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4 Poker\Events and Tournaments\ARGE BAAP Award\All Years\"/>
    </mc:Choice>
  </mc:AlternateContent>
  <xr:revisionPtr revIDLastSave="0" documentId="13_ncr:1_{F0384181-0E74-4711-84FE-2AAA40D7700D}" xr6:coauthVersionLast="47" xr6:coauthVersionMax="47" xr10:uidLastSave="{00000000-0000-0000-0000-000000000000}"/>
  <bookViews>
    <workbookView xWindow="-98" yWindow="503" windowWidth="19396" windowHeight="10395" firstSheet="1" activeTab="6" xr2:uid="{00000000-000D-0000-FFFF-FFFF00000000}"/>
  </bookViews>
  <sheets>
    <sheet name="Old DB" sheetId="10" r:id="rId1"/>
    <sheet name="Earlier Years" sheetId="4" r:id="rId2"/>
    <sheet name="Database" sheetId="1" r:id="rId3"/>
    <sheet name="Name Check" sheetId="8" r:id="rId4"/>
    <sheet name="Points" sheetId="13" r:id="rId5"/>
    <sheet name="Money and Cashes" sheetId="14" r:id="rId6"/>
    <sheet name="Player Look-Up" sheetId="15" r:id="rId7"/>
    <sheet name="Year" sheetId="20" r:id="rId8"/>
  </sheets>
  <definedNames>
    <definedName name="_xlnm._FilterDatabase" localSheetId="2" hidden="1">Database!$B$1:$K$3826</definedName>
    <definedName name="_xlnm._FilterDatabase" localSheetId="0" hidden="1">'Old DB'!$B$1:$K$4083</definedName>
    <definedName name="_xlnm.Database">Database!$B$1:$K$3826</definedName>
    <definedName name="DBOLD" localSheetId="0">'Old DB'!$B$1:$K$5001</definedName>
  </definedNames>
  <calcPr calcId="191029" iterateDelta="1E-10"/>
  <pivotCaches>
    <pivotCache cacheId="245" r:id="rId9"/>
  </pivotCaches>
</workbook>
</file>

<file path=xl/calcChain.xml><?xml version="1.0" encoding="utf-8"?>
<calcChain xmlns="http://schemas.openxmlformats.org/spreadsheetml/2006/main">
  <c r="K3706" i="1" l="1"/>
  <c r="K3683" i="1"/>
  <c r="K3826" i="1"/>
  <c r="K3825" i="1"/>
  <c r="K3824" i="1"/>
  <c r="K3823" i="1"/>
  <c r="K3822" i="1"/>
  <c r="K3821" i="1"/>
  <c r="K3820" i="1"/>
  <c r="K3819" i="1"/>
  <c r="K3818" i="1"/>
  <c r="K3817" i="1"/>
  <c r="K3816" i="1"/>
  <c r="K3815" i="1"/>
  <c r="K3814" i="1"/>
  <c r="K3813" i="1"/>
  <c r="K3812" i="1"/>
  <c r="K3811" i="1"/>
  <c r="K3810" i="1"/>
  <c r="K3809" i="1"/>
  <c r="K3808" i="1"/>
  <c r="K3807" i="1"/>
  <c r="K3806" i="1"/>
  <c r="K3805" i="1"/>
  <c r="K3804" i="1"/>
  <c r="K3803" i="1"/>
  <c r="K3802" i="1"/>
  <c r="K3801" i="1"/>
  <c r="K3800" i="1"/>
  <c r="K3799" i="1"/>
  <c r="K3798" i="1"/>
  <c r="K3797" i="1"/>
  <c r="K3796" i="1"/>
  <c r="K3795" i="1"/>
  <c r="K3794" i="1"/>
  <c r="K3793" i="1"/>
  <c r="K3792" i="1"/>
  <c r="K3791" i="1"/>
  <c r="K3790" i="1"/>
  <c r="K3789" i="1"/>
  <c r="K3788" i="1"/>
  <c r="K3787" i="1"/>
  <c r="K3786" i="1"/>
  <c r="K3785" i="1"/>
  <c r="K3784" i="1"/>
  <c r="K3783" i="1"/>
  <c r="K3782" i="1"/>
  <c r="K3781" i="1"/>
  <c r="K3780" i="1"/>
  <c r="K3779" i="1"/>
  <c r="K3778" i="1"/>
  <c r="K3777" i="1"/>
  <c r="K3776" i="1"/>
  <c r="K3775" i="1"/>
  <c r="K3774" i="1"/>
  <c r="K3773" i="1"/>
  <c r="K3772" i="1"/>
  <c r="K3771" i="1"/>
  <c r="K3770" i="1"/>
  <c r="K3769" i="1"/>
  <c r="K3768" i="1"/>
  <c r="K3767" i="1"/>
  <c r="K3766" i="1"/>
  <c r="K3765" i="1"/>
  <c r="K3764" i="1"/>
  <c r="K3763" i="1"/>
  <c r="K3762" i="1"/>
  <c r="K3761" i="1"/>
  <c r="K3760" i="1"/>
  <c r="K3759" i="1"/>
  <c r="K3758" i="1"/>
  <c r="K3757" i="1"/>
  <c r="K3756" i="1"/>
  <c r="K3755" i="1"/>
  <c r="K3754" i="1"/>
  <c r="A7" i="20" l="1"/>
  <c r="A8" i="20" s="1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186" i="20" s="1"/>
  <c r="A187" i="20" s="1"/>
  <c r="A188" i="20" s="1"/>
  <c r="A189" i="20" s="1"/>
  <c r="A190" i="20" s="1"/>
  <c r="A191" i="20" s="1"/>
  <c r="A192" i="20" s="1"/>
  <c r="A193" i="20" s="1"/>
  <c r="A194" i="20" s="1"/>
  <c r="A195" i="20" s="1"/>
  <c r="A196" i="20" s="1"/>
  <c r="A197" i="20" s="1"/>
  <c r="A198" i="20" s="1"/>
  <c r="A199" i="20" s="1"/>
  <c r="A200" i="20" s="1"/>
  <c r="A201" i="20" s="1"/>
  <c r="A202" i="20" s="1"/>
  <c r="A203" i="20" s="1"/>
  <c r="A204" i="20" s="1"/>
  <c r="A205" i="20" s="1"/>
  <c r="A206" i="20" s="1"/>
  <c r="A207" i="20" s="1"/>
  <c r="A208" i="20" s="1"/>
  <c r="A209" i="20" s="1"/>
  <c r="A210" i="20" s="1"/>
  <c r="A211" i="20" s="1"/>
  <c r="A212" i="20" s="1"/>
  <c r="A213" i="20" s="1"/>
  <c r="A214" i="20" s="1"/>
  <c r="A215" i="20" s="1"/>
  <c r="A216" i="20" s="1"/>
  <c r="A217" i="20" s="1"/>
  <c r="A218" i="20" s="1"/>
  <c r="A219" i="20" s="1"/>
  <c r="A220" i="20" s="1"/>
  <c r="A221" i="20" s="1"/>
  <c r="A222" i="20" s="1"/>
  <c r="A223" i="20" s="1"/>
  <c r="A224" i="20" s="1"/>
  <c r="A225" i="20" s="1"/>
  <c r="A226" i="20" s="1"/>
  <c r="A227" i="20" s="1"/>
  <c r="A228" i="20" s="1"/>
  <c r="A229" i="20" s="1"/>
  <c r="A230" i="20" s="1"/>
  <c r="A231" i="20" s="1"/>
  <c r="A232" i="20" s="1"/>
  <c r="A233" i="20" s="1"/>
  <c r="A234" i="20" s="1"/>
  <c r="A235" i="20" s="1"/>
  <c r="A236" i="20" s="1"/>
  <c r="A237" i="20" s="1"/>
  <c r="A238" i="20" s="1"/>
  <c r="A239" i="20" s="1"/>
  <c r="A240" i="20" s="1"/>
  <c r="A241" i="20" s="1"/>
  <c r="A242" i="20" s="1"/>
  <c r="A243" i="20" s="1"/>
  <c r="A244" i="20" s="1"/>
  <c r="A245" i="20" s="1"/>
  <c r="A246" i="20" s="1"/>
  <c r="A247" i="20" s="1"/>
  <c r="A248" i="20" s="1"/>
  <c r="A249" i="20" s="1"/>
  <c r="A250" i="20" s="1"/>
  <c r="A251" i="20" s="1"/>
  <c r="A252" i="20" s="1"/>
  <c r="A253" i="20" s="1"/>
  <c r="A254" i="20" s="1"/>
  <c r="A255" i="20" s="1"/>
  <c r="A256" i="20" s="1"/>
  <c r="A257" i="20" s="1"/>
  <c r="A258" i="20" s="1"/>
  <c r="A259" i="20" s="1"/>
  <c r="A260" i="20" s="1"/>
  <c r="A261" i="20" s="1"/>
  <c r="A262" i="20" s="1"/>
  <c r="A263" i="20" s="1"/>
  <c r="A264" i="20" s="1"/>
  <c r="A265" i="20" s="1"/>
  <c r="A266" i="20" s="1"/>
  <c r="A267" i="20" s="1"/>
  <c r="A268" i="20" s="1"/>
  <c r="A269" i="20" s="1"/>
  <c r="A270" i="20" s="1"/>
  <c r="A271" i="20" s="1"/>
  <c r="A272" i="20" s="1"/>
  <c r="A273" i="20" s="1"/>
  <c r="A274" i="20" s="1"/>
  <c r="A275" i="20" s="1"/>
  <c r="A276" i="20" s="1"/>
  <c r="A277" i="20" s="1"/>
  <c r="A278" i="20" s="1"/>
  <c r="A279" i="20" s="1"/>
  <c r="A280" i="20" s="1"/>
  <c r="A281" i="20" s="1"/>
  <c r="A282" i="20" s="1"/>
  <c r="A283" i="20" s="1"/>
  <c r="A284" i="20" s="1"/>
  <c r="A285" i="20" s="1"/>
  <c r="A286" i="20" s="1"/>
  <c r="A287" i="20" s="1"/>
  <c r="A288" i="20" s="1"/>
  <c r="A289" i="20" s="1"/>
  <c r="A290" i="20" s="1"/>
  <c r="A291" i="20" s="1"/>
  <c r="A292" i="20" s="1"/>
  <c r="A293" i="20" s="1"/>
  <c r="A294" i="20" s="1"/>
  <c r="A295" i="20" s="1"/>
  <c r="A296" i="20" s="1"/>
  <c r="A297" i="20" s="1"/>
  <c r="A298" i="20" s="1"/>
  <c r="A299" i="20" s="1"/>
  <c r="A300" i="20" s="1"/>
  <c r="A301" i="20" s="1"/>
  <c r="A302" i="20" s="1"/>
  <c r="A303" i="20" s="1"/>
  <c r="A304" i="20" s="1"/>
  <c r="A305" i="20" s="1"/>
  <c r="A306" i="20" s="1"/>
  <c r="A307" i="20" s="1"/>
  <c r="A308" i="20" s="1"/>
  <c r="A309" i="20" s="1"/>
  <c r="A310" i="20" s="1"/>
  <c r="A311" i="20" s="1"/>
  <c r="A312" i="20" s="1"/>
  <c r="A313" i="20" s="1"/>
  <c r="A314" i="20" s="1"/>
  <c r="A315" i="20" s="1"/>
  <c r="A316" i="20" s="1"/>
  <c r="A317" i="20" s="1"/>
  <c r="A318" i="20" s="1"/>
  <c r="A319" i="20" s="1"/>
  <c r="A320" i="20" s="1"/>
  <c r="A321" i="20" s="1"/>
  <c r="A322" i="20" s="1"/>
  <c r="A323" i="20" s="1"/>
  <c r="A324" i="20" s="1"/>
  <c r="A325" i="20" s="1"/>
  <c r="A326" i="20" s="1"/>
  <c r="A327" i="20" s="1"/>
  <c r="A328" i="20" s="1"/>
  <c r="A329" i="20" s="1"/>
  <c r="A330" i="20" s="1"/>
  <c r="A331" i="20" s="1"/>
  <c r="A332" i="20" s="1"/>
  <c r="A333" i="20" s="1"/>
  <c r="A334" i="20" s="1"/>
  <c r="A335" i="20" s="1"/>
  <c r="A336" i="20" s="1"/>
  <c r="A337" i="20" s="1"/>
  <c r="A338" i="20" s="1"/>
  <c r="A339" i="20" s="1"/>
  <c r="A340" i="20" s="1"/>
  <c r="A341" i="20" s="1"/>
  <c r="A342" i="20" s="1"/>
  <c r="A343" i="20" s="1"/>
  <c r="A344" i="20" s="1"/>
  <c r="A345" i="20" s="1"/>
  <c r="A346" i="20" s="1"/>
  <c r="A347" i="20" s="1"/>
  <c r="A348" i="20" s="1"/>
  <c r="A349" i="20" s="1"/>
  <c r="A350" i="20" s="1"/>
  <c r="A351" i="20" s="1"/>
  <c r="A352" i="20" s="1"/>
  <c r="A353" i="20" s="1"/>
  <c r="A354" i="20" s="1"/>
  <c r="A355" i="20" s="1"/>
  <c r="A356" i="20" s="1"/>
  <c r="A357" i="20" s="1"/>
  <c r="A358" i="20" s="1"/>
  <c r="A359" i="20" s="1"/>
  <c r="A360" i="20" s="1"/>
  <c r="A361" i="20" s="1"/>
  <c r="A362" i="20" s="1"/>
  <c r="A363" i="20" s="1"/>
  <c r="A364" i="20" s="1"/>
  <c r="A365" i="20" s="1"/>
  <c r="A366" i="20" s="1"/>
  <c r="A367" i="20" s="1"/>
  <c r="A368" i="20" s="1"/>
  <c r="A369" i="20" s="1"/>
  <c r="A370" i="20" s="1"/>
  <c r="A371" i="20" s="1"/>
  <c r="A372" i="20" s="1"/>
  <c r="A373" i="20" s="1"/>
  <c r="A374" i="20" s="1"/>
  <c r="A375" i="20" s="1"/>
  <c r="A376" i="20" s="1"/>
  <c r="A377" i="20" s="1"/>
  <c r="A378" i="20" s="1"/>
  <c r="A379" i="20" s="1"/>
  <c r="A380" i="20" s="1"/>
  <c r="A381" i="20" s="1"/>
  <c r="A382" i="20" s="1"/>
  <c r="A383" i="20" s="1"/>
  <c r="A384" i="20" s="1"/>
  <c r="A385" i="20" s="1"/>
  <c r="A386" i="20" s="1"/>
  <c r="A387" i="20" s="1"/>
  <c r="A388" i="20" s="1"/>
  <c r="A389" i="20" s="1"/>
  <c r="A390" i="20" s="1"/>
  <c r="A391" i="20" s="1"/>
  <c r="A392" i="20" s="1"/>
  <c r="A393" i="20" s="1"/>
  <c r="A394" i="20" s="1"/>
  <c r="A395" i="20" s="1"/>
  <c r="A396" i="20" s="1"/>
  <c r="A397" i="20" s="1"/>
  <c r="A398" i="20" s="1"/>
  <c r="A399" i="20" s="1"/>
  <c r="A400" i="20" s="1"/>
  <c r="A401" i="20" s="1"/>
  <c r="A402" i="20" s="1"/>
  <c r="A403" i="20" s="1"/>
  <c r="A404" i="20" s="1"/>
  <c r="A405" i="20" s="1"/>
  <c r="A406" i="20" s="1"/>
  <c r="A407" i="20" s="1"/>
  <c r="A408" i="20" s="1"/>
  <c r="A409" i="20" s="1"/>
  <c r="A410" i="20" s="1"/>
  <c r="A411" i="20" s="1"/>
  <c r="A412" i="20" s="1"/>
  <c r="A413" i="20" s="1"/>
  <c r="A414" i="20" s="1"/>
  <c r="A415" i="20" s="1"/>
  <c r="A416" i="20" s="1"/>
  <c r="A417" i="20" s="1"/>
  <c r="A418" i="20" s="1"/>
  <c r="A419" i="20" s="1"/>
  <c r="A420" i="20" s="1"/>
  <c r="A421" i="20" s="1"/>
  <c r="A422" i="20" s="1"/>
  <c r="A423" i="20" s="1"/>
  <c r="A424" i="20" s="1"/>
  <c r="A425" i="20" s="1"/>
  <c r="A426" i="20" s="1"/>
  <c r="A427" i="20" s="1"/>
  <c r="A428" i="20" s="1"/>
  <c r="A429" i="20" s="1"/>
  <c r="A430" i="20" s="1"/>
  <c r="A431" i="20" s="1"/>
  <c r="A432" i="20" s="1"/>
  <c r="A433" i="20" s="1"/>
  <c r="A434" i="20" s="1"/>
  <c r="A435" i="20" s="1"/>
  <c r="A436" i="20" s="1"/>
  <c r="A437" i="20" s="1"/>
  <c r="A438" i="20" s="1"/>
  <c r="A439" i="20" s="1"/>
  <c r="A440" i="20" s="1"/>
  <c r="A441" i="20" s="1"/>
  <c r="A442" i="20" s="1"/>
  <c r="A443" i="20" s="1"/>
  <c r="A444" i="20" s="1"/>
  <c r="A445" i="20" s="1"/>
  <c r="A446" i="20" s="1"/>
  <c r="A447" i="20" s="1"/>
  <c r="A448" i="20" s="1"/>
  <c r="A449" i="20" s="1"/>
  <c r="A450" i="20" s="1"/>
  <c r="A451" i="20" s="1"/>
  <c r="A452" i="20" s="1"/>
  <c r="A453" i="20" s="1"/>
  <c r="A454" i="20" s="1"/>
  <c r="A455" i="20" s="1"/>
  <c r="A456" i="20" s="1"/>
  <c r="A457" i="20" s="1"/>
  <c r="A458" i="20" s="1"/>
  <c r="A459" i="20" s="1"/>
  <c r="A460" i="20" s="1"/>
  <c r="A461" i="20" s="1"/>
  <c r="A462" i="20" s="1"/>
  <c r="A463" i="20" s="1"/>
  <c r="A464" i="20" s="1"/>
  <c r="A465" i="20" s="1"/>
  <c r="A466" i="20" s="1"/>
  <c r="A467" i="20" s="1"/>
  <c r="A468" i="20" s="1"/>
  <c r="A469" i="20" s="1"/>
  <c r="A470" i="20" s="1"/>
  <c r="A471" i="20" s="1"/>
  <c r="A472" i="20" s="1"/>
  <c r="A473" i="20" s="1"/>
  <c r="A474" i="20" s="1"/>
  <c r="A475" i="20" s="1"/>
  <c r="A476" i="20" s="1"/>
  <c r="A477" i="20" s="1"/>
  <c r="A478" i="20" s="1"/>
  <c r="A479" i="20" s="1"/>
  <c r="A480" i="20" s="1"/>
  <c r="A481" i="20" s="1"/>
  <c r="A482" i="20" s="1"/>
  <c r="A483" i="20" s="1"/>
  <c r="A484" i="20" s="1"/>
  <c r="A485" i="20" s="1"/>
  <c r="A486" i="20" s="1"/>
  <c r="A487" i="20" s="1"/>
  <c r="A488" i="20" s="1"/>
  <c r="A489" i="20" s="1"/>
  <c r="A490" i="20" s="1"/>
  <c r="A491" i="20" s="1"/>
  <c r="A492" i="20" s="1"/>
  <c r="A493" i="20" s="1"/>
  <c r="A494" i="20" s="1"/>
  <c r="A495" i="20" s="1"/>
  <c r="A496" i="20" s="1"/>
  <c r="A497" i="20" s="1"/>
  <c r="A498" i="20" s="1"/>
  <c r="A499" i="20" s="1"/>
  <c r="A500" i="20" s="1"/>
  <c r="A501" i="20" s="1"/>
  <c r="A502" i="20" s="1"/>
  <c r="A503" i="20" s="1"/>
  <c r="A504" i="20" s="1"/>
  <c r="A505" i="20" s="1"/>
  <c r="A506" i="20" s="1"/>
  <c r="A507" i="20" s="1"/>
  <c r="A508" i="20" s="1"/>
  <c r="A509" i="20" s="1"/>
  <c r="A510" i="20" s="1"/>
  <c r="A511" i="20" s="1"/>
  <c r="A512" i="20" s="1"/>
  <c r="A513" i="20" s="1"/>
  <c r="A514" i="20" s="1"/>
  <c r="A515" i="20" s="1"/>
  <c r="A516" i="20" s="1"/>
  <c r="A517" i="20" s="1"/>
  <c r="A518" i="20" s="1"/>
  <c r="A519" i="20" s="1"/>
  <c r="A520" i="20" s="1"/>
  <c r="A521" i="20" s="1"/>
  <c r="A522" i="20" s="1"/>
  <c r="A523" i="20" s="1"/>
  <c r="A524" i="20" s="1"/>
  <c r="A525" i="20" s="1"/>
  <c r="A526" i="20" s="1"/>
  <c r="A527" i="20" s="1"/>
  <c r="A528" i="20" s="1"/>
  <c r="A529" i="20" s="1"/>
  <c r="A530" i="20" s="1"/>
  <c r="A531" i="20" s="1"/>
  <c r="A532" i="20" s="1"/>
  <c r="A533" i="20" s="1"/>
  <c r="A534" i="20" s="1"/>
  <c r="A535" i="20" s="1"/>
  <c r="A536" i="20" s="1"/>
  <c r="A537" i="20" s="1"/>
  <c r="A538" i="20" s="1"/>
  <c r="A539" i="20" s="1"/>
  <c r="A540" i="20" s="1"/>
  <c r="A541" i="20" s="1"/>
  <c r="A542" i="20" s="1"/>
  <c r="A543" i="20" s="1"/>
  <c r="A544" i="20" s="1"/>
  <c r="A545" i="20" s="1"/>
  <c r="A546" i="20" s="1"/>
  <c r="A547" i="20" s="1"/>
  <c r="A548" i="20" s="1"/>
  <c r="A549" i="20" s="1"/>
  <c r="A550" i="20" s="1"/>
  <c r="A551" i="20" s="1"/>
  <c r="A552" i="20" s="1"/>
  <c r="A553" i="20" s="1"/>
  <c r="A554" i="20" s="1"/>
  <c r="A555" i="20" s="1"/>
  <c r="A556" i="20" s="1"/>
  <c r="A557" i="20" s="1"/>
  <c r="A558" i="20" s="1"/>
  <c r="A559" i="20" s="1"/>
  <c r="A560" i="20" s="1"/>
  <c r="A561" i="20" s="1"/>
  <c r="A562" i="20" s="1"/>
  <c r="A563" i="20" s="1"/>
  <c r="A564" i="20" s="1"/>
  <c r="A565" i="20" s="1"/>
  <c r="A566" i="20" s="1"/>
  <c r="A567" i="20" s="1"/>
  <c r="A568" i="20" s="1"/>
  <c r="A569" i="20" s="1"/>
  <c r="A570" i="20" s="1"/>
  <c r="A571" i="20" s="1"/>
  <c r="A572" i="20" s="1"/>
  <c r="A573" i="20" s="1"/>
  <c r="A574" i="20" s="1"/>
  <c r="A575" i="20" s="1"/>
  <c r="A576" i="20" s="1"/>
  <c r="A577" i="20" s="1"/>
  <c r="A578" i="20" s="1"/>
  <c r="A579" i="20" s="1"/>
  <c r="A580" i="20" s="1"/>
  <c r="A581" i="20" s="1"/>
  <c r="A582" i="20" s="1"/>
  <c r="A583" i="20" s="1"/>
  <c r="A584" i="20" s="1"/>
  <c r="A585" i="20" s="1"/>
  <c r="A586" i="20" s="1"/>
  <c r="A587" i="20" s="1"/>
  <c r="A588" i="20" s="1"/>
  <c r="A589" i="20" s="1"/>
  <c r="A590" i="20" s="1"/>
  <c r="A591" i="20" s="1"/>
  <c r="A592" i="20" s="1"/>
  <c r="A593" i="20" s="1"/>
  <c r="A594" i="20" s="1"/>
  <c r="A595" i="20" s="1"/>
  <c r="A596" i="20" s="1"/>
  <c r="A597" i="20" s="1"/>
  <c r="A598" i="20" s="1"/>
  <c r="A599" i="20" s="1"/>
  <c r="A600" i="20" s="1"/>
  <c r="A601" i="20" s="1"/>
  <c r="A602" i="20" s="1"/>
  <c r="A603" i="20" s="1"/>
  <c r="A604" i="20" s="1"/>
  <c r="A605" i="20" s="1"/>
  <c r="A606" i="20" s="1"/>
  <c r="A607" i="20" s="1"/>
  <c r="A608" i="20" s="1"/>
  <c r="A609" i="20" s="1"/>
  <c r="A610" i="20" s="1"/>
  <c r="A611" i="20" s="1"/>
  <c r="A612" i="20" s="1"/>
  <c r="A613" i="20" s="1"/>
  <c r="A614" i="20" s="1"/>
  <c r="A615" i="20" s="1"/>
  <c r="A616" i="20" s="1"/>
  <c r="A617" i="20" s="1"/>
  <c r="A618" i="20" s="1"/>
  <c r="A619" i="20" s="1"/>
  <c r="A620" i="20" s="1"/>
  <c r="A621" i="20" s="1"/>
  <c r="A622" i="20" s="1"/>
  <c r="A623" i="20" s="1"/>
  <c r="A624" i="20" s="1"/>
  <c r="A625" i="20" s="1"/>
  <c r="A626" i="20" s="1"/>
  <c r="A627" i="20" s="1"/>
  <c r="A628" i="20" s="1"/>
  <c r="A629" i="20" s="1"/>
  <c r="A630" i="20" s="1"/>
  <c r="A631" i="20" s="1"/>
  <c r="A632" i="20" s="1"/>
  <c r="A633" i="20" s="1"/>
  <c r="A634" i="20" s="1"/>
  <c r="A635" i="20" s="1"/>
  <c r="A636" i="20" s="1"/>
  <c r="A637" i="20" s="1"/>
  <c r="A638" i="20" s="1"/>
  <c r="A639" i="20" s="1"/>
  <c r="A640" i="20" s="1"/>
  <c r="A641" i="20" s="1"/>
  <c r="A642" i="20" s="1"/>
  <c r="A643" i="20" s="1"/>
  <c r="A644" i="20" s="1"/>
  <c r="A645" i="20" s="1"/>
  <c r="A646" i="20" s="1"/>
  <c r="A647" i="20" s="1"/>
  <c r="A648" i="20" s="1"/>
  <c r="A649" i="20" s="1"/>
  <c r="A650" i="20" s="1"/>
  <c r="A651" i="20" s="1"/>
  <c r="A652" i="20" s="1"/>
  <c r="A653" i="20" s="1"/>
  <c r="A654" i="20" s="1"/>
  <c r="A655" i="20" s="1"/>
  <c r="A656" i="20" s="1"/>
  <c r="A657" i="20" s="1"/>
  <c r="A658" i="20" s="1"/>
  <c r="A659" i="20" s="1"/>
  <c r="A660" i="20" s="1"/>
  <c r="A661" i="20" s="1"/>
  <c r="A662" i="20" s="1"/>
  <c r="A663" i="20" s="1"/>
  <c r="A664" i="20" s="1"/>
  <c r="A665" i="20" s="1"/>
  <c r="A666" i="20" s="1"/>
  <c r="A667" i="20" s="1"/>
  <c r="A668" i="20" s="1"/>
  <c r="A669" i="20" s="1"/>
  <c r="A670" i="20" s="1"/>
  <c r="A671" i="20" s="1"/>
  <c r="A672" i="20" s="1"/>
  <c r="A673" i="20" s="1"/>
  <c r="A674" i="20" s="1"/>
  <c r="A675" i="20" s="1"/>
  <c r="A676" i="20" s="1"/>
  <c r="A677" i="20" s="1"/>
  <c r="A678" i="20" s="1"/>
  <c r="A679" i="20" s="1"/>
  <c r="A680" i="20" s="1"/>
  <c r="A681" i="20" s="1"/>
  <c r="A682" i="20" s="1"/>
  <c r="A683" i="20" s="1"/>
  <c r="A684" i="20" s="1"/>
  <c r="A685" i="20" s="1"/>
  <c r="A686" i="20" s="1"/>
  <c r="A687" i="20" s="1"/>
  <c r="A688" i="20" s="1"/>
  <c r="A689" i="20" s="1"/>
  <c r="A690" i="20" s="1"/>
  <c r="A691" i="20" s="1"/>
  <c r="A692" i="20" s="1"/>
  <c r="A693" i="20" s="1"/>
  <c r="A694" i="20" s="1"/>
  <c r="A695" i="20" s="1"/>
  <c r="A696" i="20" s="1"/>
  <c r="A697" i="20" s="1"/>
  <c r="A698" i="20" s="1"/>
  <c r="A699" i="20" s="1"/>
  <c r="A700" i="20" s="1"/>
  <c r="A701" i="20" s="1"/>
  <c r="A702" i="20" s="1"/>
  <c r="A703" i="20" s="1"/>
  <c r="A704" i="20" s="1"/>
  <c r="A705" i="20" s="1"/>
  <c r="A706" i="20" s="1"/>
  <c r="A707" i="20" s="1"/>
  <c r="A708" i="20" s="1"/>
  <c r="A709" i="20" s="1"/>
  <c r="A710" i="20" s="1"/>
  <c r="A711" i="20" s="1"/>
  <c r="A712" i="20" s="1"/>
  <c r="A713" i="20" s="1"/>
  <c r="A714" i="20" s="1"/>
  <c r="A715" i="20" s="1"/>
  <c r="A716" i="20" s="1"/>
  <c r="A717" i="20" s="1"/>
  <c r="A718" i="20" s="1"/>
  <c r="A719" i="20" s="1"/>
  <c r="A720" i="20" s="1"/>
  <c r="A721" i="20" s="1"/>
  <c r="A722" i="20" s="1"/>
  <c r="A723" i="20" s="1"/>
  <c r="A724" i="20" s="1"/>
  <c r="A725" i="20" s="1"/>
  <c r="A726" i="20" s="1"/>
  <c r="A727" i="20" s="1"/>
  <c r="A728" i="20" s="1"/>
  <c r="A729" i="20" s="1"/>
  <c r="A730" i="20" s="1"/>
  <c r="A731" i="20" s="1"/>
  <c r="A732" i="20" s="1"/>
  <c r="A733" i="20" s="1"/>
  <c r="A734" i="20" s="1"/>
  <c r="A735" i="20" s="1"/>
  <c r="A736" i="20" s="1"/>
  <c r="A737" i="20" s="1"/>
  <c r="A738" i="20" s="1"/>
  <c r="A739" i="20" s="1"/>
  <c r="A740" i="20" s="1"/>
  <c r="A741" i="20" s="1"/>
  <c r="A742" i="20" s="1"/>
  <c r="A743" i="20" s="1"/>
  <c r="A744" i="20" s="1"/>
  <c r="A745" i="20" s="1"/>
  <c r="A746" i="20" s="1"/>
  <c r="A747" i="20" s="1"/>
  <c r="A748" i="20" s="1"/>
  <c r="A749" i="20" s="1"/>
  <c r="A750" i="20" s="1"/>
  <c r="A751" i="20" s="1"/>
  <c r="A752" i="20" s="1"/>
  <c r="A753" i="20" s="1"/>
  <c r="A754" i="20" s="1"/>
  <c r="A755" i="20" s="1"/>
  <c r="A756" i="20" s="1"/>
  <c r="A757" i="20" s="1"/>
  <c r="A758" i="20" s="1"/>
  <c r="A759" i="20" s="1"/>
  <c r="A760" i="20" s="1"/>
  <c r="A761" i="20" s="1"/>
  <c r="A762" i="20" s="1"/>
  <c r="A763" i="20" s="1"/>
  <c r="A764" i="20" s="1"/>
  <c r="A765" i="20" s="1"/>
  <c r="A766" i="20" s="1"/>
  <c r="A767" i="20" s="1"/>
  <c r="A768" i="20" s="1"/>
  <c r="A769" i="20" s="1"/>
  <c r="A770" i="20" s="1"/>
  <c r="A771" i="20" s="1"/>
  <c r="A772" i="20" s="1"/>
  <c r="A773" i="20" s="1"/>
  <c r="A774" i="20" s="1"/>
  <c r="A775" i="20" s="1"/>
  <c r="A776" i="20" s="1"/>
  <c r="A777" i="20" s="1"/>
  <c r="A778" i="20" s="1"/>
  <c r="A779" i="20" s="1"/>
  <c r="A780" i="20" s="1"/>
  <c r="A781" i="20" s="1"/>
  <c r="A782" i="20" s="1"/>
  <c r="A783" i="20" s="1"/>
  <c r="A784" i="20" s="1"/>
  <c r="A785" i="20" s="1"/>
  <c r="A786" i="20" s="1"/>
  <c r="A787" i="20" s="1"/>
  <c r="A788" i="20" s="1"/>
  <c r="A789" i="20" s="1"/>
  <c r="A790" i="20" s="1"/>
  <c r="A791" i="20" s="1"/>
  <c r="A792" i="20" s="1"/>
  <c r="A793" i="20" s="1"/>
  <c r="A794" i="20" s="1"/>
  <c r="A795" i="20" s="1"/>
  <c r="A796" i="20" s="1"/>
  <c r="A797" i="20" s="1"/>
  <c r="A798" i="20" s="1"/>
  <c r="A799" i="20" s="1"/>
  <c r="A800" i="20" s="1"/>
  <c r="A801" i="20" s="1"/>
  <c r="A802" i="20" s="1"/>
  <c r="A803" i="20" s="1"/>
  <c r="A804" i="20" s="1"/>
  <c r="A805" i="20" s="1"/>
  <c r="A806" i="20" s="1"/>
  <c r="A807" i="20" s="1"/>
  <c r="A808" i="20" s="1"/>
  <c r="A809" i="20" s="1"/>
  <c r="A810" i="20" s="1"/>
  <c r="A811" i="20" s="1"/>
  <c r="A812" i="20" s="1"/>
  <c r="A813" i="20" s="1"/>
  <c r="A814" i="20" s="1"/>
  <c r="A815" i="20" s="1"/>
  <c r="A816" i="20" s="1"/>
  <c r="A817" i="20" s="1"/>
  <c r="A818" i="20" s="1"/>
  <c r="A819" i="20" s="1"/>
  <c r="A820" i="20" s="1"/>
  <c r="A821" i="20" s="1"/>
  <c r="A822" i="20" s="1"/>
  <c r="A823" i="20" s="1"/>
  <c r="A824" i="20" s="1"/>
  <c r="A825" i="20" s="1"/>
  <c r="A826" i="20" s="1"/>
  <c r="A827" i="20" s="1"/>
  <c r="A828" i="20" s="1"/>
  <c r="A829" i="20" s="1"/>
  <c r="A830" i="20" s="1"/>
  <c r="A831" i="20" s="1"/>
  <c r="A832" i="20" s="1"/>
  <c r="A833" i="20" s="1"/>
  <c r="A834" i="20" s="1"/>
  <c r="A835" i="20" s="1"/>
  <c r="A836" i="20" s="1"/>
  <c r="A837" i="20" s="1"/>
  <c r="A838" i="20" s="1"/>
  <c r="A839" i="20" s="1"/>
  <c r="A840" i="20" s="1"/>
  <c r="A841" i="20" s="1"/>
  <c r="A842" i="20" s="1"/>
  <c r="A843" i="20" s="1"/>
  <c r="A844" i="20" s="1"/>
  <c r="A845" i="20" s="1"/>
  <c r="A846" i="20" s="1"/>
  <c r="A847" i="20" s="1"/>
  <c r="A848" i="20" s="1"/>
  <c r="A849" i="20" s="1"/>
  <c r="A850" i="20" s="1"/>
  <c r="A851" i="20" s="1"/>
  <c r="A852" i="20" s="1"/>
  <c r="A853" i="20" s="1"/>
  <c r="A854" i="20" s="1"/>
  <c r="A855" i="20" s="1"/>
  <c r="A856" i="20" s="1"/>
  <c r="A857" i="20" s="1"/>
  <c r="A858" i="20" s="1"/>
  <c r="A859" i="20" s="1"/>
  <c r="A860" i="20" s="1"/>
  <c r="A861" i="20" s="1"/>
  <c r="Y10" i="14" l="1"/>
  <c r="Y11" i="14" s="1"/>
  <c r="Y12" i="14" s="1"/>
  <c r="Y13" i="14" s="1"/>
  <c r="Y14" i="14" s="1"/>
  <c r="Y15" i="14" s="1"/>
  <c r="Y16" i="14" s="1"/>
  <c r="Y17" i="14" s="1"/>
  <c r="Y18" i="14" s="1"/>
  <c r="Y19" i="14" s="1"/>
  <c r="Y20" i="14" s="1"/>
  <c r="Y21" i="14" s="1"/>
  <c r="Y22" i="14" s="1"/>
  <c r="Y23" i="14" s="1"/>
  <c r="Y24" i="14" s="1"/>
  <c r="Y25" i="14" s="1"/>
  <c r="Y26" i="14" s="1"/>
  <c r="Y27" i="14" s="1"/>
  <c r="Y28" i="14" s="1"/>
  <c r="Y29" i="14" s="1"/>
  <c r="Y30" i="14" s="1"/>
  <c r="Y31" i="14" s="1"/>
  <c r="Y32" i="14" s="1"/>
  <c r="Y33" i="14" s="1"/>
  <c r="Y34" i="14" s="1"/>
  <c r="Y35" i="14" s="1"/>
  <c r="Y36" i="14" s="1"/>
  <c r="Y37" i="14" s="1"/>
  <c r="Y38" i="14" s="1"/>
  <c r="Y39" i="14" s="1"/>
  <c r="Y40" i="14" s="1"/>
  <c r="Y41" i="14" s="1"/>
  <c r="Y42" i="14" s="1"/>
  <c r="Y43" i="14" s="1"/>
  <c r="Y44" i="14" s="1"/>
  <c r="Y45" i="14" s="1"/>
  <c r="Y46" i="14" s="1"/>
  <c r="Y47" i="14" s="1"/>
  <c r="Y48" i="14" s="1"/>
  <c r="Y49" i="14" s="1"/>
  <c r="Y50" i="14" s="1"/>
  <c r="Y51" i="14" s="1"/>
  <c r="Y52" i="14" s="1"/>
  <c r="Y53" i="14" s="1"/>
  <c r="Y54" i="14" s="1"/>
  <c r="Y55" i="14" s="1"/>
  <c r="Y56" i="14" s="1"/>
  <c r="Y57" i="14" s="1"/>
  <c r="Y58" i="14" s="1"/>
  <c r="Y59" i="14" s="1"/>
  <c r="Y60" i="14" s="1"/>
  <c r="Y61" i="14" s="1"/>
  <c r="Y62" i="14" s="1"/>
  <c r="Y63" i="14" s="1"/>
  <c r="Y64" i="14" s="1"/>
  <c r="Y65" i="14" s="1"/>
  <c r="Y66" i="14" s="1"/>
  <c r="Y67" i="14" s="1"/>
  <c r="Y68" i="14" s="1"/>
  <c r="Y69" i="14" s="1"/>
  <c r="Y70" i="14" s="1"/>
  <c r="Y71" i="14" s="1"/>
  <c r="Y72" i="14" s="1"/>
  <c r="Y73" i="14" s="1"/>
  <c r="Y74" i="14" s="1"/>
  <c r="Y75" i="14" s="1"/>
  <c r="Y76" i="14" s="1"/>
  <c r="Y77" i="14" s="1"/>
  <c r="Y78" i="14" s="1"/>
  <c r="Y79" i="14" s="1"/>
  <c r="Y80" i="14" s="1"/>
  <c r="Y81" i="14" s="1"/>
  <c r="Y82" i="14" s="1"/>
  <c r="Y83" i="14" s="1"/>
  <c r="Y84" i="14" s="1"/>
  <c r="Y85" i="14" s="1"/>
  <c r="Y86" i="14" s="1"/>
  <c r="Y87" i="14" s="1"/>
  <c r="Y88" i="14" s="1"/>
  <c r="Y89" i="14" s="1"/>
  <c r="Y90" i="14" s="1"/>
  <c r="Y91" i="14" s="1"/>
  <c r="Y92" i="14" s="1"/>
  <c r="Y93" i="14" s="1"/>
  <c r="Y94" i="14" s="1"/>
  <c r="Y95" i="14" s="1"/>
  <c r="Y96" i="14" s="1"/>
  <c r="Y97" i="14" s="1"/>
  <c r="Y98" i="14" s="1"/>
  <c r="Y99" i="14" s="1"/>
  <c r="Y100" i="14" s="1"/>
  <c r="Y101" i="14" s="1"/>
  <c r="Y102" i="14" s="1"/>
  <c r="Y103" i="14" s="1"/>
  <c r="Y104" i="14" s="1"/>
  <c r="Y105" i="14" s="1"/>
  <c r="Y106" i="14" s="1"/>
  <c r="Y107" i="14" s="1"/>
  <c r="Y108" i="14" s="1"/>
  <c r="Y109" i="14" s="1"/>
  <c r="Y110" i="14" s="1"/>
  <c r="Y111" i="14" s="1"/>
  <c r="Y112" i="14" s="1"/>
  <c r="Y113" i="14" s="1"/>
  <c r="Y114" i="14" s="1"/>
  <c r="Y115" i="14" s="1"/>
  <c r="Y116" i="14" s="1"/>
  <c r="Y117" i="14" s="1"/>
  <c r="Y118" i="14" s="1"/>
  <c r="Y119" i="14" s="1"/>
  <c r="Y120" i="14" s="1"/>
  <c r="Y121" i="14" s="1"/>
  <c r="Y122" i="14" s="1"/>
  <c r="Y123" i="14" s="1"/>
  <c r="Y124" i="14" s="1"/>
  <c r="Y125" i="14" s="1"/>
  <c r="Y126" i="14" s="1"/>
  <c r="Y127" i="14" s="1"/>
  <c r="Y128" i="14" s="1"/>
  <c r="Y129" i="14" s="1"/>
  <c r="Y130" i="14" s="1"/>
  <c r="Y131" i="14" s="1"/>
  <c r="Y132" i="14" s="1"/>
  <c r="Y133" i="14" s="1"/>
  <c r="Y134" i="14" s="1"/>
  <c r="Y135" i="14" s="1"/>
  <c r="Y136" i="14" s="1"/>
  <c r="Y137" i="14" s="1"/>
  <c r="Y138" i="14" s="1"/>
  <c r="Y139" i="14" s="1"/>
  <c r="Y140" i="14" s="1"/>
  <c r="Y141" i="14" s="1"/>
  <c r="Y142" i="14" s="1"/>
  <c r="Y143" i="14" s="1"/>
  <c r="Y144" i="14" s="1"/>
  <c r="Y145" i="14" s="1"/>
  <c r="Y146" i="14" s="1"/>
  <c r="Y147" i="14" s="1"/>
  <c r="Y148" i="14" s="1"/>
  <c r="Y149" i="14" s="1"/>
  <c r="Y150" i="14" s="1"/>
  <c r="Y151" i="14" s="1"/>
  <c r="Y152" i="14" s="1"/>
  <c r="Y153" i="14" s="1"/>
  <c r="Y154" i="14" s="1"/>
  <c r="Y155" i="14" s="1"/>
  <c r="Y156" i="14" s="1"/>
  <c r="Y157" i="14" s="1"/>
  <c r="Y158" i="14" s="1"/>
  <c r="Y159" i="14" s="1"/>
  <c r="Y160" i="14" s="1"/>
  <c r="Y161" i="14" s="1"/>
  <c r="Y162" i="14" s="1"/>
  <c r="Y163" i="14" s="1"/>
  <c r="Y164" i="14" s="1"/>
  <c r="Y165" i="14" s="1"/>
  <c r="Y166" i="14" s="1"/>
  <c r="Y167" i="14" s="1"/>
  <c r="Y168" i="14" s="1"/>
  <c r="Y169" i="14" s="1"/>
  <c r="Y170" i="14" s="1"/>
  <c r="Y171" i="14" s="1"/>
  <c r="Y172" i="14" s="1"/>
  <c r="Y173" i="14" s="1"/>
  <c r="Y174" i="14" s="1"/>
  <c r="Y175" i="14" s="1"/>
  <c r="Y176" i="14" s="1"/>
  <c r="Y177" i="14" s="1"/>
  <c r="Y178" i="14" s="1"/>
  <c r="Y179" i="14" s="1"/>
  <c r="Y180" i="14" s="1"/>
  <c r="Y181" i="14" s="1"/>
  <c r="Y182" i="14" s="1"/>
  <c r="Y183" i="14" s="1"/>
  <c r="Y184" i="14" s="1"/>
  <c r="Y185" i="14" s="1"/>
  <c r="Y186" i="14" s="1"/>
  <c r="Y187" i="14" s="1"/>
  <c r="Y188" i="14" s="1"/>
  <c r="Y189" i="14" s="1"/>
  <c r="Y190" i="14" s="1"/>
  <c r="Y191" i="14" s="1"/>
  <c r="Y192" i="14" s="1"/>
  <c r="Y193" i="14" s="1"/>
  <c r="Y194" i="14" s="1"/>
  <c r="Y195" i="14" s="1"/>
  <c r="Y196" i="14" s="1"/>
  <c r="Y197" i="14" s="1"/>
  <c r="Y198" i="14" s="1"/>
  <c r="Y199" i="14" s="1"/>
  <c r="Y200" i="14" s="1"/>
  <c r="Y201" i="14" s="1"/>
  <c r="Y202" i="14" s="1"/>
  <c r="Y203" i="14" s="1"/>
  <c r="Y204" i="14" s="1"/>
  <c r="Y205" i="14" s="1"/>
  <c r="Y206" i="14" s="1"/>
  <c r="Y207" i="14" s="1"/>
  <c r="Y208" i="14" s="1"/>
  <c r="Y209" i="14" s="1"/>
  <c r="Y210" i="14" s="1"/>
  <c r="Y211" i="14" s="1"/>
  <c r="Y212" i="14" s="1"/>
  <c r="Y213" i="14" s="1"/>
  <c r="Y214" i="14" s="1"/>
  <c r="Y215" i="14" s="1"/>
  <c r="Y216" i="14" s="1"/>
  <c r="Y217" i="14" s="1"/>
  <c r="Y218" i="14" s="1"/>
  <c r="Y219" i="14" s="1"/>
  <c r="Y220" i="14" s="1"/>
  <c r="Y221" i="14" s="1"/>
  <c r="Y222" i="14" s="1"/>
  <c r="Y223" i="14" s="1"/>
  <c r="Y224" i="14" s="1"/>
  <c r="Y225" i="14" s="1"/>
  <c r="Y226" i="14" s="1"/>
  <c r="Y227" i="14" s="1"/>
  <c r="Y228" i="14" s="1"/>
  <c r="Y229" i="14" s="1"/>
  <c r="Y230" i="14" s="1"/>
  <c r="Y231" i="14" s="1"/>
  <c r="Y232" i="14" s="1"/>
  <c r="Y233" i="14" s="1"/>
  <c r="Y234" i="14" s="1"/>
  <c r="Y235" i="14" s="1"/>
  <c r="Y236" i="14" s="1"/>
  <c r="Y237" i="14" s="1"/>
  <c r="Y238" i="14" s="1"/>
  <c r="Y239" i="14" s="1"/>
  <c r="Y240" i="14" s="1"/>
  <c r="Y241" i="14" s="1"/>
  <c r="Y242" i="14" s="1"/>
  <c r="Y243" i="14" s="1"/>
  <c r="Y244" i="14" s="1"/>
  <c r="Y245" i="14" s="1"/>
  <c r="Y246" i="14" s="1"/>
  <c r="Y247" i="14" s="1"/>
  <c r="Y248" i="14" s="1"/>
  <c r="Y249" i="14" s="1"/>
  <c r="Y250" i="14" s="1"/>
  <c r="Y251" i="14" s="1"/>
  <c r="Y252" i="14" s="1"/>
  <c r="Y253" i="14" s="1"/>
  <c r="Y254" i="14" s="1"/>
  <c r="Y255" i="14" s="1"/>
  <c r="Y256" i="14" s="1"/>
  <c r="Y257" i="14" s="1"/>
  <c r="Y258" i="14" s="1"/>
  <c r="Y259" i="14" s="1"/>
  <c r="Y260" i="14" s="1"/>
  <c r="Y261" i="14" s="1"/>
  <c r="Y262" i="14" s="1"/>
  <c r="Y263" i="14" s="1"/>
  <c r="Y264" i="14" s="1"/>
  <c r="Y265" i="14" s="1"/>
  <c r="Y266" i="14" s="1"/>
  <c r="Y267" i="14" s="1"/>
  <c r="Y268" i="14" s="1"/>
  <c r="Y269" i="14" s="1"/>
  <c r="Y270" i="14" s="1"/>
  <c r="Y271" i="14" s="1"/>
  <c r="Y272" i="14" s="1"/>
  <c r="Y273" i="14" s="1"/>
  <c r="Y274" i="14" s="1"/>
  <c r="Y275" i="14" s="1"/>
  <c r="Y276" i="14" s="1"/>
  <c r="Y277" i="14" s="1"/>
  <c r="Y278" i="14" s="1"/>
  <c r="Y279" i="14" s="1"/>
  <c r="Y280" i="14" s="1"/>
  <c r="Y281" i="14" s="1"/>
  <c r="Y282" i="14" s="1"/>
  <c r="Y283" i="14" s="1"/>
  <c r="Y284" i="14" s="1"/>
  <c r="Y285" i="14" s="1"/>
  <c r="Y286" i="14" s="1"/>
  <c r="Y287" i="14" s="1"/>
  <c r="Y288" i="14" s="1"/>
  <c r="Y289" i="14" s="1"/>
  <c r="Y290" i="14" s="1"/>
  <c r="Y291" i="14" s="1"/>
  <c r="Y292" i="14" s="1"/>
  <c r="Y293" i="14" s="1"/>
  <c r="Y294" i="14" s="1"/>
  <c r="Y295" i="14" s="1"/>
  <c r="Y296" i="14" s="1"/>
  <c r="Y297" i="14" s="1"/>
  <c r="Y298" i="14" s="1"/>
  <c r="Y299" i="14" s="1"/>
  <c r="Y300" i="14" s="1"/>
  <c r="Y301" i="14" s="1"/>
  <c r="Y302" i="14" s="1"/>
  <c r="Y303" i="14" s="1"/>
  <c r="Y304" i="14" s="1"/>
  <c r="Y305" i="14" s="1"/>
  <c r="Y306" i="14" s="1"/>
  <c r="Y307" i="14" s="1"/>
  <c r="Y308" i="14" s="1"/>
  <c r="Y309" i="14" s="1"/>
  <c r="Y310" i="14" s="1"/>
  <c r="Y311" i="14" s="1"/>
  <c r="Y312" i="14" s="1"/>
  <c r="Y313" i="14" s="1"/>
  <c r="Y314" i="14" s="1"/>
  <c r="Y315" i="14" s="1"/>
  <c r="Y316" i="14" s="1"/>
  <c r="Y317" i="14" s="1"/>
  <c r="Y318" i="14" s="1"/>
  <c r="Y319" i="14" s="1"/>
  <c r="Y320" i="14" s="1"/>
  <c r="Y321" i="14" s="1"/>
  <c r="Y322" i="14" s="1"/>
  <c r="Y323" i="14" s="1"/>
  <c r="Y324" i="14" s="1"/>
  <c r="Y325" i="14" s="1"/>
  <c r="Y326" i="14" s="1"/>
  <c r="Y327" i="14" s="1"/>
  <c r="Y328" i="14" s="1"/>
  <c r="Y329" i="14" s="1"/>
  <c r="Y330" i="14" s="1"/>
  <c r="Y331" i="14" s="1"/>
  <c r="Y332" i="14" s="1"/>
  <c r="Y333" i="14" s="1"/>
  <c r="Y334" i="14" s="1"/>
  <c r="Y335" i="14" s="1"/>
  <c r="Y336" i="14" s="1"/>
  <c r="Y337" i="14" s="1"/>
  <c r="Y338" i="14" s="1"/>
  <c r="Y339" i="14" s="1"/>
  <c r="Y340" i="14" s="1"/>
  <c r="Y341" i="14" s="1"/>
  <c r="Y342" i="14" s="1"/>
  <c r="Y343" i="14" s="1"/>
  <c r="Y344" i="14" s="1"/>
  <c r="Y345" i="14" s="1"/>
  <c r="Y346" i="14" s="1"/>
  <c r="Y347" i="14" s="1"/>
  <c r="Y348" i="14" s="1"/>
  <c r="Y349" i="14" s="1"/>
  <c r="Y350" i="14" s="1"/>
  <c r="Y351" i="14" s="1"/>
  <c r="Y352" i="14" s="1"/>
  <c r="Y353" i="14" s="1"/>
  <c r="Y354" i="14" s="1"/>
  <c r="Y355" i="14" s="1"/>
  <c r="Y356" i="14" s="1"/>
  <c r="Y357" i="14" s="1"/>
  <c r="Y358" i="14" s="1"/>
  <c r="Y359" i="14" s="1"/>
  <c r="Y360" i="14" s="1"/>
  <c r="Y361" i="14" s="1"/>
  <c r="Y362" i="14" s="1"/>
  <c r="Y363" i="14" s="1"/>
  <c r="Y364" i="14" s="1"/>
  <c r="Y365" i="14" s="1"/>
  <c r="Y366" i="14" s="1"/>
  <c r="Y367" i="14" s="1"/>
  <c r="Y368" i="14" s="1"/>
  <c r="Y369" i="14" s="1"/>
  <c r="Y370" i="14" s="1"/>
  <c r="Y371" i="14" s="1"/>
  <c r="Y372" i="14" s="1"/>
  <c r="Y373" i="14" s="1"/>
  <c r="Y374" i="14" s="1"/>
  <c r="Y375" i="14" s="1"/>
  <c r="Y376" i="14" s="1"/>
  <c r="Y377" i="14" s="1"/>
  <c r="Y378" i="14" s="1"/>
  <c r="Y379" i="14" s="1"/>
  <c r="Y380" i="14" s="1"/>
  <c r="Y381" i="14" s="1"/>
  <c r="Y382" i="14" s="1"/>
  <c r="Y383" i="14" s="1"/>
  <c r="Y384" i="14" s="1"/>
  <c r="Y385" i="14" s="1"/>
  <c r="Y386" i="14" s="1"/>
  <c r="Y387" i="14" s="1"/>
  <c r="Y388" i="14" s="1"/>
  <c r="Y389" i="14" s="1"/>
  <c r="Y390" i="14" s="1"/>
  <c r="Y391" i="14" s="1"/>
  <c r="Y392" i="14" s="1"/>
  <c r="Y393" i="14" s="1"/>
  <c r="Y394" i="14" s="1"/>
  <c r="Y395" i="14" s="1"/>
  <c r="Y396" i="14" s="1"/>
  <c r="Y397" i="14" s="1"/>
  <c r="Y398" i="14" s="1"/>
  <c r="Y399" i="14" s="1"/>
  <c r="Y400" i="14" s="1"/>
  <c r="Y401" i="14" s="1"/>
  <c r="Y402" i="14" s="1"/>
  <c r="Y403" i="14" s="1"/>
  <c r="Y404" i="14" s="1"/>
  <c r="Y405" i="14" s="1"/>
  <c r="Y406" i="14" s="1"/>
  <c r="Y407" i="14" s="1"/>
  <c r="Y408" i="14" s="1"/>
  <c r="Y409" i="14" s="1"/>
  <c r="Y410" i="14" s="1"/>
  <c r="Y411" i="14" s="1"/>
  <c r="Y412" i="14" s="1"/>
  <c r="Y413" i="14" s="1"/>
  <c r="Y414" i="14" s="1"/>
  <c r="Y415" i="14" s="1"/>
  <c r="Y416" i="14" s="1"/>
  <c r="Y417" i="14" s="1"/>
  <c r="Y418" i="14" s="1"/>
  <c r="Y419" i="14" s="1"/>
  <c r="Y420" i="14" s="1"/>
  <c r="Y421" i="14" s="1"/>
  <c r="Y422" i="14" s="1"/>
  <c r="Y423" i="14" s="1"/>
  <c r="Y424" i="14" s="1"/>
  <c r="Y425" i="14" s="1"/>
  <c r="Y426" i="14" s="1"/>
  <c r="Y427" i="14" s="1"/>
  <c r="Y428" i="14" s="1"/>
  <c r="Y429" i="14" s="1"/>
  <c r="Y430" i="14" s="1"/>
  <c r="Y431" i="14" s="1"/>
  <c r="Y432" i="14" s="1"/>
  <c r="Y433" i="14" s="1"/>
  <c r="Y434" i="14" s="1"/>
  <c r="Y435" i="14" s="1"/>
  <c r="Y436" i="14" s="1"/>
  <c r="Y437" i="14" s="1"/>
  <c r="Y438" i="14" s="1"/>
  <c r="Y439" i="14" s="1"/>
  <c r="Y440" i="14" s="1"/>
  <c r="Y441" i="14" s="1"/>
  <c r="Y442" i="14" s="1"/>
  <c r="Y443" i="14" s="1"/>
  <c r="Y444" i="14" s="1"/>
  <c r="Y445" i="14" s="1"/>
  <c r="Y446" i="14" s="1"/>
  <c r="Y447" i="14" s="1"/>
  <c r="Y448" i="14" s="1"/>
  <c r="Y449" i="14" s="1"/>
  <c r="Y450" i="14" s="1"/>
  <c r="Y451" i="14" s="1"/>
  <c r="Y452" i="14" s="1"/>
  <c r="Y453" i="14" s="1"/>
  <c r="Y454" i="14" s="1"/>
  <c r="Y455" i="14" s="1"/>
  <c r="Y456" i="14" s="1"/>
  <c r="Y457" i="14" s="1"/>
  <c r="Y458" i="14" s="1"/>
  <c r="Y459" i="14" s="1"/>
  <c r="Y460" i="14" s="1"/>
  <c r="Y461" i="14" s="1"/>
  <c r="Y462" i="14" s="1"/>
  <c r="Y463" i="14" s="1"/>
  <c r="Y464" i="14" s="1"/>
  <c r="Y465" i="14" s="1"/>
  <c r="Y466" i="14" s="1"/>
  <c r="Y467" i="14" s="1"/>
  <c r="Y468" i="14" s="1"/>
  <c r="Y469" i="14" s="1"/>
  <c r="Y470" i="14" s="1"/>
  <c r="Y471" i="14" s="1"/>
  <c r="Y472" i="14" s="1"/>
  <c r="Y473" i="14" s="1"/>
  <c r="Y474" i="14" s="1"/>
  <c r="Y475" i="14" s="1"/>
  <c r="Y476" i="14" s="1"/>
  <c r="Y477" i="14" s="1"/>
  <c r="Y478" i="14" s="1"/>
  <c r="Y479" i="14" s="1"/>
  <c r="Y480" i="14" s="1"/>
  <c r="Y481" i="14" s="1"/>
  <c r="Y482" i="14" s="1"/>
  <c r="Y483" i="14" s="1"/>
  <c r="Y484" i="14" s="1"/>
  <c r="Y485" i="14" s="1"/>
  <c r="Y486" i="14" s="1"/>
  <c r="Y487" i="14" s="1"/>
  <c r="Y488" i="14" s="1"/>
  <c r="Y489" i="14" s="1"/>
  <c r="Y490" i="14" s="1"/>
  <c r="Y491" i="14" s="1"/>
  <c r="Y492" i="14" s="1"/>
  <c r="Y493" i="14" s="1"/>
  <c r="Y494" i="14" s="1"/>
  <c r="Y495" i="14" s="1"/>
  <c r="Y496" i="14" s="1"/>
  <c r="Y497" i="14" s="1"/>
  <c r="Y498" i="14" s="1"/>
  <c r="Y499" i="14" s="1"/>
  <c r="Y500" i="14" s="1"/>
  <c r="Y501" i="14" s="1"/>
  <c r="Y502" i="14" s="1"/>
  <c r="Y503" i="14" s="1"/>
  <c r="Y504" i="14" s="1"/>
  <c r="Y505" i="14" s="1"/>
  <c r="Y506" i="14" s="1"/>
  <c r="Y507" i="14" s="1"/>
  <c r="Y508" i="14" s="1"/>
  <c r="Y509" i="14" s="1"/>
  <c r="Y510" i="14" s="1"/>
  <c r="Y511" i="14" s="1"/>
  <c r="Y512" i="14" s="1"/>
  <c r="Y513" i="14" s="1"/>
  <c r="Y514" i="14" s="1"/>
  <c r="Y515" i="14" s="1"/>
  <c r="Y516" i="14" s="1"/>
  <c r="Y517" i="14" s="1"/>
  <c r="Y518" i="14" s="1"/>
  <c r="Y519" i="14" s="1"/>
  <c r="Y520" i="14" s="1"/>
  <c r="Y521" i="14" s="1"/>
  <c r="Y522" i="14" s="1"/>
  <c r="Y523" i="14" s="1"/>
  <c r="Y524" i="14" s="1"/>
  <c r="Y525" i="14" s="1"/>
  <c r="Y526" i="14" s="1"/>
  <c r="Y527" i="14" s="1"/>
  <c r="Y528" i="14" s="1"/>
  <c r="Y529" i="14" s="1"/>
  <c r="Y530" i="14" s="1"/>
  <c r="Y531" i="14" s="1"/>
  <c r="Y532" i="14" s="1"/>
  <c r="Y533" i="14" s="1"/>
  <c r="Y534" i="14" s="1"/>
  <c r="Y535" i="14" s="1"/>
  <c r="Y536" i="14" s="1"/>
  <c r="Y537" i="14" s="1"/>
  <c r="Y538" i="14" s="1"/>
  <c r="Y539" i="14" s="1"/>
  <c r="Y540" i="14" s="1"/>
  <c r="Y541" i="14" s="1"/>
  <c r="Y542" i="14" s="1"/>
  <c r="Y543" i="14" s="1"/>
  <c r="Y544" i="14" s="1"/>
  <c r="Y545" i="14" s="1"/>
  <c r="Y546" i="14" s="1"/>
  <c r="Y547" i="14" s="1"/>
  <c r="Y548" i="14" s="1"/>
  <c r="Y549" i="14" s="1"/>
  <c r="Y550" i="14" s="1"/>
  <c r="Y551" i="14" s="1"/>
  <c r="Y552" i="14" s="1"/>
  <c r="Y553" i="14" s="1"/>
  <c r="Y554" i="14" s="1"/>
  <c r="Y555" i="14" s="1"/>
  <c r="Y556" i="14" s="1"/>
  <c r="Y557" i="14" s="1"/>
  <c r="Y558" i="14" s="1"/>
  <c r="Y559" i="14" s="1"/>
  <c r="Y560" i="14" s="1"/>
  <c r="Y561" i="14" s="1"/>
  <c r="Y562" i="14" s="1"/>
  <c r="Y563" i="14" s="1"/>
  <c r="Y564" i="14" s="1"/>
  <c r="Y565" i="14" s="1"/>
  <c r="Y566" i="14" s="1"/>
  <c r="Y567" i="14" s="1"/>
  <c r="Y568" i="14" s="1"/>
  <c r="Y569" i="14" s="1"/>
  <c r="Y570" i="14" s="1"/>
  <c r="Y571" i="14" s="1"/>
  <c r="Y572" i="14" s="1"/>
  <c r="Y573" i="14" s="1"/>
  <c r="Y574" i="14" s="1"/>
  <c r="Y575" i="14" s="1"/>
  <c r="Y576" i="14" s="1"/>
  <c r="Y577" i="14" s="1"/>
  <c r="Y578" i="14" s="1"/>
  <c r="Y579" i="14" s="1"/>
  <c r="Y580" i="14" s="1"/>
  <c r="Y581" i="14" s="1"/>
  <c r="Y582" i="14" s="1"/>
  <c r="Y583" i="14" s="1"/>
  <c r="Y584" i="14" s="1"/>
  <c r="Y585" i="14" s="1"/>
  <c r="Y586" i="14" s="1"/>
  <c r="Y587" i="14" s="1"/>
  <c r="Y588" i="14" s="1"/>
  <c r="Y589" i="14" s="1"/>
  <c r="Y590" i="14" s="1"/>
  <c r="Y591" i="14" s="1"/>
  <c r="Y592" i="14" s="1"/>
  <c r="Y593" i="14" s="1"/>
  <c r="Y594" i="14" s="1"/>
  <c r="Y595" i="14" s="1"/>
  <c r="Y596" i="14" s="1"/>
  <c r="Y597" i="14" s="1"/>
  <c r="Y598" i="14" s="1"/>
  <c r="Y599" i="14" s="1"/>
  <c r="Y600" i="14" s="1"/>
  <c r="Y601" i="14" s="1"/>
  <c r="Y602" i="14" s="1"/>
  <c r="Y603" i="14" s="1"/>
  <c r="Y604" i="14" s="1"/>
  <c r="Y605" i="14" s="1"/>
  <c r="Y606" i="14" s="1"/>
  <c r="Y607" i="14" s="1"/>
  <c r="Y608" i="14" s="1"/>
  <c r="Y609" i="14" s="1"/>
  <c r="Y610" i="14" s="1"/>
  <c r="Y611" i="14" s="1"/>
  <c r="Y612" i="14" s="1"/>
  <c r="Y613" i="14" s="1"/>
  <c r="Y614" i="14" s="1"/>
  <c r="Y615" i="14" s="1"/>
  <c r="Y616" i="14" s="1"/>
  <c r="Y617" i="14" s="1"/>
  <c r="Y618" i="14" s="1"/>
  <c r="Y619" i="14" s="1"/>
  <c r="Y620" i="14" s="1"/>
  <c r="Y621" i="14" s="1"/>
  <c r="Y622" i="14" s="1"/>
  <c r="Y623" i="14" s="1"/>
  <c r="Y624" i="14" s="1"/>
  <c r="Y625" i="14" s="1"/>
  <c r="Y626" i="14" s="1"/>
  <c r="Y627" i="14" s="1"/>
  <c r="Y628" i="14" s="1"/>
  <c r="Y629" i="14" s="1"/>
  <c r="Y630" i="14" s="1"/>
  <c r="Y631" i="14" s="1"/>
  <c r="Y632" i="14" s="1"/>
  <c r="Y633" i="14" s="1"/>
  <c r="Y634" i="14" s="1"/>
  <c r="Y635" i="14" s="1"/>
  <c r="Y636" i="14" s="1"/>
  <c r="Y637" i="14" s="1"/>
  <c r="Y638" i="14" s="1"/>
  <c r="Y639" i="14" s="1"/>
  <c r="Y640" i="14" s="1"/>
  <c r="Y641" i="14" s="1"/>
  <c r="Y642" i="14" s="1"/>
  <c r="Y643" i="14" s="1"/>
  <c r="Y644" i="14" s="1"/>
  <c r="Y645" i="14" s="1"/>
  <c r="Y646" i="14" s="1"/>
  <c r="Y647" i="14" s="1"/>
  <c r="Y648" i="14" s="1"/>
  <c r="Y649" i="14" s="1"/>
  <c r="Y650" i="14" s="1"/>
  <c r="Y651" i="14" s="1"/>
  <c r="Y652" i="14" s="1"/>
  <c r="Y653" i="14" s="1"/>
  <c r="Y654" i="14" s="1"/>
  <c r="Y655" i="14" s="1"/>
  <c r="Y656" i="14" s="1"/>
  <c r="Y657" i="14" s="1"/>
  <c r="Y658" i="14" s="1"/>
  <c r="Y659" i="14" s="1"/>
  <c r="Y660" i="14" s="1"/>
  <c r="Y661" i="14" s="1"/>
  <c r="Y662" i="14" s="1"/>
  <c r="Y663" i="14" s="1"/>
  <c r="Y664" i="14" s="1"/>
  <c r="Y665" i="14" s="1"/>
  <c r="Y666" i="14" s="1"/>
  <c r="Y667" i="14" s="1"/>
  <c r="Y668" i="14" s="1"/>
  <c r="Y669" i="14" s="1"/>
  <c r="Y670" i="14" s="1"/>
  <c r="Y671" i="14" s="1"/>
  <c r="Y672" i="14" s="1"/>
  <c r="Y673" i="14" s="1"/>
  <c r="Y674" i="14" s="1"/>
  <c r="Y675" i="14" s="1"/>
  <c r="Y676" i="14" s="1"/>
  <c r="Y677" i="14" s="1"/>
  <c r="Y678" i="14" s="1"/>
  <c r="Y679" i="14" s="1"/>
  <c r="Y680" i="14" s="1"/>
  <c r="Y681" i="14" s="1"/>
  <c r="Y682" i="14" s="1"/>
  <c r="Y683" i="14" s="1"/>
  <c r="Y684" i="14" s="1"/>
  <c r="Y685" i="14" s="1"/>
  <c r="Y686" i="14" s="1"/>
  <c r="Y687" i="14" s="1"/>
  <c r="Y688" i="14" s="1"/>
  <c r="Y689" i="14" s="1"/>
  <c r="Y690" i="14" s="1"/>
  <c r="Y691" i="14" s="1"/>
  <c r="Y692" i="14" s="1"/>
  <c r="Y693" i="14" s="1"/>
  <c r="Y694" i="14" s="1"/>
  <c r="Y695" i="14" s="1"/>
  <c r="Y696" i="14" s="1"/>
  <c r="Y697" i="14" s="1"/>
  <c r="Y698" i="14" s="1"/>
  <c r="Y699" i="14" s="1"/>
  <c r="Y700" i="14" s="1"/>
  <c r="Y701" i="14" s="1"/>
  <c r="Y702" i="14" s="1"/>
  <c r="Y703" i="14" s="1"/>
  <c r="Y704" i="14" s="1"/>
  <c r="Y705" i="14" s="1"/>
  <c r="Y706" i="14" s="1"/>
  <c r="Y707" i="14" s="1"/>
  <c r="Y708" i="14" s="1"/>
  <c r="Y709" i="14" s="1"/>
  <c r="Y710" i="14" s="1"/>
  <c r="Y711" i="14" s="1"/>
  <c r="Y712" i="14" s="1"/>
  <c r="Y713" i="14" s="1"/>
  <c r="Y714" i="14" s="1"/>
  <c r="Y715" i="14" s="1"/>
  <c r="Y716" i="14" s="1"/>
  <c r="Y717" i="14" s="1"/>
  <c r="Y718" i="14" s="1"/>
  <c r="Y719" i="14" s="1"/>
  <c r="Y720" i="14" s="1"/>
  <c r="Y721" i="14" s="1"/>
  <c r="Y722" i="14" s="1"/>
  <c r="Y723" i="14" s="1"/>
  <c r="Y724" i="14" s="1"/>
  <c r="Y725" i="14" s="1"/>
  <c r="Y726" i="14" s="1"/>
  <c r="Y727" i="14" s="1"/>
  <c r="Y728" i="14" s="1"/>
  <c r="Y729" i="14" s="1"/>
  <c r="Y730" i="14" s="1"/>
  <c r="Y731" i="14" s="1"/>
  <c r="Y732" i="14" s="1"/>
  <c r="Y733" i="14" s="1"/>
  <c r="Y734" i="14" s="1"/>
  <c r="Y735" i="14" s="1"/>
  <c r="Y736" i="14" s="1"/>
  <c r="Y737" i="14" s="1"/>
  <c r="Y738" i="14" s="1"/>
  <c r="Y739" i="14" s="1"/>
  <c r="Y740" i="14" s="1"/>
  <c r="Y741" i="14" s="1"/>
  <c r="Y742" i="14" s="1"/>
  <c r="Y743" i="14" s="1"/>
  <c r="Y744" i="14" s="1"/>
  <c r="Y745" i="14" s="1"/>
  <c r="Y746" i="14" s="1"/>
  <c r="Y747" i="14" s="1"/>
  <c r="Y748" i="14" s="1"/>
  <c r="Y749" i="14" s="1"/>
  <c r="Y750" i="14" s="1"/>
  <c r="Y751" i="14" s="1"/>
  <c r="Y752" i="14" s="1"/>
  <c r="Y753" i="14" s="1"/>
  <c r="Y754" i="14" s="1"/>
  <c r="Y755" i="14" s="1"/>
  <c r="Y756" i="14" s="1"/>
  <c r="Y757" i="14" s="1"/>
  <c r="Y758" i="14" s="1"/>
  <c r="Y759" i="14" s="1"/>
  <c r="Y760" i="14" s="1"/>
  <c r="Y761" i="14" s="1"/>
  <c r="Y762" i="14" s="1"/>
  <c r="Y763" i="14" s="1"/>
  <c r="Y764" i="14" s="1"/>
  <c r="Y765" i="14" s="1"/>
  <c r="Y766" i="14" s="1"/>
  <c r="Y767" i="14" s="1"/>
  <c r="Y768" i="14" s="1"/>
  <c r="Y769" i="14" s="1"/>
  <c r="Y770" i="14" s="1"/>
  <c r="Y771" i="14" s="1"/>
  <c r="Y772" i="14" s="1"/>
  <c r="Y773" i="14" s="1"/>
  <c r="Y774" i="14" s="1"/>
  <c r="Y775" i="14" s="1"/>
  <c r="Y776" i="14" s="1"/>
  <c r="Y777" i="14" s="1"/>
  <c r="Y778" i="14" s="1"/>
  <c r="Y779" i="14" s="1"/>
  <c r="Y780" i="14" s="1"/>
  <c r="Y781" i="14" s="1"/>
  <c r="Y782" i="14" s="1"/>
  <c r="Y783" i="14" s="1"/>
  <c r="Y784" i="14" s="1"/>
  <c r="Y785" i="14" s="1"/>
  <c r="Y786" i="14" s="1"/>
  <c r="Y787" i="14" s="1"/>
  <c r="Y788" i="14" s="1"/>
  <c r="Y789" i="14" s="1"/>
  <c r="Y790" i="14" s="1"/>
  <c r="Y791" i="14" s="1"/>
  <c r="Y792" i="14" s="1"/>
  <c r="Y793" i="14" s="1"/>
  <c r="Y794" i="14" s="1"/>
  <c r="Y795" i="14" s="1"/>
  <c r="Y796" i="14" s="1"/>
  <c r="Y797" i="14" s="1"/>
  <c r="Y798" i="14" s="1"/>
  <c r="Y799" i="14" s="1"/>
  <c r="Y800" i="14" s="1"/>
  <c r="Y801" i="14" s="1"/>
  <c r="Y802" i="14" s="1"/>
  <c r="Y803" i="14" s="1"/>
  <c r="Y804" i="14" s="1"/>
  <c r="Y805" i="14" s="1"/>
  <c r="Y806" i="14" s="1"/>
  <c r="Y807" i="14" s="1"/>
  <c r="Y808" i="14" s="1"/>
  <c r="Y809" i="14" s="1"/>
  <c r="Y810" i="14" s="1"/>
  <c r="Y811" i="14" s="1"/>
  <c r="Y812" i="14" s="1"/>
  <c r="Y813" i="14" s="1"/>
  <c r="Y814" i="14" s="1"/>
  <c r="Y815" i="14" s="1"/>
  <c r="Y816" i="14" s="1"/>
  <c r="Y817" i="14" s="1"/>
  <c r="Y818" i="14" s="1"/>
  <c r="Y819" i="14" s="1"/>
  <c r="Y820" i="14" s="1"/>
  <c r="Y821" i="14" s="1"/>
  <c r="Y822" i="14" s="1"/>
  <c r="Y823" i="14" s="1"/>
  <c r="Y824" i="14" s="1"/>
  <c r="Y825" i="14" s="1"/>
  <c r="Y826" i="14" s="1"/>
  <c r="Y827" i="14" s="1"/>
  <c r="Y828" i="14" s="1"/>
  <c r="Y829" i="14" s="1"/>
  <c r="Y830" i="14" s="1"/>
  <c r="Y831" i="14" s="1"/>
  <c r="Y832" i="14" s="1"/>
  <c r="Y833" i="14" s="1"/>
  <c r="Y834" i="14" s="1"/>
  <c r="Y835" i="14" s="1"/>
  <c r="Y836" i="14" s="1"/>
  <c r="Y837" i="14" s="1"/>
  <c r="Y838" i="14" s="1"/>
  <c r="Y839" i="14" s="1"/>
  <c r="Y840" i="14" s="1"/>
  <c r="Y841" i="14" s="1"/>
  <c r="Y842" i="14" s="1"/>
  <c r="Y843" i="14" s="1"/>
  <c r="Y844" i="14" s="1"/>
  <c r="Y845" i="14" s="1"/>
  <c r="Y846" i="14" s="1"/>
  <c r="Y847" i="14" s="1"/>
  <c r="Y848" i="14" s="1"/>
  <c r="Y849" i="14" s="1"/>
  <c r="Y850" i="14" s="1"/>
  <c r="Y851" i="14" s="1"/>
  <c r="Y852" i="14" s="1"/>
  <c r="Y853" i="14" s="1"/>
  <c r="Y854" i="14" s="1"/>
  <c r="Y855" i="14" s="1"/>
  <c r="Y856" i="14" s="1"/>
  <c r="Y857" i="14" s="1"/>
  <c r="Y858" i="14" s="1"/>
  <c r="Y859" i="14" s="1"/>
  <c r="Y860" i="14" s="1"/>
  <c r="Y861" i="14" s="1"/>
  <c r="Y862" i="14" s="1"/>
  <c r="Y8" i="14"/>
  <c r="Y9" i="14" s="1"/>
  <c r="U8" i="14"/>
  <c r="U9" i="14" s="1"/>
  <c r="U10" i="14" s="1"/>
  <c r="U11" i="14" s="1"/>
  <c r="U12" i="14" s="1"/>
  <c r="U13" i="14" s="1"/>
  <c r="U14" i="14" s="1"/>
  <c r="U15" i="14" s="1"/>
  <c r="U16" i="14" s="1"/>
  <c r="U17" i="14" s="1"/>
  <c r="U18" i="14" s="1"/>
  <c r="U19" i="14" s="1"/>
  <c r="U20" i="14" s="1"/>
  <c r="U21" i="14" s="1"/>
  <c r="U22" i="14" s="1"/>
  <c r="U23" i="14" s="1"/>
  <c r="U24" i="14" s="1"/>
  <c r="U25" i="14" s="1"/>
  <c r="U26" i="14" s="1"/>
  <c r="U27" i="14" s="1"/>
  <c r="U28" i="14" s="1"/>
  <c r="U29" i="14" s="1"/>
  <c r="U30" i="14" s="1"/>
  <c r="U31" i="14" s="1"/>
  <c r="U32" i="14" s="1"/>
  <c r="U33" i="14" s="1"/>
  <c r="U34" i="14" s="1"/>
  <c r="U35" i="14" s="1"/>
  <c r="U36" i="14" s="1"/>
  <c r="U37" i="14" s="1"/>
  <c r="U38" i="14" s="1"/>
  <c r="U39" i="14" s="1"/>
  <c r="U40" i="14" s="1"/>
  <c r="U41" i="14" s="1"/>
  <c r="U42" i="14" s="1"/>
  <c r="U43" i="14" s="1"/>
  <c r="U44" i="14" s="1"/>
  <c r="U45" i="14" s="1"/>
  <c r="U46" i="14" s="1"/>
  <c r="U47" i="14" s="1"/>
  <c r="U48" i="14" s="1"/>
  <c r="U49" i="14" s="1"/>
  <c r="U50" i="14" s="1"/>
  <c r="U51" i="14" s="1"/>
  <c r="U52" i="14" s="1"/>
  <c r="U53" i="14" s="1"/>
  <c r="U54" i="14" s="1"/>
  <c r="U55" i="14" s="1"/>
  <c r="U56" i="14" s="1"/>
  <c r="U57" i="14" s="1"/>
  <c r="U58" i="14" s="1"/>
  <c r="U59" i="14" s="1"/>
  <c r="U60" i="14" s="1"/>
  <c r="U61" i="14" s="1"/>
  <c r="U62" i="14" s="1"/>
  <c r="U63" i="14" s="1"/>
  <c r="U64" i="14" s="1"/>
  <c r="U65" i="14" s="1"/>
  <c r="U66" i="14" s="1"/>
  <c r="U67" i="14" s="1"/>
  <c r="U68" i="14" s="1"/>
  <c r="U69" i="14" s="1"/>
  <c r="U70" i="14" s="1"/>
  <c r="U71" i="14" s="1"/>
  <c r="U72" i="14" s="1"/>
  <c r="U73" i="14" s="1"/>
  <c r="U74" i="14" s="1"/>
  <c r="U75" i="14" s="1"/>
  <c r="U76" i="14" s="1"/>
  <c r="U77" i="14" s="1"/>
  <c r="U78" i="14" s="1"/>
  <c r="U79" i="14" s="1"/>
  <c r="U80" i="14" s="1"/>
  <c r="U81" i="14" s="1"/>
  <c r="U82" i="14" s="1"/>
  <c r="U83" i="14" s="1"/>
  <c r="U84" i="14" s="1"/>
  <c r="U85" i="14" s="1"/>
  <c r="U86" i="14" s="1"/>
  <c r="U87" i="14" s="1"/>
  <c r="U88" i="14" s="1"/>
  <c r="U89" i="14" s="1"/>
  <c r="U90" i="14" s="1"/>
  <c r="U91" i="14" s="1"/>
  <c r="U92" i="14" s="1"/>
  <c r="U93" i="14" s="1"/>
  <c r="U94" i="14" s="1"/>
  <c r="U95" i="14" s="1"/>
  <c r="U96" i="14" s="1"/>
  <c r="U97" i="14" s="1"/>
  <c r="U98" i="14" s="1"/>
  <c r="U99" i="14" s="1"/>
  <c r="U100" i="14" s="1"/>
  <c r="U101" i="14" s="1"/>
  <c r="U102" i="14" s="1"/>
  <c r="U103" i="14" s="1"/>
  <c r="U104" i="14" s="1"/>
  <c r="U105" i="14" s="1"/>
  <c r="U106" i="14" s="1"/>
  <c r="U107" i="14" s="1"/>
  <c r="U108" i="14" s="1"/>
  <c r="U109" i="14" s="1"/>
  <c r="U110" i="14" s="1"/>
  <c r="U111" i="14" s="1"/>
  <c r="U112" i="14" s="1"/>
  <c r="U113" i="14" s="1"/>
  <c r="U114" i="14" s="1"/>
  <c r="U115" i="14" s="1"/>
  <c r="U116" i="14" s="1"/>
  <c r="U117" i="14" s="1"/>
  <c r="U118" i="14" s="1"/>
  <c r="U119" i="14" s="1"/>
  <c r="U120" i="14" s="1"/>
  <c r="U121" i="14" s="1"/>
  <c r="U122" i="14" s="1"/>
  <c r="U123" i="14" s="1"/>
  <c r="U124" i="14" s="1"/>
  <c r="U125" i="14" s="1"/>
  <c r="U126" i="14" s="1"/>
  <c r="U127" i="14" s="1"/>
  <c r="U128" i="14" s="1"/>
  <c r="U129" i="14" s="1"/>
  <c r="U130" i="14" s="1"/>
  <c r="U131" i="14" s="1"/>
  <c r="U132" i="14" s="1"/>
  <c r="U133" i="14" s="1"/>
  <c r="U134" i="14" s="1"/>
  <c r="U135" i="14" s="1"/>
  <c r="U136" i="14" s="1"/>
  <c r="U137" i="14" s="1"/>
  <c r="U138" i="14" s="1"/>
  <c r="U139" i="14" s="1"/>
  <c r="U140" i="14" s="1"/>
  <c r="U141" i="14" s="1"/>
  <c r="U142" i="14" s="1"/>
  <c r="U143" i="14" s="1"/>
  <c r="U144" i="14" s="1"/>
  <c r="U145" i="14" s="1"/>
  <c r="U146" i="14" s="1"/>
  <c r="U147" i="14" s="1"/>
  <c r="U148" i="14" s="1"/>
  <c r="U149" i="14" s="1"/>
  <c r="U150" i="14" s="1"/>
  <c r="U151" i="14" s="1"/>
  <c r="U152" i="14" s="1"/>
  <c r="U153" i="14" s="1"/>
  <c r="U154" i="14" s="1"/>
  <c r="U155" i="14" s="1"/>
  <c r="U156" i="14" s="1"/>
  <c r="U157" i="14" s="1"/>
  <c r="U158" i="14" s="1"/>
  <c r="U159" i="14" s="1"/>
  <c r="U160" i="14" s="1"/>
  <c r="U161" i="14" s="1"/>
  <c r="U162" i="14" s="1"/>
  <c r="U163" i="14" s="1"/>
  <c r="U164" i="14" s="1"/>
  <c r="U165" i="14" s="1"/>
  <c r="U166" i="14" s="1"/>
  <c r="U167" i="14" s="1"/>
  <c r="U168" i="14" s="1"/>
  <c r="U169" i="14" s="1"/>
  <c r="U170" i="14" s="1"/>
  <c r="U171" i="14" s="1"/>
  <c r="U172" i="14" s="1"/>
  <c r="U173" i="14" s="1"/>
  <c r="U174" i="14" s="1"/>
  <c r="U175" i="14" s="1"/>
  <c r="U176" i="14" s="1"/>
  <c r="U177" i="14" s="1"/>
  <c r="U178" i="14" s="1"/>
  <c r="U179" i="14" s="1"/>
  <c r="U180" i="14" s="1"/>
  <c r="U181" i="14" s="1"/>
  <c r="U182" i="14" s="1"/>
  <c r="U183" i="14" s="1"/>
  <c r="U184" i="14" s="1"/>
  <c r="U185" i="14" s="1"/>
  <c r="U186" i="14" s="1"/>
  <c r="U187" i="14" s="1"/>
  <c r="U188" i="14" s="1"/>
  <c r="U189" i="14" s="1"/>
  <c r="U190" i="14" s="1"/>
  <c r="U191" i="14" s="1"/>
  <c r="U192" i="14" s="1"/>
  <c r="U193" i="14" s="1"/>
  <c r="U194" i="14" s="1"/>
  <c r="U195" i="14" s="1"/>
  <c r="U196" i="14" s="1"/>
  <c r="U197" i="14" s="1"/>
  <c r="U198" i="14" s="1"/>
  <c r="U199" i="14" s="1"/>
  <c r="U200" i="14" s="1"/>
  <c r="U201" i="14" s="1"/>
  <c r="U202" i="14" s="1"/>
  <c r="U203" i="14" s="1"/>
  <c r="U204" i="14" s="1"/>
  <c r="U205" i="14" s="1"/>
  <c r="U206" i="14" s="1"/>
  <c r="U207" i="14" s="1"/>
  <c r="U208" i="14" s="1"/>
  <c r="U209" i="14" s="1"/>
  <c r="U210" i="14" s="1"/>
  <c r="U211" i="14" s="1"/>
  <c r="U212" i="14" s="1"/>
  <c r="U213" i="14" s="1"/>
  <c r="U214" i="14" s="1"/>
  <c r="U215" i="14" s="1"/>
  <c r="U216" i="14" s="1"/>
  <c r="U217" i="14" s="1"/>
  <c r="U218" i="14" s="1"/>
  <c r="U219" i="14" s="1"/>
  <c r="U220" i="14" s="1"/>
  <c r="U221" i="14" s="1"/>
  <c r="U222" i="14" s="1"/>
  <c r="U223" i="14" s="1"/>
  <c r="U224" i="14" s="1"/>
  <c r="U225" i="14" s="1"/>
  <c r="U226" i="14" s="1"/>
  <c r="U227" i="14" s="1"/>
  <c r="U228" i="14" s="1"/>
  <c r="U229" i="14" s="1"/>
  <c r="U230" i="14" s="1"/>
  <c r="U231" i="14" s="1"/>
  <c r="U232" i="14" s="1"/>
  <c r="U233" i="14" s="1"/>
  <c r="U234" i="14" s="1"/>
  <c r="U235" i="14" s="1"/>
  <c r="U236" i="14" s="1"/>
  <c r="U237" i="14" s="1"/>
  <c r="U238" i="14" s="1"/>
  <c r="U239" i="14" s="1"/>
  <c r="U240" i="14" s="1"/>
  <c r="U241" i="14" s="1"/>
  <c r="U242" i="14" s="1"/>
  <c r="U243" i="14" s="1"/>
  <c r="U244" i="14" s="1"/>
  <c r="U245" i="14" s="1"/>
  <c r="U246" i="14" s="1"/>
  <c r="U247" i="14" s="1"/>
  <c r="U248" i="14" s="1"/>
  <c r="U249" i="14" s="1"/>
  <c r="U250" i="14" s="1"/>
  <c r="U251" i="14" s="1"/>
  <c r="U252" i="14" s="1"/>
  <c r="U253" i="14" s="1"/>
  <c r="U254" i="14" s="1"/>
  <c r="U255" i="14" s="1"/>
  <c r="U256" i="14" s="1"/>
  <c r="U257" i="14" s="1"/>
  <c r="U258" i="14" s="1"/>
  <c r="U259" i="14" s="1"/>
  <c r="U260" i="14" s="1"/>
  <c r="U261" i="14" s="1"/>
  <c r="U262" i="14" s="1"/>
  <c r="U263" i="14" s="1"/>
  <c r="U264" i="14" s="1"/>
  <c r="U265" i="14" s="1"/>
  <c r="U266" i="14" s="1"/>
  <c r="U267" i="14" s="1"/>
  <c r="U268" i="14" s="1"/>
  <c r="U269" i="14" s="1"/>
  <c r="U270" i="14" s="1"/>
  <c r="U271" i="14" s="1"/>
  <c r="U272" i="14" s="1"/>
  <c r="U273" i="14" s="1"/>
  <c r="U274" i="14" s="1"/>
  <c r="U275" i="14" s="1"/>
  <c r="U276" i="14" s="1"/>
  <c r="U277" i="14" s="1"/>
  <c r="U278" i="14" s="1"/>
  <c r="U279" i="14" s="1"/>
  <c r="U280" i="14" s="1"/>
  <c r="U281" i="14" s="1"/>
  <c r="U282" i="14" s="1"/>
  <c r="U283" i="14" s="1"/>
  <c r="U284" i="14" s="1"/>
  <c r="U285" i="14" s="1"/>
  <c r="U286" i="14" s="1"/>
  <c r="U287" i="14" s="1"/>
  <c r="U288" i="14" s="1"/>
  <c r="U289" i="14" s="1"/>
  <c r="U290" i="14" s="1"/>
  <c r="U291" i="14" s="1"/>
  <c r="U292" i="14" s="1"/>
  <c r="U293" i="14" s="1"/>
  <c r="U294" i="14" s="1"/>
  <c r="U295" i="14" s="1"/>
  <c r="U296" i="14" s="1"/>
  <c r="U297" i="14" s="1"/>
  <c r="U298" i="14" s="1"/>
  <c r="U299" i="14" s="1"/>
  <c r="U300" i="14" s="1"/>
  <c r="U301" i="14" s="1"/>
  <c r="U302" i="14" s="1"/>
  <c r="U303" i="14" s="1"/>
  <c r="U304" i="14" s="1"/>
  <c r="U305" i="14" s="1"/>
  <c r="U306" i="14" s="1"/>
  <c r="U307" i="14" s="1"/>
  <c r="U308" i="14" s="1"/>
  <c r="U309" i="14" s="1"/>
  <c r="U310" i="14" s="1"/>
  <c r="U311" i="14" s="1"/>
  <c r="U312" i="14" s="1"/>
  <c r="U313" i="14" s="1"/>
  <c r="U314" i="14" s="1"/>
  <c r="U315" i="14" s="1"/>
  <c r="U316" i="14" s="1"/>
  <c r="U317" i="14" s="1"/>
  <c r="U318" i="14" s="1"/>
  <c r="U319" i="14" s="1"/>
  <c r="U320" i="14" s="1"/>
  <c r="U321" i="14" s="1"/>
  <c r="U322" i="14" s="1"/>
  <c r="U323" i="14" s="1"/>
  <c r="U324" i="14" s="1"/>
  <c r="U325" i="14" s="1"/>
  <c r="U326" i="14" s="1"/>
  <c r="U327" i="14" s="1"/>
  <c r="U328" i="14" s="1"/>
  <c r="U329" i="14" s="1"/>
  <c r="U330" i="14" s="1"/>
  <c r="U331" i="14" s="1"/>
  <c r="U332" i="14" s="1"/>
  <c r="U333" i="14" s="1"/>
  <c r="U334" i="14" s="1"/>
  <c r="U335" i="14" s="1"/>
  <c r="U336" i="14" s="1"/>
  <c r="U337" i="14" s="1"/>
  <c r="U338" i="14" s="1"/>
  <c r="U339" i="14" s="1"/>
  <c r="U340" i="14" s="1"/>
  <c r="U341" i="14" s="1"/>
  <c r="U342" i="14" s="1"/>
  <c r="U343" i="14" s="1"/>
  <c r="U344" i="14" s="1"/>
  <c r="U345" i="14" s="1"/>
  <c r="U346" i="14" s="1"/>
  <c r="U347" i="14" s="1"/>
  <c r="U348" i="14" s="1"/>
  <c r="U349" i="14" s="1"/>
  <c r="U350" i="14" s="1"/>
  <c r="U351" i="14" s="1"/>
  <c r="U352" i="14" s="1"/>
  <c r="U353" i="14" s="1"/>
  <c r="U354" i="14" s="1"/>
  <c r="U355" i="14" s="1"/>
  <c r="U356" i="14" s="1"/>
  <c r="U357" i="14" s="1"/>
  <c r="U358" i="14" s="1"/>
  <c r="U359" i="14" s="1"/>
  <c r="U360" i="14" s="1"/>
  <c r="U361" i="14" s="1"/>
  <c r="U362" i="14" s="1"/>
  <c r="U363" i="14" s="1"/>
  <c r="U364" i="14" s="1"/>
  <c r="U365" i="14" s="1"/>
  <c r="U366" i="14" s="1"/>
  <c r="U367" i="14" s="1"/>
  <c r="U368" i="14" s="1"/>
  <c r="U369" i="14" s="1"/>
  <c r="U370" i="14" s="1"/>
  <c r="U371" i="14" s="1"/>
  <c r="U372" i="14" s="1"/>
  <c r="U373" i="14" s="1"/>
  <c r="U374" i="14" s="1"/>
  <c r="U375" i="14" s="1"/>
  <c r="U376" i="14" s="1"/>
  <c r="U377" i="14" s="1"/>
  <c r="U378" i="14" s="1"/>
  <c r="U379" i="14" s="1"/>
  <c r="U380" i="14" s="1"/>
  <c r="U381" i="14" s="1"/>
  <c r="U382" i="14" s="1"/>
  <c r="U383" i="14" s="1"/>
  <c r="U384" i="14" s="1"/>
  <c r="U385" i="14" s="1"/>
  <c r="U386" i="14" s="1"/>
  <c r="U387" i="14" s="1"/>
  <c r="U388" i="14" s="1"/>
  <c r="U389" i="14" s="1"/>
  <c r="U390" i="14" s="1"/>
  <c r="U391" i="14" s="1"/>
  <c r="U392" i="14" s="1"/>
  <c r="U393" i="14" s="1"/>
  <c r="U394" i="14" s="1"/>
  <c r="U395" i="14" s="1"/>
  <c r="U396" i="14" s="1"/>
  <c r="U397" i="14" s="1"/>
  <c r="U398" i="14" s="1"/>
  <c r="U399" i="14" s="1"/>
  <c r="U400" i="14" s="1"/>
  <c r="U401" i="14" s="1"/>
  <c r="U402" i="14" s="1"/>
  <c r="U403" i="14" s="1"/>
  <c r="U404" i="14" s="1"/>
  <c r="U405" i="14" s="1"/>
  <c r="U406" i="14" s="1"/>
  <c r="U407" i="14" s="1"/>
  <c r="U408" i="14" s="1"/>
  <c r="U409" i="14" s="1"/>
  <c r="U410" i="14" s="1"/>
  <c r="U411" i="14" s="1"/>
  <c r="U412" i="14" s="1"/>
  <c r="U413" i="14" s="1"/>
  <c r="U414" i="14" s="1"/>
  <c r="U415" i="14" s="1"/>
  <c r="U416" i="14" s="1"/>
  <c r="U417" i="14" s="1"/>
  <c r="U418" i="14" s="1"/>
  <c r="U419" i="14" s="1"/>
  <c r="U420" i="14" s="1"/>
  <c r="U421" i="14" s="1"/>
  <c r="U422" i="14" s="1"/>
  <c r="U423" i="14" s="1"/>
  <c r="U424" i="14" s="1"/>
  <c r="U425" i="14" s="1"/>
  <c r="U426" i="14" s="1"/>
  <c r="U427" i="14" s="1"/>
  <c r="U428" i="14" s="1"/>
  <c r="U429" i="14" s="1"/>
  <c r="U430" i="14" s="1"/>
  <c r="U431" i="14" s="1"/>
  <c r="U432" i="14" s="1"/>
  <c r="U433" i="14" s="1"/>
  <c r="U434" i="14" s="1"/>
  <c r="U435" i="14" s="1"/>
  <c r="U436" i="14" s="1"/>
  <c r="U437" i="14" s="1"/>
  <c r="U438" i="14" s="1"/>
  <c r="U439" i="14" s="1"/>
  <c r="U440" i="14" s="1"/>
  <c r="U441" i="14" s="1"/>
  <c r="U442" i="14" s="1"/>
  <c r="U443" i="14" s="1"/>
  <c r="U444" i="14" s="1"/>
  <c r="U445" i="14" s="1"/>
  <c r="U446" i="14" s="1"/>
  <c r="U447" i="14" s="1"/>
  <c r="U448" i="14" s="1"/>
  <c r="U449" i="14" s="1"/>
  <c r="U450" i="14" s="1"/>
  <c r="U451" i="14" s="1"/>
  <c r="U452" i="14" s="1"/>
  <c r="U453" i="14" s="1"/>
  <c r="U454" i="14" s="1"/>
  <c r="U455" i="14" s="1"/>
  <c r="U456" i="14" s="1"/>
  <c r="U457" i="14" s="1"/>
  <c r="U458" i="14" s="1"/>
  <c r="U459" i="14" s="1"/>
  <c r="U460" i="14" s="1"/>
  <c r="U461" i="14" s="1"/>
  <c r="U462" i="14" s="1"/>
  <c r="U463" i="14" s="1"/>
  <c r="U464" i="14" s="1"/>
  <c r="U465" i="14" s="1"/>
  <c r="U466" i="14" s="1"/>
  <c r="U467" i="14" s="1"/>
  <c r="U468" i="14" s="1"/>
  <c r="U469" i="14" s="1"/>
  <c r="U470" i="14" s="1"/>
  <c r="U471" i="14" s="1"/>
  <c r="U472" i="14" s="1"/>
  <c r="U473" i="14" s="1"/>
  <c r="U474" i="14" s="1"/>
  <c r="U475" i="14" s="1"/>
  <c r="U476" i="14" s="1"/>
  <c r="U477" i="14" s="1"/>
  <c r="U478" i="14" s="1"/>
  <c r="U479" i="14" s="1"/>
  <c r="U480" i="14" s="1"/>
  <c r="U481" i="14" s="1"/>
  <c r="U482" i="14" s="1"/>
  <c r="U483" i="14" s="1"/>
  <c r="U484" i="14" s="1"/>
  <c r="U485" i="14" s="1"/>
  <c r="U486" i="14" s="1"/>
  <c r="U487" i="14" s="1"/>
  <c r="U488" i="14" s="1"/>
  <c r="U489" i="14" s="1"/>
  <c r="U490" i="14" s="1"/>
  <c r="U491" i="14" s="1"/>
  <c r="U492" i="14" s="1"/>
  <c r="U493" i="14" s="1"/>
  <c r="U494" i="14" s="1"/>
  <c r="U495" i="14" s="1"/>
  <c r="U496" i="14" s="1"/>
  <c r="U497" i="14" s="1"/>
  <c r="U498" i="14" s="1"/>
  <c r="U499" i="14" s="1"/>
  <c r="U500" i="14" s="1"/>
  <c r="U501" i="14" s="1"/>
  <c r="U502" i="14" s="1"/>
  <c r="U503" i="14" s="1"/>
  <c r="U504" i="14" s="1"/>
  <c r="U505" i="14" s="1"/>
  <c r="U506" i="14" s="1"/>
  <c r="U507" i="14" s="1"/>
  <c r="U508" i="14" s="1"/>
  <c r="U509" i="14" s="1"/>
  <c r="U510" i="14" s="1"/>
  <c r="U511" i="14" s="1"/>
  <c r="U512" i="14" s="1"/>
  <c r="U513" i="14" s="1"/>
  <c r="U514" i="14" s="1"/>
  <c r="U515" i="14" s="1"/>
  <c r="U516" i="14" s="1"/>
  <c r="U517" i="14" s="1"/>
  <c r="U518" i="14" s="1"/>
  <c r="U519" i="14" s="1"/>
  <c r="U520" i="14" s="1"/>
  <c r="U521" i="14" s="1"/>
  <c r="U522" i="14" s="1"/>
  <c r="U523" i="14" s="1"/>
  <c r="U524" i="14" s="1"/>
  <c r="U525" i="14" s="1"/>
  <c r="U526" i="14" s="1"/>
  <c r="U527" i="14" s="1"/>
  <c r="U528" i="14" s="1"/>
  <c r="U529" i="14" s="1"/>
  <c r="U530" i="14" s="1"/>
  <c r="U531" i="14" s="1"/>
  <c r="U532" i="14" s="1"/>
  <c r="U533" i="14" s="1"/>
  <c r="U534" i="14" s="1"/>
  <c r="U535" i="14" s="1"/>
  <c r="U536" i="14" s="1"/>
  <c r="U537" i="14" s="1"/>
  <c r="U538" i="14" s="1"/>
  <c r="U539" i="14" s="1"/>
  <c r="U540" i="14" s="1"/>
  <c r="U541" i="14" s="1"/>
  <c r="U542" i="14" s="1"/>
  <c r="U543" i="14" s="1"/>
  <c r="U544" i="14" s="1"/>
  <c r="U545" i="14" s="1"/>
  <c r="U546" i="14" s="1"/>
  <c r="U547" i="14" s="1"/>
  <c r="U548" i="14" s="1"/>
  <c r="U549" i="14" s="1"/>
  <c r="U550" i="14" s="1"/>
  <c r="U551" i="14" s="1"/>
  <c r="U552" i="14" s="1"/>
  <c r="U553" i="14" s="1"/>
  <c r="U554" i="14" s="1"/>
  <c r="U555" i="14" s="1"/>
  <c r="U556" i="14" s="1"/>
  <c r="U557" i="14" s="1"/>
  <c r="U558" i="14" s="1"/>
  <c r="U559" i="14" s="1"/>
  <c r="U560" i="14" s="1"/>
  <c r="U561" i="14" s="1"/>
  <c r="U562" i="14" s="1"/>
  <c r="U563" i="14" s="1"/>
  <c r="U564" i="14" s="1"/>
  <c r="U565" i="14" s="1"/>
  <c r="U566" i="14" s="1"/>
  <c r="U567" i="14" s="1"/>
  <c r="U568" i="14" s="1"/>
  <c r="U569" i="14" s="1"/>
  <c r="U570" i="14" s="1"/>
  <c r="U571" i="14" s="1"/>
  <c r="U572" i="14" s="1"/>
  <c r="U573" i="14" s="1"/>
  <c r="U574" i="14" s="1"/>
  <c r="U575" i="14" s="1"/>
  <c r="U576" i="14" s="1"/>
  <c r="U577" i="14" s="1"/>
  <c r="U578" i="14" s="1"/>
  <c r="U579" i="14" s="1"/>
  <c r="U580" i="14" s="1"/>
  <c r="U581" i="14" s="1"/>
  <c r="U582" i="14" s="1"/>
  <c r="U583" i="14" s="1"/>
  <c r="U584" i="14" s="1"/>
  <c r="U585" i="14" s="1"/>
  <c r="U586" i="14" s="1"/>
  <c r="U587" i="14" s="1"/>
  <c r="U588" i="14" s="1"/>
  <c r="U589" i="14" s="1"/>
  <c r="U590" i="14" s="1"/>
  <c r="U591" i="14" s="1"/>
  <c r="U592" i="14" s="1"/>
  <c r="U593" i="14" s="1"/>
  <c r="U594" i="14" s="1"/>
  <c r="U595" i="14" s="1"/>
  <c r="U596" i="14" s="1"/>
  <c r="U597" i="14" s="1"/>
  <c r="U598" i="14" s="1"/>
  <c r="U599" i="14" s="1"/>
  <c r="U600" i="14" s="1"/>
  <c r="U601" i="14" s="1"/>
  <c r="U602" i="14" s="1"/>
  <c r="U603" i="14" s="1"/>
  <c r="U604" i="14" s="1"/>
  <c r="U605" i="14" s="1"/>
  <c r="U606" i="14" s="1"/>
  <c r="U607" i="14" s="1"/>
  <c r="U608" i="14" s="1"/>
  <c r="U609" i="14" s="1"/>
  <c r="U610" i="14" s="1"/>
  <c r="U611" i="14" s="1"/>
  <c r="U612" i="14" s="1"/>
  <c r="U613" i="14" s="1"/>
  <c r="U614" i="14" s="1"/>
  <c r="U615" i="14" s="1"/>
  <c r="U616" i="14" s="1"/>
  <c r="U617" i="14" s="1"/>
  <c r="U618" i="14" s="1"/>
  <c r="U619" i="14" s="1"/>
  <c r="U620" i="14" s="1"/>
  <c r="U621" i="14" s="1"/>
  <c r="U622" i="14" s="1"/>
  <c r="U623" i="14" s="1"/>
  <c r="U624" i="14" s="1"/>
  <c r="U625" i="14" s="1"/>
  <c r="U626" i="14" s="1"/>
  <c r="U627" i="14" s="1"/>
  <c r="U628" i="14" s="1"/>
  <c r="U629" i="14" s="1"/>
  <c r="U630" i="14" s="1"/>
  <c r="U631" i="14" s="1"/>
  <c r="U632" i="14" s="1"/>
  <c r="U633" i="14" s="1"/>
  <c r="U634" i="14" s="1"/>
  <c r="U635" i="14" s="1"/>
  <c r="U636" i="14" s="1"/>
  <c r="U637" i="14" s="1"/>
  <c r="U638" i="14" s="1"/>
  <c r="U639" i="14" s="1"/>
  <c r="U640" i="14" s="1"/>
  <c r="U641" i="14" s="1"/>
  <c r="U642" i="14" s="1"/>
  <c r="U643" i="14" s="1"/>
  <c r="U644" i="14" s="1"/>
  <c r="U645" i="14" s="1"/>
  <c r="U646" i="14" s="1"/>
  <c r="U647" i="14" s="1"/>
  <c r="U648" i="14" s="1"/>
  <c r="U649" i="14" s="1"/>
  <c r="U650" i="14" s="1"/>
  <c r="U651" i="14" s="1"/>
  <c r="U652" i="14" s="1"/>
  <c r="U653" i="14" s="1"/>
  <c r="U654" i="14" s="1"/>
  <c r="U655" i="14" s="1"/>
  <c r="U656" i="14" s="1"/>
  <c r="U657" i="14" s="1"/>
  <c r="U658" i="14" s="1"/>
  <c r="U659" i="14" s="1"/>
  <c r="U660" i="14" s="1"/>
  <c r="U661" i="14" s="1"/>
  <c r="U662" i="14" s="1"/>
  <c r="U663" i="14" s="1"/>
  <c r="U664" i="14" s="1"/>
  <c r="U665" i="14" s="1"/>
  <c r="U666" i="14" s="1"/>
  <c r="U667" i="14" s="1"/>
  <c r="U668" i="14" s="1"/>
  <c r="U669" i="14" s="1"/>
  <c r="U670" i="14" s="1"/>
  <c r="U671" i="14" s="1"/>
  <c r="U672" i="14" s="1"/>
  <c r="U673" i="14" s="1"/>
  <c r="U674" i="14" s="1"/>
  <c r="U675" i="14" s="1"/>
  <c r="U676" i="14" s="1"/>
  <c r="U677" i="14" s="1"/>
  <c r="U678" i="14" s="1"/>
  <c r="U679" i="14" s="1"/>
  <c r="U680" i="14" s="1"/>
  <c r="U681" i="14" s="1"/>
  <c r="U682" i="14" s="1"/>
  <c r="U683" i="14" s="1"/>
  <c r="U684" i="14" s="1"/>
  <c r="U685" i="14" s="1"/>
  <c r="U686" i="14" s="1"/>
  <c r="U687" i="14" s="1"/>
  <c r="U688" i="14" s="1"/>
  <c r="U689" i="14" s="1"/>
  <c r="U690" i="14" s="1"/>
  <c r="U691" i="14" s="1"/>
  <c r="U692" i="14" s="1"/>
  <c r="U693" i="14" s="1"/>
  <c r="U694" i="14" s="1"/>
  <c r="U695" i="14" s="1"/>
  <c r="U696" i="14" s="1"/>
  <c r="U697" i="14" s="1"/>
  <c r="U698" i="14" s="1"/>
  <c r="U699" i="14" s="1"/>
  <c r="U700" i="14" s="1"/>
  <c r="U701" i="14" s="1"/>
  <c r="U702" i="14" s="1"/>
  <c r="U703" i="14" s="1"/>
  <c r="U704" i="14" s="1"/>
  <c r="U705" i="14" s="1"/>
  <c r="U706" i="14" s="1"/>
  <c r="U707" i="14" s="1"/>
  <c r="U708" i="14" s="1"/>
  <c r="U709" i="14" s="1"/>
  <c r="U710" i="14" s="1"/>
  <c r="U711" i="14" s="1"/>
  <c r="U712" i="14" s="1"/>
  <c r="U713" i="14" s="1"/>
  <c r="U714" i="14" s="1"/>
  <c r="U715" i="14" s="1"/>
  <c r="U716" i="14" s="1"/>
  <c r="U717" i="14" s="1"/>
  <c r="U718" i="14" s="1"/>
  <c r="U719" i="14" s="1"/>
  <c r="U720" i="14" s="1"/>
  <c r="U721" i="14" s="1"/>
  <c r="U722" i="14" s="1"/>
  <c r="U723" i="14" s="1"/>
  <c r="U724" i="14" s="1"/>
  <c r="U725" i="14" s="1"/>
  <c r="U726" i="14" s="1"/>
  <c r="U727" i="14" s="1"/>
  <c r="U728" i="14" s="1"/>
  <c r="U729" i="14" s="1"/>
  <c r="U730" i="14" s="1"/>
  <c r="U731" i="14" s="1"/>
  <c r="U732" i="14" s="1"/>
  <c r="U733" i="14" s="1"/>
  <c r="U734" i="14" s="1"/>
  <c r="U735" i="14" s="1"/>
  <c r="U736" i="14" s="1"/>
  <c r="U737" i="14" s="1"/>
  <c r="U738" i="14" s="1"/>
  <c r="U739" i="14" s="1"/>
  <c r="U740" i="14" s="1"/>
  <c r="U741" i="14" s="1"/>
  <c r="U742" i="14" s="1"/>
  <c r="U743" i="14" s="1"/>
  <c r="U744" i="14" s="1"/>
  <c r="U745" i="14" s="1"/>
  <c r="U746" i="14" s="1"/>
  <c r="U747" i="14" s="1"/>
  <c r="U748" i="14" s="1"/>
  <c r="U749" i="14" s="1"/>
  <c r="U750" i="14" s="1"/>
  <c r="U751" i="14" s="1"/>
  <c r="U752" i="14" s="1"/>
  <c r="U753" i="14" s="1"/>
  <c r="U754" i="14" s="1"/>
  <c r="U755" i="14" s="1"/>
  <c r="U756" i="14" s="1"/>
  <c r="U757" i="14" s="1"/>
  <c r="U758" i="14" s="1"/>
  <c r="U759" i="14" s="1"/>
  <c r="U760" i="14" s="1"/>
  <c r="U761" i="14" s="1"/>
  <c r="U762" i="14" s="1"/>
  <c r="U763" i="14" s="1"/>
  <c r="U764" i="14" s="1"/>
  <c r="U765" i="14" s="1"/>
  <c r="U766" i="14" s="1"/>
  <c r="U767" i="14" s="1"/>
  <c r="U768" i="14" s="1"/>
  <c r="U769" i="14" s="1"/>
  <c r="U770" i="14" s="1"/>
  <c r="U771" i="14" s="1"/>
  <c r="U772" i="14" s="1"/>
  <c r="U773" i="14" s="1"/>
  <c r="U774" i="14" s="1"/>
  <c r="U775" i="14" s="1"/>
  <c r="U776" i="14" s="1"/>
  <c r="U777" i="14" s="1"/>
  <c r="U778" i="14" s="1"/>
  <c r="U779" i="14" s="1"/>
  <c r="U780" i="14" s="1"/>
  <c r="U781" i="14" s="1"/>
  <c r="U782" i="14" s="1"/>
  <c r="U783" i="14" s="1"/>
  <c r="U784" i="14" s="1"/>
  <c r="U785" i="14" s="1"/>
  <c r="U786" i="14" s="1"/>
  <c r="U787" i="14" s="1"/>
  <c r="U788" i="14" s="1"/>
  <c r="U789" i="14" s="1"/>
  <c r="U790" i="14" s="1"/>
  <c r="U791" i="14" s="1"/>
  <c r="U792" i="14" s="1"/>
  <c r="U793" i="14" s="1"/>
  <c r="U794" i="14" s="1"/>
  <c r="U795" i="14" s="1"/>
  <c r="U796" i="14" s="1"/>
  <c r="U797" i="14" s="1"/>
  <c r="U798" i="14" s="1"/>
  <c r="U799" i="14" s="1"/>
  <c r="U800" i="14" s="1"/>
  <c r="U801" i="14" s="1"/>
  <c r="U802" i="14" s="1"/>
  <c r="U803" i="14" s="1"/>
  <c r="U804" i="14" s="1"/>
  <c r="U805" i="14" s="1"/>
  <c r="U806" i="14" s="1"/>
  <c r="U807" i="14" s="1"/>
  <c r="U808" i="14" s="1"/>
  <c r="U809" i="14" s="1"/>
  <c r="U810" i="14" s="1"/>
  <c r="U811" i="14" s="1"/>
  <c r="U812" i="14" s="1"/>
  <c r="U813" i="14" s="1"/>
  <c r="U814" i="14" s="1"/>
  <c r="U815" i="14" s="1"/>
  <c r="U816" i="14" s="1"/>
  <c r="U817" i="14" s="1"/>
  <c r="U818" i="14" s="1"/>
  <c r="U819" i="14" s="1"/>
  <c r="U820" i="14" s="1"/>
  <c r="U821" i="14" s="1"/>
  <c r="U822" i="14" s="1"/>
  <c r="U823" i="14" s="1"/>
  <c r="U824" i="14" s="1"/>
  <c r="U825" i="14" s="1"/>
  <c r="U826" i="14" s="1"/>
  <c r="U827" i="14" s="1"/>
  <c r="U828" i="14" s="1"/>
  <c r="U829" i="14" s="1"/>
  <c r="U830" i="14" s="1"/>
  <c r="U831" i="14" s="1"/>
  <c r="U832" i="14" s="1"/>
  <c r="U833" i="14" s="1"/>
  <c r="U834" i="14" s="1"/>
  <c r="U835" i="14" s="1"/>
  <c r="U836" i="14" s="1"/>
  <c r="U837" i="14" s="1"/>
  <c r="U838" i="14" s="1"/>
  <c r="U839" i="14" s="1"/>
  <c r="U840" i="14" s="1"/>
  <c r="U841" i="14" s="1"/>
  <c r="U842" i="14" s="1"/>
  <c r="U843" i="14" s="1"/>
  <c r="U844" i="14" s="1"/>
  <c r="U845" i="14" s="1"/>
  <c r="U846" i="14" s="1"/>
  <c r="U847" i="14" s="1"/>
  <c r="U848" i="14" s="1"/>
  <c r="U849" i="14" s="1"/>
  <c r="U850" i="14" s="1"/>
  <c r="U851" i="14" s="1"/>
  <c r="U852" i="14" s="1"/>
  <c r="U853" i="14" s="1"/>
  <c r="U854" i="14" s="1"/>
  <c r="U855" i="14" s="1"/>
  <c r="U856" i="14" s="1"/>
  <c r="U857" i="14" s="1"/>
  <c r="U858" i="14" s="1"/>
  <c r="U859" i="14" s="1"/>
  <c r="U860" i="14" s="1"/>
  <c r="U861" i="14" s="1"/>
  <c r="U862" i="14" s="1"/>
  <c r="Q9" i="14"/>
  <c r="Q10" i="14" s="1"/>
  <c r="Q11" i="14" s="1"/>
  <c r="Q12" i="14" s="1"/>
  <c r="Q13" i="14" s="1"/>
  <c r="Q14" i="14" s="1"/>
  <c r="Q15" i="14" s="1"/>
  <c r="Q16" i="14" s="1"/>
  <c r="Q17" i="14" s="1"/>
  <c r="Q18" i="14" s="1"/>
  <c r="Q19" i="14" s="1"/>
  <c r="Q20" i="14" s="1"/>
  <c r="Q21" i="14" s="1"/>
  <c r="Q22" i="14" s="1"/>
  <c r="Q23" i="14" s="1"/>
  <c r="Q24" i="14" s="1"/>
  <c r="Q25" i="14" s="1"/>
  <c r="Q26" i="14" s="1"/>
  <c r="Q27" i="14" s="1"/>
  <c r="Q28" i="14" s="1"/>
  <c r="Q29" i="14" s="1"/>
  <c r="Q30" i="14" s="1"/>
  <c r="Q31" i="14" s="1"/>
  <c r="Q32" i="14" s="1"/>
  <c r="Q33" i="14" s="1"/>
  <c r="Q34" i="14" s="1"/>
  <c r="Q35" i="14" s="1"/>
  <c r="Q36" i="14" s="1"/>
  <c r="Q37" i="14" s="1"/>
  <c r="Q38" i="14" s="1"/>
  <c r="Q39" i="14" s="1"/>
  <c r="Q40" i="14" s="1"/>
  <c r="Q41" i="14" s="1"/>
  <c r="Q42" i="14" s="1"/>
  <c r="Q43" i="14" s="1"/>
  <c r="Q44" i="14" s="1"/>
  <c r="Q45" i="14" s="1"/>
  <c r="Q46" i="14" s="1"/>
  <c r="Q47" i="14" s="1"/>
  <c r="Q48" i="14" s="1"/>
  <c r="Q49" i="14" s="1"/>
  <c r="Q50" i="14" s="1"/>
  <c r="Q51" i="14" s="1"/>
  <c r="Q52" i="14" s="1"/>
  <c r="Q53" i="14" s="1"/>
  <c r="Q54" i="14" s="1"/>
  <c r="Q55" i="14" s="1"/>
  <c r="Q56" i="14" s="1"/>
  <c r="Q57" i="14" s="1"/>
  <c r="Q58" i="14" s="1"/>
  <c r="Q59" i="14" s="1"/>
  <c r="Q60" i="14" s="1"/>
  <c r="Q61" i="14" s="1"/>
  <c r="Q62" i="14" s="1"/>
  <c r="Q63" i="14" s="1"/>
  <c r="Q64" i="14" s="1"/>
  <c r="Q65" i="14" s="1"/>
  <c r="Q66" i="14" s="1"/>
  <c r="Q67" i="14" s="1"/>
  <c r="Q68" i="14" s="1"/>
  <c r="Q69" i="14" s="1"/>
  <c r="Q70" i="14" s="1"/>
  <c r="Q71" i="14" s="1"/>
  <c r="Q72" i="14" s="1"/>
  <c r="Q73" i="14" s="1"/>
  <c r="Q74" i="14" s="1"/>
  <c r="Q75" i="14" s="1"/>
  <c r="Q76" i="14" s="1"/>
  <c r="Q77" i="14" s="1"/>
  <c r="Q78" i="14" s="1"/>
  <c r="Q79" i="14" s="1"/>
  <c r="Q80" i="14" s="1"/>
  <c r="Q81" i="14" s="1"/>
  <c r="Q82" i="14" s="1"/>
  <c r="Q83" i="14" s="1"/>
  <c r="Q84" i="14" s="1"/>
  <c r="Q85" i="14" s="1"/>
  <c r="Q86" i="14" s="1"/>
  <c r="Q87" i="14" s="1"/>
  <c r="Q88" i="14" s="1"/>
  <c r="Q89" i="14" s="1"/>
  <c r="Q90" i="14" s="1"/>
  <c r="Q91" i="14" s="1"/>
  <c r="Q92" i="14" s="1"/>
  <c r="Q93" i="14" s="1"/>
  <c r="Q94" i="14" s="1"/>
  <c r="Q95" i="14" s="1"/>
  <c r="Q96" i="14" s="1"/>
  <c r="Q97" i="14" s="1"/>
  <c r="Q98" i="14" s="1"/>
  <c r="Q99" i="14" s="1"/>
  <c r="Q100" i="14" s="1"/>
  <c r="Q101" i="14" s="1"/>
  <c r="Q102" i="14" s="1"/>
  <c r="Q103" i="14" s="1"/>
  <c r="Q104" i="14" s="1"/>
  <c r="Q105" i="14" s="1"/>
  <c r="Q106" i="14" s="1"/>
  <c r="Q107" i="14" s="1"/>
  <c r="Q108" i="14" s="1"/>
  <c r="Q109" i="14" s="1"/>
  <c r="Q110" i="14" s="1"/>
  <c r="Q111" i="14" s="1"/>
  <c r="Q112" i="14" s="1"/>
  <c r="Q113" i="14" s="1"/>
  <c r="Q114" i="14" s="1"/>
  <c r="Q115" i="14" s="1"/>
  <c r="Q116" i="14" s="1"/>
  <c r="Q117" i="14" s="1"/>
  <c r="Q118" i="14" s="1"/>
  <c r="Q119" i="14" s="1"/>
  <c r="Q120" i="14" s="1"/>
  <c r="Q121" i="14" s="1"/>
  <c r="Q122" i="14" s="1"/>
  <c r="Q123" i="14" s="1"/>
  <c r="Q124" i="14" s="1"/>
  <c r="Q125" i="14" s="1"/>
  <c r="Q126" i="14" s="1"/>
  <c r="Q127" i="14" s="1"/>
  <c r="Q128" i="14" s="1"/>
  <c r="Q129" i="14" s="1"/>
  <c r="Q130" i="14" s="1"/>
  <c r="Q131" i="14" s="1"/>
  <c r="Q132" i="14" s="1"/>
  <c r="Q133" i="14" s="1"/>
  <c r="Q134" i="14" s="1"/>
  <c r="Q135" i="14" s="1"/>
  <c r="Q136" i="14" s="1"/>
  <c r="Q137" i="14" s="1"/>
  <c r="Q138" i="14" s="1"/>
  <c r="Q139" i="14" s="1"/>
  <c r="Q140" i="14" s="1"/>
  <c r="Q141" i="14" s="1"/>
  <c r="Q142" i="14" s="1"/>
  <c r="Q143" i="14" s="1"/>
  <c r="Q144" i="14" s="1"/>
  <c r="Q145" i="14" s="1"/>
  <c r="Q146" i="14" s="1"/>
  <c r="Q147" i="14" s="1"/>
  <c r="Q148" i="14" s="1"/>
  <c r="Q149" i="14" s="1"/>
  <c r="Q150" i="14" s="1"/>
  <c r="Q151" i="14" s="1"/>
  <c r="Q152" i="14" s="1"/>
  <c r="Q153" i="14" s="1"/>
  <c r="Q154" i="14" s="1"/>
  <c r="Q155" i="14" s="1"/>
  <c r="Q156" i="14" s="1"/>
  <c r="Q157" i="14" s="1"/>
  <c r="Q158" i="14" s="1"/>
  <c r="Q159" i="14" s="1"/>
  <c r="Q160" i="14" s="1"/>
  <c r="Q161" i="14" s="1"/>
  <c r="Q162" i="14" s="1"/>
  <c r="Q163" i="14" s="1"/>
  <c r="Q164" i="14" s="1"/>
  <c r="Q165" i="14" s="1"/>
  <c r="Q166" i="14" s="1"/>
  <c r="Q167" i="14" s="1"/>
  <c r="Q168" i="14" s="1"/>
  <c r="Q169" i="14" s="1"/>
  <c r="Q170" i="14" s="1"/>
  <c r="Q171" i="14" s="1"/>
  <c r="Q172" i="14" s="1"/>
  <c r="Q173" i="14" s="1"/>
  <c r="Q174" i="14" s="1"/>
  <c r="Q175" i="14" s="1"/>
  <c r="Q176" i="14" s="1"/>
  <c r="Q177" i="14" s="1"/>
  <c r="Q178" i="14" s="1"/>
  <c r="Q179" i="14" s="1"/>
  <c r="Q180" i="14" s="1"/>
  <c r="Q181" i="14" s="1"/>
  <c r="Q182" i="14" s="1"/>
  <c r="Q183" i="14" s="1"/>
  <c r="Q184" i="14" s="1"/>
  <c r="Q185" i="14" s="1"/>
  <c r="Q186" i="14" s="1"/>
  <c r="Q187" i="14" s="1"/>
  <c r="Q188" i="14" s="1"/>
  <c r="Q189" i="14" s="1"/>
  <c r="Q190" i="14" s="1"/>
  <c r="Q191" i="14" s="1"/>
  <c r="Q192" i="14" s="1"/>
  <c r="Q193" i="14" s="1"/>
  <c r="Q194" i="14" s="1"/>
  <c r="Q195" i="14" s="1"/>
  <c r="Q196" i="14" s="1"/>
  <c r="Q197" i="14" s="1"/>
  <c r="Q198" i="14" s="1"/>
  <c r="Q199" i="14" s="1"/>
  <c r="Q200" i="14" s="1"/>
  <c r="Q201" i="14" s="1"/>
  <c r="Q202" i="14" s="1"/>
  <c r="Q203" i="14" s="1"/>
  <c r="Q204" i="14" s="1"/>
  <c r="Q205" i="14" s="1"/>
  <c r="Q206" i="14" s="1"/>
  <c r="Q207" i="14" s="1"/>
  <c r="Q208" i="14" s="1"/>
  <c r="Q209" i="14" s="1"/>
  <c r="Q210" i="14" s="1"/>
  <c r="Q211" i="14" s="1"/>
  <c r="Q212" i="14" s="1"/>
  <c r="Q213" i="14" s="1"/>
  <c r="Q214" i="14" s="1"/>
  <c r="Q215" i="14" s="1"/>
  <c r="Q216" i="14" s="1"/>
  <c r="Q217" i="14" s="1"/>
  <c r="Q218" i="14" s="1"/>
  <c r="Q219" i="14" s="1"/>
  <c r="Q220" i="14" s="1"/>
  <c r="Q221" i="14" s="1"/>
  <c r="Q222" i="14" s="1"/>
  <c r="Q223" i="14" s="1"/>
  <c r="Q224" i="14" s="1"/>
  <c r="Q225" i="14" s="1"/>
  <c r="Q226" i="14" s="1"/>
  <c r="Q227" i="14" s="1"/>
  <c r="Q228" i="14" s="1"/>
  <c r="Q229" i="14" s="1"/>
  <c r="Q230" i="14" s="1"/>
  <c r="Q231" i="14" s="1"/>
  <c r="Q232" i="14" s="1"/>
  <c r="Q233" i="14" s="1"/>
  <c r="Q234" i="14" s="1"/>
  <c r="Q235" i="14" s="1"/>
  <c r="Q236" i="14" s="1"/>
  <c r="Q237" i="14" s="1"/>
  <c r="Q238" i="14" s="1"/>
  <c r="Q239" i="14" s="1"/>
  <c r="Q240" i="14" s="1"/>
  <c r="Q241" i="14" s="1"/>
  <c r="Q242" i="14" s="1"/>
  <c r="Q243" i="14" s="1"/>
  <c r="Q244" i="14" s="1"/>
  <c r="Q245" i="14" s="1"/>
  <c r="Q246" i="14" s="1"/>
  <c r="Q247" i="14" s="1"/>
  <c r="Q248" i="14" s="1"/>
  <c r="Q249" i="14" s="1"/>
  <c r="Q250" i="14" s="1"/>
  <c r="Q251" i="14" s="1"/>
  <c r="Q252" i="14" s="1"/>
  <c r="Q253" i="14" s="1"/>
  <c r="Q254" i="14" s="1"/>
  <c r="Q255" i="14" s="1"/>
  <c r="Q256" i="14" s="1"/>
  <c r="Q257" i="14" s="1"/>
  <c r="Q258" i="14" s="1"/>
  <c r="Q259" i="14" s="1"/>
  <c r="Q260" i="14" s="1"/>
  <c r="Q261" i="14" s="1"/>
  <c r="Q262" i="14" s="1"/>
  <c r="Q263" i="14" s="1"/>
  <c r="Q264" i="14" s="1"/>
  <c r="Q265" i="14" s="1"/>
  <c r="Q266" i="14" s="1"/>
  <c r="Q267" i="14" s="1"/>
  <c r="Q268" i="14" s="1"/>
  <c r="Q269" i="14" s="1"/>
  <c r="Q270" i="14" s="1"/>
  <c r="Q271" i="14" s="1"/>
  <c r="Q272" i="14" s="1"/>
  <c r="Q273" i="14" s="1"/>
  <c r="Q274" i="14" s="1"/>
  <c r="Q275" i="14" s="1"/>
  <c r="Q276" i="14" s="1"/>
  <c r="Q277" i="14" s="1"/>
  <c r="Q278" i="14" s="1"/>
  <c r="Q279" i="14" s="1"/>
  <c r="Q280" i="14" s="1"/>
  <c r="Q281" i="14" s="1"/>
  <c r="Q282" i="14" s="1"/>
  <c r="Q283" i="14" s="1"/>
  <c r="Q284" i="14" s="1"/>
  <c r="Q285" i="14" s="1"/>
  <c r="Q286" i="14" s="1"/>
  <c r="Q287" i="14" s="1"/>
  <c r="Q288" i="14" s="1"/>
  <c r="Q289" i="14" s="1"/>
  <c r="Q290" i="14" s="1"/>
  <c r="Q291" i="14" s="1"/>
  <c r="Q292" i="14" s="1"/>
  <c r="Q293" i="14" s="1"/>
  <c r="Q294" i="14" s="1"/>
  <c r="Q295" i="14" s="1"/>
  <c r="Q296" i="14" s="1"/>
  <c r="Q297" i="14" s="1"/>
  <c r="Q298" i="14" s="1"/>
  <c r="Q299" i="14" s="1"/>
  <c r="Q300" i="14" s="1"/>
  <c r="Q301" i="14" s="1"/>
  <c r="Q302" i="14" s="1"/>
  <c r="Q303" i="14" s="1"/>
  <c r="Q304" i="14" s="1"/>
  <c r="Q305" i="14" s="1"/>
  <c r="Q306" i="14" s="1"/>
  <c r="Q307" i="14" s="1"/>
  <c r="Q308" i="14" s="1"/>
  <c r="Q309" i="14" s="1"/>
  <c r="Q310" i="14" s="1"/>
  <c r="Q311" i="14" s="1"/>
  <c r="Q312" i="14" s="1"/>
  <c r="Q313" i="14" s="1"/>
  <c r="Q314" i="14" s="1"/>
  <c r="Q315" i="14" s="1"/>
  <c r="Q316" i="14" s="1"/>
  <c r="Q317" i="14" s="1"/>
  <c r="Q318" i="14" s="1"/>
  <c r="Q319" i="14" s="1"/>
  <c r="Q320" i="14" s="1"/>
  <c r="Q321" i="14" s="1"/>
  <c r="Q322" i="14" s="1"/>
  <c r="Q323" i="14" s="1"/>
  <c r="Q324" i="14" s="1"/>
  <c r="Q325" i="14" s="1"/>
  <c r="Q326" i="14" s="1"/>
  <c r="Q327" i="14" s="1"/>
  <c r="Q328" i="14" s="1"/>
  <c r="Q329" i="14" s="1"/>
  <c r="Q330" i="14" s="1"/>
  <c r="Q331" i="14" s="1"/>
  <c r="Q332" i="14" s="1"/>
  <c r="Q333" i="14" s="1"/>
  <c r="Q334" i="14" s="1"/>
  <c r="Q335" i="14" s="1"/>
  <c r="Q336" i="14" s="1"/>
  <c r="Q337" i="14" s="1"/>
  <c r="Q338" i="14" s="1"/>
  <c r="Q339" i="14" s="1"/>
  <c r="Q340" i="14" s="1"/>
  <c r="Q341" i="14" s="1"/>
  <c r="Q342" i="14" s="1"/>
  <c r="Q343" i="14" s="1"/>
  <c r="Q344" i="14" s="1"/>
  <c r="Q345" i="14" s="1"/>
  <c r="Q346" i="14" s="1"/>
  <c r="Q347" i="14" s="1"/>
  <c r="Q348" i="14" s="1"/>
  <c r="Q349" i="14" s="1"/>
  <c r="Q350" i="14" s="1"/>
  <c r="Q351" i="14" s="1"/>
  <c r="Q352" i="14" s="1"/>
  <c r="Q353" i="14" s="1"/>
  <c r="Q354" i="14" s="1"/>
  <c r="Q355" i="14" s="1"/>
  <c r="Q356" i="14" s="1"/>
  <c r="Q357" i="14" s="1"/>
  <c r="Q358" i="14" s="1"/>
  <c r="Q359" i="14" s="1"/>
  <c r="Q360" i="14" s="1"/>
  <c r="Q361" i="14" s="1"/>
  <c r="Q362" i="14" s="1"/>
  <c r="Q363" i="14" s="1"/>
  <c r="Q364" i="14" s="1"/>
  <c r="Q365" i="14" s="1"/>
  <c r="Q366" i="14" s="1"/>
  <c r="Q367" i="14" s="1"/>
  <c r="Q368" i="14" s="1"/>
  <c r="Q369" i="14" s="1"/>
  <c r="Q370" i="14" s="1"/>
  <c r="Q371" i="14" s="1"/>
  <c r="Q372" i="14" s="1"/>
  <c r="Q373" i="14" s="1"/>
  <c r="Q374" i="14" s="1"/>
  <c r="Q375" i="14" s="1"/>
  <c r="Q376" i="14" s="1"/>
  <c r="Q377" i="14" s="1"/>
  <c r="Q378" i="14" s="1"/>
  <c r="Q379" i="14" s="1"/>
  <c r="Q380" i="14" s="1"/>
  <c r="Q381" i="14" s="1"/>
  <c r="Q382" i="14" s="1"/>
  <c r="Q383" i="14" s="1"/>
  <c r="Q384" i="14" s="1"/>
  <c r="Q385" i="14" s="1"/>
  <c r="Q386" i="14" s="1"/>
  <c r="Q387" i="14" s="1"/>
  <c r="Q388" i="14" s="1"/>
  <c r="Q389" i="14" s="1"/>
  <c r="Q390" i="14" s="1"/>
  <c r="Q391" i="14" s="1"/>
  <c r="Q392" i="14" s="1"/>
  <c r="Q393" i="14" s="1"/>
  <c r="Q394" i="14" s="1"/>
  <c r="Q395" i="14" s="1"/>
  <c r="Q396" i="14" s="1"/>
  <c r="Q397" i="14" s="1"/>
  <c r="Q398" i="14" s="1"/>
  <c r="Q399" i="14" s="1"/>
  <c r="Q400" i="14" s="1"/>
  <c r="Q401" i="14" s="1"/>
  <c r="Q402" i="14" s="1"/>
  <c r="Q403" i="14" s="1"/>
  <c r="Q404" i="14" s="1"/>
  <c r="Q405" i="14" s="1"/>
  <c r="Q406" i="14" s="1"/>
  <c r="Q407" i="14" s="1"/>
  <c r="Q408" i="14" s="1"/>
  <c r="Q409" i="14" s="1"/>
  <c r="Q410" i="14" s="1"/>
  <c r="Q411" i="14" s="1"/>
  <c r="Q412" i="14" s="1"/>
  <c r="Q413" i="14" s="1"/>
  <c r="Q414" i="14" s="1"/>
  <c r="Q415" i="14" s="1"/>
  <c r="Q416" i="14" s="1"/>
  <c r="Q417" i="14" s="1"/>
  <c r="Q418" i="14" s="1"/>
  <c r="Q419" i="14" s="1"/>
  <c r="Q420" i="14" s="1"/>
  <c r="Q421" i="14" s="1"/>
  <c r="Q422" i="14" s="1"/>
  <c r="Q423" i="14" s="1"/>
  <c r="Q424" i="14" s="1"/>
  <c r="Q425" i="14" s="1"/>
  <c r="Q426" i="14" s="1"/>
  <c r="Q427" i="14" s="1"/>
  <c r="Q428" i="14" s="1"/>
  <c r="Q429" i="14" s="1"/>
  <c r="Q430" i="14" s="1"/>
  <c r="Q431" i="14" s="1"/>
  <c r="Q432" i="14" s="1"/>
  <c r="Q433" i="14" s="1"/>
  <c r="Q434" i="14" s="1"/>
  <c r="Q435" i="14" s="1"/>
  <c r="Q436" i="14" s="1"/>
  <c r="Q437" i="14" s="1"/>
  <c r="Q438" i="14" s="1"/>
  <c r="Q439" i="14" s="1"/>
  <c r="Q440" i="14" s="1"/>
  <c r="Q441" i="14" s="1"/>
  <c r="Q442" i="14" s="1"/>
  <c r="Q443" i="14" s="1"/>
  <c r="Q444" i="14" s="1"/>
  <c r="Q445" i="14" s="1"/>
  <c r="Q446" i="14" s="1"/>
  <c r="Q447" i="14" s="1"/>
  <c r="Q448" i="14" s="1"/>
  <c r="Q449" i="14" s="1"/>
  <c r="Q450" i="14" s="1"/>
  <c r="Q451" i="14" s="1"/>
  <c r="Q452" i="14" s="1"/>
  <c r="Q453" i="14" s="1"/>
  <c r="Q454" i="14" s="1"/>
  <c r="Q455" i="14" s="1"/>
  <c r="Q456" i="14" s="1"/>
  <c r="Q457" i="14" s="1"/>
  <c r="Q458" i="14" s="1"/>
  <c r="Q459" i="14" s="1"/>
  <c r="Q460" i="14" s="1"/>
  <c r="Q461" i="14" s="1"/>
  <c r="Q462" i="14" s="1"/>
  <c r="Q463" i="14" s="1"/>
  <c r="Q464" i="14" s="1"/>
  <c r="Q465" i="14" s="1"/>
  <c r="Q466" i="14" s="1"/>
  <c r="Q467" i="14" s="1"/>
  <c r="Q468" i="14" s="1"/>
  <c r="Q469" i="14" s="1"/>
  <c r="Q470" i="14" s="1"/>
  <c r="Q471" i="14" s="1"/>
  <c r="Q472" i="14" s="1"/>
  <c r="Q473" i="14" s="1"/>
  <c r="Q474" i="14" s="1"/>
  <c r="Q475" i="14" s="1"/>
  <c r="Q476" i="14" s="1"/>
  <c r="Q477" i="14" s="1"/>
  <c r="Q478" i="14" s="1"/>
  <c r="Q479" i="14" s="1"/>
  <c r="Q480" i="14" s="1"/>
  <c r="Q481" i="14" s="1"/>
  <c r="Q482" i="14" s="1"/>
  <c r="Q483" i="14" s="1"/>
  <c r="Q484" i="14" s="1"/>
  <c r="Q485" i="14" s="1"/>
  <c r="Q486" i="14" s="1"/>
  <c r="Q487" i="14" s="1"/>
  <c r="Q488" i="14" s="1"/>
  <c r="Q489" i="14" s="1"/>
  <c r="Q490" i="14" s="1"/>
  <c r="Q491" i="14" s="1"/>
  <c r="Q492" i="14" s="1"/>
  <c r="Q493" i="14" s="1"/>
  <c r="Q494" i="14" s="1"/>
  <c r="Q495" i="14" s="1"/>
  <c r="Q496" i="14" s="1"/>
  <c r="Q497" i="14" s="1"/>
  <c r="Q498" i="14" s="1"/>
  <c r="Q499" i="14" s="1"/>
  <c r="Q500" i="14" s="1"/>
  <c r="Q501" i="14" s="1"/>
  <c r="Q502" i="14" s="1"/>
  <c r="Q503" i="14" s="1"/>
  <c r="Q504" i="14" s="1"/>
  <c r="Q505" i="14" s="1"/>
  <c r="Q506" i="14" s="1"/>
  <c r="Q507" i="14" s="1"/>
  <c r="Q508" i="14" s="1"/>
  <c r="Q509" i="14" s="1"/>
  <c r="Q510" i="14" s="1"/>
  <c r="Q511" i="14" s="1"/>
  <c r="Q512" i="14" s="1"/>
  <c r="Q513" i="14" s="1"/>
  <c r="Q514" i="14" s="1"/>
  <c r="Q515" i="14" s="1"/>
  <c r="Q516" i="14" s="1"/>
  <c r="Q517" i="14" s="1"/>
  <c r="Q518" i="14" s="1"/>
  <c r="Q519" i="14" s="1"/>
  <c r="Q520" i="14" s="1"/>
  <c r="Q521" i="14" s="1"/>
  <c r="Q522" i="14" s="1"/>
  <c r="Q523" i="14" s="1"/>
  <c r="Q524" i="14" s="1"/>
  <c r="Q525" i="14" s="1"/>
  <c r="Q526" i="14" s="1"/>
  <c r="Q527" i="14" s="1"/>
  <c r="Q528" i="14" s="1"/>
  <c r="Q529" i="14" s="1"/>
  <c r="Q530" i="14" s="1"/>
  <c r="Q531" i="14" s="1"/>
  <c r="Q532" i="14" s="1"/>
  <c r="Q533" i="14" s="1"/>
  <c r="Q534" i="14" s="1"/>
  <c r="Q535" i="14" s="1"/>
  <c r="Q536" i="14" s="1"/>
  <c r="Q537" i="14" s="1"/>
  <c r="Q538" i="14" s="1"/>
  <c r="Q539" i="14" s="1"/>
  <c r="Q540" i="14" s="1"/>
  <c r="Q541" i="14" s="1"/>
  <c r="Q542" i="14" s="1"/>
  <c r="Q543" i="14" s="1"/>
  <c r="Q544" i="14" s="1"/>
  <c r="Q545" i="14" s="1"/>
  <c r="Q546" i="14" s="1"/>
  <c r="Q547" i="14" s="1"/>
  <c r="Q548" i="14" s="1"/>
  <c r="Q549" i="14" s="1"/>
  <c r="Q550" i="14" s="1"/>
  <c r="Q551" i="14" s="1"/>
  <c r="Q552" i="14" s="1"/>
  <c r="Q553" i="14" s="1"/>
  <c r="Q554" i="14" s="1"/>
  <c r="Q555" i="14" s="1"/>
  <c r="Q556" i="14" s="1"/>
  <c r="Q557" i="14" s="1"/>
  <c r="Q558" i="14" s="1"/>
  <c r="Q559" i="14" s="1"/>
  <c r="Q560" i="14" s="1"/>
  <c r="Q561" i="14" s="1"/>
  <c r="Q562" i="14" s="1"/>
  <c r="Q563" i="14" s="1"/>
  <c r="Q564" i="14" s="1"/>
  <c r="Q565" i="14" s="1"/>
  <c r="Q566" i="14" s="1"/>
  <c r="Q567" i="14" s="1"/>
  <c r="Q568" i="14" s="1"/>
  <c r="Q569" i="14" s="1"/>
  <c r="Q570" i="14" s="1"/>
  <c r="Q571" i="14" s="1"/>
  <c r="Q572" i="14" s="1"/>
  <c r="Q573" i="14" s="1"/>
  <c r="Q574" i="14" s="1"/>
  <c r="Q575" i="14" s="1"/>
  <c r="Q576" i="14" s="1"/>
  <c r="Q577" i="14" s="1"/>
  <c r="Q578" i="14" s="1"/>
  <c r="Q579" i="14" s="1"/>
  <c r="Q580" i="14" s="1"/>
  <c r="Q581" i="14" s="1"/>
  <c r="Q582" i="14" s="1"/>
  <c r="Q583" i="14" s="1"/>
  <c r="Q584" i="14" s="1"/>
  <c r="Q585" i="14" s="1"/>
  <c r="Q586" i="14" s="1"/>
  <c r="Q587" i="14" s="1"/>
  <c r="Q588" i="14" s="1"/>
  <c r="Q589" i="14" s="1"/>
  <c r="Q590" i="14" s="1"/>
  <c r="Q591" i="14" s="1"/>
  <c r="Q592" i="14" s="1"/>
  <c r="Q593" i="14" s="1"/>
  <c r="Q594" i="14" s="1"/>
  <c r="Q595" i="14" s="1"/>
  <c r="Q596" i="14" s="1"/>
  <c r="Q597" i="14" s="1"/>
  <c r="Q598" i="14" s="1"/>
  <c r="Q599" i="14" s="1"/>
  <c r="Q600" i="14" s="1"/>
  <c r="Q601" i="14" s="1"/>
  <c r="Q602" i="14" s="1"/>
  <c r="Q603" i="14" s="1"/>
  <c r="Q604" i="14" s="1"/>
  <c r="Q605" i="14" s="1"/>
  <c r="Q606" i="14" s="1"/>
  <c r="Q607" i="14" s="1"/>
  <c r="Q608" i="14" s="1"/>
  <c r="Q609" i="14" s="1"/>
  <c r="Q610" i="14" s="1"/>
  <c r="Q611" i="14" s="1"/>
  <c r="Q612" i="14" s="1"/>
  <c r="Q613" i="14" s="1"/>
  <c r="Q614" i="14" s="1"/>
  <c r="Q615" i="14" s="1"/>
  <c r="Q616" i="14" s="1"/>
  <c r="Q617" i="14" s="1"/>
  <c r="Q618" i="14" s="1"/>
  <c r="Q619" i="14" s="1"/>
  <c r="Q620" i="14" s="1"/>
  <c r="Q621" i="14" s="1"/>
  <c r="Q622" i="14" s="1"/>
  <c r="Q623" i="14" s="1"/>
  <c r="Q624" i="14" s="1"/>
  <c r="Q625" i="14" s="1"/>
  <c r="Q626" i="14" s="1"/>
  <c r="Q627" i="14" s="1"/>
  <c r="Q628" i="14" s="1"/>
  <c r="Q629" i="14" s="1"/>
  <c r="Q630" i="14" s="1"/>
  <c r="Q631" i="14" s="1"/>
  <c r="Q632" i="14" s="1"/>
  <c r="Q633" i="14" s="1"/>
  <c r="Q634" i="14" s="1"/>
  <c r="Q635" i="14" s="1"/>
  <c r="Q636" i="14" s="1"/>
  <c r="Q637" i="14" s="1"/>
  <c r="Q638" i="14" s="1"/>
  <c r="Q639" i="14" s="1"/>
  <c r="Q640" i="14" s="1"/>
  <c r="Q641" i="14" s="1"/>
  <c r="Q642" i="14" s="1"/>
  <c r="Q643" i="14" s="1"/>
  <c r="Q644" i="14" s="1"/>
  <c r="Q645" i="14" s="1"/>
  <c r="Q646" i="14" s="1"/>
  <c r="Q647" i="14" s="1"/>
  <c r="Q648" i="14" s="1"/>
  <c r="Q649" i="14" s="1"/>
  <c r="Q650" i="14" s="1"/>
  <c r="Q651" i="14" s="1"/>
  <c r="Q652" i="14" s="1"/>
  <c r="Q653" i="14" s="1"/>
  <c r="Q654" i="14" s="1"/>
  <c r="Q655" i="14" s="1"/>
  <c r="Q656" i="14" s="1"/>
  <c r="Q657" i="14" s="1"/>
  <c r="Q658" i="14" s="1"/>
  <c r="Q659" i="14" s="1"/>
  <c r="Q660" i="14" s="1"/>
  <c r="Q661" i="14" s="1"/>
  <c r="Q662" i="14" s="1"/>
  <c r="Q663" i="14" s="1"/>
  <c r="Q664" i="14" s="1"/>
  <c r="Q665" i="14" s="1"/>
  <c r="Q666" i="14" s="1"/>
  <c r="Q667" i="14" s="1"/>
  <c r="Q668" i="14" s="1"/>
  <c r="Q669" i="14" s="1"/>
  <c r="Q670" i="14" s="1"/>
  <c r="Q671" i="14" s="1"/>
  <c r="Q672" i="14" s="1"/>
  <c r="Q673" i="14" s="1"/>
  <c r="Q674" i="14" s="1"/>
  <c r="Q675" i="14" s="1"/>
  <c r="Q676" i="14" s="1"/>
  <c r="Q677" i="14" s="1"/>
  <c r="Q678" i="14" s="1"/>
  <c r="Q679" i="14" s="1"/>
  <c r="Q680" i="14" s="1"/>
  <c r="Q681" i="14" s="1"/>
  <c r="Q682" i="14" s="1"/>
  <c r="Q683" i="14" s="1"/>
  <c r="Q684" i="14" s="1"/>
  <c r="Q685" i="14" s="1"/>
  <c r="Q686" i="14" s="1"/>
  <c r="Q687" i="14" s="1"/>
  <c r="Q688" i="14" s="1"/>
  <c r="Q689" i="14" s="1"/>
  <c r="Q690" i="14" s="1"/>
  <c r="Q691" i="14" s="1"/>
  <c r="Q692" i="14" s="1"/>
  <c r="Q693" i="14" s="1"/>
  <c r="Q694" i="14" s="1"/>
  <c r="Q695" i="14" s="1"/>
  <c r="Q696" i="14" s="1"/>
  <c r="Q697" i="14" s="1"/>
  <c r="Q698" i="14" s="1"/>
  <c r="Q699" i="14" s="1"/>
  <c r="Q700" i="14" s="1"/>
  <c r="Q701" i="14" s="1"/>
  <c r="Q702" i="14" s="1"/>
  <c r="Q703" i="14" s="1"/>
  <c r="Q704" i="14" s="1"/>
  <c r="Q705" i="14" s="1"/>
  <c r="Q706" i="14" s="1"/>
  <c r="Q707" i="14" s="1"/>
  <c r="Q708" i="14" s="1"/>
  <c r="Q709" i="14" s="1"/>
  <c r="Q710" i="14" s="1"/>
  <c r="Q711" i="14" s="1"/>
  <c r="Q712" i="14" s="1"/>
  <c r="Q713" i="14" s="1"/>
  <c r="Q714" i="14" s="1"/>
  <c r="Q715" i="14" s="1"/>
  <c r="Q716" i="14" s="1"/>
  <c r="Q717" i="14" s="1"/>
  <c r="Q718" i="14" s="1"/>
  <c r="Q719" i="14" s="1"/>
  <c r="Q720" i="14" s="1"/>
  <c r="Q721" i="14" s="1"/>
  <c r="Q722" i="14" s="1"/>
  <c r="Q723" i="14" s="1"/>
  <c r="Q724" i="14" s="1"/>
  <c r="Q725" i="14" s="1"/>
  <c r="Q726" i="14" s="1"/>
  <c r="Q727" i="14" s="1"/>
  <c r="Q728" i="14" s="1"/>
  <c r="Q729" i="14" s="1"/>
  <c r="Q730" i="14" s="1"/>
  <c r="Q731" i="14" s="1"/>
  <c r="Q732" i="14" s="1"/>
  <c r="Q733" i="14" s="1"/>
  <c r="Q734" i="14" s="1"/>
  <c r="Q735" i="14" s="1"/>
  <c r="Q736" i="14" s="1"/>
  <c r="Q737" i="14" s="1"/>
  <c r="Q738" i="14" s="1"/>
  <c r="Q739" i="14" s="1"/>
  <c r="Q740" i="14" s="1"/>
  <c r="Q741" i="14" s="1"/>
  <c r="Q742" i="14" s="1"/>
  <c r="Q743" i="14" s="1"/>
  <c r="Q744" i="14" s="1"/>
  <c r="Q745" i="14" s="1"/>
  <c r="Q746" i="14" s="1"/>
  <c r="Q747" i="14" s="1"/>
  <c r="Q748" i="14" s="1"/>
  <c r="Q749" i="14" s="1"/>
  <c r="Q750" i="14" s="1"/>
  <c r="Q751" i="14" s="1"/>
  <c r="Q752" i="14" s="1"/>
  <c r="Q753" i="14" s="1"/>
  <c r="Q754" i="14" s="1"/>
  <c r="Q755" i="14" s="1"/>
  <c r="Q756" i="14" s="1"/>
  <c r="Q757" i="14" s="1"/>
  <c r="Q758" i="14" s="1"/>
  <c r="Q759" i="14" s="1"/>
  <c r="Q760" i="14" s="1"/>
  <c r="Q761" i="14" s="1"/>
  <c r="Q762" i="14" s="1"/>
  <c r="Q763" i="14" s="1"/>
  <c r="Q764" i="14" s="1"/>
  <c r="Q765" i="14" s="1"/>
  <c r="Q766" i="14" s="1"/>
  <c r="Q767" i="14" s="1"/>
  <c r="Q768" i="14" s="1"/>
  <c r="Q769" i="14" s="1"/>
  <c r="Q770" i="14" s="1"/>
  <c r="Q771" i="14" s="1"/>
  <c r="Q772" i="14" s="1"/>
  <c r="Q773" i="14" s="1"/>
  <c r="Q774" i="14" s="1"/>
  <c r="Q775" i="14" s="1"/>
  <c r="Q776" i="14" s="1"/>
  <c r="Q777" i="14" s="1"/>
  <c r="Q778" i="14" s="1"/>
  <c r="Q779" i="14" s="1"/>
  <c r="Q780" i="14" s="1"/>
  <c r="Q781" i="14" s="1"/>
  <c r="Q782" i="14" s="1"/>
  <c r="Q783" i="14" s="1"/>
  <c r="Q784" i="14" s="1"/>
  <c r="Q785" i="14" s="1"/>
  <c r="Q786" i="14" s="1"/>
  <c r="Q787" i="14" s="1"/>
  <c r="Q788" i="14" s="1"/>
  <c r="Q789" i="14" s="1"/>
  <c r="Q790" i="14" s="1"/>
  <c r="Q791" i="14" s="1"/>
  <c r="Q792" i="14" s="1"/>
  <c r="Q793" i="14" s="1"/>
  <c r="Q794" i="14" s="1"/>
  <c r="Q795" i="14" s="1"/>
  <c r="Q796" i="14" s="1"/>
  <c r="Q797" i="14" s="1"/>
  <c r="Q798" i="14" s="1"/>
  <c r="Q799" i="14" s="1"/>
  <c r="Q800" i="14" s="1"/>
  <c r="Q801" i="14" s="1"/>
  <c r="Q802" i="14" s="1"/>
  <c r="Q803" i="14" s="1"/>
  <c r="Q804" i="14" s="1"/>
  <c r="Q805" i="14" s="1"/>
  <c r="Q806" i="14" s="1"/>
  <c r="Q807" i="14" s="1"/>
  <c r="Q808" i="14" s="1"/>
  <c r="Q809" i="14" s="1"/>
  <c r="Q810" i="14" s="1"/>
  <c r="Q811" i="14" s="1"/>
  <c r="Q812" i="14" s="1"/>
  <c r="Q813" i="14" s="1"/>
  <c r="Q814" i="14" s="1"/>
  <c r="Q815" i="14" s="1"/>
  <c r="Q816" i="14" s="1"/>
  <c r="Q817" i="14" s="1"/>
  <c r="Q818" i="14" s="1"/>
  <c r="Q819" i="14" s="1"/>
  <c r="Q820" i="14" s="1"/>
  <c r="Q821" i="14" s="1"/>
  <c r="Q822" i="14" s="1"/>
  <c r="Q823" i="14" s="1"/>
  <c r="Q824" i="14" s="1"/>
  <c r="Q825" i="14" s="1"/>
  <c r="Q826" i="14" s="1"/>
  <c r="Q827" i="14" s="1"/>
  <c r="Q828" i="14" s="1"/>
  <c r="Q829" i="14" s="1"/>
  <c r="Q830" i="14" s="1"/>
  <c r="Q831" i="14" s="1"/>
  <c r="Q832" i="14" s="1"/>
  <c r="Q833" i="14" s="1"/>
  <c r="Q834" i="14" s="1"/>
  <c r="Q835" i="14" s="1"/>
  <c r="Q836" i="14" s="1"/>
  <c r="Q837" i="14" s="1"/>
  <c r="Q838" i="14" s="1"/>
  <c r="Q839" i="14" s="1"/>
  <c r="Q840" i="14" s="1"/>
  <c r="Q841" i="14" s="1"/>
  <c r="Q842" i="14" s="1"/>
  <c r="Q843" i="14" s="1"/>
  <c r="Q844" i="14" s="1"/>
  <c r="Q845" i="14" s="1"/>
  <c r="Q846" i="14" s="1"/>
  <c r="Q847" i="14" s="1"/>
  <c r="Q848" i="14" s="1"/>
  <c r="Q849" i="14" s="1"/>
  <c r="Q850" i="14" s="1"/>
  <c r="Q851" i="14" s="1"/>
  <c r="Q852" i="14" s="1"/>
  <c r="Q853" i="14" s="1"/>
  <c r="Q854" i="14" s="1"/>
  <c r="Q855" i="14" s="1"/>
  <c r="Q856" i="14" s="1"/>
  <c r="Q857" i="14" s="1"/>
  <c r="Q858" i="14" s="1"/>
  <c r="Q859" i="14" s="1"/>
  <c r="Q860" i="14" s="1"/>
  <c r="Q861" i="14" s="1"/>
  <c r="Q862" i="14" s="1"/>
  <c r="Q8" i="14"/>
  <c r="M9" i="14"/>
  <c r="M10" i="14" s="1"/>
  <c r="M11" i="14" s="1"/>
  <c r="M12" i="14" s="1"/>
  <c r="M13" i="14" s="1"/>
  <c r="M14" i="14" s="1"/>
  <c r="M15" i="14" s="1"/>
  <c r="M16" i="14" s="1"/>
  <c r="M17" i="14" s="1"/>
  <c r="M18" i="14" s="1"/>
  <c r="M19" i="14" s="1"/>
  <c r="M20" i="14" s="1"/>
  <c r="M21" i="14" s="1"/>
  <c r="M22" i="14" s="1"/>
  <c r="M23" i="14" s="1"/>
  <c r="M24" i="14" s="1"/>
  <c r="M25" i="14" s="1"/>
  <c r="M26" i="14" s="1"/>
  <c r="M27" i="14" s="1"/>
  <c r="M28" i="14" s="1"/>
  <c r="M29" i="14" s="1"/>
  <c r="M30" i="14" s="1"/>
  <c r="M31" i="14" s="1"/>
  <c r="M32" i="14" s="1"/>
  <c r="M33" i="14" s="1"/>
  <c r="M34" i="14" s="1"/>
  <c r="M35" i="14" s="1"/>
  <c r="M36" i="14" s="1"/>
  <c r="M37" i="14" s="1"/>
  <c r="M38" i="14" s="1"/>
  <c r="M39" i="14" s="1"/>
  <c r="M40" i="14" s="1"/>
  <c r="M41" i="14" s="1"/>
  <c r="M42" i="14" s="1"/>
  <c r="M43" i="14" s="1"/>
  <c r="M44" i="14" s="1"/>
  <c r="M45" i="14" s="1"/>
  <c r="M46" i="14" s="1"/>
  <c r="M47" i="14" s="1"/>
  <c r="M48" i="14" s="1"/>
  <c r="M49" i="14" s="1"/>
  <c r="M50" i="14" s="1"/>
  <c r="M51" i="14" s="1"/>
  <c r="M52" i="14" s="1"/>
  <c r="M53" i="14" s="1"/>
  <c r="M54" i="14" s="1"/>
  <c r="M55" i="14" s="1"/>
  <c r="M56" i="14" s="1"/>
  <c r="M57" i="14" s="1"/>
  <c r="M58" i="14" s="1"/>
  <c r="M59" i="14" s="1"/>
  <c r="M60" i="14" s="1"/>
  <c r="M61" i="14" s="1"/>
  <c r="M62" i="14" s="1"/>
  <c r="M63" i="14" s="1"/>
  <c r="M64" i="14" s="1"/>
  <c r="M65" i="14" s="1"/>
  <c r="M66" i="14" s="1"/>
  <c r="M67" i="14" s="1"/>
  <c r="M68" i="14" s="1"/>
  <c r="M69" i="14" s="1"/>
  <c r="M70" i="14" s="1"/>
  <c r="M71" i="14" s="1"/>
  <c r="M72" i="14" s="1"/>
  <c r="M73" i="14" s="1"/>
  <c r="M74" i="14" s="1"/>
  <c r="M75" i="14" s="1"/>
  <c r="M76" i="14" s="1"/>
  <c r="M77" i="14" s="1"/>
  <c r="M78" i="14" s="1"/>
  <c r="M79" i="14" s="1"/>
  <c r="M80" i="14" s="1"/>
  <c r="M81" i="14" s="1"/>
  <c r="M82" i="14" s="1"/>
  <c r="M83" i="14" s="1"/>
  <c r="M84" i="14" s="1"/>
  <c r="M85" i="14" s="1"/>
  <c r="M86" i="14" s="1"/>
  <c r="M87" i="14" s="1"/>
  <c r="M88" i="14" s="1"/>
  <c r="M89" i="14" s="1"/>
  <c r="M90" i="14" s="1"/>
  <c r="M91" i="14" s="1"/>
  <c r="M92" i="14" s="1"/>
  <c r="M93" i="14" s="1"/>
  <c r="M94" i="14" s="1"/>
  <c r="M95" i="14" s="1"/>
  <c r="M96" i="14" s="1"/>
  <c r="M97" i="14" s="1"/>
  <c r="M98" i="14" s="1"/>
  <c r="M99" i="14" s="1"/>
  <c r="M100" i="14" s="1"/>
  <c r="M101" i="14" s="1"/>
  <c r="M102" i="14" s="1"/>
  <c r="M103" i="14" s="1"/>
  <c r="M104" i="14" s="1"/>
  <c r="M105" i="14" s="1"/>
  <c r="M106" i="14" s="1"/>
  <c r="M107" i="14" s="1"/>
  <c r="M108" i="14" s="1"/>
  <c r="M109" i="14" s="1"/>
  <c r="M110" i="14" s="1"/>
  <c r="M111" i="14" s="1"/>
  <c r="M112" i="14" s="1"/>
  <c r="M113" i="14" s="1"/>
  <c r="M114" i="14" s="1"/>
  <c r="M115" i="14" s="1"/>
  <c r="M116" i="14" s="1"/>
  <c r="M117" i="14" s="1"/>
  <c r="M118" i="14" s="1"/>
  <c r="M119" i="14" s="1"/>
  <c r="M120" i="14" s="1"/>
  <c r="M121" i="14" s="1"/>
  <c r="M122" i="14" s="1"/>
  <c r="M123" i="14" s="1"/>
  <c r="M124" i="14" s="1"/>
  <c r="M125" i="14" s="1"/>
  <c r="M126" i="14" s="1"/>
  <c r="M127" i="14" s="1"/>
  <c r="M128" i="14" s="1"/>
  <c r="M129" i="14" s="1"/>
  <c r="M130" i="14" s="1"/>
  <c r="M131" i="14" s="1"/>
  <c r="M132" i="14" s="1"/>
  <c r="M133" i="14" s="1"/>
  <c r="M134" i="14" s="1"/>
  <c r="M135" i="14" s="1"/>
  <c r="M136" i="14" s="1"/>
  <c r="M137" i="14" s="1"/>
  <c r="M138" i="14" s="1"/>
  <c r="M139" i="14" s="1"/>
  <c r="M140" i="14" s="1"/>
  <c r="M141" i="14" s="1"/>
  <c r="M142" i="14" s="1"/>
  <c r="M143" i="14" s="1"/>
  <c r="M144" i="14" s="1"/>
  <c r="M145" i="14" s="1"/>
  <c r="M146" i="14" s="1"/>
  <c r="M147" i="14" s="1"/>
  <c r="M148" i="14" s="1"/>
  <c r="M149" i="14" s="1"/>
  <c r="M150" i="14" s="1"/>
  <c r="M151" i="14" s="1"/>
  <c r="M152" i="14" s="1"/>
  <c r="M153" i="14" s="1"/>
  <c r="M154" i="14" s="1"/>
  <c r="M155" i="14" s="1"/>
  <c r="M156" i="14" s="1"/>
  <c r="M157" i="14" s="1"/>
  <c r="M158" i="14" s="1"/>
  <c r="M159" i="14" s="1"/>
  <c r="M160" i="14" s="1"/>
  <c r="M161" i="14" s="1"/>
  <c r="M162" i="14" s="1"/>
  <c r="M163" i="14" s="1"/>
  <c r="M164" i="14" s="1"/>
  <c r="M165" i="14" s="1"/>
  <c r="M166" i="14" s="1"/>
  <c r="M167" i="14" s="1"/>
  <c r="M168" i="14" s="1"/>
  <c r="M169" i="14" s="1"/>
  <c r="M170" i="14" s="1"/>
  <c r="M171" i="14" s="1"/>
  <c r="M172" i="14" s="1"/>
  <c r="M173" i="14" s="1"/>
  <c r="M174" i="14" s="1"/>
  <c r="M175" i="14" s="1"/>
  <c r="M176" i="14" s="1"/>
  <c r="M177" i="14" s="1"/>
  <c r="M178" i="14" s="1"/>
  <c r="M179" i="14" s="1"/>
  <c r="M180" i="14" s="1"/>
  <c r="M181" i="14" s="1"/>
  <c r="M182" i="14" s="1"/>
  <c r="M183" i="14" s="1"/>
  <c r="M184" i="14" s="1"/>
  <c r="M185" i="14" s="1"/>
  <c r="M186" i="14" s="1"/>
  <c r="M187" i="14" s="1"/>
  <c r="M188" i="14" s="1"/>
  <c r="M189" i="14" s="1"/>
  <c r="M190" i="14" s="1"/>
  <c r="M191" i="14" s="1"/>
  <c r="M192" i="14" s="1"/>
  <c r="M193" i="14" s="1"/>
  <c r="M194" i="14" s="1"/>
  <c r="M195" i="14" s="1"/>
  <c r="M196" i="14" s="1"/>
  <c r="M197" i="14" s="1"/>
  <c r="M198" i="14" s="1"/>
  <c r="M199" i="14" s="1"/>
  <c r="M200" i="14" s="1"/>
  <c r="M201" i="14" s="1"/>
  <c r="M202" i="14" s="1"/>
  <c r="M203" i="14" s="1"/>
  <c r="M204" i="14" s="1"/>
  <c r="M205" i="14" s="1"/>
  <c r="M206" i="14" s="1"/>
  <c r="M207" i="14" s="1"/>
  <c r="M208" i="14" s="1"/>
  <c r="M209" i="14" s="1"/>
  <c r="M210" i="14" s="1"/>
  <c r="M211" i="14" s="1"/>
  <c r="M212" i="14" s="1"/>
  <c r="M213" i="14" s="1"/>
  <c r="M214" i="14" s="1"/>
  <c r="M215" i="14" s="1"/>
  <c r="M216" i="14" s="1"/>
  <c r="M217" i="14" s="1"/>
  <c r="M218" i="14" s="1"/>
  <c r="M219" i="14" s="1"/>
  <c r="M220" i="14" s="1"/>
  <c r="M221" i="14" s="1"/>
  <c r="M222" i="14" s="1"/>
  <c r="M223" i="14" s="1"/>
  <c r="M224" i="14" s="1"/>
  <c r="M225" i="14" s="1"/>
  <c r="M226" i="14" s="1"/>
  <c r="M227" i="14" s="1"/>
  <c r="M228" i="14" s="1"/>
  <c r="M229" i="14" s="1"/>
  <c r="M230" i="14" s="1"/>
  <c r="M231" i="14" s="1"/>
  <c r="M232" i="14" s="1"/>
  <c r="M233" i="14" s="1"/>
  <c r="M234" i="14" s="1"/>
  <c r="M235" i="14" s="1"/>
  <c r="M236" i="14" s="1"/>
  <c r="M237" i="14" s="1"/>
  <c r="M238" i="14" s="1"/>
  <c r="M239" i="14" s="1"/>
  <c r="M240" i="14" s="1"/>
  <c r="M241" i="14" s="1"/>
  <c r="M242" i="14" s="1"/>
  <c r="M243" i="14" s="1"/>
  <c r="M244" i="14" s="1"/>
  <c r="M245" i="14" s="1"/>
  <c r="M246" i="14" s="1"/>
  <c r="M247" i="14" s="1"/>
  <c r="M248" i="14" s="1"/>
  <c r="M249" i="14" s="1"/>
  <c r="M250" i="14" s="1"/>
  <c r="M251" i="14" s="1"/>
  <c r="M252" i="14" s="1"/>
  <c r="M253" i="14" s="1"/>
  <c r="M254" i="14" s="1"/>
  <c r="M255" i="14" s="1"/>
  <c r="M256" i="14" s="1"/>
  <c r="M257" i="14" s="1"/>
  <c r="M258" i="14" s="1"/>
  <c r="M259" i="14" s="1"/>
  <c r="M260" i="14" s="1"/>
  <c r="M261" i="14" s="1"/>
  <c r="M262" i="14" s="1"/>
  <c r="M263" i="14" s="1"/>
  <c r="M264" i="14" s="1"/>
  <c r="M265" i="14" s="1"/>
  <c r="M266" i="14" s="1"/>
  <c r="M267" i="14" s="1"/>
  <c r="M268" i="14" s="1"/>
  <c r="M269" i="14" s="1"/>
  <c r="M270" i="14" s="1"/>
  <c r="M271" i="14" s="1"/>
  <c r="M272" i="14" s="1"/>
  <c r="M273" i="14" s="1"/>
  <c r="M274" i="14" s="1"/>
  <c r="M275" i="14" s="1"/>
  <c r="M276" i="14" s="1"/>
  <c r="M277" i="14" s="1"/>
  <c r="M278" i="14" s="1"/>
  <c r="M279" i="14" s="1"/>
  <c r="M280" i="14" s="1"/>
  <c r="M281" i="14" s="1"/>
  <c r="M282" i="14" s="1"/>
  <c r="M283" i="14" s="1"/>
  <c r="M284" i="14" s="1"/>
  <c r="M285" i="14" s="1"/>
  <c r="M286" i="14" s="1"/>
  <c r="M287" i="14" s="1"/>
  <c r="M288" i="14" s="1"/>
  <c r="M289" i="14" s="1"/>
  <c r="M290" i="14" s="1"/>
  <c r="M291" i="14" s="1"/>
  <c r="M292" i="14" s="1"/>
  <c r="M293" i="14" s="1"/>
  <c r="M294" i="14" s="1"/>
  <c r="M295" i="14" s="1"/>
  <c r="M296" i="14" s="1"/>
  <c r="M297" i="14" s="1"/>
  <c r="M298" i="14" s="1"/>
  <c r="M299" i="14" s="1"/>
  <c r="M300" i="14" s="1"/>
  <c r="M301" i="14" s="1"/>
  <c r="M302" i="14" s="1"/>
  <c r="M303" i="14" s="1"/>
  <c r="M304" i="14" s="1"/>
  <c r="M305" i="14" s="1"/>
  <c r="M306" i="14" s="1"/>
  <c r="M307" i="14" s="1"/>
  <c r="M308" i="14" s="1"/>
  <c r="M309" i="14" s="1"/>
  <c r="M310" i="14" s="1"/>
  <c r="M311" i="14" s="1"/>
  <c r="M312" i="14" s="1"/>
  <c r="M313" i="14" s="1"/>
  <c r="M314" i="14" s="1"/>
  <c r="M315" i="14" s="1"/>
  <c r="M316" i="14" s="1"/>
  <c r="M317" i="14" s="1"/>
  <c r="M318" i="14" s="1"/>
  <c r="M319" i="14" s="1"/>
  <c r="M320" i="14" s="1"/>
  <c r="M321" i="14" s="1"/>
  <c r="M322" i="14" s="1"/>
  <c r="M323" i="14" s="1"/>
  <c r="M324" i="14" s="1"/>
  <c r="M325" i="14" s="1"/>
  <c r="M326" i="14" s="1"/>
  <c r="M327" i="14" s="1"/>
  <c r="M328" i="14" s="1"/>
  <c r="M329" i="14" s="1"/>
  <c r="M330" i="14" s="1"/>
  <c r="M331" i="14" s="1"/>
  <c r="M332" i="14" s="1"/>
  <c r="M333" i="14" s="1"/>
  <c r="M334" i="14" s="1"/>
  <c r="M335" i="14" s="1"/>
  <c r="M336" i="14" s="1"/>
  <c r="M337" i="14" s="1"/>
  <c r="M338" i="14" s="1"/>
  <c r="M339" i="14" s="1"/>
  <c r="M340" i="14" s="1"/>
  <c r="M341" i="14" s="1"/>
  <c r="M342" i="14" s="1"/>
  <c r="M343" i="14" s="1"/>
  <c r="M344" i="14" s="1"/>
  <c r="M345" i="14" s="1"/>
  <c r="M346" i="14" s="1"/>
  <c r="M347" i="14" s="1"/>
  <c r="M348" i="14" s="1"/>
  <c r="M349" i="14" s="1"/>
  <c r="M350" i="14" s="1"/>
  <c r="M351" i="14" s="1"/>
  <c r="M352" i="14" s="1"/>
  <c r="M353" i="14" s="1"/>
  <c r="M354" i="14" s="1"/>
  <c r="M355" i="14" s="1"/>
  <c r="M356" i="14" s="1"/>
  <c r="M357" i="14" s="1"/>
  <c r="M358" i="14" s="1"/>
  <c r="M359" i="14" s="1"/>
  <c r="M360" i="14" s="1"/>
  <c r="M361" i="14" s="1"/>
  <c r="M362" i="14" s="1"/>
  <c r="M363" i="14" s="1"/>
  <c r="M364" i="14" s="1"/>
  <c r="M365" i="14" s="1"/>
  <c r="M366" i="14" s="1"/>
  <c r="M367" i="14" s="1"/>
  <c r="M368" i="14" s="1"/>
  <c r="M369" i="14" s="1"/>
  <c r="M370" i="14" s="1"/>
  <c r="M371" i="14" s="1"/>
  <c r="M372" i="14" s="1"/>
  <c r="M373" i="14" s="1"/>
  <c r="M374" i="14" s="1"/>
  <c r="M375" i="14" s="1"/>
  <c r="M376" i="14" s="1"/>
  <c r="M377" i="14" s="1"/>
  <c r="M378" i="14" s="1"/>
  <c r="M379" i="14" s="1"/>
  <c r="M380" i="14" s="1"/>
  <c r="M381" i="14" s="1"/>
  <c r="M382" i="14" s="1"/>
  <c r="M383" i="14" s="1"/>
  <c r="M384" i="14" s="1"/>
  <c r="M385" i="14" s="1"/>
  <c r="M386" i="14" s="1"/>
  <c r="M387" i="14" s="1"/>
  <c r="M388" i="14" s="1"/>
  <c r="M389" i="14" s="1"/>
  <c r="M390" i="14" s="1"/>
  <c r="M391" i="14" s="1"/>
  <c r="M392" i="14" s="1"/>
  <c r="M393" i="14" s="1"/>
  <c r="M394" i="14" s="1"/>
  <c r="M395" i="14" s="1"/>
  <c r="M396" i="14" s="1"/>
  <c r="M397" i="14" s="1"/>
  <c r="M398" i="14" s="1"/>
  <c r="M399" i="14" s="1"/>
  <c r="M400" i="14" s="1"/>
  <c r="M401" i="14" s="1"/>
  <c r="M402" i="14" s="1"/>
  <c r="M403" i="14" s="1"/>
  <c r="M404" i="14" s="1"/>
  <c r="M405" i="14" s="1"/>
  <c r="M406" i="14" s="1"/>
  <c r="M407" i="14" s="1"/>
  <c r="M408" i="14" s="1"/>
  <c r="M409" i="14" s="1"/>
  <c r="M410" i="14" s="1"/>
  <c r="M411" i="14" s="1"/>
  <c r="M412" i="14" s="1"/>
  <c r="M413" i="14" s="1"/>
  <c r="M414" i="14" s="1"/>
  <c r="M415" i="14" s="1"/>
  <c r="M416" i="14" s="1"/>
  <c r="M417" i="14" s="1"/>
  <c r="M418" i="14" s="1"/>
  <c r="M419" i="14" s="1"/>
  <c r="M420" i="14" s="1"/>
  <c r="M421" i="14" s="1"/>
  <c r="M422" i="14" s="1"/>
  <c r="M423" i="14" s="1"/>
  <c r="M424" i="14" s="1"/>
  <c r="M425" i="14" s="1"/>
  <c r="M426" i="14" s="1"/>
  <c r="M427" i="14" s="1"/>
  <c r="M428" i="14" s="1"/>
  <c r="M429" i="14" s="1"/>
  <c r="M430" i="14" s="1"/>
  <c r="M431" i="14" s="1"/>
  <c r="M432" i="14" s="1"/>
  <c r="M433" i="14" s="1"/>
  <c r="M434" i="14" s="1"/>
  <c r="M435" i="14" s="1"/>
  <c r="M436" i="14" s="1"/>
  <c r="M437" i="14" s="1"/>
  <c r="M438" i="14" s="1"/>
  <c r="M439" i="14" s="1"/>
  <c r="M440" i="14" s="1"/>
  <c r="M441" i="14" s="1"/>
  <c r="M442" i="14" s="1"/>
  <c r="M443" i="14" s="1"/>
  <c r="M444" i="14" s="1"/>
  <c r="M445" i="14" s="1"/>
  <c r="M446" i="14" s="1"/>
  <c r="M447" i="14" s="1"/>
  <c r="M448" i="14" s="1"/>
  <c r="M449" i="14" s="1"/>
  <c r="M450" i="14" s="1"/>
  <c r="M451" i="14" s="1"/>
  <c r="M452" i="14" s="1"/>
  <c r="M453" i="14" s="1"/>
  <c r="M454" i="14" s="1"/>
  <c r="M455" i="14" s="1"/>
  <c r="M456" i="14" s="1"/>
  <c r="M457" i="14" s="1"/>
  <c r="M458" i="14" s="1"/>
  <c r="M459" i="14" s="1"/>
  <c r="M460" i="14" s="1"/>
  <c r="M461" i="14" s="1"/>
  <c r="M462" i="14" s="1"/>
  <c r="M463" i="14" s="1"/>
  <c r="M464" i="14" s="1"/>
  <c r="M465" i="14" s="1"/>
  <c r="M466" i="14" s="1"/>
  <c r="M467" i="14" s="1"/>
  <c r="M468" i="14" s="1"/>
  <c r="M469" i="14" s="1"/>
  <c r="M470" i="14" s="1"/>
  <c r="M471" i="14" s="1"/>
  <c r="M472" i="14" s="1"/>
  <c r="M473" i="14" s="1"/>
  <c r="M474" i="14" s="1"/>
  <c r="M475" i="14" s="1"/>
  <c r="M476" i="14" s="1"/>
  <c r="M477" i="14" s="1"/>
  <c r="M478" i="14" s="1"/>
  <c r="M479" i="14" s="1"/>
  <c r="M480" i="14" s="1"/>
  <c r="M481" i="14" s="1"/>
  <c r="M482" i="14" s="1"/>
  <c r="M483" i="14" s="1"/>
  <c r="M484" i="14" s="1"/>
  <c r="M485" i="14" s="1"/>
  <c r="M486" i="14" s="1"/>
  <c r="M487" i="14" s="1"/>
  <c r="M488" i="14" s="1"/>
  <c r="M489" i="14" s="1"/>
  <c r="M490" i="14" s="1"/>
  <c r="M491" i="14" s="1"/>
  <c r="M492" i="14" s="1"/>
  <c r="M493" i="14" s="1"/>
  <c r="M494" i="14" s="1"/>
  <c r="M495" i="14" s="1"/>
  <c r="M496" i="14" s="1"/>
  <c r="M497" i="14" s="1"/>
  <c r="M498" i="14" s="1"/>
  <c r="M499" i="14" s="1"/>
  <c r="M500" i="14" s="1"/>
  <c r="M501" i="14" s="1"/>
  <c r="M502" i="14" s="1"/>
  <c r="M503" i="14" s="1"/>
  <c r="M504" i="14" s="1"/>
  <c r="M505" i="14" s="1"/>
  <c r="M506" i="14" s="1"/>
  <c r="M507" i="14" s="1"/>
  <c r="M508" i="14" s="1"/>
  <c r="M509" i="14" s="1"/>
  <c r="M510" i="14" s="1"/>
  <c r="M511" i="14" s="1"/>
  <c r="M512" i="14" s="1"/>
  <c r="M513" i="14" s="1"/>
  <c r="M514" i="14" s="1"/>
  <c r="M515" i="14" s="1"/>
  <c r="M516" i="14" s="1"/>
  <c r="M517" i="14" s="1"/>
  <c r="M518" i="14" s="1"/>
  <c r="M519" i="14" s="1"/>
  <c r="M520" i="14" s="1"/>
  <c r="M521" i="14" s="1"/>
  <c r="M522" i="14" s="1"/>
  <c r="M523" i="14" s="1"/>
  <c r="M524" i="14" s="1"/>
  <c r="M525" i="14" s="1"/>
  <c r="M526" i="14" s="1"/>
  <c r="M527" i="14" s="1"/>
  <c r="M528" i="14" s="1"/>
  <c r="M529" i="14" s="1"/>
  <c r="M530" i="14" s="1"/>
  <c r="M531" i="14" s="1"/>
  <c r="M532" i="14" s="1"/>
  <c r="M533" i="14" s="1"/>
  <c r="M534" i="14" s="1"/>
  <c r="M535" i="14" s="1"/>
  <c r="M536" i="14" s="1"/>
  <c r="M537" i="14" s="1"/>
  <c r="M538" i="14" s="1"/>
  <c r="M539" i="14" s="1"/>
  <c r="M540" i="14" s="1"/>
  <c r="M541" i="14" s="1"/>
  <c r="M542" i="14" s="1"/>
  <c r="M543" i="14" s="1"/>
  <c r="M544" i="14" s="1"/>
  <c r="M545" i="14" s="1"/>
  <c r="M546" i="14" s="1"/>
  <c r="M547" i="14" s="1"/>
  <c r="M548" i="14" s="1"/>
  <c r="M549" i="14" s="1"/>
  <c r="M550" i="14" s="1"/>
  <c r="M551" i="14" s="1"/>
  <c r="M552" i="14" s="1"/>
  <c r="M553" i="14" s="1"/>
  <c r="M554" i="14" s="1"/>
  <c r="M555" i="14" s="1"/>
  <c r="M556" i="14" s="1"/>
  <c r="M557" i="14" s="1"/>
  <c r="M558" i="14" s="1"/>
  <c r="M559" i="14" s="1"/>
  <c r="M560" i="14" s="1"/>
  <c r="M561" i="14" s="1"/>
  <c r="M562" i="14" s="1"/>
  <c r="M563" i="14" s="1"/>
  <c r="M564" i="14" s="1"/>
  <c r="M565" i="14" s="1"/>
  <c r="M566" i="14" s="1"/>
  <c r="M567" i="14" s="1"/>
  <c r="M568" i="14" s="1"/>
  <c r="M569" i="14" s="1"/>
  <c r="M570" i="14" s="1"/>
  <c r="M571" i="14" s="1"/>
  <c r="M572" i="14" s="1"/>
  <c r="M573" i="14" s="1"/>
  <c r="M574" i="14" s="1"/>
  <c r="M575" i="14" s="1"/>
  <c r="M576" i="14" s="1"/>
  <c r="M577" i="14" s="1"/>
  <c r="M578" i="14" s="1"/>
  <c r="M579" i="14" s="1"/>
  <c r="M580" i="14" s="1"/>
  <c r="M581" i="14" s="1"/>
  <c r="M582" i="14" s="1"/>
  <c r="M583" i="14" s="1"/>
  <c r="M584" i="14" s="1"/>
  <c r="M585" i="14" s="1"/>
  <c r="M586" i="14" s="1"/>
  <c r="M587" i="14" s="1"/>
  <c r="M588" i="14" s="1"/>
  <c r="M589" i="14" s="1"/>
  <c r="M590" i="14" s="1"/>
  <c r="M591" i="14" s="1"/>
  <c r="M592" i="14" s="1"/>
  <c r="M593" i="14" s="1"/>
  <c r="M594" i="14" s="1"/>
  <c r="M595" i="14" s="1"/>
  <c r="M596" i="14" s="1"/>
  <c r="M597" i="14" s="1"/>
  <c r="M598" i="14" s="1"/>
  <c r="M599" i="14" s="1"/>
  <c r="M600" i="14" s="1"/>
  <c r="M601" i="14" s="1"/>
  <c r="M602" i="14" s="1"/>
  <c r="M603" i="14" s="1"/>
  <c r="M604" i="14" s="1"/>
  <c r="M605" i="14" s="1"/>
  <c r="M606" i="14" s="1"/>
  <c r="M607" i="14" s="1"/>
  <c r="M608" i="14" s="1"/>
  <c r="M609" i="14" s="1"/>
  <c r="M610" i="14" s="1"/>
  <c r="M611" i="14" s="1"/>
  <c r="M612" i="14" s="1"/>
  <c r="M613" i="14" s="1"/>
  <c r="M614" i="14" s="1"/>
  <c r="M615" i="14" s="1"/>
  <c r="M616" i="14" s="1"/>
  <c r="M617" i="14" s="1"/>
  <c r="M618" i="14" s="1"/>
  <c r="M619" i="14" s="1"/>
  <c r="M620" i="14" s="1"/>
  <c r="M621" i="14" s="1"/>
  <c r="M622" i="14" s="1"/>
  <c r="M623" i="14" s="1"/>
  <c r="M624" i="14" s="1"/>
  <c r="M625" i="14" s="1"/>
  <c r="M626" i="14" s="1"/>
  <c r="M627" i="14" s="1"/>
  <c r="M628" i="14" s="1"/>
  <c r="M629" i="14" s="1"/>
  <c r="M630" i="14" s="1"/>
  <c r="M631" i="14" s="1"/>
  <c r="M632" i="14" s="1"/>
  <c r="M633" i="14" s="1"/>
  <c r="M634" i="14" s="1"/>
  <c r="M635" i="14" s="1"/>
  <c r="M636" i="14" s="1"/>
  <c r="M637" i="14" s="1"/>
  <c r="M638" i="14" s="1"/>
  <c r="M639" i="14" s="1"/>
  <c r="M640" i="14" s="1"/>
  <c r="M641" i="14" s="1"/>
  <c r="M642" i="14" s="1"/>
  <c r="M643" i="14" s="1"/>
  <c r="M644" i="14" s="1"/>
  <c r="M645" i="14" s="1"/>
  <c r="M646" i="14" s="1"/>
  <c r="M647" i="14" s="1"/>
  <c r="M648" i="14" s="1"/>
  <c r="M649" i="14" s="1"/>
  <c r="M650" i="14" s="1"/>
  <c r="M651" i="14" s="1"/>
  <c r="M652" i="14" s="1"/>
  <c r="M653" i="14" s="1"/>
  <c r="M654" i="14" s="1"/>
  <c r="M655" i="14" s="1"/>
  <c r="M656" i="14" s="1"/>
  <c r="M657" i="14" s="1"/>
  <c r="M658" i="14" s="1"/>
  <c r="M659" i="14" s="1"/>
  <c r="M660" i="14" s="1"/>
  <c r="M661" i="14" s="1"/>
  <c r="M662" i="14" s="1"/>
  <c r="M663" i="14" s="1"/>
  <c r="M664" i="14" s="1"/>
  <c r="M665" i="14" s="1"/>
  <c r="M666" i="14" s="1"/>
  <c r="M667" i="14" s="1"/>
  <c r="M668" i="14" s="1"/>
  <c r="M669" i="14" s="1"/>
  <c r="M670" i="14" s="1"/>
  <c r="M671" i="14" s="1"/>
  <c r="M672" i="14" s="1"/>
  <c r="M673" i="14" s="1"/>
  <c r="M674" i="14" s="1"/>
  <c r="M675" i="14" s="1"/>
  <c r="M676" i="14" s="1"/>
  <c r="M677" i="14" s="1"/>
  <c r="M678" i="14" s="1"/>
  <c r="M679" i="14" s="1"/>
  <c r="M680" i="14" s="1"/>
  <c r="M681" i="14" s="1"/>
  <c r="M682" i="14" s="1"/>
  <c r="M683" i="14" s="1"/>
  <c r="M684" i="14" s="1"/>
  <c r="M685" i="14" s="1"/>
  <c r="M686" i="14" s="1"/>
  <c r="M687" i="14" s="1"/>
  <c r="M688" i="14" s="1"/>
  <c r="M689" i="14" s="1"/>
  <c r="M690" i="14" s="1"/>
  <c r="M691" i="14" s="1"/>
  <c r="M692" i="14" s="1"/>
  <c r="M693" i="14" s="1"/>
  <c r="M694" i="14" s="1"/>
  <c r="M695" i="14" s="1"/>
  <c r="M696" i="14" s="1"/>
  <c r="M697" i="14" s="1"/>
  <c r="M698" i="14" s="1"/>
  <c r="M699" i="14" s="1"/>
  <c r="M700" i="14" s="1"/>
  <c r="M701" i="14" s="1"/>
  <c r="M702" i="14" s="1"/>
  <c r="M703" i="14" s="1"/>
  <c r="M704" i="14" s="1"/>
  <c r="M705" i="14" s="1"/>
  <c r="M706" i="14" s="1"/>
  <c r="M707" i="14" s="1"/>
  <c r="M708" i="14" s="1"/>
  <c r="M709" i="14" s="1"/>
  <c r="M710" i="14" s="1"/>
  <c r="M711" i="14" s="1"/>
  <c r="M712" i="14" s="1"/>
  <c r="M713" i="14" s="1"/>
  <c r="M714" i="14" s="1"/>
  <c r="M715" i="14" s="1"/>
  <c r="M716" i="14" s="1"/>
  <c r="M717" i="14" s="1"/>
  <c r="M718" i="14" s="1"/>
  <c r="M719" i="14" s="1"/>
  <c r="M720" i="14" s="1"/>
  <c r="M721" i="14" s="1"/>
  <c r="M722" i="14" s="1"/>
  <c r="M723" i="14" s="1"/>
  <c r="M724" i="14" s="1"/>
  <c r="M725" i="14" s="1"/>
  <c r="M726" i="14" s="1"/>
  <c r="M727" i="14" s="1"/>
  <c r="M728" i="14" s="1"/>
  <c r="M729" i="14" s="1"/>
  <c r="M730" i="14" s="1"/>
  <c r="M731" i="14" s="1"/>
  <c r="M732" i="14" s="1"/>
  <c r="M733" i="14" s="1"/>
  <c r="M734" i="14" s="1"/>
  <c r="M735" i="14" s="1"/>
  <c r="M736" i="14" s="1"/>
  <c r="M737" i="14" s="1"/>
  <c r="M738" i="14" s="1"/>
  <c r="M739" i="14" s="1"/>
  <c r="M740" i="14" s="1"/>
  <c r="M741" i="14" s="1"/>
  <c r="M742" i="14" s="1"/>
  <c r="M743" i="14" s="1"/>
  <c r="M744" i="14" s="1"/>
  <c r="M745" i="14" s="1"/>
  <c r="M746" i="14" s="1"/>
  <c r="M747" i="14" s="1"/>
  <c r="M748" i="14" s="1"/>
  <c r="M749" i="14" s="1"/>
  <c r="M750" i="14" s="1"/>
  <c r="M751" i="14" s="1"/>
  <c r="M752" i="14" s="1"/>
  <c r="M753" i="14" s="1"/>
  <c r="M754" i="14" s="1"/>
  <c r="M755" i="14" s="1"/>
  <c r="M756" i="14" s="1"/>
  <c r="M757" i="14" s="1"/>
  <c r="M758" i="14" s="1"/>
  <c r="M759" i="14" s="1"/>
  <c r="M760" i="14" s="1"/>
  <c r="M761" i="14" s="1"/>
  <c r="M762" i="14" s="1"/>
  <c r="M763" i="14" s="1"/>
  <c r="M764" i="14" s="1"/>
  <c r="M765" i="14" s="1"/>
  <c r="M766" i="14" s="1"/>
  <c r="M767" i="14" s="1"/>
  <c r="M768" i="14" s="1"/>
  <c r="M769" i="14" s="1"/>
  <c r="M770" i="14" s="1"/>
  <c r="M771" i="14" s="1"/>
  <c r="M772" i="14" s="1"/>
  <c r="M773" i="14" s="1"/>
  <c r="M774" i="14" s="1"/>
  <c r="M775" i="14" s="1"/>
  <c r="M776" i="14" s="1"/>
  <c r="M777" i="14" s="1"/>
  <c r="M778" i="14" s="1"/>
  <c r="M779" i="14" s="1"/>
  <c r="M780" i="14" s="1"/>
  <c r="M781" i="14" s="1"/>
  <c r="M782" i="14" s="1"/>
  <c r="M783" i="14" s="1"/>
  <c r="M784" i="14" s="1"/>
  <c r="M785" i="14" s="1"/>
  <c r="M786" i="14" s="1"/>
  <c r="M787" i="14" s="1"/>
  <c r="M788" i="14" s="1"/>
  <c r="M789" i="14" s="1"/>
  <c r="M790" i="14" s="1"/>
  <c r="M791" i="14" s="1"/>
  <c r="M792" i="14" s="1"/>
  <c r="M793" i="14" s="1"/>
  <c r="M794" i="14" s="1"/>
  <c r="M795" i="14" s="1"/>
  <c r="M796" i="14" s="1"/>
  <c r="M797" i="14" s="1"/>
  <c r="M798" i="14" s="1"/>
  <c r="M799" i="14" s="1"/>
  <c r="M800" i="14" s="1"/>
  <c r="M801" i="14" s="1"/>
  <c r="M802" i="14" s="1"/>
  <c r="M803" i="14" s="1"/>
  <c r="M804" i="14" s="1"/>
  <c r="M805" i="14" s="1"/>
  <c r="M806" i="14" s="1"/>
  <c r="M807" i="14" s="1"/>
  <c r="M808" i="14" s="1"/>
  <c r="M809" i="14" s="1"/>
  <c r="M810" i="14" s="1"/>
  <c r="M811" i="14" s="1"/>
  <c r="M812" i="14" s="1"/>
  <c r="M813" i="14" s="1"/>
  <c r="M814" i="14" s="1"/>
  <c r="M815" i="14" s="1"/>
  <c r="M816" i="14" s="1"/>
  <c r="M817" i="14" s="1"/>
  <c r="M818" i="14" s="1"/>
  <c r="M819" i="14" s="1"/>
  <c r="M820" i="14" s="1"/>
  <c r="M821" i="14" s="1"/>
  <c r="M822" i="14" s="1"/>
  <c r="M823" i="14" s="1"/>
  <c r="M824" i="14" s="1"/>
  <c r="M825" i="14" s="1"/>
  <c r="M826" i="14" s="1"/>
  <c r="M827" i="14" s="1"/>
  <c r="M828" i="14" s="1"/>
  <c r="M829" i="14" s="1"/>
  <c r="M830" i="14" s="1"/>
  <c r="M831" i="14" s="1"/>
  <c r="M832" i="14" s="1"/>
  <c r="M833" i="14" s="1"/>
  <c r="M834" i="14" s="1"/>
  <c r="M835" i="14" s="1"/>
  <c r="M836" i="14" s="1"/>
  <c r="M837" i="14" s="1"/>
  <c r="M838" i="14" s="1"/>
  <c r="M839" i="14" s="1"/>
  <c r="M840" i="14" s="1"/>
  <c r="M841" i="14" s="1"/>
  <c r="M842" i="14" s="1"/>
  <c r="M843" i="14" s="1"/>
  <c r="M844" i="14" s="1"/>
  <c r="M845" i="14" s="1"/>
  <c r="M846" i="14" s="1"/>
  <c r="M847" i="14" s="1"/>
  <c r="M848" i="14" s="1"/>
  <c r="M849" i="14" s="1"/>
  <c r="M850" i="14" s="1"/>
  <c r="M851" i="14" s="1"/>
  <c r="M852" i="14" s="1"/>
  <c r="M853" i="14" s="1"/>
  <c r="M854" i="14" s="1"/>
  <c r="M855" i="14" s="1"/>
  <c r="M856" i="14" s="1"/>
  <c r="M857" i="14" s="1"/>
  <c r="M858" i="14" s="1"/>
  <c r="M859" i="14" s="1"/>
  <c r="M860" i="14" s="1"/>
  <c r="M861" i="14" s="1"/>
  <c r="M862" i="14" s="1"/>
  <c r="M8" i="14"/>
  <c r="I9" i="14"/>
  <c r="I10" i="14" s="1"/>
  <c r="I11" i="14" s="1"/>
  <c r="I12" i="14" s="1"/>
  <c r="I13" i="14" s="1"/>
  <c r="I14" i="14" s="1"/>
  <c r="I15" i="14" s="1"/>
  <c r="I16" i="14" s="1"/>
  <c r="I17" i="14" s="1"/>
  <c r="I18" i="14" s="1"/>
  <c r="I19" i="14" s="1"/>
  <c r="I20" i="14" s="1"/>
  <c r="I21" i="14" s="1"/>
  <c r="I22" i="14" s="1"/>
  <c r="I23" i="14" s="1"/>
  <c r="I24" i="14" s="1"/>
  <c r="I25" i="14" s="1"/>
  <c r="I26" i="14" s="1"/>
  <c r="I27" i="14" s="1"/>
  <c r="I28" i="14" s="1"/>
  <c r="I29" i="14" s="1"/>
  <c r="I30" i="14" s="1"/>
  <c r="I31" i="14" s="1"/>
  <c r="I32" i="14" s="1"/>
  <c r="I33" i="14" s="1"/>
  <c r="I34" i="14" s="1"/>
  <c r="I35" i="14" s="1"/>
  <c r="I36" i="14" s="1"/>
  <c r="I37" i="14" s="1"/>
  <c r="I38" i="14" s="1"/>
  <c r="I39" i="14" s="1"/>
  <c r="I40" i="14" s="1"/>
  <c r="I41" i="14" s="1"/>
  <c r="I42" i="14" s="1"/>
  <c r="I43" i="14" s="1"/>
  <c r="I44" i="14" s="1"/>
  <c r="I45" i="14" s="1"/>
  <c r="I46" i="14" s="1"/>
  <c r="I47" i="14" s="1"/>
  <c r="I48" i="14" s="1"/>
  <c r="I49" i="14" s="1"/>
  <c r="I50" i="14" s="1"/>
  <c r="I51" i="14" s="1"/>
  <c r="I52" i="14" s="1"/>
  <c r="I53" i="14" s="1"/>
  <c r="I54" i="14" s="1"/>
  <c r="I55" i="14" s="1"/>
  <c r="I56" i="14" s="1"/>
  <c r="I57" i="14" s="1"/>
  <c r="I58" i="14" s="1"/>
  <c r="I59" i="14" s="1"/>
  <c r="I60" i="14" s="1"/>
  <c r="I61" i="14" s="1"/>
  <c r="I62" i="14" s="1"/>
  <c r="I63" i="14" s="1"/>
  <c r="I64" i="14" s="1"/>
  <c r="I65" i="14" s="1"/>
  <c r="I66" i="14" s="1"/>
  <c r="I67" i="14" s="1"/>
  <c r="I68" i="14" s="1"/>
  <c r="I69" i="14" s="1"/>
  <c r="I70" i="14" s="1"/>
  <c r="I71" i="14" s="1"/>
  <c r="I72" i="14" s="1"/>
  <c r="I73" i="14" s="1"/>
  <c r="I74" i="14" s="1"/>
  <c r="I75" i="14" s="1"/>
  <c r="I76" i="14" s="1"/>
  <c r="I77" i="14" s="1"/>
  <c r="I78" i="14" s="1"/>
  <c r="I79" i="14" s="1"/>
  <c r="I80" i="14" s="1"/>
  <c r="I81" i="14" s="1"/>
  <c r="I82" i="14" s="1"/>
  <c r="I83" i="14" s="1"/>
  <c r="I84" i="14" s="1"/>
  <c r="I85" i="14" s="1"/>
  <c r="I86" i="14" s="1"/>
  <c r="I87" i="14" s="1"/>
  <c r="I88" i="14" s="1"/>
  <c r="I89" i="14" s="1"/>
  <c r="I90" i="14" s="1"/>
  <c r="I91" i="14" s="1"/>
  <c r="I92" i="14" s="1"/>
  <c r="I93" i="14" s="1"/>
  <c r="I94" i="14" s="1"/>
  <c r="I95" i="14" s="1"/>
  <c r="I96" i="14" s="1"/>
  <c r="I97" i="14" s="1"/>
  <c r="I98" i="14" s="1"/>
  <c r="I99" i="14" s="1"/>
  <c r="I100" i="14" s="1"/>
  <c r="I101" i="14" s="1"/>
  <c r="I102" i="14" s="1"/>
  <c r="I103" i="14" s="1"/>
  <c r="I104" i="14" s="1"/>
  <c r="I105" i="14" s="1"/>
  <c r="I106" i="14" s="1"/>
  <c r="I107" i="14" s="1"/>
  <c r="I108" i="14" s="1"/>
  <c r="I109" i="14" s="1"/>
  <c r="I110" i="14" s="1"/>
  <c r="I111" i="14" s="1"/>
  <c r="I112" i="14" s="1"/>
  <c r="I113" i="14" s="1"/>
  <c r="I114" i="14" s="1"/>
  <c r="I115" i="14" s="1"/>
  <c r="I116" i="14" s="1"/>
  <c r="I117" i="14" s="1"/>
  <c r="I118" i="14" s="1"/>
  <c r="I119" i="14" s="1"/>
  <c r="I120" i="14" s="1"/>
  <c r="I121" i="14" s="1"/>
  <c r="I122" i="14" s="1"/>
  <c r="I123" i="14" s="1"/>
  <c r="I124" i="14" s="1"/>
  <c r="I125" i="14" s="1"/>
  <c r="I126" i="14" s="1"/>
  <c r="I127" i="14" s="1"/>
  <c r="I128" i="14" s="1"/>
  <c r="I129" i="14" s="1"/>
  <c r="I130" i="14" s="1"/>
  <c r="I131" i="14" s="1"/>
  <c r="I132" i="14" s="1"/>
  <c r="I133" i="14" s="1"/>
  <c r="I134" i="14" s="1"/>
  <c r="I135" i="14" s="1"/>
  <c r="I136" i="14" s="1"/>
  <c r="I137" i="14" s="1"/>
  <c r="I138" i="14" s="1"/>
  <c r="I139" i="14" s="1"/>
  <c r="I140" i="14" s="1"/>
  <c r="I141" i="14" s="1"/>
  <c r="I142" i="14" s="1"/>
  <c r="I143" i="14" s="1"/>
  <c r="I144" i="14" s="1"/>
  <c r="I145" i="14" s="1"/>
  <c r="I146" i="14" s="1"/>
  <c r="I147" i="14" s="1"/>
  <c r="I148" i="14" s="1"/>
  <c r="I149" i="14" s="1"/>
  <c r="I150" i="14" s="1"/>
  <c r="I151" i="14" s="1"/>
  <c r="I152" i="14" s="1"/>
  <c r="I153" i="14" s="1"/>
  <c r="I154" i="14" s="1"/>
  <c r="I155" i="14" s="1"/>
  <c r="I156" i="14" s="1"/>
  <c r="I157" i="14" s="1"/>
  <c r="I158" i="14" s="1"/>
  <c r="I159" i="14" s="1"/>
  <c r="I160" i="14" s="1"/>
  <c r="I161" i="14" s="1"/>
  <c r="I162" i="14" s="1"/>
  <c r="I163" i="14" s="1"/>
  <c r="I164" i="14" s="1"/>
  <c r="I165" i="14" s="1"/>
  <c r="I166" i="14" s="1"/>
  <c r="I167" i="14" s="1"/>
  <c r="I168" i="14" s="1"/>
  <c r="I169" i="14" s="1"/>
  <c r="I170" i="14" s="1"/>
  <c r="I171" i="14" s="1"/>
  <c r="I172" i="14" s="1"/>
  <c r="I173" i="14" s="1"/>
  <c r="I174" i="14" s="1"/>
  <c r="I175" i="14" s="1"/>
  <c r="I176" i="14" s="1"/>
  <c r="I177" i="14" s="1"/>
  <c r="I178" i="14" s="1"/>
  <c r="I179" i="14" s="1"/>
  <c r="I180" i="14" s="1"/>
  <c r="I181" i="14" s="1"/>
  <c r="I182" i="14" s="1"/>
  <c r="I183" i="14" s="1"/>
  <c r="I184" i="14" s="1"/>
  <c r="I185" i="14" s="1"/>
  <c r="I186" i="14" s="1"/>
  <c r="I187" i="14" s="1"/>
  <c r="I188" i="14" s="1"/>
  <c r="I189" i="14" s="1"/>
  <c r="I190" i="14" s="1"/>
  <c r="I191" i="14" s="1"/>
  <c r="I192" i="14" s="1"/>
  <c r="I193" i="14" s="1"/>
  <c r="I194" i="14" s="1"/>
  <c r="I195" i="14" s="1"/>
  <c r="I196" i="14" s="1"/>
  <c r="I197" i="14" s="1"/>
  <c r="I198" i="14" s="1"/>
  <c r="I199" i="14" s="1"/>
  <c r="I200" i="14" s="1"/>
  <c r="I201" i="14" s="1"/>
  <c r="I202" i="14" s="1"/>
  <c r="I203" i="14" s="1"/>
  <c r="I204" i="14" s="1"/>
  <c r="I205" i="14" s="1"/>
  <c r="I206" i="14" s="1"/>
  <c r="I207" i="14" s="1"/>
  <c r="I208" i="14" s="1"/>
  <c r="I209" i="14" s="1"/>
  <c r="I210" i="14" s="1"/>
  <c r="I211" i="14" s="1"/>
  <c r="I212" i="14" s="1"/>
  <c r="I213" i="14" s="1"/>
  <c r="I214" i="14" s="1"/>
  <c r="I215" i="14" s="1"/>
  <c r="I216" i="14" s="1"/>
  <c r="I217" i="14" s="1"/>
  <c r="I218" i="14" s="1"/>
  <c r="I219" i="14" s="1"/>
  <c r="I220" i="14" s="1"/>
  <c r="I221" i="14" s="1"/>
  <c r="I222" i="14" s="1"/>
  <c r="I223" i="14" s="1"/>
  <c r="I224" i="14" s="1"/>
  <c r="I225" i="14" s="1"/>
  <c r="I226" i="14" s="1"/>
  <c r="I227" i="14" s="1"/>
  <c r="I228" i="14" s="1"/>
  <c r="I229" i="14" s="1"/>
  <c r="I230" i="14" s="1"/>
  <c r="I231" i="14" s="1"/>
  <c r="I232" i="14" s="1"/>
  <c r="I233" i="14" s="1"/>
  <c r="I234" i="14" s="1"/>
  <c r="I235" i="14" s="1"/>
  <c r="I236" i="14" s="1"/>
  <c r="I237" i="14" s="1"/>
  <c r="I238" i="14" s="1"/>
  <c r="I239" i="14" s="1"/>
  <c r="I240" i="14" s="1"/>
  <c r="I241" i="14" s="1"/>
  <c r="I242" i="14" s="1"/>
  <c r="I243" i="14" s="1"/>
  <c r="I244" i="14" s="1"/>
  <c r="I245" i="14" s="1"/>
  <c r="I246" i="14" s="1"/>
  <c r="I247" i="14" s="1"/>
  <c r="I248" i="14" s="1"/>
  <c r="I249" i="14" s="1"/>
  <c r="I250" i="14" s="1"/>
  <c r="I251" i="14" s="1"/>
  <c r="I252" i="14" s="1"/>
  <c r="I253" i="14" s="1"/>
  <c r="I254" i="14" s="1"/>
  <c r="I255" i="14" s="1"/>
  <c r="I256" i="14" s="1"/>
  <c r="I257" i="14" s="1"/>
  <c r="I258" i="14" s="1"/>
  <c r="I259" i="14" s="1"/>
  <c r="I260" i="14" s="1"/>
  <c r="I261" i="14" s="1"/>
  <c r="I262" i="14" s="1"/>
  <c r="I263" i="14" s="1"/>
  <c r="I264" i="14" s="1"/>
  <c r="I265" i="14" s="1"/>
  <c r="I266" i="14" s="1"/>
  <c r="I267" i="14" s="1"/>
  <c r="I268" i="14" s="1"/>
  <c r="I269" i="14" s="1"/>
  <c r="I270" i="14" s="1"/>
  <c r="I271" i="14" s="1"/>
  <c r="I272" i="14" s="1"/>
  <c r="I273" i="14" s="1"/>
  <c r="I274" i="14" s="1"/>
  <c r="I275" i="14" s="1"/>
  <c r="I276" i="14" s="1"/>
  <c r="I277" i="14" s="1"/>
  <c r="I278" i="14" s="1"/>
  <c r="I279" i="14" s="1"/>
  <c r="I280" i="14" s="1"/>
  <c r="I281" i="14" s="1"/>
  <c r="I282" i="14" s="1"/>
  <c r="I283" i="14" s="1"/>
  <c r="I284" i="14" s="1"/>
  <c r="I285" i="14" s="1"/>
  <c r="I286" i="14" s="1"/>
  <c r="I287" i="14" s="1"/>
  <c r="I288" i="14" s="1"/>
  <c r="I289" i="14" s="1"/>
  <c r="I290" i="14" s="1"/>
  <c r="I291" i="14" s="1"/>
  <c r="I292" i="14" s="1"/>
  <c r="I293" i="14" s="1"/>
  <c r="I294" i="14" s="1"/>
  <c r="I295" i="14" s="1"/>
  <c r="I296" i="14" s="1"/>
  <c r="I297" i="14" s="1"/>
  <c r="I298" i="14" s="1"/>
  <c r="I299" i="14" s="1"/>
  <c r="I300" i="14" s="1"/>
  <c r="I301" i="14" s="1"/>
  <c r="I302" i="14" s="1"/>
  <c r="I303" i="14" s="1"/>
  <c r="I304" i="14" s="1"/>
  <c r="I305" i="14" s="1"/>
  <c r="I306" i="14" s="1"/>
  <c r="I307" i="14" s="1"/>
  <c r="I308" i="14" s="1"/>
  <c r="I309" i="14" s="1"/>
  <c r="I310" i="14" s="1"/>
  <c r="I311" i="14" s="1"/>
  <c r="I312" i="14" s="1"/>
  <c r="I313" i="14" s="1"/>
  <c r="I314" i="14" s="1"/>
  <c r="I315" i="14" s="1"/>
  <c r="I316" i="14" s="1"/>
  <c r="I317" i="14" s="1"/>
  <c r="I318" i="14" s="1"/>
  <c r="I319" i="14" s="1"/>
  <c r="I320" i="14" s="1"/>
  <c r="I321" i="14" s="1"/>
  <c r="I322" i="14" s="1"/>
  <c r="I323" i="14" s="1"/>
  <c r="I324" i="14" s="1"/>
  <c r="I325" i="14" s="1"/>
  <c r="I326" i="14" s="1"/>
  <c r="I327" i="14" s="1"/>
  <c r="I328" i="14" s="1"/>
  <c r="I329" i="14" s="1"/>
  <c r="I330" i="14" s="1"/>
  <c r="I331" i="14" s="1"/>
  <c r="I332" i="14" s="1"/>
  <c r="I333" i="14" s="1"/>
  <c r="I334" i="14" s="1"/>
  <c r="I335" i="14" s="1"/>
  <c r="I336" i="14" s="1"/>
  <c r="I337" i="14" s="1"/>
  <c r="I338" i="14" s="1"/>
  <c r="I339" i="14" s="1"/>
  <c r="I340" i="14" s="1"/>
  <c r="I341" i="14" s="1"/>
  <c r="I342" i="14" s="1"/>
  <c r="I343" i="14" s="1"/>
  <c r="I344" i="14" s="1"/>
  <c r="I345" i="14" s="1"/>
  <c r="I346" i="14" s="1"/>
  <c r="I347" i="14" s="1"/>
  <c r="I348" i="14" s="1"/>
  <c r="I349" i="14" s="1"/>
  <c r="I350" i="14" s="1"/>
  <c r="I351" i="14" s="1"/>
  <c r="I352" i="14" s="1"/>
  <c r="I353" i="14" s="1"/>
  <c r="I354" i="14" s="1"/>
  <c r="I355" i="14" s="1"/>
  <c r="I356" i="14" s="1"/>
  <c r="I357" i="14" s="1"/>
  <c r="I358" i="14" s="1"/>
  <c r="I359" i="14" s="1"/>
  <c r="I360" i="14" s="1"/>
  <c r="I361" i="14" s="1"/>
  <c r="I362" i="14" s="1"/>
  <c r="I363" i="14" s="1"/>
  <c r="I364" i="14" s="1"/>
  <c r="I365" i="14" s="1"/>
  <c r="I366" i="14" s="1"/>
  <c r="I367" i="14" s="1"/>
  <c r="I368" i="14" s="1"/>
  <c r="I369" i="14" s="1"/>
  <c r="I370" i="14" s="1"/>
  <c r="I371" i="14" s="1"/>
  <c r="I372" i="14" s="1"/>
  <c r="I373" i="14" s="1"/>
  <c r="I374" i="14" s="1"/>
  <c r="I375" i="14" s="1"/>
  <c r="I376" i="14" s="1"/>
  <c r="I377" i="14" s="1"/>
  <c r="I378" i="14" s="1"/>
  <c r="I379" i="14" s="1"/>
  <c r="I380" i="14" s="1"/>
  <c r="I381" i="14" s="1"/>
  <c r="I382" i="14" s="1"/>
  <c r="I383" i="14" s="1"/>
  <c r="I384" i="14" s="1"/>
  <c r="I385" i="14" s="1"/>
  <c r="I386" i="14" s="1"/>
  <c r="I387" i="14" s="1"/>
  <c r="I388" i="14" s="1"/>
  <c r="I389" i="14" s="1"/>
  <c r="I390" i="14" s="1"/>
  <c r="I391" i="14" s="1"/>
  <c r="I392" i="14" s="1"/>
  <c r="I393" i="14" s="1"/>
  <c r="I394" i="14" s="1"/>
  <c r="I395" i="14" s="1"/>
  <c r="I396" i="14" s="1"/>
  <c r="I397" i="14" s="1"/>
  <c r="I398" i="14" s="1"/>
  <c r="I399" i="14" s="1"/>
  <c r="I400" i="14" s="1"/>
  <c r="I401" i="14" s="1"/>
  <c r="I402" i="14" s="1"/>
  <c r="I403" i="14" s="1"/>
  <c r="I404" i="14" s="1"/>
  <c r="I405" i="14" s="1"/>
  <c r="I406" i="14" s="1"/>
  <c r="I407" i="14" s="1"/>
  <c r="I408" i="14" s="1"/>
  <c r="I409" i="14" s="1"/>
  <c r="I410" i="14" s="1"/>
  <c r="I411" i="14" s="1"/>
  <c r="I412" i="14" s="1"/>
  <c r="I413" i="14" s="1"/>
  <c r="I414" i="14" s="1"/>
  <c r="I415" i="14" s="1"/>
  <c r="I416" i="14" s="1"/>
  <c r="I417" i="14" s="1"/>
  <c r="I418" i="14" s="1"/>
  <c r="I419" i="14" s="1"/>
  <c r="I420" i="14" s="1"/>
  <c r="I421" i="14" s="1"/>
  <c r="I422" i="14" s="1"/>
  <c r="I423" i="14" s="1"/>
  <c r="I424" i="14" s="1"/>
  <c r="I425" i="14" s="1"/>
  <c r="I426" i="14" s="1"/>
  <c r="I427" i="14" s="1"/>
  <c r="I428" i="14" s="1"/>
  <c r="I429" i="14" s="1"/>
  <c r="I430" i="14" s="1"/>
  <c r="I431" i="14" s="1"/>
  <c r="I432" i="14" s="1"/>
  <c r="I433" i="14" s="1"/>
  <c r="I434" i="14" s="1"/>
  <c r="I435" i="14" s="1"/>
  <c r="I436" i="14" s="1"/>
  <c r="I437" i="14" s="1"/>
  <c r="I438" i="14" s="1"/>
  <c r="I439" i="14" s="1"/>
  <c r="I440" i="14" s="1"/>
  <c r="I441" i="14" s="1"/>
  <c r="I442" i="14" s="1"/>
  <c r="I443" i="14" s="1"/>
  <c r="I444" i="14" s="1"/>
  <c r="I445" i="14" s="1"/>
  <c r="I446" i="14" s="1"/>
  <c r="I447" i="14" s="1"/>
  <c r="I448" i="14" s="1"/>
  <c r="I449" i="14" s="1"/>
  <c r="I450" i="14" s="1"/>
  <c r="I451" i="14" s="1"/>
  <c r="I452" i="14" s="1"/>
  <c r="I453" i="14" s="1"/>
  <c r="I454" i="14" s="1"/>
  <c r="I455" i="14" s="1"/>
  <c r="I456" i="14" s="1"/>
  <c r="I457" i="14" s="1"/>
  <c r="I458" i="14" s="1"/>
  <c r="I459" i="14" s="1"/>
  <c r="I460" i="14" s="1"/>
  <c r="I461" i="14" s="1"/>
  <c r="I462" i="14" s="1"/>
  <c r="I463" i="14" s="1"/>
  <c r="I464" i="14" s="1"/>
  <c r="I465" i="14" s="1"/>
  <c r="I466" i="14" s="1"/>
  <c r="I467" i="14" s="1"/>
  <c r="I468" i="14" s="1"/>
  <c r="I469" i="14" s="1"/>
  <c r="I470" i="14" s="1"/>
  <c r="I471" i="14" s="1"/>
  <c r="I472" i="14" s="1"/>
  <c r="I473" i="14" s="1"/>
  <c r="I474" i="14" s="1"/>
  <c r="I475" i="14" s="1"/>
  <c r="I476" i="14" s="1"/>
  <c r="I477" i="14" s="1"/>
  <c r="I478" i="14" s="1"/>
  <c r="I479" i="14" s="1"/>
  <c r="I480" i="14" s="1"/>
  <c r="I481" i="14" s="1"/>
  <c r="I482" i="14" s="1"/>
  <c r="I483" i="14" s="1"/>
  <c r="I484" i="14" s="1"/>
  <c r="I485" i="14" s="1"/>
  <c r="I486" i="14" s="1"/>
  <c r="I487" i="14" s="1"/>
  <c r="I488" i="14" s="1"/>
  <c r="I489" i="14" s="1"/>
  <c r="I490" i="14" s="1"/>
  <c r="I491" i="14" s="1"/>
  <c r="I492" i="14" s="1"/>
  <c r="I493" i="14" s="1"/>
  <c r="I494" i="14" s="1"/>
  <c r="I495" i="14" s="1"/>
  <c r="I496" i="14" s="1"/>
  <c r="I497" i="14" s="1"/>
  <c r="I498" i="14" s="1"/>
  <c r="I499" i="14" s="1"/>
  <c r="I500" i="14" s="1"/>
  <c r="I501" i="14" s="1"/>
  <c r="I502" i="14" s="1"/>
  <c r="I503" i="14" s="1"/>
  <c r="I504" i="14" s="1"/>
  <c r="I505" i="14" s="1"/>
  <c r="I506" i="14" s="1"/>
  <c r="I507" i="14" s="1"/>
  <c r="I508" i="14" s="1"/>
  <c r="I509" i="14" s="1"/>
  <c r="I510" i="14" s="1"/>
  <c r="I511" i="14" s="1"/>
  <c r="I512" i="14" s="1"/>
  <c r="I513" i="14" s="1"/>
  <c r="I514" i="14" s="1"/>
  <c r="I515" i="14" s="1"/>
  <c r="I516" i="14" s="1"/>
  <c r="I517" i="14" s="1"/>
  <c r="I518" i="14" s="1"/>
  <c r="I519" i="14" s="1"/>
  <c r="I520" i="14" s="1"/>
  <c r="I521" i="14" s="1"/>
  <c r="I522" i="14" s="1"/>
  <c r="I523" i="14" s="1"/>
  <c r="I524" i="14" s="1"/>
  <c r="I525" i="14" s="1"/>
  <c r="I526" i="14" s="1"/>
  <c r="I527" i="14" s="1"/>
  <c r="I528" i="14" s="1"/>
  <c r="I529" i="14" s="1"/>
  <c r="I530" i="14" s="1"/>
  <c r="I531" i="14" s="1"/>
  <c r="I532" i="14" s="1"/>
  <c r="I533" i="14" s="1"/>
  <c r="I534" i="14" s="1"/>
  <c r="I535" i="14" s="1"/>
  <c r="I536" i="14" s="1"/>
  <c r="I537" i="14" s="1"/>
  <c r="I538" i="14" s="1"/>
  <c r="I539" i="14" s="1"/>
  <c r="I540" i="14" s="1"/>
  <c r="I541" i="14" s="1"/>
  <c r="I542" i="14" s="1"/>
  <c r="I543" i="14" s="1"/>
  <c r="I544" i="14" s="1"/>
  <c r="I545" i="14" s="1"/>
  <c r="I546" i="14" s="1"/>
  <c r="I547" i="14" s="1"/>
  <c r="I548" i="14" s="1"/>
  <c r="I549" i="14" s="1"/>
  <c r="I550" i="14" s="1"/>
  <c r="I551" i="14" s="1"/>
  <c r="I552" i="14" s="1"/>
  <c r="I553" i="14" s="1"/>
  <c r="I554" i="14" s="1"/>
  <c r="I555" i="14" s="1"/>
  <c r="I556" i="14" s="1"/>
  <c r="I557" i="14" s="1"/>
  <c r="I558" i="14" s="1"/>
  <c r="I559" i="14" s="1"/>
  <c r="I560" i="14" s="1"/>
  <c r="I561" i="14" s="1"/>
  <c r="I562" i="14" s="1"/>
  <c r="I563" i="14" s="1"/>
  <c r="I564" i="14" s="1"/>
  <c r="I565" i="14" s="1"/>
  <c r="I566" i="14" s="1"/>
  <c r="I567" i="14" s="1"/>
  <c r="I568" i="14" s="1"/>
  <c r="I569" i="14" s="1"/>
  <c r="I570" i="14" s="1"/>
  <c r="I571" i="14" s="1"/>
  <c r="I572" i="14" s="1"/>
  <c r="I573" i="14" s="1"/>
  <c r="I574" i="14" s="1"/>
  <c r="I575" i="14" s="1"/>
  <c r="I576" i="14" s="1"/>
  <c r="I577" i="14" s="1"/>
  <c r="I578" i="14" s="1"/>
  <c r="I579" i="14" s="1"/>
  <c r="I580" i="14" s="1"/>
  <c r="I581" i="14" s="1"/>
  <c r="I582" i="14" s="1"/>
  <c r="I583" i="14" s="1"/>
  <c r="I584" i="14" s="1"/>
  <c r="I585" i="14" s="1"/>
  <c r="I586" i="14" s="1"/>
  <c r="I587" i="14" s="1"/>
  <c r="I588" i="14" s="1"/>
  <c r="I589" i="14" s="1"/>
  <c r="I590" i="14" s="1"/>
  <c r="I591" i="14" s="1"/>
  <c r="I592" i="14" s="1"/>
  <c r="I593" i="14" s="1"/>
  <c r="I594" i="14" s="1"/>
  <c r="I595" i="14" s="1"/>
  <c r="I596" i="14" s="1"/>
  <c r="I597" i="14" s="1"/>
  <c r="I598" i="14" s="1"/>
  <c r="I599" i="14" s="1"/>
  <c r="I600" i="14" s="1"/>
  <c r="I601" i="14" s="1"/>
  <c r="I602" i="14" s="1"/>
  <c r="I603" i="14" s="1"/>
  <c r="I604" i="14" s="1"/>
  <c r="I605" i="14" s="1"/>
  <c r="I606" i="14" s="1"/>
  <c r="I607" i="14" s="1"/>
  <c r="I608" i="14" s="1"/>
  <c r="I609" i="14" s="1"/>
  <c r="I610" i="14" s="1"/>
  <c r="I611" i="14" s="1"/>
  <c r="I612" i="14" s="1"/>
  <c r="I613" i="14" s="1"/>
  <c r="I614" i="14" s="1"/>
  <c r="I615" i="14" s="1"/>
  <c r="I616" i="14" s="1"/>
  <c r="I617" i="14" s="1"/>
  <c r="I618" i="14" s="1"/>
  <c r="I619" i="14" s="1"/>
  <c r="I620" i="14" s="1"/>
  <c r="I621" i="14" s="1"/>
  <c r="I622" i="14" s="1"/>
  <c r="I623" i="14" s="1"/>
  <c r="I624" i="14" s="1"/>
  <c r="I625" i="14" s="1"/>
  <c r="I626" i="14" s="1"/>
  <c r="I627" i="14" s="1"/>
  <c r="I628" i="14" s="1"/>
  <c r="I629" i="14" s="1"/>
  <c r="I630" i="14" s="1"/>
  <c r="I631" i="14" s="1"/>
  <c r="I632" i="14" s="1"/>
  <c r="I633" i="14" s="1"/>
  <c r="I634" i="14" s="1"/>
  <c r="I635" i="14" s="1"/>
  <c r="I636" i="14" s="1"/>
  <c r="I637" i="14" s="1"/>
  <c r="I638" i="14" s="1"/>
  <c r="I639" i="14" s="1"/>
  <c r="I640" i="14" s="1"/>
  <c r="I641" i="14" s="1"/>
  <c r="I642" i="14" s="1"/>
  <c r="I643" i="14" s="1"/>
  <c r="I644" i="14" s="1"/>
  <c r="I645" i="14" s="1"/>
  <c r="I646" i="14" s="1"/>
  <c r="I647" i="14" s="1"/>
  <c r="I648" i="14" s="1"/>
  <c r="I649" i="14" s="1"/>
  <c r="I650" i="14" s="1"/>
  <c r="I651" i="14" s="1"/>
  <c r="I652" i="14" s="1"/>
  <c r="I653" i="14" s="1"/>
  <c r="I654" i="14" s="1"/>
  <c r="I655" i="14" s="1"/>
  <c r="I656" i="14" s="1"/>
  <c r="I657" i="14" s="1"/>
  <c r="I658" i="14" s="1"/>
  <c r="I659" i="14" s="1"/>
  <c r="I660" i="14" s="1"/>
  <c r="I661" i="14" s="1"/>
  <c r="I662" i="14" s="1"/>
  <c r="I663" i="14" s="1"/>
  <c r="I664" i="14" s="1"/>
  <c r="I665" i="14" s="1"/>
  <c r="I666" i="14" s="1"/>
  <c r="I667" i="14" s="1"/>
  <c r="I668" i="14" s="1"/>
  <c r="I669" i="14" s="1"/>
  <c r="I670" i="14" s="1"/>
  <c r="I671" i="14" s="1"/>
  <c r="I672" i="14" s="1"/>
  <c r="I673" i="14" s="1"/>
  <c r="I674" i="14" s="1"/>
  <c r="I675" i="14" s="1"/>
  <c r="I676" i="14" s="1"/>
  <c r="I677" i="14" s="1"/>
  <c r="I678" i="14" s="1"/>
  <c r="I679" i="14" s="1"/>
  <c r="I680" i="14" s="1"/>
  <c r="I681" i="14" s="1"/>
  <c r="I682" i="14" s="1"/>
  <c r="I683" i="14" s="1"/>
  <c r="I684" i="14" s="1"/>
  <c r="I685" i="14" s="1"/>
  <c r="I686" i="14" s="1"/>
  <c r="I687" i="14" s="1"/>
  <c r="I688" i="14" s="1"/>
  <c r="I689" i="14" s="1"/>
  <c r="I690" i="14" s="1"/>
  <c r="I691" i="14" s="1"/>
  <c r="I692" i="14" s="1"/>
  <c r="I693" i="14" s="1"/>
  <c r="I694" i="14" s="1"/>
  <c r="I695" i="14" s="1"/>
  <c r="I696" i="14" s="1"/>
  <c r="I697" i="14" s="1"/>
  <c r="I698" i="14" s="1"/>
  <c r="I699" i="14" s="1"/>
  <c r="I700" i="14" s="1"/>
  <c r="I701" i="14" s="1"/>
  <c r="I702" i="14" s="1"/>
  <c r="I703" i="14" s="1"/>
  <c r="I704" i="14" s="1"/>
  <c r="I705" i="14" s="1"/>
  <c r="I706" i="14" s="1"/>
  <c r="I707" i="14" s="1"/>
  <c r="I708" i="14" s="1"/>
  <c r="I709" i="14" s="1"/>
  <c r="I710" i="14" s="1"/>
  <c r="I711" i="14" s="1"/>
  <c r="I712" i="14" s="1"/>
  <c r="I713" i="14" s="1"/>
  <c r="I714" i="14" s="1"/>
  <c r="I715" i="14" s="1"/>
  <c r="I716" i="14" s="1"/>
  <c r="I717" i="14" s="1"/>
  <c r="I718" i="14" s="1"/>
  <c r="I719" i="14" s="1"/>
  <c r="I720" i="14" s="1"/>
  <c r="I721" i="14" s="1"/>
  <c r="I722" i="14" s="1"/>
  <c r="I723" i="14" s="1"/>
  <c r="I724" i="14" s="1"/>
  <c r="I725" i="14" s="1"/>
  <c r="I726" i="14" s="1"/>
  <c r="I727" i="14" s="1"/>
  <c r="I728" i="14" s="1"/>
  <c r="I729" i="14" s="1"/>
  <c r="I730" i="14" s="1"/>
  <c r="I731" i="14" s="1"/>
  <c r="I732" i="14" s="1"/>
  <c r="I733" i="14" s="1"/>
  <c r="I734" i="14" s="1"/>
  <c r="I735" i="14" s="1"/>
  <c r="I736" i="14" s="1"/>
  <c r="I737" i="14" s="1"/>
  <c r="I738" i="14" s="1"/>
  <c r="I739" i="14" s="1"/>
  <c r="I740" i="14" s="1"/>
  <c r="I741" i="14" s="1"/>
  <c r="I742" i="14" s="1"/>
  <c r="I743" i="14" s="1"/>
  <c r="I744" i="14" s="1"/>
  <c r="I745" i="14" s="1"/>
  <c r="I746" i="14" s="1"/>
  <c r="I747" i="14" s="1"/>
  <c r="I748" i="14" s="1"/>
  <c r="I749" i="14" s="1"/>
  <c r="I750" i="14" s="1"/>
  <c r="I751" i="14" s="1"/>
  <c r="I752" i="14" s="1"/>
  <c r="I753" i="14" s="1"/>
  <c r="I754" i="14" s="1"/>
  <c r="I755" i="14" s="1"/>
  <c r="I756" i="14" s="1"/>
  <c r="I757" i="14" s="1"/>
  <c r="I758" i="14" s="1"/>
  <c r="I759" i="14" s="1"/>
  <c r="I760" i="14" s="1"/>
  <c r="I761" i="14" s="1"/>
  <c r="I762" i="14" s="1"/>
  <c r="I763" i="14" s="1"/>
  <c r="I764" i="14" s="1"/>
  <c r="I765" i="14" s="1"/>
  <c r="I766" i="14" s="1"/>
  <c r="I767" i="14" s="1"/>
  <c r="I768" i="14" s="1"/>
  <c r="I769" i="14" s="1"/>
  <c r="I770" i="14" s="1"/>
  <c r="I771" i="14" s="1"/>
  <c r="I772" i="14" s="1"/>
  <c r="I773" i="14" s="1"/>
  <c r="I774" i="14" s="1"/>
  <c r="I775" i="14" s="1"/>
  <c r="I776" i="14" s="1"/>
  <c r="I777" i="14" s="1"/>
  <c r="I778" i="14" s="1"/>
  <c r="I779" i="14" s="1"/>
  <c r="I780" i="14" s="1"/>
  <c r="I781" i="14" s="1"/>
  <c r="I782" i="14" s="1"/>
  <c r="I783" i="14" s="1"/>
  <c r="I784" i="14" s="1"/>
  <c r="I785" i="14" s="1"/>
  <c r="I786" i="14" s="1"/>
  <c r="I787" i="14" s="1"/>
  <c r="I788" i="14" s="1"/>
  <c r="I789" i="14" s="1"/>
  <c r="I790" i="14" s="1"/>
  <c r="I791" i="14" s="1"/>
  <c r="I792" i="14" s="1"/>
  <c r="I793" i="14" s="1"/>
  <c r="I794" i="14" s="1"/>
  <c r="I795" i="14" s="1"/>
  <c r="I796" i="14" s="1"/>
  <c r="I797" i="14" s="1"/>
  <c r="I798" i="14" s="1"/>
  <c r="I799" i="14" s="1"/>
  <c r="I800" i="14" s="1"/>
  <c r="I801" i="14" s="1"/>
  <c r="I802" i="14" s="1"/>
  <c r="I803" i="14" s="1"/>
  <c r="I804" i="14" s="1"/>
  <c r="I805" i="14" s="1"/>
  <c r="I806" i="14" s="1"/>
  <c r="I807" i="14" s="1"/>
  <c r="I808" i="14" s="1"/>
  <c r="I809" i="14" s="1"/>
  <c r="I810" i="14" s="1"/>
  <c r="I811" i="14" s="1"/>
  <c r="I812" i="14" s="1"/>
  <c r="I813" i="14" s="1"/>
  <c r="I814" i="14" s="1"/>
  <c r="I815" i="14" s="1"/>
  <c r="I816" i="14" s="1"/>
  <c r="I817" i="14" s="1"/>
  <c r="I818" i="14" s="1"/>
  <c r="I819" i="14" s="1"/>
  <c r="I820" i="14" s="1"/>
  <c r="I821" i="14" s="1"/>
  <c r="I822" i="14" s="1"/>
  <c r="I823" i="14" s="1"/>
  <c r="I824" i="14" s="1"/>
  <c r="I825" i="14" s="1"/>
  <c r="I826" i="14" s="1"/>
  <c r="I827" i="14" s="1"/>
  <c r="I828" i="14" s="1"/>
  <c r="I829" i="14" s="1"/>
  <c r="I830" i="14" s="1"/>
  <c r="I831" i="14" s="1"/>
  <c r="I832" i="14" s="1"/>
  <c r="I833" i="14" s="1"/>
  <c r="I834" i="14" s="1"/>
  <c r="I835" i="14" s="1"/>
  <c r="I836" i="14" s="1"/>
  <c r="I837" i="14" s="1"/>
  <c r="I838" i="14" s="1"/>
  <c r="I839" i="14" s="1"/>
  <c r="I840" i="14" s="1"/>
  <c r="I841" i="14" s="1"/>
  <c r="I842" i="14" s="1"/>
  <c r="I843" i="14" s="1"/>
  <c r="I844" i="14" s="1"/>
  <c r="I845" i="14" s="1"/>
  <c r="I846" i="14" s="1"/>
  <c r="I847" i="14" s="1"/>
  <c r="I848" i="14" s="1"/>
  <c r="I849" i="14" s="1"/>
  <c r="I850" i="14" s="1"/>
  <c r="I851" i="14" s="1"/>
  <c r="I852" i="14" s="1"/>
  <c r="I853" i="14" s="1"/>
  <c r="I854" i="14" s="1"/>
  <c r="I855" i="14" s="1"/>
  <c r="I856" i="14" s="1"/>
  <c r="I857" i="14" s="1"/>
  <c r="I858" i="14" s="1"/>
  <c r="I859" i="14" s="1"/>
  <c r="I860" i="14" s="1"/>
  <c r="I861" i="14" s="1"/>
  <c r="I862" i="14" s="1"/>
  <c r="I8" i="14"/>
  <c r="E8" i="14"/>
  <c r="E9" i="14" s="1"/>
  <c r="E10" i="14" s="1"/>
  <c r="E11" i="14" s="1"/>
  <c r="E12" i="14" s="1"/>
  <c r="E13" i="14" s="1"/>
  <c r="E14" i="14" s="1"/>
  <c r="E15" i="14" s="1"/>
  <c r="E16" i="14" s="1"/>
  <c r="E17" i="14" s="1"/>
  <c r="E18" i="14" s="1"/>
  <c r="E19" i="14" s="1"/>
  <c r="E20" i="14" s="1"/>
  <c r="E21" i="14" s="1"/>
  <c r="E22" i="14" s="1"/>
  <c r="E23" i="14" s="1"/>
  <c r="E24" i="14" s="1"/>
  <c r="E25" i="14" s="1"/>
  <c r="E26" i="14" s="1"/>
  <c r="E27" i="14" s="1"/>
  <c r="E28" i="14" s="1"/>
  <c r="E29" i="14" s="1"/>
  <c r="E30" i="14" s="1"/>
  <c r="E31" i="14" s="1"/>
  <c r="E32" i="14" s="1"/>
  <c r="E33" i="14" s="1"/>
  <c r="E34" i="14" s="1"/>
  <c r="E35" i="14" s="1"/>
  <c r="E36" i="14" s="1"/>
  <c r="E37" i="14" s="1"/>
  <c r="E38" i="14" s="1"/>
  <c r="E39" i="14" s="1"/>
  <c r="E40" i="14" s="1"/>
  <c r="E41" i="14" s="1"/>
  <c r="E42" i="14" s="1"/>
  <c r="E43" i="14" s="1"/>
  <c r="E44" i="14" s="1"/>
  <c r="E45" i="14" s="1"/>
  <c r="E46" i="14" s="1"/>
  <c r="E47" i="14" s="1"/>
  <c r="E48" i="14" s="1"/>
  <c r="E49" i="14" s="1"/>
  <c r="E50" i="14" s="1"/>
  <c r="E51" i="14" s="1"/>
  <c r="E52" i="14" s="1"/>
  <c r="E53" i="14" s="1"/>
  <c r="E54" i="14" s="1"/>
  <c r="E55" i="14" s="1"/>
  <c r="E56" i="14" s="1"/>
  <c r="E57" i="14" s="1"/>
  <c r="E58" i="14" s="1"/>
  <c r="E59" i="14" s="1"/>
  <c r="E60" i="14" s="1"/>
  <c r="E61" i="14" s="1"/>
  <c r="E62" i="14" s="1"/>
  <c r="E63" i="14" s="1"/>
  <c r="E64" i="14" s="1"/>
  <c r="E65" i="14" s="1"/>
  <c r="E66" i="14" s="1"/>
  <c r="E67" i="14" s="1"/>
  <c r="E68" i="14" s="1"/>
  <c r="E69" i="14" s="1"/>
  <c r="E70" i="14" s="1"/>
  <c r="E71" i="14" s="1"/>
  <c r="E72" i="14" s="1"/>
  <c r="E73" i="14" s="1"/>
  <c r="E74" i="14" s="1"/>
  <c r="E75" i="14" s="1"/>
  <c r="E76" i="14" s="1"/>
  <c r="E77" i="14" s="1"/>
  <c r="E78" i="14" s="1"/>
  <c r="E79" i="14" s="1"/>
  <c r="E80" i="14" s="1"/>
  <c r="E81" i="14" s="1"/>
  <c r="E82" i="14" s="1"/>
  <c r="E83" i="14" s="1"/>
  <c r="E84" i="14" s="1"/>
  <c r="E85" i="14" s="1"/>
  <c r="E86" i="14" s="1"/>
  <c r="E87" i="14" s="1"/>
  <c r="E88" i="14" s="1"/>
  <c r="E89" i="14" s="1"/>
  <c r="E90" i="14" s="1"/>
  <c r="E91" i="14" s="1"/>
  <c r="E92" i="14" s="1"/>
  <c r="E93" i="14" s="1"/>
  <c r="E94" i="14" s="1"/>
  <c r="E95" i="14" s="1"/>
  <c r="E96" i="14" s="1"/>
  <c r="E97" i="14" s="1"/>
  <c r="E98" i="14" s="1"/>
  <c r="E99" i="14" s="1"/>
  <c r="E100" i="14" s="1"/>
  <c r="E101" i="14" s="1"/>
  <c r="E102" i="14" s="1"/>
  <c r="E103" i="14" s="1"/>
  <c r="E104" i="14" s="1"/>
  <c r="E105" i="14" s="1"/>
  <c r="E106" i="14" s="1"/>
  <c r="E107" i="14" s="1"/>
  <c r="E108" i="14" s="1"/>
  <c r="E109" i="14" s="1"/>
  <c r="E110" i="14" s="1"/>
  <c r="E111" i="14" s="1"/>
  <c r="E112" i="14" s="1"/>
  <c r="E113" i="14" s="1"/>
  <c r="E114" i="14" s="1"/>
  <c r="E115" i="14" s="1"/>
  <c r="E116" i="14" s="1"/>
  <c r="E117" i="14" s="1"/>
  <c r="E118" i="14" s="1"/>
  <c r="E119" i="14" s="1"/>
  <c r="E120" i="14" s="1"/>
  <c r="E121" i="14" s="1"/>
  <c r="E122" i="14" s="1"/>
  <c r="E123" i="14" s="1"/>
  <c r="E124" i="14" s="1"/>
  <c r="E125" i="14" s="1"/>
  <c r="E126" i="14" s="1"/>
  <c r="E127" i="14" s="1"/>
  <c r="E128" i="14" s="1"/>
  <c r="E129" i="14" s="1"/>
  <c r="E130" i="14" s="1"/>
  <c r="E131" i="14" s="1"/>
  <c r="E132" i="14" s="1"/>
  <c r="E133" i="14" s="1"/>
  <c r="E134" i="14" s="1"/>
  <c r="E135" i="14" s="1"/>
  <c r="E136" i="14" s="1"/>
  <c r="E137" i="14" s="1"/>
  <c r="E138" i="14" s="1"/>
  <c r="E139" i="14" s="1"/>
  <c r="E140" i="14" s="1"/>
  <c r="E141" i="14" s="1"/>
  <c r="E142" i="14" s="1"/>
  <c r="E143" i="14" s="1"/>
  <c r="E144" i="14" s="1"/>
  <c r="E145" i="14" s="1"/>
  <c r="E146" i="14" s="1"/>
  <c r="E147" i="14" s="1"/>
  <c r="E148" i="14" s="1"/>
  <c r="E149" i="14" s="1"/>
  <c r="E150" i="14" s="1"/>
  <c r="E151" i="14" s="1"/>
  <c r="E152" i="14" s="1"/>
  <c r="E153" i="14" s="1"/>
  <c r="E154" i="14" s="1"/>
  <c r="E155" i="14" s="1"/>
  <c r="E156" i="14" s="1"/>
  <c r="E157" i="14" s="1"/>
  <c r="E158" i="14" s="1"/>
  <c r="E159" i="14" s="1"/>
  <c r="E160" i="14" s="1"/>
  <c r="E161" i="14" s="1"/>
  <c r="E162" i="14" s="1"/>
  <c r="E163" i="14" s="1"/>
  <c r="E164" i="14" s="1"/>
  <c r="E165" i="14" s="1"/>
  <c r="E166" i="14" s="1"/>
  <c r="E167" i="14" s="1"/>
  <c r="E168" i="14" s="1"/>
  <c r="E169" i="14" s="1"/>
  <c r="E170" i="14" s="1"/>
  <c r="E171" i="14" s="1"/>
  <c r="E172" i="14" s="1"/>
  <c r="E173" i="14" s="1"/>
  <c r="E174" i="14" s="1"/>
  <c r="E175" i="14" s="1"/>
  <c r="E176" i="14" s="1"/>
  <c r="E177" i="14" s="1"/>
  <c r="E178" i="14" s="1"/>
  <c r="E179" i="14" s="1"/>
  <c r="E180" i="14" s="1"/>
  <c r="E181" i="14" s="1"/>
  <c r="E182" i="14" s="1"/>
  <c r="E183" i="14" s="1"/>
  <c r="E184" i="14" s="1"/>
  <c r="E185" i="14" s="1"/>
  <c r="E186" i="14" s="1"/>
  <c r="E187" i="14" s="1"/>
  <c r="E188" i="14" s="1"/>
  <c r="E189" i="14" s="1"/>
  <c r="E190" i="14" s="1"/>
  <c r="E191" i="14" s="1"/>
  <c r="E192" i="14" s="1"/>
  <c r="E193" i="14" s="1"/>
  <c r="E194" i="14" s="1"/>
  <c r="E195" i="14" s="1"/>
  <c r="E196" i="14" s="1"/>
  <c r="E197" i="14" s="1"/>
  <c r="E198" i="14" s="1"/>
  <c r="E199" i="14" s="1"/>
  <c r="E200" i="14" s="1"/>
  <c r="E201" i="14" s="1"/>
  <c r="E202" i="14" s="1"/>
  <c r="E203" i="14" s="1"/>
  <c r="E204" i="14" s="1"/>
  <c r="E205" i="14" s="1"/>
  <c r="E206" i="14" s="1"/>
  <c r="E207" i="14" s="1"/>
  <c r="E208" i="14" s="1"/>
  <c r="E209" i="14" s="1"/>
  <c r="E210" i="14" s="1"/>
  <c r="E211" i="14" s="1"/>
  <c r="E212" i="14" s="1"/>
  <c r="E213" i="14" s="1"/>
  <c r="E214" i="14" s="1"/>
  <c r="E215" i="14" s="1"/>
  <c r="E216" i="14" s="1"/>
  <c r="E217" i="14" s="1"/>
  <c r="E218" i="14" s="1"/>
  <c r="E219" i="14" s="1"/>
  <c r="E220" i="14" s="1"/>
  <c r="E221" i="14" s="1"/>
  <c r="E222" i="14" s="1"/>
  <c r="E223" i="14" s="1"/>
  <c r="E224" i="14" s="1"/>
  <c r="E225" i="14" s="1"/>
  <c r="E226" i="14" s="1"/>
  <c r="E227" i="14" s="1"/>
  <c r="E228" i="14" s="1"/>
  <c r="E229" i="14" s="1"/>
  <c r="E230" i="14" s="1"/>
  <c r="E231" i="14" s="1"/>
  <c r="E232" i="14" s="1"/>
  <c r="E233" i="14" s="1"/>
  <c r="E234" i="14" s="1"/>
  <c r="E235" i="14" s="1"/>
  <c r="E236" i="14" s="1"/>
  <c r="E237" i="14" s="1"/>
  <c r="E238" i="14" s="1"/>
  <c r="E239" i="14" s="1"/>
  <c r="E240" i="14" s="1"/>
  <c r="E241" i="14" s="1"/>
  <c r="E242" i="14" s="1"/>
  <c r="E243" i="14" s="1"/>
  <c r="E244" i="14" s="1"/>
  <c r="E245" i="14" s="1"/>
  <c r="E246" i="14" s="1"/>
  <c r="E247" i="14" s="1"/>
  <c r="E248" i="14" s="1"/>
  <c r="E249" i="14" s="1"/>
  <c r="E250" i="14" s="1"/>
  <c r="E251" i="14" s="1"/>
  <c r="E252" i="14" s="1"/>
  <c r="E253" i="14" s="1"/>
  <c r="E254" i="14" s="1"/>
  <c r="E255" i="14" s="1"/>
  <c r="E256" i="14" s="1"/>
  <c r="E257" i="14" s="1"/>
  <c r="E258" i="14" s="1"/>
  <c r="E259" i="14" s="1"/>
  <c r="E260" i="14" s="1"/>
  <c r="E261" i="14" s="1"/>
  <c r="E262" i="14" s="1"/>
  <c r="E263" i="14" s="1"/>
  <c r="E264" i="14" s="1"/>
  <c r="E265" i="14" s="1"/>
  <c r="E266" i="14" s="1"/>
  <c r="E267" i="14" s="1"/>
  <c r="E268" i="14" s="1"/>
  <c r="E269" i="14" s="1"/>
  <c r="E270" i="14" s="1"/>
  <c r="E271" i="14" s="1"/>
  <c r="E272" i="14" s="1"/>
  <c r="E273" i="14" s="1"/>
  <c r="E274" i="14" s="1"/>
  <c r="E275" i="14" s="1"/>
  <c r="E276" i="14" s="1"/>
  <c r="E277" i="14" s="1"/>
  <c r="E278" i="14" s="1"/>
  <c r="E279" i="14" s="1"/>
  <c r="E280" i="14" s="1"/>
  <c r="E281" i="14" s="1"/>
  <c r="E282" i="14" s="1"/>
  <c r="E283" i="14" s="1"/>
  <c r="E284" i="14" s="1"/>
  <c r="E285" i="14" s="1"/>
  <c r="E286" i="14" s="1"/>
  <c r="E287" i="14" s="1"/>
  <c r="E288" i="14" s="1"/>
  <c r="E289" i="14" s="1"/>
  <c r="E290" i="14" s="1"/>
  <c r="E291" i="14" s="1"/>
  <c r="E292" i="14" s="1"/>
  <c r="E293" i="14" s="1"/>
  <c r="E294" i="14" s="1"/>
  <c r="E295" i="14" s="1"/>
  <c r="E296" i="14" s="1"/>
  <c r="E297" i="14" s="1"/>
  <c r="E298" i="14" s="1"/>
  <c r="E299" i="14" s="1"/>
  <c r="E300" i="14" s="1"/>
  <c r="E301" i="14" s="1"/>
  <c r="E302" i="14" s="1"/>
  <c r="E303" i="14" s="1"/>
  <c r="E304" i="14" s="1"/>
  <c r="E305" i="14" s="1"/>
  <c r="E306" i="14" s="1"/>
  <c r="E307" i="14" s="1"/>
  <c r="E308" i="14" s="1"/>
  <c r="E309" i="14" s="1"/>
  <c r="E310" i="14" s="1"/>
  <c r="E311" i="14" s="1"/>
  <c r="E312" i="14" s="1"/>
  <c r="E313" i="14" s="1"/>
  <c r="E314" i="14" s="1"/>
  <c r="E315" i="14" s="1"/>
  <c r="E316" i="14" s="1"/>
  <c r="E317" i="14" s="1"/>
  <c r="E318" i="14" s="1"/>
  <c r="E319" i="14" s="1"/>
  <c r="E320" i="14" s="1"/>
  <c r="E321" i="14" s="1"/>
  <c r="E322" i="14" s="1"/>
  <c r="E323" i="14" s="1"/>
  <c r="E324" i="14" s="1"/>
  <c r="E325" i="14" s="1"/>
  <c r="E326" i="14" s="1"/>
  <c r="E327" i="14" s="1"/>
  <c r="E328" i="14" s="1"/>
  <c r="E329" i="14" s="1"/>
  <c r="E330" i="14" s="1"/>
  <c r="E331" i="14" s="1"/>
  <c r="E332" i="14" s="1"/>
  <c r="E333" i="14" s="1"/>
  <c r="E334" i="14" s="1"/>
  <c r="E335" i="14" s="1"/>
  <c r="E336" i="14" s="1"/>
  <c r="E337" i="14" s="1"/>
  <c r="E338" i="14" s="1"/>
  <c r="E339" i="14" s="1"/>
  <c r="E340" i="14" s="1"/>
  <c r="E341" i="14" s="1"/>
  <c r="E342" i="14" s="1"/>
  <c r="E343" i="14" s="1"/>
  <c r="E344" i="14" s="1"/>
  <c r="E345" i="14" s="1"/>
  <c r="E346" i="14" s="1"/>
  <c r="E347" i="14" s="1"/>
  <c r="E348" i="14" s="1"/>
  <c r="E349" i="14" s="1"/>
  <c r="E350" i="14" s="1"/>
  <c r="E351" i="14" s="1"/>
  <c r="E352" i="14" s="1"/>
  <c r="E353" i="14" s="1"/>
  <c r="E354" i="14" s="1"/>
  <c r="E355" i="14" s="1"/>
  <c r="E356" i="14" s="1"/>
  <c r="E357" i="14" s="1"/>
  <c r="E358" i="14" s="1"/>
  <c r="E359" i="14" s="1"/>
  <c r="E360" i="14" s="1"/>
  <c r="E361" i="14" s="1"/>
  <c r="E362" i="14" s="1"/>
  <c r="E363" i="14" s="1"/>
  <c r="E364" i="14" s="1"/>
  <c r="E365" i="14" s="1"/>
  <c r="E366" i="14" s="1"/>
  <c r="E367" i="14" s="1"/>
  <c r="E368" i="14" s="1"/>
  <c r="E369" i="14" s="1"/>
  <c r="E370" i="14" s="1"/>
  <c r="E371" i="14" s="1"/>
  <c r="E372" i="14" s="1"/>
  <c r="E373" i="14" s="1"/>
  <c r="E374" i="14" s="1"/>
  <c r="E375" i="14" s="1"/>
  <c r="E376" i="14" s="1"/>
  <c r="E377" i="14" s="1"/>
  <c r="E378" i="14" s="1"/>
  <c r="E379" i="14" s="1"/>
  <c r="E380" i="14" s="1"/>
  <c r="E381" i="14" s="1"/>
  <c r="E382" i="14" s="1"/>
  <c r="E383" i="14" s="1"/>
  <c r="E384" i="14" s="1"/>
  <c r="E385" i="14" s="1"/>
  <c r="E386" i="14" s="1"/>
  <c r="E387" i="14" s="1"/>
  <c r="E388" i="14" s="1"/>
  <c r="E389" i="14" s="1"/>
  <c r="E390" i="14" s="1"/>
  <c r="E391" i="14" s="1"/>
  <c r="E392" i="14" s="1"/>
  <c r="E393" i="14" s="1"/>
  <c r="E394" i="14" s="1"/>
  <c r="E395" i="14" s="1"/>
  <c r="E396" i="14" s="1"/>
  <c r="E397" i="14" s="1"/>
  <c r="E398" i="14" s="1"/>
  <c r="E399" i="14" s="1"/>
  <c r="E400" i="14" s="1"/>
  <c r="E401" i="14" s="1"/>
  <c r="E402" i="14" s="1"/>
  <c r="E403" i="14" s="1"/>
  <c r="E404" i="14" s="1"/>
  <c r="E405" i="14" s="1"/>
  <c r="E406" i="14" s="1"/>
  <c r="E407" i="14" s="1"/>
  <c r="E408" i="14" s="1"/>
  <c r="E409" i="14" s="1"/>
  <c r="E410" i="14" s="1"/>
  <c r="E411" i="14" s="1"/>
  <c r="E412" i="14" s="1"/>
  <c r="E413" i="14" s="1"/>
  <c r="E414" i="14" s="1"/>
  <c r="E415" i="14" s="1"/>
  <c r="E416" i="14" s="1"/>
  <c r="E417" i="14" s="1"/>
  <c r="E418" i="14" s="1"/>
  <c r="E419" i="14" s="1"/>
  <c r="E420" i="14" s="1"/>
  <c r="E421" i="14" s="1"/>
  <c r="E422" i="14" s="1"/>
  <c r="E423" i="14" s="1"/>
  <c r="E424" i="14" s="1"/>
  <c r="E425" i="14" s="1"/>
  <c r="E426" i="14" s="1"/>
  <c r="E427" i="14" s="1"/>
  <c r="E428" i="14" s="1"/>
  <c r="E429" i="14" s="1"/>
  <c r="E430" i="14" s="1"/>
  <c r="E431" i="14" s="1"/>
  <c r="E432" i="14" s="1"/>
  <c r="E433" i="14" s="1"/>
  <c r="E434" i="14" s="1"/>
  <c r="E435" i="14" s="1"/>
  <c r="E436" i="14" s="1"/>
  <c r="E437" i="14" s="1"/>
  <c r="E438" i="14" s="1"/>
  <c r="E439" i="14" s="1"/>
  <c r="E440" i="14" s="1"/>
  <c r="E441" i="14" s="1"/>
  <c r="E442" i="14" s="1"/>
  <c r="E443" i="14" s="1"/>
  <c r="E444" i="14" s="1"/>
  <c r="E445" i="14" s="1"/>
  <c r="E446" i="14" s="1"/>
  <c r="E447" i="14" s="1"/>
  <c r="E448" i="14" s="1"/>
  <c r="E449" i="14" s="1"/>
  <c r="E450" i="14" s="1"/>
  <c r="E451" i="14" s="1"/>
  <c r="E452" i="14" s="1"/>
  <c r="E453" i="14" s="1"/>
  <c r="E454" i="14" s="1"/>
  <c r="E455" i="14" s="1"/>
  <c r="E456" i="14" s="1"/>
  <c r="E457" i="14" s="1"/>
  <c r="E458" i="14" s="1"/>
  <c r="E459" i="14" s="1"/>
  <c r="E460" i="14" s="1"/>
  <c r="E461" i="14" s="1"/>
  <c r="E462" i="14" s="1"/>
  <c r="E463" i="14" s="1"/>
  <c r="E464" i="14" s="1"/>
  <c r="E465" i="14" s="1"/>
  <c r="E466" i="14" s="1"/>
  <c r="E467" i="14" s="1"/>
  <c r="E468" i="14" s="1"/>
  <c r="E469" i="14" s="1"/>
  <c r="E470" i="14" s="1"/>
  <c r="E471" i="14" s="1"/>
  <c r="E472" i="14" s="1"/>
  <c r="E473" i="14" s="1"/>
  <c r="E474" i="14" s="1"/>
  <c r="E475" i="14" s="1"/>
  <c r="E476" i="14" s="1"/>
  <c r="E477" i="14" s="1"/>
  <c r="E478" i="14" s="1"/>
  <c r="E479" i="14" s="1"/>
  <c r="E480" i="14" s="1"/>
  <c r="E481" i="14" s="1"/>
  <c r="E482" i="14" s="1"/>
  <c r="E483" i="14" s="1"/>
  <c r="E484" i="14" s="1"/>
  <c r="E485" i="14" s="1"/>
  <c r="E486" i="14" s="1"/>
  <c r="E487" i="14" s="1"/>
  <c r="E488" i="14" s="1"/>
  <c r="E489" i="14" s="1"/>
  <c r="E490" i="14" s="1"/>
  <c r="E491" i="14" s="1"/>
  <c r="E492" i="14" s="1"/>
  <c r="E493" i="14" s="1"/>
  <c r="E494" i="14" s="1"/>
  <c r="E495" i="14" s="1"/>
  <c r="E496" i="14" s="1"/>
  <c r="E497" i="14" s="1"/>
  <c r="E498" i="14" s="1"/>
  <c r="E499" i="14" s="1"/>
  <c r="E500" i="14" s="1"/>
  <c r="E501" i="14" s="1"/>
  <c r="E502" i="14" s="1"/>
  <c r="E503" i="14" s="1"/>
  <c r="E504" i="14" s="1"/>
  <c r="E505" i="14" s="1"/>
  <c r="E506" i="14" s="1"/>
  <c r="E507" i="14" s="1"/>
  <c r="E508" i="14" s="1"/>
  <c r="E509" i="14" s="1"/>
  <c r="E510" i="14" s="1"/>
  <c r="E511" i="14" s="1"/>
  <c r="E512" i="14" s="1"/>
  <c r="E513" i="14" s="1"/>
  <c r="E514" i="14" s="1"/>
  <c r="E515" i="14" s="1"/>
  <c r="E516" i="14" s="1"/>
  <c r="E517" i="14" s="1"/>
  <c r="E518" i="14" s="1"/>
  <c r="E519" i="14" s="1"/>
  <c r="E520" i="14" s="1"/>
  <c r="E521" i="14" s="1"/>
  <c r="E522" i="14" s="1"/>
  <c r="E523" i="14" s="1"/>
  <c r="E524" i="14" s="1"/>
  <c r="E525" i="14" s="1"/>
  <c r="E526" i="14" s="1"/>
  <c r="E527" i="14" s="1"/>
  <c r="E528" i="14" s="1"/>
  <c r="E529" i="14" s="1"/>
  <c r="E530" i="14" s="1"/>
  <c r="E531" i="14" s="1"/>
  <c r="E532" i="14" s="1"/>
  <c r="E533" i="14" s="1"/>
  <c r="E534" i="14" s="1"/>
  <c r="E535" i="14" s="1"/>
  <c r="E536" i="14" s="1"/>
  <c r="E537" i="14" s="1"/>
  <c r="E538" i="14" s="1"/>
  <c r="E539" i="14" s="1"/>
  <c r="E540" i="14" s="1"/>
  <c r="E541" i="14" s="1"/>
  <c r="E542" i="14" s="1"/>
  <c r="E543" i="14" s="1"/>
  <c r="E544" i="14" s="1"/>
  <c r="E545" i="14" s="1"/>
  <c r="E546" i="14" s="1"/>
  <c r="E547" i="14" s="1"/>
  <c r="E548" i="14" s="1"/>
  <c r="E549" i="14" s="1"/>
  <c r="E550" i="14" s="1"/>
  <c r="E551" i="14" s="1"/>
  <c r="E552" i="14" s="1"/>
  <c r="E553" i="14" s="1"/>
  <c r="E554" i="14" s="1"/>
  <c r="E555" i="14" s="1"/>
  <c r="E556" i="14" s="1"/>
  <c r="E557" i="14" s="1"/>
  <c r="E558" i="14" s="1"/>
  <c r="E559" i="14" s="1"/>
  <c r="E560" i="14" s="1"/>
  <c r="E561" i="14" s="1"/>
  <c r="E562" i="14" s="1"/>
  <c r="E563" i="14" s="1"/>
  <c r="E564" i="14" s="1"/>
  <c r="E565" i="14" s="1"/>
  <c r="E566" i="14" s="1"/>
  <c r="E567" i="14" s="1"/>
  <c r="E568" i="14" s="1"/>
  <c r="E569" i="14" s="1"/>
  <c r="E570" i="14" s="1"/>
  <c r="E571" i="14" s="1"/>
  <c r="E572" i="14" s="1"/>
  <c r="E573" i="14" s="1"/>
  <c r="E574" i="14" s="1"/>
  <c r="E575" i="14" s="1"/>
  <c r="E576" i="14" s="1"/>
  <c r="E577" i="14" s="1"/>
  <c r="E578" i="14" s="1"/>
  <c r="E579" i="14" s="1"/>
  <c r="E580" i="14" s="1"/>
  <c r="E581" i="14" s="1"/>
  <c r="E582" i="14" s="1"/>
  <c r="E583" i="14" s="1"/>
  <c r="E584" i="14" s="1"/>
  <c r="E585" i="14" s="1"/>
  <c r="E586" i="14" s="1"/>
  <c r="E587" i="14" s="1"/>
  <c r="E588" i="14" s="1"/>
  <c r="E589" i="14" s="1"/>
  <c r="E590" i="14" s="1"/>
  <c r="E591" i="14" s="1"/>
  <c r="E592" i="14" s="1"/>
  <c r="E593" i="14" s="1"/>
  <c r="E594" i="14" s="1"/>
  <c r="E595" i="14" s="1"/>
  <c r="E596" i="14" s="1"/>
  <c r="E597" i="14" s="1"/>
  <c r="E598" i="14" s="1"/>
  <c r="E599" i="14" s="1"/>
  <c r="E600" i="14" s="1"/>
  <c r="E601" i="14" s="1"/>
  <c r="E602" i="14" s="1"/>
  <c r="E603" i="14" s="1"/>
  <c r="E604" i="14" s="1"/>
  <c r="E605" i="14" s="1"/>
  <c r="E606" i="14" s="1"/>
  <c r="E607" i="14" s="1"/>
  <c r="E608" i="14" s="1"/>
  <c r="E609" i="14" s="1"/>
  <c r="E610" i="14" s="1"/>
  <c r="E611" i="14" s="1"/>
  <c r="E612" i="14" s="1"/>
  <c r="E613" i="14" s="1"/>
  <c r="E614" i="14" s="1"/>
  <c r="E615" i="14" s="1"/>
  <c r="E616" i="14" s="1"/>
  <c r="E617" i="14" s="1"/>
  <c r="E618" i="14" s="1"/>
  <c r="E619" i="14" s="1"/>
  <c r="E620" i="14" s="1"/>
  <c r="E621" i="14" s="1"/>
  <c r="E622" i="14" s="1"/>
  <c r="E623" i="14" s="1"/>
  <c r="E624" i="14" s="1"/>
  <c r="E625" i="14" s="1"/>
  <c r="E626" i="14" s="1"/>
  <c r="E627" i="14" s="1"/>
  <c r="E628" i="14" s="1"/>
  <c r="E629" i="14" s="1"/>
  <c r="E630" i="14" s="1"/>
  <c r="E631" i="14" s="1"/>
  <c r="E632" i="14" s="1"/>
  <c r="E633" i="14" s="1"/>
  <c r="E634" i="14" s="1"/>
  <c r="E635" i="14" s="1"/>
  <c r="E636" i="14" s="1"/>
  <c r="E637" i="14" s="1"/>
  <c r="E638" i="14" s="1"/>
  <c r="E639" i="14" s="1"/>
  <c r="E640" i="14" s="1"/>
  <c r="E641" i="14" s="1"/>
  <c r="E642" i="14" s="1"/>
  <c r="E643" i="14" s="1"/>
  <c r="E644" i="14" s="1"/>
  <c r="E645" i="14" s="1"/>
  <c r="E646" i="14" s="1"/>
  <c r="E647" i="14" s="1"/>
  <c r="E648" i="14" s="1"/>
  <c r="E649" i="14" s="1"/>
  <c r="E650" i="14" s="1"/>
  <c r="E651" i="14" s="1"/>
  <c r="E652" i="14" s="1"/>
  <c r="E653" i="14" s="1"/>
  <c r="E654" i="14" s="1"/>
  <c r="E655" i="14" s="1"/>
  <c r="E656" i="14" s="1"/>
  <c r="E657" i="14" s="1"/>
  <c r="E658" i="14" s="1"/>
  <c r="E659" i="14" s="1"/>
  <c r="E660" i="14" s="1"/>
  <c r="E661" i="14" s="1"/>
  <c r="E662" i="14" s="1"/>
  <c r="E663" i="14" s="1"/>
  <c r="E664" i="14" s="1"/>
  <c r="E665" i="14" s="1"/>
  <c r="E666" i="14" s="1"/>
  <c r="E667" i="14" s="1"/>
  <c r="E668" i="14" s="1"/>
  <c r="E669" i="14" s="1"/>
  <c r="E670" i="14" s="1"/>
  <c r="E671" i="14" s="1"/>
  <c r="E672" i="14" s="1"/>
  <c r="E673" i="14" s="1"/>
  <c r="E674" i="14" s="1"/>
  <c r="E675" i="14" s="1"/>
  <c r="E676" i="14" s="1"/>
  <c r="E677" i="14" s="1"/>
  <c r="E678" i="14" s="1"/>
  <c r="E679" i="14" s="1"/>
  <c r="E680" i="14" s="1"/>
  <c r="E681" i="14" s="1"/>
  <c r="E682" i="14" s="1"/>
  <c r="E683" i="14" s="1"/>
  <c r="E684" i="14" s="1"/>
  <c r="E685" i="14" s="1"/>
  <c r="E686" i="14" s="1"/>
  <c r="E687" i="14" s="1"/>
  <c r="E688" i="14" s="1"/>
  <c r="E689" i="14" s="1"/>
  <c r="E690" i="14" s="1"/>
  <c r="E691" i="14" s="1"/>
  <c r="E692" i="14" s="1"/>
  <c r="E693" i="14" s="1"/>
  <c r="E694" i="14" s="1"/>
  <c r="E695" i="14" s="1"/>
  <c r="E696" i="14" s="1"/>
  <c r="E697" i="14" s="1"/>
  <c r="E698" i="14" s="1"/>
  <c r="E699" i="14" s="1"/>
  <c r="E700" i="14" s="1"/>
  <c r="E701" i="14" s="1"/>
  <c r="E702" i="14" s="1"/>
  <c r="E703" i="14" s="1"/>
  <c r="E704" i="14" s="1"/>
  <c r="E705" i="14" s="1"/>
  <c r="E706" i="14" s="1"/>
  <c r="E707" i="14" s="1"/>
  <c r="E708" i="14" s="1"/>
  <c r="E709" i="14" s="1"/>
  <c r="E710" i="14" s="1"/>
  <c r="E711" i="14" s="1"/>
  <c r="E712" i="14" s="1"/>
  <c r="E713" i="14" s="1"/>
  <c r="E714" i="14" s="1"/>
  <c r="E715" i="14" s="1"/>
  <c r="E716" i="14" s="1"/>
  <c r="E717" i="14" s="1"/>
  <c r="E718" i="14" s="1"/>
  <c r="E719" i="14" s="1"/>
  <c r="E720" i="14" s="1"/>
  <c r="E721" i="14" s="1"/>
  <c r="E722" i="14" s="1"/>
  <c r="E723" i="14" s="1"/>
  <c r="E724" i="14" s="1"/>
  <c r="E725" i="14" s="1"/>
  <c r="E726" i="14" s="1"/>
  <c r="E727" i="14" s="1"/>
  <c r="E728" i="14" s="1"/>
  <c r="E729" i="14" s="1"/>
  <c r="E730" i="14" s="1"/>
  <c r="E731" i="14" s="1"/>
  <c r="E732" i="14" s="1"/>
  <c r="E733" i="14" s="1"/>
  <c r="E734" i="14" s="1"/>
  <c r="E735" i="14" s="1"/>
  <c r="E736" i="14" s="1"/>
  <c r="E737" i="14" s="1"/>
  <c r="E738" i="14" s="1"/>
  <c r="E739" i="14" s="1"/>
  <c r="E740" i="14" s="1"/>
  <c r="E741" i="14" s="1"/>
  <c r="E742" i="14" s="1"/>
  <c r="E743" i="14" s="1"/>
  <c r="E744" i="14" s="1"/>
  <c r="E745" i="14" s="1"/>
  <c r="E746" i="14" s="1"/>
  <c r="E747" i="14" s="1"/>
  <c r="E748" i="14" s="1"/>
  <c r="E749" i="14" s="1"/>
  <c r="E750" i="14" s="1"/>
  <c r="E751" i="14" s="1"/>
  <c r="E752" i="14" s="1"/>
  <c r="E753" i="14" s="1"/>
  <c r="E754" i="14" s="1"/>
  <c r="E755" i="14" s="1"/>
  <c r="E756" i="14" s="1"/>
  <c r="E757" i="14" s="1"/>
  <c r="E758" i="14" s="1"/>
  <c r="E759" i="14" s="1"/>
  <c r="E760" i="14" s="1"/>
  <c r="E761" i="14" s="1"/>
  <c r="E762" i="14" s="1"/>
  <c r="E763" i="14" s="1"/>
  <c r="E764" i="14" s="1"/>
  <c r="E765" i="14" s="1"/>
  <c r="E766" i="14" s="1"/>
  <c r="E767" i="14" s="1"/>
  <c r="E768" i="14" s="1"/>
  <c r="E769" i="14" s="1"/>
  <c r="E770" i="14" s="1"/>
  <c r="E771" i="14" s="1"/>
  <c r="E772" i="14" s="1"/>
  <c r="E773" i="14" s="1"/>
  <c r="E774" i="14" s="1"/>
  <c r="E775" i="14" s="1"/>
  <c r="E776" i="14" s="1"/>
  <c r="E777" i="14" s="1"/>
  <c r="E778" i="14" s="1"/>
  <c r="E779" i="14" s="1"/>
  <c r="E780" i="14" s="1"/>
  <c r="E781" i="14" s="1"/>
  <c r="E782" i="14" s="1"/>
  <c r="E783" i="14" s="1"/>
  <c r="E784" i="14" s="1"/>
  <c r="E785" i="14" s="1"/>
  <c r="E786" i="14" s="1"/>
  <c r="E787" i="14" s="1"/>
  <c r="E788" i="14" s="1"/>
  <c r="E789" i="14" s="1"/>
  <c r="E790" i="14" s="1"/>
  <c r="E791" i="14" s="1"/>
  <c r="E792" i="14" s="1"/>
  <c r="E793" i="14" s="1"/>
  <c r="E794" i="14" s="1"/>
  <c r="E795" i="14" s="1"/>
  <c r="E796" i="14" s="1"/>
  <c r="E797" i="14" s="1"/>
  <c r="E798" i="14" s="1"/>
  <c r="E799" i="14" s="1"/>
  <c r="E800" i="14" s="1"/>
  <c r="E801" i="14" s="1"/>
  <c r="E802" i="14" s="1"/>
  <c r="E803" i="14" s="1"/>
  <c r="E804" i="14" s="1"/>
  <c r="E805" i="14" s="1"/>
  <c r="E806" i="14" s="1"/>
  <c r="E807" i="14" s="1"/>
  <c r="E808" i="14" s="1"/>
  <c r="E809" i="14" s="1"/>
  <c r="E810" i="14" s="1"/>
  <c r="E811" i="14" s="1"/>
  <c r="E812" i="14" s="1"/>
  <c r="E813" i="14" s="1"/>
  <c r="E814" i="14" s="1"/>
  <c r="E815" i="14" s="1"/>
  <c r="E816" i="14" s="1"/>
  <c r="E817" i="14" s="1"/>
  <c r="E818" i="14" s="1"/>
  <c r="E819" i="14" s="1"/>
  <c r="E820" i="14" s="1"/>
  <c r="E821" i="14" s="1"/>
  <c r="E822" i="14" s="1"/>
  <c r="E823" i="14" s="1"/>
  <c r="E824" i="14" s="1"/>
  <c r="E825" i="14" s="1"/>
  <c r="E826" i="14" s="1"/>
  <c r="E827" i="14" s="1"/>
  <c r="E828" i="14" s="1"/>
  <c r="E829" i="14" s="1"/>
  <c r="E830" i="14" s="1"/>
  <c r="E831" i="14" s="1"/>
  <c r="E832" i="14" s="1"/>
  <c r="E833" i="14" s="1"/>
  <c r="E834" i="14" s="1"/>
  <c r="E835" i="14" s="1"/>
  <c r="E836" i="14" s="1"/>
  <c r="E837" i="14" s="1"/>
  <c r="E838" i="14" s="1"/>
  <c r="E839" i="14" s="1"/>
  <c r="E840" i="14" s="1"/>
  <c r="E841" i="14" s="1"/>
  <c r="E842" i="14" s="1"/>
  <c r="E843" i="14" s="1"/>
  <c r="E844" i="14" s="1"/>
  <c r="E845" i="14" s="1"/>
  <c r="E846" i="14" s="1"/>
  <c r="E847" i="14" s="1"/>
  <c r="E848" i="14" s="1"/>
  <c r="E849" i="14" s="1"/>
  <c r="E850" i="14" s="1"/>
  <c r="E851" i="14" s="1"/>
  <c r="E852" i="14" s="1"/>
  <c r="E853" i="14" s="1"/>
  <c r="E854" i="14" s="1"/>
  <c r="E855" i="14" s="1"/>
  <c r="E856" i="14" s="1"/>
  <c r="E857" i="14" s="1"/>
  <c r="E858" i="14" s="1"/>
  <c r="E859" i="14" s="1"/>
  <c r="E860" i="14" s="1"/>
  <c r="E861" i="14" s="1"/>
  <c r="E862" i="14" s="1"/>
  <c r="G4" i="14"/>
  <c r="A8" i="14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A228" i="14" s="1"/>
  <c r="A229" i="14" s="1"/>
  <c r="A230" i="14" s="1"/>
  <c r="A231" i="14" s="1"/>
  <c r="A232" i="14" s="1"/>
  <c r="A233" i="14" s="1"/>
  <c r="A234" i="14" s="1"/>
  <c r="A235" i="14" s="1"/>
  <c r="A236" i="14" s="1"/>
  <c r="A237" i="14" s="1"/>
  <c r="A238" i="14" s="1"/>
  <c r="A239" i="14" s="1"/>
  <c r="A240" i="14" s="1"/>
  <c r="A241" i="14" s="1"/>
  <c r="A242" i="14" s="1"/>
  <c r="A243" i="14" s="1"/>
  <c r="A244" i="14" s="1"/>
  <c r="A245" i="14" s="1"/>
  <c r="A246" i="14" s="1"/>
  <c r="A247" i="14" s="1"/>
  <c r="A248" i="14" s="1"/>
  <c r="A249" i="14" s="1"/>
  <c r="A250" i="14" s="1"/>
  <c r="A251" i="14" s="1"/>
  <c r="A252" i="14" s="1"/>
  <c r="A253" i="14" s="1"/>
  <c r="A254" i="14" s="1"/>
  <c r="A255" i="14" s="1"/>
  <c r="A256" i="14" s="1"/>
  <c r="A257" i="14" s="1"/>
  <c r="A258" i="14" s="1"/>
  <c r="A259" i="14" s="1"/>
  <c r="A260" i="14" s="1"/>
  <c r="A261" i="14" s="1"/>
  <c r="A262" i="14" s="1"/>
  <c r="A263" i="14" s="1"/>
  <c r="A264" i="14" s="1"/>
  <c r="A265" i="14" s="1"/>
  <c r="A266" i="14" s="1"/>
  <c r="A267" i="14" s="1"/>
  <c r="A268" i="14" s="1"/>
  <c r="A269" i="14" s="1"/>
  <c r="A270" i="14" s="1"/>
  <c r="A271" i="14" s="1"/>
  <c r="A272" i="14" s="1"/>
  <c r="A273" i="14" s="1"/>
  <c r="A274" i="14" s="1"/>
  <c r="A275" i="14" s="1"/>
  <c r="A276" i="14" s="1"/>
  <c r="A277" i="14" s="1"/>
  <c r="A278" i="14" s="1"/>
  <c r="A279" i="14" s="1"/>
  <c r="A280" i="14" s="1"/>
  <c r="A281" i="14" s="1"/>
  <c r="A282" i="14" s="1"/>
  <c r="A283" i="14" s="1"/>
  <c r="A284" i="14" s="1"/>
  <c r="A285" i="14" s="1"/>
  <c r="A286" i="14" s="1"/>
  <c r="A287" i="14" s="1"/>
  <c r="A288" i="14" s="1"/>
  <c r="A289" i="14" s="1"/>
  <c r="A290" i="14" s="1"/>
  <c r="A291" i="14" s="1"/>
  <c r="A292" i="14" s="1"/>
  <c r="A293" i="14" s="1"/>
  <c r="A294" i="14" s="1"/>
  <c r="A295" i="14" s="1"/>
  <c r="A296" i="14" s="1"/>
  <c r="A297" i="14" s="1"/>
  <c r="A298" i="14" s="1"/>
  <c r="A299" i="14" s="1"/>
  <c r="A300" i="14" s="1"/>
  <c r="A301" i="14" s="1"/>
  <c r="A302" i="14" s="1"/>
  <c r="A303" i="14" s="1"/>
  <c r="A304" i="14" s="1"/>
  <c r="A305" i="14" s="1"/>
  <c r="A306" i="14" s="1"/>
  <c r="A307" i="14" s="1"/>
  <c r="A308" i="14" s="1"/>
  <c r="A309" i="14" s="1"/>
  <c r="A310" i="14" s="1"/>
  <c r="A311" i="14" s="1"/>
  <c r="A312" i="14" s="1"/>
  <c r="A313" i="14" s="1"/>
  <c r="A314" i="14" s="1"/>
  <c r="A315" i="14" s="1"/>
  <c r="A316" i="14" s="1"/>
  <c r="A317" i="14" s="1"/>
  <c r="A318" i="14" s="1"/>
  <c r="A319" i="14" s="1"/>
  <c r="A320" i="14" s="1"/>
  <c r="A321" i="14" s="1"/>
  <c r="A322" i="14" s="1"/>
  <c r="A323" i="14" s="1"/>
  <c r="A324" i="14" s="1"/>
  <c r="A325" i="14" s="1"/>
  <c r="A326" i="14" s="1"/>
  <c r="A327" i="14" s="1"/>
  <c r="A328" i="14" s="1"/>
  <c r="A329" i="14" s="1"/>
  <c r="A330" i="14" s="1"/>
  <c r="A331" i="14" s="1"/>
  <c r="A332" i="14" s="1"/>
  <c r="A333" i="14" s="1"/>
  <c r="A334" i="14" s="1"/>
  <c r="A335" i="14" s="1"/>
  <c r="A336" i="14" s="1"/>
  <c r="A337" i="14" s="1"/>
  <c r="A338" i="14" s="1"/>
  <c r="A339" i="14" s="1"/>
  <c r="A340" i="14" s="1"/>
  <c r="A341" i="14" s="1"/>
  <c r="A342" i="14" s="1"/>
  <c r="A343" i="14" s="1"/>
  <c r="A344" i="14" s="1"/>
  <c r="A345" i="14" s="1"/>
  <c r="A346" i="14" s="1"/>
  <c r="A347" i="14" s="1"/>
  <c r="A348" i="14" s="1"/>
  <c r="A349" i="14" s="1"/>
  <c r="A350" i="14" s="1"/>
  <c r="A351" i="14" s="1"/>
  <c r="A352" i="14" s="1"/>
  <c r="A353" i="14" s="1"/>
  <c r="A354" i="14" s="1"/>
  <c r="A355" i="14" s="1"/>
  <c r="A356" i="14" s="1"/>
  <c r="A357" i="14" s="1"/>
  <c r="A358" i="14" s="1"/>
  <c r="A359" i="14" s="1"/>
  <c r="A360" i="14" s="1"/>
  <c r="A361" i="14" s="1"/>
  <c r="A362" i="14" s="1"/>
  <c r="A363" i="14" s="1"/>
  <c r="A364" i="14" s="1"/>
  <c r="A365" i="14" s="1"/>
  <c r="A366" i="14" s="1"/>
  <c r="A367" i="14" s="1"/>
  <c r="A368" i="14" s="1"/>
  <c r="A369" i="14" s="1"/>
  <c r="A370" i="14" s="1"/>
  <c r="A371" i="14" s="1"/>
  <c r="A372" i="14" s="1"/>
  <c r="A373" i="14" s="1"/>
  <c r="A374" i="14" s="1"/>
  <c r="A375" i="14" s="1"/>
  <c r="A376" i="14" s="1"/>
  <c r="A377" i="14" s="1"/>
  <c r="A378" i="14" s="1"/>
  <c r="A379" i="14" s="1"/>
  <c r="A380" i="14" s="1"/>
  <c r="A381" i="14" s="1"/>
  <c r="A382" i="14" s="1"/>
  <c r="A383" i="14" s="1"/>
  <c r="A384" i="14" s="1"/>
  <c r="A385" i="14" s="1"/>
  <c r="A386" i="14" s="1"/>
  <c r="A387" i="14" s="1"/>
  <c r="A388" i="14" s="1"/>
  <c r="A389" i="14" s="1"/>
  <c r="A390" i="14" s="1"/>
  <c r="A391" i="14" s="1"/>
  <c r="A392" i="14" s="1"/>
  <c r="A393" i="14" s="1"/>
  <c r="A394" i="14" s="1"/>
  <c r="A395" i="14" s="1"/>
  <c r="A396" i="14" s="1"/>
  <c r="A397" i="14" s="1"/>
  <c r="A398" i="14" s="1"/>
  <c r="A399" i="14" s="1"/>
  <c r="A400" i="14" s="1"/>
  <c r="A401" i="14" s="1"/>
  <c r="A402" i="14" s="1"/>
  <c r="A403" i="14" s="1"/>
  <c r="A404" i="14" s="1"/>
  <c r="A405" i="14" s="1"/>
  <c r="A406" i="14" s="1"/>
  <c r="A407" i="14" s="1"/>
  <c r="A408" i="14" s="1"/>
  <c r="A409" i="14" s="1"/>
  <c r="A410" i="14" s="1"/>
  <c r="A411" i="14" s="1"/>
  <c r="A412" i="14" s="1"/>
  <c r="A413" i="14" s="1"/>
  <c r="A414" i="14" s="1"/>
  <c r="A415" i="14" s="1"/>
  <c r="A416" i="14" s="1"/>
  <c r="A417" i="14" s="1"/>
  <c r="A418" i="14" s="1"/>
  <c r="A419" i="14" s="1"/>
  <c r="A420" i="14" s="1"/>
  <c r="A421" i="14" s="1"/>
  <c r="A422" i="14" s="1"/>
  <c r="A423" i="14" s="1"/>
  <c r="A424" i="14" s="1"/>
  <c r="A425" i="14" s="1"/>
  <c r="A426" i="14" s="1"/>
  <c r="A427" i="14" s="1"/>
  <c r="A428" i="14" s="1"/>
  <c r="A429" i="14" s="1"/>
  <c r="A430" i="14" s="1"/>
  <c r="A431" i="14" s="1"/>
  <c r="A432" i="14" s="1"/>
  <c r="A433" i="14" s="1"/>
  <c r="A434" i="14" s="1"/>
  <c r="A435" i="14" s="1"/>
  <c r="A436" i="14" s="1"/>
  <c r="A437" i="14" s="1"/>
  <c r="A438" i="14" s="1"/>
  <c r="A439" i="14" s="1"/>
  <c r="A440" i="14" s="1"/>
  <c r="A441" i="14" s="1"/>
  <c r="A442" i="14" s="1"/>
  <c r="A443" i="14" s="1"/>
  <c r="A444" i="14" s="1"/>
  <c r="A445" i="14" s="1"/>
  <c r="A446" i="14" s="1"/>
  <c r="A447" i="14" s="1"/>
  <c r="A448" i="14" s="1"/>
  <c r="A449" i="14" s="1"/>
  <c r="A450" i="14" s="1"/>
  <c r="A451" i="14" s="1"/>
  <c r="A452" i="14" s="1"/>
  <c r="A453" i="14" s="1"/>
  <c r="A454" i="14" s="1"/>
  <c r="A455" i="14" s="1"/>
  <c r="A456" i="14" s="1"/>
  <c r="A457" i="14" s="1"/>
  <c r="A458" i="14" s="1"/>
  <c r="A459" i="14" s="1"/>
  <c r="A460" i="14" s="1"/>
  <c r="A461" i="14" s="1"/>
  <c r="A462" i="14" s="1"/>
  <c r="A463" i="14" s="1"/>
  <c r="A464" i="14" s="1"/>
  <c r="A465" i="14" s="1"/>
  <c r="A466" i="14" s="1"/>
  <c r="A467" i="14" s="1"/>
  <c r="A468" i="14" s="1"/>
  <c r="A469" i="14" s="1"/>
  <c r="A470" i="14" s="1"/>
  <c r="A471" i="14" s="1"/>
  <c r="A472" i="14" s="1"/>
  <c r="A473" i="14" s="1"/>
  <c r="A474" i="14" s="1"/>
  <c r="A475" i="14" s="1"/>
  <c r="A476" i="14" s="1"/>
  <c r="A477" i="14" s="1"/>
  <c r="A478" i="14" s="1"/>
  <c r="A479" i="14" s="1"/>
  <c r="A480" i="14" s="1"/>
  <c r="A481" i="14" s="1"/>
  <c r="A482" i="14" s="1"/>
  <c r="A483" i="14" s="1"/>
  <c r="A484" i="14" s="1"/>
  <c r="A485" i="14" s="1"/>
  <c r="A486" i="14" s="1"/>
  <c r="A487" i="14" s="1"/>
  <c r="A488" i="14" s="1"/>
  <c r="A489" i="14" s="1"/>
  <c r="A490" i="14" s="1"/>
  <c r="A491" i="14" s="1"/>
  <c r="A492" i="14" s="1"/>
  <c r="A493" i="14" s="1"/>
  <c r="A494" i="14" s="1"/>
  <c r="A495" i="14" s="1"/>
  <c r="A496" i="14" s="1"/>
  <c r="A497" i="14" s="1"/>
  <c r="A498" i="14" s="1"/>
  <c r="A499" i="14" s="1"/>
  <c r="A500" i="14" s="1"/>
  <c r="A501" i="14" s="1"/>
  <c r="A502" i="14" s="1"/>
  <c r="A503" i="14" s="1"/>
  <c r="A504" i="14" s="1"/>
  <c r="A505" i="14" s="1"/>
  <c r="A506" i="14" s="1"/>
  <c r="A507" i="14" s="1"/>
  <c r="A508" i="14" s="1"/>
  <c r="A509" i="14" s="1"/>
  <c r="A510" i="14" s="1"/>
  <c r="A511" i="14" s="1"/>
  <c r="A512" i="14" s="1"/>
  <c r="A513" i="14" s="1"/>
  <c r="A514" i="14" s="1"/>
  <c r="A515" i="14" s="1"/>
  <c r="A516" i="14" s="1"/>
  <c r="A517" i="14" s="1"/>
  <c r="A518" i="14" s="1"/>
  <c r="A519" i="14" s="1"/>
  <c r="A520" i="14" s="1"/>
  <c r="A521" i="14" s="1"/>
  <c r="A522" i="14" s="1"/>
  <c r="A523" i="14" s="1"/>
  <c r="A524" i="14" s="1"/>
  <c r="A525" i="14" s="1"/>
  <c r="A526" i="14" s="1"/>
  <c r="A527" i="14" s="1"/>
  <c r="A528" i="14" s="1"/>
  <c r="A529" i="14" s="1"/>
  <c r="A530" i="14" s="1"/>
  <c r="A531" i="14" s="1"/>
  <c r="A532" i="14" s="1"/>
  <c r="A533" i="14" s="1"/>
  <c r="A534" i="14" s="1"/>
  <c r="A535" i="14" s="1"/>
  <c r="A536" i="14" s="1"/>
  <c r="A537" i="14" s="1"/>
  <c r="A538" i="14" s="1"/>
  <c r="A539" i="14" s="1"/>
  <c r="A540" i="14" s="1"/>
  <c r="A541" i="14" s="1"/>
  <c r="A542" i="14" s="1"/>
  <c r="A543" i="14" s="1"/>
  <c r="A544" i="14" s="1"/>
  <c r="A545" i="14" s="1"/>
  <c r="A546" i="14" s="1"/>
  <c r="A547" i="14" s="1"/>
  <c r="A548" i="14" s="1"/>
  <c r="A549" i="14" s="1"/>
  <c r="A550" i="14" s="1"/>
  <c r="A551" i="14" s="1"/>
  <c r="A552" i="14" s="1"/>
  <c r="A553" i="14" s="1"/>
  <c r="A554" i="14" s="1"/>
  <c r="A555" i="14" s="1"/>
  <c r="A556" i="14" s="1"/>
  <c r="A557" i="14" s="1"/>
  <c r="A558" i="14" s="1"/>
  <c r="A559" i="14" s="1"/>
  <c r="A560" i="14" s="1"/>
  <c r="A561" i="14" s="1"/>
  <c r="A562" i="14" s="1"/>
  <c r="A563" i="14" s="1"/>
  <c r="A564" i="14" s="1"/>
  <c r="A565" i="14" s="1"/>
  <c r="A566" i="14" s="1"/>
  <c r="A567" i="14" s="1"/>
  <c r="A568" i="14" s="1"/>
  <c r="A569" i="14" s="1"/>
  <c r="A570" i="14" s="1"/>
  <c r="A571" i="14" s="1"/>
  <c r="A572" i="14" s="1"/>
  <c r="A573" i="14" s="1"/>
  <c r="A574" i="14" s="1"/>
  <c r="A575" i="14" s="1"/>
  <c r="A576" i="14" s="1"/>
  <c r="A577" i="14" s="1"/>
  <c r="A578" i="14" s="1"/>
  <c r="A579" i="14" s="1"/>
  <c r="A580" i="14" s="1"/>
  <c r="A581" i="14" s="1"/>
  <c r="A582" i="14" s="1"/>
  <c r="A583" i="14" s="1"/>
  <c r="A584" i="14" s="1"/>
  <c r="A585" i="14" s="1"/>
  <c r="A586" i="14" s="1"/>
  <c r="A587" i="14" s="1"/>
  <c r="A588" i="14" s="1"/>
  <c r="A589" i="14" s="1"/>
  <c r="A590" i="14" s="1"/>
  <c r="A591" i="14" s="1"/>
  <c r="A592" i="14" s="1"/>
  <c r="A593" i="14" s="1"/>
  <c r="A594" i="14" s="1"/>
  <c r="A595" i="14" s="1"/>
  <c r="A596" i="14" s="1"/>
  <c r="A597" i="14" s="1"/>
  <c r="A598" i="14" s="1"/>
  <c r="A599" i="14" s="1"/>
  <c r="A600" i="14" s="1"/>
  <c r="A601" i="14" s="1"/>
  <c r="A602" i="14" s="1"/>
  <c r="A603" i="14" s="1"/>
  <c r="A604" i="14" s="1"/>
  <c r="A605" i="14" s="1"/>
  <c r="A606" i="14" s="1"/>
  <c r="A607" i="14" s="1"/>
  <c r="A608" i="14" s="1"/>
  <c r="A609" i="14" s="1"/>
  <c r="A610" i="14" s="1"/>
  <c r="A611" i="14" s="1"/>
  <c r="A612" i="14" s="1"/>
  <c r="A613" i="14" s="1"/>
  <c r="A614" i="14" s="1"/>
  <c r="A615" i="14" s="1"/>
  <c r="A616" i="14" s="1"/>
  <c r="A617" i="14" s="1"/>
  <c r="A618" i="14" s="1"/>
  <c r="A619" i="14" s="1"/>
  <c r="A620" i="14" s="1"/>
  <c r="A621" i="14" s="1"/>
  <c r="A622" i="14" s="1"/>
  <c r="A623" i="14" s="1"/>
  <c r="A624" i="14" s="1"/>
  <c r="A625" i="14" s="1"/>
  <c r="A626" i="14" s="1"/>
  <c r="A627" i="14" s="1"/>
  <c r="A628" i="14" s="1"/>
  <c r="A629" i="14" s="1"/>
  <c r="A630" i="14" s="1"/>
  <c r="A631" i="14" s="1"/>
  <c r="A632" i="14" s="1"/>
  <c r="A633" i="14" s="1"/>
  <c r="A634" i="14" s="1"/>
  <c r="A635" i="14" s="1"/>
  <c r="A636" i="14" s="1"/>
  <c r="A637" i="14" s="1"/>
  <c r="A638" i="14" s="1"/>
  <c r="A639" i="14" s="1"/>
  <c r="A640" i="14" s="1"/>
  <c r="A641" i="14" s="1"/>
  <c r="A642" i="14" s="1"/>
  <c r="A643" i="14" s="1"/>
  <c r="A644" i="14" s="1"/>
  <c r="A645" i="14" s="1"/>
  <c r="A646" i="14" s="1"/>
  <c r="A647" i="14" s="1"/>
  <c r="A648" i="14" s="1"/>
  <c r="A649" i="14" s="1"/>
  <c r="A650" i="14" s="1"/>
  <c r="A651" i="14" s="1"/>
  <c r="A652" i="14" s="1"/>
  <c r="A653" i="14" s="1"/>
  <c r="A654" i="14" s="1"/>
  <c r="A655" i="14" s="1"/>
  <c r="A656" i="14" s="1"/>
  <c r="A657" i="14" s="1"/>
  <c r="A658" i="14" s="1"/>
  <c r="A659" i="14" s="1"/>
  <c r="A660" i="14" s="1"/>
  <c r="A661" i="14" s="1"/>
  <c r="A662" i="14" s="1"/>
  <c r="A663" i="14" s="1"/>
  <c r="A664" i="14" s="1"/>
  <c r="A665" i="14" s="1"/>
  <c r="A666" i="14" s="1"/>
  <c r="A667" i="14" s="1"/>
  <c r="A668" i="14" s="1"/>
  <c r="A669" i="14" s="1"/>
  <c r="A670" i="14" s="1"/>
  <c r="A671" i="14" s="1"/>
  <c r="A672" i="14" s="1"/>
  <c r="A673" i="14" s="1"/>
  <c r="A674" i="14" s="1"/>
  <c r="A675" i="14" s="1"/>
  <c r="A676" i="14" s="1"/>
  <c r="A677" i="14" s="1"/>
  <c r="A678" i="14" s="1"/>
  <c r="A679" i="14" s="1"/>
  <c r="A680" i="14" s="1"/>
  <c r="A681" i="14" s="1"/>
  <c r="A682" i="14" s="1"/>
  <c r="A683" i="14" s="1"/>
  <c r="A684" i="14" s="1"/>
  <c r="A685" i="14" s="1"/>
  <c r="A686" i="14" s="1"/>
  <c r="A687" i="14" s="1"/>
  <c r="A688" i="14" s="1"/>
  <c r="A689" i="14" s="1"/>
  <c r="A690" i="14" s="1"/>
  <c r="A691" i="14" s="1"/>
  <c r="A692" i="14" s="1"/>
  <c r="A693" i="14" s="1"/>
  <c r="A694" i="14" s="1"/>
  <c r="A695" i="14" s="1"/>
  <c r="A696" i="14" s="1"/>
  <c r="A697" i="14" s="1"/>
  <c r="A698" i="14" s="1"/>
  <c r="A699" i="14" s="1"/>
  <c r="A700" i="14" s="1"/>
  <c r="A701" i="14" s="1"/>
  <c r="A702" i="14" s="1"/>
  <c r="A703" i="14" s="1"/>
  <c r="A704" i="14" s="1"/>
  <c r="A705" i="14" s="1"/>
  <c r="A706" i="14" s="1"/>
  <c r="A707" i="14" s="1"/>
  <c r="A708" i="14" s="1"/>
  <c r="A709" i="14" s="1"/>
  <c r="A710" i="14" s="1"/>
  <c r="A711" i="14" s="1"/>
  <c r="A712" i="14" s="1"/>
  <c r="A713" i="14" s="1"/>
  <c r="A714" i="14" s="1"/>
  <c r="A715" i="14" s="1"/>
  <c r="A716" i="14" s="1"/>
  <c r="A717" i="14" s="1"/>
  <c r="A718" i="14" s="1"/>
  <c r="A719" i="14" s="1"/>
  <c r="A720" i="14" s="1"/>
  <c r="A721" i="14" s="1"/>
  <c r="A722" i="14" s="1"/>
  <c r="A723" i="14" s="1"/>
  <c r="A724" i="14" s="1"/>
  <c r="A725" i="14" s="1"/>
  <c r="A726" i="14" s="1"/>
  <c r="A727" i="14" s="1"/>
  <c r="A728" i="14" s="1"/>
  <c r="A729" i="14" s="1"/>
  <c r="A730" i="14" s="1"/>
  <c r="A731" i="14" s="1"/>
  <c r="A732" i="14" s="1"/>
  <c r="A733" i="14" s="1"/>
  <c r="A734" i="14" s="1"/>
  <c r="A735" i="14" s="1"/>
  <c r="A736" i="14" s="1"/>
  <c r="A737" i="14" s="1"/>
  <c r="A738" i="14" s="1"/>
  <c r="A739" i="14" s="1"/>
  <c r="A740" i="14" s="1"/>
  <c r="A741" i="14" s="1"/>
  <c r="A742" i="14" s="1"/>
  <c r="A743" i="14" s="1"/>
  <c r="A744" i="14" s="1"/>
  <c r="A745" i="14" s="1"/>
  <c r="A746" i="14" s="1"/>
  <c r="A747" i="14" s="1"/>
  <c r="A748" i="14" s="1"/>
  <c r="A749" i="14" s="1"/>
  <c r="A750" i="14" s="1"/>
  <c r="A751" i="14" s="1"/>
  <c r="A752" i="14" s="1"/>
  <c r="A753" i="14" s="1"/>
  <c r="A754" i="14" s="1"/>
  <c r="A755" i="14" s="1"/>
  <c r="A756" i="14" s="1"/>
  <c r="A757" i="14" s="1"/>
  <c r="A758" i="14" s="1"/>
  <c r="A759" i="14" s="1"/>
  <c r="A760" i="14" s="1"/>
  <c r="A761" i="14" s="1"/>
  <c r="A762" i="14" s="1"/>
  <c r="A763" i="14" s="1"/>
  <c r="A764" i="14" s="1"/>
  <c r="A765" i="14" s="1"/>
  <c r="A766" i="14" s="1"/>
  <c r="A767" i="14" s="1"/>
  <c r="A768" i="14" s="1"/>
  <c r="A769" i="14" s="1"/>
  <c r="A770" i="14" s="1"/>
  <c r="A771" i="14" s="1"/>
  <c r="A772" i="14" s="1"/>
  <c r="A773" i="14" s="1"/>
  <c r="A774" i="14" s="1"/>
  <c r="A775" i="14" s="1"/>
  <c r="A776" i="14" s="1"/>
  <c r="A777" i="14" s="1"/>
  <c r="A778" i="14" s="1"/>
  <c r="A779" i="14" s="1"/>
  <c r="A780" i="14" s="1"/>
  <c r="A781" i="14" s="1"/>
  <c r="A782" i="14" s="1"/>
  <c r="A783" i="14" s="1"/>
  <c r="A784" i="14" s="1"/>
  <c r="A785" i="14" s="1"/>
  <c r="A786" i="14" s="1"/>
  <c r="A787" i="14" s="1"/>
  <c r="A788" i="14" s="1"/>
  <c r="A789" i="14" s="1"/>
  <c r="A790" i="14" s="1"/>
  <c r="A791" i="14" s="1"/>
  <c r="A792" i="14" s="1"/>
  <c r="A793" i="14" s="1"/>
  <c r="A794" i="14" s="1"/>
  <c r="A795" i="14" s="1"/>
  <c r="A796" i="14" s="1"/>
  <c r="A797" i="14" s="1"/>
  <c r="A798" i="14" s="1"/>
  <c r="A799" i="14" s="1"/>
  <c r="A800" i="14" s="1"/>
  <c r="A801" i="14" s="1"/>
  <c r="A802" i="14" s="1"/>
  <c r="A803" i="14" s="1"/>
  <c r="A804" i="14" s="1"/>
  <c r="A805" i="14" s="1"/>
  <c r="A806" i="14" s="1"/>
  <c r="A807" i="14" s="1"/>
  <c r="A808" i="14" s="1"/>
  <c r="A809" i="14" s="1"/>
  <c r="A810" i="14" s="1"/>
  <c r="A811" i="14" s="1"/>
  <c r="A812" i="14" s="1"/>
  <c r="A813" i="14" s="1"/>
  <c r="A814" i="14" s="1"/>
  <c r="A815" i="14" s="1"/>
  <c r="A816" i="14" s="1"/>
  <c r="A817" i="14" s="1"/>
  <c r="A818" i="14" s="1"/>
  <c r="A819" i="14" s="1"/>
  <c r="A820" i="14" s="1"/>
  <c r="A821" i="14" s="1"/>
  <c r="A822" i="14" s="1"/>
  <c r="A823" i="14" s="1"/>
  <c r="A824" i="14" s="1"/>
  <c r="A825" i="14" s="1"/>
  <c r="A826" i="14" s="1"/>
  <c r="A827" i="14" s="1"/>
  <c r="A828" i="14" s="1"/>
  <c r="A829" i="14" s="1"/>
  <c r="A830" i="14" s="1"/>
  <c r="A831" i="14" s="1"/>
  <c r="A832" i="14" s="1"/>
  <c r="A833" i="14" s="1"/>
  <c r="A834" i="14" s="1"/>
  <c r="A835" i="14" s="1"/>
  <c r="A836" i="14" s="1"/>
  <c r="A837" i="14" s="1"/>
  <c r="A838" i="14" s="1"/>
  <c r="A839" i="14" s="1"/>
  <c r="A840" i="14" s="1"/>
  <c r="A841" i="14" s="1"/>
  <c r="A842" i="14" s="1"/>
  <c r="A843" i="14" s="1"/>
  <c r="A844" i="14" s="1"/>
  <c r="A845" i="14" s="1"/>
  <c r="A846" i="14" s="1"/>
  <c r="A847" i="14" s="1"/>
  <c r="A848" i="14" s="1"/>
  <c r="A849" i="14" s="1"/>
  <c r="A850" i="14" s="1"/>
  <c r="A851" i="14" s="1"/>
  <c r="A852" i="14" s="1"/>
  <c r="A853" i="14" s="1"/>
  <c r="A854" i="14" s="1"/>
  <c r="A855" i="14" s="1"/>
  <c r="A856" i="14" s="1"/>
  <c r="A857" i="14" s="1"/>
  <c r="A858" i="14" s="1"/>
  <c r="A859" i="14" s="1"/>
  <c r="A860" i="14" s="1"/>
  <c r="A861" i="14" s="1"/>
  <c r="A862" i="14" s="1"/>
  <c r="K3725" i="1"/>
  <c r="K3744" i="1"/>
  <c r="K9" i="8"/>
  <c r="K10" i="8" s="1"/>
  <c r="K11" i="8" s="1"/>
  <c r="K12" i="8" s="1"/>
  <c r="K13" i="8" s="1"/>
  <c r="K14" i="8" s="1"/>
  <c r="K15" i="8" s="1"/>
  <c r="K16" i="8" s="1"/>
  <c r="K17" i="8" s="1"/>
  <c r="K18" i="8" s="1"/>
  <c r="K19" i="8" s="1"/>
  <c r="K20" i="8" s="1"/>
  <c r="K21" i="8" s="1"/>
  <c r="K22" i="8" s="1"/>
  <c r="K23" i="8" s="1"/>
  <c r="K24" i="8" s="1"/>
  <c r="K25" i="8" s="1"/>
  <c r="K26" i="8" s="1"/>
  <c r="K27" i="8" s="1"/>
  <c r="K28" i="8" s="1"/>
  <c r="K29" i="8" s="1"/>
  <c r="K30" i="8" s="1"/>
  <c r="K31" i="8" s="1"/>
  <c r="K32" i="8" s="1"/>
  <c r="K33" i="8" s="1"/>
  <c r="K34" i="8" s="1"/>
  <c r="K35" i="8" s="1"/>
  <c r="K36" i="8" s="1"/>
  <c r="K37" i="8" s="1"/>
  <c r="K38" i="8" s="1"/>
  <c r="K39" i="8" s="1"/>
  <c r="K40" i="8" s="1"/>
  <c r="K41" i="8" s="1"/>
  <c r="K42" i="8" s="1"/>
  <c r="K43" i="8" s="1"/>
  <c r="K44" i="8" s="1"/>
  <c r="K45" i="8" s="1"/>
  <c r="K46" i="8" s="1"/>
  <c r="K47" i="8" s="1"/>
  <c r="K48" i="8" s="1"/>
  <c r="K49" i="8" s="1"/>
  <c r="K50" i="8" s="1"/>
  <c r="K51" i="8" s="1"/>
  <c r="K52" i="8" s="1"/>
  <c r="K53" i="8" s="1"/>
  <c r="K54" i="8" s="1"/>
  <c r="K55" i="8" s="1"/>
  <c r="K56" i="8" s="1"/>
  <c r="K57" i="8" s="1"/>
  <c r="K58" i="8" s="1"/>
  <c r="K59" i="8" s="1"/>
  <c r="K60" i="8" s="1"/>
  <c r="K61" i="8" s="1"/>
  <c r="K62" i="8" s="1"/>
  <c r="K63" i="8" s="1"/>
  <c r="K64" i="8" s="1"/>
  <c r="K65" i="8" s="1"/>
  <c r="K66" i="8" s="1"/>
  <c r="K67" i="8" s="1"/>
  <c r="K68" i="8" s="1"/>
  <c r="K69" i="8" s="1"/>
  <c r="K70" i="8" s="1"/>
  <c r="K71" i="8" s="1"/>
  <c r="K72" i="8" s="1"/>
  <c r="K73" i="8" s="1"/>
  <c r="K74" i="8" s="1"/>
  <c r="K75" i="8" s="1"/>
  <c r="K76" i="8" s="1"/>
  <c r="K77" i="8" s="1"/>
  <c r="K78" i="8" s="1"/>
  <c r="K79" i="8" s="1"/>
  <c r="K80" i="8" s="1"/>
  <c r="K81" i="8" s="1"/>
  <c r="K82" i="8" s="1"/>
  <c r="K83" i="8" s="1"/>
  <c r="K84" i="8" s="1"/>
  <c r="K85" i="8" s="1"/>
  <c r="K86" i="8" s="1"/>
  <c r="K87" i="8" s="1"/>
  <c r="K88" i="8" s="1"/>
  <c r="K89" i="8" s="1"/>
  <c r="K90" i="8" s="1"/>
  <c r="K91" i="8" s="1"/>
  <c r="K92" i="8" s="1"/>
  <c r="K93" i="8" s="1"/>
  <c r="K94" i="8" s="1"/>
  <c r="K95" i="8" s="1"/>
  <c r="K96" i="8" s="1"/>
  <c r="K97" i="8" s="1"/>
  <c r="K98" i="8" s="1"/>
  <c r="K99" i="8" s="1"/>
  <c r="K100" i="8" s="1"/>
  <c r="K101" i="8" s="1"/>
  <c r="K102" i="8" s="1"/>
  <c r="K103" i="8" s="1"/>
  <c r="K104" i="8" s="1"/>
  <c r="K105" i="8" s="1"/>
  <c r="K106" i="8" s="1"/>
  <c r="K107" i="8" s="1"/>
  <c r="K108" i="8" s="1"/>
  <c r="K109" i="8" s="1"/>
  <c r="K110" i="8" s="1"/>
  <c r="K111" i="8" s="1"/>
  <c r="K112" i="8" s="1"/>
  <c r="K113" i="8" s="1"/>
  <c r="K114" i="8" s="1"/>
  <c r="K115" i="8" s="1"/>
  <c r="K116" i="8" s="1"/>
  <c r="K117" i="8" s="1"/>
  <c r="K118" i="8" s="1"/>
  <c r="K119" i="8" s="1"/>
  <c r="K120" i="8" s="1"/>
  <c r="K121" i="8" s="1"/>
  <c r="K122" i="8" s="1"/>
  <c r="K123" i="8" s="1"/>
  <c r="K124" i="8" s="1"/>
  <c r="K125" i="8" s="1"/>
  <c r="K126" i="8" s="1"/>
  <c r="K127" i="8" s="1"/>
  <c r="K128" i="8" s="1"/>
  <c r="K129" i="8" s="1"/>
  <c r="K130" i="8" s="1"/>
  <c r="K131" i="8" s="1"/>
  <c r="K132" i="8" s="1"/>
  <c r="K133" i="8" s="1"/>
  <c r="K134" i="8" s="1"/>
  <c r="K135" i="8" s="1"/>
  <c r="K136" i="8" s="1"/>
  <c r="K137" i="8" s="1"/>
  <c r="K138" i="8" s="1"/>
  <c r="K139" i="8" s="1"/>
  <c r="K140" i="8" s="1"/>
  <c r="K141" i="8" s="1"/>
  <c r="K142" i="8" s="1"/>
  <c r="K143" i="8" s="1"/>
  <c r="K144" i="8" s="1"/>
  <c r="K145" i="8" s="1"/>
  <c r="K146" i="8" s="1"/>
  <c r="K147" i="8" s="1"/>
  <c r="K148" i="8" s="1"/>
  <c r="K149" i="8" s="1"/>
  <c r="K150" i="8" s="1"/>
  <c r="K151" i="8" s="1"/>
  <c r="K152" i="8" s="1"/>
  <c r="K153" i="8" s="1"/>
  <c r="K154" i="8" s="1"/>
  <c r="K155" i="8" s="1"/>
  <c r="K156" i="8" s="1"/>
  <c r="K157" i="8" s="1"/>
  <c r="K158" i="8" s="1"/>
  <c r="K159" i="8" s="1"/>
  <c r="K160" i="8" s="1"/>
  <c r="K161" i="8" s="1"/>
  <c r="K162" i="8" s="1"/>
  <c r="K163" i="8" s="1"/>
  <c r="K164" i="8" s="1"/>
  <c r="K165" i="8" s="1"/>
  <c r="K166" i="8" s="1"/>
  <c r="K167" i="8" s="1"/>
  <c r="K168" i="8" s="1"/>
  <c r="K169" i="8" s="1"/>
  <c r="K170" i="8" s="1"/>
  <c r="K171" i="8" s="1"/>
  <c r="K172" i="8" s="1"/>
  <c r="K173" i="8" s="1"/>
  <c r="K174" i="8" s="1"/>
  <c r="K175" i="8" s="1"/>
  <c r="K176" i="8" s="1"/>
  <c r="K177" i="8" s="1"/>
  <c r="K178" i="8" s="1"/>
  <c r="K179" i="8" s="1"/>
  <c r="K180" i="8" s="1"/>
  <c r="K181" i="8" s="1"/>
  <c r="K182" i="8" s="1"/>
  <c r="K183" i="8" s="1"/>
  <c r="K184" i="8" s="1"/>
  <c r="K185" i="8" s="1"/>
  <c r="K186" i="8" s="1"/>
  <c r="K187" i="8" s="1"/>
  <c r="K188" i="8" s="1"/>
  <c r="K189" i="8" s="1"/>
  <c r="K190" i="8" s="1"/>
  <c r="K191" i="8" s="1"/>
  <c r="K192" i="8" s="1"/>
  <c r="K193" i="8" s="1"/>
  <c r="K194" i="8" s="1"/>
  <c r="K195" i="8" s="1"/>
  <c r="K196" i="8" s="1"/>
  <c r="K197" i="8" s="1"/>
  <c r="K198" i="8" s="1"/>
  <c r="K199" i="8" s="1"/>
  <c r="K200" i="8" s="1"/>
  <c r="K201" i="8" s="1"/>
  <c r="K202" i="8" s="1"/>
  <c r="K203" i="8" s="1"/>
  <c r="K204" i="8" s="1"/>
  <c r="K205" i="8" s="1"/>
  <c r="K206" i="8" s="1"/>
  <c r="K207" i="8" s="1"/>
  <c r="K208" i="8" s="1"/>
  <c r="K209" i="8" s="1"/>
  <c r="K210" i="8" s="1"/>
  <c r="K211" i="8" s="1"/>
  <c r="K212" i="8" s="1"/>
  <c r="K213" i="8" s="1"/>
  <c r="K214" i="8" s="1"/>
  <c r="K215" i="8" s="1"/>
  <c r="K216" i="8" s="1"/>
  <c r="K217" i="8" s="1"/>
  <c r="K218" i="8" s="1"/>
  <c r="K219" i="8" s="1"/>
  <c r="K220" i="8" s="1"/>
  <c r="K221" i="8" s="1"/>
  <c r="K222" i="8" s="1"/>
  <c r="K223" i="8" s="1"/>
  <c r="K224" i="8" s="1"/>
  <c r="K225" i="8" s="1"/>
  <c r="K226" i="8" s="1"/>
  <c r="K227" i="8" s="1"/>
  <c r="K228" i="8" s="1"/>
  <c r="K229" i="8" s="1"/>
  <c r="K230" i="8" s="1"/>
  <c r="K231" i="8" s="1"/>
  <c r="K232" i="8" s="1"/>
  <c r="K233" i="8" s="1"/>
  <c r="K234" i="8" s="1"/>
  <c r="K235" i="8" s="1"/>
  <c r="K236" i="8" s="1"/>
  <c r="K237" i="8" s="1"/>
  <c r="K238" i="8" s="1"/>
  <c r="K239" i="8" s="1"/>
  <c r="K240" i="8" s="1"/>
  <c r="K241" i="8" s="1"/>
  <c r="K242" i="8" s="1"/>
  <c r="K243" i="8" s="1"/>
  <c r="K244" i="8" s="1"/>
  <c r="K245" i="8" s="1"/>
  <c r="K246" i="8" s="1"/>
  <c r="K247" i="8" s="1"/>
  <c r="K248" i="8" s="1"/>
  <c r="K249" i="8" s="1"/>
  <c r="K250" i="8" s="1"/>
  <c r="K251" i="8" s="1"/>
  <c r="K252" i="8" s="1"/>
  <c r="K253" i="8" s="1"/>
  <c r="K254" i="8" s="1"/>
  <c r="K255" i="8" s="1"/>
  <c r="K256" i="8" s="1"/>
  <c r="K257" i="8" s="1"/>
  <c r="K258" i="8" s="1"/>
  <c r="K259" i="8" s="1"/>
  <c r="K260" i="8" s="1"/>
  <c r="K261" i="8" s="1"/>
  <c r="K262" i="8" s="1"/>
  <c r="K263" i="8" s="1"/>
  <c r="K264" i="8" s="1"/>
  <c r="K265" i="8" s="1"/>
  <c r="K266" i="8" s="1"/>
  <c r="K267" i="8" s="1"/>
  <c r="K268" i="8" s="1"/>
  <c r="K269" i="8" s="1"/>
  <c r="K270" i="8" s="1"/>
  <c r="K271" i="8" s="1"/>
  <c r="K272" i="8" s="1"/>
  <c r="K273" i="8" s="1"/>
  <c r="K274" i="8" s="1"/>
  <c r="K275" i="8" s="1"/>
  <c r="K276" i="8" s="1"/>
  <c r="K277" i="8" s="1"/>
  <c r="K278" i="8" s="1"/>
  <c r="K279" i="8" s="1"/>
  <c r="K280" i="8" s="1"/>
  <c r="K281" i="8" s="1"/>
  <c r="K282" i="8" s="1"/>
  <c r="K283" i="8" s="1"/>
  <c r="K284" i="8" s="1"/>
  <c r="K285" i="8" s="1"/>
  <c r="K286" i="8" s="1"/>
  <c r="K287" i="8" s="1"/>
  <c r="K288" i="8" s="1"/>
  <c r="K289" i="8" s="1"/>
  <c r="K290" i="8" s="1"/>
  <c r="K291" i="8" s="1"/>
  <c r="K292" i="8" s="1"/>
  <c r="K293" i="8" s="1"/>
  <c r="K294" i="8" s="1"/>
  <c r="K295" i="8" s="1"/>
  <c r="K296" i="8" s="1"/>
  <c r="K297" i="8" s="1"/>
  <c r="K298" i="8" s="1"/>
  <c r="K299" i="8" s="1"/>
  <c r="K300" i="8" s="1"/>
  <c r="K301" i="8" s="1"/>
  <c r="K302" i="8" s="1"/>
  <c r="K303" i="8" s="1"/>
  <c r="K304" i="8" s="1"/>
  <c r="K305" i="8" s="1"/>
  <c r="K306" i="8" s="1"/>
  <c r="K307" i="8" s="1"/>
  <c r="K308" i="8" s="1"/>
  <c r="K309" i="8" s="1"/>
  <c r="K310" i="8" s="1"/>
  <c r="K311" i="8" s="1"/>
  <c r="K312" i="8" s="1"/>
  <c r="K313" i="8" s="1"/>
  <c r="K314" i="8" s="1"/>
  <c r="K315" i="8" s="1"/>
  <c r="K316" i="8" s="1"/>
  <c r="K317" i="8" s="1"/>
  <c r="K318" i="8" s="1"/>
  <c r="K319" i="8" s="1"/>
  <c r="K320" i="8" s="1"/>
  <c r="K321" i="8" s="1"/>
  <c r="K322" i="8" s="1"/>
  <c r="K323" i="8" s="1"/>
  <c r="K324" i="8" s="1"/>
  <c r="K325" i="8" s="1"/>
  <c r="K326" i="8" s="1"/>
  <c r="K327" i="8" s="1"/>
  <c r="K328" i="8" s="1"/>
  <c r="K329" i="8" s="1"/>
  <c r="K330" i="8" s="1"/>
  <c r="K331" i="8" s="1"/>
  <c r="K332" i="8" s="1"/>
  <c r="K333" i="8" s="1"/>
  <c r="K334" i="8" s="1"/>
  <c r="K335" i="8" s="1"/>
  <c r="K336" i="8" s="1"/>
  <c r="K337" i="8" s="1"/>
  <c r="K338" i="8" s="1"/>
  <c r="K339" i="8" s="1"/>
  <c r="K340" i="8" s="1"/>
  <c r="K341" i="8" s="1"/>
  <c r="K342" i="8" s="1"/>
  <c r="K343" i="8" s="1"/>
  <c r="K344" i="8" s="1"/>
  <c r="K345" i="8" s="1"/>
  <c r="K346" i="8" s="1"/>
  <c r="K347" i="8" s="1"/>
  <c r="K348" i="8" s="1"/>
  <c r="K349" i="8" s="1"/>
  <c r="K350" i="8" s="1"/>
  <c r="K351" i="8" s="1"/>
  <c r="K352" i="8" s="1"/>
  <c r="K353" i="8" s="1"/>
  <c r="K354" i="8" s="1"/>
  <c r="K355" i="8" s="1"/>
  <c r="K356" i="8" s="1"/>
  <c r="K357" i="8" s="1"/>
  <c r="K358" i="8" s="1"/>
  <c r="K359" i="8" s="1"/>
  <c r="K360" i="8" s="1"/>
  <c r="K361" i="8" s="1"/>
  <c r="K362" i="8" s="1"/>
  <c r="K363" i="8" s="1"/>
  <c r="K364" i="8" s="1"/>
  <c r="K365" i="8" s="1"/>
  <c r="K366" i="8" s="1"/>
  <c r="K367" i="8" s="1"/>
  <c r="K368" i="8" s="1"/>
  <c r="K369" i="8" s="1"/>
  <c r="K370" i="8" s="1"/>
  <c r="K371" i="8" s="1"/>
  <c r="K372" i="8" s="1"/>
  <c r="K373" i="8" s="1"/>
  <c r="K374" i="8" s="1"/>
  <c r="K375" i="8" s="1"/>
  <c r="K376" i="8" s="1"/>
  <c r="K377" i="8" s="1"/>
  <c r="K378" i="8" s="1"/>
  <c r="K379" i="8" s="1"/>
  <c r="K380" i="8" s="1"/>
  <c r="K381" i="8" s="1"/>
  <c r="K382" i="8" s="1"/>
  <c r="K383" i="8" s="1"/>
  <c r="K384" i="8" s="1"/>
  <c r="K385" i="8" s="1"/>
  <c r="K386" i="8" s="1"/>
  <c r="K387" i="8" s="1"/>
  <c r="K388" i="8" s="1"/>
  <c r="K389" i="8" s="1"/>
  <c r="K390" i="8" s="1"/>
  <c r="K391" i="8" s="1"/>
  <c r="K392" i="8" s="1"/>
  <c r="K393" i="8" s="1"/>
  <c r="K394" i="8" s="1"/>
  <c r="K395" i="8" s="1"/>
  <c r="K396" i="8" s="1"/>
  <c r="K397" i="8" s="1"/>
  <c r="K398" i="8" s="1"/>
  <c r="K399" i="8" s="1"/>
  <c r="K400" i="8" s="1"/>
  <c r="K401" i="8" s="1"/>
  <c r="K402" i="8" s="1"/>
  <c r="K403" i="8" s="1"/>
  <c r="K404" i="8" s="1"/>
  <c r="K405" i="8" s="1"/>
  <c r="K406" i="8" s="1"/>
  <c r="K407" i="8" s="1"/>
  <c r="K408" i="8" s="1"/>
  <c r="K409" i="8" s="1"/>
  <c r="K410" i="8" s="1"/>
  <c r="K411" i="8" s="1"/>
  <c r="K412" i="8" s="1"/>
  <c r="K413" i="8" s="1"/>
  <c r="K414" i="8" s="1"/>
  <c r="K415" i="8" s="1"/>
  <c r="K416" i="8" s="1"/>
  <c r="K417" i="8" s="1"/>
  <c r="K418" i="8" s="1"/>
  <c r="K419" i="8" s="1"/>
  <c r="K420" i="8" s="1"/>
  <c r="K421" i="8" s="1"/>
  <c r="K422" i="8" s="1"/>
  <c r="K423" i="8" s="1"/>
  <c r="K424" i="8" s="1"/>
  <c r="K425" i="8" s="1"/>
  <c r="K426" i="8" s="1"/>
  <c r="K427" i="8" s="1"/>
  <c r="K428" i="8" s="1"/>
  <c r="K429" i="8" s="1"/>
  <c r="K430" i="8" s="1"/>
  <c r="K431" i="8" s="1"/>
  <c r="K432" i="8" s="1"/>
  <c r="K433" i="8" s="1"/>
  <c r="K434" i="8" s="1"/>
  <c r="K435" i="8" s="1"/>
  <c r="K436" i="8" s="1"/>
  <c r="K437" i="8" s="1"/>
  <c r="K438" i="8" s="1"/>
  <c r="K439" i="8" s="1"/>
  <c r="K440" i="8" s="1"/>
  <c r="K441" i="8" s="1"/>
  <c r="K442" i="8" s="1"/>
  <c r="K443" i="8" s="1"/>
  <c r="K444" i="8" s="1"/>
  <c r="K445" i="8" s="1"/>
  <c r="K446" i="8" s="1"/>
  <c r="K447" i="8" s="1"/>
  <c r="K448" i="8" s="1"/>
  <c r="K449" i="8" s="1"/>
  <c r="K450" i="8" s="1"/>
  <c r="K451" i="8" s="1"/>
  <c r="K452" i="8" s="1"/>
  <c r="K453" i="8" s="1"/>
  <c r="K454" i="8" s="1"/>
  <c r="K455" i="8" s="1"/>
  <c r="K456" i="8" s="1"/>
  <c r="K457" i="8" s="1"/>
  <c r="K458" i="8" s="1"/>
  <c r="K459" i="8" s="1"/>
  <c r="K460" i="8" s="1"/>
  <c r="K461" i="8" s="1"/>
  <c r="K462" i="8" s="1"/>
  <c r="K463" i="8" s="1"/>
  <c r="K464" i="8" s="1"/>
  <c r="K465" i="8" s="1"/>
  <c r="K466" i="8" s="1"/>
  <c r="K467" i="8" s="1"/>
  <c r="K468" i="8" s="1"/>
  <c r="K469" i="8" s="1"/>
  <c r="K470" i="8" s="1"/>
  <c r="K471" i="8" s="1"/>
  <c r="K472" i="8" s="1"/>
  <c r="K473" i="8" s="1"/>
  <c r="K474" i="8" s="1"/>
  <c r="K475" i="8" s="1"/>
  <c r="K476" i="8" s="1"/>
  <c r="K477" i="8" s="1"/>
  <c r="K478" i="8" s="1"/>
  <c r="K479" i="8" s="1"/>
  <c r="K480" i="8" s="1"/>
  <c r="K481" i="8" s="1"/>
  <c r="K482" i="8" s="1"/>
  <c r="K483" i="8" s="1"/>
  <c r="K484" i="8" s="1"/>
  <c r="K485" i="8" s="1"/>
  <c r="K486" i="8" s="1"/>
  <c r="K487" i="8" s="1"/>
  <c r="K488" i="8" s="1"/>
  <c r="K489" i="8" s="1"/>
  <c r="K490" i="8" s="1"/>
  <c r="K491" i="8" s="1"/>
  <c r="K492" i="8" s="1"/>
  <c r="K493" i="8" s="1"/>
  <c r="K494" i="8" s="1"/>
  <c r="K495" i="8" s="1"/>
  <c r="K496" i="8" s="1"/>
  <c r="K497" i="8" s="1"/>
  <c r="K498" i="8" s="1"/>
  <c r="K499" i="8" s="1"/>
  <c r="K500" i="8" s="1"/>
  <c r="K501" i="8" s="1"/>
  <c r="K502" i="8" s="1"/>
  <c r="K503" i="8" s="1"/>
  <c r="K504" i="8" s="1"/>
  <c r="K505" i="8" s="1"/>
  <c r="K506" i="8" s="1"/>
  <c r="K507" i="8" s="1"/>
  <c r="K508" i="8" s="1"/>
  <c r="K509" i="8" s="1"/>
  <c r="K510" i="8" s="1"/>
  <c r="K511" i="8" s="1"/>
  <c r="K512" i="8" s="1"/>
  <c r="K513" i="8" s="1"/>
  <c r="K514" i="8" s="1"/>
  <c r="K515" i="8" s="1"/>
  <c r="K516" i="8" s="1"/>
  <c r="K517" i="8" s="1"/>
  <c r="K518" i="8" s="1"/>
  <c r="K519" i="8" s="1"/>
  <c r="K520" i="8" s="1"/>
  <c r="K521" i="8" s="1"/>
  <c r="K522" i="8" s="1"/>
  <c r="K523" i="8" s="1"/>
  <c r="K524" i="8" s="1"/>
  <c r="K525" i="8" s="1"/>
  <c r="K526" i="8" s="1"/>
  <c r="K527" i="8" s="1"/>
  <c r="K528" i="8" s="1"/>
  <c r="K529" i="8" s="1"/>
  <c r="K530" i="8" s="1"/>
  <c r="K531" i="8" s="1"/>
  <c r="K532" i="8" s="1"/>
  <c r="K533" i="8" s="1"/>
  <c r="K534" i="8" s="1"/>
  <c r="K535" i="8" s="1"/>
  <c r="K536" i="8" s="1"/>
  <c r="K537" i="8" s="1"/>
  <c r="K538" i="8" s="1"/>
  <c r="K539" i="8" s="1"/>
  <c r="K540" i="8" s="1"/>
  <c r="K541" i="8" s="1"/>
  <c r="K542" i="8" s="1"/>
  <c r="K543" i="8" s="1"/>
  <c r="K544" i="8" s="1"/>
  <c r="K545" i="8" s="1"/>
  <c r="K546" i="8" s="1"/>
  <c r="K547" i="8" s="1"/>
  <c r="K548" i="8" s="1"/>
  <c r="K549" i="8" s="1"/>
  <c r="K550" i="8" s="1"/>
  <c r="K551" i="8" s="1"/>
  <c r="K552" i="8" s="1"/>
  <c r="K553" i="8" s="1"/>
  <c r="K554" i="8" s="1"/>
  <c r="K555" i="8" s="1"/>
  <c r="K556" i="8" s="1"/>
  <c r="K557" i="8" s="1"/>
  <c r="K558" i="8" s="1"/>
  <c r="K559" i="8" s="1"/>
  <c r="K560" i="8" s="1"/>
  <c r="K561" i="8" s="1"/>
  <c r="K562" i="8" s="1"/>
  <c r="K563" i="8" s="1"/>
  <c r="K564" i="8" s="1"/>
  <c r="K565" i="8" s="1"/>
  <c r="K566" i="8" s="1"/>
  <c r="K567" i="8" s="1"/>
  <c r="K568" i="8" s="1"/>
  <c r="K569" i="8" s="1"/>
  <c r="K570" i="8" s="1"/>
  <c r="K571" i="8" s="1"/>
  <c r="K572" i="8" s="1"/>
  <c r="K573" i="8" s="1"/>
  <c r="K574" i="8" s="1"/>
  <c r="K575" i="8" s="1"/>
  <c r="K576" i="8" s="1"/>
  <c r="K577" i="8" s="1"/>
  <c r="K578" i="8" s="1"/>
  <c r="K579" i="8" s="1"/>
  <c r="K580" i="8" s="1"/>
  <c r="K581" i="8" s="1"/>
  <c r="K582" i="8" s="1"/>
  <c r="K583" i="8" s="1"/>
  <c r="K584" i="8" s="1"/>
  <c r="K585" i="8" s="1"/>
  <c r="K586" i="8" s="1"/>
  <c r="K587" i="8" s="1"/>
  <c r="K588" i="8" s="1"/>
  <c r="K589" i="8" s="1"/>
  <c r="K590" i="8" s="1"/>
  <c r="K591" i="8" s="1"/>
  <c r="K592" i="8" s="1"/>
  <c r="K593" i="8" s="1"/>
  <c r="K594" i="8" s="1"/>
  <c r="K595" i="8" s="1"/>
  <c r="K596" i="8" s="1"/>
  <c r="K597" i="8" s="1"/>
  <c r="K598" i="8" s="1"/>
  <c r="K599" i="8" s="1"/>
  <c r="K600" i="8" s="1"/>
  <c r="K601" i="8" s="1"/>
  <c r="K602" i="8" s="1"/>
  <c r="K603" i="8" s="1"/>
  <c r="K604" i="8" s="1"/>
  <c r="K605" i="8" s="1"/>
  <c r="K606" i="8" s="1"/>
  <c r="K607" i="8" s="1"/>
  <c r="K608" i="8" s="1"/>
  <c r="K609" i="8" s="1"/>
  <c r="K610" i="8" s="1"/>
  <c r="K611" i="8" s="1"/>
  <c r="K612" i="8" s="1"/>
  <c r="K613" i="8" s="1"/>
  <c r="K614" i="8" s="1"/>
  <c r="K615" i="8" s="1"/>
  <c r="K616" i="8" s="1"/>
  <c r="K617" i="8" s="1"/>
  <c r="K618" i="8" s="1"/>
  <c r="K619" i="8" s="1"/>
  <c r="K620" i="8" s="1"/>
  <c r="K621" i="8" s="1"/>
  <c r="K622" i="8" s="1"/>
  <c r="K623" i="8" s="1"/>
  <c r="K624" i="8" s="1"/>
  <c r="K625" i="8" s="1"/>
  <c r="K626" i="8" s="1"/>
  <c r="K627" i="8" s="1"/>
  <c r="K628" i="8" s="1"/>
  <c r="K629" i="8" s="1"/>
  <c r="K630" i="8" s="1"/>
  <c r="K631" i="8" s="1"/>
  <c r="K632" i="8" s="1"/>
  <c r="K633" i="8" s="1"/>
  <c r="K634" i="8" s="1"/>
  <c r="K635" i="8" s="1"/>
  <c r="K636" i="8" s="1"/>
  <c r="K637" i="8" s="1"/>
  <c r="K638" i="8" s="1"/>
  <c r="K639" i="8" s="1"/>
  <c r="K640" i="8" s="1"/>
  <c r="K641" i="8" s="1"/>
  <c r="K642" i="8" s="1"/>
  <c r="K643" i="8" s="1"/>
  <c r="K644" i="8" s="1"/>
  <c r="K645" i="8" s="1"/>
  <c r="K646" i="8" s="1"/>
  <c r="K647" i="8" s="1"/>
  <c r="K648" i="8" s="1"/>
  <c r="K649" i="8" s="1"/>
  <c r="K650" i="8" s="1"/>
  <c r="K651" i="8" s="1"/>
  <c r="K652" i="8" s="1"/>
  <c r="K653" i="8" s="1"/>
  <c r="K654" i="8" s="1"/>
  <c r="K655" i="8" s="1"/>
  <c r="K656" i="8" s="1"/>
  <c r="K657" i="8" s="1"/>
  <c r="K658" i="8" s="1"/>
  <c r="K659" i="8" s="1"/>
  <c r="K660" i="8" s="1"/>
  <c r="K661" i="8" s="1"/>
  <c r="K662" i="8" s="1"/>
  <c r="K663" i="8" s="1"/>
  <c r="K664" i="8" s="1"/>
  <c r="K665" i="8" s="1"/>
  <c r="K666" i="8" s="1"/>
  <c r="K667" i="8" s="1"/>
  <c r="K668" i="8" s="1"/>
  <c r="K669" i="8" s="1"/>
  <c r="K670" i="8" s="1"/>
  <c r="K671" i="8" s="1"/>
  <c r="K672" i="8" s="1"/>
  <c r="K673" i="8" s="1"/>
  <c r="K674" i="8" s="1"/>
  <c r="K675" i="8" s="1"/>
  <c r="K676" i="8" s="1"/>
  <c r="K677" i="8" s="1"/>
  <c r="K678" i="8" s="1"/>
  <c r="K679" i="8" s="1"/>
  <c r="K680" i="8" s="1"/>
  <c r="K681" i="8" s="1"/>
  <c r="K682" i="8" s="1"/>
  <c r="K683" i="8" s="1"/>
  <c r="K684" i="8" s="1"/>
  <c r="K685" i="8" s="1"/>
  <c r="K686" i="8" s="1"/>
  <c r="K687" i="8" s="1"/>
  <c r="K688" i="8" s="1"/>
  <c r="K689" i="8" s="1"/>
  <c r="K690" i="8" s="1"/>
  <c r="K691" i="8" s="1"/>
  <c r="K692" i="8" s="1"/>
  <c r="K693" i="8" s="1"/>
  <c r="K694" i="8" s="1"/>
  <c r="K695" i="8" s="1"/>
  <c r="K696" i="8" s="1"/>
  <c r="K697" i="8" s="1"/>
  <c r="K698" i="8" s="1"/>
  <c r="K699" i="8" s="1"/>
  <c r="K700" i="8" s="1"/>
  <c r="K701" i="8" s="1"/>
  <c r="K702" i="8" s="1"/>
  <c r="K703" i="8" s="1"/>
  <c r="K704" i="8" s="1"/>
  <c r="K705" i="8" s="1"/>
  <c r="K706" i="8" s="1"/>
  <c r="K707" i="8" s="1"/>
  <c r="K708" i="8" s="1"/>
  <c r="K709" i="8" s="1"/>
  <c r="K710" i="8" s="1"/>
  <c r="K711" i="8" s="1"/>
  <c r="K712" i="8" s="1"/>
  <c r="K713" i="8" s="1"/>
  <c r="K714" i="8" s="1"/>
  <c r="K715" i="8" s="1"/>
  <c r="K716" i="8" s="1"/>
  <c r="K717" i="8" s="1"/>
  <c r="K718" i="8" s="1"/>
  <c r="K719" i="8" s="1"/>
  <c r="K720" i="8" s="1"/>
  <c r="K721" i="8" s="1"/>
  <c r="K722" i="8" s="1"/>
  <c r="K723" i="8" s="1"/>
  <c r="K724" i="8" s="1"/>
  <c r="K725" i="8" s="1"/>
  <c r="K726" i="8" s="1"/>
  <c r="K727" i="8" s="1"/>
  <c r="K728" i="8" s="1"/>
  <c r="K729" i="8" s="1"/>
  <c r="K730" i="8" s="1"/>
  <c r="K731" i="8" s="1"/>
  <c r="K732" i="8" s="1"/>
  <c r="K733" i="8" s="1"/>
  <c r="K734" i="8" s="1"/>
  <c r="K735" i="8" s="1"/>
  <c r="K736" i="8" s="1"/>
  <c r="K737" i="8" s="1"/>
  <c r="K738" i="8" s="1"/>
  <c r="K739" i="8" s="1"/>
  <c r="K740" i="8" s="1"/>
  <c r="K741" i="8" s="1"/>
  <c r="K742" i="8" s="1"/>
  <c r="K743" i="8" s="1"/>
  <c r="K744" i="8" s="1"/>
  <c r="K745" i="8" s="1"/>
  <c r="K746" i="8" s="1"/>
  <c r="K747" i="8" s="1"/>
  <c r="K748" i="8" s="1"/>
  <c r="K749" i="8" s="1"/>
  <c r="K750" i="8" s="1"/>
  <c r="K751" i="8" s="1"/>
  <c r="K752" i="8" s="1"/>
  <c r="K753" i="8" s="1"/>
  <c r="K754" i="8" s="1"/>
  <c r="K755" i="8" s="1"/>
  <c r="K756" i="8" s="1"/>
  <c r="K757" i="8" s="1"/>
  <c r="K758" i="8" s="1"/>
  <c r="K759" i="8" s="1"/>
  <c r="K760" i="8" s="1"/>
  <c r="K761" i="8" s="1"/>
  <c r="K762" i="8" s="1"/>
  <c r="K763" i="8" s="1"/>
  <c r="K764" i="8" s="1"/>
  <c r="K765" i="8" s="1"/>
  <c r="K766" i="8" s="1"/>
  <c r="K767" i="8" s="1"/>
  <c r="K768" i="8" s="1"/>
  <c r="K769" i="8" s="1"/>
  <c r="K770" i="8" s="1"/>
  <c r="K771" i="8" s="1"/>
  <c r="K772" i="8" s="1"/>
  <c r="K773" i="8" s="1"/>
  <c r="K774" i="8" s="1"/>
  <c r="K775" i="8" s="1"/>
  <c r="K776" i="8" s="1"/>
  <c r="K777" i="8" s="1"/>
  <c r="K778" i="8" s="1"/>
  <c r="K779" i="8" s="1"/>
  <c r="K780" i="8" s="1"/>
  <c r="K781" i="8" s="1"/>
  <c r="K782" i="8" s="1"/>
  <c r="K783" i="8" s="1"/>
  <c r="K784" i="8" s="1"/>
  <c r="K785" i="8" s="1"/>
  <c r="K786" i="8" s="1"/>
  <c r="K787" i="8" s="1"/>
  <c r="K788" i="8" s="1"/>
  <c r="K789" i="8" s="1"/>
  <c r="K790" i="8" s="1"/>
  <c r="K791" i="8" s="1"/>
  <c r="K792" i="8" s="1"/>
  <c r="K793" i="8" s="1"/>
  <c r="K794" i="8" s="1"/>
  <c r="K795" i="8" s="1"/>
  <c r="K796" i="8" s="1"/>
  <c r="K797" i="8" s="1"/>
  <c r="K798" i="8" s="1"/>
  <c r="K799" i="8" s="1"/>
  <c r="K800" i="8" s="1"/>
  <c r="K801" i="8" s="1"/>
  <c r="K802" i="8" s="1"/>
  <c r="K803" i="8" s="1"/>
  <c r="K804" i="8" s="1"/>
  <c r="K805" i="8" s="1"/>
  <c r="K806" i="8" s="1"/>
  <c r="K807" i="8" s="1"/>
  <c r="K808" i="8" s="1"/>
  <c r="K809" i="8" s="1"/>
  <c r="K810" i="8" s="1"/>
  <c r="K811" i="8" s="1"/>
  <c r="K812" i="8" s="1"/>
  <c r="K813" i="8" s="1"/>
  <c r="K814" i="8" s="1"/>
  <c r="K815" i="8" s="1"/>
  <c r="K816" i="8" s="1"/>
  <c r="K817" i="8" s="1"/>
  <c r="K818" i="8" s="1"/>
  <c r="K819" i="8" s="1"/>
  <c r="K820" i="8" s="1"/>
  <c r="K821" i="8" s="1"/>
  <c r="K822" i="8" s="1"/>
  <c r="K823" i="8" s="1"/>
  <c r="K824" i="8" s="1"/>
  <c r="K825" i="8" s="1"/>
  <c r="K826" i="8" s="1"/>
  <c r="K827" i="8" s="1"/>
  <c r="K828" i="8" s="1"/>
  <c r="K829" i="8" s="1"/>
  <c r="K830" i="8" s="1"/>
  <c r="K831" i="8" s="1"/>
  <c r="K832" i="8" s="1"/>
  <c r="K833" i="8" s="1"/>
  <c r="K834" i="8" s="1"/>
  <c r="K835" i="8" s="1"/>
  <c r="K836" i="8" s="1"/>
  <c r="K837" i="8" s="1"/>
  <c r="K838" i="8" s="1"/>
  <c r="K839" i="8" s="1"/>
  <c r="K840" i="8" s="1"/>
  <c r="K841" i="8" s="1"/>
  <c r="K842" i="8" s="1"/>
  <c r="K843" i="8" s="1"/>
  <c r="K844" i="8" s="1"/>
  <c r="K845" i="8" s="1"/>
  <c r="K846" i="8" s="1"/>
  <c r="K847" i="8" s="1"/>
  <c r="K848" i="8" s="1"/>
  <c r="K849" i="8" s="1"/>
  <c r="K850" i="8" s="1"/>
  <c r="K851" i="8" s="1"/>
  <c r="K852" i="8" s="1"/>
  <c r="K853" i="8" s="1"/>
  <c r="K854" i="8" s="1"/>
  <c r="K855" i="8" s="1"/>
  <c r="K856" i="8" s="1"/>
  <c r="K857" i="8" s="1"/>
  <c r="K858" i="8" s="1"/>
  <c r="K859" i="8" s="1"/>
  <c r="K860" i="8" s="1"/>
  <c r="K861" i="8" s="1"/>
  <c r="K862" i="8" s="1"/>
  <c r="K8" i="8"/>
  <c r="M4" i="8"/>
  <c r="K3716" i="1"/>
  <c r="K3495" i="1"/>
  <c r="K3747" i="1"/>
  <c r="K3746" i="1"/>
  <c r="K3745" i="1"/>
  <c r="K3743" i="1"/>
  <c r="K3742" i="1"/>
  <c r="K3741" i="1"/>
  <c r="K3740" i="1"/>
  <c r="K3739" i="1"/>
  <c r="K3738" i="1"/>
  <c r="K3737" i="1"/>
  <c r="K3736" i="1"/>
  <c r="K3735" i="1"/>
  <c r="K3734" i="1"/>
  <c r="K3733" i="1"/>
  <c r="K3732" i="1"/>
  <c r="K3731" i="1"/>
  <c r="K3730" i="1"/>
  <c r="K3729" i="1"/>
  <c r="K3728" i="1"/>
  <c r="K3727" i="1"/>
  <c r="K3726" i="1"/>
  <c r="K3724" i="1"/>
  <c r="K3723" i="1"/>
  <c r="K3722" i="1"/>
  <c r="K3721" i="1"/>
  <c r="K3720" i="1"/>
  <c r="K3719" i="1"/>
  <c r="K3718" i="1"/>
  <c r="K3717" i="1"/>
  <c r="K3715" i="1"/>
  <c r="K3714" i="1"/>
  <c r="K3713" i="1"/>
  <c r="K3712" i="1"/>
  <c r="K3711" i="1"/>
  <c r="K3710" i="1"/>
  <c r="K3709" i="1"/>
  <c r="K3708" i="1"/>
  <c r="K3707" i="1"/>
  <c r="K3705" i="1"/>
  <c r="K3704" i="1"/>
  <c r="K3703" i="1"/>
  <c r="K3702" i="1"/>
  <c r="K3701" i="1"/>
  <c r="K3700" i="1"/>
  <c r="K3699" i="1"/>
  <c r="K3698" i="1"/>
  <c r="K3697" i="1"/>
  <c r="K3696" i="1"/>
  <c r="K3695" i="1"/>
  <c r="K3694" i="1"/>
  <c r="K3693" i="1"/>
  <c r="K3692" i="1"/>
  <c r="K3691" i="1"/>
  <c r="K3690" i="1"/>
  <c r="K3689" i="1"/>
  <c r="K3688" i="1"/>
  <c r="K3687" i="1"/>
  <c r="K3686" i="1"/>
  <c r="K3685" i="1"/>
  <c r="K3684" i="1"/>
  <c r="K3682" i="1"/>
  <c r="K3681" i="1"/>
  <c r="K3680" i="1"/>
  <c r="K3679" i="1"/>
  <c r="K3678" i="1"/>
  <c r="K3677" i="1"/>
  <c r="K3676" i="1"/>
  <c r="K3675" i="1"/>
  <c r="K3674" i="1"/>
  <c r="K3673" i="1"/>
  <c r="K3672" i="1"/>
  <c r="K3671" i="1"/>
  <c r="K3670" i="1"/>
  <c r="K3669" i="1"/>
  <c r="K3668" i="1"/>
  <c r="K3667" i="1"/>
  <c r="K3666" i="1"/>
  <c r="K3665" i="1"/>
  <c r="K3664" i="1"/>
  <c r="K3663" i="1"/>
  <c r="K3662" i="1"/>
  <c r="K3661" i="1"/>
  <c r="K3660" i="1"/>
  <c r="K3659" i="1"/>
  <c r="K3658" i="1"/>
  <c r="K3657" i="1"/>
  <c r="K3656" i="1"/>
  <c r="K3655" i="1"/>
  <c r="K3654" i="1"/>
  <c r="K3653" i="1"/>
  <c r="K3652" i="1"/>
  <c r="K3651" i="1"/>
  <c r="K3650" i="1"/>
  <c r="K3649" i="1"/>
  <c r="K3648" i="1"/>
  <c r="K3647" i="1"/>
  <c r="K3646" i="1"/>
  <c r="K3645" i="1"/>
  <c r="K3644" i="1"/>
  <c r="K3643" i="1"/>
  <c r="K3642" i="1"/>
  <c r="K3641" i="1"/>
  <c r="K3640" i="1"/>
  <c r="K3639" i="1"/>
  <c r="K3638" i="1"/>
  <c r="K3637" i="1"/>
  <c r="K3636" i="1"/>
  <c r="K3635" i="1"/>
  <c r="K3634" i="1"/>
  <c r="K3633" i="1"/>
  <c r="K3632" i="1"/>
  <c r="K3631" i="1"/>
  <c r="K3630" i="1"/>
  <c r="K3629" i="1"/>
  <c r="K3628" i="1"/>
  <c r="K3627" i="1"/>
  <c r="K3626" i="1"/>
  <c r="K3625" i="1"/>
  <c r="K3624" i="1"/>
  <c r="K3623" i="1"/>
  <c r="K3622" i="1"/>
  <c r="K3621" i="1"/>
  <c r="K3620" i="1"/>
  <c r="K3619" i="1"/>
  <c r="K3618" i="1"/>
  <c r="K3617" i="1"/>
  <c r="K3616" i="1"/>
  <c r="K3615" i="1"/>
  <c r="K3614" i="1"/>
  <c r="K3613" i="1"/>
  <c r="K3612" i="1"/>
  <c r="K3611" i="1"/>
  <c r="K3610" i="1"/>
  <c r="K3609" i="1"/>
  <c r="K3608" i="1"/>
  <c r="K3607" i="1"/>
  <c r="K3606" i="1"/>
  <c r="K3605" i="1"/>
  <c r="K3604" i="1"/>
  <c r="K3603" i="1"/>
  <c r="K3602" i="1"/>
  <c r="K3601" i="1"/>
  <c r="K3600" i="1"/>
  <c r="K3599" i="1"/>
  <c r="K3598" i="1"/>
  <c r="K3597" i="1"/>
  <c r="K3596" i="1"/>
  <c r="K3595" i="1"/>
  <c r="K3594" i="1"/>
  <c r="K3593" i="1"/>
  <c r="K3592" i="1"/>
  <c r="K3591" i="1"/>
  <c r="K3590" i="1"/>
  <c r="K3589" i="1"/>
  <c r="K3588" i="1"/>
  <c r="K3587" i="1"/>
  <c r="K3586" i="1"/>
  <c r="K3585" i="1"/>
  <c r="K3584" i="1"/>
  <c r="K3583" i="1"/>
  <c r="K3582" i="1"/>
  <c r="K3581" i="1"/>
  <c r="K3580" i="1"/>
  <c r="K3579" i="1"/>
  <c r="K3578" i="1"/>
  <c r="K3577" i="1"/>
  <c r="K3576" i="1"/>
  <c r="K3575" i="1"/>
  <c r="K3574" i="1"/>
  <c r="K3573" i="1"/>
  <c r="K3572" i="1"/>
  <c r="K3571" i="1"/>
  <c r="K3570" i="1"/>
  <c r="K3569" i="1"/>
  <c r="K3568" i="1"/>
  <c r="K3567" i="1"/>
  <c r="K3566" i="1"/>
  <c r="K3565" i="1"/>
  <c r="K3564" i="1"/>
  <c r="K3563" i="1"/>
  <c r="K3562" i="1"/>
  <c r="K3561" i="1"/>
  <c r="K3560" i="1"/>
  <c r="K3559" i="1"/>
  <c r="K3558" i="1"/>
  <c r="K3557" i="1"/>
  <c r="K3556" i="1"/>
  <c r="K3555" i="1"/>
  <c r="K3554" i="1"/>
  <c r="K3553" i="1"/>
  <c r="K3552" i="1"/>
  <c r="K3551" i="1"/>
  <c r="K3550" i="1"/>
  <c r="K3549" i="1"/>
  <c r="K3548" i="1"/>
  <c r="K3547" i="1"/>
  <c r="K3546" i="1"/>
  <c r="K3545" i="1"/>
  <c r="K3544" i="1"/>
  <c r="K3543" i="1"/>
  <c r="K3542" i="1"/>
  <c r="K3541" i="1"/>
  <c r="K3540" i="1"/>
  <c r="K3539" i="1"/>
  <c r="K3538" i="1"/>
  <c r="K3537" i="1"/>
  <c r="K3536" i="1"/>
  <c r="K3535" i="1"/>
  <c r="K3534" i="1"/>
  <c r="K3533" i="1"/>
  <c r="K3532" i="1"/>
  <c r="K3531" i="1"/>
  <c r="K3530" i="1"/>
  <c r="K3529" i="1"/>
  <c r="K3528" i="1"/>
  <c r="K3527" i="1"/>
  <c r="K3526" i="1"/>
  <c r="K3525" i="1"/>
  <c r="K3524" i="1"/>
  <c r="K3523" i="1"/>
  <c r="K3522" i="1"/>
  <c r="K3521" i="1"/>
  <c r="K3520" i="1"/>
  <c r="K3519" i="1"/>
  <c r="K3518" i="1"/>
  <c r="K3517" i="1"/>
  <c r="K3516" i="1"/>
  <c r="K3515" i="1"/>
  <c r="K3514" i="1"/>
  <c r="K3513" i="1"/>
  <c r="K3512" i="1"/>
  <c r="K3511" i="1"/>
  <c r="K3510" i="1"/>
  <c r="K3509" i="1"/>
  <c r="K3508" i="1"/>
  <c r="K3507" i="1"/>
  <c r="K3506" i="1"/>
  <c r="K3505" i="1"/>
  <c r="K3504" i="1"/>
  <c r="K3503" i="1"/>
  <c r="K3502" i="1"/>
  <c r="K3501" i="1"/>
  <c r="K3500" i="1"/>
  <c r="K3499" i="1"/>
  <c r="K3498" i="1"/>
  <c r="K3497" i="1"/>
  <c r="K3496" i="1"/>
  <c r="K3494" i="1"/>
  <c r="K3493" i="1"/>
  <c r="K3492" i="1"/>
  <c r="K3491" i="1"/>
  <c r="K3490" i="1"/>
  <c r="K3489" i="1"/>
  <c r="K3488" i="1"/>
  <c r="K3487" i="1"/>
  <c r="K3486" i="1"/>
  <c r="K3485" i="1"/>
  <c r="K3484" i="1"/>
  <c r="K3483" i="1"/>
  <c r="K3482" i="1"/>
  <c r="K3481" i="1"/>
  <c r="K3480" i="1"/>
  <c r="K3479" i="1"/>
  <c r="K3478" i="1"/>
  <c r="K3477" i="1"/>
  <c r="K3476" i="1"/>
  <c r="K3475" i="1"/>
  <c r="K3474" i="1"/>
  <c r="K3473" i="1"/>
  <c r="K3472" i="1"/>
  <c r="K3471" i="1"/>
  <c r="K3470" i="1"/>
  <c r="K3469" i="1"/>
  <c r="K3468" i="1"/>
  <c r="K3467" i="1"/>
  <c r="K3466" i="1"/>
  <c r="K3465" i="1"/>
  <c r="K3464" i="1"/>
  <c r="K3463" i="1"/>
  <c r="K3462" i="1"/>
  <c r="K3461" i="1"/>
  <c r="K3460" i="1"/>
  <c r="K3459" i="1"/>
  <c r="K3458" i="1"/>
  <c r="K3457" i="1"/>
  <c r="K3456" i="1"/>
  <c r="K3455" i="1"/>
  <c r="K3454" i="1"/>
  <c r="K3453" i="1"/>
  <c r="K3452" i="1"/>
  <c r="K3451" i="1"/>
  <c r="K3450" i="1"/>
  <c r="K3449" i="1"/>
  <c r="K3448" i="1"/>
  <c r="K3447" i="1"/>
  <c r="K3446" i="1"/>
  <c r="K3445" i="1"/>
  <c r="K3444" i="1"/>
  <c r="K3443" i="1"/>
  <c r="K3442" i="1"/>
  <c r="K3441" i="1"/>
  <c r="K3440" i="1"/>
  <c r="K3439" i="1"/>
  <c r="K3438" i="1"/>
  <c r="K3437" i="1"/>
  <c r="K3436" i="1"/>
  <c r="K3435" i="1"/>
  <c r="K3434" i="1"/>
  <c r="K3433" i="1"/>
  <c r="K3432" i="1"/>
  <c r="K3431" i="1"/>
  <c r="K3430" i="1"/>
  <c r="K3429" i="1"/>
  <c r="K3428" i="1"/>
  <c r="K3427" i="1"/>
  <c r="K3426" i="1"/>
  <c r="K3425" i="1"/>
  <c r="K3424" i="1"/>
  <c r="K3423" i="1"/>
  <c r="K3422" i="1"/>
  <c r="K3421" i="1"/>
  <c r="K3420" i="1"/>
  <c r="K3419" i="1"/>
  <c r="K3418" i="1"/>
  <c r="K3417" i="1"/>
  <c r="K3416" i="1"/>
  <c r="K3415" i="1"/>
  <c r="K3414" i="1"/>
  <c r="K3413" i="1"/>
  <c r="K3412" i="1"/>
  <c r="K3411" i="1"/>
  <c r="K3410" i="1"/>
  <c r="K3409" i="1"/>
  <c r="K3408" i="1"/>
  <c r="K3407" i="1"/>
  <c r="K3406" i="1"/>
  <c r="K3405" i="1"/>
  <c r="K3404" i="1"/>
  <c r="K3403" i="1"/>
  <c r="K3402" i="1"/>
  <c r="K3401" i="1"/>
  <c r="K3400" i="1"/>
  <c r="K3399" i="1"/>
  <c r="K3398" i="1"/>
  <c r="K3397" i="1"/>
  <c r="K3396" i="1"/>
  <c r="K3395" i="1"/>
  <c r="K3394" i="1"/>
  <c r="K3393" i="1"/>
  <c r="K3392" i="1"/>
  <c r="K3391" i="1"/>
  <c r="K3390" i="1"/>
  <c r="K3389" i="1"/>
  <c r="K3388" i="1"/>
  <c r="K3387" i="1"/>
  <c r="K3386" i="1"/>
  <c r="K3385" i="1"/>
  <c r="K3384" i="1"/>
  <c r="K3383" i="1"/>
  <c r="K3382" i="1"/>
  <c r="K3381" i="1"/>
  <c r="K3380" i="1"/>
  <c r="K3379" i="1"/>
  <c r="K3378" i="1"/>
  <c r="K3377" i="1"/>
  <c r="K3376" i="1"/>
  <c r="K3375" i="1"/>
  <c r="K3374" i="1"/>
  <c r="K3373" i="1"/>
  <c r="K3372" i="1"/>
  <c r="K3371" i="1"/>
  <c r="K3370" i="1"/>
  <c r="K3369" i="1"/>
  <c r="K3368" i="1"/>
  <c r="K3367" i="1"/>
  <c r="K3366" i="1"/>
  <c r="K3365" i="1"/>
  <c r="K3364" i="1"/>
  <c r="K3363" i="1"/>
  <c r="K3362" i="1"/>
  <c r="K3361" i="1"/>
  <c r="K3360" i="1"/>
  <c r="K3359" i="1"/>
  <c r="K3358" i="1"/>
  <c r="K3357" i="1"/>
  <c r="K3356" i="1"/>
  <c r="K3355" i="1"/>
  <c r="K3354" i="1"/>
  <c r="K3353" i="1"/>
  <c r="K3352" i="1"/>
  <c r="K3351" i="1"/>
  <c r="K3350" i="1"/>
  <c r="K3349" i="1"/>
  <c r="K3348" i="1"/>
  <c r="K3347" i="1"/>
  <c r="K3346" i="1"/>
  <c r="K3345" i="1"/>
  <c r="K3344" i="1"/>
  <c r="K3343" i="1"/>
  <c r="K3342" i="1"/>
  <c r="K3341" i="1"/>
  <c r="K3340" i="1"/>
  <c r="K3339" i="1"/>
  <c r="K3338" i="1"/>
  <c r="K3337" i="1"/>
  <c r="K3336" i="1"/>
  <c r="K3335" i="1"/>
  <c r="K3334" i="1"/>
  <c r="K3333" i="1"/>
  <c r="K3332" i="1"/>
  <c r="K3331" i="1"/>
  <c r="K3330" i="1"/>
  <c r="K3329" i="1"/>
  <c r="K3328" i="1"/>
  <c r="K3327" i="1"/>
  <c r="K3326" i="1"/>
  <c r="K3325" i="1"/>
  <c r="K3324" i="1"/>
  <c r="K3323" i="1"/>
  <c r="K3322" i="1"/>
  <c r="K3321" i="1"/>
  <c r="K3320" i="1"/>
  <c r="K3319" i="1"/>
  <c r="K3318" i="1"/>
  <c r="K3317" i="1"/>
  <c r="K3316" i="1"/>
  <c r="K3315" i="1"/>
  <c r="K3314" i="1"/>
  <c r="K3313" i="1"/>
  <c r="K3312" i="1"/>
  <c r="K3311" i="1"/>
  <c r="K3310" i="1"/>
  <c r="K3309" i="1"/>
  <c r="K3308" i="1"/>
  <c r="K3307" i="1"/>
  <c r="K3306" i="1"/>
  <c r="K3305" i="1"/>
  <c r="K3304" i="1"/>
  <c r="K3303" i="1"/>
  <c r="K3302" i="1"/>
  <c r="K3301" i="1"/>
  <c r="K3300" i="1"/>
  <c r="K3299" i="1"/>
  <c r="K3298" i="1"/>
  <c r="K3297" i="1"/>
  <c r="K3296" i="1"/>
  <c r="K3295" i="1"/>
  <c r="K3294" i="1"/>
  <c r="K3293" i="1"/>
  <c r="K3292" i="1"/>
  <c r="K3291" i="1"/>
  <c r="K3290" i="1"/>
  <c r="K3289" i="1"/>
  <c r="K3288" i="1"/>
  <c r="K3287" i="1"/>
  <c r="K3286" i="1"/>
  <c r="K3285" i="1"/>
  <c r="K3284" i="1"/>
  <c r="K3283" i="1"/>
  <c r="K3282" i="1"/>
  <c r="K3281" i="1"/>
  <c r="K3280" i="1"/>
  <c r="K3279" i="1"/>
  <c r="K3278" i="1"/>
  <c r="K3277" i="1"/>
  <c r="K3276" i="1"/>
  <c r="K3275" i="1"/>
  <c r="K3274" i="1"/>
  <c r="K3273" i="1"/>
  <c r="K3272" i="1"/>
  <c r="K3271" i="1"/>
  <c r="K3270" i="1"/>
  <c r="K3269" i="1"/>
  <c r="K3268" i="1"/>
  <c r="K3267" i="1"/>
  <c r="K3266" i="1"/>
  <c r="K3265" i="1"/>
  <c r="K3264" i="1"/>
  <c r="K3263" i="1"/>
  <c r="K3262" i="1"/>
  <c r="K3261" i="1"/>
  <c r="K3260" i="1"/>
  <c r="K3259" i="1"/>
  <c r="K3258" i="1"/>
  <c r="K3257" i="1"/>
  <c r="K3256" i="1"/>
  <c r="K3255" i="1"/>
  <c r="K3254" i="1"/>
  <c r="K3253" i="1"/>
  <c r="K3252" i="1"/>
  <c r="K3251" i="1"/>
  <c r="K3250" i="1"/>
  <c r="K3249" i="1"/>
  <c r="K3248" i="1"/>
  <c r="K3247" i="1"/>
  <c r="K3246" i="1"/>
  <c r="K3245" i="1"/>
  <c r="K3244" i="1"/>
  <c r="K3243" i="1"/>
  <c r="K3242" i="1"/>
  <c r="K3241" i="1"/>
  <c r="K3240" i="1"/>
  <c r="K3239" i="1"/>
  <c r="K3238" i="1"/>
  <c r="K3237" i="1"/>
  <c r="K3236" i="1"/>
  <c r="K3235" i="1"/>
  <c r="K3234" i="1"/>
  <c r="K3233" i="1"/>
  <c r="K3232" i="1"/>
  <c r="K3231" i="1"/>
  <c r="K3230" i="1"/>
  <c r="K3229" i="1"/>
  <c r="K3228" i="1"/>
  <c r="K3227" i="1"/>
  <c r="K3226" i="1"/>
  <c r="K3225" i="1"/>
  <c r="K3224" i="1"/>
  <c r="K3223" i="1"/>
  <c r="K3222" i="1"/>
  <c r="K3221" i="1"/>
  <c r="K3220" i="1"/>
  <c r="K3219" i="1"/>
  <c r="K3218" i="1"/>
  <c r="K3217" i="1"/>
  <c r="K3216" i="1"/>
  <c r="K3215" i="1"/>
  <c r="K3214" i="1"/>
  <c r="K3213" i="1"/>
  <c r="K3212" i="1"/>
  <c r="K3211" i="1"/>
  <c r="K3210" i="1"/>
  <c r="K3209" i="1"/>
  <c r="K3208" i="1"/>
  <c r="K3207" i="1"/>
  <c r="K3206" i="1"/>
  <c r="K3205" i="1"/>
  <c r="K3204" i="1"/>
  <c r="K3203" i="1"/>
  <c r="K3202" i="1"/>
  <c r="K3201" i="1"/>
  <c r="K3200" i="1"/>
  <c r="K3199" i="1"/>
  <c r="K3198" i="1"/>
  <c r="K3197" i="1"/>
  <c r="K3196" i="1"/>
  <c r="K3195" i="1"/>
  <c r="K3194" i="1"/>
  <c r="K3193" i="1"/>
  <c r="K3192" i="1"/>
  <c r="K3191" i="1"/>
  <c r="K3190" i="1"/>
  <c r="K3189" i="1"/>
  <c r="K3188" i="1"/>
  <c r="K3187" i="1"/>
  <c r="K3186" i="1"/>
  <c r="K3185" i="1"/>
  <c r="K3184" i="1"/>
  <c r="K3183" i="1"/>
  <c r="K3182" i="1"/>
  <c r="K3181" i="1"/>
  <c r="K3180" i="1"/>
  <c r="K3179" i="1"/>
  <c r="K3178" i="1"/>
  <c r="K3177" i="1"/>
  <c r="K3176" i="1"/>
  <c r="K3175" i="1"/>
  <c r="K3174" i="1"/>
  <c r="K3173" i="1"/>
  <c r="K3172" i="1"/>
  <c r="K3171" i="1"/>
  <c r="K3170" i="1"/>
  <c r="K3169" i="1"/>
  <c r="K3168" i="1"/>
  <c r="K3167" i="1"/>
  <c r="K3166" i="1"/>
  <c r="K3165" i="1"/>
  <c r="K3164" i="1"/>
  <c r="K3163" i="1"/>
  <c r="K3162" i="1"/>
  <c r="K3161" i="1"/>
  <c r="K3160" i="1"/>
  <c r="K3159" i="1"/>
  <c r="K3158" i="1"/>
  <c r="K3157" i="1"/>
  <c r="K3156" i="1"/>
  <c r="K3155" i="1"/>
  <c r="K3154" i="1"/>
  <c r="K3153" i="1"/>
  <c r="K3152" i="1"/>
  <c r="K3151" i="1"/>
  <c r="K3150" i="1"/>
  <c r="K3149" i="1"/>
  <c r="K3148" i="1"/>
  <c r="K3147" i="1"/>
  <c r="K3146" i="1"/>
  <c r="K3145" i="1"/>
  <c r="K3144" i="1"/>
  <c r="K3143" i="1"/>
  <c r="K3142" i="1"/>
  <c r="K3141" i="1"/>
  <c r="K3140" i="1"/>
  <c r="K3139" i="1"/>
  <c r="K3138" i="1"/>
  <c r="K3137" i="1"/>
  <c r="K3136" i="1"/>
  <c r="K3135" i="1"/>
  <c r="K3134" i="1"/>
  <c r="K3133" i="1"/>
  <c r="K3132" i="1"/>
  <c r="K3131" i="1"/>
  <c r="K3130" i="1"/>
  <c r="K3129" i="1"/>
  <c r="K3128" i="1"/>
  <c r="K3127" i="1"/>
  <c r="K3126" i="1"/>
  <c r="K3125" i="1"/>
  <c r="K3124" i="1"/>
  <c r="K3123" i="1"/>
  <c r="K3122" i="1"/>
  <c r="K3121" i="1"/>
  <c r="K3120" i="1"/>
  <c r="K3119" i="1"/>
  <c r="K3118" i="1"/>
  <c r="K3117" i="1"/>
  <c r="K3116" i="1"/>
  <c r="K3115" i="1"/>
  <c r="K3114" i="1"/>
  <c r="K3113" i="1"/>
  <c r="K3112" i="1"/>
  <c r="K3111" i="1"/>
  <c r="K3110" i="1"/>
  <c r="K3109" i="1"/>
  <c r="K3108" i="1"/>
  <c r="K3107" i="1"/>
  <c r="K3106" i="1"/>
  <c r="K3105" i="1"/>
  <c r="K3104" i="1"/>
  <c r="K3103" i="1"/>
  <c r="K3102" i="1"/>
  <c r="K3101" i="1"/>
  <c r="K3100" i="1"/>
  <c r="K3099" i="1"/>
  <c r="K3098" i="1"/>
  <c r="K3097" i="1"/>
  <c r="K3096" i="1"/>
  <c r="K3095" i="1"/>
  <c r="K3094" i="1"/>
  <c r="K3093" i="1"/>
  <c r="K3092" i="1"/>
  <c r="K3091" i="1"/>
  <c r="K3090" i="1"/>
  <c r="K3089" i="1"/>
  <c r="K3088" i="1"/>
  <c r="K3087" i="1"/>
  <c r="K3086" i="1"/>
  <c r="K3085" i="1"/>
  <c r="K3084" i="1"/>
  <c r="K3083" i="1"/>
  <c r="K3082" i="1"/>
  <c r="K3081" i="1"/>
  <c r="K3080" i="1"/>
  <c r="K3079" i="1"/>
  <c r="K3078" i="1"/>
  <c r="K3077" i="1"/>
  <c r="K3076" i="1"/>
  <c r="K3075" i="1"/>
  <c r="K3074" i="1"/>
  <c r="K3073" i="1"/>
  <c r="K3072" i="1"/>
  <c r="K3071" i="1"/>
  <c r="K3070" i="1"/>
  <c r="K3069" i="1"/>
  <c r="K3068" i="1"/>
  <c r="K3067" i="1"/>
  <c r="K3066" i="1"/>
  <c r="K3065" i="1"/>
  <c r="K3064" i="1"/>
  <c r="K3063" i="1"/>
  <c r="K3062" i="1"/>
  <c r="K3061" i="1"/>
  <c r="K3060" i="1"/>
  <c r="K3059" i="1"/>
  <c r="K3058" i="1"/>
  <c r="K3057" i="1"/>
  <c r="K3056" i="1"/>
  <c r="K3055" i="1"/>
  <c r="K3054" i="1"/>
  <c r="K3053" i="1"/>
  <c r="K3052" i="1"/>
  <c r="K3051" i="1"/>
  <c r="K3050" i="1"/>
  <c r="K3049" i="1"/>
  <c r="K3048" i="1"/>
  <c r="K3047" i="1"/>
  <c r="K3046" i="1"/>
  <c r="K3045" i="1"/>
  <c r="K3044" i="1"/>
  <c r="K3043" i="1"/>
  <c r="K3042" i="1"/>
  <c r="K3041" i="1"/>
  <c r="K3040" i="1"/>
  <c r="K3039" i="1"/>
  <c r="K3038" i="1"/>
  <c r="K3037" i="1"/>
  <c r="K3036" i="1"/>
  <c r="K3035" i="1"/>
  <c r="K3034" i="1"/>
  <c r="K3033" i="1"/>
  <c r="K3032" i="1"/>
  <c r="K3031" i="1"/>
  <c r="K3030" i="1"/>
  <c r="K3029" i="1"/>
  <c r="K3028" i="1"/>
  <c r="K3027" i="1"/>
  <c r="K3026" i="1"/>
  <c r="K3025" i="1"/>
  <c r="K3024" i="1"/>
  <c r="K3023" i="1"/>
  <c r="K3022" i="1"/>
  <c r="K3021" i="1"/>
  <c r="K3020" i="1"/>
  <c r="K3019" i="1"/>
  <c r="K3018" i="1"/>
  <c r="K3017" i="1"/>
  <c r="K3016" i="1"/>
  <c r="K3015" i="1"/>
  <c r="K3014" i="1"/>
  <c r="K3013" i="1"/>
  <c r="K3012" i="1"/>
  <c r="K3011" i="1"/>
  <c r="K3010" i="1"/>
  <c r="K3009" i="1"/>
  <c r="K3008" i="1"/>
  <c r="K3007" i="1"/>
  <c r="K3006" i="1"/>
  <c r="K3005" i="1"/>
  <c r="K3004" i="1"/>
  <c r="K3003" i="1"/>
  <c r="K3002" i="1"/>
  <c r="K3001" i="1"/>
  <c r="K3000" i="1"/>
  <c r="K2999" i="1"/>
  <c r="K2998" i="1"/>
  <c r="K2997" i="1"/>
  <c r="K2996" i="1"/>
  <c r="K2995" i="1"/>
  <c r="K2994" i="1"/>
  <c r="K2993" i="1"/>
  <c r="K2992" i="1"/>
  <c r="K2991" i="1"/>
  <c r="K2990" i="1"/>
  <c r="K2989" i="1"/>
  <c r="K2988" i="1"/>
  <c r="K2987" i="1"/>
  <c r="K2986" i="1"/>
  <c r="K2985" i="1"/>
  <c r="K2984" i="1"/>
  <c r="K2983" i="1"/>
  <c r="K2982" i="1"/>
  <c r="K2981" i="1"/>
  <c r="K2980" i="1"/>
  <c r="K2979" i="1"/>
  <c r="K2978" i="1"/>
  <c r="K2977" i="1"/>
  <c r="K2976" i="1"/>
  <c r="K2975" i="1"/>
  <c r="K2974" i="1"/>
  <c r="K2973" i="1"/>
  <c r="K2972" i="1"/>
  <c r="K2971" i="1"/>
  <c r="K2970" i="1"/>
  <c r="K2969" i="1"/>
  <c r="K2968" i="1"/>
  <c r="K2967" i="1"/>
  <c r="K2966" i="1"/>
  <c r="K2965" i="1"/>
  <c r="K2964" i="1"/>
  <c r="K2963" i="1"/>
  <c r="K2962" i="1"/>
  <c r="K2961" i="1"/>
  <c r="K2960" i="1"/>
  <c r="K2959" i="1"/>
  <c r="K2958" i="1"/>
  <c r="K2957" i="1"/>
  <c r="K2956" i="1"/>
  <c r="K2955" i="1"/>
  <c r="K2954" i="1"/>
  <c r="K2953" i="1"/>
  <c r="K2952" i="1"/>
  <c r="K2951" i="1"/>
  <c r="K2950" i="1"/>
  <c r="K2949" i="1"/>
  <c r="K2948" i="1"/>
  <c r="K2947" i="1"/>
  <c r="K2946" i="1"/>
  <c r="K2945" i="1"/>
  <c r="K2944" i="1"/>
  <c r="K2943" i="1"/>
  <c r="K2942" i="1"/>
  <c r="K2941" i="1"/>
  <c r="K2940" i="1"/>
  <c r="K2939" i="1"/>
  <c r="K2938" i="1"/>
  <c r="K2937" i="1"/>
  <c r="K2936" i="1"/>
  <c r="K2935" i="1"/>
  <c r="K2934" i="1"/>
  <c r="K2933" i="1"/>
  <c r="K2932" i="1"/>
  <c r="K2931" i="1"/>
  <c r="K2930" i="1"/>
  <c r="K2929" i="1"/>
  <c r="K2928" i="1"/>
  <c r="K2927" i="1"/>
  <c r="K2926" i="1"/>
  <c r="K2925" i="1"/>
  <c r="K2924" i="1"/>
  <c r="K2923" i="1"/>
  <c r="K2922" i="1"/>
  <c r="K2921" i="1"/>
  <c r="K2920" i="1"/>
  <c r="K2919" i="1"/>
  <c r="K2918" i="1"/>
  <c r="K2917" i="1"/>
  <c r="K2916" i="1"/>
  <c r="K2915" i="1"/>
  <c r="K2914" i="1"/>
  <c r="K2913" i="1"/>
  <c r="K2912" i="1"/>
  <c r="K2911" i="1"/>
  <c r="K2910" i="1"/>
  <c r="K2909" i="1"/>
  <c r="K2908" i="1"/>
  <c r="K2907" i="1"/>
  <c r="K2906" i="1"/>
  <c r="K2905" i="1"/>
  <c r="K2904" i="1"/>
  <c r="K2903" i="1"/>
  <c r="K2902" i="1"/>
  <c r="K2901" i="1"/>
  <c r="K2900" i="1"/>
  <c r="K2899" i="1"/>
  <c r="K2898" i="1"/>
  <c r="K2897" i="1"/>
  <c r="K2896" i="1"/>
  <c r="K2895" i="1"/>
  <c r="K2894" i="1"/>
  <c r="K2893" i="1"/>
  <c r="K2892" i="1"/>
  <c r="K2891" i="1"/>
  <c r="K2890" i="1"/>
  <c r="K2889" i="1"/>
  <c r="K2888" i="1"/>
  <c r="K2887" i="1"/>
  <c r="K2886" i="1"/>
  <c r="K2885" i="1"/>
  <c r="K2884" i="1"/>
  <c r="K2883" i="1"/>
  <c r="K2882" i="1"/>
  <c r="K2881" i="1"/>
  <c r="K2880" i="1"/>
  <c r="K2879" i="1"/>
  <c r="K2878" i="1"/>
  <c r="K2877" i="1"/>
  <c r="K2876" i="1"/>
  <c r="K2875" i="1"/>
  <c r="K2874" i="1"/>
  <c r="K2873" i="1"/>
  <c r="K2872" i="1"/>
  <c r="K2871" i="1"/>
  <c r="K2870" i="1"/>
  <c r="K2869" i="1"/>
  <c r="K2868" i="1"/>
  <c r="K2867" i="1"/>
  <c r="K2866" i="1"/>
  <c r="K2865" i="1"/>
  <c r="K2864" i="1"/>
  <c r="K2863" i="1"/>
  <c r="K2862" i="1"/>
  <c r="K2861" i="1"/>
  <c r="K2860" i="1"/>
  <c r="K2859" i="1"/>
  <c r="K2858" i="1"/>
  <c r="K2857" i="1"/>
  <c r="K2856" i="1"/>
  <c r="K2855" i="1"/>
  <c r="K2854" i="1"/>
  <c r="K2853" i="1"/>
  <c r="K2852" i="1"/>
  <c r="K2851" i="1"/>
  <c r="K2850" i="1"/>
  <c r="K2849" i="1"/>
  <c r="K2848" i="1"/>
  <c r="K2847" i="1"/>
  <c r="K2846" i="1"/>
  <c r="K2845" i="1"/>
  <c r="K2844" i="1"/>
  <c r="K2843" i="1"/>
  <c r="K2842" i="1"/>
  <c r="K2841" i="1"/>
  <c r="K2840" i="1"/>
  <c r="K2839" i="1"/>
  <c r="K2838" i="1"/>
  <c r="K2837" i="1"/>
  <c r="K2836" i="1"/>
  <c r="K2835" i="1"/>
  <c r="K2834" i="1"/>
  <c r="K2833" i="1"/>
  <c r="K2832" i="1"/>
  <c r="K2831" i="1"/>
  <c r="K2830" i="1"/>
  <c r="K2829" i="1"/>
  <c r="K2828" i="1"/>
  <c r="K2827" i="1"/>
  <c r="K2826" i="1"/>
  <c r="K2825" i="1"/>
  <c r="K2824" i="1"/>
  <c r="K2823" i="1"/>
  <c r="K2822" i="1"/>
  <c r="K2821" i="1"/>
  <c r="K2820" i="1"/>
  <c r="K2819" i="1"/>
  <c r="K2818" i="1"/>
  <c r="K2817" i="1"/>
  <c r="K2816" i="1"/>
  <c r="K2815" i="1"/>
  <c r="K2814" i="1"/>
  <c r="K2813" i="1"/>
  <c r="K2812" i="1"/>
  <c r="K2811" i="1"/>
  <c r="K2810" i="1"/>
  <c r="K2809" i="1"/>
  <c r="K2808" i="1"/>
  <c r="K2807" i="1"/>
  <c r="K2806" i="1"/>
  <c r="K2805" i="1"/>
  <c r="K2804" i="1"/>
  <c r="K2803" i="1"/>
  <c r="K2802" i="1"/>
  <c r="K2801" i="1"/>
  <c r="K2800" i="1"/>
  <c r="K2799" i="1"/>
  <c r="K2798" i="1"/>
  <c r="K2797" i="1"/>
  <c r="K2796" i="1"/>
  <c r="K2795" i="1"/>
  <c r="K2794" i="1"/>
  <c r="K2793" i="1"/>
  <c r="K2792" i="1"/>
  <c r="K2791" i="1"/>
  <c r="K2790" i="1"/>
  <c r="K2789" i="1"/>
  <c r="K2788" i="1"/>
  <c r="K2787" i="1"/>
  <c r="K2786" i="1"/>
  <c r="K2785" i="1"/>
  <c r="K2784" i="1"/>
  <c r="K2783" i="1"/>
  <c r="K2782" i="1"/>
  <c r="K2781" i="1"/>
  <c r="K2780" i="1"/>
  <c r="K2779" i="1"/>
  <c r="K2778" i="1"/>
  <c r="K2777" i="1"/>
  <c r="K2776" i="1"/>
  <c r="K2775" i="1"/>
  <c r="K2774" i="1"/>
  <c r="K2773" i="1"/>
  <c r="K2772" i="1"/>
  <c r="K2771" i="1"/>
  <c r="K2770" i="1"/>
  <c r="K2769" i="1"/>
  <c r="K2768" i="1"/>
  <c r="K2767" i="1"/>
  <c r="K2766" i="1"/>
  <c r="K2765" i="1"/>
  <c r="K2764" i="1"/>
  <c r="K2763" i="1"/>
  <c r="K2762" i="1"/>
  <c r="K2761" i="1"/>
  <c r="K2760" i="1"/>
  <c r="K2759" i="1"/>
  <c r="K2758" i="1"/>
  <c r="K2757" i="1"/>
  <c r="K2756" i="1"/>
  <c r="K2755" i="1"/>
  <c r="K2754" i="1"/>
  <c r="K2753" i="1"/>
  <c r="K2752" i="1"/>
  <c r="K2751" i="1"/>
  <c r="K2750" i="1"/>
  <c r="K2749" i="1"/>
  <c r="K2748" i="1"/>
  <c r="K2747" i="1"/>
  <c r="K2746" i="1"/>
  <c r="K2745" i="1"/>
  <c r="K2744" i="1"/>
  <c r="K2743" i="1"/>
  <c r="K2742" i="1"/>
  <c r="K2741" i="1"/>
  <c r="K2740" i="1"/>
  <c r="K2739" i="1"/>
  <c r="K2738" i="1"/>
  <c r="K2737" i="1"/>
  <c r="K2736" i="1"/>
  <c r="K2735" i="1"/>
  <c r="K2734" i="1"/>
  <c r="K2733" i="1"/>
  <c r="K2732" i="1"/>
  <c r="K2731" i="1"/>
  <c r="K2730" i="1"/>
  <c r="K2729" i="1"/>
  <c r="K2728" i="1"/>
  <c r="K2727" i="1"/>
  <c r="K2726" i="1"/>
  <c r="K2725" i="1"/>
  <c r="K2724" i="1"/>
  <c r="K2723" i="1"/>
  <c r="K2722" i="1"/>
  <c r="K2721" i="1"/>
  <c r="K2720" i="1"/>
  <c r="K2719" i="1"/>
  <c r="K2718" i="1"/>
  <c r="K2717" i="1"/>
  <c r="K2716" i="1"/>
  <c r="K2715" i="1"/>
  <c r="K2714" i="1"/>
  <c r="K2713" i="1"/>
  <c r="K2712" i="1"/>
  <c r="K2711" i="1"/>
  <c r="K2710" i="1"/>
  <c r="K2709" i="1"/>
  <c r="K2708" i="1"/>
  <c r="K2707" i="1"/>
  <c r="K2706" i="1"/>
  <c r="K2705" i="1"/>
  <c r="K2704" i="1"/>
  <c r="K2703" i="1"/>
  <c r="K2702" i="1"/>
  <c r="K2701" i="1"/>
  <c r="K2700" i="1"/>
  <c r="K2699" i="1"/>
  <c r="K2698" i="1"/>
  <c r="K2697" i="1"/>
  <c r="K2696" i="1"/>
  <c r="K2695" i="1"/>
  <c r="K2694" i="1"/>
  <c r="K2693" i="1"/>
  <c r="K2692" i="1"/>
  <c r="K2691" i="1"/>
  <c r="K2690" i="1"/>
  <c r="K2689" i="1"/>
  <c r="K2688" i="1"/>
  <c r="K2687" i="1"/>
  <c r="K2686" i="1"/>
  <c r="K2685" i="1"/>
  <c r="K2684" i="1"/>
  <c r="K2683" i="1"/>
  <c r="K2682" i="1"/>
  <c r="K2681" i="1"/>
  <c r="K2680" i="1"/>
  <c r="K2679" i="1"/>
  <c r="K2678" i="1"/>
  <c r="K2677" i="1"/>
  <c r="K2676" i="1"/>
  <c r="K2675" i="1"/>
  <c r="K2674" i="1"/>
  <c r="K2673" i="1"/>
  <c r="K2672" i="1"/>
  <c r="K2671" i="1"/>
  <c r="K2670" i="1"/>
  <c r="K2669" i="1"/>
  <c r="K2668" i="1"/>
  <c r="K2667" i="1"/>
  <c r="K2666" i="1"/>
  <c r="K2665" i="1"/>
  <c r="K2664" i="1"/>
  <c r="K2663" i="1"/>
  <c r="K2662" i="1"/>
  <c r="K2661" i="1"/>
  <c r="K2660" i="1"/>
  <c r="K2659" i="1"/>
  <c r="K2658" i="1"/>
  <c r="K2657" i="1"/>
  <c r="K2656" i="1"/>
  <c r="K2655" i="1"/>
  <c r="K2654" i="1"/>
  <c r="K2653" i="1"/>
  <c r="K2652" i="1"/>
  <c r="K2651" i="1"/>
  <c r="K2650" i="1"/>
  <c r="K2649" i="1"/>
  <c r="K2648" i="1"/>
  <c r="K2647" i="1"/>
  <c r="K2646" i="1"/>
  <c r="K2645" i="1"/>
  <c r="K2644" i="1"/>
  <c r="K2643" i="1"/>
  <c r="K2642" i="1"/>
  <c r="K2641" i="1"/>
  <c r="K2640" i="1"/>
  <c r="K2639" i="1"/>
  <c r="K2638" i="1"/>
  <c r="K2637" i="1"/>
  <c r="K2636" i="1"/>
  <c r="K2635" i="1"/>
  <c r="K2634" i="1"/>
  <c r="K2633" i="1"/>
  <c r="K2632" i="1"/>
  <c r="K2631" i="1"/>
  <c r="K2630" i="1"/>
  <c r="K2629" i="1"/>
  <c r="K2628" i="1"/>
  <c r="K2627" i="1"/>
  <c r="K2626" i="1"/>
  <c r="K2625" i="1"/>
  <c r="K2624" i="1"/>
  <c r="K2623" i="1"/>
  <c r="K2622" i="1"/>
  <c r="K2621" i="1"/>
  <c r="K2620" i="1"/>
  <c r="K2619" i="1"/>
  <c r="K2618" i="1"/>
  <c r="K2617" i="1"/>
  <c r="K2616" i="1"/>
  <c r="K2615" i="1"/>
  <c r="K2614" i="1"/>
  <c r="K2613" i="1"/>
  <c r="K2612" i="1"/>
  <c r="K2611" i="1"/>
  <c r="K2610" i="1"/>
  <c r="K2609" i="1"/>
  <c r="K2608" i="1"/>
  <c r="K2607" i="1"/>
  <c r="K2606" i="1"/>
  <c r="K2605" i="1"/>
  <c r="K2604" i="1"/>
  <c r="K2603" i="1"/>
  <c r="K2602" i="1"/>
  <c r="K2601" i="1"/>
  <c r="K2600" i="1"/>
  <c r="K2599" i="1"/>
  <c r="K2598" i="1"/>
  <c r="K2597" i="1"/>
  <c r="K2596" i="1"/>
  <c r="K2595" i="1"/>
  <c r="K2594" i="1"/>
  <c r="K2593" i="1"/>
  <c r="K2592" i="1"/>
  <c r="K2591" i="1"/>
  <c r="K2590" i="1"/>
  <c r="K2589" i="1"/>
  <c r="K2588" i="1"/>
  <c r="K2587" i="1"/>
  <c r="K2586" i="1"/>
  <c r="K2585" i="1"/>
  <c r="K2584" i="1"/>
  <c r="K2583" i="1"/>
  <c r="K2582" i="1"/>
  <c r="K2581" i="1"/>
  <c r="K2580" i="1"/>
  <c r="K2579" i="1"/>
  <c r="K2578" i="1"/>
  <c r="K2577" i="1"/>
  <c r="K2576" i="1"/>
  <c r="K2575" i="1"/>
  <c r="K2574" i="1"/>
  <c r="K2573" i="1"/>
  <c r="K2572" i="1"/>
  <c r="K2571" i="1"/>
  <c r="K2570" i="1"/>
  <c r="K2569" i="1"/>
  <c r="K2568" i="1"/>
  <c r="K2567" i="1"/>
  <c r="K2566" i="1"/>
  <c r="K2565" i="1"/>
  <c r="K2564" i="1"/>
  <c r="K2563" i="1"/>
  <c r="K2562" i="1"/>
  <c r="K2561" i="1"/>
  <c r="K2560" i="1"/>
  <c r="K2559" i="1"/>
  <c r="K2558" i="1"/>
  <c r="K2557" i="1"/>
  <c r="K2556" i="1"/>
  <c r="K2555" i="1"/>
  <c r="K2554" i="1"/>
  <c r="K2553" i="1"/>
  <c r="K2552" i="1"/>
  <c r="K2551" i="1"/>
  <c r="K2550" i="1"/>
  <c r="K2549" i="1"/>
  <c r="K2548" i="1"/>
  <c r="K2547" i="1"/>
  <c r="K2546" i="1"/>
  <c r="K2545" i="1"/>
  <c r="K2544" i="1"/>
  <c r="K2543" i="1"/>
  <c r="K2542" i="1"/>
  <c r="K2541" i="1"/>
  <c r="K2540" i="1"/>
  <c r="K2539" i="1"/>
  <c r="K2538" i="1"/>
  <c r="K2537" i="1"/>
  <c r="K2536" i="1"/>
  <c r="K2535" i="1"/>
  <c r="K2534" i="1"/>
  <c r="K2533" i="1"/>
  <c r="K2532" i="1"/>
  <c r="K2531" i="1"/>
  <c r="K2530" i="1"/>
  <c r="K2529" i="1"/>
  <c r="K2528" i="1"/>
  <c r="K2527" i="1"/>
  <c r="K2526" i="1"/>
  <c r="K2525" i="1"/>
  <c r="K2524" i="1"/>
  <c r="K2523" i="1"/>
  <c r="K2522" i="1"/>
  <c r="K2521" i="1"/>
  <c r="K2520" i="1"/>
  <c r="K2519" i="1"/>
  <c r="K2518" i="1"/>
  <c r="K2517" i="1"/>
  <c r="K2516" i="1"/>
  <c r="K2515" i="1"/>
  <c r="K2514" i="1"/>
  <c r="K2513" i="1"/>
  <c r="K2512" i="1"/>
  <c r="K2511" i="1"/>
  <c r="K2510" i="1"/>
  <c r="K2509" i="1"/>
  <c r="K2508" i="1"/>
  <c r="K2507" i="1"/>
  <c r="K2506" i="1"/>
  <c r="K2505" i="1"/>
  <c r="K2504" i="1"/>
  <c r="K2503" i="1"/>
  <c r="K2502" i="1"/>
  <c r="K2501" i="1"/>
  <c r="K2500" i="1"/>
  <c r="K2499" i="1"/>
  <c r="K2498" i="1"/>
  <c r="K2497" i="1"/>
  <c r="K2496" i="1"/>
  <c r="K2495" i="1"/>
  <c r="K2494" i="1"/>
  <c r="K2493" i="1"/>
  <c r="K2492" i="1"/>
  <c r="K2491" i="1"/>
  <c r="K2490" i="1"/>
  <c r="K2489" i="1"/>
  <c r="K2488" i="1"/>
  <c r="K2487" i="1"/>
  <c r="K2486" i="1"/>
  <c r="K2485" i="1"/>
  <c r="K2484" i="1"/>
  <c r="K2483" i="1"/>
  <c r="K2482" i="1"/>
  <c r="K2481" i="1"/>
  <c r="K2480" i="1"/>
  <c r="K2479" i="1"/>
  <c r="K2478" i="1"/>
  <c r="K2477" i="1"/>
  <c r="K2476" i="1"/>
  <c r="K2475" i="1"/>
  <c r="K2474" i="1"/>
  <c r="K2473" i="1"/>
  <c r="K2472" i="1"/>
  <c r="K2471" i="1"/>
  <c r="K2470" i="1"/>
  <c r="K2469" i="1"/>
  <c r="K2468" i="1"/>
  <c r="K2467" i="1"/>
  <c r="K2466" i="1"/>
  <c r="K2465" i="1"/>
  <c r="K2464" i="1"/>
  <c r="K2463" i="1"/>
  <c r="K2462" i="1"/>
  <c r="K2461" i="1"/>
  <c r="K2460" i="1"/>
  <c r="K2459" i="1"/>
  <c r="K2458" i="1"/>
  <c r="K2457" i="1"/>
  <c r="K2456" i="1"/>
  <c r="K2455" i="1"/>
  <c r="K2454" i="1"/>
  <c r="K2453" i="1"/>
  <c r="K2452" i="1"/>
  <c r="K2451" i="1"/>
  <c r="K2450" i="1"/>
  <c r="K2449" i="1"/>
  <c r="K2448" i="1"/>
  <c r="K2447" i="1"/>
  <c r="K2446" i="1"/>
  <c r="K2445" i="1"/>
  <c r="K2444" i="1"/>
  <c r="K2443" i="1"/>
  <c r="K2442" i="1"/>
  <c r="K2441" i="1"/>
  <c r="K2440" i="1"/>
  <c r="K2439" i="1"/>
  <c r="K2438" i="1"/>
  <c r="K2437" i="1"/>
  <c r="K2436" i="1"/>
  <c r="K2435" i="1"/>
  <c r="K2434" i="1"/>
  <c r="K2433" i="1"/>
  <c r="K2432" i="1"/>
  <c r="K2431" i="1"/>
  <c r="K2430" i="1"/>
  <c r="K2429" i="1"/>
  <c r="K2428" i="1"/>
  <c r="K2427" i="1"/>
  <c r="K2426" i="1"/>
  <c r="K2425" i="1"/>
  <c r="K2424" i="1"/>
  <c r="K2423" i="1"/>
  <c r="K2422" i="1"/>
  <c r="K2421" i="1"/>
  <c r="K2420" i="1"/>
  <c r="K2419" i="1"/>
  <c r="K2418" i="1"/>
  <c r="K2417" i="1"/>
  <c r="K2416" i="1"/>
  <c r="K2415" i="1"/>
  <c r="K2414" i="1"/>
  <c r="K2413" i="1"/>
  <c r="K2412" i="1"/>
  <c r="K2411" i="1"/>
  <c r="K2410" i="1"/>
  <c r="K2409" i="1"/>
  <c r="K2408" i="1"/>
  <c r="K2407" i="1"/>
  <c r="K2406" i="1"/>
  <c r="K2405" i="1"/>
  <c r="K2404" i="1"/>
  <c r="K2403" i="1"/>
  <c r="K2402" i="1"/>
  <c r="K2401" i="1"/>
  <c r="K2400" i="1"/>
  <c r="K2399" i="1"/>
  <c r="K2398" i="1"/>
  <c r="K2397" i="1"/>
  <c r="K2396" i="1"/>
  <c r="K2395" i="1"/>
  <c r="K2394" i="1"/>
  <c r="K2393" i="1"/>
  <c r="K2392" i="1"/>
  <c r="K2391" i="1"/>
  <c r="K2390" i="1"/>
  <c r="K2389" i="1"/>
  <c r="K2388" i="1"/>
  <c r="K2387" i="1"/>
  <c r="K2386" i="1"/>
  <c r="K2385" i="1"/>
  <c r="K2384" i="1"/>
  <c r="K2383" i="1"/>
  <c r="K2382" i="1"/>
  <c r="K2381" i="1"/>
  <c r="K2380" i="1"/>
  <c r="K2379" i="1"/>
  <c r="K2378" i="1"/>
  <c r="K2377" i="1"/>
  <c r="K2376" i="1"/>
  <c r="K2375" i="1"/>
  <c r="K2374" i="1"/>
  <c r="K2373" i="1"/>
  <c r="K2372" i="1"/>
  <c r="K2371" i="1"/>
  <c r="K2370" i="1"/>
  <c r="K2369" i="1"/>
  <c r="K2368" i="1"/>
  <c r="K2367" i="1"/>
  <c r="K2366" i="1"/>
  <c r="K2365" i="1"/>
  <c r="K2364" i="1"/>
  <c r="K2363" i="1"/>
  <c r="K2362" i="1"/>
  <c r="K2361" i="1"/>
  <c r="K2360" i="1"/>
  <c r="K2359" i="1"/>
  <c r="K2358" i="1"/>
  <c r="K2357" i="1"/>
  <c r="K2356" i="1"/>
  <c r="K2355" i="1"/>
  <c r="K2354" i="1"/>
  <c r="K2353" i="1"/>
  <c r="K2352" i="1"/>
  <c r="K2351" i="1"/>
  <c r="K2350" i="1"/>
  <c r="K2349" i="1"/>
  <c r="K2348" i="1"/>
  <c r="K2347" i="1"/>
  <c r="K2346" i="1"/>
  <c r="K2345" i="1"/>
  <c r="K2344" i="1"/>
  <c r="K2343" i="1"/>
  <c r="K2342" i="1"/>
  <c r="K2341" i="1"/>
  <c r="K2340" i="1"/>
  <c r="K2339" i="1"/>
  <c r="K2338" i="1"/>
  <c r="K2337" i="1"/>
  <c r="K2336" i="1"/>
  <c r="K2335" i="1"/>
  <c r="K2334" i="1"/>
  <c r="K2333" i="1"/>
  <c r="K2332" i="1"/>
  <c r="K2331" i="1"/>
  <c r="K2330" i="1"/>
  <c r="K2329" i="1"/>
  <c r="K2328" i="1"/>
  <c r="K2327" i="1"/>
  <c r="K2326" i="1"/>
  <c r="K2325" i="1"/>
  <c r="K2324" i="1"/>
  <c r="K2323" i="1"/>
  <c r="K2322" i="1"/>
  <c r="K2321" i="1"/>
  <c r="K2320" i="1"/>
  <c r="K2319" i="1"/>
  <c r="K2318" i="1"/>
  <c r="K2317" i="1"/>
  <c r="K2316" i="1"/>
  <c r="K2315" i="1"/>
  <c r="K2314" i="1"/>
  <c r="K2313" i="1"/>
  <c r="K2312" i="1"/>
  <c r="K2311" i="1"/>
  <c r="K2310" i="1"/>
  <c r="K2309" i="1"/>
  <c r="K2308" i="1"/>
  <c r="K2307" i="1"/>
  <c r="K2306" i="1"/>
  <c r="K2305" i="1"/>
  <c r="K2304" i="1"/>
  <c r="K2303" i="1"/>
  <c r="K2302" i="1"/>
  <c r="K2301" i="1"/>
  <c r="K2300" i="1"/>
  <c r="K2299" i="1"/>
  <c r="K2298" i="1"/>
  <c r="K2297" i="1"/>
  <c r="K2296" i="1"/>
  <c r="K2295" i="1"/>
  <c r="K2294" i="1"/>
  <c r="K2293" i="1"/>
  <c r="K2292" i="1"/>
  <c r="K2291" i="1"/>
  <c r="K2290" i="1"/>
  <c r="K2289" i="1"/>
  <c r="K2288" i="1"/>
  <c r="K2287" i="1"/>
  <c r="K2286" i="1"/>
  <c r="K2285" i="1"/>
  <c r="K2284" i="1"/>
  <c r="K2283" i="1"/>
  <c r="K2282" i="1"/>
  <c r="K2281" i="1"/>
  <c r="K2280" i="1"/>
  <c r="K2279" i="1"/>
  <c r="K2278" i="1"/>
  <c r="K2277" i="1"/>
  <c r="K2276" i="1"/>
  <c r="K2275" i="1"/>
  <c r="K2274" i="1"/>
  <c r="K2273" i="1"/>
  <c r="K2272" i="1"/>
  <c r="K2271" i="1"/>
  <c r="K2270" i="1"/>
  <c r="K2269" i="1"/>
  <c r="K2268" i="1"/>
  <c r="K2267" i="1"/>
  <c r="K2266" i="1"/>
  <c r="K2265" i="1"/>
  <c r="K2264" i="1"/>
  <c r="K2263" i="1"/>
  <c r="K2262" i="1"/>
  <c r="K2261" i="1"/>
  <c r="K2260" i="1"/>
  <c r="K2259" i="1"/>
  <c r="K2258" i="1"/>
  <c r="K2257" i="1"/>
  <c r="K2256" i="1"/>
  <c r="K2255" i="1"/>
  <c r="K2254" i="1"/>
  <c r="K2253" i="1"/>
  <c r="K2252" i="1"/>
  <c r="K2251" i="1"/>
  <c r="K2250" i="1"/>
  <c r="K2249" i="1"/>
  <c r="K2248" i="1"/>
  <c r="K2247" i="1"/>
  <c r="K2246" i="1"/>
  <c r="K2245" i="1"/>
  <c r="K2244" i="1"/>
  <c r="K2243" i="1"/>
  <c r="K2242" i="1"/>
  <c r="K2241" i="1"/>
  <c r="K2240" i="1"/>
  <c r="K2239" i="1"/>
  <c r="K2238" i="1"/>
  <c r="K2237" i="1"/>
  <c r="K2236" i="1"/>
  <c r="K2235" i="1"/>
  <c r="K2234" i="1"/>
  <c r="K2233" i="1"/>
  <c r="K2232" i="1"/>
  <c r="K2231" i="1"/>
  <c r="K2230" i="1"/>
  <c r="K2229" i="1"/>
  <c r="K2228" i="1"/>
  <c r="K2227" i="1"/>
  <c r="K2226" i="1"/>
  <c r="K2225" i="1"/>
  <c r="K2224" i="1"/>
  <c r="K2223" i="1"/>
  <c r="K2222" i="1"/>
  <c r="K2221" i="1"/>
  <c r="K2220" i="1"/>
  <c r="K2219" i="1"/>
  <c r="K2218" i="1"/>
  <c r="K2217" i="1"/>
  <c r="K2216" i="1"/>
  <c r="K2215" i="1"/>
  <c r="K2214" i="1"/>
  <c r="K2213" i="1"/>
  <c r="K2212" i="1"/>
  <c r="K2211" i="1"/>
  <c r="K2210" i="1"/>
  <c r="K2209" i="1"/>
  <c r="K2208" i="1"/>
  <c r="K2207" i="1"/>
  <c r="K2206" i="1"/>
  <c r="K2205" i="1"/>
  <c r="K2204" i="1"/>
  <c r="K2203" i="1"/>
  <c r="K2202" i="1"/>
  <c r="K2201" i="1"/>
  <c r="K2200" i="1"/>
  <c r="K2199" i="1"/>
  <c r="K2198" i="1"/>
  <c r="K2197" i="1"/>
  <c r="K2196" i="1"/>
  <c r="K2195" i="1"/>
  <c r="K2194" i="1"/>
  <c r="K2193" i="1"/>
  <c r="K2192" i="1"/>
  <c r="K2191" i="1"/>
  <c r="K2190" i="1"/>
  <c r="K2189" i="1"/>
  <c r="K2188" i="1"/>
  <c r="K2187" i="1"/>
  <c r="K2186" i="1"/>
  <c r="K2185" i="1"/>
  <c r="K2184" i="1"/>
  <c r="K2183" i="1"/>
  <c r="K2182" i="1"/>
  <c r="K2181" i="1"/>
  <c r="K2180" i="1"/>
  <c r="K2179" i="1"/>
  <c r="K2178" i="1"/>
  <c r="K2177" i="1"/>
  <c r="K2176" i="1"/>
  <c r="K2175" i="1"/>
  <c r="K2174" i="1"/>
  <c r="K2173" i="1"/>
  <c r="K2172" i="1"/>
  <c r="K2171" i="1"/>
  <c r="K2170" i="1"/>
  <c r="K2169" i="1"/>
  <c r="K2168" i="1"/>
  <c r="K2167" i="1"/>
  <c r="K2166" i="1"/>
  <c r="K2165" i="1"/>
  <c r="K2164" i="1"/>
  <c r="K2163" i="1"/>
  <c r="K2162" i="1"/>
  <c r="K2161" i="1"/>
  <c r="K2160" i="1"/>
  <c r="K2159" i="1"/>
  <c r="K2158" i="1"/>
  <c r="K2157" i="1"/>
  <c r="K2156" i="1"/>
  <c r="K2155" i="1"/>
  <c r="K2154" i="1"/>
  <c r="K2153" i="1"/>
  <c r="K2152" i="1"/>
  <c r="K2151" i="1"/>
  <c r="K2150" i="1"/>
  <c r="K2149" i="1"/>
  <c r="K2148" i="1"/>
  <c r="K2147" i="1"/>
  <c r="K2146" i="1"/>
  <c r="K2145" i="1"/>
  <c r="K2144" i="1"/>
  <c r="K2143" i="1"/>
  <c r="K2142" i="1"/>
  <c r="K2141" i="1"/>
  <c r="K2140" i="1"/>
  <c r="K2139" i="1"/>
  <c r="K2138" i="1"/>
  <c r="K2137" i="1"/>
  <c r="K2136" i="1"/>
  <c r="K2135" i="1"/>
  <c r="K2134" i="1"/>
  <c r="K2133" i="1"/>
  <c r="K2132" i="1"/>
  <c r="K2131" i="1"/>
  <c r="K2130" i="1"/>
  <c r="K2129" i="1"/>
  <c r="K2128" i="1"/>
  <c r="K2127" i="1"/>
  <c r="K2126" i="1"/>
  <c r="K2125" i="1"/>
  <c r="K2124" i="1"/>
  <c r="K2123" i="1"/>
  <c r="K2122" i="1"/>
  <c r="K2121" i="1"/>
  <c r="K2120" i="1"/>
  <c r="K2119" i="1"/>
  <c r="K2118" i="1"/>
  <c r="K2117" i="1"/>
  <c r="K2116" i="1"/>
  <c r="K2115" i="1"/>
  <c r="K2114" i="1"/>
  <c r="K2113" i="1"/>
  <c r="K2112" i="1"/>
  <c r="K2111" i="1"/>
  <c r="K2110" i="1"/>
  <c r="K2109" i="1"/>
  <c r="K2108" i="1"/>
  <c r="K2107" i="1"/>
  <c r="K2106" i="1"/>
  <c r="K2105" i="1"/>
  <c r="K2104" i="1"/>
  <c r="K2103" i="1"/>
  <c r="K2102" i="1"/>
  <c r="K2101" i="1"/>
  <c r="K2100" i="1"/>
  <c r="K2099" i="1"/>
  <c r="K2098" i="1"/>
  <c r="K2097" i="1"/>
  <c r="K2096" i="1"/>
  <c r="K2095" i="1"/>
  <c r="K2094" i="1"/>
  <c r="K2093" i="1"/>
  <c r="K2092" i="1"/>
  <c r="K2091" i="1"/>
  <c r="K2090" i="1"/>
  <c r="K2089" i="1"/>
  <c r="K2088" i="1"/>
  <c r="K2087" i="1"/>
  <c r="K2086" i="1"/>
  <c r="K2085" i="1"/>
  <c r="K2084" i="1"/>
  <c r="K2083" i="1"/>
  <c r="K2082" i="1"/>
  <c r="K2081" i="1"/>
  <c r="K2080" i="1"/>
  <c r="K2079" i="1"/>
  <c r="K2078" i="1"/>
  <c r="K2077" i="1"/>
  <c r="K2076" i="1"/>
  <c r="K2075" i="1"/>
  <c r="K2074" i="1"/>
  <c r="K2073" i="1"/>
  <c r="K2072" i="1"/>
  <c r="K2071" i="1"/>
  <c r="K2070" i="1"/>
  <c r="K2069" i="1"/>
  <c r="K2068" i="1"/>
  <c r="K2067" i="1"/>
  <c r="K2066" i="1"/>
  <c r="K2065" i="1"/>
  <c r="K2064" i="1"/>
  <c r="K2063" i="1"/>
  <c r="K2062" i="1"/>
  <c r="K2061" i="1"/>
  <c r="K2060" i="1"/>
  <c r="K2059" i="1"/>
  <c r="K2058" i="1"/>
  <c r="K2057" i="1"/>
  <c r="K2056" i="1"/>
  <c r="K2055" i="1"/>
  <c r="K2054" i="1"/>
  <c r="K2053" i="1"/>
  <c r="K2052" i="1"/>
  <c r="K2051" i="1"/>
  <c r="K2050" i="1"/>
  <c r="K2049" i="1"/>
  <c r="K2048" i="1"/>
  <c r="K2047" i="1"/>
  <c r="K2046" i="1"/>
  <c r="K2045" i="1"/>
  <c r="K2044" i="1"/>
  <c r="K2043" i="1"/>
  <c r="K2042" i="1"/>
  <c r="K2041" i="1"/>
  <c r="K2040" i="1"/>
  <c r="K2039" i="1"/>
  <c r="K2038" i="1"/>
  <c r="K2037" i="1"/>
  <c r="K2036" i="1"/>
  <c r="K2035" i="1"/>
  <c r="K2034" i="1"/>
  <c r="K2033" i="1"/>
  <c r="K2032" i="1"/>
  <c r="K2031" i="1"/>
  <c r="K2030" i="1"/>
  <c r="K2029" i="1"/>
  <c r="K2028" i="1"/>
  <c r="K2027" i="1"/>
  <c r="K2026" i="1"/>
  <c r="K2025" i="1"/>
  <c r="K2024" i="1"/>
  <c r="K2023" i="1"/>
  <c r="K2022" i="1"/>
  <c r="K2021" i="1"/>
  <c r="K2020" i="1"/>
  <c r="K2019" i="1"/>
  <c r="K2018" i="1"/>
  <c r="K2017" i="1"/>
  <c r="K2016" i="1"/>
  <c r="K2015" i="1"/>
  <c r="K2014" i="1"/>
  <c r="K2013" i="1"/>
  <c r="K2012" i="1"/>
  <c r="K2011" i="1"/>
  <c r="K2010" i="1"/>
  <c r="K2009" i="1"/>
  <c r="K2008" i="1"/>
  <c r="K2007" i="1"/>
  <c r="K2006" i="1"/>
  <c r="K2005" i="1"/>
  <c r="K2004" i="1"/>
  <c r="K2003" i="1"/>
  <c r="K2002" i="1"/>
  <c r="K2001" i="1"/>
  <c r="K2000" i="1"/>
  <c r="K1999" i="1"/>
  <c r="K1998" i="1"/>
  <c r="K1997" i="1"/>
  <c r="K1996" i="1"/>
  <c r="K1995" i="1"/>
  <c r="K1994" i="1"/>
  <c r="K1993" i="1"/>
  <c r="K1992" i="1"/>
  <c r="K1991" i="1"/>
  <c r="K1990" i="1"/>
  <c r="K1989" i="1"/>
  <c r="K1988" i="1"/>
  <c r="K1987" i="1"/>
  <c r="K1986" i="1"/>
  <c r="K1985" i="1"/>
  <c r="K1984" i="1"/>
  <c r="K1983" i="1"/>
  <c r="K1982" i="1"/>
  <c r="K1981" i="1"/>
  <c r="K1980" i="1"/>
  <c r="K1979" i="1"/>
  <c r="K1978" i="1"/>
  <c r="K1977" i="1"/>
  <c r="K1976" i="1"/>
  <c r="K1975" i="1"/>
  <c r="K1974" i="1"/>
  <c r="K1973" i="1"/>
  <c r="K1972" i="1"/>
  <c r="K1971" i="1"/>
  <c r="K1970" i="1"/>
  <c r="K1969" i="1"/>
  <c r="K1968" i="1"/>
  <c r="K1967" i="1"/>
  <c r="K1966" i="1"/>
  <c r="K1965" i="1"/>
  <c r="K1964" i="1"/>
  <c r="K1963" i="1"/>
  <c r="K1962" i="1"/>
  <c r="K1961" i="1"/>
  <c r="K1960" i="1"/>
  <c r="K1959" i="1"/>
  <c r="K1958" i="1"/>
  <c r="K1957" i="1"/>
  <c r="K1956" i="1"/>
  <c r="K1955" i="1"/>
  <c r="K1954" i="1"/>
  <c r="K1953" i="1"/>
  <c r="K1952" i="1"/>
  <c r="K1951" i="1"/>
  <c r="K1950" i="1"/>
  <c r="K1949" i="1"/>
  <c r="K1948" i="1"/>
  <c r="K1947" i="1"/>
  <c r="K1946" i="1"/>
  <c r="K1945" i="1"/>
  <c r="K1944" i="1"/>
  <c r="K1943" i="1"/>
  <c r="K1942" i="1"/>
  <c r="K1941" i="1"/>
  <c r="K1940" i="1"/>
  <c r="K1939" i="1"/>
  <c r="K1938" i="1"/>
  <c r="K1937" i="1"/>
  <c r="K1936" i="1"/>
  <c r="K1935" i="1"/>
  <c r="K1934" i="1"/>
  <c r="K1933" i="1"/>
  <c r="K1932" i="1"/>
  <c r="K1931" i="1"/>
  <c r="K1930" i="1"/>
  <c r="K1929" i="1"/>
  <c r="K1928" i="1"/>
  <c r="K1927" i="1"/>
  <c r="K1926" i="1"/>
  <c r="K1925" i="1"/>
  <c r="K1924" i="1"/>
  <c r="K1923" i="1"/>
  <c r="K1922" i="1"/>
  <c r="K1921" i="1"/>
  <c r="K1920" i="1"/>
  <c r="K1919" i="1"/>
  <c r="K1918" i="1"/>
  <c r="K1917" i="1"/>
  <c r="K1916" i="1"/>
  <c r="K1915" i="1"/>
  <c r="K1914" i="1"/>
  <c r="K1913" i="1"/>
  <c r="K1912" i="1"/>
  <c r="K1911" i="1"/>
  <c r="K1910" i="1"/>
  <c r="K1909" i="1"/>
  <c r="K1908" i="1"/>
  <c r="K1907" i="1"/>
  <c r="K1906" i="1"/>
  <c r="K1905" i="1"/>
  <c r="K1904" i="1"/>
  <c r="K1903" i="1"/>
  <c r="K1902" i="1"/>
  <c r="K1901" i="1"/>
  <c r="K1900" i="1"/>
  <c r="K1899" i="1"/>
  <c r="K1898" i="1"/>
  <c r="K1897" i="1"/>
  <c r="K1896" i="1"/>
  <c r="K1895" i="1"/>
  <c r="K1894" i="1"/>
  <c r="K1893" i="1"/>
  <c r="K1892" i="1"/>
  <c r="K1891" i="1"/>
  <c r="K1890" i="1"/>
  <c r="K1889" i="1"/>
  <c r="K1888" i="1"/>
  <c r="K1887" i="1"/>
  <c r="K1886" i="1"/>
  <c r="K1885" i="1"/>
  <c r="K1884" i="1"/>
  <c r="K1883" i="1"/>
  <c r="K1882" i="1"/>
  <c r="K1881" i="1"/>
  <c r="K1880" i="1"/>
  <c r="K1879" i="1"/>
  <c r="K1878" i="1"/>
  <c r="K1877" i="1"/>
  <c r="K1876" i="1"/>
  <c r="K1875" i="1"/>
  <c r="K1874" i="1"/>
  <c r="K1873" i="1"/>
  <c r="K1872" i="1"/>
  <c r="K1871" i="1"/>
  <c r="K1870" i="1"/>
  <c r="K1869" i="1"/>
  <c r="K1868" i="1"/>
  <c r="K1867" i="1"/>
  <c r="K1866" i="1"/>
  <c r="K1865" i="1"/>
  <c r="K1864" i="1"/>
  <c r="K1863" i="1"/>
  <c r="K1862" i="1"/>
  <c r="K1861" i="1"/>
  <c r="K1860" i="1"/>
  <c r="K1859" i="1"/>
  <c r="K1858" i="1"/>
  <c r="K1857" i="1"/>
  <c r="K1856" i="1"/>
  <c r="K1855" i="1"/>
  <c r="K1854" i="1"/>
  <c r="K1853" i="1"/>
  <c r="K1852" i="1"/>
  <c r="K1851" i="1"/>
  <c r="K1850" i="1"/>
  <c r="K1849" i="1"/>
  <c r="K1848" i="1"/>
  <c r="K1847" i="1"/>
  <c r="K1846" i="1"/>
  <c r="K1845" i="1"/>
  <c r="K1844" i="1"/>
  <c r="K1843" i="1"/>
  <c r="K1842" i="1"/>
  <c r="K1841" i="1"/>
  <c r="K1840" i="1"/>
  <c r="K1839" i="1"/>
  <c r="K1838" i="1"/>
  <c r="K1837" i="1"/>
  <c r="K1836" i="1"/>
  <c r="K1835" i="1"/>
  <c r="K1834" i="1"/>
  <c r="K1833" i="1"/>
  <c r="K1832" i="1"/>
  <c r="K1831" i="1"/>
  <c r="K1830" i="1"/>
  <c r="K1829" i="1"/>
  <c r="K1828" i="1"/>
  <c r="K1827" i="1"/>
  <c r="K1826" i="1"/>
  <c r="K1825" i="1"/>
  <c r="K1824" i="1"/>
  <c r="K1823" i="1"/>
  <c r="K1822" i="1"/>
  <c r="K1821" i="1"/>
  <c r="K1820" i="1"/>
  <c r="K1819" i="1"/>
  <c r="K1818" i="1"/>
  <c r="K1817" i="1"/>
  <c r="K1816" i="1"/>
  <c r="K1815" i="1"/>
  <c r="K1814" i="1"/>
  <c r="K1813" i="1"/>
  <c r="K1812" i="1"/>
  <c r="K1811" i="1"/>
  <c r="K1810" i="1"/>
  <c r="K1809" i="1"/>
  <c r="K1808" i="1"/>
  <c r="K1807" i="1"/>
  <c r="K1806" i="1"/>
  <c r="K1805" i="1"/>
  <c r="K1804" i="1"/>
  <c r="K1803" i="1"/>
  <c r="K1802" i="1"/>
  <c r="K1801" i="1"/>
  <c r="K1800" i="1"/>
  <c r="K1799" i="1"/>
  <c r="K1798" i="1"/>
  <c r="K1797" i="1"/>
  <c r="K1796" i="1"/>
  <c r="K1795" i="1"/>
  <c r="K1794" i="1"/>
  <c r="K1793" i="1"/>
  <c r="K1792" i="1"/>
  <c r="K1791" i="1"/>
  <c r="K1790" i="1"/>
  <c r="K1789" i="1"/>
  <c r="K1788" i="1"/>
  <c r="K1787" i="1"/>
  <c r="K1786" i="1"/>
  <c r="K1785" i="1"/>
  <c r="K1784" i="1"/>
  <c r="K1783" i="1"/>
  <c r="K1782" i="1"/>
  <c r="K1781" i="1"/>
  <c r="K1780" i="1"/>
  <c r="K1779" i="1"/>
  <c r="K1778" i="1"/>
  <c r="K1777" i="1"/>
  <c r="K1776" i="1"/>
  <c r="K1775" i="1"/>
  <c r="K1774" i="1"/>
  <c r="K1773" i="1"/>
  <c r="K1772" i="1"/>
  <c r="K1771" i="1"/>
  <c r="K1770" i="1"/>
  <c r="K1769" i="1"/>
  <c r="K1768" i="1"/>
  <c r="K1767" i="1"/>
  <c r="K1766" i="1"/>
  <c r="K1765" i="1"/>
  <c r="K1764" i="1"/>
  <c r="K1763" i="1"/>
  <c r="K1762" i="1"/>
  <c r="K1761" i="1"/>
  <c r="K1760" i="1"/>
  <c r="K1759" i="1"/>
  <c r="K1758" i="1"/>
  <c r="K1757" i="1"/>
  <c r="K1756" i="1"/>
  <c r="K1755" i="1"/>
  <c r="K1754" i="1"/>
  <c r="K1753" i="1"/>
  <c r="K1752" i="1"/>
  <c r="K1751" i="1"/>
  <c r="K1750" i="1"/>
  <c r="K1749" i="1"/>
  <c r="K1748" i="1"/>
  <c r="K1747" i="1"/>
  <c r="K1746" i="1"/>
  <c r="K1745" i="1"/>
  <c r="K1744" i="1"/>
  <c r="K1743" i="1"/>
  <c r="K1742" i="1"/>
  <c r="K1741" i="1"/>
  <c r="K1740" i="1"/>
  <c r="K1739" i="1"/>
  <c r="K1738" i="1"/>
  <c r="K1737" i="1"/>
  <c r="K1736" i="1"/>
  <c r="K1735" i="1"/>
  <c r="K1734" i="1"/>
  <c r="K1733" i="1"/>
  <c r="K1732" i="1"/>
  <c r="K1731" i="1"/>
  <c r="K1730" i="1"/>
  <c r="K1729" i="1"/>
  <c r="K1728" i="1"/>
  <c r="K1727" i="1"/>
  <c r="K1726" i="1"/>
  <c r="K1725" i="1"/>
  <c r="K1724" i="1"/>
  <c r="K1723" i="1"/>
  <c r="K1722" i="1"/>
  <c r="K1721" i="1"/>
  <c r="K1720" i="1"/>
  <c r="K1719" i="1"/>
  <c r="K1718" i="1"/>
  <c r="K1717" i="1"/>
  <c r="K1716" i="1"/>
  <c r="K1715" i="1"/>
  <c r="K1714" i="1"/>
  <c r="K1713" i="1"/>
  <c r="K1712" i="1"/>
  <c r="K1711" i="1"/>
  <c r="K1710" i="1"/>
  <c r="K1709" i="1"/>
  <c r="K1708" i="1"/>
  <c r="K1707" i="1"/>
  <c r="K1706" i="1"/>
  <c r="K1705" i="1"/>
  <c r="K1704" i="1"/>
  <c r="K1703" i="1"/>
  <c r="K1702" i="1"/>
  <c r="K1701" i="1"/>
  <c r="K1700" i="1"/>
  <c r="K1699" i="1"/>
  <c r="K1698" i="1"/>
  <c r="K1697" i="1"/>
  <c r="K1696" i="1"/>
  <c r="K1695" i="1"/>
  <c r="K1694" i="1"/>
  <c r="K1693" i="1"/>
  <c r="K1692" i="1"/>
  <c r="K1691" i="1"/>
  <c r="K1690" i="1"/>
  <c r="K1689" i="1"/>
  <c r="K1688" i="1"/>
  <c r="K1687" i="1"/>
  <c r="K1686" i="1"/>
  <c r="K1685" i="1"/>
  <c r="K1684" i="1"/>
  <c r="K1683" i="1"/>
  <c r="K1682" i="1"/>
  <c r="K1681" i="1"/>
  <c r="K1680" i="1"/>
  <c r="K1679" i="1"/>
  <c r="K1678" i="1"/>
  <c r="K1677" i="1"/>
  <c r="K1676" i="1"/>
  <c r="K1675" i="1"/>
  <c r="K1674" i="1"/>
  <c r="K1673" i="1"/>
  <c r="K1672" i="1"/>
  <c r="K1671" i="1"/>
  <c r="K1670" i="1"/>
  <c r="K1669" i="1"/>
  <c r="K1668" i="1"/>
  <c r="K1667" i="1"/>
  <c r="K1666" i="1"/>
  <c r="K1665" i="1"/>
  <c r="K1664" i="1"/>
  <c r="K1663" i="1"/>
  <c r="K1662" i="1"/>
  <c r="K1661" i="1"/>
  <c r="K1660" i="1"/>
  <c r="K1659" i="1"/>
  <c r="K1658" i="1"/>
  <c r="K1657" i="1"/>
  <c r="K1656" i="1"/>
  <c r="K1655" i="1"/>
  <c r="K1654" i="1"/>
  <c r="K1653" i="1"/>
  <c r="K1652" i="1"/>
  <c r="K1651" i="1"/>
  <c r="K1650" i="1"/>
  <c r="K1649" i="1"/>
  <c r="K1648" i="1"/>
  <c r="K1647" i="1"/>
  <c r="K1646" i="1"/>
  <c r="K1645" i="1"/>
  <c r="K1644" i="1"/>
  <c r="K1643" i="1"/>
  <c r="K1642" i="1"/>
  <c r="K1641" i="1"/>
  <c r="K1640" i="1"/>
  <c r="K1639" i="1"/>
  <c r="K1638" i="1"/>
  <c r="K1637" i="1"/>
  <c r="K1636" i="1"/>
  <c r="K1635" i="1"/>
  <c r="K1634" i="1"/>
  <c r="K1633" i="1"/>
  <c r="K1632" i="1"/>
  <c r="K1631" i="1"/>
  <c r="K1630" i="1"/>
  <c r="K1629" i="1"/>
  <c r="K1628" i="1"/>
  <c r="K1627" i="1"/>
  <c r="K1626" i="1"/>
  <c r="K1625" i="1"/>
  <c r="K1624" i="1"/>
  <c r="K1623" i="1"/>
  <c r="K1622" i="1"/>
  <c r="K1621" i="1"/>
  <c r="K1620" i="1"/>
  <c r="K1619" i="1"/>
  <c r="K1618" i="1"/>
  <c r="K1617" i="1"/>
  <c r="K1616" i="1"/>
  <c r="K1615" i="1"/>
  <c r="K1614" i="1"/>
  <c r="K1613" i="1"/>
  <c r="K1612" i="1"/>
  <c r="K1611" i="1"/>
  <c r="K1610" i="1"/>
  <c r="K1609" i="1"/>
  <c r="K1608" i="1"/>
  <c r="K1607" i="1"/>
  <c r="K1606" i="1"/>
  <c r="K1605" i="1"/>
  <c r="K1604" i="1"/>
  <c r="K1603" i="1"/>
  <c r="K1602" i="1"/>
  <c r="K1601" i="1"/>
  <c r="K1600" i="1"/>
  <c r="K1599" i="1"/>
  <c r="K1598" i="1"/>
  <c r="K1597" i="1"/>
  <c r="K1596" i="1"/>
  <c r="K1595" i="1"/>
  <c r="K1594" i="1"/>
  <c r="K1593" i="1"/>
  <c r="K1592" i="1"/>
  <c r="K1591" i="1"/>
  <c r="K1590" i="1"/>
  <c r="K1589" i="1"/>
  <c r="K1588" i="1"/>
  <c r="K1587" i="1"/>
  <c r="K1586" i="1"/>
  <c r="K1585" i="1"/>
  <c r="K1584" i="1"/>
  <c r="K1583" i="1"/>
  <c r="K1582" i="1"/>
  <c r="K1581" i="1"/>
  <c r="K1580" i="1"/>
  <c r="K1579" i="1"/>
  <c r="K1578" i="1"/>
  <c r="K1577" i="1"/>
  <c r="K1576" i="1"/>
  <c r="K1575" i="1"/>
  <c r="K1574" i="1"/>
  <c r="K1573" i="1"/>
  <c r="K1572" i="1"/>
  <c r="K1571" i="1"/>
  <c r="K1570" i="1"/>
  <c r="K1569" i="1"/>
  <c r="K1568" i="1"/>
  <c r="K1567" i="1"/>
  <c r="K1566" i="1"/>
  <c r="K1565" i="1"/>
  <c r="K1564" i="1"/>
  <c r="K1563" i="1"/>
  <c r="K1562" i="1"/>
  <c r="K1561" i="1"/>
  <c r="K1560" i="1"/>
  <c r="K1559" i="1"/>
  <c r="K1558" i="1"/>
  <c r="K1557" i="1"/>
  <c r="K1556" i="1"/>
  <c r="K1555" i="1"/>
  <c r="K1554" i="1"/>
  <c r="K1553" i="1"/>
  <c r="K1552" i="1"/>
  <c r="K1551" i="1"/>
  <c r="K1550" i="1"/>
  <c r="K1549" i="1"/>
  <c r="K1548" i="1"/>
  <c r="K1547" i="1"/>
  <c r="K1546" i="1"/>
  <c r="K1545" i="1"/>
  <c r="K1544" i="1"/>
  <c r="K1543" i="1"/>
  <c r="K1542" i="1"/>
  <c r="K1541" i="1"/>
  <c r="K1540" i="1"/>
  <c r="K1539" i="1"/>
  <c r="K1538" i="1"/>
  <c r="K1537" i="1"/>
  <c r="K1536" i="1"/>
  <c r="K1535" i="1"/>
  <c r="K1534" i="1"/>
  <c r="K1533" i="1"/>
  <c r="K1532" i="1"/>
  <c r="K1531" i="1"/>
  <c r="K1530" i="1"/>
  <c r="K1529" i="1"/>
  <c r="K1528" i="1"/>
  <c r="K1527" i="1"/>
  <c r="K1526" i="1"/>
  <c r="K1525" i="1"/>
  <c r="K1524" i="1"/>
  <c r="K1523" i="1"/>
  <c r="K1522" i="1"/>
  <c r="K1521" i="1"/>
  <c r="K1520" i="1"/>
  <c r="K1519" i="1"/>
  <c r="K1518" i="1"/>
  <c r="K1517" i="1"/>
  <c r="K1516" i="1"/>
  <c r="K1515" i="1"/>
  <c r="K1514" i="1"/>
  <c r="K1513" i="1"/>
  <c r="K1512" i="1"/>
  <c r="K1511" i="1"/>
  <c r="K1510" i="1"/>
  <c r="K1509" i="1"/>
  <c r="K1508" i="1"/>
  <c r="K1507" i="1"/>
  <c r="K1506" i="1"/>
  <c r="K1505" i="1"/>
  <c r="K1504" i="1"/>
  <c r="K1503" i="1"/>
  <c r="K1502" i="1"/>
  <c r="K1501" i="1"/>
  <c r="K1500" i="1"/>
  <c r="K1499" i="1"/>
  <c r="K1498" i="1"/>
  <c r="K1497" i="1"/>
  <c r="K1496" i="1"/>
  <c r="K1495" i="1"/>
  <c r="K1494" i="1"/>
  <c r="K1493" i="1"/>
  <c r="K1492" i="1"/>
  <c r="K1491" i="1"/>
  <c r="K1490" i="1"/>
  <c r="K1489" i="1"/>
  <c r="K1488" i="1"/>
  <c r="K1487" i="1"/>
  <c r="K1486" i="1"/>
  <c r="K1485" i="1"/>
  <c r="K1484" i="1"/>
  <c r="K1483" i="1"/>
  <c r="K1482" i="1"/>
  <c r="K1481" i="1"/>
  <c r="K1480" i="1"/>
  <c r="K1479" i="1"/>
  <c r="K1478" i="1"/>
  <c r="K1477" i="1"/>
  <c r="K1476" i="1"/>
  <c r="K1475" i="1"/>
  <c r="K1474" i="1"/>
  <c r="K1473" i="1"/>
  <c r="K1472" i="1"/>
  <c r="K1471" i="1"/>
  <c r="K1470" i="1"/>
  <c r="K1469" i="1"/>
  <c r="K1468" i="1"/>
  <c r="K1467" i="1"/>
  <c r="K1466" i="1"/>
  <c r="K1465" i="1"/>
  <c r="K1464" i="1"/>
  <c r="K1463" i="1"/>
  <c r="K1462" i="1"/>
  <c r="K1461" i="1"/>
  <c r="K1460" i="1"/>
  <c r="K1459" i="1"/>
  <c r="K1458" i="1"/>
  <c r="K1457" i="1"/>
  <c r="K1456" i="1"/>
  <c r="K1455" i="1"/>
  <c r="K1454" i="1"/>
  <c r="K1453" i="1"/>
  <c r="K1452" i="1"/>
  <c r="K1451" i="1"/>
  <c r="K1450" i="1"/>
  <c r="K1449" i="1"/>
  <c r="K1448" i="1"/>
  <c r="K1447" i="1"/>
  <c r="K1446" i="1"/>
  <c r="K1445" i="1"/>
  <c r="K1444" i="1"/>
  <c r="K1443" i="1"/>
  <c r="K1442" i="1"/>
  <c r="K1441" i="1"/>
  <c r="K1440" i="1"/>
  <c r="K1439" i="1"/>
  <c r="K1438" i="1"/>
  <c r="K1437" i="1"/>
  <c r="K1436" i="1"/>
  <c r="K1435" i="1"/>
  <c r="K1434" i="1"/>
  <c r="K1433" i="1"/>
  <c r="K1432" i="1"/>
  <c r="K1431" i="1"/>
  <c r="K1430" i="1"/>
  <c r="K1429" i="1"/>
  <c r="K1428" i="1"/>
  <c r="K1427" i="1"/>
  <c r="K1426" i="1"/>
  <c r="K1425" i="1"/>
  <c r="K1424" i="1"/>
  <c r="K1423" i="1"/>
  <c r="K1422" i="1"/>
  <c r="K1421" i="1"/>
  <c r="K1420" i="1"/>
  <c r="K1419" i="1"/>
  <c r="K1418" i="1"/>
  <c r="K1417" i="1"/>
  <c r="K1416" i="1"/>
  <c r="K1415" i="1"/>
  <c r="K1414" i="1"/>
  <c r="K1413" i="1"/>
  <c r="K1412" i="1"/>
  <c r="K1411" i="1"/>
  <c r="K1410" i="1"/>
  <c r="K1409" i="1"/>
  <c r="K1408" i="1"/>
  <c r="K1407" i="1"/>
  <c r="K1406" i="1"/>
  <c r="K1405" i="1"/>
  <c r="K1404" i="1"/>
  <c r="K1403" i="1"/>
  <c r="K1402" i="1"/>
  <c r="K1401" i="1"/>
  <c r="K1400" i="1"/>
  <c r="K1399" i="1"/>
  <c r="K1398" i="1"/>
  <c r="K1397" i="1"/>
  <c r="K1396" i="1"/>
  <c r="K1395" i="1"/>
  <c r="K1394" i="1"/>
  <c r="K1393" i="1"/>
  <c r="K1392" i="1"/>
  <c r="K1391" i="1"/>
  <c r="K1390" i="1"/>
  <c r="K1389" i="1"/>
  <c r="K1388" i="1"/>
  <c r="K1387" i="1"/>
  <c r="K1386" i="1"/>
  <c r="K1385" i="1"/>
  <c r="K1384" i="1"/>
  <c r="K1383" i="1"/>
  <c r="K1382" i="1"/>
  <c r="K1381" i="1"/>
  <c r="K1380" i="1"/>
  <c r="K1379" i="1"/>
  <c r="K1378" i="1"/>
  <c r="K1377" i="1"/>
  <c r="K1376" i="1"/>
  <c r="K1375" i="1"/>
  <c r="K1374" i="1"/>
  <c r="K1373" i="1"/>
  <c r="K1372" i="1"/>
  <c r="K1371" i="1"/>
  <c r="K1370" i="1"/>
  <c r="K1369" i="1"/>
  <c r="K1368" i="1"/>
  <c r="K1367" i="1"/>
  <c r="K1366" i="1"/>
  <c r="K1365" i="1"/>
  <c r="K1364" i="1"/>
  <c r="K1363" i="1"/>
  <c r="K1362" i="1"/>
  <c r="K1361" i="1"/>
  <c r="K1360" i="1"/>
  <c r="K1359" i="1"/>
  <c r="K1358" i="1"/>
  <c r="K1357" i="1"/>
  <c r="K1356" i="1"/>
  <c r="K1355" i="1"/>
  <c r="K1354" i="1"/>
  <c r="K1353" i="1"/>
  <c r="K1352" i="1"/>
  <c r="K1351" i="1"/>
  <c r="K1350" i="1"/>
  <c r="K1349" i="1"/>
  <c r="K1348" i="1"/>
  <c r="K1347" i="1"/>
  <c r="K1346" i="1"/>
  <c r="K1345" i="1"/>
  <c r="K1344" i="1"/>
  <c r="K1343" i="1"/>
  <c r="K1342" i="1"/>
  <c r="K1341" i="1"/>
  <c r="K1340" i="1"/>
  <c r="K1339" i="1"/>
  <c r="K1338" i="1"/>
  <c r="K1337" i="1"/>
  <c r="K1336" i="1"/>
  <c r="K1335" i="1"/>
  <c r="K1334" i="1"/>
  <c r="K1333" i="1"/>
  <c r="K1332" i="1"/>
  <c r="K1331" i="1"/>
  <c r="K1330" i="1"/>
  <c r="K1329" i="1"/>
  <c r="K1328" i="1"/>
  <c r="K1327" i="1"/>
  <c r="K1326" i="1"/>
  <c r="K1325" i="1"/>
  <c r="K1324" i="1"/>
  <c r="K1323" i="1"/>
  <c r="K1322" i="1"/>
  <c r="K1321" i="1"/>
  <c r="K1320" i="1"/>
  <c r="K1319" i="1"/>
  <c r="K1318" i="1"/>
  <c r="K1317" i="1"/>
  <c r="K1316" i="1"/>
  <c r="K1315" i="1"/>
  <c r="K1314" i="1"/>
  <c r="K1313" i="1"/>
  <c r="K1312" i="1"/>
  <c r="K1311" i="1"/>
  <c r="K1310" i="1"/>
  <c r="K1309" i="1"/>
  <c r="K1308" i="1"/>
  <c r="K1307" i="1"/>
  <c r="K1306" i="1"/>
  <c r="K1305" i="1"/>
  <c r="K1304" i="1"/>
  <c r="K1303" i="1"/>
  <c r="K1302" i="1"/>
  <c r="K1301" i="1"/>
  <c r="K1300" i="1"/>
  <c r="K1299" i="1"/>
  <c r="K1298" i="1"/>
  <c r="K1297" i="1"/>
  <c r="K1296" i="1"/>
  <c r="K1295" i="1"/>
  <c r="K1294" i="1"/>
  <c r="K1293" i="1"/>
  <c r="K1292" i="1"/>
  <c r="K1291" i="1"/>
  <c r="K1290" i="1"/>
  <c r="K1289" i="1"/>
  <c r="K1288" i="1"/>
  <c r="K1287" i="1"/>
  <c r="K1286" i="1"/>
  <c r="K1285" i="1"/>
  <c r="K1284" i="1"/>
  <c r="K1283" i="1"/>
  <c r="K1282" i="1"/>
  <c r="K1281" i="1"/>
  <c r="K1280" i="1"/>
  <c r="K1279" i="1"/>
  <c r="K1278" i="1"/>
  <c r="K1277" i="1"/>
  <c r="K1276" i="1"/>
  <c r="K1275" i="1"/>
  <c r="K1274" i="1"/>
  <c r="K1273" i="1"/>
  <c r="K1272" i="1"/>
  <c r="K1271" i="1"/>
  <c r="K1270" i="1"/>
  <c r="K1269" i="1"/>
  <c r="K1268" i="1"/>
  <c r="K1267" i="1"/>
  <c r="K1266" i="1"/>
  <c r="K1265" i="1"/>
  <c r="K1264" i="1"/>
  <c r="K1263" i="1"/>
  <c r="K1262" i="1"/>
  <c r="K1261" i="1"/>
  <c r="K1260" i="1"/>
  <c r="K1259" i="1"/>
  <c r="K1258" i="1"/>
  <c r="K1257" i="1"/>
  <c r="K1256" i="1"/>
  <c r="K1255" i="1"/>
  <c r="K1254" i="1"/>
  <c r="K1253" i="1"/>
  <c r="K1252" i="1"/>
  <c r="K1251" i="1"/>
  <c r="K1250" i="1"/>
  <c r="K1249" i="1"/>
  <c r="K1248" i="1"/>
  <c r="K1247" i="1"/>
  <c r="K1246" i="1"/>
  <c r="K1245" i="1"/>
  <c r="K1244" i="1"/>
  <c r="K1243" i="1"/>
  <c r="K1242" i="1"/>
  <c r="K1241" i="1"/>
  <c r="K1240" i="1"/>
  <c r="K1239" i="1"/>
  <c r="K1238" i="1"/>
  <c r="K1237" i="1"/>
  <c r="K1236" i="1"/>
  <c r="K1235" i="1"/>
  <c r="K1234" i="1"/>
  <c r="K1233" i="1"/>
  <c r="K1232" i="1"/>
  <c r="K1231" i="1"/>
  <c r="K1230" i="1"/>
  <c r="K1229" i="1"/>
  <c r="K1228" i="1"/>
  <c r="K1227" i="1"/>
  <c r="K1226" i="1"/>
  <c r="K1225" i="1"/>
  <c r="K1224" i="1"/>
  <c r="K1223" i="1"/>
  <c r="K1222" i="1"/>
  <c r="K1221" i="1"/>
  <c r="K1220" i="1"/>
  <c r="K1219" i="1"/>
  <c r="K1218" i="1"/>
  <c r="K1217" i="1"/>
  <c r="K1216" i="1"/>
  <c r="K1215" i="1"/>
  <c r="K1214" i="1"/>
  <c r="K1213" i="1"/>
  <c r="K1212" i="1"/>
  <c r="K1211" i="1"/>
  <c r="K1210" i="1"/>
  <c r="K1209" i="1"/>
  <c r="K1208" i="1"/>
  <c r="K1207" i="1"/>
  <c r="K1206" i="1"/>
  <c r="K1205" i="1"/>
  <c r="K1204" i="1"/>
  <c r="K1203" i="1"/>
  <c r="K1202" i="1"/>
  <c r="K1201" i="1"/>
  <c r="K1200" i="1"/>
  <c r="K1199" i="1"/>
  <c r="K1198" i="1"/>
  <c r="K1197" i="1"/>
  <c r="K1196" i="1"/>
  <c r="K1195" i="1"/>
  <c r="K1194" i="1"/>
  <c r="K1193" i="1"/>
  <c r="K1192" i="1"/>
  <c r="K1191" i="1"/>
  <c r="K1190" i="1"/>
  <c r="K1189" i="1"/>
  <c r="K1188" i="1"/>
  <c r="K1187" i="1"/>
  <c r="K1186" i="1"/>
  <c r="K1185" i="1"/>
  <c r="K1184" i="1"/>
  <c r="K1183" i="1"/>
  <c r="K1182" i="1"/>
  <c r="K1181" i="1"/>
  <c r="K1180" i="1"/>
  <c r="K1179" i="1"/>
  <c r="K1178" i="1"/>
  <c r="K1177" i="1"/>
  <c r="K1176" i="1"/>
  <c r="K1175" i="1"/>
  <c r="K1174" i="1"/>
  <c r="K1173" i="1"/>
  <c r="K1172" i="1"/>
  <c r="K1171" i="1"/>
  <c r="K1170" i="1"/>
  <c r="K1169" i="1"/>
  <c r="K1168" i="1"/>
  <c r="K1167" i="1"/>
  <c r="K1166" i="1"/>
  <c r="K1165" i="1"/>
  <c r="K1164" i="1"/>
  <c r="K1163" i="1"/>
  <c r="K1162" i="1"/>
  <c r="K1161" i="1"/>
  <c r="K1160" i="1"/>
  <c r="K1159" i="1"/>
  <c r="K1158" i="1"/>
  <c r="K1157" i="1"/>
  <c r="K1156" i="1"/>
  <c r="K1155" i="1"/>
  <c r="K1154" i="1"/>
  <c r="K1153" i="1"/>
  <c r="K1152" i="1"/>
  <c r="K1151" i="1"/>
  <c r="K1150" i="1"/>
  <c r="K1149" i="1"/>
  <c r="K1148" i="1"/>
  <c r="K1147" i="1"/>
  <c r="K1146" i="1"/>
  <c r="K1145" i="1"/>
  <c r="K1144" i="1"/>
  <c r="K1143" i="1"/>
  <c r="K1142" i="1"/>
  <c r="K1141" i="1"/>
  <c r="K1140" i="1"/>
  <c r="K1139" i="1"/>
  <c r="K1138" i="1"/>
  <c r="K1137" i="1"/>
  <c r="K1136" i="1"/>
  <c r="K1135" i="1"/>
  <c r="K1134" i="1"/>
  <c r="K1133" i="1"/>
  <c r="K1132" i="1"/>
  <c r="K1131" i="1"/>
  <c r="K1130" i="1"/>
  <c r="K1129" i="1"/>
  <c r="K1128" i="1"/>
  <c r="K1127" i="1"/>
  <c r="K1126" i="1"/>
  <c r="K1125" i="1"/>
  <c r="K1124" i="1"/>
  <c r="K1123" i="1"/>
  <c r="K1122" i="1"/>
  <c r="K1121" i="1"/>
  <c r="K1120" i="1"/>
  <c r="K1119" i="1"/>
  <c r="K1118" i="1"/>
  <c r="K1117" i="1"/>
  <c r="K1116" i="1"/>
  <c r="K1115" i="1"/>
  <c r="K1114" i="1"/>
  <c r="K1113" i="1"/>
  <c r="K1112" i="1"/>
  <c r="K1111" i="1"/>
  <c r="K1110" i="1"/>
  <c r="K1109" i="1"/>
  <c r="K1108" i="1"/>
  <c r="K1107" i="1"/>
  <c r="K1106" i="1"/>
  <c r="K1105" i="1"/>
  <c r="K1104" i="1"/>
  <c r="K1103" i="1"/>
  <c r="K1102" i="1"/>
  <c r="K1101" i="1"/>
  <c r="K1100" i="1"/>
  <c r="K1099" i="1"/>
  <c r="K1098" i="1"/>
  <c r="K1097" i="1"/>
  <c r="K1096" i="1"/>
  <c r="K1095" i="1"/>
  <c r="K1094" i="1"/>
  <c r="K1093" i="1"/>
  <c r="K1092" i="1"/>
  <c r="K1091" i="1"/>
  <c r="K1090" i="1"/>
  <c r="K1089" i="1"/>
  <c r="K1088" i="1"/>
  <c r="K1087" i="1"/>
  <c r="K1086" i="1"/>
  <c r="K1085" i="1"/>
  <c r="K1084" i="1"/>
  <c r="K1083" i="1"/>
  <c r="K1082" i="1"/>
  <c r="K1081" i="1"/>
  <c r="K1080" i="1"/>
  <c r="K1079" i="1"/>
  <c r="K1078" i="1"/>
  <c r="K1077" i="1"/>
  <c r="K1076" i="1"/>
  <c r="K1075" i="1"/>
  <c r="K1074" i="1"/>
  <c r="K1073" i="1"/>
  <c r="K1072" i="1"/>
  <c r="K1071" i="1"/>
  <c r="K1070" i="1"/>
  <c r="K1069" i="1"/>
  <c r="K1068" i="1"/>
  <c r="K1067" i="1"/>
  <c r="K1066" i="1"/>
  <c r="K1065" i="1"/>
  <c r="K1064" i="1"/>
  <c r="K1063" i="1"/>
  <c r="K1062" i="1"/>
  <c r="K1061" i="1"/>
  <c r="K1060" i="1"/>
  <c r="K1059" i="1"/>
  <c r="K1058" i="1"/>
  <c r="K1057" i="1"/>
  <c r="K1056" i="1"/>
  <c r="K1055" i="1"/>
  <c r="K1054" i="1"/>
  <c r="K1053" i="1"/>
  <c r="K1052" i="1"/>
  <c r="K1051" i="1"/>
  <c r="K1050" i="1"/>
  <c r="K1049" i="1"/>
  <c r="K1048" i="1"/>
  <c r="K1047" i="1"/>
  <c r="K1046" i="1"/>
  <c r="K1045" i="1"/>
  <c r="K1044" i="1"/>
  <c r="K1043" i="1"/>
  <c r="K1042" i="1"/>
  <c r="K1041" i="1"/>
  <c r="K1040" i="1"/>
  <c r="K1039" i="1"/>
  <c r="K1038" i="1"/>
  <c r="K1037" i="1"/>
  <c r="K1036" i="1"/>
  <c r="K1035" i="1"/>
  <c r="K1034" i="1"/>
  <c r="K1033" i="1"/>
  <c r="K1032" i="1"/>
  <c r="K1031" i="1"/>
  <c r="K1030" i="1"/>
  <c r="K1029" i="1"/>
  <c r="K1028" i="1"/>
  <c r="K1027" i="1"/>
  <c r="K1026" i="1"/>
  <c r="K1025" i="1"/>
  <c r="K1024" i="1"/>
  <c r="K1023" i="1"/>
  <c r="K1022" i="1"/>
  <c r="K1021" i="1"/>
  <c r="K1020" i="1"/>
  <c r="K1019" i="1"/>
  <c r="K1018" i="1"/>
  <c r="K1017" i="1"/>
  <c r="K1016" i="1"/>
  <c r="K1015" i="1"/>
  <c r="K1014" i="1"/>
  <c r="K1013" i="1"/>
  <c r="K1012" i="1"/>
  <c r="K1011" i="1"/>
  <c r="K1010" i="1"/>
  <c r="K1009" i="1"/>
  <c r="K1008" i="1"/>
  <c r="K1007" i="1"/>
  <c r="K1006" i="1"/>
  <c r="K1005" i="1"/>
  <c r="K1004" i="1"/>
  <c r="K1003" i="1"/>
  <c r="K1002" i="1"/>
  <c r="K1001" i="1"/>
  <c r="K1000" i="1"/>
  <c r="K999" i="1"/>
  <c r="K998" i="1"/>
  <c r="K997" i="1"/>
  <c r="K996" i="1"/>
  <c r="K995" i="1"/>
  <c r="K994" i="1"/>
  <c r="K993" i="1"/>
  <c r="K992" i="1"/>
  <c r="K991" i="1"/>
  <c r="K990" i="1"/>
  <c r="K989" i="1"/>
  <c r="K988" i="1"/>
  <c r="K987" i="1"/>
  <c r="K986" i="1"/>
  <c r="K985" i="1"/>
  <c r="K984" i="1"/>
  <c r="K983" i="1"/>
  <c r="K982" i="1"/>
  <c r="K981" i="1"/>
  <c r="K980" i="1"/>
  <c r="K979" i="1"/>
  <c r="K978" i="1"/>
  <c r="K977" i="1"/>
  <c r="K976" i="1"/>
  <c r="K975" i="1"/>
  <c r="K974" i="1"/>
  <c r="K973" i="1"/>
  <c r="K972" i="1"/>
  <c r="K971" i="1"/>
  <c r="K970" i="1"/>
  <c r="K969" i="1"/>
  <c r="K968" i="1"/>
  <c r="K967" i="1"/>
  <c r="K966" i="1"/>
  <c r="K965" i="1"/>
  <c r="K964" i="1"/>
  <c r="K963" i="1"/>
  <c r="K962" i="1"/>
  <c r="K961" i="1"/>
  <c r="K960" i="1"/>
  <c r="K959" i="1"/>
  <c r="K958" i="1"/>
  <c r="K957" i="1"/>
  <c r="K956" i="1"/>
  <c r="K955" i="1"/>
  <c r="K954" i="1"/>
  <c r="K953" i="1"/>
  <c r="K952" i="1"/>
  <c r="K951" i="1"/>
  <c r="K950" i="1"/>
  <c r="K949" i="1"/>
  <c r="K948" i="1"/>
  <c r="K947" i="1"/>
  <c r="K946" i="1"/>
  <c r="K945" i="1"/>
  <c r="K944" i="1"/>
  <c r="K943" i="1"/>
  <c r="K942" i="1"/>
  <c r="K941" i="1"/>
  <c r="K940" i="1"/>
  <c r="K939" i="1"/>
  <c r="K938" i="1"/>
  <c r="K937" i="1"/>
  <c r="K936" i="1"/>
  <c r="K935" i="1"/>
  <c r="K934" i="1"/>
  <c r="K933" i="1"/>
  <c r="K932" i="1"/>
  <c r="K931" i="1"/>
  <c r="K930" i="1"/>
  <c r="K929" i="1"/>
  <c r="K928" i="1"/>
  <c r="K927" i="1"/>
  <c r="K926" i="1"/>
  <c r="K925" i="1"/>
  <c r="K924" i="1"/>
  <c r="K923" i="1"/>
  <c r="K922" i="1"/>
  <c r="K921" i="1"/>
  <c r="K920" i="1"/>
  <c r="K919" i="1"/>
  <c r="K918" i="1"/>
  <c r="K917" i="1"/>
  <c r="K916" i="1"/>
  <c r="K915" i="1"/>
  <c r="K914" i="1"/>
  <c r="K913" i="1"/>
  <c r="K912" i="1"/>
  <c r="K911" i="1"/>
  <c r="K910" i="1"/>
  <c r="K909" i="1"/>
  <c r="K908" i="1"/>
  <c r="K907" i="1"/>
  <c r="K906" i="1"/>
  <c r="K905" i="1"/>
  <c r="K904" i="1"/>
  <c r="K903" i="1"/>
  <c r="K902" i="1"/>
  <c r="K901" i="1"/>
  <c r="K900" i="1"/>
  <c r="K899" i="1"/>
  <c r="K898" i="1"/>
  <c r="K897" i="1"/>
  <c r="K896" i="1"/>
  <c r="K895" i="1"/>
  <c r="K894" i="1"/>
  <c r="K893" i="1"/>
  <c r="K892" i="1"/>
  <c r="K891" i="1"/>
  <c r="K890" i="1"/>
  <c r="K889" i="1"/>
  <c r="K888" i="1"/>
  <c r="K887" i="1"/>
  <c r="K886" i="1"/>
  <c r="K885" i="1"/>
  <c r="K884" i="1"/>
  <c r="K883" i="1"/>
  <c r="K882" i="1"/>
  <c r="K881" i="1"/>
  <c r="K880" i="1"/>
  <c r="K879" i="1"/>
  <c r="K878" i="1"/>
  <c r="K877" i="1"/>
  <c r="K876" i="1"/>
  <c r="K875" i="1"/>
  <c r="K874" i="1"/>
  <c r="K873" i="1"/>
  <c r="K872" i="1"/>
  <c r="K871" i="1"/>
  <c r="K870" i="1"/>
  <c r="K869" i="1"/>
  <c r="K868" i="1"/>
  <c r="K867" i="1"/>
  <c r="K866" i="1"/>
  <c r="K865" i="1"/>
  <c r="K864" i="1"/>
  <c r="K863" i="1"/>
  <c r="K862" i="1"/>
  <c r="K861" i="1"/>
  <c r="K860" i="1"/>
  <c r="K859" i="1"/>
  <c r="K858" i="1"/>
  <c r="K857" i="1"/>
  <c r="K856" i="1"/>
  <c r="K855" i="1"/>
  <c r="K854" i="1"/>
  <c r="K853" i="1"/>
  <c r="K852" i="1"/>
  <c r="K851" i="1"/>
  <c r="K850" i="1"/>
  <c r="K849" i="1"/>
  <c r="K848" i="1"/>
  <c r="K847" i="1"/>
  <c r="K846" i="1"/>
  <c r="K845" i="1"/>
  <c r="K844" i="1"/>
  <c r="K843" i="1"/>
  <c r="K842" i="1"/>
  <c r="K841" i="1"/>
  <c r="K840" i="1"/>
  <c r="K839" i="1"/>
  <c r="K838" i="1"/>
  <c r="K837" i="1"/>
  <c r="K836" i="1"/>
  <c r="K835" i="1"/>
  <c r="K834" i="1"/>
  <c r="K833" i="1"/>
  <c r="K832" i="1"/>
  <c r="K831" i="1"/>
  <c r="K830" i="1"/>
  <c r="K829" i="1"/>
  <c r="K828" i="1"/>
  <c r="K827" i="1"/>
  <c r="K826" i="1"/>
  <c r="K825" i="1"/>
  <c r="K824" i="1"/>
  <c r="K823" i="1"/>
  <c r="K822" i="1"/>
  <c r="K821" i="1"/>
  <c r="K820" i="1"/>
  <c r="K819" i="1"/>
  <c r="K818" i="1"/>
  <c r="K817" i="1"/>
  <c r="K816" i="1"/>
  <c r="K815" i="1"/>
  <c r="K814" i="1"/>
  <c r="K813" i="1"/>
  <c r="K812" i="1"/>
  <c r="K811" i="1"/>
  <c r="K810" i="1"/>
  <c r="K809" i="1"/>
  <c r="K808" i="1"/>
  <c r="K807" i="1"/>
  <c r="K806" i="1"/>
  <c r="K805" i="1"/>
  <c r="K804" i="1"/>
  <c r="K803" i="1"/>
  <c r="K802" i="1"/>
  <c r="K801" i="1"/>
  <c r="K800" i="1"/>
  <c r="K799" i="1"/>
  <c r="K798" i="1"/>
  <c r="K797" i="1"/>
  <c r="K796" i="1"/>
  <c r="K795" i="1"/>
  <c r="K794" i="1"/>
  <c r="K793" i="1"/>
  <c r="K792" i="1"/>
  <c r="K791" i="1"/>
  <c r="K790" i="1"/>
  <c r="K789" i="1"/>
  <c r="K788" i="1"/>
  <c r="K787" i="1"/>
  <c r="K786" i="1"/>
  <c r="K785" i="1"/>
  <c r="K784" i="1"/>
  <c r="K783" i="1"/>
  <c r="K782" i="1"/>
  <c r="K781" i="1"/>
  <c r="K780" i="1"/>
  <c r="K779" i="1"/>
  <c r="K778" i="1"/>
  <c r="K777" i="1"/>
  <c r="K776" i="1"/>
  <c r="K775" i="1"/>
  <c r="K774" i="1"/>
  <c r="K773" i="1"/>
  <c r="K772" i="1"/>
  <c r="K771" i="1"/>
  <c r="K770" i="1"/>
  <c r="K769" i="1"/>
  <c r="K768" i="1"/>
  <c r="K767" i="1"/>
  <c r="K766" i="1"/>
  <c r="K765" i="1"/>
  <c r="K764" i="1"/>
  <c r="K763" i="1"/>
  <c r="K762" i="1"/>
  <c r="K761" i="1"/>
  <c r="K760" i="1"/>
  <c r="K759" i="1"/>
  <c r="K758" i="1"/>
  <c r="K757" i="1"/>
  <c r="K756" i="1"/>
  <c r="K755" i="1"/>
  <c r="K754" i="1"/>
  <c r="K753" i="1"/>
  <c r="K752" i="1"/>
  <c r="K751" i="1"/>
  <c r="K750" i="1"/>
  <c r="K749" i="1"/>
  <c r="K748" i="1"/>
  <c r="K747" i="1"/>
  <c r="K746" i="1"/>
  <c r="K745" i="1"/>
  <c r="K744" i="1"/>
  <c r="K743" i="1"/>
  <c r="K742" i="1"/>
  <c r="K741" i="1"/>
  <c r="K740" i="1"/>
  <c r="K739" i="1"/>
  <c r="K738" i="1"/>
  <c r="K737" i="1"/>
  <c r="K736" i="1"/>
  <c r="K735" i="1"/>
  <c r="K734" i="1"/>
  <c r="K733" i="1"/>
  <c r="K732" i="1"/>
  <c r="K731" i="1"/>
  <c r="K730" i="1"/>
  <c r="K729" i="1"/>
  <c r="K728" i="1"/>
  <c r="K727" i="1"/>
  <c r="K726" i="1"/>
  <c r="K725" i="1"/>
  <c r="K724" i="1"/>
  <c r="K723" i="1"/>
  <c r="K722" i="1"/>
  <c r="K721" i="1"/>
  <c r="K720" i="1"/>
  <c r="K719" i="1"/>
  <c r="K718" i="1"/>
  <c r="K717" i="1"/>
  <c r="K716" i="1"/>
  <c r="K715" i="1"/>
  <c r="K714" i="1"/>
  <c r="K713" i="1"/>
  <c r="K712" i="1"/>
  <c r="K711" i="1"/>
  <c r="K710" i="1"/>
  <c r="K709" i="1"/>
  <c r="K708" i="1"/>
  <c r="K707" i="1"/>
  <c r="K706" i="1"/>
  <c r="K705" i="1"/>
  <c r="K704" i="1"/>
  <c r="K703" i="1"/>
  <c r="K702" i="1"/>
  <c r="K701" i="1"/>
  <c r="K700" i="1"/>
  <c r="K699" i="1"/>
  <c r="K698" i="1"/>
  <c r="K697" i="1"/>
  <c r="K696" i="1"/>
  <c r="K695" i="1"/>
  <c r="K694" i="1"/>
  <c r="K693" i="1"/>
  <c r="K692" i="1"/>
  <c r="K691" i="1"/>
  <c r="K690" i="1"/>
  <c r="K689" i="1"/>
  <c r="K688" i="1"/>
  <c r="K687" i="1"/>
  <c r="K686" i="1"/>
  <c r="K685" i="1"/>
  <c r="K684" i="1"/>
  <c r="K683" i="1"/>
  <c r="K682" i="1"/>
  <c r="K681" i="1"/>
  <c r="K680" i="1"/>
  <c r="K679" i="1"/>
  <c r="K678" i="1"/>
  <c r="K677" i="1"/>
  <c r="K676" i="1"/>
  <c r="K675" i="1"/>
  <c r="K674" i="1"/>
  <c r="K673" i="1"/>
  <c r="K672" i="1"/>
  <c r="K671" i="1"/>
  <c r="K670" i="1"/>
  <c r="K669" i="1"/>
  <c r="K668" i="1"/>
  <c r="K667" i="1"/>
  <c r="K666" i="1"/>
  <c r="K665" i="1"/>
  <c r="K664" i="1"/>
  <c r="K663" i="1"/>
  <c r="K662" i="1"/>
  <c r="K661" i="1"/>
  <c r="K660" i="1"/>
  <c r="K659" i="1"/>
  <c r="K658" i="1"/>
  <c r="K657" i="1"/>
  <c r="K656" i="1"/>
  <c r="K655" i="1"/>
  <c r="K654" i="1"/>
  <c r="K653" i="1"/>
  <c r="K652" i="1"/>
  <c r="K651" i="1"/>
  <c r="K650" i="1"/>
  <c r="K649" i="1"/>
  <c r="K648" i="1"/>
  <c r="K647" i="1"/>
  <c r="K646" i="1"/>
  <c r="K645" i="1"/>
  <c r="K644" i="1"/>
  <c r="K643" i="1"/>
  <c r="K642" i="1"/>
  <c r="K641" i="1"/>
  <c r="K640" i="1"/>
  <c r="K639" i="1"/>
  <c r="K638" i="1"/>
  <c r="K637" i="1"/>
  <c r="K636" i="1"/>
  <c r="K635" i="1"/>
  <c r="K634" i="1"/>
  <c r="K633" i="1"/>
  <c r="K632" i="1"/>
  <c r="K631" i="1"/>
  <c r="K630" i="1"/>
  <c r="K629" i="1"/>
  <c r="K628" i="1"/>
  <c r="K627" i="1"/>
  <c r="K626" i="1"/>
  <c r="K625" i="1"/>
  <c r="K624" i="1"/>
  <c r="K623" i="1"/>
  <c r="K622" i="1"/>
  <c r="K621" i="1"/>
  <c r="K620" i="1"/>
  <c r="K619" i="1"/>
  <c r="K618" i="1"/>
  <c r="K617" i="1"/>
  <c r="K616" i="1"/>
  <c r="K615" i="1"/>
  <c r="K614" i="1"/>
  <c r="K613" i="1"/>
  <c r="K612" i="1"/>
  <c r="K611" i="1"/>
  <c r="K610" i="1"/>
  <c r="K609" i="1"/>
  <c r="K608" i="1"/>
  <c r="K607" i="1"/>
  <c r="K606" i="1"/>
  <c r="K605" i="1"/>
  <c r="K604" i="1"/>
  <c r="K603" i="1"/>
  <c r="K602" i="1"/>
  <c r="K601" i="1"/>
  <c r="K600" i="1"/>
  <c r="K599" i="1"/>
  <c r="K598" i="1"/>
  <c r="K597" i="1"/>
  <c r="K596" i="1"/>
  <c r="K595" i="1"/>
  <c r="K594" i="1"/>
  <c r="K593" i="1"/>
  <c r="K592" i="1"/>
  <c r="K591" i="1"/>
  <c r="K590" i="1"/>
  <c r="K589" i="1"/>
  <c r="K588" i="1"/>
  <c r="K587" i="1"/>
  <c r="K586" i="1"/>
  <c r="K585" i="1"/>
  <c r="K584" i="1"/>
  <c r="K583" i="1"/>
  <c r="K582" i="1"/>
  <c r="K581" i="1"/>
  <c r="K580" i="1"/>
  <c r="K579" i="1"/>
  <c r="K578" i="1"/>
  <c r="K577" i="1"/>
  <c r="K576" i="1"/>
  <c r="K575" i="1"/>
  <c r="K574" i="1"/>
  <c r="K573" i="1"/>
  <c r="K572" i="1"/>
  <c r="K571" i="1"/>
  <c r="K570" i="1"/>
  <c r="K569" i="1"/>
  <c r="K568" i="1"/>
  <c r="K567" i="1"/>
  <c r="K566" i="1"/>
  <c r="K565" i="1"/>
  <c r="K564" i="1"/>
  <c r="K563" i="1"/>
  <c r="K562" i="1"/>
  <c r="K561" i="1"/>
  <c r="K560" i="1"/>
  <c r="K559" i="1"/>
  <c r="K558" i="1"/>
  <c r="K557" i="1"/>
  <c r="K556" i="1"/>
  <c r="K555" i="1"/>
  <c r="K554" i="1"/>
  <c r="K553" i="1"/>
  <c r="K552" i="1"/>
  <c r="K551" i="1"/>
  <c r="K550" i="1"/>
  <c r="K549" i="1"/>
  <c r="K548" i="1"/>
  <c r="K547" i="1"/>
  <c r="K546" i="1"/>
  <c r="K545" i="1"/>
  <c r="K544" i="1"/>
  <c r="K543" i="1"/>
  <c r="K542" i="1"/>
  <c r="K541" i="1"/>
  <c r="K540" i="1"/>
  <c r="K539" i="1"/>
  <c r="K538" i="1"/>
  <c r="K537" i="1"/>
  <c r="K536" i="1"/>
  <c r="K535" i="1"/>
  <c r="K534" i="1"/>
  <c r="K533" i="1"/>
  <c r="K532" i="1"/>
  <c r="K531" i="1"/>
  <c r="K530" i="1"/>
  <c r="K529" i="1"/>
  <c r="K528" i="1"/>
  <c r="K527" i="1"/>
  <c r="K526" i="1"/>
  <c r="K525" i="1"/>
  <c r="K524" i="1"/>
  <c r="K523" i="1"/>
  <c r="K522" i="1"/>
  <c r="K521" i="1"/>
  <c r="K520" i="1"/>
  <c r="K519" i="1"/>
  <c r="K518" i="1"/>
  <c r="K517" i="1"/>
  <c r="K516" i="1"/>
  <c r="K515" i="1"/>
  <c r="K514" i="1"/>
  <c r="K513" i="1"/>
  <c r="K512" i="1"/>
  <c r="K511" i="1"/>
  <c r="K510" i="1"/>
  <c r="K509" i="1"/>
  <c r="K508" i="1"/>
  <c r="K507" i="1"/>
  <c r="K506" i="1"/>
  <c r="K505" i="1"/>
  <c r="K504" i="1"/>
  <c r="K503" i="1"/>
  <c r="K502" i="1"/>
  <c r="K501" i="1"/>
  <c r="K500" i="1"/>
  <c r="K499" i="1"/>
  <c r="K498" i="1"/>
  <c r="K497" i="1"/>
  <c r="K496" i="1"/>
  <c r="K495" i="1"/>
  <c r="K494" i="1"/>
  <c r="K493" i="1"/>
  <c r="K492" i="1"/>
  <c r="K491" i="1"/>
  <c r="K490" i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1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A8" i="13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A381" i="13" s="1"/>
  <c r="A382" i="13" s="1"/>
  <c r="A383" i="13" s="1"/>
  <c r="A384" i="13" s="1"/>
  <c r="A385" i="13" s="1"/>
  <c r="A386" i="13" s="1"/>
  <c r="A387" i="13" s="1"/>
  <c r="A388" i="13" s="1"/>
  <c r="A389" i="13" s="1"/>
  <c r="A390" i="13" s="1"/>
  <c r="A391" i="13" s="1"/>
  <c r="A392" i="13" s="1"/>
  <c r="A393" i="13" s="1"/>
  <c r="A394" i="13" s="1"/>
  <c r="A395" i="13" s="1"/>
  <c r="A396" i="13" s="1"/>
  <c r="A397" i="13" s="1"/>
  <c r="A398" i="13" s="1"/>
  <c r="A399" i="13" s="1"/>
  <c r="A400" i="13" s="1"/>
  <c r="A401" i="13" s="1"/>
  <c r="A402" i="13" s="1"/>
  <c r="A403" i="13" s="1"/>
  <c r="A404" i="13" s="1"/>
  <c r="A405" i="13" s="1"/>
  <c r="A406" i="13" s="1"/>
  <c r="A407" i="13" s="1"/>
  <c r="A408" i="13" s="1"/>
  <c r="A409" i="13" s="1"/>
  <c r="A410" i="13" s="1"/>
  <c r="A411" i="13" s="1"/>
  <c r="A412" i="13" s="1"/>
  <c r="A413" i="13" s="1"/>
  <c r="A414" i="13" s="1"/>
  <c r="A415" i="13" s="1"/>
  <c r="A416" i="13" s="1"/>
  <c r="A417" i="13" s="1"/>
  <c r="A418" i="13" s="1"/>
  <c r="A419" i="13" s="1"/>
  <c r="A420" i="13" s="1"/>
  <c r="A421" i="13" s="1"/>
  <c r="A422" i="13" s="1"/>
  <c r="A423" i="13" s="1"/>
  <c r="A424" i="13" s="1"/>
  <c r="A425" i="13" s="1"/>
  <c r="A426" i="13" s="1"/>
  <c r="A427" i="13" s="1"/>
  <c r="A428" i="13" s="1"/>
  <c r="A429" i="13" s="1"/>
  <c r="A430" i="13" s="1"/>
  <c r="A431" i="13" s="1"/>
  <c r="A432" i="13" s="1"/>
  <c r="A433" i="13" s="1"/>
  <c r="A434" i="13" s="1"/>
  <c r="A435" i="13" s="1"/>
  <c r="A436" i="13" s="1"/>
  <c r="A437" i="13" s="1"/>
  <c r="A438" i="13" s="1"/>
  <c r="A439" i="13" s="1"/>
  <c r="A440" i="13" s="1"/>
  <c r="A441" i="13" s="1"/>
  <c r="A442" i="13" s="1"/>
  <c r="A443" i="13" s="1"/>
  <c r="A444" i="13" s="1"/>
  <c r="A445" i="13" s="1"/>
  <c r="A446" i="13" s="1"/>
  <c r="A447" i="13" s="1"/>
  <c r="A448" i="13" s="1"/>
  <c r="A449" i="13" s="1"/>
  <c r="A450" i="13" s="1"/>
  <c r="A451" i="13" s="1"/>
  <c r="A452" i="13" s="1"/>
  <c r="A453" i="13" s="1"/>
  <c r="A454" i="13" s="1"/>
  <c r="A455" i="13" s="1"/>
  <c r="A456" i="13" s="1"/>
  <c r="A457" i="13" s="1"/>
  <c r="A458" i="13" s="1"/>
  <c r="A459" i="13" s="1"/>
  <c r="A460" i="13" s="1"/>
  <c r="A461" i="13" s="1"/>
  <c r="A462" i="13" s="1"/>
  <c r="A463" i="13" s="1"/>
  <c r="A464" i="13" s="1"/>
  <c r="A465" i="13" s="1"/>
  <c r="A466" i="13" s="1"/>
  <c r="A467" i="13" s="1"/>
  <c r="A468" i="13" s="1"/>
  <c r="A469" i="13" s="1"/>
  <c r="A470" i="13" s="1"/>
  <c r="A471" i="13" s="1"/>
  <c r="A472" i="13" s="1"/>
  <c r="A473" i="13" s="1"/>
  <c r="A474" i="13" s="1"/>
  <c r="A475" i="13" s="1"/>
  <c r="A476" i="13" s="1"/>
  <c r="A477" i="13" s="1"/>
  <c r="A478" i="13" s="1"/>
  <c r="A479" i="13" s="1"/>
  <c r="A480" i="13" s="1"/>
  <c r="A481" i="13" s="1"/>
  <c r="A482" i="13" s="1"/>
  <c r="A483" i="13" s="1"/>
  <c r="A484" i="13" s="1"/>
  <c r="A485" i="13" s="1"/>
  <c r="A486" i="13" s="1"/>
  <c r="A487" i="13" s="1"/>
  <c r="A488" i="13" s="1"/>
  <c r="A489" i="13" s="1"/>
  <c r="A490" i="13" s="1"/>
  <c r="A491" i="13" s="1"/>
  <c r="A492" i="13" s="1"/>
  <c r="A493" i="13" s="1"/>
  <c r="A494" i="13" s="1"/>
  <c r="A495" i="13" s="1"/>
  <c r="A496" i="13" s="1"/>
  <c r="A497" i="13" s="1"/>
  <c r="A498" i="13" s="1"/>
  <c r="A499" i="13" s="1"/>
  <c r="A500" i="13" s="1"/>
  <c r="A501" i="13" s="1"/>
  <c r="A502" i="13" s="1"/>
  <c r="A503" i="13" s="1"/>
  <c r="A504" i="13" s="1"/>
  <c r="A505" i="13" s="1"/>
  <c r="A506" i="13" s="1"/>
  <c r="A507" i="13" s="1"/>
  <c r="A508" i="13" s="1"/>
  <c r="A509" i="13" s="1"/>
  <c r="A510" i="13" s="1"/>
  <c r="A511" i="13" s="1"/>
  <c r="A512" i="13" s="1"/>
  <c r="A513" i="13" s="1"/>
  <c r="A514" i="13" s="1"/>
  <c r="A515" i="13" s="1"/>
  <c r="A516" i="13" s="1"/>
  <c r="A517" i="13" s="1"/>
  <c r="A518" i="13" s="1"/>
  <c r="A519" i="13" s="1"/>
  <c r="A520" i="13" s="1"/>
  <c r="A521" i="13" s="1"/>
  <c r="A522" i="13" s="1"/>
  <c r="A523" i="13" s="1"/>
  <c r="A524" i="13" s="1"/>
  <c r="A525" i="13" s="1"/>
  <c r="A526" i="13" s="1"/>
  <c r="A527" i="13" s="1"/>
  <c r="A528" i="13" s="1"/>
  <c r="A529" i="13" s="1"/>
  <c r="A530" i="13" s="1"/>
  <c r="A531" i="13" s="1"/>
  <c r="A532" i="13" s="1"/>
  <c r="A533" i="13" s="1"/>
  <c r="A534" i="13" s="1"/>
  <c r="A535" i="13" s="1"/>
  <c r="A536" i="13" s="1"/>
  <c r="A537" i="13" s="1"/>
  <c r="A538" i="13" s="1"/>
  <c r="A539" i="13" s="1"/>
  <c r="A540" i="13" s="1"/>
  <c r="A541" i="13" s="1"/>
  <c r="A542" i="13" s="1"/>
  <c r="A543" i="13" s="1"/>
  <c r="A544" i="13" s="1"/>
  <c r="A545" i="13" s="1"/>
  <c r="A546" i="13" s="1"/>
  <c r="A547" i="13" s="1"/>
  <c r="A548" i="13" s="1"/>
  <c r="A549" i="13" s="1"/>
  <c r="A550" i="13" s="1"/>
  <c r="A551" i="13" s="1"/>
  <c r="A552" i="13" s="1"/>
  <c r="A553" i="13" s="1"/>
  <c r="A554" i="13" s="1"/>
  <c r="A555" i="13" s="1"/>
  <c r="A556" i="13" s="1"/>
  <c r="A557" i="13" s="1"/>
  <c r="A558" i="13" s="1"/>
  <c r="A559" i="13" s="1"/>
  <c r="A560" i="13" s="1"/>
  <c r="A561" i="13" s="1"/>
  <c r="A562" i="13" s="1"/>
  <c r="A563" i="13" s="1"/>
  <c r="A564" i="13" s="1"/>
  <c r="A565" i="13" s="1"/>
  <c r="A566" i="13" s="1"/>
  <c r="A567" i="13" s="1"/>
  <c r="A568" i="13" s="1"/>
  <c r="A569" i="13" s="1"/>
  <c r="A570" i="13" s="1"/>
  <c r="A571" i="13" s="1"/>
  <c r="A572" i="13" s="1"/>
  <c r="A573" i="13" s="1"/>
  <c r="A574" i="13" s="1"/>
  <c r="A575" i="13" s="1"/>
  <c r="A576" i="13" s="1"/>
  <c r="A577" i="13" s="1"/>
  <c r="A578" i="13" s="1"/>
  <c r="A579" i="13" s="1"/>
  <c r="A580" i="13" s="1"/>
  <c r="A581" i="13" s="1"/>
  <c r="A582" i="13" s="1"/>
  <c r="A583" i="13" s="1"/>
  <c r="A584" i="13" s="1"/>
  <c r="A585" i="13" s="1"/>
  <c r="A586" i="13" s="1"/>
  <c r="A587" i="13" s="1"/>
  <c r="A588" i="13" s="1"/>
  <c r="A589" i="13" s="1"/>
  <c r="A590" i="13" s="1"/>
  <c r="A591" i="13" s="1"/>
  <c r="A592" i="13" s="1"/>
  <c r="A593" i="13" s="1"/>
  <c r="A594" i="13" s="1"/>
  <c r="A595" i="13" s="1"/>
  <c r="A596" i="13" s="1"/>
  <c r="A597" i="13" s="1"/>
  <c r="A598" i="13" s="1"/>
  <c r="A599" i="13" s="1"/>
  <c r="A600" i="13" s="1"/>
  <c r="A601" i="13" s="1"/>
  <c r="A602" i="13" s="1"/>
  <c r="A603" i="13" s="1"/>
  <c r="A604" i="13" s="1"/>
  <c r="A605" i="13" s="1"/>
  <c r="A606" i="13" s="1"/>
  <c r="A607" i="13" s="1"/>
  <c r="A608" i="13" s="1"/>
  <c r="A609" i="13" s="1"/>
  <c r="A610" i="13" s="1"/>
  <c r="A611" i="13" s="1"/>
  <c r="A612" i="13" s="1"/>
  <c r="A613" i="13" s="1"/>
  <c r="A614" i="13" s="1"/>
  <c r="A615" i="13" s="1"/>
  <c r="A616" i="13" s="1"/>
  <c r="A617" i="13" s="1"/>
  <c r="A618" i="13" s="1"/>
  <c r="A619" i="13" s="1"/>
  <c r="A620" i="13" s="1"/>
  <c r="A621" i="13" s="1"/>
  <c r="A622" i="13" s="1"/>
  <c r="A623" i="13" s="1"/>
  <c r="A624" i="13" s="1"/>
  <c r="A625" i="13" s="1"/>
  <c r="A626" i="13" s="1"/>
  <c r="A627" i="13" s="1"/>
  <c r="A628" i="13" s="1"/>
  <c r="A629" i="13" s="1"/>
  <c r="A630" i="13" s="1"/>
  <c r="A631" i="13" s="1"/>
  <c r="A632" i="13" s="1"/>
  <c r="A633" i="13" s="1"/>
  <c r="A634" i="13" s="1"/>
  <c r="A635" i="13" s="1"/>
  <c r="A636" i="13" s="1"/>
  <c r="A637" i="13" s="1"/>
  <c r="A638" i="13" s="1"/>
  <c r="A639" i="13" s="1"/>
  <c r="A640" i="13" s="1"/>
  <c r="A641" i="13" s="1"/>
  <c r="A642" i="13" s="1"/>
  <c r="A643" i="13" s="1"/>
  <c r="A644" i="13" s="1"/>
  <c r="A645" i="13" s="1"/>
  <c r="A646" i="13" s="1"/>
  <c r="A647" i="13" s="1"/>
  <c r="A648" i="13" s="1"/>
  <c r="A649" i="13" s="1"/>
  <c r="A650" i="13" s="1"/>
  <c r="A651" i="13" s="1"/>
  <c r="A652" i="13" s="1"/>
  <c r="A653" i="13" s="1"/>
  <c r="A654" i="13" s="1"/>
  <c r="A655" i="13" s="1"/>
  <c r="A656" i="13" s="1"/>
  <c r="A657" i="13" s="1"/>
  <c r="A658" i="13" s="1"/>
  <c r="A659" i="13" s="1"/>
  <c r="A660" i="13" s="1"/>
  <c r="A661" i="13" s="1"/>
  <c r="A662" i="13" s="1"/>
  <c r="A663" i="13" s="1"/>
  <c r="A664" i="13" s="1"/>
  <c r="A665" i="13" s="1"/>
  <c r="A666" i="13" s="1"/>
  <c r="A667" i="13" s="1"/>
  <c r="A668" i="13" s="1"/>
  <c r="A669" i="13" s="1"/>
  <c r="A670" i="13" s="1"/>
  <c r="A671" i="13" s="1"/>
  <c r="A672" i="13" s="1"/>
  <c r="A673" i="13" s="1"/>
  <c r="A674" i="13" s="1"/>
  <c r="A675" i="13" s="1"/>
  <c r="A676" i="13" s="1"/>
  <c r="A677" i="13" s="1"/>
  <c r="A678" i="13" s="1"/>
  <c r="A679" i="13" s="1"/>
  <c r="A680" i="13" s="1"/>
  <c r="A681" i="13" s="1"/>
  <c r="A682" i="13" s="1"/>
  <c r="A683" i="13" s="1"/>
  <c r="A684" i="13" s="1"/>
  <c r="A685" i="13" s="1"/>
  <c r="A686" i="13" s="1"/>
  <c r="A687" i="13" s="1"/>
  <c r="A688" i="13" s="1"/>
  <c r="A689" i="13" s="1"/>
  <c r="A690" i="13" s="1"/>
  <c r="A691" i="13" s="1"/>
  <c r="A692" i="13" s="1"/>
  <c r="A693" i="13" s="1"/>
  <c r="A694" i="13" s="1"/>
  <c r="A695" i="13" s="1"/>
  <c r="A696" i="13" s="1"/>
  <c r="A697" i="13" s="1"/>
  <c r="A698" i="13" s="1"/>
  <c r="A699" i="13" s="1"/>
  <c r="A700" i="13" s="1"/>
  <c r="A701" i="13" s="1"/>
  <c r="A702" i="13" s="1"/>
  <c r="A703" i="13" s="1"/>
  <c r="A704" i="13" s="1"/>
  <c r="A705" i="13" s="1"/>
  <c r="A706" i="13" s="1"/>
  <c r="A707" i="13" s="1"/>
  <c r="A708" i="13" s="1"/>
  <c r="A709" i="13" s="1"/>
  <c r="A710" i="13" s="1"/>
  <c r="A711" i="13" s="1"/>
  <c r="A712" i="13" s="1"/>
  <c r="A713" i="13" s="1"/>
  <c r="A714" i="13" s="1"/>
  <c r="A715" i="13" s="1"/>
  <c r="A716" i="13" s="1"/>
  <c r="A717" i="13" s="1"/>
  <c r="A718" i="13" s="1"/>
  <c r="A719" i="13" s="1"/>
  <c r="A720" i="13" s="1"/>
  <c r="A721" i="13" s="1"/>
  <c r="A722" i="13" s="1"/>
  <c r="A723" i="13" s="1"/>
  <c r="A724" i="13" s="1"/>
  <c r="A725" i="13" s="1"/>
  <c r="A726" i="13" s="1"/>
  <c r="A727" i="13" s="1"/>
  <c r="A728" i="13" s="1"/>
  <c r="A729" i="13" s="1"/>
  <c r="A730" i="13" s="1"/>
  <c r="A731" i="13" s="1"/>
  <c r="A732" i="13" s="1"/>
  <c r="A733" i="13" s="1"/>
  <c r="A734" i="13" s="1"/>
  <c r="A735" i="13" s="1"/>
  <c r="A736" i="13" s="1"/>
  <c r="A737" i="13" s="1"/>
  <c r="A738" i="13" s="1"/>
  <c r="A739" i="13" s="1"/>
  <c r="A740" i="13" s="1"/>
  <c r="A741" i="13" s="1"/>
  <c r="A742" i="13" s="1"/>
  <c r="A743" i="13" s="1"/>
  <c r="A744" i="13" s="1"/>
  <c r="A745" i="13" s="1"/>
  <c r="A746" i="13" s="1"/>
  <c r="A747" i="13" s="1"/>
  <c r="A748" i="13" s="1"/>
  <c r="A749" i="13" s="1"/>
  <c r="A750" i="13" s="1"/>
  <c r="A751" i="13" s="1"/>
  <c r="A752" i="13" s="1"/>
  <c r="A753" i="13" s="1"/>
  <c r="A754" i="13" s="1"/>
  <c r="A755" i="13" s="1"/>
  <c r="A756" i="13" s="1"/>
  <c r="A757" i="13" s="1"/>
  <c r="A758" i="13" s="1"/>
  <c r="A759" i="13" s="1"/>
  <c r="A760" i="13" s="1"/>
  <c r="A761" i="13" s="1"/>
  <c r="A762" i="13" s="1"/>
  <c r="A763" i="13" s="1"/>
  <c r="A764" i="13" s="1"/>
  <c r="A765" i="13" s="1"/>
  <c r="A766" i="13" s="1"/>
  <c r="A767" i="13" s="1"/>
  <c r="A768" i="13" s="1"/>
  <c r="A769" i="13" s="1"/>
  <c r="A770" i="13" s="1"/>
  <c r="A771" i="13" s="1"/>
  <c r="A772" i="13" s="1"/>
  <c r="A773" i="13" s="1"/>
  <c r="A774" i="13" s="1"/>
  <c r="A775" i="13" s="1"/>
  <c r="A776" i="13" s="1"/>
  <c r="A777" i="13" s="1"/>
  <c r="A778" i="13" s="1"/>
  <c r="A779" i="13" s="1"/>
  <c r="A780" i="13" s="1"/>
  <c r="A781" i="13" s="1"/>
  <c r="A782" i="13" s="1"/>
  <c r="A783" i="13" s="1"/>
  <c r="A784" i="13" s="1"/>
  <c r="A785" i="13" s="1"/>
  <c r="A786" i="13" s="1"/>
  <c r="A787" i="13" s="1"/>
  <c r="A788" i="13" s="1"/>
  <c r="A789" i="13" s="1"/>
  <c r="A790" i="13" s="1"/>
  <c r="A791" i="13" s="1"/>
  <c r="A792" i="13" s="1"/>
  <c r="A793" i="13" s="1"/>
  <c r="A794" i="13" s="1"/>
  <c r="A795" i="13" s="1"/>
  <c r="A796" i="13" s="1"/>
  <c r="A797" i="13" s="1"/>
  <c r="A798" i="13" s="1"/>
  <c r="A799" i="13" s="1"/>
  <c r="A800" i="13" s="1"/>
  <c r="A801" i="13" s="1"/>
  <c r="A802" i="13" s="1"/>
  <c r="A803" i="13" s="1"/>
  <c r="A804" i="13" s="1"/>
  <c r="A805" i="13" s="1"/>
  <c r="A806" i="13" s="1"/>
  <c r="A807" i="13" s="1"/>
  <c r="A808" i="13" s="1"/>
  <c r="A809" i="13" s="1"/>
  <c r="A810" i="13" s="1"/>
  <c r="A811" i="13" s="1"/>
  <c r="A812" i="13" s="1"/>
  <c r="A813" i="13" s="1"/>
  <c r="A814" i="13" s="1"/>
  <c r="A815" i="13" s="1"/>
  <c r="A816" i="13" s="1"/>
  <c r="A817" i="13" s="1"/>
  <c r="A818" i="13" s="1"/>
  <c r="A819" i="13" s="1"/>
  <c r="A820" i="13" s="1"/>
  <c r="A821" i="13" s="1"/>
  <c r="A822" i="13" s="1"/>
  <c r="A823" i="13" s="1"/>
  <c r="A824" i="13" s="1"/>
  <c r="A825" i="13" s="1"/>
  <c r="A826" i="13" s="1"/>
  <c r="A827" i="13" s="1"/>
  <c r="A828" i="13" s="1"/>
  <c r="A829" i="13" s="1"/>
  <c r="A830" i="13" s="1"/>
  <c r="A831" i="13" s="1"/>
  <c r="A832" i="13" s="1"/>
  <c r="A833" i="13" s="1"/>
  <c r="A834" i="13" s="1"/>
  <c r="A835" i="13" s="1"/>
  <c r="A836" i="13" s="1"/>
  <c r="A837" i="13" s="1"/>
  <c r="A838" i="13" s="1"/>
  <c r="A839" i="13" s="1"/>
  <c r="A840" i="13" s="1"/>
  <c r="F12" i="8"/>
  <c r="F13" i="8" s="1"/>
  <c r="F14" i="8" s="1"/>
  <c r="F15" i="8" s="1"/>
  <c r="F16" i="8" s="1"/>
  <c r="F17" i="8" s="1"/>
  <c r="F18" i="8" s="1"/>
  <c r="F19" i="8" s="1"/>
  <c r="F20" i="8" s="1"/>
  <c r="F21" i="8" s="1"/>
  <c r="F22" i="8" s="1"/>
  <c r="F23" i="8" s="1"/>
  <c r="F24" i="8" s="1"/>
  <c r="F25" i="8" s="1"/>
  <c r="F26" i="8" s="1"/>
  <c r="F27" i="8" s="1"/>
  <c r="F28" i="8" s="1"/>
  <c r="F29" i="8" s="1"/>
  <c r="F30" i="8" s="1"/>
  <c r="F31" i="8" s="1"/>
  <c r="F32" i="8" s="1"/>
  <c r="F33" i="8" s="1"/>
  <c r="F34" i="8" s="1"/>
  <c r="F35" i="8" s="1"/>
  <c r="F36" i="8" s="1"/>
  <c r="F37" i="8" s="1"/>
  <c r="F38" i="8" s="1"/>
  <c r="F39" i="8" s="1"/>
  <c r="F40" i="8" s="1"/>
  <c r="F41" i="8" s="1"/>
  <c r="F42" i="8" s="1"/>
  <c r="F43" i="8" s="1"/>
  <c r="F44" i="8" s="1"/>
  <c r="F45" i="8" s="1"/>
  <c r="F46" i="8" s="1"/>
  <c r="F47" i="8" s="1"/>
  <c r="F48" i="8" s="1"/>
  <c r="F49" i="8" s="1"/>
  <c r="F50" i="8" s="1"/>
  <c r="F51" i="8" s="1"/>
  <c r="F52" i="8" s="1"/>
  <c r="F53" i="8" s="1"/>
  <c r="F54" i="8" s="1"/>
  <c r="F55" i="8" s="1"/>
  <c r="F56" i="8" s="1"/>
  <c r="F57" i="8" s="1"/>
  <c r="F58" i="8" s="1"/>
  <c r="F59" i="8" s="1"/>
  <c r="F60" i="8" s="1"/>
  <c r="F61" i="8" s="1"/>
  <c r="F62" i="8" s="1"/>
  <c r="F63" i="8" s="1"/>
  <c r="F64" i="8" s="1"/>
  <c r="F65" i="8" s="1"/>
  <c r="F66" i="8" s="1"/>
  <c r="F67" i="8" s="1"/>
  <c r="F68" i="8" s="1"/>
  <c r="F69" i="8" s="1"/>
  <c r="F70" i="8" s="1"/>
  <c r="F71" i="8" s="1"/>
  <c r="F72" i="8" s="1"/>
  <c r="F73" i="8" s="1"/>
  <c r="F74" i="8" s="1"/>
  <c r="F75" i="8" s="1"/>
  <c r="F76" i="8" s="1"/>
  <c r="F77" i="8" s="1"/>
  <c r="F78" i="8" s="1"/>
  <c r="F79" i="8" s="1"/>
  <c r="F80" i="8" s="1"/>
  <c r="F81" i="8" s="1"/>
  <c r="F82" i="8" s="1"/>
  <c r="F83" i="8" s="1"/>
  <c r="F84" i="8" s="1"/>
  <c r="F85" i="8" s="1"/>
  <c r="F86" i="8" s="1"/>
  <c r="F87" i="8" s="1"/>
  <c r="F88" i="8" s="1"/>
  <c r="F89" i="8" s="1"/>
  <c r="F90" i="8" s="1"/>
  <c r="F91" i="8" s="1"/>
  <c r="F92" i="8" s="1"/>
  <c r="F93" i="8" s="1"/>
  <c r="F94" i="8" s="1"/>
  <c r="F95" i="8" s="1"/>
  <c r="F96" i="8" s="1"/>
  <c r="F97" i="8" s="1"/>
  <c r="F98" i="8" s="1"/>
  <c r="F99" i="8" s="1"/>
  <c r="F100" i="8" s="1"/>
  <c r="F101" i="8" s="1"/>
  <c r="F102" i="8" s="1"/>
  <c r="F103" i="8" s="1"/>
  <c r="F104" i="8" s="1"/>
  <c r="F105" i="8" s="1"/>
  <c r="F106" i="8" s="1"/>
  <c r="F107" i="8" s="1"/>
  <c r="F108" i="8" s="1"/>
  <c r="F109" i="8" s="1"/>
  <c r="F110" i="8" s="1"/>
  <c r="F111" i="8" s="1"/>
  <c r="F112" i="8" s="1"/>
  <c r="F113" i="8" s="1"/>
  <c r="F114" i="8" s="1"/>
  <c r="F115" i="8" s="1"/>
  <c r="F116" i="8" s="1"/>
  <c r="F117" i="8" s="1"/>
  <c r="F118" i="8" s="1"/>
  <c r="F119" i="8" s="1"/>
  <c r="F120" i="8" s="1"/>
  <c r="F121" i="8" s="1"/>
  <c r="F122" i="8" s="1"/>
  <c r="F123" i="8" s="1"/>
  <c r="F124" i="8" s="1"/>
  <c r="F125" i="8" s="1"/>
  <c r="F126" i="8" s="1"/>
  <c r="F127" i="8" s="1"/>
  <c r="F128" i="8" s="1"/>
  <c r="F129" i="8" s="1"/>
  <c r="F130" i="8" s="1"/>
  <c r="F131" i="8" s="1"/>
  <c r="F132" i="8" s="1"/>
  <c r="F133" i="8" s="1"/>
  <c r="F134" i="8" s="1"/>
  <c r="F135" i="8" s="1"/>
  <c r="F136" i="8" s="1"/>
  <c r="F137" i="8" s="1"/>
  <c r="F138" i="8" s="1"/>
  <c r="F139" i="8" s="1"/>
  <c r="F140" i="8" s="1"/>
  <c r="F141" i="8" s="1"/>
  <c r="F142" i="8" s="1"/>
  <c r="F143" i="8" s="1"/>
  <c r="F144" i="8" s="1"/>
  <c r="F145" i="8" s="1"/>
  <c r="F146" i="8" s="1"/>
  <c r="F147" i="8" s="1"/>
  <c r="F148" i="8" s="1"/>
  <c r="F149" i="8" s="1"/>
  <c r="F150" i="8" s="1"/>
  <c r="F151" i="8" s="1"/>
  <c r="F152" i="8" s="1"/>
  <c r="F153" i="8" s="1"/>
  <c r="F154" i="8" s="1"/>
  <c r="F155" i="8" s="1"/>
  <c r="F156" i="8" s="1"/>
  <c r="F157" i="8" s="1"/>
  <c r="F158" i="8" s="1"/>
  <c r="F159" i="8" s="1"/>
  <c r="F160" i="8" s="1"/>
  <c r="F161" i="8" s="1"/>
  <c r="F162" i="8" s="1"/>
  <c r="F163" i="8" s="1"/>
  <c r="F164" i="8" s="1"/>
  <c r="F165" i="8" s="1"/>
  <c r="F166" i="8" s="1"/>
  <c r="F167" i="8" s="1"/>
  <c r="F168" i="8" s="1"/>
  <c r="F169" i="8" s="1"/>
  <c r="F170" i="8" s="1"/>
  <c r="F171" i="8" s="1"/>
  <c r="F172" i="8" s="1"/>
  <c r="F173" i="8" s="1"/>
  <c r="F174" i="8" s="1"/>
  <c r="F175" i="8" s="1"/>
  <c r="F176" i="8" s="1"/>
  <c r="F177" i="8" s="1"/>
  <c r="F178" i="8" s="1"/>
  <c r="F179" i="8" s="1"/>
  <c r="F180" i="8" s="1"/>
  <c r="F181" i="8" s="1"/>
  <c r="F182" i="8" s="1"/>
  <c r="F183" i="8" s="1"/>
  <c r="F184" i="8" s="1"/>
  <c r="F185" i="8" s="1"/>
  <c r="F186" i="8" s="1"/>
  <c r="F187" i="8" s="1"/>
  <c r="F188" i="8" s="1"/>
  <c r="F189" i="8" s="1"/>
  <c r="F190" i="8" s="1"/>
  <c r="F191" i="8" s="1"/>
  <c r="F192" i="8" s="1"/>
  <c r="F193" i="8" s="1"/>
  <c r="F194" i="8" s="1"/>
  <c r="F195" i="8" s="1"/>
  <c r="F196" i="8" s="1"/>
  <c r="F197" i="8" s="1"/>
  <c r="F198" i="8" s="1"/>
  <c r="F199" i="8" s="1"/>
  <c r="F200" i="8" s="1"/>
  <c r="F201" i="8" s="1"/>
  <c r="F202" i="8" s="1"/>
  <c r="F203" i="8" s="1"/>
  <c r="F204" i="8" s="1"/>
  <c r="F205" i="8" s="1"/>
  <c r="F206" i="8" s="1"/>
  <c r="F207" i="8" s="1"/>
  <c r="F208" i="8" s="1"/>
  <c r="F209" i="8" s="1"/>
  <c r="F210" i="8" s="1"/>
  <c r="F211" i="8" s="1"/>
  <c r="F212" i="8" s="1"/>
  <c r="F213" i="8" s="1"/>
  <c r="F214" i="8" s="1"/>
  <c r="F215" i="8" s="1"/>
  <c r="F216" i="8" s="1"/>
  <c r="F217" i="8" s="1"/>
  <c r="F218" i="8" s="1"/>
  <c r="F219" i="8" s="1"/>
  <c r="F220" i="8" s="1"/>
  <c r="F221" i="8" s="1"/>
  <c r="F222" i="8" s="1"/>
  <c r="F223" i="8" s="1"/>
  <c r="F224" i="8" s="1"/>
  <c r="F225" i="8" s="1"/>
  <c r="F226" i="8" s="1"/>
  <c r="F227" i="8" s="1"/>
  <c r="F228" i="8" s="1"/>
  <c r="F229" i="8" s="1"/>
  <c r="F230" i="8" s="1"/>
  <c r="F231" i="8" s="1"/>
  <c r="F232" i="8" s="1"/>
  <c r="F233" i="8" s="1"/>
  <c r="F234" i="8" s="1"/>
  <c r="F235" i="8" s="1"/>
  <c r="F236" i="8" s="1"/>
  <c r="F237" i="8" s="1"/>
  <c r="F238" i="8" s="1"/>
  <c r="F239" i="8" s="1"/>
  <c r="F240" i="8" s="1"/>
  <c r="F241" i="8" s="1"/>
  <c r="F242" i="8" s="1"/>
  <c r="F243" i="8" s="1"/>
  <c r="F244" i="8" s="1"/>
  <c r="F245" i="8" s="1"/>
  <c r="F246" i="8" s="1"/>
  <c r="F247" i="8" s="1"/>
  <c r="F248" i="8" s="1"/>
  <c r="F249" i="8" s="1"/>
  <c r="F250" i="8" s="1"/>
  <c r="F251" i="8" s="1"/>
  <c r="F252" i="8" s="1"/>
  <c r="F253" i="8" s="1"/>
  <c r="F254" i="8" s="1"/>
  <c r="F255" i="8" s="1"/>
  <c r="F256" i="8" s="1"/>
  <c r="F257" i="8" s="1"/>
  <c r="F258" i="8" s="1"/>
  <c r="F259" i="8" s="1"/>
  <c r="F260" i="8" s="1"/>
  <c r="F261" i="8" s="1"/>
  <c r="F262" i="8" s="1"/>
  <c r="F263" i="8" s="1"/>
  <c r="F264" i="8" s="1"/>
  <c r="F265" i="8" s="1"/>
  <c r="F266" i="8" s="1"/>
  <c r="F267" i="8" s="1"/>
  <c r="F268" i="8" s="1"/>
  <c r="F269" i="8" s="1"/>
  <c r="F270" i="8" s="1"/>
  <c r="F271" i="8" s="1"/>
  <c r="F272" i="8" s="1"/>
  <c r="F273" i="8" s="1"/>
  <c r="F274" i="8" s="1"/>
  <c r="F275" i="8" s="1"/>
  <c r="F276" i="8" s="1"/>
  <c r="F277" i="8" s="1"/>
  <c r="F278" i="8" s="1"/>
  <c r="F279" i="8" s="1"/>
  <c r="F280" i="8" s="1"/>
  <c r="F281" i="8" s="1"/>
  <c r="F282" i="8" s="1"/>
  <c r="F283" i="8" s="1"/>
  <c r="F284" i="8" s="1"/>
  <c r="F285" i="8" s="1"/>
  <c r="F286" i="8" s="1"/>
  <c r="F287" i="8" s="1"/>
  <c r="F288" i="8" s="1"/>
  <c r="F289" i="8" s="1"/>
  <c r="F290" i="8" s="1"/>
  <c r="F291" i="8" s="1"/>
  <c r="F292" i="8" s="1"/>
  <c r="F293" i="8" s="1"/>
  <c r="F294" i="8" s="1"/>
  <c r="F295" i="8" s="1"/>
  <c r="F296" i="8" s="1"/>
  <c r="F297" i="8" s="1"/>
  <c r="F298" i="8" s="1"/>
  <c r="F299" i="8" s="1"/>
  <c r="F300" i="8" s="1"/>
  <c r="F301" i="8" s="1"/>
  <c r="F302" i="8" s="1"/>
  <c r="F303" i="8" s="1"/>
  <c r="F304" i="8" s="1"/>
  <c r="F305" i="8" s="1"/>
  <c r="F306" i="8" s="1"/>
  <c r="F307" i="8" s="1"/>
  <c r="F308" i="8" s="1"/>
  <c r="F309" i="8" s="1"/>
  <c r="F310" i="8" s="1"/>
  <c r="F311" i="8" s="1"/>
  <c r="F312" i="8" s="1"/>
  <c r="F313" i="8" s="1"/>
  <c r="F314" i="8" s="1"/>
  <c r="F315" i="8" s="1"/>
  <c r="F316" i="8" s="1"/>
  <c r="F317" i="8" s="1"/>
  <c r="F318" i="8" s="1"/>
  <c r="F319" i="8" s="1"/>
  <c r="F320" i="8" s="1"/>
  <c r="F321" i="8" s="1"/>
  <c r="F322" i="8" s="1"/>
  <c r="F323" i="8" s="1"/>
  <c r="F324" i="8" s="1"/>
  <c r="F325" i="8" s="1"/>
  <c r="F326" i="8" s="1"/>
  <c r="F327" i="8" s="1"/>
  <c r="F328" i="8" s="1"/>
  <c r="F329" i="8" s="1"/>
  <c r="F330" i="8" s="1"/>
  <c r="F331" i="8" s="1"/>
  <c r="F332" i="8" s="1"/>
  <c r="F333" i="8" s="1"/>
  <c r="F334" i="8" s="1"/>
  <c r="F335" i="8" s="1"/>
  <c r="F336" i="8" s="1"/>
  <c r="F337" i="8" s="1"/>
  <c r="F338" i="8" s="1"/>
  <c r="F339" i="8" s="1"/>
  <c r="F340" i="8" s="1"/>
  <c r="F341" i="8" s="1"/>
  <c r="F342" i="8" s="1"/>
  <c r="F343" i="8" s="1"/>
  <c r="F344" i="8" s="1"/>
  <c r="F345" i="8" s="1"/>
  <c r="F346" i="8" s="1"/>
  <c r="F347" i="8" s="1"/>
  <c r="F348" i="8" s="1"/>
  <c r="F349" i="8" s="1"/>
  <c r="F350" i="8" s="1"/>
  <c r="F351" i="8" s="1"/>
  <c r="F352" i="8" s="1"/>
  <c r="F353" i="8" s="1"/>
  <c r="F354" i="8" s="1"/>
  <c r="F355" i="8" s="1"/>
  <c r="F356" i="8" s="1"/>
  <c r="F357" i="8" s="1"/>
  <c r="F358" i="8" s="1"/>
  <c r="F359" i="8" s="1"/>
  <c r="F360" i="8" s="1"/>
  <c r="F361" i="8" s="1"/>
  <c r="F362" i="8" s="1"/>
  <c r="F363" i="8" s="1"/>
  <c r="F364" i="8" s="1"/>
  <c r="F365" i="8" s="1"/>
  <c r="F366" i="8" s="1"/>
  <c r="F367" i="8" s="1"/>
  <c r="F368" i="8" s="1"/>
  <c r="F369" i="8" s="1"/>
  <c r="F370" i="8" s="1"/>
  <c r="F371" i="8" s="1"/>
  <c r="F372" i="8" s="1"/>
  <c r="F373" i="8" s="1"/>
  <c r="F374" i="8" s="1"/>
  <c r="F375" i="8" s="1"/>
  <c r="F376" i="8" s="1"/>
  <c r="F377" i="8" s="1"/>
  <c r="F378" i="8" s="1"/>
  <c r="F379" i="8" s="1"/>
  <c r="F380" i="8" s="1"/>
  <c r="F381" i="8" s="1"/>
  <c r="F382" i="8" s="1"/>
  <c r="F383" i="8" s="1"/>
  <c r="F384" i="8" s="1"/>
  <c r="F385" i="8" s="1"/>
  <c r="F386" i="8" s="1"/>
  <c r="F387" i="8" s="1"/>
  <c r="F388" i="8" s="1"/>
  <c r="F389" i="8" s="1"/>
  <c r="F390" i="8" s="1"/>
  <c r="F391" i="8" s="1"/>
  <c r="F392" i="8" s="1"/>
  <c r="F393" i="8" s="1"/>
  <c r="F394" i="8" s="1"/>
  <c r="F395" i="8" s="1"/>
  <c r="F396" i="8" s="1"/>
  <c r="F397" i="8" s="1"/>
  <c r="F398" i="8" s="1"/>
  <c r="F399" i="8" s="1"/>
  <c r="F400" i="8" s="1"/>
  <c r="F401" i="8" s="1"/>
  <c r="F402" i="8" s="1"/>
  <c r="F403" i="8" s="1"/>
  <c r="F404" i="8" s="1"/>
  <c r="F405" i="8" s="1"/>
  <c r="F406" i="8" s="1"/>
  <c r="F407" i="8" s="1"/>
  <c r="F408" i="8" s="1"/>
  <c r="F409" i="8" s="1"/>
  <c r="F410" i="8" s="1"/>
  <c r="F411" i="8" s="1"/>
  <c r="F412" i="8" s="1"/>
  <c r="F413" i="8" s="1"/>
  <c r="F414" i="8" s="1"/>
  <c r="F415" i="8" s="1"/>
  <c r="F416" i="8" s="1"/>
  <c r="F417" i="8" s="1"/>
  <c r="F418" i="8" s="1"/>
  <c r="F419" i="8" s="1"/>
  <c r="F420" i="8" s="1"/>
  <c r="F421" i="8" s="1"/>
  <c r="F422" i="8" s="1"/>
  <c r="F423" i="8" s="1"/>
  <c r="F424" i="8" s="1"/>
  <c r="F425" i="8" s="1"/>
  <c r="F426" i="8" s="1"/>
  <c r="F427" i="8" s="1"/>
  <c r="F428" i="8" s="1"/>
  <c r="F429" i="8" s="1"/>
  <c r="F430" i="8" s="1"/>
  <c r="F431" i="8" s="1"/>
  <c r="F432" i="8" s="1"/>
  <c r="F433" i="8" s="1"/>
  <c r="F434" i="8" s="1"/>
  <c r="F435" i="8" s="1"/>
  <c r="F436" i="8" s="1"/>
  <c r="F437" i="8" s="1"/>
  <c r="F438" i="8" s="1"/>
  <c r="F439" i="8" s="1"/>
  <c r="F440" i="8" s="1"/>
  <c r="F441" i="8" s="1"/>
  <c r="F442" i="8" s="1"/>
  <c r="F443" i="8" s="1"/>
  <c r="F444" i="8" s="1"/>
  <c r="F445" i="8" s="1"/>
  <c r="F446" i="8" s="1"/>
  <c r="F447" i="8" s="1"/>
  <c r="F448" i="8" s="1"/>
  <c r="F449" i="8" s="1"/>
  <c r="F450" i="8" s="1"/>
  <c r="F451" i="8" s="1"/>
  <c r="F452" i="8" s="1"/>
  <c r="F453" i="8" s="1"/>
  <c r="F454" i="8" s="1"/>
  <c r="F455" i="8" s="1"/>
  <c r="F456" i="8" s="1"/>
  <c r="F457" i="8" s="1"/>
  <c r="F458" i="8" s="1"/>
  <c r="F459" i="8" s="1"/>
  <c r="F460" i="8" s="1"/>
  <c r="F461" i="8" s="1"/>
  <c r="F462" i="8" s="1"/>
  <c r="F463" i="8" s="1"/>
  <c r="F464" i="8" s="1"/>
  <c r="F465" i="8" s="1"/>
  <c r="F466" i="8" s="1"/>
  <c r="F467" i="8" s="1"/>
  <c r="F468" i="8" s="1"/>
  <c r="F469" i="8" s="1"/>
  <c r="F470" i="8" s="1"/>
  <c r="F471" i="8" s="1"/>
  <c r="F472" i="8" s="1"/>
  <c r="F473" i="8" s="1"/>
  <c r="F474" i="8" s="1"/>
  <c r="F475" i="8" s="1"/>
  <c r="F476" i="8" s="1"/>
  <c r="F477" i="8" s="1"/>
  <c r="F478" i="8" s="1"/>
  <c r="F479" i="8" s="1"/>
  <c r="F480" i="8" s="1"/>
  <c r="F481" i="8" s="1"/>
  <c r="F482" i="8" s="1"/>
  <c r="F483" i="8" s="1"/>
  <c r="F484" i="8" s="1"/>
  <c r="F485" i="8" s="1"/>
  <c r="F486" i="8" s="1"/>
  <c r="F487" i="8" s="1"/>
  <c r="F488" i="8" s="1"/>
  <c r="F489" i="8" s="1"/>
  <c r="F490" i="8" s="1"/>
  <c r="F491" i="8" s="1"/>
  <c r="F492" i="8" s="1"/>
  <c r="F493" i="8" s="1"/>
  <c r="F494" i="8" s="1"/>
  <c r="F495" i="8" s="1"/>
  <c r="F496" i="8" s="1"/>
  <c r="F497" i="8" s="1"/>
  <c r="F498" i="8" s="1"/>
  <c r="F499" i="8" s="1"/>
  <c r="F500" i="8" s="1"/>
  <c r="F501" i="8" s="1"/>
  <c r="F502" i="8" s="1"/>
  <c r="F503" i="8" s="1"/>
  <c r="F504" i="8" s="1"/>
  <c r="F505" i="8" s="1"/>
  <c r="F506" i="8" s="1"/>
  <c r="F507" i="8" s="1"/>
  <c r="F508" i="8" s="1"/>
  <c r="F509" i="8" s="1"/>
  <c r="F510" i="8" s="1"/>
  <c r="F511" i="8" s="1"/>
  <c r="F512" i="8" s="1"/>
  <c r="F513" i="8" s="1"/>
  <c r="F514" i="8" s="1"/>
  <c r="F515" i="8" s="1"/>
  <c r="F516" i="8" s="1"/>
  <c r="F517" i="8" s="1"/>
  <c r="F518" i="8" s="1"/>
  <c r="F519" i="8" s="1"/>
  <c r="F520" i="8" s="1"/>
  <c r="F521" i="8" s="1"/>
  <c r="F522" i="8" s="1"/>
  <c r="F523" i="8" s="1"/>
  <c r="F524" i="8" s="1"/>
  <c r="F525" i="8" s="1"/>
  <c r="F526" i="8" s="1"/>
  <c r="F527" i="8" s="1"/>
  <c r="F528" i="8" s="1"/>
  <c r="F529" i="8" s="1"/>
  <c r="F530" i="8" s="1"/>
  <c r="F531" i="8" s="1"/>
  <c r="F532" i="8" s="1"/>
  <c r="F533" i="8" s="1"/>
  <c r="F534" i="8" s="1"/>
  <c r="F535" i="8" s="1"/>
  <c r="F536" i="8" s="1"/>
  <c r="F537" i="8" s="1"/>
  <c r="F538" i="8" s="1"/>
  <c r="F539" i="8" s="1"/>
  <c r="F540" i="8" s="1"/>
  <c r="F541" i="8" s="1"/>
  <c r="F542" i="8" s="1"/>
  <c r="F543" i="8" s="1"/>
  <c r="F544" i="8" s="1"/>
  <c r="F545" i="8" s="1"/>
  <c r="F546" i="8" s="1"/>
  <c r="F547" i="8" s="1"/>
  <c r="F548" i="8" s="1"/>
  <c r="F549" i="8" s="1"/>
  <c r="F550" i="8" s="1"/>
  <c r="F551" i="8" s="1"/>
  <c r="F552" i="8" s="1"/>
  <c r="F553" i="8" s="1"/>
  <c r="F554" i="8" s="1"/>
  <c r="F555" i="8" s="1"/>
  <c r="F556" i="8" s="1"/>
  <c r="F557" i="8" s="1"/>
  <c r="F558" i="8" s="1"/>
  <c r="F559" i="8" s="1"/>
  <c r="F560" i="8" s="1"/>
  <c r="F561" i="8" s="1"/>
  <c r="F562" i="8" s="1"/>
  <c r="F563" i="8" s="1"/>
  <c r="F564" i="8" s="1"/>
  <c r="F565" i="8" s="1"/>
  <c r="F566" i="8" s="1"/>
  <c r="F567" i="8" s="1"/>
  <c r="F568" i="8" s="1"/>
  <c r="F569" i="8" s="1"/>
  <c r="F570" i="8" s="1"/>
  <c r="F571" i="8" s="1"/>
  <c r="F572" i="8" s="1"/>
  <c r="F573" i="8" s="1"/>
  <c r="F574" i="8" s="1"/>
  <c r="F575" i="8" s="1"/>
  <c r="F576" i="8" s="1"/>
  <c r="F577" i="8" s="1"/>
  <c r="F578" i="8" s="1"/>
  <c r="F579" i="8" s="1"/>
  <c r="F580" i="8" s="1"/>
  <c r="F581" i="8" s="1"/>
  <c r="F582" i="8" s="1"/>
  <c r="F583" i="8" s="1"/>
  <c r="F584" i="8" s="1"/>
  <c r="F585" i="8" s="1"/>
  <c r="F586" i="8" s="1"/>
  <c r="F587" i="8" s="1"/>
  <c r="F588" i="8" s="1"/>
  <c r="F589" i="8" s="1"/>
  <c r="F590" i="8" s="1"/>
  <c r="F591" i="8" s="1"/>
  <c r="F592" i="8" s="1"/>
  <c r="F593" i="8" s="1"/>
  <c r="F594" i="8" s="1"/>
  <c r="F595" i="8" s="1"/>
  <c r="F596" i="8" s="1"/>
  <c r="F597" i="8" s="1"/>
  <c r="F598" i="8" s="1"/>
  <c r="F599" i="8" s="1"/>
  <c r="F600" i="8" s="1"/>
  <c r="F601" i="8" s="1"/>
  <c r="F602" i="8" s="1"/>
  <c r="F603" i="8" s="1"/>
  <c r="F604" i="8" s="1"/>
  <c r="F605" i="8" s="1"/>
  <c r="F606" i="8" s="1"/>
  <c r="F607" i="8" s="1"/>
  <c r="F608" i="8" s="1"/>
  <c r="F609" i="8" s="1"/>
  <c r="F610" i="8" s="1"/>
  <c r="F611" i="8" s="1"/>
  <c r="F612" i="8" s="1"/>
  <c r="F613" i="8" s="1"/>
  <c r="F614" i="8" s="1"/>
  <c r="F615" i="8" s="1"/>
  <c r="F616" i="8" s="1"/>
  <c r="F617" i="8" s="1"/>
  <c r="F618" i="8" s="1"/>
  <c r="F619" i="8" s="1"/>
  <c r="F620" i="8" s="1"/>
  <c r="F621" i="8" s="1"/>
  <c r="F622" i="8" s="1"/>
  <c r="F623" i="8" s="1"/>
  <c r="F624" i="8" s="1"/>
  <c r="F625" i="8" s="1"/>
  <c r="F626" i="8" s="1"/>
  <c r="F627" i="8" s="1"/>
  <c r="F628" i="8" s="1"/>
  <c r="F629" i="8" s="1"/>
  <c r="F630" i="8" s="1"/>
  <c r="F631" i="8" s="1"/>
  <c r="F632" i="8" s="1"/>
  <c r="F633" i="8" s="1"/>
  <c r="F634" i="8" s="1"/>
  <c r="F635" i="8" s="1"/>
  <c r="F636" i="8" s="1"/>
  <c r="F637" i="8" s="1"/>
  <c r="F638" i="8" s="1"/>
  <c r="F639" i="8" s="1"/>
  <c r="F640" i="8" s="1"/>
  <c r="F641" i="8" s="1"/>
  <c r="F642" i="8" s="1"/>
  <c r="F643" i="8" s="1"/>
  <c r="F644" i="8" s="1"/>
  <c r="F645" i="8" s="1"/>
  <c r="F646" i="8" s="1"/>
  <c r="F647" i="8" s="1"/>
  <c r="F648" i="8" s="1"/>
  <c r="F649" i="8" s="1"/>
  <c r="F650" i="8" s="1"/>
  <c r="F651" i="8" s="1"/>
  <c r="F652" i="8" s="1"/>
  <c r="F653" i="8" s="1"/>
  <c r="F654" i="8" s="1"/>
  <c r="F655" i="8" s="1"/>
  <c r="F656" i="8" s="1"/>
  <c r="F657" i="8" s="1"/>
  <c r="F658" i="8" s="1"/>
  <c r="F659" i="8" s="1"/>
  <c r="F660" i="8" s="1"/>
  <c r="F661" i="8" s="1"/>
  <c r="F662" i="8" s="1"/>
  <c r="F663" i="8" s="1"/>
  <c r="F664" i="8" s="1"/>
  <c r="F665" i="8" s="1"/>
  <c r="F666" i="8" s="1"/>
  <c r="F667" i="8" s="1"/>
  <c r="F668" i="8" s="1"/>
  <c r="F669" i="8" s="1"/>
  <c r="F670" i="8" s="1"/>
  <c r="F671" i="8" s="1"/>
  <c r="F672" i="8" s="1"/>
  <c r="F673" i="8" s="1"/>
  <c r="F674" i="8" s="1"/>
  <c r="F675" i="8" s="1"/>
  <c r="F676" i="8" s="1"/>
  <c r="F677" i="8" s="1"/>
  <c r="F678" i="8" s="1"/>
  <c r="F679" i="8" s="1"/>
  <c r="F680" i="8" s="1"/>
  <c r="F681" i="8" s="1"/>
  <c r="F682" i="8" s="1"/>
  <c r="F683" i="8" s="1"/>
  <c r="F684" i="8" s="1"/>
  <c r="F685" i="8" s="1"/>
  <c r="F686" i="8" s="1"/>
  <c r="F687" i="8" s="1"/>
  <c r="F688" i="8" s="1"/>
  <c r="F689" i="8" s="1"/>
  <c r="F690" i="8" s="1"/>
  <c r="F691" i="8" s="1"/>
  <c r="F692" i="8" s="1"/>
  <c r="F693" i="8" s="1"/>
  <c r="F694" i="8" s="1"/>
  <c r="F695" i="8" s="1"/>
  <c r="F696" i="8" s="1"/>
  <c r="F697" i="8" s="1"/>
  <c r="F698" i="8" s="1"/>
  <c r="F699" i="8" s="1"/>
  <c r="F700" i="8" s="1"/>
  <c r="F701" i="8" s="1"/>
  <c r="F702" i="8" s="1"/>
  <c r="F703" i="8" s="1"/>
  <c r="F704" i="8" s="1"/>
  <c r="F705" i="8" s="1"/>
  <c r="F706" i="8" s="1"/>
  <c r="F707" i="8" s="1"/>
  <c r="F708" i="8" s="1"/>
  <c r="F709" i="8" s="1"/>
  <c r="F710" i="8" s="1"/>
  <c r="F711" i="8" s="1"/>
  <c r="F712" i="8" s="1"/>
  <c r="F713" i="8" s="1"/>
  <c r="F714" i="8" s="1"/>
  <c r="F715" i="8" s="1"/>
  <c r="F716" i="8" s="1"/>
  <c r="F717" i="8" s="1"/>
  <c r="F718" i="8" s="1"/>
  <c r="F719" i="8" s="1"/>
  <c r="F720" i="8" s="1"/>
  <c r="F721" i="8" s="1"/>
  <c r="F722" i="8" s="1"/>
  <c r="F723" i="8" s="1"/>
  <c r="F724" i="8" s="1"/>
  <c r="F725" i="8" s="1"/>
  <c r="F726" i="8" s="1"/>
  <c r="F727" i="8" s="1"/>
  <c r="F728" i="8" s="1"/>
  <c r="F729" i="8" s="1"/>
  <c r="F730" i="8" s="1"/>
  <c r="F731" i="8" s="1"/>
  <c r="F732" i="8" s="1"/>
  <c r="F733" i="8" s="1"/>
  <c r="F734" i="8" s="1"/>
  <c r="F735" i="8" s="1"/>
  <c r="F736" i="8" s="1"/>
  <c r="F737" i="8" s="1"/>
  <c r="F738" i="8" s="1"/>
  <c r="F739" i="8" s="1"/>
  <c r="F740" i="8" s="1"/>
  <c r="F741" i="8" s="1"/>
  <c r="F742" i="8" s="1"/>
  <c r="F743" i="8" s="1"/>
  <c r="F744" i="8" s="1"/>
  <c r="F745" i="8" s="1"/>
  <c r="F746" i="8" s="1"/>
  <c r="F747" i="8" s="1"/>
  <c r="F748" i="8" s="1"/>
  <c r="F749" i="8" s="1"/>
  <c r="F750" i="8" s="1"/>
  <c r="F751" i="8" s="1"/>
  <c r="F752" i="8" s="1"/>
  <c r="F753" i="8" s="1"/>
  <c r="F754" i="8" s="1"/>
  <c r="F755" i="8" s="1"/>
  <c r="F756" i="8" s="1"/>
  <c r="F757" i="8" s="1"/>
  <c r="F758" i="8" s="1"/>
  <c r="F759" i="8" s="1"/>
  <c r="F760" i="8" s="1"/>
  <c r="F761" i="8" s="1"/>
  <c r="F762" i="8" s="1"/>
  <c r="F763" i="8" s="1"/>
  <c r="F764" i="8" s="1"/>
  <c r="F765" i="8" s="1"/>
  <c r="F766" i="8" s="1"/>
  <c r="F767" i="8" s="1"/>
  <c r="F768" i="8" s="1"/>
  <c r="F769" i="8" s="1"/>
  <c r="F770" i="8" s="1"/>
  <c r="F771" i="8" s="1"/>
  <c r="F772" i="8" s="1"/>
  <c r="F773" i="8" s="1"/>
  <c r="F774" i="8" s="1"/>
  <c r="F775" i="8" s="1"/>
  <c r="F776" i="8" s="1"/>
  <c r="F777" i="8" s="1"/>
  <c r="F778" i="8" s="1"/>
  <c r="F779" i="8" s="1"/>
  <c r="F780" i="8" s="1"/>
  <c r="F781" i="8" s="1"/>
  <c r="F782" i="8" s="1"/>
  <c r="F783" i="8" s="1"/>
  <c r="F784" i="8" s="1"/>
  <c r="F785" i="8" s="1"/>
  <c r="F786" i="8" s="1"/>
  <c r="F787" i="8" s="1"/>
  <c r="F788" i="8" s="1"/>
  <c r="F789" i="8" s="1"/>
  <c r="F790" i="8" s="1"/>
  <c r="F791" i="8" s="1"/>
  <c r="F792" i="8" s="1"/>
  <c r="F793" i="8" s="1"/>
  <c r="F794" i="8" s="1"/>
  <c r="F795" i="8" s="1"/>
  <c r="F796" i="8" s="1"/>
  <c r="F797" i="8" s="1"/>
  <c r="F798" i="8" s="1"/>
  <c r="F799" i="8" s="1"/>
  <c r="F800" i="8" s="1"/>
  <c r="F801" i="8" s="1"/>
  <c r="F802" i="8" s="1"/>
  <c r="F803" i="8" s="1"/>
  <c r="F804" i="8" s="1"/>
  <c r="F805" i="8" s="1"/>
  <c r="F806" i="8" s="1"/>
  <c r="F807" i="8" s="1"/>
  <c r="F808" i="8" s="1"/>
  <c r="F809" i="8" s="1"/>
  <c r="F810" i="8" s="1"/>
  <c r="F811" i="8" s="1"/>
  <c r="F812" i="8" s="1"/>
  <c r="F813" i="8" s="1"/>
  <c r="F814" i="8" s="1"/>
  <c r="F815" i="8" s="1"/>
  <c r="F816" i="8" s="1"/>
  <c r="F817" i="8" s="1"/>
  <c r="F818" i="8" s="1"/>
  <c r="F819" i="8" s="1"/>
  <c r="F820" i="8" s="1"/>
  <c r="F821" i="8" s="1"/>
  <c r="F822" i="8" s="1"/>
  <c r="F823" i="8" s="1"/>
  <c r="F824" i="8" s="1"/>
  <c r="F825" i="8" s="1"/>
  <c r="F826" i="8" s="1"/>
  <c r="F827" i="8" s="1"/>
  <c r="F828" i="8" s="1"/>
  <c r="F829" i="8" s="1"/>
  <c r="F830" i="8" s="1"/>
  <c r="F831" i="8" s="1"/>
  <c r="F832" i="8" s="1"/>
  <c r="F833" i="8" s="1"/>
  <c r="F834" i="8" s="1"/>
  <c r="F835" i="8" s="1"/>
  <c r="F836" i="8" s="1"/>
  <c r="F837" i="8" s="1"/>
  <c r="F838" i="8" s="1"/>
  <c r="F839" i="8" s="1"/>
  <c r="F840" i="8" s="1"/>
  <c r="F841" i="8" s="1"/>
  <c r="F842" i="8" s="1"/>
  <c r="F843" i="8" s="1"/>
  <c r="F844" i="8" s="1"/>
  <c r="F845" i="8" s="1"/>
  <c r="F846" i="8" s="1"/>
  <c r="F847" i="8" s="1"/>
  <c r="F848" i="8" s="1"/>
  <c r="F849" i="8" s="1"/>
  <c r="F850" i="8" s="1"/>
  <c r="F851" i="8" s="1"/>
  <c r="F852" i="8" s="1"/>
  <c r="F853" i="8" s="1"/>
  <c r="F854" i="8" s="1"/>
  <c r="F855" i="8" s="1"/>
  <c r="F856" i="8" s="1"/>
  <c r="F857" i="8" s="1"/>
  <c r="F858" i="8" s="1"/>
  <c r="F859" i="8" s="1"/>
  <c r="F860" i="8" s="1"/>
  <c r="F861" i="8" s="1"/>
  <c r="F862" i="8" s="1"/>
  <c r="F8" i="8"/>
  <c r="F9" i="8" s="1"/>
  <c r="F10" i="8" s="1"/>
  <c r="F11" i="8" s="1"/>
  <c r="H4" i="8"/>
  <c r="K4047" i="10" l="1"/>
  <c r="K4044" i="10"/>
  <c r="K4026" i="10"/>
  <c r="K3991" i="10"/>
  <c r="K3980" i="10"/>
  <c r="K3977" i="10"/>
  <c r="K3968" i="10"/>
  <c r="K3967" i="10"/>
  <c r="K3966" i="10"/>
  <c r="K3965" i="10"/>
  <c r="K3964" i="10"/>
  <c r="K3963" i="10"/>
  <c r="K3962" i="10"/>
  <c r="K3961" i="10"/>
  <c r="K3960" i="10"/>
  <c r="K3959" i="10"/>
  <c r="K3958" i="10"/>
  <c r="K3957" i="10"/>
  <c r="K3956" i="10"/>
  <c r="K3955" i="10"/>
  <c r="K3954" i="10"/>
  <c r="K3953" i="10"/>
  <c r="K3952" i="10"/>
  <c r="K3951" i="10"/>
  <c r="K3950" i="10"/>
  <c r="K3949" i="10"/>
  <c r="K3948" i="10"/>
  <c r="K3947" i="10"/>
  <c r="K3946" i="10"/>
  <c r="K3945" i="10"/>
  <c r="K3944" i="10"/>
  <c r="K3943" i="10"/>
  <c r="K3942" i="10"/>
  <c r="K3941" i="10"/>
  <c r="K3940" i="10"/>
  <c r="K3939" i="10"/>
  <c r="K3938" i="10"/>
  <c r="K3937" i="10"/>
  <c r="K3936" i="10"/>
  <c r="K3935" i="10"/>
  <c r="K3934" i="10"/>
  <c r="K3933" i="10"/>
  <c r="K3932" i="10"/>
  <c r="K3931" i="10"/>
  <c r="K3930" i="10"/>
  <c r="K3929" i="10"/>
  <c r="K3928" i="10"/>
  <c r="K3927" i="10"/>
  <c r="K3926" i="10"/>
  <c r="K3925" i="10"/>
  <c r="K3924" i="10"/>
  <c r="K3923" i="10"/>
  <c r="K3922" i="10"/>
  <c r="K3921" i="10"/>
  <c r="K3920" i="10"/>
  <c r="K3919" i="10"/>
  <c r="K3918" i="10"/>
  <c r="K3917" i="10"/>
  <c r="K3916" i="10"/>
  <c r="K3915" i="10"/>
  <c r="K3914" i="10"/>
  <c r="K3913" i="10"/>
  <c r="K3912" i="10"/>
  <c r="K3911" i="10"/>
  <c r="K3910" i="10"/>
  <c r="K3909" i="10"/>
  <c r="K3908" i="10"/>
  <c r="K3907" i="10"/>
  <c r="K3906" i="10"/>
  <c r="K3905" i="10"/>
  <c r="K3904" i="10"/>
  <c r="K3903" i="10"/>
  <c r="K3902" i="10"/>
  <c r="K3901" i="10"/>
  <c r="K3900" i="10"/>
  <c r="K3899" i="10"/>
  <c r="K3898" i="10"/>
  <c r="K3897" i="10"/>
  <c r="K3896" i="10"/>
  <c r="K3895" i="10"/>
  <c r="K3894" i="10"/>
  <c r="K3893" i="10"/>
  <c r="K3892" i="10"/>
  <c r="K3891" i="10"/>
  <c r="K3890" i="10"/>
  <c r="K3889" i="10"/>
  <c r="K3888" i="10"/>
  <c r="K3887" i="10"/>
  <c r="K3886" i="10"/>
  <c r="K3885" i="10"/>
  <c r="K3884" i="10"/>
  <c r="K3883" i="10"/>
  <c r="K3882" i="10"/>
  <c r="K3881" i="10"/>
  <c r="K3880" i="10"/>
  <c r="K3879" i="10"/>
  <c r="K3878" i="10"/>
  <c r="K3877" i="10"/>
  <c r="K3876" i="10"/>
  <c r="K3875" i="10"/>
  <c r="K3874" i="10"/>
  <c r="K3873" i="10"/>
  <c r="K3872" i="10"/>
  <c r="K3871" i="10"/>
  <c r="K3870" i="10"/>
  <c r="K3869" i="10"/>
  <c r="K3868" i="10"/>
  <c r="K3867" i="10"/>
  <c r="K3866" i="10"/>
  <c r="K3865" i="10"/>
  <c r="K3864" i="10"/>
  <c r="K3863" i="10"/>
  <c r="K3862" i="10"/>
  <c r="K3861" i="10"/>
  <c r="K3860" i="10"/>
  <c r="K3859" i="10"/>
  <c r="K3858" i="10"/>
  <c r="K3857" i="10"/>
  <c r="K3856" i="10"/>
  <c r="K3855" i="10"/>
  <c r="K3854" i="10"/>
  <c r="K3853" i="10"/>
  <c r="K3852" i="10"/>
  <c r="K3851" i="10"/>
  <c r="K3850" i="10"/>
  <c r="K3849" i="10"/>
  <c r="K3848" i="10"/>
  <c r="K3847" i="10"/>
  <c r="K3846" i="10"/>
  <c r="K3845" i="10"/>
  <c r="K3844" i="10"/>
  <c r="K3843" i="10"/>
  <c r="K3842" i="10"/>
  <c r="K3841" i="10"/>
  <c r="K3840" i="10"/>
  <c r="K3839" i="10"/>
  <c r="K3838" i="10"/>
  <c r="K3837" i="10"/>
  <c r="K3836" i="10"/>
  <c r="K3835" i="10"/>
  <c r="K3834" i="10"/>
  <c r="K3833" i="10"/>
  <c r="K3832" i="10"/>
  <c r="K3831" i="10"/>
  <c r="K3830" i="10"/>
  <c r="K3829" i="10"/>
  <c r="K3828" i="10"/>
  <c r="K3827" i="10"/>
  <c r="K3826" i="10"/>
  <c r="K3825" i="10"/>
  <c r="K3824" i="10"/>
  <c r="K3823" i="10"/>
  <c r="K3822" i="10"/>
  <c r="K3821" i="10"/>
  <c r="K3820" i="10"/>
  <c r="K3819" i="10"/>
  <c r="K3818" i="10"/>
  <c r="K3817" i="10"/>
  <c r="K3816" i="10"/>
  <c r="K3815" i="10"/>
  <c r="K3814" i="10"/>
  <c r="K3813" i="10"/>
  <c r="K3812" i="10"/>
  <c r="K3811" i="10"/>
  <c r="K3810" i="10"/>
  <c r="K3809" i="10"/>
  <c r="K3808" i="10"/>
  <c r="K3807" i="10"/>
  <c r="K3806" i="10"/>
  <c r="K3805" i="10"/>
  <c r="K3804" i="10"/>
  <c r="K3803" i="10"/>
  <c r="K3802" i="10"/>
  <c r="K3801" i="10"/>
  <c r="K3800" i="10"/>
  <c r="K3799" i="10"/>
  <c r="K3798" i="10"/>
  <c r="K3797" i="10"/>
  <c r="K3796" i="10"/>
  <c r="K3795" i="10"/>
  <c r="K3794" i="10"/>
  <c r="K3793" i="10"/>
  <c r="K3792" i="10"/>
  <c r="K3791" i="10"/>
  <c r="K3790" i="10"/>
  <c r="K3789" i="10"/>
  <c r="K3788" i="10"/>
  <c r="K3787" i="10"/>
  <c r="K3786" i="10"/>
  <c r="K3785" i="10"/>
  <c r="K3784" i="10"/>
  <c r="K3783" i="10"/>
  <c r="K3782" i="10"/>
  <c r="K3781" i="10"/>
  <c r="K3780" i="10"/>
  <c r="K3779" i="10"/>
  <c r="K3778" i="10"/>
  <c r="K3777" i="10"/>
  <c r="K3776" i="10"/>
  <c r="K3775" i="10"/>
  <c r="K3774" i="10"/>
  <c r="K3773" i="10"/>
  <c r="K3772" i="10"/>
  <c r="K3771" i="10"/>
  <c r="K3770" i="10"/>
  <c r="K3769" i="10"/>
  <c r="K3768" i="10"/>
  <c r="K3767" i="10"/>
  <c r="K3766" i="10"/>
  <c r="K3765" i="10"/>
  <c r="K3764" i="10"/>
  <c r="K3763" i="10"/>
  <c r="K3762" i="10"/>
  <c r="K3761" i="10"/>
  <c r="K3760" i="10"/>
  <c r="K3759" i="10"/>
  <c r="K3758" i="10"/>
  <c r="K3757" i="10"/>
  <c r="K3756" i="10"/>
  <c r="K3755" i="10"/>
  <c r="K3754" i="10"/>
  <c r="K3753" i="10"/>
  <c r="K3752" i="10"/>
  <c r="K3751" i="10"/>
  <c r="K3750" i="10"/>
  <c r="K3749" i="10"/>
  <c r="K3748" i="10"/>
  <c r="K3747" i="10"/>
  <c r="K3746" i="10"/>
  <c r="K3745" i="10"/>
  <c r="K3744" i="10"/>
  <c r="K3743" i="10"/>
  <c r="K3742" i="10"/>
  <c r="K3741" i="10"/>
  <c r="K3740" i="10"/>
  <c r="K3739" i="10"/>
  <c r="K3738" i="10"/>
  <c r="K3737" i="10"/>
  <c r="K3736" i="10"/>
  <c r="K3735" i="10"/>
  <c r="K3734" i="10"/>
  <c r="K3733" i="10"/>
  <c r="K3732" i="10"/>
  <c r="K3731" i="10"/>
  <c r="K3730" i="10"/>
  <c r="K3729" i="10"/>
  <c r="K3728" i="10"/>
  <c r="K3727" i="10"/>
  <c r="K3726" i="10"/>
  <c r="K3725" i="10"/>
  <c r="K3724" i="10"/>
  <c r="K3723" i="10"/>
  <c r="K3722" i="10"/>
  <c r="K3721" i="10"/>
  <c r="K3720" i="10"/>
  <c r="K3719" i="10"/>
  <c r="K3718" i="10"/>
  <c r="K3717" i="10"/>
  <c r="K3716" i="10"/>
  <c r="K3715" i="10"/>
  <c r="K3714" i="10"/>
  <c r="K3713" i="10"/>
  <c r="K3712" i="10"/>
  <c r="K3711" i="10"/>
  <c r="K3710" i="10"/>
  <c r="K3709" i="10"/>
  <c r="K3708" i="10"/>
  <c r="K3707" i="10"/>
  <c r="K3706" i="10"/>
  <c r="K3705" i="10"/>
  <c r="K3704" i="10"/>
  <c r="K3703" i="10"/>
  <c r="K3702" i="10"/>
  <c r="K3701" i="10"/>
  <c r="K3700" i="10"/>
  <c r="K3699" i="10"/>
  <c r="K3698" i="10"/>
  <c r="K3697" i="10"/>
  <c r="K3696" i="10"/>
  <c r="K3695" i="10"/>
  <c r="K3694" i="10"/>
  <c r="K3693" i="10"/>
  <c r="K3692" i="10"/>
  <c r="K3691" i="10"/>
  <c r="K3690" i="10"/>
  <c r="K3689" i="10"/>
  <c r="K3688" i="10"/>
  <c r="K3687" i="10"/>
  <c r="K3686" i="10"/>
  <c r="K3685" i="10"/>
  <c r="K3684" i="10"/>
  <c r="K3683" i="10"/>
  <c r="K3682" i="10"/>
  <c r="K3681" i="10"/>
  <c r="K3680" i="10"/>
  <c r="K3679" i="10"/>
  <c r="K3678" i="10"/>
  <c r="K3677" i="10"/>
  <c r="K3676" i="10"/>
  <c r="K3675" i="10"/>
  <c r="K3674" i="10"/>
  <c r="K3673" i="10"/>
  <c r="K3672" i="10"/>
  <c r="K3671" i="10"/>
  <c r="K3670" i="10"/>
  <c r="K3669" i="10"/>
  <c r="K3668" i="10"/>
  <c r="K3667" i="10"/>
  <c r="K3666" i="10"/>
  <c r="K3665" i="10"/>
  <c r="K3664" i="10"/>
  <c r="K3663" i="10"/>
  <c r="K3662" i="10"/>
  <c r="K3661" i="10"/>
  <c r="K3660" i="10"/>
  <c r="K3659" i="10"/>
  <c r="K3658" i="10"/>
  <c r="K3657" i="10"/>
  <c r="K3656" i="10"/>
  <c r="K3655" i="10"/>
  <c r="K3654" i="10"/>
  <c r="K3653" i="10"/>
  <c r="K3652" i="10"/>
  <c r="K3651" i="10"/>
  <c r="K3650" i="10"/>
  <c r="K3649" i="10"/>
  <c r="K3648" i="10"/>
  <c r="K3647" i="10"/>
  <c r="K3646" i="10"/>
  <c r="K3645" i="10"/>
  <c r="K3644" i="10"/>
  <c r="K3643" i="10"/>
  <c r="K3642" i="10"/>
  <c r="K3641" i="10"/>
  <c r="K3640" i="10"/>
  <c r="K3639" i="10"/>
  <c r="K3638" i="10"/>
  <c r="K3637" i="10"/>
  <c r="K3636" i="10"/>
  <c r="K3635" i="10"/>
  <c r="K3634" i="10"/>
  <c r="K3633" i="10"/>
  <c r="K3632" i="10"/>
  <c r="K3631" i="10"/>
  <c r="K3630" i="10"/>
  <c r="K3629" i="10"/>
  <c r="K3628" i="10"/>
  <c r="K3627" i="10"/>
  <c r="K3626" i="10"/>
  <c r="K3625" i="10"/>
  <c r="K3624" i="10"/>
  <c r="K3623" i="10"/>
  <c r="K3622" i="10"/>
  <c r="K3621" i="10"/>
  <c r="K3620" i="10"/>
  <c r="K3619" i="10"/>
  <c r="K3618" i="10"/>
  <c r="K3617" i="10"/>
  <c r="K3616" i="10"/>
  <c r="K3615" i="10"/>
  <c r="K3614" i="10"/>
  <c r="K3613" i="10"/>
  <c r="K3612" i="10"/>
  <c r="K3611" i="10"/>
  <c r="K3610" i="10"/>
  <c r="K3609" i="10"/>
  <c r="K3608" i="10"/>
  <c r="K3607" i="10"/>
  <c r="K3606" i="10"/>
  <c r="K3605" i="10"/>
  <c r="K3604" i="10"/>
  <c r="K3603" i="10"/>
  <c r="K3602" i="10"/>
  <c r="K3601" i="10"/>
  <c r="K3600" i="10"/>
  <c r="K3599" i="10"/>
  <c r="K3598" i="10"/>
  <c r="K3597" i="10"/>
  <c r="K3596" i="10"/>
  <c r="K3595" i="10"/>
  <c r="K3594" i="10"/>
  <c r="K3593" i="10"/>
  <c r="K3592" i="10"/>
  <c r="K3591" i="10"/>
  <c r="K3590" i="10"/>
  <c r="K3589" i="10"/>
  <c r="K3588" i="10"/>
  <c r="K3587" i="10"/>
  <c r="K3586" i="10"/>
  <c r="K3585" i="10"/>
  <c r="K3584" i="10"/>
  <c r="K3583" i="10"/>
  <c r="K3582" i="10"/>
  <c r="K3581" i="10"/>
  <c r="K3580" i="10"/>
  <c r="K3579" i="10"/>
  <c r="K3578" i="10"/>
  <c r="K3577" i="10"/>
  <c r="K3576" i="10"/>
  <c r="K3575" i="10"/>
  <c r="K3574" i="10"/>
  <c r="K3573" i="10"/>
  <c r="K3572" i="10"/>
  <c r="K3571" i="10"/>
  <c r="K3570" i="10"/>
  <c r="K3569" i="10"/>
  <c r="K3568" i="10"/>
  <c r="K3567" i="10"/>
  <c r="K3566" i="10"/>
  <c r="K3565" i="10"/>
  <c r="K3564" i="10"/>
  <c r="K3563" i="10"/>
  <c r="K3562" i="10"/>
  <c r="K3561" i="10"/>
  <c r="K3560" i="10"/>
  <c r="K3559" i="10"/>
  <c r="K3558" i="10"/>
  <c r="K3557" i="10"/>
  <c r="K3556" i="10"/>
  <c r="K3555" i="10"/>
  <c r="K3554" i="10"/>
  <c r="K3553" i="10"/>
  <c r="K3552" i="10"/>
  <c r="K3551" i="10"/>
  <c r="K3550" i="10"/>
  <c r="K3549" i="10"/>
  <c r="K3548" i="10"/>
  <c r="K3547" i="10"/>
  <c r="K3546" i="10"/>
  <c r="K3545" i="10"/>
  <c r="K3544" i="10"/>
  <c r="K3543" i="10"/>
  <c r="K3542" i="10"/>
  <c r="K3541" i="10"/>
  <c r="K3540" i="10"/>
  <c r="K3539" i="10"/>
  <c r="K3538" i="10"/>
  <c r="K3537" i="10"/>
  <c r="K3536" i="10"/>
  <c r="K3535" i="10"/>
  <c r="K3534" i="10"/>
  <c r="K3533" i="10"/>
  <c r="K3532" i="10"/>
  <c r="K3531" i="10"/>
  <c r="K3530" i="10"/>
  <c r="K3529" i="10"/>
  <c r="K3528" i="10"/>
  <c r="K3527" i="10"/>
  <c r="K3526" i="10"/>
  <c r="K3525" i="10"/>
  <c r="K3524" i="10"/>
  <c r="K3523" i="10"/>
  <c r="K3522" i="10"/>
  <c r="K3521" i="10"/>
  <c r="K3520" i="10"/>
  <c r="K3519" i="10"/>
  <c r="K3518" i="10"/>
  <c r="K3517" i="10"/>
  <c r="K3516" i="10"/>
  <c r="K3515" i="10"/>
  <c r="K3514" i="10"/>
  <c r="K3513" i="10"/>
  <c r="K3512" i="10"/>
  <c r="K3511" i="10"/>
  <c r="K3510" i="10"/>
  <c r="K3509" i="10"/>
  <c r="K3508" i="10"/>
  <c r="K3507" i="10"/>
  <c r="K3506" i="10"/>
  <c r="K3505" i="10"/>
  <c r="K3504" i="10"/>
  <c r="K3503" i="10"/>
  <c r="K3502" i="10"/>
  <c r="K3501" i="10"/>
  <c r="K3500" i="10"/>
  <c r="K3499" i="10"/>
  <c r="K3498" i="10"/>
  <c r="K3497" i="10"/>
  <c r="K3496" i="10"/>
  <c r="K3495" i="10"/>
  <c r="K3494" i="10"/>
  <c r="K3493" i="10"/>
  <c r="K3492" i="10"/>
  <c r="K3491" i="10"/>
  <c r="K3490" i="10"/>
  <c r="K3489" i="10"/>
  <c r="K3488" i="10"/>
  <c r="K3487" i="10"/>
  <c r="K3486" i="10"/>
  <c r="K3485" i="10"/>
  <c r="K3484" i="10"/>
  <c r="K3483" i="10"/>
  <c r="K3482" i="10"/>
  <c r="K3481" i="10"/>
  <c r="K3480" i="10"/>
  <c r="K3479" i="10"/>
  <c r="K3478" i="10"/>
  <c r="K3477" i="10"/>
  <c r="K3476" i="10"/>
  <c r="K3475" i="10"/>
  <c r="K3474" i="10"/>
  <c r="K3473" i="10"/>
  <c r="K3472" i="10"/>
  <c r="K3471" i="10"/>
  <c r="K3470" i="10"/>
  <c r="K3469" i="10"/>
  <c r="K3468" i="10"/>
  <c r="K3467" i="10"/>
  <c r="K3466" i="10"/>
  <c r="K3465" i="10"/>
  <c r="K3464" i="10"/>
  <c r="K3463" i="10"/>
  <c r="K3462" i="10"/>
  <c r="K3461" i="10"/>
  <c r="K3460" i="10"/>
  <c r="K3459" i="10"/>
  <c r="K3458" i="10"/>
  <c r="K3457" i="10"/>
  <c r="K3456" i="10"/>
  <c r="K3455" i="10"/>
  <c r="K3454" i="10"/>
  <c r="K3453" i="10"/>
  <c r="K3452" i="10"/>
  <c r="K3451" i="10"/>
  <c r="K3450" i="10"/>
  <c r="K3449" i="10"/>
  <c r="K3448" i="10"/>
  <c r="K3447" i="10"/>
  <c r="K3446" i="10"/>
  <c r="K3445" i="10"/>
  <c r="K3444" i="10"/>
  <c r="K3443" i="10"/>
  <c r="K3442" i="10"/>
  <c r="K3441" i="10"/>
  <c r="K3440" i="10"/>
  <c r="K3439" i="10"/>
  <c r="K3438" i="10"/>
  <c r="K3437" i="10"/>
  <c r="K3436" i="10"/>
  <c r="K3435" i="10"/>
  <c r="K3434" i="10"/>
  <c r="K3433" i="10"/>
  <c r="K3432" i="10"/>
  <c r="K3431" i="10"/>
  <c r="K3430" i="10"/>
  <c r="K3429" i="10"/>
  <c r="K3428" i="10"/>
  <c r="K3427" i="10"/>
  <c r="K3426" i="10"/>
  <c r="K3425" i="10"/>
  <c r="K3424" i="10"/>
  <c r="K3423" i="10"/>
  <c r="K3422" i="10"/>
  <c r="K3421" i="10"/>
  <c r="K3420" i="10"/>
  <c r="K3419" i="10"/>
  <c r="K3418" i="10"/>
  <c r="K3417" i="10"/>
  <c r="K3416" i="10"/>
  <c r="K3415" i="10"/>
  <c r="K3414" i="10"/>
  <c r="K3413" i="10"/>
  <c r="K3412" i="10"/>
  <c r="K3411" i="10"/>
  <c r="K3410" i="10"/>
  <c r="K3409" i="10"/>
  <c r="K3408" i="10"/>
  <c r="K3407" i="10"/>
  <c r="K3406" i="10"/>
  <c r="K3405" i="10"/>
  <c r="K3404" i="10"/>
  <c r="K3403" i="10"/>
  <c r="K3402" i="10"/>
  <c r="K3401" i="10"/>
  <c r="K3400" i="10"/>
  <c r="K3399" i="10"/>
  <c r="K3398" i="10"/>
  <c r="K3397" i="10"/>
  <c r="K3396" i="10"/>
  <c r="K3395" i="10"/>
  <c r="K3394" i="10"/>
  <c r="K3393" i="10"/>
  <c r="K3392" i="10"/>
  <c r="K3391" i="10"/>
  <c r="K3390" i="10"/>
  <c r="K3389" i="10"/>
  <c r="K3388" i="10"/>
  <c r="K3387" i="10"/>
  <c r="K3386" i="10"/>
  <c r="K3385" i="10"/>
  <c r="K3384" i="10"/>
  <c r="K3383" i="10"/>
  <c r="K3382" i="10"/>
  <c r="K3381" i="10"/>
  <c r="K3380" i="10"/>
  <c r="K3379" i="10"/>
  <c r="K3378" i="10"/>
  <c r="K3377" i="10"/>
  <c r="K3376" i="10"/>
  <c r="K3375" i="10"/>
  <c r="K3374" i="10"/>
  <c r="K3373" i="10"/>
  <c r="K3372" i="10"/>
  <c r="K3371" i="10"/>
  <c r="K3370" i="10"/>
  <c r="K3369" i="10"/>
  <c r="K3368" i="10"/>
  <c r="K3367" i="10"/>
  <c r="K3366" i="10"/>
  <c r="K3365" i="10"/>
  <c r="K3364" i="10"/>
  <c r="K3363" i="10"/>
  <c r="K3362" i="10"/>
  <c r="K3361" i="10"/>
  <c r="K3360" i="10"/>
  <c r="K3359" i="10"/>
  <c r="K3358" i="10"/>
  <c r="K3357" i="10"/>
  <c r="K3356" i="10"/>
  <c r="K3355" i="10"/>
  <c r="K3354" i="10"/>
  <c r="K3353" i="10"/>
  <c r="K3352" i="10"/>
  <c r="K3351" i="10"/>
  <c r="K3350" i="10"/>
  <c r="K3349" i="10"/>
  <c r="K3348" i="10"/>
  <c r="K3347" i="10"/>
  <c r="K3346" i="10"/>
  <c r="K3345" i="10"/>
  <c r="K3344" i="10"/>
  <c r="K3343" i="10"/>
  <c r="K3342" i="10"/>
  <c r="K3341" i="10"/>
  <c r="K3340" i="10"/>
  <c r="K3339" i="10"/>
  <c r="K3338" i="10"/>
  <c r="K3337" i="10"/>
  <c r="K3336" i="10"/>
  <c r="K3335" i="10"/>
  <c r="K3334" i="10"/>
  <c r="K3333" i="10"/>
  <c r="K3332" i="10"/>
  <c r="K3331" i="10"/>
  <c r="K3330" i="10"/>
  <c r="K3329" i="10"/>
  <c r="K3328" i="10"/>
  <c r="K3327" i="10"/>
  <c r="K3326" i="10"/>
  <c r="K3325" i="10"/>
  <c r="K3324" i="10"/>
  <c r="K3323" i="10"/>
  <c r="K3322" i="10"/>
  <c r="K3321" i="10"/>
  <c r="K3320" i="10"/>
  <c r="K3319" i="10"/>
  <c r="K3318" i="10"/>
  <c r="K3317" i="10"/>
  <c r="K3316" i="10"/>
  <c r="K3315" i="10"/>
  <c r="K3314" i="10"/>
  <c r="K3313" i="10"/>
  <c r="K3312" i="10"/>
  <c r="K3311" i="10"/>
  <c r="K3310" i="10"/>
  <c r="K3309" i="10"/>
  <c r="K3308" i="10"/>
  <c r="K3307" i="10"/>
  <c r="K3306" i="10"/>
  <c r="K3305" i="10"/>
  <c r="K3304" i="10"/>
  <c r="K3303" i="10"/>
  <c r="K3302" i="10"/>
  <c r="K3301" i="10"/>
  <c r="K3300" i="10"/>
  <c r="K3299" i="10"/>
  <c r="K3298" i="10"/>
  <c r="K3297" i="10"/>
  <c r="K3296" i="10"/>
  <c r="K3295" i="10"/>
  <c r="K3294" i="10"/>
  <c r="K3293" i="10"/>
  <c r="K3292" i="10"/>
  <c r="K3291" i="10"/>
  <c r="K3290" i="10"/>
  <c r="K3289" i="10"/>
  <c r="K3288" i="10"/>
  <c r="K3287" i="10"/>
  <c r="K3286" i="10"/>
  <c r="K3285" i="10"/>
  <c r="K3284" i="10"/>
  <c r="K3283" i="10"/>
  <c r="K3282" i="10"/>
  <c r="K3281" i="10"/>
  <c r="K3280" i="10"/>
  <c r="K3279" i="10"/>
  <c r="K3278" i="10"/>
  <c r="K3277" i="10"/>
  <c r="K3276" i="10"/>
  <c r="K3275" i="10"/>
  <c r="K3274" i="10"/>
  <c r="K3273" i="10"/>
  <c r="K3272" i="10"/>
  <c r="K3271" i="10"/>
  <c r="K3270" i="10"/>
  <c r="K3269" i="10"/>
  <c r="K3268" i="10"/>
  <c r="K3267" i="10"/>
  <c r="K3266" i="10"/>
  <c r="K3265" i="10"/>
  <c r="K3264" i="10"/>
  <c r="K3263" i="10"/>
  <c r="K3262" i="10"/>
  <c r="K3261" i="10"/>
  <c r="K3260" i="10"/>
  <c r="K3259" i="10"/>
  <c r="K3258" i="10"/>
  <c r="K3257" i="10"/>
  <c r="K3256" i="10"/>
  <c r="K3255" i="10"/>
  <c r="K3254" i="10"/>
  <c r="K3253" i="10"/>
  <c r="K3252" i="10"/>
  <c r="K3251" i="10"/>
  <c r="K3250" i="10"/>
  <c r="K3249" i="10"/>
  <c r="K3248" i="10"/>
  <c r="K3247" i="10"/>
  <c r="K3246" i="10"/>
  <c r="K3245" i="10"/>
  <c r="K3244" i="10"/>
  <c r="K3243" i="10"/>
  <c r="K3242" i="10"/>
  <c r="K3241" i="10"/>
  <c r="K3240" i="10"/>
  <c r="K3239" i="10"/>
  <c r="K3238" i="10"/>
  <c r="K3237" i="10"/>
  <c r="K3236" i="10"/>
  <c r="K3235" i="10"/>
  <c r="K3234" i="10"/>
  <c r="K3233" i="10"/>
  <c r="K3232" i="10"/>
  <c r="K3231" i="10"/>
  <c r="K3230" i="10"/>
  <c r="K3229" i="10"/>
  <c r="K3228" i="10"/>
  <c r="K3227" i="10"/>
  <c r="K3226" i="10"/>
  <c r="K3225" i="10"/>
  <c r="K3224" i="10"/>
  <c r="K3223" i="10"/>
  <c r="K3222" i="10"/>
  <c r="K3221" i="10"/>
  <c r="K3220" i="10"/>
  <c r="K3219" i="10"/>
  <c r="K3218" i="10"/>
  <c r="K3217" i="10"/>
  <c r="K3216" i="10"/>
  <c r="K3215" i="10"/>
  <c r="K3214" i="10"/>
  <c r="K3213" i="10"/>
  <c r="K3212" i="10"/>
  <c r="K3211" i="10"/>
  <c r="K3210" i="10"/>
  <c r="K3209" i="10"/>
  <c r="K3208" i="10"/>
  <c r="K3207" i="10"/>
  <c r="K3206" i="10"/>
  <c r="K3205" i="10"/>
  <c r="K3204" i="10"/>
  <c r="K3203" i="10"/>
  <c r="K3202" i="10"/>
  <c r="K3201" i="10"/>
  <c r="K3200" i="10"/>
  <c r="K3199" i="10"/>
  <c r="K3198" i="10"/>
  <c r="K3197" i="10"/>
  <c r="K3196" i="10"/>
  <c r="K3195" i="10"/>
  <c r="K3194" i="10"/>
  <c r="K3193" i="10"/>
  <c r="K3192" i="10"/>
  <c r="K3191" i="10"/>
  <c r="K3190" i="10"/>
  <c r="K3189" i="10"/>
  <c r="J3189" i="10"/>
  <c r="K3188" i="10"/>
  <c r="J3188" i="10"/>
  <c r="K3187" i="10"/>
  <c r="J3187" i="10"/>
  <c r="K3186" i="10"/>
  <c r="J3186" i="10"/>
  <c r="K3185" i="10"/>
  <c r="J3185" i="10"/>
  <c r="K3184" i="10"/>
  <c r="J3184" i="10"/>
  <c r="K3183" i="10"/>
  <c r="J3183" i="10"/>
  <c r="K3182" i="10"/>
  <c r="J3182" i="10"/>
  <c r="K3181" i="10"/>
  <c r="J3181" i="10"/>
  <c r="K3180" i="10"/>
  <c r="J3180" i="10"/>
  <c r="K3179" i="10"/>
  <c r="J3179" i="10"/>
  <c r="K3178" i="10"/>
  <c r="J3178" i="10"/>
  <c r="K3177" i="10"/>
  <c r="J3177" i="10"/>
  <c r="K3176" i="10"/>
  <c r="J3176" i="10"/>
  <c r="K3175" i="10"/>
  <c r="J3175" i="10"/>
  <c r="K3174" i="10"/>
  <c r="J3174" i="10"/>
  <c r="K3173" i="10"/>
  <c r="J3173" i="10"/>
  <c r="K3172" i="10"/>
  <c r="J3172" i="10"/>
  <c r="K3171" i="10"/>
  <c r="J3171" i="10"/>
  <c r="K3170" i="10"/>
  <c r="J3170" i="10"/>
  <c r="K3169" i="10"/>
  <c r="J3169" i="10"/>
  <c r="K3168" i="10"/>
  <c r="J3168" i="10"/>
  <c r="K3167" i="10"/>
  <c r="J3167" i="10"/>
  <c r="K3166" i="10"/>
  <c r="J3166" i="10"/>
  <c r="K3165" i="10"/>
  <c r="J3165" i="10"/>
  <c r="K3164" i="10"/>
  <c r="J3164" i="10"/>
  <c r="K3163" i="10"/>
  <c r="J3163" i="10"/>
  <c r="K3162" i="10"/>
  <c r="K3161" i="10"/>
  <c r="K3160" i="10"/>
  <c r="K3159" i="10"/>
  <c r="K3158" i="10"/>
  <c r="K3157" i="10"/>
  <c r="K3156" i="10"/>
  <c r="K3155" i="10"/>
  <c r="K3154" i="10"/>
  <c r="K3153" i="10"/>
  <c r="K3152" i="10"/>
  <c r="K3151" i="10"/>
  <c r="K3150" i="10"/>
  <c r="K3149" i="10"/>
  <c r="K3148" i="10"/>
  <c r="K3147" i="10"/>
  <c r="K3146" i="10"/>
  <c r="K3145" i="10"/>
  <c r="K3144" i="10"/>
  <c r="K3143" i="10"/>
  <c r="K3142" i="10"/>
  <c r="K3141" i="10"/>
  <c r="K3140" i="10"/>
  <c r="K3139" i="10"/>
  <c r="K3138" i="10"/>
  <c r="K3137" i="10"/>
  <c r="K3136" i="10"/>
  <c r="K3135" i="10"/>
  <c r="K3134" i="10"/>
  <c r="K3133" i="10"/>
  <c r="K3132" i="10"/>
  <c r="K3131" i="10"/>
  <c r="K3130" i="10"/>
  <c r="K3129" i="10"/>
  <c r="K3128" i="10"/>
  <c r="K3127" i="10"/>
  <c r="K3126" i="10"/>
  <c r="K3125" i="10"/>
  <c r="K3124" i="10"/>
  <c r="K3123" i="10"/>
  <c r="K3122" i="10"/>
  <c r="K3121" i="10"/>
  <c r="K3120" i="10"/>
  <c r="K3119" i="10"/>
  <c r="K3118" i="10"/>
  <c r="K3117" i="10"/>
  <c r="K3116" i="10"/>
  <c r="K3115" i="10"/>
  <c r="K3114" i="10"/>
  <c r="K3113" i="10"/>
  <c r="K3112" i="10"/>
  <c r="K3111" i="10"/>
  <c r="K3110" i="10"/>
  <c r="K3109" i="10"/>
  <c r="K3108" i="10"/>
  <c r="K3107" i="10"/>
  <c r="K3106" i="10"/>
  <c r="K3105" i="10"/>
  <c r="K3104" i="10"/>
  <c r="K3103" i="10"/>
  <c r="K3102" i="10"/>
  <c r="K3101" i="10"/>
  <c r="K3100" i="10"/>
  <c r="K3099" i="10"/>
  <c r="K3098" i="10"/>
  <c r="K3097" i="10"/>
  <c r="K3096" i="10"/>
  <c r="K3095" i="10"/>
  <c r="K3094" i="10"/>
  <c r="K3093" i="10"/>
  <c r="K3092" i="10"/>
  <c r="K3091" i="10"/>
  <c r="K3090" i="10"/>
  <c r="K3089" i="10"/>
  <c r="K3088" i="10"/>
  <c r="K3087" i="10"/>
  <c r="K3086" i="10"/>
  <c r="K3085" i="10"/>
  <c r="K3084" i="10"/>
  <c r="K3083" i="10"/>
  <c r="K3082" i="10"/>
  <c r="K3081" i="10"/>
  <c r="K3080" i="10"/>
  <c r="K3079" i="10"/>
  <c r="K3078" i="10"/>
  <c r="K3077" i="10"/>
  <c r="K3076" i="10"/>
  <c r="K3075" i="10"/>
  <c r="K3074" i="10"/>
  <c r="K3073" i="10"/>
  <c r="K3072" i="10"/>
  <c r="K3071" i="10"/>
  <c r="K3070" i="10"/>
  <c r="K3069" i="10"/>
  <c r="K3068" i="10"/>
  <c r="K3067" i="10"/>
  <c r="K3066" i="10"/>
  <c r="K3065" i="10"/>
  <c r="K3064" i="10"/>
  <c r="K3063" i="10"/>
  <c r="K3062" i="10"/>
  <c r="K3061" i="10"/>
  <c r="K3060" i="10"/>
  <c r="K3059" i="10"/>
  <c r="K3058" i="10"/>
  <c r="K3057" i="10"/>
  <c r="K3056" i="10"/>
  <c r="K3055" i="10"/>
  <c r="K3054" i="10"/>
  <c r="K3053" i="10"/>
  <c r="K3052" i="10"/>
  <c r="K3051" i="10"/>
  <c r="K3050" i="10"/>
  <c r="K3049" i="10"/>
  <c r="K3048" i="10"/>
  <c r="K3047" i="10"/>
  <c r="K3046" i="10"/>
  <c r="K3045" i="10"/>
  <c r="K3044" i="10"/>
  <c r="K3043" i="10"/>
  <c r="K3042" i="10"/>
  <c r="K3041" i="10"/>
  <c r="K3040" i="10"/>
  <c r="K3039" i="10"/>
  <c r="K3038" i="10"/>
  <c r="K3037" i="10"/>
  <c r="K3036" i="10"/>
  <c r="K3035" i="10"/>
  <c r="K3034" i="10"/>
  <c r="K3033" i="10"/>
  <c r="K3032" i="10"/>
  <c r="K3031" i="10"/>
  <c r="K3030" i="10"/>
  <c r="K3029" i="10"/>
  <c r="K3028" i="10"/>
  <c r="K3027" i="10"/>
  <c r="K3026" i="10"/>
  <c r="K3025" i="10"/>
  <c r="K3024" i="10"/>
  <c r="K3023" i="10"/>
  <c r="K3022" i="10"/>
  <c r="K3021" i="10"/>
  <c r="K3020" i="10"/>
  <c r="K3019" i="10"/>
  <c r="K3018" i="10"/>
  <c r="K3017" i="10"/>
  <c r="K3016" i="10"/>
  <c r="K3015" i="10"/>
  <c r="K3014" i="10"/>
  <c r="K3013" i="10"/>
  <c r="K3012" i="10"/>
  <c r="K3011" i="10"/>
  <c r="K3010" i="10"/>
  <c r="K3009" i="10"/>
  <c r="K3008" i="10"/>
  <c r="K3007" i="10"/>
  <c r="K3006" i="10"/>
  <c r="K3005" i="10"/>
  <c r="K3004" i="10"/>
  <c r="K3003" i="10"/>
  <c r="K3002" i="10"/>
  <c r="K3001" i="10"/>
  <c r="K3000" i="10"/>
  <c r="K2999" i="10"/>
  <c r="K2998" i="10"/>
  <c r="K2997" i="10"/>
  <c r="K2996" i="10"/>
  <c r="K2995" i="10"/>
  <c r="K2994" i="10"/>
  <c r="K2993" i="10"/>
  <c r="K2992" i="10"/>
  <c r="K2991" i="10"/>
  <c r="K2990" i="10"/>
  <c r="K2989" i="10"/>
  <c r="K2988" i="10"/>
  <c r="K2987" i="10"/>
  <c r="K2986" i="10"/>
  <c r="K2985" i="10"/>
  <c r="K2984" i="10"/>
  <c r="K2983" i="10"/>
  <c r="K2982" i="10"/>
  <c r="K2981" i="10"/>
  <c r="K2980" i="10"/>
  <c r="K2979" i="10"/>
  <c r="K2978" i="10"/>
  <c r="K2977" i="10"/>
  <c r="K2976" i="10"/>
  <c r="K2975" i="10"/>
  <c r="K2974" i="10"/>
  <c r="K2973" i="10"/>
  <c r="K2972" i="10"/>
  <c r="K2971" i="10"/>
  <c r="K2970" i="10"/>
  <c r="K2969" i="10"/>
  <c r="K2968" i="10"/>
  <c r="K2967" i="10"/>
  <c r="K2966" i="10"/>
  <c r="K2965" i="10"/>
  <c r="K2964" i="10"/>
  <c r="K2963" i="10"/>
  <c r="K2962" i="10"/>
  <c r="K2961" i="10"/>
  <c r="K2960" i="10"/>
  <c r="K2959" i="10"/>
  <c r="K2958" i="10"/>
  <c r="K2957" i="10"/>
  <c r="K2956" i="10"/>
  <c r="K2955" i="10"/>
  <c r="K2954" i="10"/>
  <c r="K2953" i="10"/>
  <c r="K2952" i="10"/>
  <c r="K2951" i="10"/>
  <c r="K2950" i="10"/>
  <c r="K2949" i="10"/>
  <c r="K2948" i="10"/>
  <c r="K2947" i="10"/>
  <c r="K2946" i="10"/>
  <c r="K2945" i="10"/>
  <c r="K2944" i="10"/>
  <c r="K2943" i="10"/>
  <c r="K2942" i="10"/>
  <c r="K2941" i="10"/>
  <c r="K2940" i="10"/>
  <c r="K2939" i="10"/>
  <c r="K2938" i="10"/>
  <c r="K2937" i="10"/>
  <c r="K2936" i="10"/>
  <c r="K2935" i="10"/>
  <c r="K2934" i="10"/>
  <c r="K2933" i="10"/>
  <c r="K2932" i="10"/>
  <c r="K2931" i="10"/>
  <c r="K2930" i="10"/>
  <c r="K2929" i="10"/>
  <c r="K2928" i="10"/>
  <c r="K2927" i="10"/>
  <c r="K2926" i="10"/>
  <c r="K2925" i="10"/>
  <c r="K2924" i="10"/>
  <c r="K2923" i="10"/>
  <c r="K2922" i="10"/>
  <c r="K2921" i="10"/>
  <c r="K2920" i="10"/>
  <c r="K2919" i="10"/>
  <c r="K2918" i="10"/>
  <c r="K2917" i="10"/>
  <c r="K2916" i="10"/>
  <c r="K2915" i="10"/>
  <c r="K2914" i="10"/>
  <c r="K2913" i="10"/>
  <c r="K2912" i="10"/>
  <c r="K2911" i="10"/>
  <c r="K2910" i="10"/>
  <c r="K2909" i="10"/>
  <c r="K2908" i="10"/>
  <c r="K2907" i="10"/>
  <c r="K2906" i="10"/>
  <c r="K2905" i="10"/>
  <c r="K2904" i="10"/>
  <c r="K2903" i="10"/>
  <c r="K2902" i="10"/>
  <c r="K2901" i="10"/>
  <c r="K2900" i="10"/>
  <c r="K2899" i="10"/>
  <c r="K2898" i="10"/>
  <c r="K2897" i="10"/>
  <c r="K2896" i="10"/>
  <c r="K2895" i="10"/>
  <c r="K2894" i="10"/>
  <c r="K2893" i="10"/>
  <c r="K2892" i="10"/>
  <c r="K2891" i="10"/>
  <c r="K2890" i="10"/>
  <c r="K2889" i="10"/>
  <c r="K2888" i="10"/>
  <c r="K2887" i="10"/>
  <c r="K2886" i="10"/>
  <c r="K2885" i="10"/>
  <c r="K2884" i="10"/>
  <c r="K2883" i="10"/>
  <c r="K2882" i="10"/>
  <c r="K2881" i="10"/>
  <c r="K2880" i="10"/>
  <c r="K2879" i="10"/>
  <c r="K2878" i="10"/>
  <c r="K2877" i="10"/>
  <c r="K2876" i="10"/>
  <c r="K2875" i="10"/>
  <c r="K2874" i="10"/>
  <c r="K2873" i="10"/>
  <c r="K2872" i="10"/>
  <c r="K2871" i="10"/>
  <c r="K2870" i="10"/>
  <c r="K2869" i="10"/>
  <c r="K2868" i="10"/>
  <c r="K2867" i="10"/>
  <c r="K2866" i="10"/>
  <c r="K2865" i="10"/>
  <c r="K2864" i="10"/>
  <c r="K2863" i="10"/>
  <c r="K2862" i="10"/>
  <c r="K2861" i="10"/>
  <c r="K2860" i="10"/>
  <c r="K2859" i="10"/>
  <c r="K2858" i="10"/>
  <c r="K2857" i="10"/>
  <c r="K2856" i="10"/>
  <c r="K2855" i="10"/>
  <c r="K2854" i="10"/>
  <c r="K2853" i="10"/>
  <c r="K2852" i="10"/>
  <c r="K2851" i="10"/>
  <c r="K2850" i="10"/>
  <c r="K2849" i="10"/>
  <c r="K2848" i="10"/>
  <c r="K2847" i="10"/>
  <c r="K2846" i="10"/>
  <c r="K2845" i="10"/>
  <c r="K2844" i="10"/>
  <c r="K2843" i="10"/>
  <c r="K2842" i="10"/>
  <c r="K2841" i="10"/>
  <c r="K2840" i="10"/>
  <c r="K2839" i="10"/>
  <c r="K2838" i="10"/>
  <c r="K2837" i="10"/>
  <c r="K2836" i="10"/>
  <c r="K2835" i="10"/>
  <c r="K2834" i="10"/>
  <c r="K2833" i="10"/>
  <c r="K2832" i="10"/>
  <c r="K2831" i="10"/>
  <c r="K2830" i="10"/>
  <c r="K2829" i="10"/>
  <c r="K2828" i="10"/>
  <c r="K2827" i="10"/>
  <c r="J2827" i="10"/>
  <c r="K2826" i="10"/>
  <c r="J2826" i="10"/>
  <c r="K2825" i="10"/>
  <c r="J2825" i="10"/>
  <c r="K2824" i="10"/>
  <c r="J2824" i="10"/>
  <c r="K2823" i="10"/>
  <c r="J2823" i="10"/>
  <c r="K2822" i="10"/>
  <c r="J2822" i="10"/>
  <c r="K2821" i="10"/>
  <c r="J2821" i="10"/>
  <c r="K2820" i="10"/>
  <c r="J2820" i="10"/>
  <c r="K2819" i="10"/>
  <c r="J2819" i="10"/>
  <c r="K2818" i="10"/>
  <c r="J2818" i="10"/>
  <c r="K2817" i="10"/>
  <c r="J2817" i="10"/>
  <c r="K2816" i="10"/>
  <c r="J2816" i="10"/>
  <c r="K2815" i="10"/>
  <c r="J2815" i="10"/>
  <c r="K2814" i="10"/>
  <c r="J2814" i="10"/>
  <c r="K2813" i="10"/>
  <c r="J2813" i="10"/>
  <c r="K2812" i="10"/>
  <c r="J2812" i="10"/>
  <c r="K2811" i="10"/>
  <c r="J2811" i="10"/>
  <c r="K2810" i="10"/>
  <c r="J2810" i="10"/>
  <c r="K2809" i="10"/>
  <c r="J2809" i="10"/>
  <c r="K2808" i="10"/>
  <c r="J2808" i="10"/>
  <c r="K2807" i="10"/>
  <c r="J2807" i="10"/>
  <c r="K2806" i="10"/>
  <c r="J2806" i="10"/>
  <c r="K2805" i="10"/>
  <c r="J2805" i="10"/>
  <c r="K2804" i="10"/>
  <c r="J2804" i="10"/>
  <c r="K2803" i="10"/>
  <c r="J2803" i="10"/>
  <c r="K2802" i="10"/>
  <c r="J2802" i="10"/>
  <c r="K2801" i="10"/>
  <c r="J2801" i="10"/>
  <c r="K2800" i="10"/>
  <c r="J2800" i="10"/>
  <c r="K2799" i="10"/>
  <c r="J2799" i="10"/>
  <c r="K2798" i="10"/>
  <c r="J2798" i="10"/>
  <c r="K2797" i="10"/>
  <c r="J2797" i="10"/>
  <c r="K2796" i="10"/>
  <c r="J2796" i="10"/>
  <c r="K2795" i="10"/>
  <c r="J2795" i="10"/>
  <c r="K2794" i="10"/>
  <c r="J2794" i="10"/>
  <c r="K2793" i="10"/>
  <c r="J2793" i="10"/>
  <c r="K2792" i="10"/>
  <c r="J2792" i="10"/>
  <c r="K2791" i="10"/>
  <c r="J2791" i="10"/>
  <c r="K2790" i="10"/>
  <c r="J2790" i="10"/>
  <c r="K2789" i="10"/>
  <c r="J2789" i="10"/>
  <c r="K2788" i="10"/>
  <c r="J2788" i="10"/>
  <c r="K2787" i="10"/>
  <c r="J2787" i="10"/>
  <c r="K2786" i="10"/>
  <c r="J2786" i="10"/>
  <c r="K2785" i="10"/>
  <c r="J2785" i="10"/>
  <c r="K2784" i="10"/>
  <c r="J2784" i="10"/>
  <c r="K2783" i="10"/>
  <c r="J2783" i="10"/>
  <c r="K2782" i="10"/>
  <c r="J2782" i="10"/>
  <c r="K2781" i="10"/>
  <c r="J2781" i="10"/>
  <c r="K2780" i="10"/>
  <c r="J2780" i="10"/>
  <c r="K2779" i="10"/>
  <c r="J2779" i="10"/>
  <c r="K2778" i="10"/>
  <c r="J2778" i="10"/>
  <c r="K2777" i="10"/>
  <c r="J2777" i="10"/>
  <c r="K2776" i="10"/>
  <c r="J2776" i="10"/>
  <c r="K2775" i="10"/>
  <c r="J2775" i="10"/>
  <c r="K2774" i="10"/>
  <c r="J2774" i="10"/>
  <c r="K2773" i="10"/>
  <c r="J2773" i="10"/>
  <c r="K2772" i="10"/>
  <c r="J2772" i="10"/>
  <c r="K2771" i="10"/>
  <c r="J2771" i="10"/>
  <c r="K2770" i="10"/>
  <c r="K2769" i="10"/>
  <c r="K2768" i="10"/>
  <c r="K2767" i="10"/>
  <c r="K2766" i="10"/>
  <c r="K2765" i="10"/>
  <c r="K2764" i="10"/>
  <c r="K2763" i="10"/>
  <c r="K2762" i="10"/>
  <c r="K2761" i="10"/>
  <c r="K2760" i="10"/>
  <c r="K2759" i="10"/>
  <c r="K2758" i="10"/>
  <c r="K2757" i="10"/>
  <c r="K2756" i="10"/>
  <c r="K2755" i="10"/>
  <c r="K2754" i="10"/>
  <c r="K2753" i="10"/>
  <c r="K2752" i="10"/>
  <c r="K2751" i="10"/>
  <c r="K2750" i="10"/>
  <c r="K2749" i="10"/>
  <c r="K2748" i="10"/>
  <c r="K2747" i="10"/>
  <c r="K2746" i="10"/>
  <c r="K2745" i="10"/>
  <c r="K2744" i="10"/>
  <c r="K2743" i="10"/>
  <c r="K2742" i="10"/>
  <c r="K2741" i="10"/>
  <c r="K2740" i="10"/>
  <c r="K2739" i="10"/>
  <c r="K2738" i="10"/>
  <c r="K2737" i="10"/>
  <c r="K2736" i="10"/>
  <c r="K2735" i="10"/>
  <c r="K2734" i="10"/>
  <c r="K2733" i="10"/>
  <c r="K2732" i="10"/>
  <c r="K2731" i="10"/>
  <c r="K2730" i="10"/>
  <c r="K2729" i="10"/>
  <c r="K2728" i="10"/>
  <c r="K2727" i="10"/>
  <c r="K2726" i="10"/>
  <c r="K2725" i="10"/>
  <c r="K2724" i="10"/>
  <c r="K2723" i="10"/>
  <c r="K2722" i="10"/>
  <c r="K2721" i="10"/>
  <c r="K2720" i="10"/>
  <c r="K2719" i="10"/>
  <c r="K2718" i="10"/>
  <c r="K2717" i="10"/>
  <c r="K2716" i="10"/>
  <c r="K2715" i="10"/>
  <c r="K2714" i="10"/>
  <c r="K2713" i="10"/>
  <c r="K2712" i="10"/>
  <c r="K2711" i="10"/>
  <c r="K2710" i="10"/>
  <c r="K2709" i="10"/>
  <c r="K2708" i="10"/>
  <c r="K2707" i="10"/>
  <c r="K2706" i="10"/>
  <c r="J2706" i="10"/>
  <c r="K2705" i="10"/>
  <c r="J2705" i="10"/>
  <c r="K2704" i="10"/>
  <c r="J2704" i="10"/>
  <c r="K2703" i="10"/>
  <c r="J2703" i="10"/>
  <c r="K2702" i="10"/>
  <c r="J2702" i="10"/>
  <c r="K2701" i="10"/>
  <c r="J2701" i="10"/>
  <c r="K2700" i="10"/>
  <c r="J2700" i="10"/>
  <c r="K2699" i="10"/>
  <c r="J2699" i="10"/>
  <c r="K2698" i="10"/>
  <c r="J2698" i="10"/>
  <c r="K2697" i="10"/>
  <c r="J2697" i="10"/>
  <c r="K2696" i="10"/>
  <c r="J2696" i="10"/>
  <c r="K2695" i="10"/>
  <c r="J2695" i="10"/>
  <c r="K2694" i="10"/>
  <c r="J2694" i="10"/>
  <c r="K2693" i="10"/>
  <c r="J2693" i="10"/>
  <c r="K2692" i="10"/>
  <c r="J2692" i="10"/>
  <c r="K2691" i="10"/>
  <c r="J2691" i="10"/>
  <c r="K2690" i="10"/>
  <c r="J2690" i="10"/>
  <c r="K2689" i="10"/>
  <c r="K2688" i="10"/>
  <c r="K2687" i="10"/>
  <c r="K2686" i="10"/>
  <c r="K2685" i="10"/>
  <c r="K2684" i="10"/>
  <c r="K2683" i="10"/>
  <c r="K2682" i="10"/>
  <c r="K2681" i="10"/>
  <c r="K2680" i="10"/>
  <c r="K2679" i="10"/>
  <c r="K2678" i="10"/>
  <c r="K2677" i="10"/>
  <c r="K2676" i="10"/>
  <c r="K2675" i="10"/>
  <c r="K2674" i="10"/>
  <c r="K2673" i="10"/>
  <c r="K2672" i="10"/>
  <c r="K2671" i="10"/>
  <c r="K2670" i="10"/>
  <c r="K2669" i="10"/>
  <c r="K2668" i="10"/>
  <c r="K2667" i="10"/>
  <c r="K2666" i="10"/>
  <c r="K2665" i="10"/>
  <c r="K2664" i="10"/>
  <c r="K2663" i="10"/>
  <c r="K2662" i="10"/>
  <c r="K2661" i="10"/>
  <c r="K2660" i="10"/>
  <c r="K2659" i="10"/>
  <c r="K2658" i="10"/>
  <c r="K2657" i="10"/>
  <c r="K2656" i="10"/>
  <c r="K2655" i="10"/>
  <c r="K2654" i="10"/>
  <c r="K2653" i="10"/>
  <c r="K2652" i="10"/>
  <c r="K2651" i="10"/>
  <c r="K2650" i="10"/>
  <c r="K2649" i="10"/>
  <c r="K2648" i="10"/>
  <c r="K2647" i="10"/>
  <c r="K2646" i="10"/>
  <c r="K2645" i="10"/>
  <c r="K2644" i="10"/>
  <c r="K2643" i="10"/>
  <c r="K2642" i="10"/>
  <c r="K2641" i="10"/>
  <c r="K2640" i="10"/>
  <c r="K2639" i="10"/>
  <c r="K2638" i="10"/>
  <c r="K2637" i="10"/>
  <c r="K2636" i="10"/>
  <c r="K2635" i="10"/>
  <c r="K2634" i="10"/>
  <c r="K2633" i="10"/>
  <c r="K2632" i="10"/>
  <c r="K2631" i="10"/>
  <c r="K2630" i="10"/>
  <c r="K2629" i="10"/>
  <c r="K2628" i="10"/>
  <c r="K2627" i="10"/>
  <c r="K2626" i="10"/>
  <c r="K2625" i="10"/>
  <c r="K2624" i="10"/>
  <c r="K2623" i="10"/>
  <c r="K2622" i="10"/>
  <c r="K2621" i="10"/>
  <c r="K2620" i="10"/>
  <c r="K2619" i="10"/>
  <c r="K2618" i="10"/>
  <c r="K2617" i="10"/>
  <c r="K2616" i="10"/>
  <c r="K2615" i="10"/>
  <c r="K2614" i="10"/>
  <c r="K2613" i="10"/>
  <c r="K2612" i="10"/>
  <c r="K2611" i="10"/>
  <c r="K2610" i="10"/>
  <c r="K2609" i="10"/>
  <c r="K2608" i="10"/>
  <c r="K2607" i="10"/>
  <c r="K2606" i="10"/>
  <c r="K2605" i="10"/>
  <c r="K2604" i="10"/>
  <c r="K2603" i="10"/>
  <c r="K2602" i="10"/>
  <c r="K2601" i="10"/>
  <c r="K2600" i="10"/>
  <c r="K2599" i="10"/>
  <c r="K2598" i="10"/>
  <c r="K2597" i="10"/>
  <c r="K2596" i="10"/>
  <c r="K2595" i="10"/>
  <c r="K2594" i="10"/>
  <c r="K2593" i="10"/>
  <c r="K2592" i="10"/>
  <c r="K2591" i="10"/>
  <c r="K2590" i="10"/>
  <c r="K2589" i="10"/>
  <c r="K2588" i="10"/>
  <c r="K2587" i="10"/>
  <c r="K2586" i="10"/>
  <c r="K2585" i="10"/>
  <c r="K2584" i="10"/>
  <c r="K2583" i="10"/>
  <c r="K2582" i="10"/>
  <c r="K2581" i="10"/>
  <c r="K2580" i="10"/>
  <c r="K2579" i="10"/>
  <c r="K2578" i="10"/>
  <c r="K2577" i="10"/>
  <c r="K2576" i="10"/>
  <c r="K2575" i="10"/>
  <c r="K2574" i="10"/>
  <c r="K2573" i="10"/>
  <c r="K2572" i="10"/>
  <c r="K2571" i="10"/>
  <c r="K2570" i="10"/>
  <c r="K2569" i="10"/>
  <c r="K2568" i="10"/>
  <c r="K2567" i="10"/>
  <c r="K2566" i="10"/>
  <c r="K2565" i="10"/>
  <c r="K2564" i="10"/>
  <c r="K2563" i="10"/>
  <c r="K2562" i="10"/>
  <c r="K2561" i="10"/>
  <c r="K2560" i="10"/>
  <c r="K2559" i="10"/>
  <c r="K2558" i="10"/>
  <c r="K2557" i="10"/>
  <c r="K2556" i="10"/>
  <c r="K2555" i="10"/>
  <c r="K2554" i="10"/>
  <c r="K2553" i="10"/>
  <c r="K2552" i="10"/>
  <c r="K2551" i="10"/>
  <c r="K2550" i="10"/>
  <c r="K2549" i="10"/>
  <c r="K2548" i="10"/>
  <c r="K2547" i="10"/>
  <c r="K2546" i="10"/>
  <c r="K2545" i="10"/>
  <c r="K2544" i="10"/>
  <c r="K2543" i="10"/>
  <c r="K2542" i="10"/>
  <c r="K2541" i="10"/>
  <c r="K2540" i="10"/>
  <c r="K2539" i="10"/>
  <c r="K2538" i="10"/>
  <c r="K2537" i="10"/>
  <c r="K2536" i="10"/>
  <c r="K2535" i="10"/>
  <c r="K2534" i="10"/>
  <c r="K2533" i="10"/>
  <c r="K2532" i="10"/>
  <c r="K2531" i="10"/>
  <c r="K2530" i="10"/>
  <c r="K2529" i="10"/>
  <c r="K2528" i="10"/>
  <c r="K2527" i="10"/>
  <c r="K2526" i="10"/>
  <c r="K2525" i="10"/>
  <c r="K2524" i="10"/>
  <c r="K2523" i="10"/>
  <c r="K2522" i="10"/>
  <c r="K2521" i="10"/>
  <c r="K2520" i="10"/>
  <c r="K2519" i="10"/>
  <c r="K2518" i="10"/>
  <c r="K2517" i="10"/>
  <c r="K2516" i="10"/>
  <c r="K2515" i="10"/>
  <c r="K2514" i="10"/>
  <c r="K2513" i="10"/>
  <c r="K2512" i="10"/>
  <c r="K2511" i="10"/>
  <c r="K2510" i="10"/>
  <c r="K2509" i="10"/>
  <c r="K2508" i="10"/>
  <c r="K2507" i="10"/>
  <c r="K2506" i="10"/>
  <c r="K2505" i="10"/>
  <c r="K2504" i="10"/>
  <c r="K2503" i="10"/>
  <c r="K2502" i="10"/>
  <c r="K2501" i="10"/>
  <c r="K2500" i="10"/>
  <c r="K2499" i="10"/>
  <c r="K2498" i="10"/>
  <c r="K2497" i="10"/>
  <c r="K2496" i="10"/>
  <c r="K2495" i="10"/>
  <c r="K2494" i="10"/>
  <c r="K2493" i="10"/>
  <c r="K2492" i="10"/>
  <c r="K2491" i="10"/>
  <c r="K2490" i="10"/>
  <c r="K2489" i="10"/>
  <c r="K2488" i="10"/>
  <c r="K2487" i="10"/>
  <c r="K2486" i="10"/>
  <c r="K2485" i="10"/>
  <c r="K2484" i="10"/>
  <c r="K2483" i="10"/>
  <c r="K2482" i="10"/>
  <c r="K2481" i="10"/>
  <c r="K2480" i="10"/>
  <c r="K2479" i="10"/>
  <c r="K2478" i="10"/>
  <c r="K2477" i="10"/>
  <c r="K2476" i="10"/>
  <c r="K2475" i="10"/>
  <c r="K2474" i="10"/>
  <c r="K2473" i="10"/>
  <c r="K2472" i="10"/>
  <c r="K2471" i="10"/>
  <c r="K2470" i="10"/>
  <c r="K2469" i="10"/>
  <c r="K2468" i="10"/>
  <c r="K2467" i="10"/>
  <c r="K2466" i="10"/>
  <c r="K2465" i="10"/>
  <c r="K2464" i="10"/>
  <c r="K2463" i="10"/>
  <c r="K2462" i="10"/>
  <c r="K2461" i="10"/>
  <c r="K2460" i="10"/>
  <c r="K2459" i="10"/>
  <c r="K2458" i="10"/>
  <c r="K2457" i="10"/>
  <c r="K2456" i="10"/>
  <c r="K2455" i="10"/>
  <c r="K2454" i="10"/>
  <c r="K2453" i="10"/>
  <c r="K2452" i="10"/>
  <c r="K2451" i="10"/>
  <c r="K2450" i="10"/>
  <c r="K2449" i="10"/>
  <c r="K2448" i="10"/>
  <c r="K2447" i="10"/>
  <c r="K2446" i="10"/>
  <c r="K2445" i="10"/>
  <c r="K2444" i="10"/>
  <c r="K2443" i="10"/>
  <c r="K2442" i="10"/>
  <c r="K2441" i="10"/>
  <c r="K2440" i="10"/>
  <c r="K2439" i="10"/>
  <c r="K2438" i="10"/>
  <c r="K2437" i="10"/>
  <c r="K2436" i="10"/>
  <c r="K2435" i="10"/>
  <c r="K2434" i="10"/>
  <c r="K2433" i="10"/>
  <c r="K2432" i="10"/>
  <c r="K2431" i="10"/>
  <c r="K2430" i="10"/>
  <c r="K2429" i="10"/>
  <c r="K2428" i="10"/>
  <c r="K2427" i="10"/>
  <c r="K2426" i="10"/>
  <c r="K2425" i="10"/>
  <c r="K2424" i="10"/>
  <c r="K2423" i="10"/>
  <c r="K2422" i="10"/>
  <c r="K2421" i="10"/>
  <c r="K2420" i="10"/>
  <c r="K2419" i="10"/>
  <c r="K2418" i="10"/>
  <c r="K2417" i="10"/>
  <c r="K2416" i="10"/>
  <c r="K2415" i="10"/>
  <c r="K2414" i="10"/>
  <c r="K2413" i="10"/>
  <c r="K2412" i="10"/>
  <c r="K2411" i="10"/>
  <c r="K2410" i="10"/>
  <c r="K2409" i="10"/>
  <c r="K2408" i="10"/>
  <c r="K2407" i="10"/>
  <c r="K2406" i="10"/>
  <c r="K2405" i="10"/>
  <c r="K2404" i="10"/>
  <c r="K2403" i="10"/>
  <c r="K2402" i="10"/>
  <c r="K2401" i="10"/>
  <c r="K2400" i="10"/>
  <c r="K2399" i="10"/>
  <c r="K2398" i="10"/>
  <c r="K2397" i="10"/>
  <c r="K2396" i="10"/>
  <c r="K2395" i="10"/>
  <c r="K2394" i="10"/>
  <c r="K2393" i="10"/>
  <c r="K2392" i="10"/>
  <c r="K2391" i="10"/>
  <c r="K2390" i="10"/>
  <c r="K2389" i="10"/>
  <c r="K2388" i="10"/>
  <c r="K2387" i="10"/>
  <c r="K2386" i="10"/>
  <c r="K2385" i="10"/>
  <c r="K2384" i="10"/>
  <c r="K2383" i="10"/>
  <c r="K2382" i="10"/>
  <c r="K2381" i="10"/>
  <c r="K2380" i="10"/>
  <c r="K2379" i="10"/>
  <c r="K2378" i="10"/>
  <c r="K2377" i="10"/>
  <c r="K2376" i="10"/>
  <c r="K2375" i="10"/>
  <c r="K2374" i="10"/>
  <c r="K2373" i="10"/>
  <c r="K2372" i="10"/>
  <c r="K2371" i="10"/>
  <c r="K2370" i="10"/>
  <c r="K2369" i="10"/>
  <c r="K2368" i="10"/>
  <c r="K2367" i="10"/>
  <c r="K2366" i="10"/>
  <c r="K2365" i="10"/>
  <c r="K2364" i="10"/>
  <c r="K2363" i="10"/>
  <c r="K2362" i="10"/>
  <c r="K2361" i="10"/>
  <c r="K2360" i="10"/>
  <c r="K2359" i="10"/>
  <c r="K2358" i="10"/>
  <c r="K2357" i="10"/>
  <c r="K2356" i="10"/>
  <c r="K2355" i="10"/>
  <c r="K2354" i="10"/>
  <c r="K2353" i="10"/>
  <c r="K2352" i="10"/>
  <c r="K2351" i="10"/>
  <c r="K2350" i="10"/>
  <c r="K2349" i="10"/>
  <c r="K2348" i="10"/>
  <c r="K2347" i="10"/>
  <c r="K2346" i="10"/>
  <c r="K2345" i="10"/>
  <c r="K2344" i="10"/>
  <c r="K2343" i="10"/>
  <c r="K2342" i="10"/>
  <c r="K2341" i="10"/>
  <c r="K2340" i="10"/>
  <c r="K2339" i="10"/>
  <c r="K2338" i="10"/>
  <c r="K2337" i="10"/>
  <c r="K2336" i="10"/>
  <c r="K2335" i="10"/>
  <c r="K2334" i="10"/>
  <c r="K2333" i="10"/>
  <c r="K2332" i="10"/>
  <c r="K2331" i="10"/>
  <c r="K2330" i="10"/>
  <c r="K2329" i="10"/>
  <c r="K2328" i="10"/>
  <c r="K2327" i="10"/>
  <c r="K2326" i="10"/>
  <c r="K2325" i="10"/>
  <c r="K2324" i="10"/>
  <c r="K2323" i="10"/>
  <c r="K2322" i="10"/>
  <c r="K2321" i="10"/>
  <c r="K2320" i="10"/>
  <c r="K2319" i="10"/>
  <c r="K2318" i="10"/>
  <c r="K2317" i="10"/>
  <c r="K2316" i="10"/>
  <c r="K2315" i="10"/>
  <c r="K2314" i="10"/>
  <c r="K2313" i="10"/>
  <c r="K2312" i="10"/>
  <c r="K2311" i="10"/>
  <c r="K2310" i="10"/>
  <c r="K2309" i="10"/>
  <c r="K2308" i="10"/>
  <c r="K2307" i="10"/>
  <c r="K2306" i="10"/>
  <c r="K2305" i="10"/>
  <c r="K2304" i="10"/>
  <c r="K2303" i="10"/>
  <c r="K2302" i="10"/>
  <c r="K2301" i="10"/>
  <c r="K2300" i="10"/>
  <c r="K2299" i="10"/>
  <c r="K2298" i="10"/>
  <c r="K2297" i="10"/>
  <c r="K2296" i="10"/>
  <c r="K2295" i="10"/>
  <c r="K2294" i="10"/>
  <c r="K2293" i="10"/>
  <c r="K2292" i="10"/>
  <c r="K2291" i="10"/>
  <c r="K2290" i="10"/>
  <c r="K2289" i="10"/>
  <c r="K2288" i="10"/>
  <c r="K2287" i="10"/>
  <c r="K2286" i="10"/>
  <c r="K2285" i="10"/>
  <c r="K2284" i="10"/>
  <c r="K2283" i="10"/>
  <c r="K2282" i="10"/>
  <c r="K2281" i="10"/>
  <c r="K2280" i="10"/>
  <c r="K2279" i="10"/>
  <c r="K2278" i="10"/>
  <c r="K2277" i="10"/>
  <c r="K2276" i="10"/>
  <c r="K2275" i="10"/>
  <c r="K2274" i="10"/>
  <c r="K2273" i="10"/>
  <c r="K2272" i="10"/>
  <c r="K2271" i="10"/>
  <c r="K2270" i="10"/>
  <c r="K2269" i="10"/>
  <c r="K2268" i="10"/>
  <c r="K2267" i="10"/>
  <c r="K2266" i="10"/>
  <c r="K2265" i="10"/>
  <c r="K2264" i="10"/>
  <c r="K2263" i="10"/>
  <c r="K2262" i="10"/>
  <c r="K2261" i="10"/>
  <c r="K2260" i="10"/>
  <c r="K2259" i="10"/>
  <c r="K2258" i="10"/>
  <c r="K2257" i="10"/>
  <c r="K2256" i="10"/>
  <c r="K2255" i="10"/>
  <c r="K2254" i="10"/>
  <c r="K2253" i="10"/>
  <c r="K2252" i="10"/>
  <c r="K2251" i="10"/>
  <c r="K2250" i="10"/>
  <c r="K2249" i="10"/>
  <c r="K2248" i="10"/>
  <c r="K2247" i="10"/>
  <c r="K2246" i="10"/>
  <c r="K2245" i="10"/>
  <c r="K2244" i="10"/>
  <c r="K2243" i="10"/>
  <c r="K2242" i="10"/>
  <c r="K2241" i="10"/>
  <c r="K2240" i="10"/>
  <c r="K2239" i="10"/>
  <c r="K2238" i="10"/>
  <c r="K2237" i="10"/>
  <c r="K2236" i="10"/>
  <c r="K2235" i="10"/>
  <c r="K2234" i="10"/>
  <c r="K2233" i="10"/>
  <c r="K2232" i="10"/>
  <c r="K2231" i="10"/>
  <c r="K2230" i="10"/>
  <c r="K2229" i="10"/>
  <c r="K2228" i="10"/>
  <c r="K2227" i="10"/>
  <c r="K2226" i="10"/>
  <c r="K2225" i="10"/>
  <c r="K2224" i="10"/>
  <c r="K2223" i="10"/>
  <c r="K2222" i="10"/>
  <c r="K2221" i="10"/>
  <c r="K2220" i="10"/>
  <c r="K2219" i="10"/>
  <c r="K2218" i="10"/>
  <c r="K2217" i="10"/>
  <c r="K2216" i="10"/>
  <c r="K2215" i="10"/>
  <c r="K2214" i="10"/>
  <c r="K2213" i="10"/>
  <c r="K2212" i="10"/>
  <c r="K2211" i="10"/>
  <c r="K2210" i="10"/>
  <c r="K2209" i="10"/>
  <c r="K2208" i="10"/>
  <c r="K2207" i="10"/>
  <c r="K2206" i="10"/>
  <c r="K2205" i="10"/>
  <c r="K2204" i="10"/>
  <c r="K2203" i="10"/>
  <c r="K2202" i="10"/>
  <c r="K2201" i="10"/>
  <c r="K2200" i="10"/>
  <c r="K2199" i="10"/>
  <c r="K2198" i="10"/>
  <c r="K2197" i="10"/>
  <c r="K2196" i="10"/>
  <c r="K2195" i="10"/>
  <c r="K2194" i="10"/>
  <c r="K2193" i="10"/>
  <c r="K2192" i="10"/>
  <c r="K2191" i="10"/>
  <c r="K2190" i="10"/>
  <c r="K2189" i="10"/>
  <c r="K2188" i="10"/>
  <c r="K2187" i="10"/>
  <c r="K2186" i="10"/>
  <c r="K2185" i="10"/>
  <c r="K2184" i="10"/>
  <c r="K2183" i="10"/>
  <c r="K2182" i="10"/>
  <c r="K2181" i="10"/>
  <c r="K2180" i="10"/>
  <c r="K2179" i="10"/>
  <c r="K2178" i="10"/>
  <c r="K2177" i="10"/>
  <c r="K2176" i="10"/>
  <c r="K2175" i="10"/>
  <c r="K2174" i="10"/>
  <c r="K2173" i="10"/>
  <c r="K2172" i="10"/>
  <c r="K2171" i="10"/>
  <c r="K2170" i="10"/>
  <c r="K2169" i="10"/>
  <c r="K2168" i="10"/>
  <c r="K2167" i="10"/>
  <c r="K2166" i="10"/>
  <c r="K2165" i="10"/>
  <c r="K2164" i="10"/>
  <c r="K2163" i="10"/>
  <c r="K2162" i="10"/>
  <c r="K2161" i="10"/>
  <c r="K2160" i="10"/>
  <c r="K2159" i="10"/>
  <c r="K2158" i="10"/>
  <c r="K2157" i="10"/>
  <c r="K2156" i="10"/>
  <c r="K2155" i="10"/>
  <c r="K2154" i="10"/>
  <c r="K2153" i="10"/>
  <c r="K2152" i="10"/>
  <c r="K2151" i="10"/>
  <c r="K2150" i="10"/>
  <c r="K2149" i="10"/>
  <c r="K2148" i="10"/>
  <c r="K2147" i="10"/>
  <c r="K2146" i="10"/>
  <c r="K2145" i="10"/>
  <c r="K2144" i="10"/>
  <c r="K2143" i="10"/>
  <c r="K2142" i="10"/>
  <c r="K2141" i="10"/>
  <c r="K2140" i="10"/>
  <c r="K2139" i="10"/>
  <c r="K2138" i="10"/>
  <c r="K2137" i="10"/>
  <c r="K2136" i="10"/>
  <c r="K2135" i="10"/>
  <c r="K2134" i="10"/>
  <c r="K2133" i="10"/>
  <c r="K2132" i="10"/>
  <c r="K2131" i="10"/>
  <c r="K2130" i="10"/>
  <c r="K2129" i="10"/>
  <c r="K2128" i="10"/>
  <c r="K2127" i="10"/>
  <c r="K2126" i="10"/>
  <c r="K2125" i="10"/>
  <c r="K2124" i="10"/>
  <c r="K2123" i="10"/>
  <c r="K2122" i="10"/>
  <c r="K2121" i="10"/>
  <c r="K2120" i="10"/>
  <c r="K2119" i="10"/>
  <c r="K2118" i="10"/>
  <c r="K2117" i="10"/>
  <c r="K2116" i="10"/>
  <c r="K2115" i="10"/>
  <c r="K2114" i="10"/>
  <c r="K2113" i="10"/>
  <c r="K2112" i="10"/>
  <c r="K2111" i="10"/>
  <c r="K2110" i="10"/>
  <c r="K2109" i="10"/>
  <c r="K2108" i="10"/>
  <c r="K2107" i="10"/>
  <c r="K2106" i="10"/>
  <c r="K2105" i="10"/>
  <c r="K2104" i="10"/>
  <c r="K2103" i="10"/>
  <c r="K2102" i="10"/>
  <c r="K2101" i="10"/>
  <c r="K2100" i="10"/>
  <c r="K2099" i="10"/>
  <c r="K2098" i="10"/>
  <c r="K2097" i="10"/>
  <c r="K2096" i="10"/>
  <c r="K2095" i="10"/>
  <c r="K2094" i="10"/>
  <c r="K2093" i="10"/>
  <c r="K2092" i="10"/>
  <c r="K2091" i="10"/>
  <c r="K2090" i="10"/>
  <c r="K2089" i="10"/>
  <c r="K2088" i="10"/>
  <c r="K2087" i="10"/>
  <c r="K2086" i="10"/>
  <c r="K2085" i="10"/>
  <c r="K2084" i="10"/>
  <c r="K2083" i="10"/>
  <c r="K2082" i="10"/>
  <c r="K2081" i="10"/>
  <c r="K2080" i="10"/>
  <c r="K2079" i="10"/>
  <c r="K2078" i="10"/>
  <c r="K2077" i="10"/>
  <c r="K2076" i="10"/>
  <c r="K2075" i="10"/>
  <c r="K2074" i="10"/>
  <c r="K2073" i="10"/>
  <c r="K2072" i="10"/>
  <c r="K2071" i="10"/>
  <c r="K2070" i="10"/>
  <c r="K2069" i="10"/>
  <c r="K2068" i="10"/>
  <c r="K2067" i="10"/>
  <c r="K2066" i="10"/>
  <c r="K2065" i="10"/>
  <c r="K2064" i="10"/>
  <c r="K2063" i="10"/>
  <c r="K2062" i="10"/>
  <c r="K2061" i="10"/>
  <c r="K2060" i="10"/>
  <c r="K2059" i="10"/>
  <c r="K2058" i="10"/>
  <c r="K2057" i="10"/>
  <c r="K2056" i="10"/>
  <c r="K2055" i="10"/>
  <c r="K2054" i="10"/>
  <c r="K2053" i="10"/>
  <c r="K2052" i="10"/>
  <c r="K2051" i="10"/>
  <c r="K2050" i="10"/>
  <c r="K2049" i="10"/>
  <c r="K2048" i="10"/>
  <c r="K2047" i="10"/>
  <c r="K2046" i="10"/>
  <c r="K2045" i="10"/>
  <c r="K2044" i="10"/>
  <c r="K2043" i="10"/>
  <c r="K2042" i="10"/>
  <c r="K2041" i="10"/>
  <c r="K2040" i="10"/>
  <c r="K2039" i="10"/>
  <c r="K2038" i="10"/>
  <c r="K2037" i="10"/>
  <c r="K2036" i="10"/>
  <c r="K2035" i="10"/>
  <c r="K2034" i="10"/>
  <c r="K2033" i="10"/>
  <c r="K2032" i="10"/>
  <c r="K2031" i="10"/>
  <c r="K2030" i="10"/>
  <c r="K2029" i="10"/>
  <c r="K2028" i="10"/>
  <c r="K2027" i="10"/>
  <c r="K2026" i="10"/>
  <c r="K2025" i="10"/>
  <c r="K2024" i="10"/>
  <c r="K2023" i="10"/>
  <c r="K2022" i="10"/>
  <c r="K2021" i="10"/>
  <c r="K2020" i="10"/>
  <c r="K2019" i="10"/>
  <c r="K2018" i="10"/>
  <c r="K2017" i="10"/>
  <c r="K2016" i="10"/>
  <c r="K2015" i="10"/>
  <c r="K2014" i="10"/>
  <c r="K2013" i="10"/>
  <c r="K2012" i="10"/>
  <c r="K2011" i="10"/>
  <c r="K2010" i="10"/>
  <c r="K2009" i="10"/>
  <c r="K2008" i="10"/>
  <c r="K2007" i="10"/>
  <c r="K2006" i="10"/>
  <c r="K2005" i="10"/>
  <c r="K2004" i="10"/>
  <c r="K2003" i="10"/>
  <c r="K2002" i="10"/>
  <c r="K2001" i="10"/>
  <c r="K2000" i="10"/>
  <c r="K1999" i="10"/>
  <c r="K1998" i="10"/>
  <c r="K1997" i="10"/>
  <c r="K1996" i="10"/>
  <c r="K1995" i="10"/>
  <c r="K1994" i="10"/>
  <c r="K1993" i="10"/>
  <c r="K1992" i="10"/>
  <c r="K1991" i="10"/>
  <c r="K1990" i="10"/>
  <c r="K1989" i="10"/>
  <c r="K1988" i="10"/>
  <c r="K1987" i="10"/>
  <c r="K1986" i="10"/>
  <c r="K1985" i="10"/>
  <c r="K1984" i="10"/>
  <c r="K1983" i="10"/>
  <c r="K1982" i="10"/>
  <c r="K1981" i="10"/>
  <c r="K1980" i="10"/>
  <c r="K1979" i="10"/>
  <c r="K1978" i="10"/>
  <c r="K1977" i="10"/>
  <c r="K1976" i="10"/>
  <c r="K1975" i="10"/>
  <c r="K1974" i="10"/>
  <c r="K1973" i="10"/>
  <c r="K1972" i="10"/>
  <c r="K1971" i="10"/>
  <c r="K1970" i="10"/>
  <c r="K1969" i="10"/>
  <c r="K1968" i="10"/>
  <c r="K1967" i="10"/>
  <c r="K1966" i="10"/>
  <c r="K1965" i="10"/>
  <c r="K1964" i="10"/>
  <c r="K1963" i="10"/>
  <c r="K1962" i="10"/>
  <c r="K1961" i="10"/>
  <c r="K1960" i="10"/>
  <c r="K1959" i="10"/>
  <c r="K1958" i="10"/>
  <c r="K1957" i="10"/>
  <c r="K1956" i="10"/>
  <c r="K1955" i="10"/>
  <c r="K1954" i="10"/>
  <c r="K1953" i="10"/>
  <c r="K1952" i="10"/>
  <c r="K1951" i="10"/>
  <c r="K1950" i="10"/>
  <c r="K1949" i="10"/>
  <c r="K1948" i="10"/>
  <c r="K1947" i="10"/>
  <c r="K1946" i="10"/>
  <c r="K1945" i="10"/>
  <c r="K1944" i="10"/>
  <c r="K1943" i="10"/>
  <c r="K1942" i="10"/>
  <c r="K1941" i="10"/>
  <c r="K1940" i="10"/>
  <c r="K1939" i="10"/>
  <c r="K1938" i="10"/>
  <c r="K1937" i="10"/>
  <c r="K1936" i="10"/>
  <c r="K1935" i="10"/>
  <c r="K1934" i="10"/>
  <c r="K1933" i="10"/>
  <c r="K1932" i="10"/>
  <c r="K1931" i="10"/>
  <c r="K1930" i="10"/>
  <c r="K1929" i="10"/>
  <c r="K1928" i="10"/>
  <c r="K1927" i="10"/>
  <c r="K1926" i="10"/>
  <c r="K1925" i="10"/>
  <c r="K1924" i="10"/>
  <c r="K1923" i="10"/>
  <c r="K1922" i="10"/>
  <c r="K1921" i="10"/>
  <c r="K1920" i="10"/>
  <c r="K1919" i="10"/>
  <c r="K1918" i="10"/>
  <c r="K1917" i="10"/>
  <c r="K1916" i="10"/>
  <c r="K1915" i="10"/>
  <c r="K1914" i="10"/>
  <c r="K1913" i="10"/>
  <c r="K1912" i="10"/>
  <c r="K1911" i="10"/>
  <c r="K1910" i="10"/>
  <c r="K1909" i="10"/>
  <c r="K1908" i="10"/>
  <c r="K1907" i="10"/>
  <c r="K1906" i="10"/>
  <c r="K1905" i="10"/>
  <c r="K1904" i="10"/>
  <c r="K1903" i="10"/>
  <c r="K1902" i="10"/>
  <c r="K1901" i="10"/>
  <c r="K1900" i="10"/>
  <c r="K1899" i="10"/>
  <c r="K1898" i="10"/>
  <c r="K1897" i="10"/>
  <c r="K1896" i="10"/>
  <c r="K1895" i="10"/>
  <c r="K1894" i="10"/>
  <c r="K1893" i="10"/>
  <c r="K1892" i="10"/>
  <c r="K1891" i="10"/>
  <c r="K1890" i="10"/>
  <c r="K1889" i="10"/>
  <c r="K1888" i="10"/>
  <c r="K1887" i="10"/>
  <c r="K1886" i="10"/>
  <c r="K1885" i="10"/>
  <c r="K1884" i="10"/>
  <c r="K1883" i="10"/>
  <c r="K1882" i="10"/>
  <c r="K1881" i="10"/>
  <c r="K1880" i="10"/>
  <c r="K1879" i="10"/>
  <c r="K1878" i="10"/>
  <c r="K1877" i="10"/>
  <c r="K1876" i="10"/>
  <c r="K1875" i="10"/>
  <c r="K1874" i="10"/>
  <c r="K1873" i="10"/>
  <c r="K1872" i="10"/>
  <c r="K1871" i="10"/>
  <c r="K1870" i="10"/>
  <c r="K1869" i="10"/>
  <c r="K1868" i="10"/>
  <c r="K1867" i="10"/>
  <c r="K1866" i="10"/>
  <c r="K1865" i="10"/>
  <c r="K1864" i="10"/>
  <c r="K1863" i="10"/>
  <c r="K1862" i="10"/>
  <c r="K1861" i="10"/>
  <c r="K1860" i="10"/>
  <c r="K1859" i="10"/>
  <c r="K1858" i="10"/>
  <c r="K1857" i="10"/>
  <c r="K1856" i="10"/>
  <c r="K1855" i="10"/>
  <c r="K1854" i="10"/>
  <c r="K1853" i="10"/>
  <c r="K1852" i="10"/>
  <c r="K1851" i="10"/>
  <c r="K1850" i="10"/>
  <c r="K1849" i="10"/>
  <c r="K1848" i="10"/>
  <c r="K1847" i="10"/>
  <c r="K1846" i="10"/>
  <c r="K1845" i="10"/>
  <c r="K1844" i="10"/>
  <c r="K1843" i="10"/>
  <c r="K1842" i="10"/>
  <c r="K1841" i="10"/>
  <c r="K1840" i="10"/>
  <c r="K1839" i="10"/>
  <c r="K1838" i="10"/>
  <c r="K1837" i="10"/>
  <c r="K1836" i="10"/>
  <c r="K1835" i="10"/>
  <c r="K1834" i="10"/>
  <c r="K1833" i="10"/>
  <c r="K1832" i="10"/>
  <c r="K1831" i="10"/>
  <c r="K1830" i="10"/>
  <c r="K1829" i="10"/>
  <c r="K1828" i="10"/>
  <c r="K1827" i="10"/>
  <c r="K1826" i="10"/>
  <c r="K1825" i="10"/>
  <c r="K1824" i="10"/>
  <c r="K1823" i="10"/>
  <c r="K1822" i="10"/>
  <c r="K1821" i="10"/>
  <c r="K1820" i="10"/>
  <c r="K1819" i="10"/>
  <c r="K1818" i="10"/>
  <c r="K1817" i="10"/>
  <c r="K1816" i="10"/>
  <c r="K1815" i="10"/>
  <c r="K1814" i="10"/>
  <c r="K1813" i="10"/>
  <c r="K1812" i="10"/>
  <c r="K1811" i="10"/>
  <c r="K1810" i="10"/>
  <c r="K1809" i="10"/>
  <c r="K1808" i="10"/>
  <c r="K1807" i="10"/>
  <c r="K1806" i="10"/>
  <c r="K1805" i="10"/>
  <c r="K1804" i="10"/>
  <c r="K1803" i="10"/>
  <c r="K1802" i="10"/>
  <c r="K1801" i="10"/>
  <c r="K1800" i="10"/>
  <c r="K1799" i="10"/>
  <c r="K1798" i="10"/>
  <c r="K1797" i="10"/>
  <c r="K1796" i="10"/>
  <c r="K1795" i="10"/>
  <c r="K1794" i="10"/>
  <c r="K1793" i="10"/>
  <c r="K1792" i="10"/>
  <c r="K1791" i="10"/>
  <c r="K1790" i="10"/>
  <c r="K1789" i="10"/>
  <c r="K1788" i="10"/>
  <c r="K1787" i="10"/>
  <c r="K1786" i="10"/>
  <c r="K1785" i="10"/>
  <c r="K1784" i="10"/>
  <c r="K1783" i="10"/>
  <c r="K1782" i="10"/>
  <c r="K1781" i="10"/>
  <c r="K1780" i="10"/>
  <c r="K1779" i="10"/>
  <c r="K1778" i="10"/>
  <c r="K1777" i="10"/>
  <c r="K1776" i="10"/>
  <c r="K1775" i="10"/>
  <c r="K1774" i="10"/>
  <c r="K1773" i="10"/>
  <c r="K1772" i="10"/>
  <c r="K1771" i="10"/>
  <c r="K1770" i="10"/>
  <c r="K1769" i="10"/>
  <c r="K1768" i="10"/>
  <c r="K1767" i="10"/>
  <c r="K1766" i="10"/>
  <c r="K1765" i="10"/>
  <c r="K1764" i="10"/>
  <c r="K1763" i="10"/>
  <c r="K1762" i="10"/>
  <c r="K1761" i="10"/>
  <c r="K1760" i="10"/>
  <c r="K1759" i="10"/>
  <c r="K1758" i="10"/>
  <c r="K1757" i="10"/>
  <c r="K1756" i="10"/>
  <c r="K1755" i="10"/>
  <c r="K1754" i="10"/>
  <c r="K1753" i="10"/>
  <c r="K1752" i="10"/>
  <c r="K1751" i="10"/>
  <c r="K1750" i="10"/>
  <c r="K1749" i="10"/>
  <c r="K1748" i="10"/>
  <c r="K1747" i="10"/>
  <c r="K1746" i="10"/>
  <c r="K1745" i="10"/>
  <c r="K1744" i="10"/>
  <c r="K1743" i="10"/>
  <c r="K1742" i="10"/>
  <c r="K1741" i="10"/>
  <c r="K1740" i="10"/>
  <c r="K1739" i="10"/>
  <c r="K1738" i="10"/>
  <c r="K1737" i="10"/>
  <c r="K1736" i="10"/>
  <c r="K1735" i="10"/>
  <c r="K1734" i="10"/>
  <c r="K1733" i="10"/>
  <c r="K1732" i="10"/>
  <c r="K1731" i="10"/>
  <c r="K1730" i="10"/>
  <c r="K1729" i="10"/>
  <c r="K1728" i="10"/>
  <c r="K1727" i="10"/>
  <c r="K1726" i="10"/>
  <c r="K1725" i="10"/>
  <c r="K1724" i="10"/>
  <c r="K1723" i="10"/>
  <c r="K1722" i="10"/>
  <c r="K1721" i="10"/>
  <c r="K1720" i="10"/>
  <c r="K1719" i="10"/>
  <c r="K1718" i="10"/>
  <c r="K1717" i="10"/>
  <c r="K1716" i="10"/>
  <c r="K1715" i="10"/>
  <c r="K1714" i="10"/>
  <c r="K1713" i="10"/>
  <c r="K1712" i="10"/>
  <c r="K1711" i="10"/>
  <c r="K1710" i="10"/>
  <c r="K1709" i="10"/>
  <c r="K1708" i="10"/>
  <c r="K1707" i="10"/>
  <c r="K1706" i="10"/>
  <c r="K1705" i="10"/>
  <c r="K1704" i="10"/>
  <c r="K1703" i="10"/>
  <c r="K1702" i="10"/>
  <c r="K1701" i="10"/>
  <c r="K1700" i="10"/>
  <c r="K1699" i="10"/>
  <c r="K1698" i="10"/>
  <c r="K1697" i="10"/>
  <c r="K1696" i="10"/>
  <c r="K1695" i="10"/>
  <c r="K1694" i="10"/>
  <c r="K1693" i="10"/>
  <c r="K1692" i="10"/>
  <c r="K1691" i="10"/>
  <c r="K1690" i="10"/>
  <c r="K1689" i="10"/>
  <c r="K1688" i="10"/>
  <c r="K1687" i="10"/>
  <c r="K1686" i="10"/>
  <c r="K1685" i="10"/>
  <c r="K1684" i="10"/>
  <c r="K1683" i="10"/>
  <c r="K1682" i="10"/>
  <c r="K1681" i="10"/>
  <c r="K1680" i="10"/>
  <c r="K1679" i="10"/>
  <c r="K1678" i="10"/>
  <c r="K1677" i="10"/>
  <c r="K1676" i="10"/>
  <c r="K1675" i="10"/>
  <c r="K1674" i="10"/>
  <c r="K1673" i="10"/>
  <c r="K1672" i="10"/>
  <c r="K1671" i="10"/>
  <c r="K1670" i="10"/>
  <c r="K1669" i="10"/>
  <c r="K1668" i="10"/>
  <c r="K1667" i="10"/>
  <c r="K1666" i="10"/>
  <c r="K1665" i="10"/>
  <c r="K1664" i="10"/>
  <c r="K1663" i="10"/>
  <c r="K1662" i="10"/>
  <c r="K1661" i="10"/>
  <c r="K1660" i="10"/>
  <c r="K1659" i="10"/>
  <c r="K1658" i="10"/>
  <c r="K1657" i="10"/>
  <c r="K1656" i="10"/>
  <c r="K1655" i="10"/>
  <c r="K1654" i="10"/>
  <c r="K1653" i="10"/>
  <c r="K1652" i="10"/>
  <c r="K1651" i="10"/>
  <c r="K1650" i="10"/>
  <c r="K1649" i="10"/>
  <c r="K1648" i="10"/>
  <c r="K1647" i="10"/>
  <c r="K1646" i="10"/>
  <c r="K1645" i="10"/>
  <c r="K1644" i="10"/>
  <c r="K1643" i="10"/>
  <c r="K1642" i="10"/>
  <c r="K1641" i="10"/>
  <c r="K1640" i="10"/>
  <c r="K1639" i="10"/>
  <c r="K1638" i="10"/>
  <c r="K1637" i="10"/>
  <c r="K1636" i="10"/>
  <c r="K1635" i="10"/>
  <c r="K1634" i="10"/>
  <c r="K1633" i="10"/>
  <c r="K1632" i="10"/>
  <c r="K1631" i="10"/>
  <c r="K1630" i="10"/>
  <c r="K1629" i="10"/>
  <c r="K1628" i="10"/>
  <c r="K1627" i="10"/>
  <c r="K1626" i="10"/>
  <c r="K1625" i="10"/>
  <c r="K1624" i="10"/>
  <c r="K1623" i="10"/>
  <c r="K1622" i="10"/>
  <c r="K1621" i="10"/>
  <c r="K1620" i="10"/>
  <c r="K1619" i="10"/>
  <c r="K1618" i="10"/>
  <c r="K1617" i="10"/>
  <c r="K1616" i="10"/>
  <c r="K1615" i="10"/>
  <c r="K1614" i="10"/>
  <c r="K1613" i="10"/>
  <c r="K1612" i="10"/>
  <c r="K1611" i="10"/>
  <c r="K1610" i="10"/>
  <c r="K1609" i="10"/>
  <c r="K1608" i="10"/>
  <c r="K1607" i="10"/>
  <c r="K1606" i="10"/>
  <c r="K1605" i="10"/>
  <c r="K1604" i="10"/>
  <c r="K1603" i="10"/>
  <c r="K1602" i="10"/>
  <c r="K1601" i="10"/>
  <c r="K1600" i="10"/>
  <c r="K1599" i="10"/>
  <c r="K1598" i="10"/>
  <c r="K1597" i="10"/>
  <c r="K1596" i="10"/>
  <c r="K1595" i="10"/>
  <c r="K1594" i="10"/>
  <c r="K1593" i="10"/>
  <c r="K1592" i="10"/>
  <c r="K1591" i="10"/>
  <c r="K1590" i="10"/>
  <c r="K1589" i="10"/>
  <c r="K1588" i="10"/>
  <c r="K1587" i="10"/>
  <c r="K1586" i="10"/>
  <c r="K1585" i="10"/>
  <c r="K1584" i="10"/>
  <c r="K1583" i="10"/>
  <c r="K1582" i="10"/>
  <c r="K1581" i="10"/>
  <c r="K1580" i="10"/>
  <c r="K1579" i="10"/>
  <c r="K1578" i="10"/>
  <c r="K1577" i="10"/>
  <c r="K1576" i="10"/>
  <c r="K1575" i="10"/>
  <c r="K1574" i="10"/>
  <c r="K1573" i="10"/>
  <c r="K1572" i="10"/>
  <c r="K1571" i="10"/>
  <c r="K1570" i="10"/>
  <c r="K1569" i="10"/>
  <c r="K1568" i="10"/>
  <c r="K1567" i="10"/>
  <c r="K1566" i="10"/>
  <c r="K1565" i="10"/>
  <c r="K1564" i="10"/>
  <c r="K1563" i="10"/>
  <c r="K1562" i="10"/>
  <c r="K1561" i="10"/>
  <c r="K1560" i="10"/>
  <c r="K1559" i="10"/>
  <c r="K1558" i="10"/>
  <c r="K1557" i="10"/>
  <c r="K1556" i="10"/>
  <c r="K1555" i="10"/>
  <c r="K1554" i="10"/>
  <c r="K1553" i="10"/>
  <c r="K1552" i="10"/>
  <c r="K1551" i="10"/>
  <c r="K1550" i="10"/>
  <c r="K1549" i="10"/>
  <c r="K1548" i="10"/>
  <c r="K1547" i="10"/>
  <c r="K1546" i="10"/>
  <c r="K1545" i="10"/>
  <c r="K1544" i="10"/>
  <c r="K1543" i="10"/>
  <c r="K1542" i="10"/>
  <c r="K1541" i="10"/>
  <c r="K1540" i="10"/>
  <c r="K1539" i="10"/>
  <c r="K1538" i="10"/>
  <c r="K1537" i="10"/>
  <c r="K1536" i="10"/>
  <c r="K1535" i="10"/>
  <c r="K1534" i="10"/>
  <c r="K1533" i="10"/>
  <c r="K1532" i="10"/>
  <c r="K1531" i="10"/>
  <c r="K1530" i="10"/>
  <c r="K1529" i="10"/>
  <c r="K1528" i="10"/>
  <c r="K1527" i="10"/>
  <c r="K1526" i="10"/>
  <c r="K1525" i="10"/>
  <c r="K1524" i="10"/>
  <c r="K1523" i="10"/>
  <c r="K1522" i="10"/>
  <c r="K1521" i="10"/>
  <c r="K1520" i="10"/>
  <c r="K1519" i="10"/>
  <c r="K1518" i="10"/>
  <c r="K1517" i="10"/>
  <c r="K1516" i="10"/>
  <c r="K1515" i="10"/>
  <c r="K1514" i="10"/>
  <c r="K1513" i="10"/>
  <c r="K1512" i="10"/>
  <c r="K1511" i="10"/>
  <c r="K1510" i="10"/>
  <c r="K1509" i="10"/>
  <c r="K1508" i="10"/>
  <c r="K1507" i="10"/>
  <c r="K1506" i="10"/>
  <c r="K1505" i="10"/>
  <c r="K1504" i="10"/>
  <c r="K1503" i="10"/>
  <c r="K1502" i="10"/>
  <c r="K1501" i="10"/>
  <c r="K1500" i="10"/>
  <c r="K1499" i="10"/>
  <c r="K1498" i="10"/>
  <c r="K1497" i="10"/>
  <c r="K1496" i="10"/>
  <c r="K1495" i="10"/>
  <c r="K1494" i="10"/>
  <c r="K1493" i="10"/>
  <c r="K1492" i="10"/>
  <c r="K1491" i="10"/>
  <c r="K1490" i="10"/>
  <c r="K1489" i="10"/>
  <c r="K1488" i="10"/>
  <c r="K1487" i="10"/>
  <c r="K1486" i="10"/>
  <c r="K1485" i="10"/>
  <c r="K1484" i="10"/>
  <c r="K1483" i="10"/>
  <c r="K1482" i="10"/>
  <c r="K1481" i="10"/>
  <c r="K1480" i="10"/>
  <c r="K1479" i="10"/>
  <c r="K1478" i="10"/>
  <c r="K1477" i="10"/>
  <c r="K1476" i="10"/>
  <c r="K1475" i="10"/>
  <c r="K1474" i="10"/>
  <c r="K1473" i="10"/>
  <c r="K1472" i="10"/>
  <c r="K1471" i="10"/>
  <c r="K1470" i="10"/>
  <c r="K1469" i="10"/>
  <c r="K1468" i="10"/>
  <c r="K1467" i="10"/>
  <c r="K1466" i="10"/>
  <c r="K1465" i="10"/>
  <c r="K1464" i="10"/>
  <c r="K1463" i="10"/>
  <c r="K1462" i="10"/>
  <c r="K1461" i="10"/>
  <c r="K1460" i="10"/>
  <c r="K1459" i="10"/>
  <c r="K1458" i="10"/>
  <c r="K1457" i="10"/>
  <c r="K1456" i="10"/>
  <c r="K1455" i="10"/>
  <c r="K1454" i="10"/>
  <c r="K1453" i="10"/>
  <c r="K1452" i="10"/>
  <c r="K1451" i="10"/>
  <c r="K1450" i="10"/>
  <c r="K1449" i="10"/>
  <c r="K1448" i="10"/>
  <c r="K1447" i="10"/>
  <c r="K1446" i="10"/>
  <c r="K1445" i="10"/>
  <c r="K1444" i="10"/>
  <c r="K1443" i="10"/>
  <c r="K1442" i="10"/>
  <c r="K1441" i="10"/>
  <c r="K1440" i="10"/>
  <c r="K1439" i="10"/>
  <c r="K1438" i="10"/>
  <c r="K1437" i="10"/>
  <c r="K1436" i="10"/>
  <c r="K1435" i="10"/>
  <c r="K1434" i="10"/>
  <c r="K1433" i="10"/>
  <c r="K1432" i="10"/>
  <c r="K1431" i="10"/>
  <c r="K1430" i="10"/>
  <c r="K1429" i="10"/>
  <c r="K1428" i="10"/>
  <c r="K1427" i="10"/>
  <c r="K1426" i="10"/>
  <c r="K1425" i="10"/>
  <c r="K1424" i="10"/>
  <c r="K1423" i="10"/>
  <c r="K1422" i="10"/>
  <c r="K1421" i="10"/>
  <c r="K1420" i="10"/>
  <c r="K1419" i="10"/>
  <c r="K1418" i="10"/>
  <c r="K1417" i="10"/>
  <c r="K1416" i="10"/>
  <c r="K1415" i="10"/>
  <c r="K1414" i="10"/>
  <c r="K1413" i="10"/>
  <c r="K1412" i="10"/>
  <c r="K1411" i="10"/>
  <c r="K1410" i="10"/>
  <c r="K1409" i="10"/>
  <c r="K1408" i="10"/>
  <c r="K1407" i="10"/>
  <c r="K1406" i="10"/>
  <c r="K1405" i="10"/>
  <c r="K1404" i="10"/>
  <c r="K1403" i="10"/>
  <c r="K1402" i="10"/>
  <c r="K1401" i="10"/>
  <c r="K1400" i="10"/>
  <c r="K1399" i="10"/>
  <c r="K1398" i="10"/>
  <c r="K1397" i="10"/>
  <c r="K1396" i="10"/>
  <c r="K1395" i="10"/>
  <c r="K1394" i="10"/>
  <c r="K1393" i="10"/>
  <c r="K1392" i="10"/>
  <c r="K1391" i="10"/>
  <c r="K1390" i="10"/>
  <c r="K1389" i="10"/>
  <c r="K1388" i="10"/>
  <c r="K1387" i="10"/>
  <c r="K1386" i="10"/>
  <c r="K1385" i="10"/>
  <c r="K1384" i="10"/>
  <c r="K1383" i="10"/>
  <c r="K1382" i="10"/>
  <c r="K1381" i="10"/>
  <c r="K1380" i="10"/>
  <c r="K1379" i="10"/>
  <c r="K1378" i="10"/>
  <c r="K1377" i="10"/>
  <c r="K1376" i="10"/>
  <c r="K1375" i="10"/>
  <c r="K1374" i="10"/>
  <c r="K1373" i="10"/>
  <c r="K1372" i="10"/>
  <c r="K1371" i="10"/>
  <c r="K1370" i="10"/>
  <c r="K1369" i="10"/>
  <c r="K1368" i="10"/>
  <c r="K1367" i="10"/>
  <c r="K1366" i="10"/>
  <c r="K1365" i="10"/>
  <c r="K1364" i="10"/>
  <c r="K1363" i="10"/>
  <c r="K1362" i="10"/>
  <c r="K1361" i="10"/>
  <c r="K1360" i="10"/>
  <c r="K1359" i="10"/>
  <c r="K1358" i="10"/>
  <c r="K1357" i="10"/>
  <c r="K1356" i="10"/>
  <c r="K1355" i="10"/>
  <c r="K1354" i="10"/>
  <c r="K1353" i="10"/>
  <c r="K1352" i="10"/>
  <c r="K1351" i="10"/>
  <c r="K1350" i="10"/>
  <c r="K1349" i="10"/>
  <c r="K1348" i="10"/>
  <c r="K1347" i="10"/>
  <c r="K1346" i="10"/>
  <c r="K1345" i="10"/>
  <c r="K1344" i="10"/>
  <c r="K1343" i="10"/>
  <c r="K1342" i="10"/>
  <c r="K1341" i="10"/>
  <c r="K1340" i="10"/>
  <c r="K1339" i="10"/>
  <c r="K1338" i="10"/>
  <c r="K1337" i="10"/>
  <c r="K1336" i="10"/>
  <c r="K1335" i="10"/>
  <c r="K1334" i="10"/>
  <c r="K1333" i="10"/>
  <c r="K1332" i="10"/>
  <c r="K1331" i="10"/>
  <c r="K1330" i="10"/>
  <c r="K1329" i="10"/>
  <c r="K1328" i="10"/>
  <c r="K1327" i="10"/>
  <c r="K1326" i="10"/>
  <c r="K1325" i="10"/>
  <c r="K1324" i="10"/>
  <c r="K1323" i="10"/>
  <c r="K1322" i="10"/>
  <c r="K1321" i="10"/>
  <c r="K1320" i="10"/>
  <c r="K1319" i="10"/>
  <c r="K1318" i="10"/>
  <c r="K1317" i="10"/>
  <c r="K1316" i="10"/>
  <c r="K1315" i="10"/>
  <c r="K1314" i="10"/>
  <c r="K1313" i="10"/>
  <c r="K1312" i="10"/>
  <c r="K1311" i="10"/>
  <c r="K1310" i="10"/>
  <c r="K1309" i="10"/>
  <c r="K1308" i="10"/>
  <c r="K1307" i="10"/>
  <c r="K1306" i="10"/>
  <c r="K1305" i="10"/>
  <c r="K1304" i="10"/>
  <c r="K1303" i="10"/>
  <c r="K1302" i="10"/>
  <c r="K1301" i="10"/>
  <c r="K1300" i="10"/>
  <c r="K1299" i="10"/>
  <c r="K1298" i="10"/>
  <c r="K1297" i="10"/>
  <c r="K1296" i="10"/>
  <c r="K1295" i="10"/>
  <c r="K1294" i="10"/>
  <c r="K1293" i="10"/>
  <c r="K1292" i="10"/>
  <c r="K1291" i="10"/>
  <c r="K1290" i="10"/>
  <c r="K1289" i="10"/>
  <c r="K1288" i="10"/>
  <c r="K1287" i="10"/>
  <c r="K1286" i="10"/>
  <c r="K1285" i="10"/>
  <c r="K1284" i="10"/>
  <c r="K1283" i="10"/>
  <c r="K1282" i="10"/>
  <c r="K1281" i="10"/>
  <c r="K1280" i="10"/>
  <c r="K1279" i="10"/>
  <c r="K1278" i="10"/>
  <c r="K1277" i="10"/>
  <c r="K1276" i="10"/>
  <c r="K1275" i="10"/>
  <c r="K1274" i="10"/>
  <c r="K1273" i="10"/>
  <c r="K1272" i="10"/>
  <c r="K1271" i="10"/>
  <c r="K1270" i="10"/>
  <c r="K1269" i="10"/>
  <c r="K1268" i="10"/>
  <c r="K1267" i="10"/>
  <c r="K1266" i="10"/>
  <c r="K1265" i="10"/>
  <c r="K1264" i="10"/>
  <c r="K1263" i="10"/>
  <c r="K1262" i="10"/>
  <c r="K1261" i="10"/>
  <c r="K1260" i="10"/>
  <c r="K1259" i="10"/>
  <c r="K1258" i="10"/>
  <c r="K1257" i="10"/>
  <c r="K1256" i="10"/>
  <c r="K1255" i="10"/>
  <c r="K1254" i="10"/>
  <c r="K1253" i="10"/>
  <c r="K1252" i="10"/>
  <c r="K1251" i="10"/>
  <c r="K1250" i="10"/>
  <c r="K1249" i="10"/>
  <c r="K1248" i="10"/>
  <c r="K1247" i="10"/>
  <c r="K1246" i="10"/>
  <c r="K1245" i="10"/>
  <c r="K1244" i="10"/>
  <c r="K1243" i="10"/>
  <c r="K1242" i="10"/>
  <c r="K1241" i="10"/>
  <c r="K1240" i="10"/>
  <c r="K1239" i="10"/>
  <c r="K1238" i="10"/>
  <c r="K1237" i="10"/>
  <c r="K1236" i="10"/>
  <c r="K1235" i="10"/>
  <c r="K1234" i="10"/>
  <c r="K1233" i="10"/>
  <c r="K1232" i="10"/>
  <c r="K1231" i="10"/>
  <c r="K1230" i="10"/>
  <c r="K1229" i="10"/>
  <c r="K1228" i="10"/>
  <c r="K1227" i="10"/>
  <c r="K1226" i="10"/>
  <c r="K1225" i="10"/>
  <c r="K1224" i="10"/>
  <c r="K1223" i="10"/>
  <c r="K1222" i="10"/>
  <c r="K1221" i="10"/>
  <c r="K1220" i="10"/>
  <c r="K1219" i="10"/>
  <c r="K1218" i="10"/>
  <c r="K1217" i="10"/>
  <c r="K1216" i="10"/>
  <c r="K1215" i="10"/>
  <c r="K1214" i="10"/>
  <c r="K1213" i="10"/>
  <c r="K1212" i="10"/>
  <c r="K1211" i="10"/>
  <c r="K1210" i="10"/>
  <c r="K1209" i="10"/>
  <c r="K1208" i="10"/>
  <c r="K1207" i="10"/>
  <c r="K1206" i="10"/>
  <c r="K1205" i="10"/>
  <c r="K1204" i="10"/>
  <c r="K1203" i="10"/>
  <c r="K1202" i="10"/>
  <c r="K1201" i="10"/>
  <c r="K1200" i="10"/>
  <c r="K1199" i="10"/>
  <c r="K1198" i="10"/>
  <c r="K1197" i="10"/>
  <c r="K1196" i="10"/>
  <c r="K1195" i="10"/>
  <c r="K1194" i="10"/>
  <c r="K1193" i="10"/>
  <c r="K1192" i="10"/>
  <c r="K1191" i="10"/>
  <c r="K1190" i="10"/>
  <c r="K1189" i="10"/>
  <c r="K1188" i="10"/>
  <c r="K1187" i="10"/>
  <c r="K1186" i="10"/>
  <c r="K1185" i="10"/>
  <c r="K1184" i="10"/>
  <c r="K1183" i="10"/>
  <c r="K1182" i="10"/>
  <c r="K1181" i="10"/>
  <c r="K1180" i="10"/>
  <c r="K1179" i="10"/>
  <c r="K1178" i="10"/>
  <c r="K1177" i="10"/>
  <c r="K1176" i="10"/>
  <c r="K1175" i="10"/>
  <c r="K1174" i="10"/>
  <c r="K1173" i="10"/>
  <c r="K1172" i="10"/>
  <c r="K1171" i="10"/>
  <c r="K1170" i="10"/>
  <c r="K1169" i="10"/>
  <c r="K1168" i="10"/>
  <c r="K1167" i="10"/>
  <c r="K1166" i="10"/>
  <c r="K1165" i="10"/>
  <c r="K1164" i="10"/>
  <c r="K1163" i="10"/>
  <c r="K1162" i="10"/>
  <c r="K1161" i="10"/>
  <c r="K1160" i="10"/>
  <c r="K1159" i="10"/>
  <c r="K1158" i="10"/>
  <c r="K1157" i="10"/>
  <c r="K1156" i="10"/>
  <c r="K1155" i="10"/>
  <c r="K1154" i="10"/>
  <c r="K1153" i="10"/>
  <c r="K1152" i="10"/>
  <c r="K1151" i="10"/>
  <c r="K1150" i="10"/>
  <c r="K1149" i="10"/>
  <c r="K1148" i="10"/>
  <c r="K1147" i="10"/>
  <c r="K1146" i="10"/>
  <c r="K1145" i="10"/>
  <c r="K1144" i="10"/>
  <c r="K1143" i="10"/>
  <c r="K1142" i="10"/>
  <c r="K1141" i="10"/>
  <c r="K1140" i="10"/>
  <c r="K1139" i="10"/>
  <c r="K1138" i="10"/>
  <c r="K1137" i="10"/>
  <c r="K1136" i="10"/>
  <c r="K1135" i="10"/>
  <c r="K1134" i="10"/>
  <c r="K1133" i="10"/>
  <c r="K1132" i="10"/>
  <c r="K1131" i="10"/>
  <c r="K1130" i="10"/>
  <c r="K1129" i="10"/>
  <c r="K1128" i="10"/>
  <c r="K1127" i="10"/>
  <c r="K1126" i="10"/>
  <c r="K1125" i="10"/>
  <c r="K1124" i="10"/>
  <c r="K1123" i="10"/>
  <c r="K1122" i="10"/>
  <c r="K1121" i="10"/>
  <c r="K1120" i="10"/>
  <c r="K1119" i="10"/>
  <c r="K1118" i="10"/>
  <c r="K1117" i="10"/>
  <c r="K1116" i="10"/>
  <c r="K1115" i="10"/>
  <c r="K1114" i="10"/>
  <c r="K1113" i="10"/>
  <c r="K1112" i="10"/>
  <c r="K1111" i="10"/>
  <c r="K1110" i="10"/>
  <c r="K1109" i="10"/>
  <c r="K1108" i="10"/>
  <c r="K1107" i="10"/>
  <c r="K1106" i="10"/>
  <c r="K1105" i="10"/>
  <c r="K1104" i="10"/>
  <c r="K1103" i="10"/>
  <c r="K1102" i="10"/>
  <c r="K1101" i="10"/>
  <c r="K1100" i="10"/>
  <c r="K1099" i="10"/>
  <c r="K1098" i="10"/>
  <c r="K1097" i="10"/>
  <c r="K1096" i="10"/>
  <c r="K1095" i="10"/>
  <c r="K1094" i="10"/>
  <c r="K1093" i="10"/>
  <c r="K1092" i="10"/>
  <c r="K1091" i="10"/>
  <c r="K1090" i="10"/>
  <c r="K1089" i="10"/>
  <c r="K1088" i="10"/>
  <c r="K1087" i="10"/>
  <c r="K1086" i="10"/>
  <c r="K1085" i="10"/>
  <c r="K1084" i="10"/>
  <c r="K1083" i="10"/>
  <c r="K1082" i="10"/>
  <c r="K1081" i="10"/>
  <c r="K1080" i="10"/>
  <c r="K1079" i="10"/>
  <c r="K1078" i="10"/>
  <c r="K1077" i="10"/>
  <c r="K1076" i="10"/>
  <c r="K1075" i="10"/>
  <c r="K1074" i="10"/>
  <c r="K1073" i="10"/>
  <c r="K1072" i="10"/>
  <c r="K1071" i="10"/>
  <c r="K1070" i="10"/>
  <c r="K1069" i="10"/>
  <c r="K1068" i="10"/>
  <c r="K1067" i="10"/>
  <c r="K1066" i="10"/>
  <c r="K1065" i="10"/>
  <c r="K1064" i="10"/>
  <c r="K1063" i="10"/>
  <c r="K1062" i="10"/>
  <c r="K1061" i="10"/>
  <c r="K1060" i="10"/>
  <c r="K1059" i="10"/>
  <c r="K1058" i="10"/>
  <c r="K1057" i="10"/>
  <c r="K1056" i="10"/>
  <c r="K1055" i="10"/>
  <c r="K1054" i="10"/>
  <c r="K1053" i="10"/>
  <c r="K1052" i="10"/>
  <c r="K1051" i="10"/>
  <c r="K1050" i="10"/>
  <c r="K1049" i="10"/>
  <c r="K1048" i="10"/>
  <c r="K1047" i="10"/>
  <c r="K1046" i="10"/>
  <c r="K1045" i="10"/>
  <c r="K1044" i="10"/>
  <c r="K1043" i="10"/>
  <c r="K1042" i="10"/>
  <c r="K1041" i="10"/>
  <c r="K1040" i="10"/>
  <c r="K1039" i="10"/>
  <c r="K1038" i="10"/>
  <c r="K1037" i="10"/>
  <c r="K1036" i="10"/>
  <c r="K1035" i="10"/>
  <c r="K1034" i="10"/>
  <c r="K1033" i="10"/>
  <c r="K1032" i="10"/>
  <c r="K1031" i="10"/>
  <c r="K1030" i="10"/>
  <c r="K1029" i="10"/>
  <c r="K1028" i="10"/>
  <c r="K1027" i="10"/>
  <c r="K1026" i="10"/>
  <c r="K1025" i="10"/>
  <c r="K1024" i="10"/>
  <c r="K1023" i="10"/>
  <c r="K1022" i="10"/>
  <c r="K1021" i="10"/>
  <c r="K1020" i="10"/>
  <c r="K1019" i="10"/>
  <c r="K1018" i="10"/>
  <c r="K1017" i="10"/>
  <c r="K1016" i="10"/>
  <c r="K1015" i="10"/>
  <c r="K1014" i="10"/>
  <c r="K1013" i="10"/>
  <c r="K1012" i="10"/>
  <c r="K1011" i="10"/>
  <c r="K1010" i="10"/>
  <c r="K1009" i="10"/>
  <c r="K1008" i="10"/>
  <c r="K1007" i="10"/>
  <c r="K1006" i="10"/>
  <c r="K1005" i="10"/>
  <c r="K1004" i="10"/>
  <c r="K1003" i="10"/>
  <c r="K1002" i="10"/>
  <c r="K1001" i="10"/>
  <c r="K1000" i="10"/>
  <c r="K999" i="10"/>
  <c r="K998" i="10"/>
  <c r="K997" i="10"/>
  <c r="K996" i="10"/>
  <c r="K995" i="10"/>
  <c r="K994" i="10"/>
  <c r="K993" i="10"/>
  <c r="K992" i="10"/>
  <c r="K991" i="10"/>
  <c r="K990" i="10"/>
  <c r="K989" i="10"/>
  <c r="K988" i="10"/>
  <c r="K987" i="10"/>
  <c r="K986" i="10"/>
  <c r="K985" i="10"/>
  <c r="K984" i="10"/>
  <c r="K983" i="10"/>
  <c r="K982" i="10"/>
  <c r="K981" i="10"/>
  <c r="K980" i="10"/>
  <c r="K979" i="10"/>
  <c r="K978" i="10"/>
  <c r="K977" i="10"/>
  <c r="K976" i="10"/>
  <c r="K975" i="10"/>
  <c r="K974" i="10"/>
  <c r="K973" i="10"/>
  <c r="K972" i="10"/>
  <c r="K971" i="10"/>
  <c r="K970" i="10"/>
  <c r="K969" i="10"/>
  <c r="K968" i="10"/>
  <c r="K967" i="10"/>
  <c r="K966" i="10"/>
  <c r="K965" i="10"/>
  <c r="K964" i="10"/>
  <c r="K963" i="10"/>
  <c r="K962" i="10"/>
  <c r="K961" i="10"/>
  <c r="K960" i="10"/>
  <c r="K959" i="10"/>
  <c r="K958" i="10"/>
  <c r="K957" i="10"/>
  <c r="K956" i="10"/>
  <c r="K955" i="10"/>
  <c r="K954" i="10"/>
  <c r="K953" i="10"/>
  <c r="K952" i="10"/>
  <c r="K951" i="10"/>
  <c r="K950" i="10"/>
  <c r="K949" i="10"/>
  <c r="K948" i="10"/>
  <c r="K947" i="10"/>
  <c r="K946" i="10"/>
  <c r="K945" i="10"/>
  <c r="K944" i="10"/>
  <c r="K943" i="10"/>
  <c r="K942" i="10"/>
  <c r="K941" i="10"/>
  <c r="K940" i="10"/>
  <c r="K939" i="10"/>
  <c r="K938" i="10"/>
  <c r="K937" i="10"/>
  <c r="K936" i="10"/>
  <c r="K935" i="10"/>
  <c r="K934" i="10"/>
  <c r="K933" i="10"/>
  <c r="K932" i="10"/>
  <c r="K931" i="10"/>
  <c r="K930" i="10"/>
  <c r="K929" i="10"/>
  <c r="K928" i="10"/>
  <c r="K927" i="10"/>
  <c r="K926" i="10"/>
  <c r="K925" i="10"/>
  <c r="K924" i="10"/>
  <c r="K923" i="10"/>
  <c r="K922" i="10"/>
  <c r="K921" i="10"/>
  <c r="K920" i="10"/>
  <c r="K919" i="10"/>
  <c r="K918" i="10"/>
  <c r="K917" i="10"/>
  <c r="K916" i="10"/>
  <c r="K915" i="10"/>
  <c r="K914" i="10"/>
  <c r="K913" i="10"/>
  <c r="K912" i="10"/>
  <c r="K911" i="10"/>
  <c r="K910" i="10"/>
  <c r="K909" i="10"/>
  <c r="K908" i="10"/>
  <c r="K907" i="10"/>
  <c r="K906" i="10"/>
  <c r="K905" i="10"/>
  <c r="K904" i="10"/>
  <c r="K903" i="10"/>
  <c r="K902" i="10"/>
  <c r="K901" i="10"/>
  <c r="K900" i="10"/>
  <c r="K899" i="10"/>
  <c r="K898" i="10"/>
  <c r="K897" i="10"/>
  <c r="K896" i="10"/>
  <c r="K895" i="10"/>
  <c r="K894" i="10"/>
  <c r="K893" i="10"/>
  <c r="K892" i="10"/>
  <c r="K891" i="10"/>
  <c r="K890" i="10"/>
  <c r="K889" i="10"/>
  <c r="K888" i="10"/>
  <c r="K887" i="10"/>
  <c r="K886" i="10"/>
  <c r="K885" i="10"/>
  <c r="K884" i="10"/>
  <c r="K883" i="10"/>
  <c r="K882" i="10"/>
  <c r="K881" i="10"/>
  <c r="K880" i="10"/>
  <c r="K879" i="10"/>
  <c r="K878" i="10"/>
  <c r="K877" i="10"/>
  <c r="K876" i="10"/>
  <c r="K875" i="10"/>
  <c r="K874" i="10"/>
  <c r="K873" i="10"/>
  <c r="K872" i="10"/>
  <c r="K871" i="10"/>
  <c r="K870" i="10"/>
  <c r="K869" i="10"/>
  <c r="K868" i="10"/>
  <c r="K867" i="10"/>
  <c r="K866" i="10"/>
  <c r="K865" i="10"/>
  <c r="K864" i="10"/>
  <c r="K863" i="10"/>
  <c r="K862" i="10"/>
  <c r="K861" i="10"/>
  <c r="K860" i="10"/>
  <c r="K859" i="10"/>
  <c r="K858" i="10"/>
  <c r="K857" i="10"/>
  <c r="K856" i="10"/>
  <c r="K855" i="10"/>
  <c r="K854" i="10"/>
  <c r="K853" i="10"/>
  <c r="K852" i="10"/>
  <c r="K851" i="10"/>
  <c r="K850" i="10"/>
  <c r="K849" i="10"/>
  <c r="K848" i="10"/>
  <c r="K847" i="10"/>
  <c r="K846" i="10"/>
  <c r="K845" i="10"/>
  <c r="K844" i="10"/>
  <c r="K843" i="10"/>
  <c r="K842" i="10"/>
  <c r="K841" i="10"/>
  <c r="K840" i="10"/>
  <c r="K839" i="10"/>
  <c r="K838" i="10"/>
  <c r="K837" i="10"/>
  <c r="K836" i="10"/>
  <c r="K835" i="10"/>
  <c r="K834" i="10"/>
  <c r="K833" i="10"/>
  <c r="K832" i="10"/>
  <c r="K831" i="10"/>
  <c r="K830" i="10"/>
  <c r="K829" i="10"/>
  <c r="K828" i="10"/>
  <c r="K827" i="10"/>
  <c r="K826" i="10"/>
  <c r="K825" i="10"/>
  <c r="K824" i="10"/>
  <c r="K823" i="10"/>
  <c r="K822" i="10"/>
  <c r="K821" i="10"/>
  <c r="K820" i="10"/>
  <c r="K819" i="10"/>
  <c r="K818" i="10"/>
  <c r="K817" i="10"/>
  <c r="K816" i="10"/>
  <c r="K815" i="10"/>
  <c r="K814" i="10"/>
  <c r="K813" i="10"/>
  <c r="K812" i="10"/>
  <c r="K811" i="10"/>
  <c r="K810" i="10"/>
  <c r="K809" i="10"/>
  <c r="K808" i="10"/>
  <c r="K807" i="10"/>
  <c r="K806" i="10"/>
  <c r="K805" i="10"/>
  <c r="K804" i="10"/>
  <c r="K803" i="10"/>
  <c r="K802" i="10"/>
  <c r="K801" i="10"/>
  <c r="K800" i="10"/>
  <c r="K799" i="10"/>
  <c r="K798" i="10"/>
  <c r="K797" i="10"/>
  <c r="K796" i="10"/>
  <c r="K795" i="10"/>
  <c r="K794" i="10"/>
  <c r="K793" i="10"/>
  <c r="K792" i="10"/>
  <c r="K791" i="10"/>
  <c r="K790" i="10"/>
  <c r="K789" i="10"/>
  <c r="K788" i="10"/>
  <c r="K787" i="10"/>
  <c r="K786" i="10"/>
  <c r="K785" i="10"/>
  <c r="K784" i="10"/>
  <c r="K783" i="10"/>
  <c r="K782" i="10"/>
  <c r="K781" i="10"/>
  <c r="K780" i="10"/>
  <c r="K779" i="10"/>
  <c r="K778" i="10"/>
  <c r="K777" i="10"/>
  <c r="K776" i="10"/>
  <c r="K775" i="10"/>
  <c r="K774" i="10"/>
  <c r="K773" i="10"/>
  <c r="K772" i="10"/>
  <c r="K771" i="10"/>
  <c r="K770" i="10"/>
  <c r="K769" i="10"/>
  <c r="K768" i="10"/>
  <c r="K767" i="10"/>
  <c r="K766" i="10"/>
  <c r="K765" i="10"/>
  <c r="K764" i="10"/>
  <c r="K763" i="10"/>
  <c r="K762" i="10"/>
  <c r="K761" i="10"/>
  <c r="K760" i="10"/>
  <c r="K759" i="10"/>
  <c r="K758" i="10"/>
  <c r="K757" i="10"/>
  <c r="K756" i="10"/>
  <c r="K755" i="10"/>
  <c r="K754" i="10"/>
  <c r="K753" i="10"/>
  <c r="K752" i="10"/>
  <c r="K751" i="10"/>
  <c r="K750" i="10"/>
  <c r="K749" i="10"/>
  <c r="K748" i="10"/>
  <c r="K747" i="10"/>
  <c r="K746" i="10"/>
  <c r="K745" i="10"/>
  <c r="K744" i="10"/>
  <c r="K743" i="10"/>
  <c r="K742" i="10"/>
  <c r="K741" i="10"/>
  <c r="K740" i="10"/>
  <c r="K739" i="10"/>
  <c r="K738" i="10"/>
  <c r="K737" i="10"/>
  <c r="K736" i="10"/>
  <c r="K735" i="10"/>
  <c r="K734" i="10"/>
  <c r="K733" i="10"/>
  <c r="K732" i="10"/>
  <c r="K731" i="10"/>
  <c r="K730" i="10"/>
  <c r="K729" i="10"/>
  <c r="K728" i="10"/>
  <c r="K727" i="10"/>
  <c r="K726" i="10"/>
  <c r="K725" i="10"/>
  <c r="K724" i="10"/>
  <c r="K723" i="10"/>
  <c r="K722" i="10"/>
  <c r="K721" i="10"/>
  <c r="K720" i="10"/>
  <c r="K719" i="10"/>
  <c r="K718" i="10"/>
  <c r="K717" i="10"/>
  <c r="K716" i="10"/>
  <c r="K715" i="10"/>
  <c r="K714" i="10"/>
  <c r="K713" i="10"/>
  <c r="K712" i="10"/>
  <c r="K711" i="10"/>
  <c r="K710" i="10"/>
  <c r="K709" i="10"/>
  <c r="K708" i="10"/>
  <c r="K707" i="10"/>
  <c r="K706" i="10"/>
  <c r="K705" i="10"/>
  <c r="K704" i="10"/>
  <c r="K703" i="10"/>
  <c r="K702" i="10"/>
  <c r="K701" i="10"/>
  <c r="K700" i="10"/>
  <c r="K699" i="10"/>
  <c r="K698" i="10"/>
  <c r="K697" i="10"/>
  <c r="K696" i="10"/>
  <c r="K695" i="10"/>
  <c r="K694" i="10"/>
  <c r="K693" i="10"/>
  <c r="K692" i="10"/>
  <c r="K691" i="10"/>
  <c r="K690" i="10"/>
  <c r="K689" i="10"/>
  <c r="K688" i="10"/>
  <c r="K687" i="10"/>
  <c r="K686" i="10"/>
  <c r="K685" i="10"/>
  <c r="K684" i="10"/>
  <c r="K683" i="10"/>
  <c r="K682" i="10"/>
  <c r="K681" i="10"/>
  <c r="K680" i="10"/>
  <c r="K679" i="10"/>
  <c r="K678" i="10"/>
  <c r="K677" i="10"/>
  <c r="K676" i="10"/>
  <c r="K675" i="10"/>
  <c r="K674" i="10"/>
  <c r="K673" i="10"/>
  <c r="K672" i="10"/>
  <c r="K671" i="10"/>
  <c r="K670" i="10"/>
  <c r="K669" i="10"/>
  <c r="K668" i="10"/>
  <c r="K667" i="10"/>
  <c r="K666" i="10"/>
  <c r="K665" i="10"/>
  <c r="K664" i="10"/>
  <c r="K663" i="10"/>
  <c r="K662" i="10"/>
  <c r="K661" i="10"/>
  <c r="K660" i="10"/>
  <c r="K659" i="10"/>
  <c r="K658" i="10"/>
  <c r="K657" i="10"/>
  <c r="K656" i="10"/>
  <c r="K655" i="10"/>
  <c r="K654" i="10"/>
  <c r="K653" i="10"/>
  <c r="K652" i="10"/>
  <c r="K651" i="10"/>
  <c r="K650" i="10"/>
  <c r="K649" i="10"/>
  <c r="K648" i="10"/>
  <c r="K647" i="10"/>
  <c r="K646" i="10"/>
  <c r="K645" i="10"/>
  <c r="K644" i="10"/>
  <c r="K643" i="10"/>
  <c r="K642" i="10"/>
  <c r="K641" i="10"/>
  <c r="K640" i="10"/>
  <c r="K639" i="10"/>
  <c r="K638" i="10"/>
  <c r="K637" i="10"/>
  <c r="K636" i="10"/>
  <c r="K635" i="10"/>
  <c r="K634" i="10"/>
  <c r="K633" i="10"/>
  <c r="K632" i="10"/>
  <c r="K631" i="10"/>
  <c r="K630" i="10"/>
  <c r="K629" i="10"/>
  <c r="K628" i="10"/>
  <c r="K627" i="10"/>
  <c r="K626" i="10"/>
  <c r="K625" i="10"/>
  <c r="K624" i="10"/>
  <c r="K623" i="10"/>
  <c r="K622" i="10"/>
  <c r="K621" i="10"/>
  <c r="K620" i="10"/>
  <c r="K619" i="10"/>
  <c r="K618" i="10"/>
  <c r="K617" i="10"/>
  <c r="K616" i="10"/>
  <c r="K615" i="10"/>
  <c r="K614" i="10"/>
  <c r="K613" i="10"/>
  <c r="K612" i="10"/>
  <c r="K611" i="10"/>
  <c r="K610" i="10"/>
  <c r="K609" i="10"/>
  <c r="K608" i="10"/>
  <c r="K607" i="10"/>
  <c r="K606" i="10"/>
  <c r="K605" i="10"/>
  <c r="K604" i="10"/>
  <c r="K603" i="10"/>
  <c r="K602" i="10"/>
  <c r="K601" i="10"/>
  <c r="K600" i="10"/>
  <c r="K599" i="10"/>
  <c r="K598" i="10"/>
  <c r="K597" i="10"/>
  <c r="K596" i="10"/>
  <c r="K595" i="10"/>
  <c r="K594" i="10"/>
  <c r="K593" i="10"/>
  <c r="K592" i="10"/>
  <c r="K591" i="10"/>
  <c r="K590" i="10"/>
  <c r="K589" i="10"/>
  <c r="K588" i="10"/>
  <c r="K587" i="10"/>
  <c r="K586" i="10"/>
  <c r="K585" i="10"/>
  <c r="K584" i="10"/>
  <c r="K583" i="10"/>
  <c r="K582" i="10"/>
  <c r="K581" i="10"/>
  <c r="K580" i="10"/>
  <c r="K579" i="10"/>
  <c r="K578" i="10"/>
  <c r="K577" i="10"/>
  <c r="K576" i="10"/>
  <c r="K575" i="10"/>
  <c r="K574" i="10"/>
  <c r="K573" i="10"/>
  <c r="K572" i="10"/>
  <c r="K571" i="10"/>
  <c r="K570" i="10"/>
  <c r="K569" i="10"/>
  <c r="K568" i="10"/>
  <c r="K567" i="10"/>
  <c r="K566" i="10"/>
  <c r="K565" i="10"/>
  <c r="K564" i="10"/>
  <c r="K563" i="10"/>
  <c r="K562" i="10"/>
  <c r="K561" i="10"/>
  <c r="K560" i="10"/>
  <c r="K559" i="10"/>
  <c r="K558" i="10"/>
  <c r="K557" i="10"/>
  <c r="K556" i="10"/>
  <c r="K555" i="10"/>
  <c r="K554" i="10"/>
  <c r="K553" i="10"/>
  <c r="K552" i="10"/>
  <c r="K551" i="10"/>
  <c r="K550" i="10"/>
  <c r="K549" i="10"/>
  <c r="K548" i="10"/>
  <c r="K547" i="10"/>
  <c r="K546" i="10"/>
  <c r="K545" i="10"/>
  <c r="K544" i="10"/>
  <c r="K543" i="10"/>
  <c r="K542" i="10"/>
  <c r="K541" i="10"/>
  <c r="K540" i="10"/>
  <c r="K539" i="10"/>
  <c r="K538" i="10"/>
  <c r="K537" i="10"/>
  <c r="K536" i="10"/>
  <c r="K535" i="10"/>
  <c r="K534" i="10"/>
  <c r="K533" i="10"/>
  <c r="K532" i="10"/>
  <c r="K531" i="10"/>
  <c r="K530" i="10"/>
  <c r="K529" i="10"/>
  <c r="K528" i="10"/>
  <c r="K527" i="10"/>
  <c r="K526" i="10"/>
  <c r="K525" i="10"/>
  <c r="K524" i="10"/>
  <c r="K523" i="10"/>
  <c r="K522" i="10"/>
  <c r="K521" i="10"/>
  <c r="K520" i="10"/>
  <c r="K519" i="10"/>
  <c r="K518" i="10"/>
  <c r="K517" i="10"/>
  <c r="K516" i="10"/>
  <c r="K515" i="10"/>
  <c r="K514" i="10"/>
  <c r="K513" i="10"/>
  <c r="K512" i="10"/>
  <c r="K511" i="10"/>
  <c r="K510" i="10"/>
  <c r="K509" i="10"/>
  <c r="K508" i="10"/>
  <c r="K507" i="10"/>
  <c r="K506" i="10"/>
  <c r="K505" i="10"/>
  <c r="K504" i="10"/>
  <c r="K503" i="10"/>
  <c r="K502" i="10"/>
  <c r="K501" i="10"/>
  <c r="K500" i="10"/>
  <c r="K499" i="10"/>
  <c r="K498" i="10"/>
  <c r="K497" i="10"/>
  <c r="K496" i="10"/>
  <c r="K495" i="10"/>
  <c r="K494" i="10"/>
  <c r="K493" i="10"/>
  <c r="K492" i="10"/>
  <c r="K491" i="10"/>
  <c r="K490" i="10"/>
  <c r="K489" i="10"/>
  <c r="K488" i="10"/>
  <c r="K487" i="10"/>
  <c r="K486" i="10"/>
  <c r="K485" i="10"/>
  <c r="K484" i="10"/>
  <c r="K483" i="10"/>
  <c r="K482" i="10"/>
  <c r="K481" i="10"/>
  <c r="K480" i="10"/>
  <c r="K479" i="10"/>
  <c r="K478" i="10"/>
  <c r="K477" i="10"/>
  <c r="K476" i="10"/>
  <c r="K475" i="10"/>
  <c r="K474" i="10"/>
  <c r="K473" i="10"/>
  <c r="K472" i="10"/>
  <c r="K471" i="10"/>
  <c r="K470" i="10"/>
  <c r="K469" i="10"/>
  <c r="K468" i="10"/>
  <c r="K467" i="10"/>
  <c r="K466" i="10"/>
  <c r="K465" i="10"/>
  <c r="K464" i="10"/>
  <c r="K463" i="10"/>
  <c r="K462" i="10"/>
  <c r="K461" i="10"/>
  <c r="K460" i="10"/>
  <c r="K459" i="10"/>
  <c r="K458" i="10"/>
  <c r="K457" i="10"/>
  <c r="K456" i="10"/>
  <c r="K455" i="10"/>
  <c r="K454" i="10"/>
  <c r="K453" i="10"/>
  <c r="K452" i="10"/>
  <c r="K451" i="10"/>
  <c r="K450" i="10"/>
  <c r="K449" i="10"/>
  <c r="K448" i="10"/>
  <c r="K447" i="10"/>
  <c r="K446" i="10"/>
  <c r="K445" i="10"/>
  <c r="K444" i="10"/>
  <c r="K443" i="10"/>
  <c r="K442" i="10"/>
  <c r="K441" i="10"/>
  <c r="K440" i="10"/>
  <c r="K439" i="10"/>
  <c r="K438" i="10"/>
  <c r="K437" i="10"/>
  <c r="K436" i="10"/>
  <c r="K435" i="10"/>
  <c r="K434" i="10"/>
  <c r="K433" i="10"/>
  <c r="K432" i="10"/>
  <c r="K431" i="10"/>
  <c r="K430" i="10"/>
  <c r="K429" i="10"/>
  <c r="K428" i="10"/>
  <c r="K427" i="10"/>
  <c r="K426" i="10"/>
  <c r="K425" i="10"/>
  <c r="K424" i="10"/>
  <c r="K423" i="10"/>
  <c r="K422" i="10"/>
  <c r="K421" i="10"/>
  <c r="K420" i="10"/>
  <c r="K419" i="10"/>
  <c r="K418" i="10"/>
  <c r="K417" i="10"/>
  <c r="K416" i="10"/>
  <c r="K415" i="10"/>
  <c r="K414" i="10"/>
  <c r="K413" i="10"/>
  <c r="K412" i="10"/>
  <c r="K411" i="10"/>
  <c r="K410" i="10"/>
  <c r="K409" i="10"/>
  <c r="K408" i="10"/>
  <c r="K407" i="10"/>
  <c r="K406" i="10"/>
  <c r="K405" i="10"/>
  <c r="K404" i="10"/>
  <c r="K403" i="10"/>
  <c r="K402" i="10"/>
  <c r="K401" i="10"/>
  <c r="K400" i="10"/>
  <c r="K399" i="10"/>
  <c r="K398" i="10"/>
  <c r="K397" i="10"/>
  <c r="K396" i="10"/>
  <c r="K395" i="10"/>
  <c r="K394" i="10"/>
  <c r="K393" i="10"/>
  <c r="K392" i="10"/>
  <c r="K391" i="10"/>
  <c r="K390" i="10"/>
  <c r="K389" i="10"/>
  <c r="K388" i="10"/>
  <c r="K387" i="10"/>
  <c r="K386" i="10"/>
  <c r="K385" i="10"/>
  <c r="K384" i="10"/>
  <c r="K383" i="10"/>
  <c r="K382" i="10"/>
  <c r="K381" i="10"/>
  <c r="K380" i="10"/>
  <c r="K379" i="10"/>
  <c r="K378" i="10"/>
  <c r="K377" i="10"/>
  <c r="K376" i="10"/>
  <c r="K375" i="10"/>
  <c r="K374" i="10"/>
  <c r="K373" i="10"/>
  <c r="K372" i="10"/>
  <c r="K371" i="10"/>
  <c r="K370" i="10"/>
  <c r="K369" i="10"/>
  <c r="K368" i="10"/>
  <c r="K367" i="10"/>
  <c r="K366" i="10"/>
  <c r="K365" i="10"/>
  <c r="K364" i="10"/>
  <c r="K363" i="10"/>
  <c r="K362" i="10"/>
  <c r="K361" i="10"/>
  <c r="K360" i="10"/>
  <c r="K359" i="10"/>
  <c r="K358" i="10"/>
  <c r="K357" i="10"/>
  <c r="K356" i="10"/>
  <c r="K355" i="10"/>
  <c r="K354" i="10"/>
  <c r="K353" i="10"/>
  <c r="K352" i="10"/>
  <c r="K351" i="10"/>
  <c r="K350" i="10"/>
  <c r="K349" i="10"/>
  <c r="K348" i="10"/>
  <c r="K347" i="10"/>
  <c r="K346" i="10"/>
  <c r="K345" i="10"/>
  <c r="K344" i="10"/>
  <c r="K343" i="10"/>
  <c r="K342" i="10"/>
  <c r="K341" i="10"/>
  <c r="K340" i="10"/>
  <c r="K339" i="10"/>
  <c r="K338" i="10"/>
  <c r="K337" i="10"/>
  <c r="K336" i="10"/>
  <c r="K335" i="10"/>
  <c r="K334" i="10"/>
  <c r="K333" i="10"/>
  <c r="K332" i="10"/>
  <c r="K331" i="10"/>
  <c r="K330" i="10"/>
  <c r="K329" i="10"/>
  <c r="K328" i="10"/>
  <c r="K327" i="10"/>
  <c r="K326" i="10"/>
  <c r="K325" i="10"/>
  <c r="K324" i="10"/>
  <c r="K323" i="10"/>
  <c r="K322" i="10"/>
  <c r="K321" i="10"/>
  <c r="K320" i="10"/>
  <c r="K319" i="10"/>
  <c r="K318" i="10"/>
  <c r="K317" i="10"/>
  <c r="K316" i="10"/>
  <c r="K315" i="10"/>
  <c r="K314" i="10"/>
  <c r="K313" i="10"/>
  <c r="K312" i="10"/>
  <c r="K311" i="10"/>
  <c r="K310" i="10"/>
  <c r="K309" i="10"/>
  <c r="K308" i="10"/>
  <c r="K307" i="10"/>
  <c r="K306" i="10"/>
  <c r="K305" i="10"/>
  <c r="K304" i="10"/>
  <c r="K303" i="10"/>
  <c r="K302" i="10"/>
  <c r="K301" i="10"/>
  <c r="K300" i="10"/>
  <c r="K299" i="10"/>
  <c r="K298" i="10"/>
  <c r="K297" i="10"/>
  <c r="K296" i="10"/>
  <c r="K295" i="10"/>
  <c r="K294" i="10"/>
  <c r="K293" i="10"/>
  <c r="K292" i="10"/>
  <c r="K291" i="10"/>
  <c r="K290" i="10"/>
  <c r="K289" i="10"/>
  <c r="K288" i="10"/>
  <c r="K287" i="10"/>
  <c r="K286" i="10"/>
  <c r="K285" i="10"/>
  <c r="K284" i="10"/>
  <c r="K283" i="10"/>
  <c r="K282" i="10"/>
  <c r="K281" i="10"/>
  <c r="K280" i="10"/>
  <c r="K279" i="10"/>
  <c r="K278" i="10"/>
  <c r="K277" i="10"/>
  <c r="K276" i="10"/>
  <c r="K275" i="10"/>
  <c r="K274" i="10"/>
  <c r="K273" i="10"/>
  <c r="K272" i="10"/>
  <c r="K271" i="10"/>
  <c r="K270" i="10"/>
  <c r="K269" i="10"/>
  <c r="K268" i="10"/>
  <c r="K267" i="10"/>
  <c r="K266" i="10"/>
  <c r="K265" i="10"/>
  <c r="K264" i="10"/>
  <c r="K263" i="10"/>
  <c r="K262" i="10"/>
  <c r="K261" i="10"/>
  <c r="K260" i="10"/>
  <c r="K259" i="10"/>
  <c r="K258" i="10"/>
  <c r="K257" i="10"/>
  <c r="K256" i="10"/>
  <c r="K255" i="10"/>
  <c r="K254" i="10"/>
  <c r="K253" i="10"/>
  <c r="K252" i="10"/>
  <c r="K251" i="10"/>
  <c r="K250" i="10"/>
  <c r="K249" i="10"/>
  <c r="K248" i="10"/>
  <c r="K247" i="10"/>
  <c r="K246" i="10"/>
  <c r="K245" i="10"/>
  <c r="K244" i="10"/>
  <c r="K243" i="10"/>
  <c r="K242" i="10"/>
  <c r="K241" i="10"/>
  <c r="K240" i="10"/>
  <c r="K239" i="10"/>
  <c r="K238" i="10"/>
  <c r="K237" i="10"/>
  <c r="K236" i="10"/>
  <c r="K235" i="10"/>
  <c r="K234" i="10"/>
  <c r="K233" i="10"/>
  <c r="K232" i="10"/>
  <c r="K231" i="10"/>
  <c r="K230" i="10"/>
  <c r="K229" i="10"/>
  <c r="K228" i="10"/>
  <c r="K227" i="10"/>
  <c r="K226" i="10"/>
  <c r="K225" i="10"/>
  <c r="K224" i="10"/>
  <c r="K223" i="10"/>
  <c r="K222" i="10"/>
  <c r="K221" i="10"/>
  <c r="K220" i="10"/>
  <c r="K219" i="10"/>
  <c r="K218" i="10"/>
  <c r="K217" i="10"/>
  <c r="K216" i="10"/>
  <c r="K215" i="10"/>
  <c r="K214" i="10"/>
  <c r="K213" i="10"/>
  <c r="K212" i="10"/>
  <c r="K211" i="10"/>
  <c r="K210" i="10"/>
  <c r="K209" i="10"/>
  <c r="K208" i="10"/>
  <c r="K207" i="10"/>
  <c r="K206" i="10"/>
  <c r="K205" i="10"/>
  <c r="K204" i="10"/>
  <c r="K203" i="10"/>
  <c r="K202" i="10"/>
  <c r="K201" i="10"/>
  <c r="K200" i="10"/>
  <c r="K199" i="10"/>
  <c r="K198" i="10"/>
  <c r="K197" i="10"/>
  <c r="K196" i="10"/>
  <c r="K195" i="10"/>
  <c r="K194" i="10"/>
  <c r="K193" i="10"/>
  <c r="K192" i="10"/>
  <c r="K191" i="10"/>
  <c r="K190" i="10"/>
  <c r="K189" i="10"/>
  <c r="K188" i="10"/>
  <c r="K187" i="10"/>
  <c r="K186" i="10"/>
  <c r="K185" i="10"/>
  <c r="K184" i="10"/>
  <c r="K183" i="10"/>
  <c r="K182" i="10"/>
  <c r="K181" i="10"/>
  <c r="K180" i="10"/>
  <c r="K179" i="10"/>
  <c r="K178" i="10"/>
  <c r="K177" i="10"/>
  <c r="K176" i="10"/>
  <c r="K175" i="10"/>
  <c r="K174" i="10"/>
  <c r="K173" i="10"/>
  <c r="K172" i="10"/>
  <c r="K171" i="10"/>
  <c r="K170" i="10"/>
  <c r="K169" i="10"/>
  <c r="K168" i="10"/>
  <c r="K167" i="10"/>
  <c r="K166" i="10"/>
  <c r="K165" i="10"/>
  <c r="K164" i="10"/>
  <c r="K163" i="10"/>
  <c r="K162" i="10"/>
  <c r="K161" i="10"/>
  <c r="K160" i="10"/>
  <c r="K159" i="10"/>
  <c r="K158" i="10"/>
  <c r="K157" i="10"/>
  <c r="K156" i="10"/>
  <c r="K155" i="10"/>
  <c r="K154" i="10"/>
  <c r="K153" i="10"/>
  <c r="K152" i="10"/>
  <c r="K151" i="10"/>
  <c r="K150" i="10"/>
  <c r="K149" i="10"/>
  <c r="K148" i="10"/>
  <c r="K147" i="10"/>
  <c r="K146" i="10"/>
  <c r="K145" i="10"/>
  <c r="K144" i="10"/>
  <c r="K143" i="10"/>
  <c r="K142" i="10"/>
  <c r="K141" i="10"/>
  <c r="K140" i="10"/>
  <c r="K139" i="10"/>
  <c r="K138" i="10"/>
  <c r="K137" i="10"/>
  <c r="K136" i="10"/>
  <c r="K135" i="10"/>
  <c r="K134" i="10"/>
  <c r="K133" i="10"/>
  <c r="K132" i="10"/>
  <c r="K131" i="10"/>
  <c r="K130" i="10"/>
  <c r="K129" i="10"/>
  <c r="K128" i="10"/>
  <c r="K127" i="10"/>
  <c r="K126" i="10"/>
  <c r="K125" i="10"/>
  <c r="K124" i="10"/>
  <c r="K123" i="10"/>
  <c r="K122" i="10"/>
  <c r="K121" i="10"/>
  <c r="K120" i="10"/>
  <c r="K119" i="10"/>
  <c r="K118" i="10"/>
  <c r="K117" i="10"/>
  <c r="K116" i="10"/>
  <c r="K115" i="10"/>
  <c r="K114" i="10"/>
  <c r="K113" i="10"/>
  <c r="K112" i="10"/>
  <c r="K111" i="10"/>
  <c r="K110" i="10"/>
  <c r="K109" i="10"/>
  <c r="K108" i="10"/>
  <c r="K107" i="10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K3" i="10"/>
  <c r="A3" i="10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118" i="10" s="1"/>
  <c r="A119" i="10" s="1"/>
  <c r="A120" i="10" s="1"/>
  <c r="A121" i="10" s="1"/>
  <c r="A122" i="10" s="1"/>
  <c r="A123" i="10" s="1"/>
  <c r="A124" i="10" s="1"/>
  <c r="A125" i="10" s="1"/>
  <c r="A126" i="10" s="1"/>
  <c r="A127" i="10" s="1"/>
  <c r="A128" i="10" s="1"/>
  <c r="A129" i="10" s="1"/>
  <c r="A130" i="10" s="1"/>
  <c r="A131" i="10" s="1"/>
  <c r="A132" i="10" s="1"/>
  <c r="A133" i="10" s="1"/>
  <c r="A134" i="10" s="1"/>
  <c r="A135" i="10" s="1"/>
  <c r="A136" i="10" s="1"/>
  <c r="A137" i="10" s="1"/>
  <c r="A138" i="10" s="1"/>
  <c r="A139" i="10" s="1"/>
  <c r="A140" i="10" s="1"/>
  <c r="A141" i="10" s="1"/>
  <c r="A142" i="10" s="1"/>
  <c r="A143" i="10" s="1"/>
  <c r="A144" i="10" s="1"/>
  <c r="A145" i="10" s="1"/>
  <c r="A146" i="10" s="1"/>
  <c r="A147" i="10" s="1"/>
  <c r="A148" i="10" s="1"/>
  <c r="A149" i="10" s="1"/>
  <c r="A150" i="10" s="1"/>
  <c r="A151" i="10" s="1"/>
  <c r="A152" i="10" s="1"/>
  <c r="A153" i="10" s="1"/>
  <c r="A154" i="10" s="1"/>
  <c r="A155" i="10" s="1"/>
  <c r="A156" i="10" s="1"/>
  <c r="A157" i="10" s="1"/>
  <c r="A158" i="10" s="1"/>
  <c r="A159" i="10" s="1"/>
  <c r="A160" i="10" s="1"/>
  <c r="A161" i="10" s="1"/>
  <c r="A162" i="10" s="1"/>
  <c r="A163" i="10" s="1"/>
  <c r="A164" i="10" s="1"/>
  <c r="A165" i="10" s="1"/>
  <c r="A166" i="10" s="1"/>
  <c r="A167" i="10" s="1"/>
  <c r="A168" i="10" s="1"/>
  <c r="A169" i="10" s="1"/>
  <c r="A170" i="10" s="1"/>
  <c r="A171" i="10" s="1"/>
  <c r="A172" i="10" s="1"/>
  <c r="A173" i="10" s="1"/>
  <c r="A174" i="10" s="1"/>
  <c r="A175" i="10" s="1"/>
  <c r="A176" i="10" s="1"/>
  <c r="A177" i="10" s="1"/>
  <c r="A178" i="10" s="1"/>
  <c r="A179" i="10" s="1"/>
  <c r="A180" i="10" s="1"/>
  <c r="A181" i="10" s="1"/>
  <c r="A182" i="10" s="1"/>
  <c r="A183" i="10" s="1"/>
  <c r="A184" i="10" s="1"/>
  <c r="A185" i="10" s="1"/>
  <c r="A186" i="10" s="1"/>
  <c r="A187" i="10" s="1"/>
  <c r="A188" i="10" s="1"/>
  <c r="A189" i="10" s="1"/>
  <c r="A190" i="10" s="1"/>
  <c r="A191" i="10" s="1"/>
  <c r="A192" i="10" s="1"/>
  <c r="A193" i="10" s="1"/>
  <c r="A194" i="10" s="1"/>
  <c r="A195" i="10" s="1"/>
  <c r="A196" i="10" s="1"/>
  <c r="A197" i="10" s="1"/>
  <c r="A198" i="10" s="1"/>
  <c r="A199" i="10" s="1"/>
  <c r="A200" i="10" s="1"/>
  <c r="A201" i="10" s="1"/>
  <c r="A202" i="10" s="1"/>
  <c r="A203" i="10" s="1"/>
  <c r="A204" i="10" s="1"/>
  <c r="A205" i="10" s="1"/>
  <c r="A206" i="10" s="1"/>
  <c r="A207" i="10" s="1"/>
  <c r="A208" i="10" s="1"/>
  <c r="A209" i="10" s="1"/>
  <c r="A210" i="10" s="1"/>
  <c r="A211" i="10" s="1"/>
  <c r="A212" i="10" s="1"/>
  <c r="A213" i="10" s="1"/>
  <c r="A214" i="10" s="1"/>
  <c r="A215" i="10" s="1"/>
  <c r="A216" i="10" s="1"/>
  <c r="A217" i="10" s="1"/>
  <c r="A218" i="10" s="1"/>
  <c r="A219" i="10" s="1"/>
  <c r="A220" i="10" s="1"/>
  <c r="A221" i="10" s="1"/>
  <c r="A222" i="10" s="1"/>
  <c r="A223" i="10" s="1"/>
  <c r="A224" i="10" s="1"/>
  <c r="A225" i="10" s="1"/>
  <c r="A226" i="10" s="1"/>
  <c r="A227" i="10" s="1"/>
  <c r="A228" i="10" s="1"/>
  <c r="A229" i="10" s="1"/>
  <c r="A230" i="10" s="1"/>
  <c r="A231" i="10" s="1"/>
  <c r="A232" i="10" s="1"/>
  <c r="A233" i="10" s="1"/>
  <c r="A234" i="10" s="1"/>
  <c r="A235" i="10" s="1"/>
  <c r="A236" i="10" s="1"/>
  <c r="A237" i="10" s="1"/>
  <c r="A238" i="10" s="1"/>
  <c r="A239" i="10" s="1"/>
  <c r="A240" i="10" s="1"/>
  <c r="A241" i="10" s="1"/>
  <c r="A242" i="10" s="1"/>
  <c r="A243" i="10" s="1"/>
  <c r="A244" i="10" s="1"/>
  <c r="A245" i="10" s="1"/>
  <c r="A246" i="10" s="1"/>
  <c r="A247" i="10" s="1"/>
  <c r="A248" i="10" s="1"/>
  <c r="A249" i="10" s="1"/>
  <c r="A250" i="10" s="1"/>
  <c r="A251" i="10" s="1"/>
  <c r="A252" i="10" s="1"/>
  <c r="A253" i="10" s="1"/>
  <c r="A254" i="10" s="1"/>
  <c r="A255" i="10" s="1"/>
  <c r="A256" i="10" s="1"/>
  <c r="A257" i="10" s="1"/>
  <c r="A258" i="10" s="1"/>
  <c r="A259" i="10" s="1"/>
  <c r="A260" i="10" s="1"/>
  <c r="A261" i="10" s="1"/>
  <c r="A262" i="10" s="1"/>
  <c r="A263" i="10" s="1"/>
  <c r="A264" i="10" s="1"/>
  <c r="A265" i="10" s="1"/>
  <c r="A266" i="10" s="1"/>
  <c r="A267" i="10" s="1"/>
  <c r="A268" i="10" s="1"/>
  <c r="A269" i="10" s="1"/>
  <c r="A270" i="10" s="1"/>
  <c r="A271" i="10" s="1"/>
  <c r="A272" i="10" s="1"/>
  <c r="A273" i="10" s="1"/>
  <c r="A274" i="10" s="1"/>
  <c r="A275" i="10" s="1"/>
  <c r="A276" i="10" s="1"/>
  <c r="A277" i="10" s="1"/>
  <c r="A278" i="10" s="1"/>
  <c r="A279" i="10" s="1"/>
  <c r="A280" i="10" s="1"/>
  <c r="A281" i="10" s="1"/>
  <c r="A282" i="10" s="1"/>
  <c r="A283" i="10" s="1"/>
  <c r="A284" i="10" s="1"/>
  <c r="A285" i="10" s="1"/>
  <c r="A286" i="10" s="1"/>
  <c r="A287" i="10" s="1"/>
  <c r="A288" i="10" s="1"/>
  <c r="A289" i="10" s="1"/>
  <c r="A290" i="10" s="1"/>
  <c r="A291" i="10" s="1"/>
  <c r="A292" i="10" s="1"/>
  <c r="A293" i="10" s="1"/>
  <c r="A294" i="10" s="1"/>
  <c r="A295" i="10" s="1"/>
  <c r="A296" i="10" s="1"/>
  <c r="A297" i="10" s="1"/>
  <c r="A298" i="10" s="1"/>
  <c r="A299" i="10" s="1"/>
  <c r="A300" i="10" s="1"/>
  <c r="A301" i="10" s="1"/>
  <c r="A302" i="10" s="1"/>
  <c r="A303" i="10" s="1"/>
  <c r="A304" i="10" s="1"/>
  <c r="A305" i="10" s="1"/>
  <c r="A306" i="10" s="1"/>
  <c r="A307" i="10" s="1"/>
  <c r="A308" i="10" s="1"/>
  <c r="A309" i="10" s="1"/>
  <c r="A310" i="10" s="1"/>
  <c r="A311" i="10" s="1"/>
  <c r="A312" i="10" s="1"/>
  <c r="A313" i="10" s="1"/>
  <c r="A314" i="10" s="1"/>
  <c r="A315" i="10" s="1"/>
  <c r="A316" i="10" s="1"/>
  <c r="A317" i="10" s="1"/>
  <c r="A318" i="10" s="1"/>
  <c r="A319" i="10" s="1"/>
  <c r="A320" i="10" s="1"/>
  <c r="A321" i="10" s="1"/>
  <c r="A322" i="10" s="1"/>
  <c r="A323" i="10" s="1"/>
  <c r="A324" i="10" s="1"/>
  <c r="A325" i="10" s="1"/>
  <c r="A326" i="10" s="1"/>
  <c r="A327" i="10" s="1"/>
  <c r="A328" i="10" s="1"/>
  <c r="A329" i="10" s="1"/>
  <c r="A330" i="10" s="1"/>
  <c r="A331" i="10" s="1"/>
  <c r="A332" i="10" s="1"/>
  <c r="A333" i="10" s="1"/>
  <c r="A334" i="10" s="1"/>
  <c r="A335" i="10" s="1"/>
  <c r="A336" i="10" s="1"/>
  <c r="A337" i="10" s="1"/>
  <c r="A338" i="10" s="1"/>
  <c r="A339" i="10" s="1"/>
  <c r="A340" i="10" s="1"/>
  <c r="A341" i="10" s="1"/>
  <c r="A342" i="10" s="1"/>
  <c r="A343" i="10" s="1"/>
  <c r="A344" i="10" s="1"/>
  <c r="A345" i="10" s="1"/>
  <c r="A346" i="10" s="1"/>
  <c r="A347" i="10" s="1"/>
  <c r="A348" i="10" s="1"/>
  <c r="A349" i="10" s="1"/>
  <c r="A350" i="10" s="1"/>
  <c r="A351" i="10" s="1"/>
  <c r="A352" i="10" s="1"/>
  <c r="A353" i="10" s="1"/>
  <c r="A354" i="10" s="1"/>
  <c r="A355" i="10" s="1"/>
  <c r="A356" i="10" s="1"/>
  <c r="A357" i="10" s="1"/>
  <c r="A358" i="10" s="1"/>
  <c r="A359" i="10" s="1"/>
  <c r="A360" i="10" s="1"/>
  <c r="A361" i="10" s="1"/>
  <c r="A362" i="10" s="1"/>
  <c r="A363" i="10" s="1"/>
  <c r="A364" i="10" s="1"/>
  <c r="A365" i="10" s="1"/>
  <c r="A366" i="10" s="1"/>
  <c r="A367" i="10" s="1"/>
  <c r="A368" i="10" s="1"/>
  <c r="A369" i="10" s="1"/>
  <c r="A370" i="10" s="1"/>
  <c r="A371" i="10" s="1"/>
  <c r="A372" i="10" s="1"/>
  <c r="A373" i="10" s="1"/>
  <c r="A374" i="10" s="1"/>
  <c r="A375" i="10" s="1"/>
  <c r="A376" i="10" s="1"/>
  <c r="A377" i="10" s="1"/>
  <c r="A378" i="10" s="1"/>
  <c r="A379" i="10" s="1"/>
  <c r="A380" i="10" s="1"/>
  <c r="A381" i="10" s="1"/>
  <c r="A382" i="10" s="1"/>
  <c r="A383" i="10" s="1"/>
  <c r="A384" i="10" s="1"/>
  <c r="A385" i="10" s="1"/>
  <c r="A386" i="10" s="1"/>
  <c r="A387" i="10" s="1"/>
  <c r="A388" i="10" s="1"/>
  <c r="A389" i="10" s="1"/>
  <c r="A390" i="10" s="1"/>
  <c r="A391" i="10" s="1"/>
  <c r="A392" i="10" s="1"/>
  <c r="A393" i="10" s="1"/>
  <c r="A394" i="10" s="1"/>
  <c r="A395" i="10" s="1"/>
  <c r="A396" i="10" s="1"/>
  <c r="A397" i="10" s="1"/>
  <c r="A398" i="10" s="1"/>
  <c r="A399" i="10" s="1"/>
  <c r="A400" i="10" s="1"/>
  <c r="A401" i="10" s="1"/>
  <c r="A402" i="10" s="1"/>
  <c r="A403" i="10" s="1"/>
  <c r="A404" i="10" s="1"/>
  <c r="A405" i="10" s="1"/>
  <c r="A406" i="10" s="1"/>
  <c r="A407" i="10" s="1"/>
  <c r="A408" i="10" s="1"/>
  <c r="A409" i="10" s="1"/>
  <c r="A410" i="10" s="1"/>
  <c r="A411" i="10" s="1"/>
  <c r="A412" i="10" s="1"/>
  <c r="A413" i="10" s="1"/>
  <c r="A414" i="10" s="1"/>
  <c r="A415" i="10" s="1"/>
  <c r="A416" i="10" s="1"/>
  <c r="A417" i="10" s="1"/>
  <c r="A418" i="10" s="1"/>
  <c r="A419" i="10" s="1"/>
  <c r="A420" i="10" s="1"/>
  <c r="A421" i="10" s="1"/>
  <c r="A422" i="10" s="1"/>
  <c r="A423" i="10" s="1"/>
  <c r="A424" i="10" s="1"/>
  <c r="A425" i="10" s="1"/>
  <c r="A426" i="10" s="1"/>
  <c r="A427" i="10" s="1"/>
  <c r="A428" i="10" s="1"/>
  <c r="A429" i="10" s="1"/>
  <c r="A430" i="10" s="1"/>
  <c r="A431" i="10" s="1"/>
  <c r="A432" i="10" s="1"/>
  <c r="A433" i="10" s="1"/>
  <c r="A434" i="10" s="1"/>
  <c r="A435" i="10" s="1"/>
  <c r="A436" i="10" s="1"/>
  <c r="A437" i="10" s="1"/>
  <c r="A438" i="10" s="1"/>
  <c r="A439" i="10" s="1"/>
  <c r="A440" i="10" s="1"/>
  <c r="A441" i="10" s="1"/>
  <c r="A442" i="10" s="1"/>
  <c r="A443" i="10" s="1"/>
  <c r="A444" i="10" s="1"/>
  <c r="A445" i="10" s="1"/>
  <c r="A446" i="10" s="1"/>
  <c r="A447" i="10" s="1"/>
  <c r="A448" i="10" s="1"/>
  <c r="A449" i="10" s="1"/>
  <c r="A450" i="10" s="1"/>
  <c r="A451" i="10" s="1"/>
  <c r="A452" i="10" s="1"/>
  <c r="A453" i="10" s="1"/>
  <c r="A454" i="10" s="1"/>
  <c r="A455" i="10" s="1"/>
  <c r="A456" i="10" s="1"/>
  <c r="A457" i="10" s="1"/>
  <c r="A458" i="10" s="1"/>
  <c r="A459" i="10" s="1"/>
  <c r="A460" i="10" s="1"/>
  <c r="A461" i="10" s="1"/>
  <c r="A462" i="10" s="1"/>
  <c r="A463" i="10" s="1"/>
  <c r="A464" i="10" s="1"/>
  <c r="A465" i="10" s="1"/>
  <c r="A466" i="10" s="1"/>
  <c r="A467" i="10" s="1"/>
  <c r="A468" i="10" s="1"/>
  <c r="A469" i="10" s="1"/>
  <c r="A470" i="10" s="1"/>
  <c r="A471" i="10" s="1"/>
  <c r="A472" i="10" s="1"/>
  <c r="A473" i="10" s="1"/>
  <c r="A474" i="10" s="1"/>
  <c r="A475" i="10" s="1"/>
  <c r="A476" i="10" s="1"/>
  <c r="A477" i="10" s="1"/>
  <c r="A478" i="10" s="1"/>
  <c r="A479" i="10" s="1"/>
  <c r="A480" i="10" s="1"/>
  <c r="A481" i="10" s="1"/>
  <c r="A482" i="10" s="1"/>
  <c r="A483" i="10" s="1"/>
  <c r="A484" i="10" s="1"/>
  <c r="A485" i="10" s="1"/>
  <c r="A486" i="10" s="1"/>
  <c r="A487" i="10" s="1"/>
  <c r="A488" i="10" s="1"/>
  <c r="A489" i="10" s="1"/>
  <c r="A490" i="10" s="1"/>
  <c r="A491" i="10" s="1"/>
  <c r="A492" i="10" s="1"/>
  <c r="A493" i="10" s="1"/>
  <c r="A494" i="10" s="1"/>
  <c r="A495" i="10" s="1"/>
  <c r="A496" i="10" s="1"/>
  <c r="A497" i="10" s="1"/>
  <c r="A498" i="10" s="1"/>
  <c r="A499" i="10" s="1"/>
  <c r="A500" i="10" s="1"/>
  <c r="A501" i="10" s="1"/>
  <c r="A502" i="10" s="1"/>
  <c r="A503" i="10" s="1"/>
  <c r="A504" i="10" s="1"/>
  <c r="A505" i="10" s="1"/>
  <c r="A506" i="10" s="1"/>
  <c r="A507" i="10" s="1"/>
  <c r="A508" i="10" s="1"/>
  <c r="A509" i="10" s="1"/>
  <c r="A510" i="10" s="1"/>
  <c r="A511" i="10" s="1"/>
  <c r="A512" i="10" s="1"/>
  <c r="A513" i="10" s="1"/>
  <c r="A514" i="10" s="1"/>
  <c r="A515" i="10" s="1"/>
  <c r="A516" i="10" s="1"/>
  <c r="A517" i="10" s="1"/>
  <c r="A518" i="10" s="1"/>
  <c r="A519" i="10" s="1"/>
  <c r="A520" i="10" s="1"/>
  <c r="A521" i="10" s="1"/>
  <c r="A522" i="10" s="1"/>
  <c r="A523" i="10" s="1"/>
  <c r="A524" i="10" s="1"/>
  <c r="A525" i="10" s="1"/>
  <c r="A526" i="10" s="1"/>
  <c r="A527" i="10" s="1"/>
  <c r="A528" i="10" s="1"/>
  <c r="A529" i="10" s="1"/>
  <c r="A530" i="10" s="1"/>
  <c r="A531" i="10" s="1"/>
  <c r="A532" i="10" s="1"/>
  <c r="A533" i="10" s="1"/>
  <c r="A534" i="10" s="1"/>
  <c r="A535" i="10" s="1"/>
  <c r="A536" i="10" s="1"/>
  <c r="A537" i="10" s="1"/>
  <c r="A538" i="10" s="1"/>
  <c r="A539" i="10" s="1"/>
  <c r="A540" i="10" s="1"/>
  <c r="A541" i="10" s="1"/>
  <c r="A542" i="10" s="1"/>
  <c r="A543" i="10" s="1"/>
  <c r="A544" i="10" s="1"/>
  <c r="A545" i="10" s="1"/>
  <c r="A546" i="10" s="1"/>
  <c r="A547" i="10" s="1"/>
  <c r="A548" i="10" s="1"/>
  <c r="A549" i="10" s="1"/>
  <c r="A550" i="10" s="1"/>
  <c r="A551" i="10" s="1"/>
  <c r="A552" i="10" s="1"/>
  <c r="A553" i="10" s="1"/>
  <c r="A554" i="10" s="1"/>
  <c r="A555" i="10" s="1"/>
  <c r="A556" i="10" s="1"/>
  <c r="A557" i="10" s="1"/>
  <c r="A558" i="10" s="1"/>
  <c r="A559" i="10" s="1"/>
  <c r="A560" i="10" s="1"/>
  <c r="A561" i="10" s="1"/>
  <c r="A562" i="10" s="1"/>
  <c r="A563" i="10" s="1"/>
  <c r="A564" i="10" s="1"/>
  <c r="A565" i="10" s="1"/>
  <c r="A566" i="10" s="1"/>
  <c r="A567" i="10" s="1"/>
  <c r="A568" i="10" s="1"/>
  <c r="A569" i="10" s="1"/>
  <c r="A570" i="10" s="1"/>
  <c r="A571" i="10" s="1"/>
  <c r="A572" i="10" s="1"/>
  <c r="A573" i="10" s="1"/>
  <c r="A574" i="10" s="1"/>
  <c r="A575" i="10" s="1"/>
  <c r="A576" i="10" s="1"/>
  <c r="A577" i="10" s="1"/>
  <c r="A578" i="10" s="1"/>
  <c r="A579" i="10" s="1"/>
  <c r="A580" i="10" s="1"/>
  <c r="A581" i="10" s="1"/>
  <c r="A582" i="10" s="1"/>
  <c r="A583" i="10" s="1"/>
  <c r="A584" i="10" s="1"/>
  <c r="A585" i="10" s="1"/>
  <c r="A586" i="10" s="1"/>
  <c r="A587" i="10" s="1"/>
  <c r="A588" i="10" s="1"/>
  <c r="A589" i="10" s="1"/>
  <c r="A590" i="10" s="1"/>
  <c r="A591" i="10" s="1"/>
  <c r="A592" i="10" s="1"/>
  <c r="A593" i="10" s="1"/>
  <c r="A594" i="10" s="1"/>
  <c r="A595" i="10" s="1"/>
  <c r="A596" i="10" s="1"/>
  <c r="A597" i="10" s="1"/>
  <c r="A598" i="10" s="1"/>
  <c r="A599" i="10" s="1"/>
  <c r="A600" i="10" s="1"/>
  <c r="A601" i="10" s="1"/>
  <c r="A602" i="10" s="1"/>
  <c r="A603" i="10" s="1"/>
  <c r="A604" i="10" s="1"/>
  <c r="A605" i="10" s="1"/>
  <c r="A606" i="10" s="1"/>
  <c r="A607" i="10" s="1"/>
  <c r="A608" i="10" s="1"/>
  <c r="A609" i="10" s="1"/>
  <c r="A610" i="10" s="1"/>
  <c r="A611" i="10" s="1"/>
  <c r="A612" i="10" s="1"/>
  <c r="A613" i="10" s="1"/>
  <c r="A614" i="10" s="1"/>
  <c r="A615" i="10" s="1"/>
  <c r="A616" i="10" s="1"/>
  <c r="A617" i="10" s="1"/>
  <c r="A618" i="10" s="1"/>
  <c r="A619" i="10" s="1"/>
  <c r="A620" i="10" s="1"/>
  <c r="A621" i="10" s="1"/>
  <c r="A622" i="10" s="1"/>
  <c r="A623" i="10" s="1"/>
  <c r="A624" i="10" s="1"/>
  <c r="A625" i="10" s="1"/>
  <c r="A626" i="10" s="1"/>
  <c r="A627" i="10" s="1"/>
  <c r="A628" i="10" s="1"/>
  <c r="A629" i="10" s="1"/>
  <c r="A630" i="10" s="1"/>
  <c r="A631" i="10" s="1"/>
  <c r="A632" i="10" s="1"/>
  <c r="A633" i="10" s="1"/>
  <c r="A634" i="10" s="1"/>
  <c r="A635" i="10" s="1"/>
  <c r="A636" i="10" s="1"/>
  <c r="A637" i="10" s="1"/>
  <c r="A638" i="10" s="1"/>
  <c r="A639" i="10" s="1"/>
  <c r="A640" i="10" s="1"/>
  <c r="A641" i="10" s="1"/>
  <c r="A642" i="10" s="1"/>
  <c r="A643" i="10" s="1"/>
  <c r="A644" i="10" s="1"/>
  <c r="A645" i="10" s="1"/>
  <c r="A646" i="10" s="1"/>
  <c r="A647" i="10" s="1"/>
  <c r="A648" i="10" s="1"/>
  <c r="A649" i="10" s="1"/>
  <c r="A650" i="10" s="1"/>
  <c r="A651" i="10" s="1"/>
  <c r="A652" i="10" s="1"/>
  <c r="A653" i="10" s="1"/>
  <c r="A654" i="10" s="1"/>
  <c r="A655" i="10" s="1"/>
  <c r="A656" i="10" s="1"/>
  <c r="A657" i="10" s="1"/>
  <c r="A658" i="10" s="1"/>
  <c r="A659" i="10" s="1"/>
  <c r="A660" i="10" s="1"/>
  <c r="A661" i="10" s="1"/>
  <c r="A662" i="10" s="1"/>
  <c r="A663" i="10" s="1"/>
  <c r="A664" i="10" s="1"/>
  <c r="A665" i="10" s="1"/>
  <c r="A666" i="10" s="1"/>
  <c r="A667" i="10" s="1"/>
  <c r="A668" i="10" s="1"/>
  <c r="A669" i="10" s="1"/>
  <c r="A670" i="10" s="1"/>
  <c r="A671" i="10" s="1"/>
  <c r="A672" i="10" s="1"/>
  <c r="A673" i="10" s="1"/>
  <c r="A674" i="10" s="1"/>
  <c r="A675" i="10" s="1"/>
  <c r="A676" i="10" s="1"/>
  <c r="A677" i="10" s="1"/>
  <c r="A678" i="10" s="1"/>
  <c r="A679" i="10" s="1"/>
  <c r="A680" i="10" s="1"/>
  <c r="A681" i="10" s="1"/>
  <c r="A682" i="10" s="1"/>
  <c r="A683" i="10" s="1"/>
  <c r="A684" i="10" s="1"/>
  <c r="A685" i="10" s="1"/>
  <c r="A686" i="10" s="1"/>
  <c r="A687" i="10" s="1"/>
  <c r="A688" i="10" s="1"/>
  <c r="A689" i="10" s="1"/>
  <c r="A690" i="10" s="1"/>
  <c r="A691" i="10" s="1"/>
  <c r="A692" i="10" s="1"/>
  <c r="A693" i="10" s="1"/>
  <c r="A694" i="10" s="1"/>
  <c r="A695" i="10" s="1"/>
  <c r="A696" i="10" s="1"/>
  <c r="A697" i="10" s="1"/>
  <c r="A698" i="10" s="1"/>
  <c r="A699" i="10" s="1"/>
  <c r="A700" i="10" s="1"/>
  <c r="A701" i="10" s="1"/>
  <c r="A702" i="10" s="1"/>
  <c r="A703" i="10" s="1"/>
  <c r="A704" i="10" s="1"/>
  <c r="A705" i="10" s="1"/>
  <c r="A706" i="10" s="1"/>
  <c r="A707" i="10" s="1"/>
  <c r="A708" i="10" s="1"/>
  <c r="A709" i="10" s="1"/>
  <c r="A710" i="10" s="1"/>
  <c r="A711" i="10" s="1"/>
  <c r="A712" i="10" s="1"/>
  <c r="A713" i="10" s="1"/>
  <c r="A714" i="10" s="1"/>
  <c r="A715" i="10" s="1"/>
  <c r="A716" i="10" s="1"/>
  <c r="A717" i="10" s="1"/>
  <c r="A718" i="10" s="1"/>
  <c r="A719" i="10" s="1"/>
  <c r="A720" i="10" s="1"/>
  <c r="A721" i="10" s="1"/>
  <c r="A722" i="10" s="1"/>
  <c r="A723" i="10" s="1"/>
  <c r="A724" i="10" s="1"/>
  <c r="A725" i="10" s="1"/>
  <c r="A726" i="10" s="1"/>
  <c r="A727" i="10" s="1"/>
  <c r="A728" i="10" s="1"/>
  <c r="A729" i="10" s="1"/>
  <c r="A730" i="10" s="1"/>
  <c r="A731" i="10" s="1"/>
  <c r="A732" i="10" s="1"/>
  <c r="A733" i="10" s="1"/>
  <c r="A734" i="10" s="1"/>
  <c r="A735" i="10" s="1"/>
  <c r="A736" i="10" s="1"/>
  <c r="A737" i="10" s="1"/>
  <c r="A738" i="10" s="1"/>
  <c r="A739" i="10" s="1"/>
  <c r="A740" i="10" s="1"/>
  <c r="A741" i="10" s="1"/>
  <c r="A742" i="10" s="1"/>
  <c r="A743" i="10" s="1"/>
  <c r="A744" i="10" s="1"/>
  <c r="A745" i="10" s="1"/>
  <c r="A746" i="10" s="1"/>
  <c r="A747" i="10" s="1"/>
  <c r="A748" i="10" s="1"/>
  <c r="A749" i="10" s="1"/>
  <c r="A750" i="10" s="1"/>
  <c r="A751" i="10" s="1"/>
  <c r="A752" i="10" s="1"/>
  <c r="A753" i="10" s="1"/>
  <c r="A754" i="10" s="1"/>
  <c r="A755" i="10" s="1"/>
  <c r="A756" i="10" s="1"/>
  <c r="A757" i="10" s="1"/>
  <c r="A758" i="10" s="1"/>
  <c r="A759" i="10" s="1"/>
  <c r="A760" i="10" s="1"/>
  <c r="A761" i="10" s="1"/>
  <c r="A762" i="10" s="1"/>
  <c r="A763" i="10" s="1"/>
  <c r="A764" i="10" s="1"/>
  <c r="A765" i="10" s="1"/>
  <c r="A766" i="10" s="1"/>
  <c r="A767" i="10" s="1"/>
  <c r="A768" i="10" s="1"/>
  <c r="A769" i="10" s="1"/>
  <c r="A770" i="10" s="1"/>
  <c r="A771" i="10" s="1"/>
  <c r="A772" i="10" s="1"/>
  <c r="A773" i="10" s="1"/>
  <c r="A774" i="10" s="1"/>
  <c r="A775" i="10" s="1"/>
  <c r="A776" i="10" s="1"/>
  <c r="A777" i="10" s="1"/>
  <c r="A778" i="10" s="1"/>
  <c r="A779" i="10" s="1"/>
  <c r="A780" i="10" s="1"/>
  <c r="A781" i="10" s="1"/>
  <c r="A782" i="10" s="1"/>
  <c r="A783" i="10" s="1"/>
  <c r="A784" i="10" s="1"/>
  <c r="A785" i="10" s="1"/>
  <c r="A786" i="10" s="1"/>
  <c r="A787" i="10" s="1"/>
  <c r="A788" i="10" s="1"/>
  <c r="A789" i="10" s="1"/>
  <c r="A790" i="10" s="1"/>
  <c r="A791" i="10" s="1"/>
  <c r="A792" i="10" s="1"/>
  <c r="A793" i="10" s="1"/>
  <c r="A794" i="10" s="1"/>
  <c r="A795" i="10" s="1"/>
  <c r="A796" i="10" s="1"/>
  <c r="A797" i="10" s="1"/>
  <c r="A798" i="10" s="1"/>
  <c r="A799" i="10" s="1"/>
  <c r="A800" i="10" s="1"/>
  <c r="A801" i="10" s="1"/>
  <c r="A802" i="10" s="1"/>
  <c r="A803" i="10" s="1"/>
  <c r="A804" i="10" s="1"/>
  <c r="A805" i="10" s="1"/>
  <c r="A806" i="10" s="1"/>
  <c r="A807" i="10" s="1"/>
  <c r="A808" i="10" s="1"/>
  <c r="A809" i="10" s="1"/>
  <c r="A810" i="10" s="1"/>
  <c r="A811" i="10" s="1"/>
  <c r="A812" i="10" s="1"/>
  <c r="A813" i="10" s="1"/>
  <c r="A814" i="10" s="1"/>
  <c r="A815" i="10" s="1"/>
  <c r="A816" i="10" s="1"/>
  <c r="A817" i="10" s="1"/>
  <c r="A818" i="10" s="1"/>
  <c r="A819" i="10" s="1"/>
  <c r="A820" i="10" s="1"/>
  <c r="A821" i="10" s="1"/>
  <c r="A822" i="10" s="1"/>
  <c r="A823" i="10" s="1"/>
  <c r="A824" i="10" s="1"/>
  <c r="A825" i="10" s="1"/>
  <c r="A826" i="10" s="1"/>
  <c r="A827" i="10" s="1"/>
  <c r="A828" i="10" s="1"/>
  <c r="A829" i="10" s="1"/>
  <c r="A830" i="10" s="1"/>
  <c r="A831" i="10" s="1"/>
  <c r="A832" i="10" s="1"/>
  <c r="A833" i="10" s="1"/>
  <c r="A834" i="10" s="1"/>
  <c r="A835" i="10" s="1"/>
  <c r="A836" i="10" s="1"/>
  <c r="A837" i="10" s="1"/>
  <c r="A838" i="10" s="1"/>
  <c r="A839" i="10" s="1"/>
  <c r="A840" i="10" s="1"/>
  <c r="A841" i="10" s="1"/>
  <c r="A842" i="10" s="1"/>
  <c r="A843" i="10" s="1"/>
  <c r="A844" i="10" s="1"/>
  <c r="A845" i="10" s="1"/>
  <c r="A846" i="10" s="1"/>
  <c r="A847" i="10" s="1"/>
  <c r="A848" i="10" s="1"/>
  <c r="A849" i="10" s="1"/>
  <c r="A850" i="10" s="1"/>
  <c r="A851" i="10" s="1"/>
  <c r="A852" i="10" s="1"/>
  <c r="A853" i="10" s="1"/>
  <c r="A854" i="10" s="1"/>
  <c r="A855" i="10" s="1"/>
  <c r="A856" i="10" s="1"/>
  <c r="A857" i="10" s="1"/>
  <c r="A858" i="10" s="1"/>
  <c r="A859" i="10" s="1"/>
  <c r="A860" i="10" s="1"/>
  <c r="A861" i="10" s="1"/>
  <c r="A862" i="10" s="1"/>
  <c r="A863" i="10" s="1"/>
  <c r="A864" i="10" s="1"/>
  <c r="A865" i="10" s="1"/>
  <c r="A866" i="10" s="1"/>
  <c r="A867" i="10" s="1"/>
  <c r="A868" i="10" s="1"/>
  <c r="A869" i="10" s="1"/>
  <c r="A870" i="10" s="1"/>
  <c r="A871" i="10" s="1"/>
  <c r="A872" i="10" s="1"/>
  <c r="A873" i="10" s="1"/>
  <c r="A874" i="10" s="1"/>
  <c r="A875" i="10" s="1"/>
  <c r="A876" i="10" s="1"/>
  <c r="A877" i="10" s="1"/>
  <c r="A878" i="10" s="1"/>
  <c r="A879" i="10" s="1"/>
  <c r="A880" i="10" s="1"/>
  <c r="A881" i="10" s="1"/>
  <c r="A882" i="10" s="1"/>
  <c r="A883" i="10" s="1"/>
  <c r="A884" i="10" s="1"/>
  <c r="A885" i="10" s="1"/>
  <c r="A886" i="10" s="1"/>
  <c r="A887" i="10" s="1"/>
  <c r="A888" i="10" s="1"/>
  <c r="A889" i="10" s="1"/>
  <c r="A890" i="10" s="1"/>
  <c r="A891" i="10" s="1"/>
  <c r="A892" i="10" s="1"/>
  <c r="A893" i="10" s="1"/>
  <c r="A894" i="10" s="1"/>
  <c r="A895" i="10" s="1"/>
  <c r="A896" i="10" s="1"/>
  <c r="A897" i="10" s="1"/>
  <c r="A898" i="10" s="1"/>
  <c r="A899" i="10" s="1"/>
  <c r="A900" i="10" s="1"/>
  <c r="A901" i="10" s="1"/>
  <c r="A902" i="10" s="1"/>
  <c r="A903" i="10" s="1"/>
  <c r="A904" i="10" s="1"/>
  <c r="A905" i="10" s="1"/>
  <c r="A906" i="10" s="1"/>
  <c r="A907" i="10" s="1"/>
  <c r="A908" i="10" s="1"/>
  <c r="A909" i="10" s="1"/>
  <c r="A910" i="10" s="1"/>
  <c r="A911" i="10" s="1"/>
  <c r="A912" i="10" s="1"/>
  <c r="A913" i="10" s="1"/>
  <c r="A914" i="10" s="1"/>
  <c r="A915" i="10" s="1"/>
  <c r="A916" i="10" s="1"/>
  <c r="A917" i="10" s="1"/>
  <c r="A918" i="10" s="1"/>
  <c r="A919" i="10" s="1"/>
  <c r="A920" i="10" s="1"/>
  <c r="A921" i="10" s="1"/>
  <c r="A922" i="10" s="1"/>
  <c r="A923" i="10" s="1"/>
  <c r="A924" i="10" s="1"/>
  <c r="A925" i="10" s="1"/>
  <c r="A926" i="10" s="1"/>
  <c r="A927" i="10" s="1"/>
  <c r="A928" i="10" s="1"/>
  <c r="A929" i="10" s="1"/>
  <c r="A930" i="10" s="1"/>
  <c r="A931" i="10" s="1"/>
  <c r="A932" i="10" s="1"/>
  <c r="A933" i="10" s="1"/>
  <c r="A934" i="10" s="1"/>
  <c r="A935" i="10" s="1"/>
  <c r="A936" i="10" s="1"/>
  <c r="A937" i="10" s="1"/>
  <c r="A938" i="10" s="1"/>
  <c r="A939" i="10" s="1"/>
  <c r="A940" i="10" s="1"/>
  <c r="A941" i="10" s="1"/>
  <c r="A942" i="10" s="1"/>
  <c r="A943" i="10" s="1"/>
  <c r="A944" i="10" s="1"/>
  <c r="A945" i="10" s="1"/>
  <c r="A946" i="10" s="1"/>
  <c r="A947" i="10" s="1"/>
  <c r="A948" i="10" s="1"/>
  <c r="A949" i="10" s="1"/>
  <c r="A950" i="10" s="1"/>
  <c r="A951" i="10" s="1"/>
  <c r="A952" i="10" s="1"/>
  <c r="A953" i="10" s="1"/>
  <c r="A954" i="10" s="1"/>
  <c r="A955" i="10" s="1"/>
  <c r="A956" i="10" s="1"/>
  <c r="A957" i="10" s="1"/>
  <c r="A958" i="10" s="1"/>
  <c r="A959" i="10" s="1"/>
  <c r="A960" i="10" s="1"/>
  <c r="A961" i="10" s="1"/>
  <c r="A962" i="10" s="1"/>
  <c r="A963" i="10" s="1"/>
  <c r="A964" i="10" s="1"/>
  <c r="A965" i="10" s="1"/>
  <c r="A966" i="10" s="1"/>
  <c r="A967" i="10" s="1"/>
  <c r="A968" i="10" s="1"/>
  <c r="A969" i="10" s="1"/>
  <c r="A970" i="10" s="1"/>
  <c r="A971" i="10" s="1"/>
  <c r="A972" i="10" s="1"/>
  <c r="A973" i="10" s="1"/>
  <c r="A974" i="10" s="1"/>
  <c r="A975" i="10" s="1"/>
  <c r="A976" i="10" s="1"/>
  <c r="A977" i="10" s="1"/>
  <c r="A978" i="10" s="1"/>
  <c r="A979" i="10" s="1"/>
  <c r="A980" i="10" s="1"/>
  <c r="A981" i="10" s="1"/>
  <c r="A982" i="10" s="1"/>
  <c r="A983" i="10" s="1"/>
  <c r="A984" i="10" s="1"/>
  <c r="A985" i="10" s="1"/>
  <c r="A986" i="10" s="1"/>
  <c r="A987" i="10" s="1"/>
  <c r="A988" i="10" s="1"/>
  <c r="A989" i="10" s="1"/>
  <c r="A990" i="10" s="1"/>
  <c r="A991" i="10" s="1"/>
  <c r="A992" i="10" s="1"/>
  <c r="A993" i="10" s="1"/>
  <c r="A994" i="10" s="1"/>
  <c r="A995" i="10" s="1"/>
  <c r="A996" i="10" s="1"/>
  <c r="A997" i="10" s="1"/>
  <c r="A998" i="10" s="1"/>
  <c r="A999" i="10" s="1"/>
  <c r="A1000" i="10" s="1"/>
  <c r="A1001" i="10" s="1"/>
  <c r="A1002" i="10" s="1"/>
  <c r="A1003" i="10" s="1"/>
  <c r="A1004" i="10" s="1"/>
  <c r="A1005" i="10" s="1"/>
  <c r="A1006" i="10" s="1"/>
  <c r="A1007" i="10" s="1"/>
  <c r="A1008" i="10" s="1"/>
  <c r="A1009" i="10" s="1"/>
  <c r="A1010" i="10" s="1"/>
  <c r="A1011" i="10" s="1"/>
  <c r="A1012" i="10" s="1"/>
  <c r="A1013" i="10" s="1"/>
  <c r="A1014" i="10" s="1"/>
  <c r="A1015" i="10" s="1"/>
  <c r="A1016" i="10" s="1"/>
  <c r="A1017" i="10" s="1"/>
  <c r="A1018" i="10" s="1"/>
  <c r="A1019" i="10" s="1"/>
  <c r="A1020" i="10" s="1"/>
  <c r="A1021" i="10" s="1"/>
  <c r="A1022" i="10" s="1"/>
  <c r="A1023" i="10" s="1"/>
  <c r="A1024" i="10" s="1"/>
  <c r="A1025" i="10" s="1"/>
  <c r="A1026" i="10" s="1"/>
  <c r="A1027" i="10" s="1"/>
  <c r="A1028" i="10" s="1"/>
  <c r="A1029" i="10" s="1"/>
  <c r="A1030" i="10" s="1"/>
  <c r="A1031" i="10" s="1"/>
  <c r="A1032" i="10" s="1"/>
  <c r="A1033" i="10" s="1"/>
  <c r="A1034" i="10" s="1"/>
  <c r="A1035" i="10" s="1"/>
  <c r="A1036" i="10" s="1"/>
  <c r="A1037" i="10" s="1"/>
  <c r="A1038" i="10" s="1"/>
  <c r="A1039" i="10" s="1"/>
  <c r="A1040" i="10" s="1"/>
  <c r="A1041" i="10" s="1"/>
  <c r="A1042" i="10" s="1"/>
  <c r="A1043" i="10" s="1"/>
  <c r="A1044" i="10" s="1"/>
  <c r="A1045" i="10" s="1"/>
  <c r="A1046" i="10" s="1"/>
  <c r="A1047" i="10" s="1"/>
  <c r="A1048" i="10" s="1"/>
  <c r="A1049" i="10" s="1"/>
  <c r="A1050" i="10" s="1"/>
  <c r="A1051" i="10" s="1"/>
  <c r="A1052" i="10" s="1"/>
  <c r="A1053" i="10" s="1"/>
  <c r="A1054" i="10" s="1"/>
  <c r="A1055" i="10" s="1"/>
  <c r="A1056" i="10" s="1"/>
  <c r="A1057" i="10" s="1"/>
  <c r="A1058" i="10" s="1"/>
  <c r="A1059" i="10" s="1"/>
  <c r="A1060" i="10" s="1"/>
  <c r="A1061" i="10" s="1"/>
  <c r="A1062" i="10" s="1"/>
  <c r="A1063" i="10" s="1"/>
  <c r="A1064" i="10" s="1"/>
  <c r="A1065" i="10" s="1"/>
  <c r="A1066" i="10" s="1"/>
  <c r="A1067" i="10" s="1"/>
  <c r="A1068" i="10" s="1"/>
  <c r="A1069" i="10" s="1"/>
  <c r="A1070" i="10" s="1"/>
  <c r="A1071" i="10" s="1"/>
  <c r="A1072" i="10" s="1"/>
  <c r="A1073" i="10" s="1"/>
  <c r="A1074" i="10" s="1"/>
  <c r="A1075" i="10" s="1"/>
  <c r="A1076" i="10" s="1"/>
  <c r="A1077" i="10" s="1"/>
  <c r="A1078" i="10" s="1"/>
  <c r="A1079" i="10" s="1"/>
  <c r="A1080" i="10" s="1"/>
  <c r="A1081" i="10" s="1"/>
  <c r="A1082" i="10" s="1"/>
  <c r="A1083" i="10" s="1"/>
  <c r="A1084" i="10" s="1"/>
  <c r="A1085" i="10" s="1"/>
  <c r="A1086" i="10" s="1"/>
  <c r="A1087" i="10" s="1"/>
  <c r="A1088" i="10" s="1"/>
  <c r="A1089" i="10" s="1"/>
  <c r="A1090" i="10" s="1"/>
  <c r="A1091" i="10" s="1"/>
  <c r="A1092" i="10" s="1"/>
  <c r="A1093" i="10" s="1"/>
  <c r="A1094" i="10" s="1"/>
  <c r="A1095" i="10" s="1"/>
  <c r="A1096" i="10" s="1"/>
  <c r="A1097" i="10" s="1"/>
  <c r="A1098" i="10" s="1"/>
  <c r="A1099" i="10" s="1"/>
  <c r="A1100" i="10" s="1"/>
  <c r="A1101" i="10" s="1"/>
  <c r="A1102" i="10" s="1"/>
  <c r="A1103" i="10" s="1"/>
  <c r="A1104" i="10" s="1"/>
  <c r="A1105" i="10" s="1"/>
  <c r="A1106" i="10" s="1"/>
  <c r="A1107" i="10" s="1"/>
  <c r="A1108" i="10" s="1"/>
  <c r="A1109" i="10" s="1"/>
  <c r="A1110" i="10" s="1"/>
  <c r="A1111" i="10" s="1"/>
  <c r="A1112" i="10" s="1"/>
  <c r="A1113" i="10" s="1"/>
  <c r="A1114" i="10" s="1"/>
  <c r="A1115" i="10" s="1"/>
  <c r="A1116" i="10" s="1"/>
  <c r="A1117" i="10" s="1"/>
  <c r="A1118" i="10" s="1"/>
  <c r="A1119" i="10" s="1"/>
  <c r="A1120" i="10" s="1"/>
  <c r="A1121" i="10" s="1"/>
  <c r="A1122" i="10" s="1"/>
  <c r="A1123" i="10" s="1"/>
  <c r="A1124" i="10" s="1"/>
  <c r="A1125" i="10" s="1"/>
  <c r="A1126" i="10" s="1"/>
  <c r="A1127" i="10" s="1"/>
  <c r="A1128" i="10" s="1"/>
  <c r="A1129" i="10" s="1"/>
  <c r="A1130" i="10" s="1"/>
  <c r="A1131" i="10" s="1"/>
  <c r="A1132" i="10" s="1"/>
  <c r="A1133" i="10" s="1"/>
  <c r="A1134" i="10" s="1"/>
  <c r="A1135" i="10" s="1"/>
  <c r="A1136" i="10" s="1"/>
  <c r="A1137" i="10" s="1"/>
  <c r="A1138" i="10" s="1"/>
  <c r="A1139" i="10" s="1"/>
  <c r="A1140" i="10" s="1"/>
  <c r="A1141" i="10" s="1"/>
  <c r="A1142" i="10" s="1"/>
  <c r="A1143" i="10" s="1"/>
  <c r="A1144" i="10" s="1"/>
  <c r="A1145" i="10" s="1"/>
  <c r="A1146" i="10" s="1"/>
  <c r="A1147" i="10" s="1"/>
  <c r="A1148" i="10" s="1"/>
  <c r="A1149" i="10" s="1"/>
  <c r="A1150" i="10" s="1"/>
  <c r="A1151" i="10" s="1"/>
  <c r="A1152" i="10" s="1"/>
  <c r="A1153" i="10" s="1"/>
  <c r="A1154" i="10" s="1"/>
  <c r="A1155" i="10" s="1"/>
  <c r="A1156" i="10" s="1"/>
  <c r="A1157" i="10" s="1"/>
  <c r="A1158" i="10" s="1"/>
  <c r="A1159" i="10" s="1"/>
  <c r="A1160" i="10" s="1"/>
  <c r="A1161" i="10" s="1"/>
  <c r="A1162" i="10" s="1"/>
  <c r="A1163" i="10" s="1"/>
  <c r="A1164" i="10" s="1"/>
  <c r="A1165" i="10" s="1"/>
  <c r="A1166" i="10" s="1"/>
  <c r="A1167" i="10" s="1"/>
  <c r="A1168" i="10" s="1"/>
  <c r="A1169" i="10" s="1"/>
  <c r="A1170" i="10" s="1"/>
  <c r="A1171" i="10" s="1"/>
  <c r="A1172" i="10" s="1"/>
  <c r="A1173" i="10" s="1"/>
  <c r="A1174" i="10" s="1"/>
  <c r="A1175" i="10" s="1"/>
  <c r="A1176" i="10" s="1"/>
  <c r="A1177" i="10" s="1"/>
  <c r="A1178" i="10" s="1"/>
  <c r="A1179" i="10" s="1"/>
  <c r="A1180" i="10" s="1"/>
  <c r="A1181" i="10" s="1"/>
  <c r="A1182" i="10" s="1"/>
  <c r="A1183" i="10" s="1"/>
  <c r="A1184" i="10" s="1"/>
  <c r="A1185" i="10" s="1"/>
  <c r="A1186" i="10" s="1"/>
  <c r="A1187" i="10" s="1"/>
  <c r="A1188" i="10" s="1"/>
  <c r="A1189" i="10" s="1"/>
  <c r="A1190" i="10" s="1"/>
  <c r="A1191" i="10" s="1"/>
  <c r="A1192" i="10" s="1"/>
  <c r="A1193" i="10" s="1"/>
  <c r="A1194" i="10" s="1"/>
  <c r="A1195" i="10" s="1"/>
  <c r="A1196" i="10" s="1"/>
  <c r="A1197" i="10" s="1"/>
  <c r="A1198" i="10" s="1"/>
  <c r="A1199" i="10" s="1"/>
  <c r="A1200" i="10" s="1"/>
  <c r="A1201" i="10" s="1"/>
  <c r="A1202" i="10" s="1"/>
  <c r="A1203" i="10" s="1"/>
  <c r="A1204" i="10" s="1"/>
  <c r="A1205" i="10" s="1"/>
  <c r="A1206" i="10" s="1"/>
  <c r="A1207" i="10" s="1"/>
  <c r="A1208" i="10" s="1"/>
  <c r="A1209" i="10" s="1"/>
  <c r="A1210" i="10" s="1"/>
  <c r="A1211" i="10" s="1"/>
  <c r="A1212" i="10" s="1"/>
  <c r="A1213" i="10" s="1"/>
  <c r="A1214" i="10" s="1"/>
  <c r="A1215" i="10" s="1"/>
  <c r="A1216" i="10" s="1"/>
  <c r="A1217" i="10" s="1"/>
  <c r="A1218" i="10" s="1"/>
  <c r="A1219" i="10" s="1"/>
  <c r="A1220" i="10" s="1"/>
  <c r="A1221" i="10" s="1"/>
  <c r="A1222" i="10" s="1"/>
  <c r="A1223" i="10" s="1"/>
  <c r="A1224" i="10" s="1"/>
  <c r="A1225" i="10" s="1"/>
  <c r="A1226" i="10" s="1"/>
  <c r="A1227" i="10" s="1"/>
  <c r="A1228" i="10" s="1"/>
  <c r="A1229" i="10" s="1"/>
  <c r="A1230" i="10" s="1"/>
  <c r="A1231" i="10" s="1"/>
  <c r="A1232" i="10" s="1"/>
  <c r="A1233" i="10" s="1"/>
  <c r="A1234" i="10" s="1"/>
  <c r="A1235" i="10" s="1"/>
  <c r="A1236" i="10" s="1"/>
  <c r="A1237" i="10" s="1"/>
  <c r="A1238" i="10" s="1"/>
  <c r="A1239" i="10" s="1"/>
  <c r="A1240" i="10" s="1"/>
  <c r="A1241" i="10" s="1"/>
  <c r="A1242" i="10" s="1"/>
  <c r="A1243" i="10" s="1"/>
  <c r="A1244" i="10" s="1"/>
  <c r="A1245" i="10" s="1"/>
  <c r="A1246" i="10" s="1"/>
  <c r="A1247" i="10" s="1"/>
  <c r="A1248" i="10" s="1"/>
  <c r="A1249" i="10" s="1"/>
  <c r="A1250" i="10" s="1"/>
  <c r="A1251" i="10" s="1"/>
  <c r="A1252" i="10" s="1"/>
  <c r="A1253" i="10" s="1"/>
  <c r="A1254" i="10" s="1"/>
  <c r="A1255" i="10" s="1"/>
  <c r="A1256" i="10" s="1"/>
  <c r="A1257" i="10" s="1"/>
  <c r="A1258" i="10" s="1"/>
  <c r="A1259" i="10" s="1"/>
  <c r="A1260" i="10" s="1"/>
  <c r="A1261" i="10" s="1"/>
  <c r="A1262" i="10" s="1"/>
  <c r="A1263" i="10" s="1"/>
  <c r="A1264" i="10" s="1"/>
  <c r="A1265" i="10" s="1"/>
  <c r="A1266" i="10" s="1"/>
  <c r="A1267" i="10" s="1"/>
  <c r="A1268" i="10" s="1"/>
  <c r="A1269" i="10" s="1"/>
  <c r="A1270" i="10" s="1"/>
  <c r="A1271" i="10" s="1"/>
  <c r="A1272" i="10" s="1"/>
  <c r="A1273" i="10" s="1"/>
  <c r="A1274" i="10" s="1"/>
  <c r="A1275" i="10" s="1"/>
  <c r="A1276" i="10" s="1"/>
  <c r="A1277" i="10" s="1"/>
  <c r="A1278" i="10" s="1"/>
  <c r="A1279" i="10" s="1"/>
  <c r="A1280" i="10" s="1"/>
  <c r="A1281" i="10" s="1"/>
  <c r="A1282" i="10" s="1"/>
  <c r="A1283" i="10" s="1"/>
  <c r="A1284" i="10" s="1"/>
  <c r="A1285" i="10" s="1"/>
  <c r="A1286" i="10" s="1"/>
  <c r="A1287" i="10" s="1"/>
  <c r="A1288" i="10" s="1"/>
  <c r="A1289" i="10" s="1"/>
  <c r="A1290" i="10" s="1"/>
  <c r="A1291" i="10" s="1"/>
  <c r="A1292" i="10" s="1"/>
  <c r="A1293" i="10" s="1"/>
  <c r="A1294" i="10" s="1"/>
  <c r="A1295" i="10" s="1"/>
  <c r="A1296" i="10" s="1"/>
  <c r="A1297" i="10" s="1"/>
  <c r="A1298" i="10" s="1"/>
  <c r="A1299" i="10" s="1"/>
  <c r="A1300" i="10" s="1"/>
  <c r="A1301" i="10" s="1"/>
  <c r="A1302" i="10" s="1"/>
  <c r="A1303" i="10" s="1"/>
  <c r="A1304" i="10" s="1"/>
  <c r="A1305" i="10" s="1"/>
  <c r="A1306" i="10" s="1"/>
  <c r="A1307" i="10" s="1"/>
  <c r="A1308" i="10" s="1"/>
  <c r="A1309" i="10" s="1"/>
  <c r="A1310" i="10" s="1"/>
  <c r="A1311" i="10" s="1"/>
  <c r="A1312" i="10" s="1"/>
  <c r="A1313" i="10" s="1"/>
  <c r="A1314" i="10" s="1"/>
  <c r="A1315" i="10" s="1"/>
  <c r="A1316" i="10" s="1"/>
  <c r="A1317" i="10" s="1"/>
  <c r="A1318" i="10" s="1"/>
  <c r="A1319" i="10" s="1"/>
  <c r="A1320" i="10" s="1"/>
  <c r="A1321" i="10" s="1"/>
  <c r="A1322" i="10" s="1"/>
  <c r="A1323" i="10" s="1"/>
  <c r="A1324" i="10" s="1"/>
  <c r="A1325" i="10" s="1"/>
  <c r="A1326" i="10" s="1"/>
  <c r="A1327" i="10" s="1"/>
  <c r="A1328" i="10" s="1"/>
  <c r="A1329" i="10" s="1"/>
  <c r="A1330" i="10" s="1"/>
  <c r="A1331" i="10" s="1"/>
  <c r="A1332" i="10" s="1"/>
  <c r="A1333" i="10" s="1"/>
  <c r="A1334" i="10" s="1"/>
  <c r="A1335" i="10" s="1"/>
  <c r="A1336" i="10" s="1"/>
  <c r="A1337" i="10" s="1"/>
  <c r="A1338" i="10" s="1"/>
  <c r="A1339" i="10" s="1"/>
  <c r="A1340" i="10" s="1"/>
  <c r="A1341" i="10" s="1"/>
  <c r="A1342" i="10" s="1"/>
  <c r="A1343" i="10" s="1"/>
  <c r="A1344" i="10" s="1"/>
  <c r="A1345" i="10" s="1"/>
  <c r="A1346" i="10" s="1"/>
  <c r="A1347" i="10" s="1"/>
  <c r="A1348" i="10" s="1"/>
  <c r="A1349" i="10" s="1"/>
  <c r="A1350" i="10" s="1"/>
  <c r="A1351" i="10" s="1"/>
  <c r="A1352" i="10" s="1"/>
  <c r="A1353" i="10" s="1"/>
  <c r="A1354" i="10" s="1"/>
  <c r="A1355" i="10" s="1"/>
  <c r="A1356" i="10" s="1"/>
  <c r="A1357" i="10" s="1"/>
  <c r="A1358" i="10" s="1"/>
  <c r="A1359" i="10" s="1"/>
  <c r="A1360" i="10" s="1"/>
  <c r="A1361" i="10" s="1"/>
  <c r="A1362" i="10" s="1"/>
  <c r="A1363" i="10" s="1"/>
  <c r="A1364" i="10" s="1"/>
  <c r="A1365" i="10" s="1"/>
  <c r="A1366" i="10" s="1"/>
  <c r="A1367" i="10" s="1"/>
  <c r="A1368" i="10" s="1"/>
  <c r="A1369" i="10" s="1"/>
  <c r="A1370" i="10" s="1"/>
  <c r="A1371" i="10" s="1"/>
  <c r="A1372" i="10" s="1"/>
  <c r="A1373" i="10" s="1"/>
  <c r="A1374" i="10" s="1"/>
  <c r="A1375" i="10" s="1"/>
  <c r="A1376" i="10" s="1"/>
  <c r="A1377" i="10" s="1"/>
  <c r="A1378" i="10" s="1"/>
  <c r="A1379" i="10" s="1"/>
  <c r="A1380" i="10" s="1"/>
  <c r="A1381" i="10" s="1"/>
  <c r="A1382" i="10" s="1"/>
  <c r="A1383" i="10" s="1"/>
  <c r="A1384" i="10" s="1"/>
  <c r="A1385" i="10" s="1"/>
  <c r="A1386" i="10" s="1"/>
  <c r="A1387" i="10" s="1"/>
  <c r="A1388" i="10" s="1"/>
  <c r="A1389" i="10" s="1"/>
  <c r="A1390" i="10" s="1"/>
  <c r="A1391" i="10" s="1"/>
  <c r="A1392" i="10" s="1"/>
  <c r="A1393" i="10" s="1"/>
  <c r="A1394" i="10" s="1"/>
  <c r="A1395" i="10" s="1"/>
  <c r="A1396" i="10" s="1"/>
  <c r="A1397" i="10" s="1"/>
  <c r="A1398" i="10" s="1"/>
  <c r="A1399" i="10" s="1"/>
  <c r="A1400" i="10" s="1"/>
  <c r="A1401" i="10" s="1"/>
  <c r="A1402" i="10" s="1"/>
  <c r="A1403" i="10" s="1"/>
  <c r="A1404" i="10" s="1"/>
  <c r="A1405" i="10" s="1"/>
  <c r="A1406" i="10" s="1"/>
  <c r="A1407" i="10" s="1"/>
  <c r="A1408" i="10" s="1"/>
  <c r="A1409" i="10" s="1"/>
  <c r="A1410" i="10" s="1"/>
  <c r="A1411" i="10" s="1"/>
  <c r="A1412" i="10" s="1"/>
  <c r="A1413" i="10" s="1"/>
  <c r="A1414" i="10" s="1"/>
  <c r="A1415" i="10" s="1"/>
  <c r="A1416" i="10" s="1"/>
  <c r="A1417" i="10" s="1"/>
  <c r="A1418" i="10" s="1"/>
  <c r="A1419" i="10" s="1"/>
  <c r="A1420" i="10" s="1"/>
  <c r="A1421" i="10" s="1"/>
  <c r="A1422" i="10" s="1"/>
  <c r="A1423" i="10" s="1"/>
  <c r="A1424" i="10" s="1"/>
  <c r="A1425" i="10" s="1"/>
  <c r="A1426" i="10" s="1"/>
  <c r="A1427" i="10" s="1"/>
  <c r="A1428" i="10" s="1"/>
  <c r="A1429" i="10" s="1"/>
  <c r="A1430" i="10" s="1"/>
  <c r="A1431" i="10" s="1"/>
  <c r="A1432" i="10" s="1"/>
  <c r="A1433" i="10" s="1"/>
  <c r="A1434" i="10" s="1"/>
  <c r="A1435" i="10" s="1"/>
  <c r="A1436" i="10" s="1"/>
  <c r="A1437" i="10" s="1"/>
  <c r="A1438" i="10" s="1"/>
  <c r="A1439" i="10" s="1"/>
  <c r="A1440" i="10" s="1"/>
  <c r="A1441" i="10" s="1"/>
  <c r="A1442" i="10" s="1"/>
  <c r="A1443" i="10" s="1"/>
  <c r="A1444" i="10" s="1"/>
  <c r="A1445" i="10" s="1"/>
  <c r="A1446" i="10" s="1"/>
  <c r="A1447" i="10" s="1"/>
  <c r="A1448" i="10" s="1"/>
  <c r="A1449" i="10" s="1"/>
  <c r="A1450" i="10" s="1"/>
  <c r="A1451" i="10" s="1"/>
  <c r="A1452" i="10" s="1"/>
  <c r="A1453" i="10" s="1"/>
  <c r="A1454" i="10" s="1"/>
  <c r="A1455" i="10" s="1"/>
  <c r="A1456" i="10" s="1"/>
  <c r="A1457" i="10" s="1"/>
  <c r="A1458" i="10" s="1"/>
  <c r="A1459" i="10" s="1"/>
  <c r="A1460" i="10" s="1"/>
  <c r="A1461" i="10" s="1"/>
  <c r="A1462" i="10" s="1"/>
  <c r="A1463" i="10" s="1"/>
  <c r="A1464" i="10" s="1"/>
  <c r="A1465" i="10" s="1"/>
  <c r="A1466" i="10" s="1"/>
  <c r="A1467" i="10" s="1"/>
  <c r="A1468" i="10" s="1"/>
  <c r="A1469" i="10" s="1"/>
  <c r="A1470" i="10" s="1"/>
  <c r="A1471" i="10" s="1"/>
  <c r="A1472" i="10" s="1"/>
  <c r="A1473" i="10" s="1"/>
  <c r="A1474" i="10" s="1"/>
  <c r="A1475" i="10" s="1"/>
  <c r="A1476" i="10" s="1"/>
  <c r="A1477" i="10" s="1"/>
  <c r="A1478" i="10" s="1"/>
  <c r="A1479" i="10" s="1"/>
  <c r="A1480" i="10" s="1"/>
  <c r="A1481" i="10" s="1"/>
  <c r="A1482" i="10" s="1"/>
  <c r="A1483" i="10" s="1"/>
  <c r="A1484" i="10" s="1"/>
  <c r="A1485" i="10" s="1"/>
  <c r="A1486" i="10" s="1"/>
  <c r="A1487" i="10" s="1"/>
  <c r="A1488" i="10" s="1"/>
  <c r="A1489" i="10" s="1"/>
  <c r="A1490" i="10" s="1"/>
  <c r="A1491" i="10" s="1"/>
  <c r="A1492" i="10" s="1"/>
  <c r="A1493" i="10" s="1"/>
  <c r="A1494" i="10" s="1"/>
  <c r="A1495" i="10" s="1"/>
  <c r="A1496" i="10" s="1"/>
  <c r="A1497" i="10" s="1"/>
  <c r="A1498" i="10" s="1"/>
  <c r="A1499" i="10" s="1"/>
  <c r="A1500" i="10" s="1"/>
  <c r="A1501" i="10" s="1"/>
  <c r="A1502" i="10" s="1"/>
  <c r="A1503" i="10" s="1"/>
  <c r="A1504" i="10" s="1"/>
  <c r="A1505" i="10" s="1"/>
  <c r="A1506" i="10" s="1"/>
  <c r="A1507" i="10" s="1"/>
  <c r="A1508" i="10" s="1"/>
  <c r="A1509" i="10" s="1"/>
  <c r="A1510" i="10" s="1"/>
  <c r="A1511" i="10" s="1"/>
  <c r="A1512" i="10" s="1"/>
  <c r="A1513" i="10" s="1"/>
  <c r="A1514" i="10" s="1"/>
  <c r="A1515" i="10" s="1"/>
  <c r="A1516" i="10" s="1"/>
  <c r="A1517" i="10" s="1"/>
  <c r="A1518" i="10" s="1"/>
  <c r="A1519" i="10" s="1"/>
  <c r="A1520" i="10" s="1"/>
  <c r="A1521" i="10" s="1"/>
  <c r="A1522" i="10" s="1"/>
  <c r="A1523" i="10" s="1"/>
  <c r="A1524" i="10" s="1"/>
  <c r="A1525" i="10" s="1"/>
  <c r="A1526" i="10" s="1"/>
  <c r="A1527" i="10" s="1"/>
  <c r="A1528" i="10" s="1"/>
  <c r="A1529" i="10" s="1"/>
  <c r="A1530" i="10" s="1"/>
  <c r="A1531" i="10" s="1"/>
  <c r="A1532" i="10" s="1"/>
  <c r="A1533" i="10" s="1"/>
  <c r="A1534" i="10" s="1"/>
  <c r="A1535" i="10" s="1"/>
  <c r="A1536" i="10" s="1"/>
  <c r="A1537" i="10" s="1"/>
  <c r="A1538" i="10" s="1"/>
  <c r="A1539" i="10" s="1"/>
  <c r="A1540" i="10" s="1"/>
  <c r="A1541" i="10" s="1"/>
  <c r="A1542" i="10" s="1"/>
  <c r="A1543" i="10" s="1"/>
  <c r="A1544" i="10" s="1"/>
  <c r="A1545" i="10" s="1"/>
  <c r="A1546" i="10" s="1"/>
  <c r="A1547" i="10" s="1"/>
  <c r="A1548" i="10" s="1"/>
  <c r="A1549" i="10" s="1"/>
  <c r="A1550" i="10" s="1"/>
  <c r="A1551" i="10" s="1"/>
  <c r="A1552" i="10" s="1"/>
  <c r="A1553" i="10" s="1"/>
  <c r="A1554" i="10" s="1"/>
  <c r="A1555" i="10" s="1"/>
  <c r="A1556" i="10" s="1"/>
  <c r="A1557" i="10" s="1"/>
  <c r="A1558" i="10" s="1"/>
  <c r="A1559" i="10" s="1"/>
  <c r="A1560" i="10" s="1"/>
  <c r="A1561" i="10" s="1"/>
  <c r="A1562" i="10" s="1"/>
  <c r="A1563" i="10" s="1"/>
  <c r="A1564" i="10" s="1"/>
  <c r="A1565" i="10" s="1"/>
  <c r="A1566" i="10" s="1"/>
  <c r="A1567" i="10" s="1"/>
  <c r="A1568" i="10" s="1"/>
  <c r="A1569" i="10" s="1"/>
  <c r="A1570" i="10" s="1"/>
  <c r="A1571" i="10" s="1"/>
  <c r="A1572" i="10" s="1"/>
  <c r="A1573" i="10" s="1"/>
  <c r="A1574" i="10" s="1"/>
  <c r="A1575" i="10" s="1"/>
  <c r="A1576" i="10" s="1"/>
  <c r="A1577" i="10" s="1"/>
  <c r="A1578" i="10" s="1"/>
  <c r="A1579" i="10" s="1"/>
  <c r="A1580" i="10" s="1"/>
  <c r="A1581" i="10" s="1"/>
  <c r="A1582" i="10" s="1"/>
  <c r="A1583" i="10" s="1"/>
  <c r="A1584" i="10" s="1"/>
  <c r="A1585" i="10" s="1"/>
  <c r="A1586" i="10" s="1"/>
  <c r="A1587" i="10" s="1"/>
  <c r="A1588" i="10" s="1"/>
  <c r="A1589" i="10" s="1"/>
  <c r="A1590" i="10" s="1"/>
  <c r="A1591" i="10" s="1"/>
  <c r="A1592" i="10" s="1"/>
  <c r="A1593" i="10" s="1"/>
  <c r="A1594" i="10" s="1"/>
  <c r="A1595" i="10" s="1"/>
  <c r="A1596" i="10" s="1"/>
  <c r="A1597" i="10" s="1"/>
  <c r="A1598" i="10" s="1"/>
  <c r="A1599" i="10" s="1"/>
  <c r="A1600" i="10" s="1"/>
  <c r="A1601" i="10" s="1"/>
  <c r="A1602" i="10" s="1"/>
  <c r="A1603" i="10" s="1"/>
  <c r="A1604" i="10" s="1"/>
  <c r="A1605" i="10" s="1"/>
  <c r="A1606" i="10" s="1"/>
  <c r="A1607" i="10" s="1"/>
  <c r="A1608" i="10" s="1"/>
  <c r="A1609" i="10" s="1"/>
  <c r="A1610" i="10" s="1"/>
  <c r="A1611" i="10" s="1"/>
  <c r="A1612" i="10" s="1"/>
  <c r="A1613" i="10" s="1"/>
  <c r="A1614" i="10" s="1"/>
  <c r="A1615" i="10" s="1"/>
  <c r="A1616" i="10" s="1"/>
  <c r="A1617" i="10" s="1"/>
  <c r="A1618" i="10" s="1"/>
  <c r="A1619" i="10" s="1"/>
  <c r="A1620" i="10" s="1"/>
  <c r="A1621" i="10" s="1"/>
  <c r="A1622" i="10" s="1"/>
  <c r="A1623" i="10" s="1"/>
  <c r="A1624" i="10" s="1"/>
  <c r="A1625" i="10" s="1"/>
  <c r="A1626" i="10" s="1"/>
  <c r="A1627" i="10" s="1"/>
  <c r="A1628" i="10" s="1"/>
  <c r="A1629" i="10" s="1"/>
  <c r="A1630" i="10" s="1"/>
  <c r="A1631" i="10" s="1"/>
  <c r="A1632" i="10" s="1"/>
  <c r="A1633" i="10" s="1"/>
  <c r="A1634" i="10" s="1"/>
  <c r="A1635" i="10" s="1"/>
  <c r="A1636" i="10" s="1"/>
  <c r="A1637" i="10" s="1"/>
  <c r="A1638" i="10" s="1"/>
  <c r="A1639" i="10" s="1"/>
  <c r="A1640" i="10" s="1"/>
  <c r="A1641" i="10" s="1"/>
  <c r="A1642" i="10" s="1"/>
  <c r="A1643" i="10" s="1"/>
  <c r="A1644" i="10" s="1"/>
  <c r="A1645" i="10" s="1"/>
  <c r="A1646" i="10" s="1"/>
  <c r="A1647" i="10" s="1"/>
  <c r="A1648" i="10" s="1"/>
  <c r="A1649" i="10" s="1"/>
  <c r="A1650" i="10" s="1"/>
  <c r="A1651" i="10" s="1"/>
  <c r="A1652" i="10" s="1"/>
  <c r="A1653" i="10" s="1"/>
  <c r="A1654" i="10" s="1"/>
  <c r="A1655" i="10" s="1"/>
  <c r="A1656" i="10" s="1"/>
  <c r="A1657" i="10" s="1"/>
  <c r="A1658" i="10" s="1"/>
  <c r="A1659" i="10" s="1"/>
  <c r="A1660" i="10" s="1"/>
  <c r="A1661" i="10" s="1"/>
  <c r="A1662" i="10" s="1"/>
  <c r="A1663" i="10" s="1"/>
  <c r="A1664" i="10" s="1"/>
  <c r="A1665" i="10" s="1"/>
  <c r="A1666" i="10" s="1"/>
  <c r="A1667" i="10" s="1"/>
  <c r="A1668" i="10" s="1"/>
  <c r="A1669" i="10" s="1"/>
  <c r="A1670" i="10" s="1"/>
  <c r="A1671" i="10" s="1"/>
  <c r="A1672" i="10" s="1"/>
  <c r="A1673" i="10" s="1"/>
  <c r="A1674" i="10" s="1"/>
  <c r="A1675" i="10" s="1"/>
  <c r="A1676" i="10" s="1"/>
  <c r="A1677" i="10" s="1"/>
  <c r="A1678" i="10" s="1"/>
  <c r="A1679" i="10" s="1"/>
  <c r="A1680" i="10" s="1"/>
  <c r="A1681" i="10" s="1"/>
  <c r="A1682" i="10" s="1"/>
  <c r="A1683" i="10" s="1"/>
  <c r="A1684" i="10" s="1"/>
  <c r="A1685" i="10" s="1"/>
  <c r="A1686" i="10" s="1"/>
  <c r="A1687" i="10" s="1"/>
  <c r="A1688" i="10" s="1"/>
  <c r="A1689" i="10" s="1"/>
  <c r="A1690" i="10" s="1"/>
  <c r="A1691" i="10" s="1"/>
  <c r="A1692" i="10" s="1"/>
  <c r="A1693" i="10" s="1"/>
  <c r="A1694" i="10" s="1"/>
  <c r="A1695" i="10" s="1"/>
  <c r="A1696" i="10" s="1"/>
  <c r="A1697" i="10" s="1"/>
  <c r="A1698" i="10" s="1"/>
  <c r="A1699" i="10" s="1"/>
  <c r="A1700" i="10" s="1"/>
  <c r="A1701" i="10" s="1"/>
  <c r="A1702" i="10" s="1"/>
  <c r="A1703" i="10" s="1"/>
  <c r="A1704" i="10" s="1"/>
  <c r="A1705" i="10" s="1"/>
  <c r="A1706" i="10" s="1"/>
  <c r="A1707" i="10" s="1"/>
  <c r="A1708" i="10" s="1"/>
  <c r="A1709" i="10" s="1"/>
  <c r="A1710" i="10" s="1"/>
  <c r="A1711" i="10" s="1"/>
  <c r="A1712" i="10" s="1"/>
  <c r="A1713" i="10" s="1"/>
  <c r="A1714" i="10" s="1"/>
  <c r="A1715" i="10" s="1"/>
  <c r="A1716" i="10" s="1"/>
  <c r="A1717" i="10" s="1"/>
  <c r="A1718" i="10" s="1"/>
  <c r="A1719" i="10" s="1"/>
  <c r="A1720" i="10" s="1"/>
  <c r="A1721" i="10" s="1"/>
  <c r="A1722" i="10" s="1"/>
  <c r="A1723" i="10" s="1"/>
  <c r="A1724" i="10" s="1"/>
  <c r="A1725" i="10" s="1"/>
  <c r="A1726" i="10" s="1"/>
  <c r="A1727" i="10" s="1"/>
  <c r="A1728" i="10" s="1"/>
  <c r="A1729" i="10" s="1"/>
  <c r="A1730" i="10" s="1"/>
  <c r="A1731" i="10" s="1"/>
  <c r="A1732" i="10" s="1"/>
  <c r="A1733" i="10" s="1"/>
  <c r="A1734" i="10" s="1"/>
  <c r="A1735" i="10" s="1"/>
  <c r="A1736" i="10" s="1"/>
  <c r="A1737" i="10" s="1"/>
  <c r="A1738" i="10" s="1"/>
  <c r="A1739" i="10" s="1"/>
  <c r="A1740" i="10" s="1"/>
  <c r="A1741" i="10" s="1"/>
  <c r="A1742" i="10" s="1"/>
  <c r="A1743" i="10" s="1"/>
  <c r="A1744" i="10" s="1"/>
  <c r="A1745" i="10" s="1"/>
  <c r="A1746" i="10" s="1"/>
  <c r="A1747" i="10" s="1"/>
  <c r="A1748" i="10" s="1"/>
  <c r="A1749" i="10" s="1"/>
  <c r="A1750" i="10" s="1"/>
  <c r="A1751" i="10" s="1"/>
  <c r="A1752" i="10" s="1"/>
  <c r="A1753" i="10" s="1"/>
  <c r="A1754" i="10" s="1"/>
  <c r="A1755" i="10" s="1"/>
  <c r="A1756" i="10" s="1"/>
  <c r="A1757" i="10" s="1"/>
  <c r="A1758" i="10" s="1"/>
  <c r="A1759" i="10" s="1"/>
  <c r="A1760" i="10" s="1"/>
  <c r="A1761" i="10" s="1"/>
  <c r="A1762" i="10" s="1"/>
  <c r="A1763" i="10" s="1"/>
  <c r="A1764" i="10" s="1"/>
  <c r="A1765" i="10" s="1"/>
  <c r="A1766" i="10" s="1"/>
  <c r="A1767" i="10" s="1"/>
  <c r="A1768" i="10" s="1"/>
  <c r="A1769" i="10" s="1"/>
  <c r="A1770" i="10" s="1"/>
  <c r="A1771" i="10" s="1"/>
  <c r="A1772" i="10" s="1"/>
  <c r="A1773" i="10" s="1"/>
  <c r="A1774" i="10" s="1"/>
  <c r="A1775" i="10" s="1"/>
  <c r="A1776" i="10" s="1"/>
  <c r="A1777" i="10" s="1"/>
  <c r="A1778" i="10" s="1"/>
  <c r="A1779" i="10" s="1"/>
  <c r="A1780" i="10" s="1"/>
  <c r="A1781" i="10" s="1"/>
  <c r="A1782" i="10" s="1"/>
  <c r="A1783" i="10" s="1"/>
  <c r="A1784" i="10" s="1"/>
  <c r="A1785" i="10" s="1"/>
  <c r="A1786" i="10" s="1"/>
  <c r="A1787" i="10" s="1"/>
  <c r="A1788" i="10" s="1"/>
  <c r="A1789" i="10" s="1"/>
  <c r="A1790" i="10" s="1"/>
  <c r="A1791" i="10" s="1"/>
  <c r="A1792" i="10" s="1"/>
  <c r="A1793" i="10" s="1"/>
  <c r="A1794" i="10" s="1"/>
  <c r="A1795" i="10" s="1"/>
  <c r="A1796" i="10" s="1"/>
  <c r="A1797" i="10" s="1"/>
  <c r="A1798" i="10" s="1"/>
  <c r="A1799" i="10" s="1"/>
  <c r="A1800" i="10" s="1"/>
  <c r="A1801" i="10" s="1"/>
  <c r="A1802" i="10" s="1"/>
  <c r="A1803" i="10" s="1"/>
  <c r="A1804" i="10" s="1"/>
  <c r="A1805" i="10" s="1"/>
  <c r="A1806" i="10" s="1"/>
  <c r="A1807" i="10" s="1"/>
  <c r="A1808" i="10" s="1"/>
  <c r="A1809" i="10" s="1"/>
  <c r="A1810" i="10" s="1"/>
  <c r="A1811" i="10" s="1"/>
  <c r="A1812" i="10" s="1"/>
  <c r="A1813" i="10" s="1"/>
  <c r="A1814" i="10" s="1"/>
  <c r="A1815" i="10" s="1"/>
  <c r="A1816" i="10" s="1"/>
  <c r="A1817" i="10" s="1"/>
  <c r="A1818" i="10" s="1"/>
  <c r="A1819" i="10" s="1"/>
  <c r="A1820" i="10" s="1"/>
  <c r="A1821" i="10" s="1"/>
  <c r="A1822" i="10" s="1"/>
  <c r="A1823" i="10" s="1"/>
  <c r="A1824" i="10" s="1"/>
  <c r="A1825" i="10" s="1"/>
  <c r="A1826" i="10" s="1"/>
  <c r="A1827" i="10" s="1"/>
  <c r="A1828" i="10" s="1"/>
  <c r="A1829" i="10" s="1"/>
  <c r="A1830" i="10" s="1"/>
  <c r="A1831" i="10" s="1"/>
  <c r="A1832" i="10" s="1"/>
  <c r="A1833" i="10" s="1"/>
  <c r="A1834" i="10" s="1"/>
  <c r="A1835" i="10" s="1"/>
  <c r="A1836" i="10" s="1"/>
  <c r="A1837" i="10" s="1"/>
  <c r="A1838" i="10" s="1"/>
  <c r="A1839" i="10" s="1"/>
  <c r="A1840" i="10" s="1"/>
  <c r="A1841" i="10" s="1"/>
  <c r="A1842" i="10" s="1"/>
  <c r="A1843" i="10" s="1"/>
  <c r="A1844" i="10" s="1"/>
  <c r="A1845" i="10" s="1"/>
  <c r="A1846" i="10" s="1"/>
  <c r="A1847" i="10" s="1"/>
  <c r="A1848" i="10" s="1"/>
  <c r="A1849" i="10" s="1"/>
  <c r="A1850" i="10" s="1"/>
  <c r="A1851" i="10" s="1"/>
  <c r="A1852" i="10" s="1"/>
  <c r="A1853" i="10" s="1"/>
  <c r="A1854" i="10" s="1"/>
  <c r="A1855" i="10" s="1"/>
  <c r="A1856" i="10" s="1"/>
  <c r="A1857" i="10" s="1"/>
  <c r="A1858" i="10" s="1"/>
  <c r="A1859" i="10" s="1"/>
  <c r="A1860" i="10" s="1"/>
  <c r="A1861" i="10" s="1"/>
  <c r="A1862" i="10" s="1"/>
  <c r="A1863" i="10" s="1"/>
  <c r="A1864" i="10" s="1"/>
  <c r="A1865" i="10" s="1"/>
  <c r="A1866" i="10" s="1"/>
  <c r="A1867" i="10" s="1"/>
  <c r="A1868" i="10" s="1"/>
  <c r="A1869" i="10" s="1"/>
  <c r="A1870" i="10" s="1"/>
  <c r="A1871" i="10" s="1"/>
  <c r="A1872" i="10" s="1"/>
  <c r="A1873" i="10" s="1"/>
  <c r="A1874" i="10" s="1"/>
  <c r="A1875" i="10" s="1"/>
  <c r="A1876" i="10" s="1"/>
  <c r="A1877" i="10" s="1"/>
  <c r="A1878" i="10" s="1"/>
  <c r="A1879" i="10" s="1"/>
  <c r="A1880" i="10" s="1"/>
  <c r="A1881" i="10" s="1"/>
  <c r="A1882" i="10" s="1"/>
  <c r="A1883" i="10" s="1"/>
  <c r="A1884" i="10" s="1"/>
  <c r="A1885" i="10" s="1"/>
  <c r="A1886" i="10" s="1"/>
  <c r="A1887" i="10" s="1"/>
  <c r="A1888" i="10" s="1"/>
  <c r="A1889" i="10" s="1"/>
  <c r="A1890" i="10" s="1"/>
  <c r="A1891" i="10" s="1"/>
  <c r="A1892" i="10" s="1"/>
  <c r="A1893" i="10" s="1"/>
  <c r="A1894" i="10" s="1"/>
  <c r="A1895" i="10" s="1"/>
  <c r="A1896" i="10" s="1"/>
  <c r="A1897" i="10" s="1"/>
  <c r="A1898" i="10" s="1"/>
  <c r="A1899" i="10" s="1"/>
  <c r="A1900" i="10" s="1"/>
  <c r="A1901" i="10" s="1"/>
  <c r="A1902" i="10" s="1"/>
  <c r="A1903" i="10" s="1"/>
  <c r="A1904" i="10" s="1"/>
  <c r="A1905" i="10" s="1"/>
  <c r="A1906" i="10" s="1"/>
  <c r="A1907" i="10" s="1"/>
  <c r="A1908" i="10" s="1"/>
  <c r="A1909" i="10" s="1"/>
  <c r="A1910" i="10" s="1"/>
  <c r="A1911" i="10" s="1"/>
  <c r="A1912" i="10" s="1"/>
  <c r="A1913" i="10" s="1"/>
  <c r="A1914" i="10" s="1"/>
  <c r="A1915" i="10" s="1"/>
  <c r="A1916" i="10" s="1"/>
  <c r="A1917" i="10" s="1"/>
  <c r="A1918" i="10" s="1"/>
  <c r="A1919" i="10" s="1"/>
  <c r="A1920" i="10" s="1"/>
  <c r="A1921" i="10" s="1"/>
  <c r="A1922" i="10" s="1"/>
  <c r="A1923" i="10" s="1"/>
  <c r="A1924" i="10" s="1"/>
  <c r="A1925" i="10" s="1"/>
  <c r="A1926" i="10" s="1"/>
  <c r="A1927" i="10" s="1"/>
  <c r="A1928" i="10" s="1"/>
  <c r="A1929" i="10" s="1"/>
  <c r="A1930" i="10" s="1"/>
  <c r="A1931" i="10" s="1"/>
  <c r="A1932" i="10" s="1"/>
  <c r="A1933" i="10" s="1"/>
  <c r="A1934" i="10" s="1"/>
  <c r="A1935" i="10" s="1"/>
  <c r="A1936" i="10" s="1"/>
  <c r="A1937" i="10" s="1"/>
  <c r="A1938" i="10" s="1"/>
  <c r="A1939" i="10" s="1"/>
  <c r="A1940" i="10" s="1"/>
  <c r="A1941" i="10" s="1"/>
  <c r="A1942" i="10" s="1"/>
  <c r="A1943" i="10" s="1"/>
  <c r="A1944" i="10" s="1"/>
  <c r="A1945" i="10" s="1"/>
  <c r="A1946" i="10" s="1"/>
  <c r="A1947" i="10" s="1"/>
  <c r="A1948" i="10" s="1"/>
  <c r="A1949" i="10" s="1"/>
  <c r="A1950" i="10" s="1"/>
  <c r="A1951" i="10" s="1"/>
  <c r="A1952" i="10" s="1"/>
  <c r="A1953" i="10" s="1"/>
  <c r="A1954" i="10" s="1"/>
  <c r="A1955" i="10" s="1"/>
  <c r="A1956" i="10" s="1"/>
  <c r="A1957" i="10" s="1"/>
  <c r="A1958" i="10" s="1"/>
  <c r="A1959" i="10" s="1"/>
  <c r="A1960" i="10" s="1"/>
  <c r="A1961" i="10" s="1"/>
  <c r="A1962" i="10" s="1"/>
  <c r="A1963" i="10" s="1"/>
  <c r="A1964" i="10" s="1"/>
  <c r="A1965" i="10" s="1"/>
  <c r="A1966" i="10" s="1"/>
  <c r="A1967" i="10" s="1"/>
  <c r="A1968" i="10" s="1"/>
  <c r="A1969" i="10" s="1"/>
  <c r="A1970" i="10" s="1"/>
  <c r="A1971" i="10" s="1"/>
  <c r="A1972" i="10" s="1"/>
  <c r="A1973" i="10" s="1"/>
  <c r="A1974" i="10" s="1"/>
  <c r="A1975" i="10" s="1"/>
  <c r="A1976" i="10" s="1"/>
  <c r="A1977" i="10" s="1"/>
  <c r="A1978" i="10" s="1"/>
  <c r="A1979" i="10" s="1"/>
  <c r="A1980" i="10" s="1"/>
  <c r="A1981" i="10" s="1"/>
  <c r="A1982" i="10" s="1"/>
  <c r="A1983" i="10" s="1"/>
  <c r="A1984" i="10" s="1"/>
  <c r="A1985" i="10" s="1"/>
  <c r="A1986" i="10" s="1"/>
  <c r="A1987" i="10" s="1"/>
  <c r="A1988" i="10" s="1"/>
  <c r="A1989" i="10" s="1"/>
  <c r="A1990" i="10" s="1"/>
  <c r="A1991" i="10" s="1"/>
  <c r="A1992" i="10" s="1"/>
  <c r="A1993" i="10" s="1"/>
  <c r="A1994" i="10" s="1"/>
  <c r="A1995" i="10" s="1"/>
  <c r="A1996" i="10" s="1"/>
  <c r="A1997" i="10" s="1"/>
  <c r="A1998" i="10" s="1"/>
  <c r="A1999" i="10" s="1"/>
  <c r="A2000" i="10" s="1"/>
  <c r="A2001" i="10" s="1"/>
  <c r="A2002" i="10" s="1"/>
  <c r="A2003" i="10" s="1"/>
  <c r="A2004" i="10" s="1"/>
  <c r="A2005" i="10" s="1"/>
  <c r="A2006" i="10" s="1"/>
  <c r="A2007" i="10" s="1"/>
  <c r="A2008" i="10" s="1"/>
  <c r="A2009" i="10" s="1"/>
  <c r="A2010" i="10" s="1"/>
  <c r="A2011" i="10" s="1"/>
  <c r="A2012" i="10" s="1"/>
  <c r="A2013" i="10" s="1"/>
  <c r="A2014" i="10" s="1"/>
  <c r="A2015" i="10" s="1"/>
  <c r="A2016" i="10" s="1"/>
  <c r="A2017" i="10" s="1"/>
  <c r="A2018" i="10" s="1"/>
  <c r="A2019" i="10" s="1"/>
  <c r="A2020" i="10" s="1"/>
  <c r="A2021" i="10" s="1"/>
  <c r="A2022" i="10" s="1"/>
  <c r="A2023" i="10" s="1"/>
  <c r="A2024" i="10" s="1"/>
  <c r="A2025" i="10" s="1"/>
  <c r="A2026" i="10" s="1"/>
  <c r="A2027" i="10" s="1"/>
  <c r="A2028" i="10" s="1"/>
  <c r="A2029" i="10" s="1"/>
  <c r="A2030" i="10" s="1"/>
  <c r="A2031" i="10" s="1"/>
  <c r="A2032" i="10" s="1"/>
  <c r="A2033" i="10" s="1"/>
  <c r="A2034" i="10" s="1"/>
  <c r="A2035" i="10" s="1"/>
  <c r="A2036" i="10" s="1"/>
  <c r="A2037" i="10" s="1"/>
  <c r="A2038" i="10" s="1"/>
  <c r="A2039" i="10" s="1"/>
  <c r="A2040" i="10" s="1"/>
  <c r="A2041" i="10" s="1"/>
  <c r="A2042" i="10" s="1"/>
  <c r="A2043" i="10" s="1"/>
  <c r="A2044" i="10" s="1"/>
  <c r="A2045" i="10" s="1"/>
  <c r="A2046" i="10" s="1"/>
  <c r="A2047" i="10" s="1"/>
  <c r="A2048" i="10" s="1"/>
  <c r="A2049" i="10" s="1"/>
  <c r="A2050" i="10" s="1"/>
  <c r="A2051" i="10" s="1"/>
  <c r="A2052" i="10" s="1"/>
  <c r="A2053" i="10" s="1"/>
  <c r="A2054" i="10" s="1"/>
  <c r="A2055" i="10" s="1"/>
  <c r="A2056" i="10" s="1"/>
  <c r="A2057" i="10" s="1"/>
  <c r="A2058" i="10" s="1"/>
  <c r="A2059" i="10" s="1"/>
  <c r="A2060" i="10" s="1"/>
  <c r="A2061" i="10" s="1"/>
  <c r="A2062" i="10" s="1"/>
  <c r="A2063" i="10" s="1"/>
  <c r="A2064" i="10" s="1"/>
  <c r="A2065" i="10" s="1"/>
  <c r="A2066" i="10" s="1"/>
  <c r="A2067" i="10" s="1"/>
  <c r="A2068" i="10" s="1"/>
  <c r="A2069" i="10" s="1"/>
  <c r="A2070" i="10" s="1"/>
  <c r="A2071" i="10" s="1"/>
  <c r="A2072" i="10" s="1"/>
  <c r="A2073" i="10" s="1"/>
  <c r="A2074" i="10" s="1"/>
  <c r="A2075" i="10" s="1"/>
  <c r="A2076" i="10" s="1"/>
  <c r="A2077" i="10" s="1"/>
  <c r="A2078" i="10" s="1"/>
  <c r="A2079" i="10" s="1"/>
  <c r="A2080" i="10" s="1"/>
  <c r="A2081" i="10" s="1"/>
  <c r="A2082" i="10" s="1"/>
  <c r="A2083" i="10" s="1"/>
  <c r="A2084" i="10" s="1"/>
  <c r="A2085" i="10" s="1"/>
  <c r="A2086" i="10" s="1"/>
  <c r="A2087" i="10" s="1"/>
  <c r="A2088" i="10" s="1"/>
  <c r="A2089" i="10" s="1"/>
  <c r="A2090" i="10" s="1"/>
  <c r="A2091" i="10" s="1"/>
  <c r="A2092" i="10" s="1"/>
  <c r="A2093" i="10" s="1"/>
  <c r="A2094" i="10" s="1"/>
  <c r="A2095" i="10" s="1"/>
  <c r="A2096" i="10" s="1"/>
  <c r="A2097" i="10" s="1"/>
  <c r="A2098" i="10" s="1"/>
  <c r="A2099" i="10" s="1"/>
  <c r="A2100" i="10" s="1"/>
  <c r="A2101" i="10" s="1"/>
  <c r="A2102" i="10" s="1"/>
  <c r="A2103" i="10" s="1"/>
  <c r="A2104" i="10" s="1"/>
  <c r="A2105" i="10" s="1"/>
  <c r="A2106" i="10" s="1"/>
  <c r="A2107" i="10" s="1"/>
  <c r="A2108" i="10" s="1"/>
  <c r="A2109" i="10" s="1"/>
  <c r="A2110" i="10" s="1"/>
  <c r="A2111" i="10" s="1"/>
  <c r="A2112" i="10" s="1"/>
  <c r="A2113" i="10" s="1"/>
  <c r="A2114" i="10" s="1"/>
  <c r="A2115" i="10" s="1"/>
  <c r="A2116" i="10" s="1"/>
  <c r="A2117" i="10" s="1"/>
  <c r="A2118" i="10" s="1"/>
  <c r="A2119" i="10" s="1"/>
  <c r="A2120" i="10" s="1"/>
  <c r="A2121" i="10" s="1"/>
  <c r="A2122" i="10" s="1"/>
  <c r="A2123" i="10" s="1"/>
  <c r="A2124" i="10" s="1"/>
  <c r="A2125" i="10" s="1"/>
  <c r="A2126" i="10" s="1"/>
  <c r="A2127" i="10" s="1"/>
  <c r="A2128" i="10" s="1"/>
  <c r="A2129" i="10" s="1"/>
  <c r="A2130" i="10" s="1"/>
  <c r="A2131" i="10" s="1"/>
  <c r="A2132" i="10" s="1"/>
  <c r="A2133" i="10" s="1"/>
  <c r="A2134" i="10" s="1"/>
  <c r="A2135" i="10" s="1"/>
  <c r="A2136" i="10" s="1"/>
  <c r="A2137" i="10" s="1"/>
  <c r="A2138" i="10" s="1"/>
  <c r="A2139" i="10" s="1"/>
  <c r="A2140" i="10" s="1"/>
  <c r="A2141" i="10" s="1"/>
  <c r="A2142" i="10" s="1"/>
  <c r="A2143" i="10" s="1"/>
  <c r="A2144" i="10" s="1"/>
  <c r="A2145" i="10" s="1"/>
  <c r="A2146" i="10" s="1"/>
  <c r="A2147" i="10" s="1"/>
  <c r="A2148" i="10" s="1"/>
  <c r="A2149" i="10" s="1"/>
  <c r="A2150" i="10" s="1"/>
  <c r="A2151" i="10" s="1"/>
  <c r="A2152" i="10" s="1"/>
  <c r="A2153" i="10" s="1"/>
  <c r="A2154" i="10" s="1"/>
  <c r="A2155" i="10" s="1"/>
  <c r="A2156" i="10" s="1"/>
  <c r="A2157" i="10" s="1"/>
  <c r="A2158" i="10" s="1"/>
  <c r="A2159" i="10" s="1"/>
  <c r="A2160" i="10" s="1"/>
  <c r="A2161" i="10" s="1"/>
  <c r="A2162" i="10" s="1"/>
  <c r="A2163" i="10" s="1"/>
  <c r="A2164" i="10" s="1"/>
  <c r="A2165" i="10" s="1"/>
  <c r="A2166" i="10" s="1"/>
  <c r="A2167" i="10" s="1"/>
  <c r="A2168" i="10" s="1"/>
  <c r="A2169" i="10" s="1"/>
  <c r="A2170" i="10" s="1"/>
  <c r="A2171" i="10" s="1"/>
  <c r="A2172" i="10" s="1"/>
  <c r="A2173" i="10" s="1"/>
  <c r="A2174" i="10" s="1"/>
  <c r="A2175" i="10" s="1"/>
  <c r="A2176" i="10" s="1"/>
  <c r="A2177" i="10" s="1"/>
  <c r="A2178" i="10" s="1"/>
  <c r="A2179" i="10" s="1"/>
  <c r="A2180" i="10" s="1"/>
  <c r="A2181" i="10" s="1"/>
  <c r="A2182" i="10" s="1"/>
  <c r="A2183" i="10" s="1"/>
  <c r="A2184" i="10" s="1"/>
  <c r="A2185" i="10" s="1"/>
  <c r="A2186" i="10" s="1"/>
  <c r="A2187" i="10" s="1"/>
  <c r="A2188" i="10" s="1"/>
  <c r="A2189" i="10" s="1"/>
  <c r="A2190" i="10" s="1"/>
  <c r="A2191" i="10" s="1"/>
  <c r="A2192" i="10" s="1"/>
  <c r="A2193" i="10" s="1"/>
  <c r="A2194" i="10" s="1"/>
  <c r="A2195" i="10" s="1"/>
  <c r="A2196" i="10" s="1"/>
  <c r="A2197" i="10" s="1"/>
  <c r="A2198" i="10" s="1"/>
  <c r="A2199" i="10" s="1"/>
  <c r="A2200" i="10" s="1"/>
  <c r="A2201" i="10" s="1"/>
  <c r="A2202" i="10" s="1"/>
  <c r="A2203" i="10" s="1"/>
  <c r="A2204" i="10" s="1"/>
  <c r="A2205" i="10" s="1"/>
  <c r="A2206" i="10" s="1"/>
  <c r="A2207" i="10" s="1"/>
  <c r="A2208" i="10" s="1"/>
  <c r="A2209" i="10" s="1"/>
  <c r="A2210" i="10" s="1"/>
  <c r="A2211" i="10" s="1"/>
  <c r="A2212" i="10" s="1"/>
  <c r="A2213" i="10" s="1"/>
  <c r="A2214" i="10" s="1"/>
  <c r="A2215" i="10" s="1"/>
  <c r="A2216" i="10" s="1"/>
  <c r="A2217" i="10" s="1"/>
  <c r="A2218" i="10" s="1"/>
  <c r="A2219" i="10" s="1"/>
  <c r="A2220" i="10" s="1"/>
  <c r="A2221" i="10" s="1"/>
  <c r="A2222" i="10" s="1"/>
  <c r="A2223" i="10" s="1"/>
  <c r="A2224" i="10" s="1"/>
  <c r="A2225" i="10" s="1"/>
  <c r="A2226" i="10" s="1"/>
  <c r="A2227" i="10" s="1"/>
  <c r="A2228" i="10" s="1"/>
  <c r="A2229" i="10" s="1"/>
  <c r="A2230" i="10" s="1"/>
  <c r="A2231" i="10" s="1"/>
  <c r="A2232" i="10" s="1"/>
  <c r="A2233" i="10" s="1"/>
  <c r="A2234" i="10" s="1"/>
  <c r="A2235" i="10" s="1"/>
  <c r="A2236" i="10" s="1"/>
  <c r="A2237" i="10" s="1"/>
  <c r="A2238" i="10" s="1"/>
  <c r="A2239" i="10" s="1"/>
  <c r="A2240" i="10" s="1"/>
  <c r="A2241" i="10" s="1"/>
  <c r="A2242" i="10" s="1"/>
  <c r="A2243" i="10" s="1"/>
  <c r="A2244" i="10" s="1"/>
  <c r="A2245" i="10" s="1"/>
  <c r="A2246" i="10" s="1"/>
  <c r="A2247" i="10" s="1"/>
  <c r="A2248" i="10" s="1"/>
  <c r="A2249" i="10" s="1"/>
  <c r="A2250" i="10" s="1"/>
  <c r="A2251" i="10" s="1"/>
  <c r="A2252" i="10" s="1"/>
  <c r="A2253" i="10" s="1"/>
  <c r="A2254" i="10" s="1"/>
  <c r="A2255" i="10" s="1"/>
  <c r="A2256" i="10" s="1"/>
  <c r="A2257" i="10" s="1"/>
  <c r="A2258" i="10" s="1"/>
  <c r="A2259" i="10" s="1"/>
  <c r="A2260" i="10" s="1"/>
  <c r="A2261" i="10" s="1"/>
  <c r="A2262" i="10" s="1"/>
  <c r="A2263" i="10" s="1"/>
  <c r="A2264" i="10" s="1"/>
  <c r="A2265" i="10" s="1"/>
  <c r="A2266" i="10" s="1"/>
  <c r="A2267" i="10" s="1"/>
  <c r="A2268" i="10" s="1"/>
  <c r="A2269" i="10" s="1"/>
  <c r="A2270" i="10" s="1"/>
  <c r="A2271" i="10" s="1"/>
  <c r="A2272" i="10" s="1"/>
  <c r="A2273" i="10" s="1"/>
  <c r="A2274" i="10" s="1"/>
  <c r="A2275" i="10" s="1"/>
  <c r="A2276" i="10" s="1"/>
  <c r="A2277" i="10" s="1"/>
  <c r="A2278" i="10" s="1"/>
  <c r="A2279" i="10" s="1"/>
  <c r="A2280" i="10" s="1"/>
  <c r="A2281" i="10" s="1"/>
  <c r="A2282" i="10" s="1"/>
  <c r="A2283" i="10" s="1"/>
  <c r="A2284" i="10" s="1"/>
  <c r="A2285" i="10" s="1"/>
  <c r="A2286" i="10" s="1"/>
  <c r="A2287" i="10" s="1"/>
  <c r="A2288" i="10" s="1"/>
  <c r="A2289" i="10" s="1"/>
  <c r="A2290" i="10" s="1"/>
  <c r="A2291" i="10" s="1"/>
  <c r="A2292" i="10" s="1"/>
  <c r="A2293" i="10" s="1"/>
  <c r="A2294" i="10" s="1"/>
  <c r="A2295" i="10" s="1"/>
  <c r="A2296" i="10" s="1"/>
  <c r="A2297" i="10" s="1"/>
  <c r="A2298" i="10" s="1"/>
  <c r="A2299" i="10" s="1"/>
  <c r="A2300" i="10" s="1"/>
  <c r="A2301" i="10" s="1"/>
  <c r="A2302" i="10" s="1"/>
  <c r="A2303" i="10" s="1"/>
  <c r="A2304" i="10" s="1"/>
  <c r="A2305" i="10" s="1"/>
  <c r="A2306" i="10" s="1"/>
  <c r="A2307" i="10" s="1"/>
  <c r="A2308" i="10" s="1"/>
  <c r="A2309" i="10" s="1"/>
  <c r="A2310" i="10" s="1"/>
  <c r="A2311" i="10" s="1"/>
  <c r="A2312" i="10" s="1"/>
  <c r="A2313" i="10" s="1"/>
  <c r="A2314" i="10" s="1"/>
  <c r="A2315" i="10" s="1"/>
  <c r="A2316" i="10" s="1"/>
  <c r="A2317" i="10" s="1"/>
  <c r="A2318" i="10" s="1"/>
  <c r="A2319" i="10" s="1"/>
  <c r="A2320" i="10" s="1"/>
  <c r="A2321" i="10" s="1"/>
  <c r="A2322" i="10" s="1"/>
  <c r="A2323" i="10" s="1"/>
  <c r="A2324" i="10" s="1"/>
  <c r="A2325" i="10" s="1"/>
  <c r="A2326" i="10" s="1"/>
  <c r="A2327" i="10" s="1"/>
  <c r="A2328" i="10" s="1"/>
  <c r="A2329" i="10" s="1"/>
  <c r="A2330" i="10" s="1"/>
  <c r="A2331" i="10" s="1"/>
  <c r="A2332" i="10" s="1"/>
  <c r="A2333" i="10" s="1"/>
  <c r="A2334" i="10" s="1"/>
  <c r="A2335" i="10" s="1"/>
  <c r="A2336" i="10" s="1"/>
  <c r="A2337" i="10" s="1"/>
  <c r="A2338" i="10" s="1"/>
  <c r="A2339" i="10" s="1"/>
  <c r="A2340" i="10" s="1"/>
  <c r="A2341" i="10" s="1"/>
  <c r="A2342" i="10" s="1"/>
  <c r="A2343" i="10" s="1"/>
  <c r="A2344" i="10" s="1"/>
  <c r="A2345" i="10" s="1"/>
  <c r="A2346" i="10" s="1"/>
  <c r="A2347" i="10" s="1"/>
  <c r="A2348" i="10" s="1"/>
  <c r="A2349" i="10" s="1"/>
  <c r="A2350" i="10" s="1"/>
  <c r="A2351" i="10" s="1"/>
  <c r="A2352" i="10" s="1"/>
  <c r="A2353" i="10" s="1"/>
  <c r="A2354" i="10" s="1"/>
  <c r="A2355" i="10" s="1"/>
  <c r="A2356" i="10" s="1"/>
  <c r="A2357" i="10" s="1"/>
  <c r="A2358" i="10" s="1"/>
  <c r="A2359" i="10" s="1"/>
  <c r="A2360" i="10" s="1"/>
  <c r="A2361" i="10" s="1"/>
  <c r="A2362" i="10" s="1"/>
  <c r="A2363" i="10" s="1"/>
  <c r="A2364" i="10" s="1"/>
  <c r="A2365" i="10" s="1"/>
  <c r="A2366" i="10" s="1"/>
  <c r="A2367" i="10" s="1"/>
  <c r="A2368" i="10" s="1"/>
  <c r="A2369" i="10" s="1"/>
  <c r="A2370" i="10" s="1"/>
  <c r="A2371" i="10" s="1"/>
  <c r="A2372" i="10" s="1"/>
  <c r="A2373" i="10" s="1"/>
  <c r="A2374" i="10" s="1"/>
  <c r="A2375" i="10" s="1"/>
  <c r="A2376" i="10" s="1"/>
  <c r="A2377" i="10" s="1"/>
  <c r="A2378" i="10" s="1"/>
  <c r="A2379" i="10" s="1"/>
  <c r="A2380" i="10" s="1"/>
  <c r="A2381" i="10" s="1"/>
  <c r="A2382" i="10" s="1"/>
  <c r="A2383" i="10" s="1"/>
  <c r="A2384" i="10" s="1"/>
  <c r="A2385" i="10" s="1"/>
  <c r="A2386" i="10" s="1"/>
  <c r="A2387" i="10" s="1"/>
  <c r="A2388" i="10" s="1"/>
  <c r="A2389" i="10" s="1"/>
  <c r="A2390" i="10" s="1"/>
  <c r="A2391" i="10" s="1"/>
  <c r="A2392" i="10" s="1"/>
  <c r="A2393" i="10" s="1"/>
  <c r="A2394" i="10" s="1"/>
  <c r="A2395" i="10" s="1"/>
  <c r="A2396" i="10" s="1"/>
  <c r="A2397" i="10" s="1"/>
  <c r="A2398" i="10" s="1"/>
  <c r="A2399" i="10" s="1"/>
  <c r="A2400" i="10" s="1"/>
  <c r="A2401" i="10" s="1"/>
  <c r="A2402" i="10" s="1"/>
  <c r="A2403" i="10" s="1"/>
  <c r="A2404" i="10" s="1"/>
  <c r="A2405" i="10" s="1"/>
  <c r="A2406" i="10" s="1"/>
  <c r="A2407" i="10" s="1"/>
  <c r="A2408" i="10" s="1"/>
  <c r="A2409" i="10" s="1"/>
  <c r="A2410" i="10" s="1"/>
  <c r="A2411" i="10" s="1"/>
  <c r="A2412" i="10" s="1"/>
  <c r="A2413" i="10" s="1"/>
  <c r="A2414" i="10" s="1"/>
  <c r="A2415" i="10" s="1"/>
  <c r="A2416" i="10" s="1"/>
  <c r="A2417" i="10" s="1"/>
  <c r="A2418" i="10" s="1"/>
  <c r="A2419" i="10" s="1"/>
  <c r="A2420" i="10" s="1"/>
  <c r="A2421" i="10" s="1"/>
  <c r="A2422" i="10" s="1"/>
  <c r="A2423" i="10" s="1"/>
  <c r="A2424" i="10" s="1"/>
  <c r="A2425" i="10" s="1"/>
  <c r="A2426" i="10" s="1"/>
  <c r="A2427" i="10" s="1"/>
  <c r="A2428" i="10" s="1"/>
  <c r="A2429" i="10" s="1"/>
  <c r="A2430" i="10" s="1"/>
  <c r="A2431" i="10" s="1"/>
  <c r="A2432" i="10" s="1"/>
  <c r="A2433" i="10" s="1"/>
  <c r="A2434" i="10" s="1"/>
  <c r="A2435" i="10" s="1"/>
  <c r="A2436" i="10" s="1"/>
  <c r="A2437" i="10" s="1"/>
  <c r="A2438" i="10" s="1"/>
  <c r="A2439" i="10" s="1"/>
  <c r="A2440" i="10" s="1"/>
  <c r="A2441" i="10" s="1"/>
  <c r="A2442" i="10" s="1"/>
  <c r="A2443" i="10" s="1"/>
  <c r="A2444" i="10" s="1"/>
  <c r="A2445" i="10" s="1"/>
  <c r="A2446" i="10" s="1"/>
  <c r="A2447" i="10" s="1"/>
  <c r="A2448" i="10" s="1"/>
  <c r="A2449" i="10" s="1"/>
  <c r="A2450" i="10" s="1"/>
  <c r="A2451" i="10" s="1"/>
  <c r="A2452" i="10" s="1"/>
  <c r="A2453" i="10" s="1"/>
  <c r="A2454" i="10" s="1"/>
  <c r="A2455" i="10" s="1"/>
  <c r="A2456" i="10" s="1"/>
  <c r="A2457" i="10" s="1"/>
  <c r="A2458" i="10" s="1"/>
  <c r="A2459" i="10" s="1"/>
  <c r="A2460" i="10" s="1"/>
  <c r="A2461" i="10" s="1"/>
  <c r="A2462" i="10" s="1"/>
  <c r="A2463" i="10" s="1"/>
  <c r="A2464" i="10" s="1"/>
  <c r="A2465" i="10" s="1"/>
  <c r="A2466" i="10" s="1"/>
  <c r="A2467" i="10" s="1"/>
  <c r="A2468" i="10" s="1"/>
  <c r="A2469" i="10" s="1"/>
  <c r="A2470" i="10" s="1"/>
  <c r="A2471" i="10" s="1"/>
  <c r="A2472" i="10" s="1"/>
  <c r="A2473" i="10" s="1"/>
  <c r="A2474" i="10" s="1"/>
  <c r="A2475" i="10" s="1"/>
  <c r="A2476" i="10" s="1"/>
  <c r="A2477" i="10" s="1"/>
  <c r="A2478" i="10" s="1"/>
  <c r="A2479" i="10" s="1"/>
  <c r="A2480" i="10" s="1"/>
  <c r="A2481" i="10" s="1"/>
  <c r="A2482" i="10" s="1"/>
  <c r="A2483" i="10" s="1"/>
  <c r="A2484" i="10" s="1"/>
  <c r="A2485" i="10" s="1"/>
  <c r="A2486" i="10" s="1"/>
  <c r="A2487" i="10" s="1"/>
  <c r="A2488" i="10" s="1"/>
  <c r="A2489" i="10" s="1"/>
  <c r="A2490" i="10" s="1"/>
  <c r="A2491" i="10" s="1"/>
  <c r="A2492" i="10" s="1"/>
  <c r="A2493" i="10" s="1"/>
  <c r="A2494" i="10" s="1"/>
  <c r="A2495" i="10" s="1"/>
  <c r="A2496" i="10" s="1"/>
  <c r="A2497" i="10" s="1"/>
  <c r="A2498" i="10" s="1"/>
  <c r="A2499" i="10" s="1"/>
  <c r="A2500" i="10" s="1"/>
  <c r="A2501" i="10" s="1"/>
  <c r="A2502" i="10" s="1"/>
  <c r="A2503" i="10" s="1"/>
  <c r="A2504" i="10" s="1"/>
  <c r="A2505" i="10" s="1"/>
  <c r="A2506" i="10" s="1"/>
  <c r="A2507" i="10" s="1"/>
  <c r="A2508" i="10" s="1"/>
  <c r="A2509" i="10" s="1"/>
  <c r="A2510" i="10" s="1"/>
  <c r="A2511" i="10" s="1"/>
  <c r="A2512" i="10" s="1"/>
  <c r="A2513" i="10" s="1"/>
  <c r="A2514" i="10" s="1"/>
  <c r="A2515" i="10" s="1"/>
  <c r="A2516" i="10" s="1"/>
  <c r="A2517" i="10" s="1"/>
  <c r="A2518" i="10" s="1"/>
  <c r="A2519" i="10" s="1"/>
  <c r="A2520" i="10" s="1"/>
  <c r="A2521" i="10" s="1"/>
  <c r="A2522" i="10" s="1"/>
  <c r="A2523" i="10" s="1"/>
  <c r="A2524" i="10" s="1"/>
  <c r="A2525" i="10" s="1"/>
  <c r="A2526" i="10" s="1"/>
  <c r="A2527" i="10" s="1"/>
  <c r="A2528" i="10" s="1"/>
  <c r="A2529" i="10" s="1"/>
  <c r="A2530" i="10" s="1"/>
  <c r="A2531" i="10" s="1"/>
  <c r="A2532" i="10" s="1"/>
  <c r="A2533" i="10" s="1"/>
  <c r="A2534" i="10" s="1"/>
  <c r="A2535" i="10" s="1"/>
  <c r="A2536" i="10" s="1"/>
  <c r="A2537" i="10" s="1"/>
  <c r="A2538" i="10" s="1"/>
  <c r="A2539" i="10" s="1"/>
  <c r="A2540" i="10" s="1"/>
  <c r="A2541" i="10" s="1"/>
  <c r="A2542" i="10" s="1"/>
  <c r="A2543" i="10" s="1"/>
  <c r="A2544" i="10" s="1"/>
  <c r="A2545" i="10" s="1"/>
  <c r="A2546" i="10" s="1"/>
  <c r="A2547" i="10" s="1"/>
  <c r="A2548" i="10" s="1"/>
  <c r="A2549" i="10" s="1"/>
  <c r="A2550" i="10" s="1"/>
  <c r="A2551" i="10" s="1"/>
  <c r="A2552" i="10" s="1"/>
  <c r="A2553" i="10" s="1"/>
  <c r="A2554" i="10" s="1"/>
  <c r="A2555" i="10" s="1"/>
  <c r="A2556" i="10" s="1"/>
  <c r="A2557" i="10" s="1"/>
  <c r="A2558" i="10" s="1"/>
  <c r="A2559" i="10" s="1"/>
  <c r="A2560" i="10" s="1"/>
  <c r="A2561" i="10" s="1"/>
  <c r="A2562" i="10" s="1"/>
  <c r="A2563" i="10" s="1"/>
  <c r="A2564" i="10" s="1"/>
  <c r="A2565" i="10" s="1"/>
  <c r="A2566" i="10" s="1"/>
  <c r="A2567" i="10" s="1"/>
  <c r="A2568" i="10" s="1"/>
  <c r="A2569" i="10" s="1"/>
  <c r="A2570" i="10" s="1"/>
  <c r="A2571" i="10" s="1"/>
  <c r="A2572" i="10" s="1"/>
  <c r="A2573" i="10" s="1"/>
  <c r="A2574" i="10" s="1"/>
  <c r="A2575" i="10" s="1"/>
  <c r="A2576" i="10" s="1"/>
  <c r="A2577" i="10" s="1"/>
  <c r="A2578" i="10" s="1"/>
  <c r="A2579" i="10" s="1"/>
  <c r="A2580" i="10" s="1"/>
  <c r="A2581" i="10" s="1"/>
  <c r="A2582" i="10" s="1"/>
  <c r="A2583" i="10" s="1"/>
  <c r="A2584" i="10" s="1"/>
  <c r="A2585" i="10" s="1"/>
  <c r="A2586" i="10" s="1"/>
  <c r="A2587" i="10" s="1"/>
  <c r="A2588" i="10" s="1"/>
  <c r="A2589" i="10" s="1"/>
  <c r="A2590" i="10" s="1"/>
  <c r="A2591" i="10" s="1"/>
  <c r="A2592" i="10" s="1"/>
  <c r="A2593" i="10" s="1"/>
  <c r="A2594" i="10" s="1"/>
  <c r="A2595" i="10" s="1"/>
  <c r="A2596" i="10" s="1"/>
  <c r="A2597" i="10" s="1"/>
  <c r="A2598" i="10" s="1"/>
  <c r="A2599" i="10" s="1"/>
  <c r="A2600" i="10" s="1"/>
  <c r="A2601" i="10" s="1"/>
  <c r="A2602" i="10" s="1"/>
  <c r="A2603" i="10" s="1"/>
  <c r="A2604" i="10" s="1"/>
  <c r="A2605" i="10" s="1"/>
  <c r="A2606" i="10" s="1"/>
  <c r="A2607" i="10" s="1"/>
  <c r="A2608" i="10" s="1"/>
  <c r="A2609" i="10" s="1"/>
  <c r="A2610" i="10" s="1"/>
  <c r="A2611" i="10" s="1"/>
  <c r="A2612" i="10" s="1"/>
  <c r="A2613" i="10" s="1"/>
  <c r="A2614" i="10" s="1"/>
  <c r="A2615" i="10" s="1"/>
  <c r="A2616" i="10" s="1"/>
  <c r="A2617" i="10" s="1"/>
  <c r="A2618" i="10" s="1"/>
  <c r="A2619" i="10" s="1"/>
  <c r="A2620" i="10" s="1"/>
  <c r="A2621" i="10" s="1"/>
  <c r="A2622" i="10" s="1"/>
  <c r="A2623" i="10" s="1"/>
  <c r="A2624" i="10" s="1"/>
  <c r="A2625" i="10" s="1"/>
  <c r="A2626" i="10" s="1"/>
  <c r="A2627" i="10" s="1"/>
  <c r="A2628" i="10" s="1"/>
  <c r="A2629" i="10" s="1"/>
  <c r="A2630" i="10" s="1"/>
  <c r="A2631" i="10" s="1"/>
  <c r="A2632" i="10" s="1"/>
  <c r="A2633" i="10" s="1"/>
  <c r="A2634" i="10" s="1"/>
  <c r="A2635" i="10" s="1"/>
  <c r="A2636" i="10" s="1"/>
  <c r="A2637" i="10" s="1"/>
  <c r="A2638" i="10" s="1"/>
  <c r="A2639" i="10" s="1"/>
  <c r="A2640" i="10" s="1"/>
  <c r="A2641" i="10" s="1"/>
  <c r="A2642" i="10" s="1"/>
  <c r="A2643" i="10" s="1"/>
  <c r="A2644" i="10" s="1"/>
  <c r="A2645" i="10" s="1"/>
  <c r="A2646" i="10" s="1"/>
  <c r="A2647" i="10" s="1"/>
  <c r="A2648" i="10" s="1"/>
  <c r="A2649" i="10" s="1"/>
  <c r="A2650" i="10" s="1"/>
  <c r="A2651" i="10" s="1"/>
  <c r="A2652" i="10" s="1"/>
  <c r="A2653" i="10" s="1"/>
  <c r="A2654" i="10" s="1"/>
  <c r="A2655" i="10" s="1"/>
  <c r="A2656" i="10" s="1"/>
  <c r="A2657" i="10" s="1"/>
  <c r="A2658" i="10" s="1"/>
  <c r="A2659" i="10" s="1"/>
  <c r="A2660" i="10" s="1"/>
  <c r="A2661" i="10" s="1"/>
  <c r="A2662" i="10" s="1"/>
  <c r="A2663" i="10" s="1"/>
  <c r="A2664" i="10" s="1"/>
  <c r="A2665" i="10" s="1"/>
  <c r="A2666" i="10" s="1"/>
  <c r="A2667" i="10" s="1"/>
  <c r="A2668" i="10" s="1"/>
  <c r="A2669" i="10" s="1"/>
  <c r="A2670" i="10" s="1"/>
  <c r="A2671" i="10" s="1"/>
  <c r="A2672" i="10" s="1"/>
  <c r="A2673" i="10" s="1"/>
  <c r="A2674" i="10" s="1"/>
  <c r="A2675" i="10" s="1"/>
  <c r="A2676" i="10" s="1"/>
  <c r="A2677" i="10" s="1"/>
  <c r="A2678" i="10" s="1"/>
  <c r="A2679" i="10" s="1"/>
  <c r="A2680" i="10" s="1"/>
  <c r="A2681" i="10" s="1"/>
  <c r="A2682" i="10" s="1"/>
  <c r="A2683" i="10" s="1"/>
  <c r="A2684" i="10" s="1"/>
  <c r="A2685" i="10" s="1"/>
  <c r="A2686" i="10" s="1"/>
  <c r="A2687" i="10" s="1"/>
  <c r="A2688" i="10" s="1"/>
  <c r="A2689" i="10" s="1"/>
  <c r="A2690" i="10" s="1"/>
  <c r="A2691" i="10" s="1"/>
  <c r="A2692" i="10" s="1"/>
  <c r="A2693" i="10" s="1"/>
  <c r="A2694" i="10" s="1"/>
  <c r="A2695" i="10" s="1"/>
  <c r="A2696" i="10" s="1"/>
  <c r="A2697" i="10" s="1"/>
  <c r="A2698" i="10" s="1"/>
  <c r="A2699" i="10" s="1"/>
  <c r="A2700" i="10" s="1"/>
  <c r="A2701" i="10" s="1"/>
  <c r="A2702" i="10" s="1"/>
  <c r="A2703" i="10" s="1"/>
  <c r="A2704" i="10" s="1"/>
  <c r="A2705" i="10" s="1"/>
  <c r="A2706" i="10" s="1"/>
  <c r="A2707" i="10" s="1"/>
  <c r="A2708" i="10" s="1"/>
  <c r="A2709" i="10" s="1"/>
  <c r="A2710" i="10" s="1"/>
  <c r="A2711" i="10" s="1"/>
  <c r="A2712" i="10" s="1"/>
  <c r="A2713" i="10" s="1"/>
  <c r="A2714" i="10" s="1"/>
  <c r="A2715" i="10" s="1"/>
  <c r="A2716" i="10" s="1"/>
  <c r="A2717" i="10" s="1"/>
  <c r="A2718" i="10" s="1"/>
  <c r="A2719" i="10" s="1"/>
  <c r="A2720" i="10" s="1"/>
  <c r="A2721" i="10" s="1"/>
  <c r="A2722" i="10" s="1"/>
  <c r="A2723" i="10" s="1"/>
  <c r="A2724" i="10" s="1"/>
  <c r="A2725" i="10" s="1"/>
  <c r="A2726" i="10" s="1"/>
  <c r="A2727" i="10" s="1"/>
  <c r="A2728" i="10" s="1"/>
  <c r="A2729" i="10" s="1"/>
  <c r="A2730" i="10" s="1"/>
  <c r="A2731" i="10" s="1"/>
  <c r="A2732" i="10" s="1"/>
  <c r="A2733" i="10" s="1"/>
  <c r="A2734" i="10" s="1"/>
  <c r="A2735" i="10" s="1"/>
  <c r="A2736" i="10" s="1"/>
  <c r="A2737" i="10" s="1"/>
  <c r="A2738" i="10" s="1"/>
  <c r="A2739" i="10" s="1"/>
  <c r="A2740" i="10" s="1"/>
  <c r="A2741" i="10" s="1"/>
  <c r="A2742" i="10" s="1"/>
  <c r="A2743" i="10" s="1"/>
  <c r="A2744" i="10" s="1"/>
  <c r="A2745" i="10" s="1"/>
  <c r="A2746" i="10" s="1"/>
  <c r="A2747" i="10" s="1"/>
  <c r="A2748" i="10" s="1"/>
  <c r="A2749" i="10" s="1"/>
  <c r="A2750" i="10" s="1"/>
  <c r="A2751" i="10" s="1"/>
  <c r="A2752" i="10" s="1"/>
  <c r="A2753" i="10" s="1"/>
  <c r="A2754" i="10" s="1"/>
  <c r="A2755" i="10" s="1"/>
  <c r="A2756" i="10" s="1"/>
  <c r="A2757" i="10" s="1"/>
  <c r="A2758" i="10" s="1"/>
  <c r="A2759" i="10" s="1"/>
  <c r="A2760" i="10" s="1"/>
  <c r="A2761" i="10" s="1"/>
  <c r="A2762" i="10" s="1"/>
  <c r="A2763" i="10" s="1"/>
  <c r="A2764" i="10" s="1"/>
  <c r="A2765" i="10" s="1"/>
  <c r="A2766" i="10" s="1"/>
  <c r="A2767" i="10" s="1"/>
  <c r="A2768" i="10" s="1"/>
  <c r="A2769" i="10" s="1"/>
  <c r="A2770" i="10" s="1"/>
  <c r="A2771" i="10" s="1"/>
  <c r="A2772" i="10" s="1"/>
  <c r="A2773" i="10" s="1"/>
  <c r="A2774" i="10" s="1"/>
  <c r="A2775" i="10" s="1"/>
  <c r="A2776" i="10" s="1"/>
  <c r="A2777" i="10" s="1"/>
  <c r="A2778" i="10" s="1"/>
  <c r="A2779" i="10" s="1"/>
  <c r="A2780" i="10" s="1"/>
  <c r="A2781" i="10" s="1"/>
  <c r="A2782" i="10" s="1"/>
  <c r="A2783" i="10" s="1"/>
  <c r="A2784" i="10" s="1"/>
  <c r="A2785" i="10" s="1"/>
  <c r="A2786" i="10" s="1"/>
  <c r="A2787" i="10" s="1"/>
  <c r="A2788" i="10" s="1"/>
  <c r="A2789" i="10" s="1"/>
  <c r="A2790" i="10" s="1"/>
  <c r="A2791" i="10" s="1"/>
  <c r="A2792" i="10" s="1"/>
  <c r="A2793" i="10" s="1"/>
  <c r="A2794" i="10" s="1"/>
  <c r="A2795" i="10" s="1"/>
  <c r="A2796" i="10" s="1"/>
  <c r="A2797" i="10" s="1"/>
  <c r="A2798" i="10" s="1"/>
  <c r="A2799" i="10" s="1"/>
  <c r="A2800" i="10" s="1"/>
  <c r="A2801" i="10" s="1"/>
  <c r="A2802" i="10" s="1"/>
  <c r="A2803" i="10" s="1"/>
  <c r="A2804" i="10" s="1"/>
  <c r="A2805" i="10" s="1"/>
  <c r="A2806" i="10" s="1"/>
  <c r="A2807" i="10" s="1"/>
  <c r="A2808" i="10" s="1"/>
  <c r="A2809" i="10" s="1"/>
  <c r="A2810" i="10" s="1"/>
  <c r="A2811" i="10" s="1"/>
  <c r="A2812" i="10" s="1"/>
  <c r="A2813" i="10" s="1"/>
  <c r="A2814" i="10" s="1"/>
  <c r="A2815" i="10" s="1"/>
  <c r="A2816" i="10" s="1"/>
  <c r="A2817" i="10" s="1"/>
  <c r="A2818" i="10" s="1"/>
  <c r="A2819" i="10" s="1"/>
  <c r="A2820" i="10" s="1"/>
  <c r="A2821" i="10" s="1"/>
  <c r="A2822" i="10" s="1"/>
  <c r="A2823" i="10" s="1"/>
  <c r="A2824" i="10" s="1"/>
  <c r="A2825" i="10" s="1"/>
  <c r="A2826" i="10" s="1"/>
  <c r="A2827" i="10" s="1"/>
  <c r="A2828" i="10" s="1"/>
  <c r="A2829" i="10" s="1"/>
  <c r="A2830" i="10" s="1"/>
  <c r="A2831" i="10" s="1"/>
  <c r="A2832" i="10" s="1"/>
  <c r="A2833" i="10" s="1"/>
  <c r="A2834" i="10" s="1"/>
  <c r="A2835" i="10" s="1"/>
  <c r="A2836" i="10" s="1"/>
  <c r="A2837" i="10" s="1"/>
  <c r="A2838" i="10" s="1"/>
  <c r="A2839" i="10" s="1"/>
  <c r="A2840" i="10" s="1"/>
  <c r="A2841" i="10" s="1"/>
  <c r="A2842" i="10" s="1"/>
  <c r="A2843" i="10" s="1"/>
  <c r="A2844" i="10" s="1"/>
  <c r="A2845" i="10" s="1"/>
  <c r="A2846" i="10" s="1"/>
  <c r="A2847" i="10" s="1"/>
  <c r="A2848" i="10" s="1"/>
  <c r="A2849" i="10" s="1"/>
  <c r="A2850" i="10" s="1"/>
  <c r="A2851" i="10" s="1"/>
  <c r="A2852" i="10" s="1"/>
  <c r="A2853" i="10" s="1"/>
  <c r="A2854" i="10" s="1"/>
  <c r="A2855" i="10" s="1"/>
  <c r="A2856" i="10" s="1"/>
  <c r="A2857" i="10" s="1"/>
  <c r="A2858" i="10" s="1"/>
  <c r="A2859" i="10" s="1"/>
  <c r="A2860" i="10" s="1"/>
  <c r="A2861" i="10" s="1"/>
  <c r="A2862" i="10" s="1"/>
  <c r="A2863" i="10" s="1"/>
  <c r="A2864" i="10" s="1"/>
  <c r="A2865" i="10" s="1"/>
  <c r="A2866" i="10" s="1"/>
  <c r="A2867" i="10" s="1"/>
  <c r="A2868" i="10" s="1"/>
  <c r="A2869" i="10" s="1"/>
  <c r="A2870" i="10" s="1"/>
  <c r="A2871" i="10" s="1"/>
  <c r="A2872" i="10" s="1"/>
  <c r="A2873" i="10" s="1"/>
  <c r="A2874" i="10" s="1"/>
  <c r="A2875" i="10" s="1"/>
  <c r="A2876" i="10" s="1"/>
  <c r="A2877" i="10" s="1"/>
  <c r="A2878" i="10" s="1"/>
  <c r="A2879" i="10" s="1"/>
  <c r="A2880" i="10" s="1"/>
  <c r="A2881" i="10" s="1"/>
  <c r="A2882" i="10" s="1"/>
  <c r="A2883" i="10" s="1"/>
  <c r="A2884" i="10" s="1"/>
  <c r="A2885" i="10" s="1"/>
  <c r="A2886" i="10" s="1"/>
  <c r="A2887" i="10" s="1"/>
  <c r="A2888" i="10" s="1"/>
  <c r="A2889" i="10" s="1"/>
  <c r="A2890" i="10" s="1"/>
  <c r="A2891" i="10" s="1"/>
  <c r="A2892" i="10" s="1"/>
  <c r="A2893" i="10" s="1"/>
  <c r="A2894" i="10" s="1"/>
  <c r="A2895" i="10" s="1"/>
  <c r="A2896" i="10" s="1"/>
  <c r="A2897" i="10" s="1"/>
  <c r="A2898" i="10" s="1"/>
  <c r="A2899" i="10" s="1"/>
  <c r="A2900" i="10" s="1"/>
  <c r="A2901" i="10" s="1"/>
  <c r="A2902" i="10" s="1"/>
  <c r="A2903" i="10" s="1"/>
  <c r="A2904" i="10" s="1"/>
  <c r="A2905" i="10" s="1"/>
  <c r="A2906" i="10" s="1"/>
  <c r="A2907" i="10" s="1"/>
  <c r="A2908" i="10" s="1"/>
  <c r="A2909" i="10" s="1"/>
  <c r="A2910" i="10" s="1"/>
  <c r="A2911" i="10" s="1"/>
  <c r="A2912" i="10" s="1"/>
  <c r="A2913" i="10" s="1"/>
  <c r="A2914" i="10" s="1"/>
  <c r="A2915" i="10" s="1"/>
  <c r="A2916" i="10" s="1"/>
  <c r="A2917" i="10" s="1"/>
  <c r="A2918" i="10" s="1"/>
  <c r="A2919" i="10" s="1"/>
  <c r="A2920" i="10" s="1"/>
  <c r="A2921" i="10" s="1"/>
  <c r="A2922" i="10" s="1"/>
  <c r="A2923" i="10" s="1"/>
  <c r="A2924" i="10" s="1"/>
  <c r="A2925" i="10" s="1"/>
  <c r="A2926" i="10" s="1"/>
  <c r="A2927" i="10" s="1"/>
  <c r="A2928" i="10" s="1"/>
  <c r="A2929" i="10" s="1"/>
  <c r="A2930" i="10" s="1"/>
  <c r="A2931" i="10" s="1"/>
  <c r="A2932" i="10" s="1"/>
  <c r="A2933" i="10" s="1"/>
  <c r="A2934" i="10" s="1"/>
  <c r="A2935" i="10" s="1"/>
  <c r="A2936" i="10" s="1"/>
  <c r="A2937" i="10" s="1"/>
  <c r="A2938" i="10" s="1"/>
  <c r="A2939" i="10" s="1"/>
  <c r="A2940" i="10" s="1"/>
  <c r="A2941" i="10" s="1"/>
  <c r="A2942" i="10" s="1"/>
  <c r="A2943" i="10" s="1"/>
  <c r="A2944" i="10" s="1"/>
  <c r="A2945" i="10" s="1"/>
  <c r="A2946" i="10" s="1"/>
  <c r="A2947" i="10" s="1"/>
  <c r="A2948" i="10" s="1"/>
  <c r="A2949" i="10" s="1"/>
  <c r="A2950" i="10" s="1"/>
  <c r="A2951" i="10" s="1"/>
  <c r="A2952" i="10" s="1"/>
  <c r="A2953" i="10" s="1"/>
  <c r="A2954" i="10" s="1"/>
  <c r="A2955" i="10" s="1"/>
  <c r="A2956" i="10" s="1"/>
  <c r="A2957" i="10" s="1"/>
  <c r="A2958" i="10" s="1"/>
  <c r="A2959" i="10" s="1"/>
  <c r="A2960" i="10" s="1"/>
  <c r="A2961" i="10" s="1"/>
  <c r="A2962" i="10" s="1"/>
  <c r="A2963" i="10" s="1"/>
  <c r="A2964" i="10" s="1"/>
  <c r="A2965" i="10" s="1"/>
  <c r="A2966" i="10" s="1"/>
  <c r="A2967" i="10" s="1"/>
  <c r="A2968" i="10" s="1"/>
  <c r="A2969" i="10" s="1"/>
  <c r="A2970" i="10" s="1"/>
  <c r="A2971" i="10" s="1"/>
  <c r="A2972" i="10" s="1"/>
  <c r="A2973" i="10" s="1"/>
  <c r="A2974" i="10" s="1"/>
  <c r="A2975" i="10" s="1"/>
  <c r="A2976" i="10" s="1"/>
  <c r="A2977" i="10" s="1"/>
  <c r="A2978" i="10" s="1"/>
  <c r="A2979" i="10" s="1"/>
  <c r="A2980" i="10" s="1"/>
  <c r="A2981" i="10" s="1"/>
  <c r="A2982" i="10" s="1"/>
  <c r="A2983" i="10" s="1"/>
  <c r="A2984" i="10" s="1"/>
  <c r="A2985" i="10" s="1"/>
  <c r="A2986" i="10" s="1"/>
  <c r="A2987" i="10" s="1"/>
  <c r="A2988" i="10" s="1"/>
  <c r="A2989" i="10" s="1"/>
  <c r="A2990" i="10" s="1"/>
  <c r="A2991" i="10" s="1"/>
  <c r="A2992" i="10" s="1"/>
  <c r="A2993" i="10" s="1"/>
  <c r="A2994" i="10" s="1"/>
  <c r="A2995" i="10" s="1"/>
  <c r="A2996" i="10" s="1"/>
  <c r="A2997" i="10" s="1"/>
  <c r="A2998" i="10" s="1"/>
  <c r="A2999" i="10" s="1"/>
  <c r="A3000" i="10" s="1"/>
  <c r="A3001" i="10" s="1"/>
  <c r="A3002" i="10" s="1"/>
  <c r="A3003" i="10" s="1"/>
  <c r="A3004" i="10" s="1"/>
  <c r="A3005" i="10" s="1"/>
  <c r="A3006" i="10" s="1"/>
  <c r="A3007" i="10" s="1"/>
  <c r="A3008" i="10" s="1"/>
  <c r="A3009" i="10" s="1"/>
  <c r="A3010" i="10" s="1"/>
  <c r="A3011" i="10" s="1"/>
  <c r="A3012" i="10" s="1"/>
  <c r="A3013" i="10" s="1"/>
  <c r="A3014" i="10" s="1"/>
  <c r="A3015" i="10" s="1"/>
  <c r="A3016" i="10" s="1"/>
  <c r="A3017" i="10" s="1"/>
  <c r="A3018" i="10" s="1"/>
  <c r="A3019" i="10" s="1"/>
  <c r="A3020" i="10" s="1"/>
  <c r="A3021" i="10" s="1"/>
  <c r="A3022" i="10" s="1"/>
  <c r="A3023" i="10" s="1"/>
  <c r="A3024" i="10" s="1"/>
  <c r="A3025" i="10" s="1"/>
  <c r="A3026" i="10" s="1"/>
  <c r="A3027" i="10" s="1"/>
  <c r="A3028" i="10" s="1"/>
  <c r="A3029" i="10" s="1"/>
  <c r="A3030" i="10" s="1"/>
  <c r="A3031" i="10" s="1"/>
  <c r="A3032" i="10" s="1"/>
  <c r="A3033" i="10" s="1"/>
  <c r="A3034" i="10" s="1"/>
  <c r="A3035" i="10" s="1"/>
  <c r="A3036" i="10" s="1"/>
  <c r="A3037" i="10" s="1"/>
  <c r="A3038" i="10" s="1"/>
  <c r="A3039" i="10" s="1"/>
  <c r="A3040" i="10" s="1"/>
  <c r="A3041" i="10" s="1"/>
  <c r="A3042" i="10" s="1"/>
  <c r="A3043" i="10" s="1"/>
  <c r="A3044" i="10" s="1"/>
  <c r="A3045" i="10" s="1"/>
  <c r="A3046" i="10" s="1"/>
  <c r="A3047" i="10" s="1"/>
  <c r="A3048" i="10" s="1"/>
  <c r="A3049" i="10" s="1"/>
  <c r="A3050" i="10" s="1"/>
  <c r="A3051" i="10" s="1"/>
  <c r="A3052" i="10" s="1"/>
  <c r="A3053" i="10" s="1"/>
  <c r="A3054" i="10" s="1"/>
  <c r="A3055" i="10" s="1"/>
  <c r="A3056" i="10" s="1"/>
  <c r="A3057" i="10" s="1"/>
  <c r="A3058" i="10" s="1"/>
  <c r="A3059" i="10" s="1"/>
  <c r="A3060" i="10" s="1"/>
  <c r="A3061" i="10" s="1"/>
  <c r="A3062" i="10" s="1"/>
  <c r="A3063" i="10" s="1"/>
  <c r="A3064" i="10" s="1"/>
  <c r="A3065" i="10" s="1"/>
  <c r="A3066" i="10" s="1"/>
  <c r="A3067" i="10" s="1"/>
  <c r="A3068" i="10" s="1"/>
  <c r="A3069" i="10" s="1"/>
  <c r="A3070" i="10" s="1"/>
  <c r="A3071" i="10" s="1"/>
  <c r="A3072" i="10" s="1"/>
  <c r="A3073" i="10" s="1"/>
  <c r="A3074" i="10" s="1"/>
  <c r="A3075" i="10" s="1"/>
  <c r="A3076" i="10" s="1"/>
  <c r="A3077" i="10" s="1"/>
  <c r="A3078" i="10" s="1"/>
  <c r="A3079" i="10" s="1"/>
  <c r="A3080" i="10" s="1"/>
  <c r="A3081" i="10" s="1"/>
  <c r="A3082" i="10" s="1"/>
  <c r="A3083" i="10" s="1"/>
  <c r="A3084" i="10" s="1"/>
  <c r="A3085" i="10" s="1"/>
  <c r="A3086" i="10" s="1"/>
  <c r="A3087" i="10" s="1"/>
  <c r="A3088" i="10" s="1"/>
  <c r="A3089" i="10" s="1"/>
  <c r="A3090" i="10" s="1"/>
  <c r="A3091" i="10" s="1"/>
  <c r="A3092" i="10" s="1"/>
  <c r="A3093" i="10" s="1"/>
  <c r="A3094" i="10" s="1"/>
  <c r="A3095" i="10" s="1"/>
  <c r="A3096" i="10" s="1"/>
  <c r="A3097" i="10" s="1"/>
  <c r="A3098" i="10" s="1"/>
  <c r="A3099" i="10" s="1"/>
  <c r="A3100" i="10" s="1"/>
  <c r="A3101" i="10" s="1"/>
  <c r="A3102" i="10" s="1"/>
  <c r="A3103" i="10" s="1"/>
  <c r="A3104" i="10" s="1"/>
  <c r="A3105" i="10" s="1"/>
  <c r="A3106" i="10" s="1"/>
  <c r="A3107" i="10" s="1"/>
  <c r="A3108" i="10" s="1"/>
  <c r="A3109" i="10" s="1"/>
  <c r="A3110" i="10" s="1"/>
  <c r="A3111" i="10" s="1"/>
  <c r="A3112" i="10" s="1"/>
  <c r="A3113" i="10" s="1"/>
  <c r="A3114" i="10" s="1"/>
  <c r="A3115" i="10" s="1"/>
  <c r="A3116" i="10" s="1"/>
  <c r="A3117" i="10" s="1"/>
  <c r="A3118" i="10" s="1"/>
  <c r="A3119" i="10" s="1"/>
  <c r="A3120" i="10" s="1"/>
  <c r="A3121" i="10" s="1"/>
  <c r="A3122" i="10" s="1"/>
  <c r="A3123" i="10" s="1"/>
  <c r="A3124" i="10" s="1"/>
  <c r="A3125" i="10" s="1"/>
  <c r="A3126" i="10" s="1"/>
  <c r="A3127" i="10" s="1"/>
  <c r="A3128" i="10" s="1"/>
  <c r="A3129" i="10" s="1"/>
  <c r="A3130" i="10" s="1"/>
  <c r="A3131" i="10" s="1"/>
  <c r="A3132" i="10" s="1"/>
  <c r="A3133" i="10" s="1"/>
  <c r="A3134" i="10" s="1"/>
  <c r="A3135" i="10" s="1"/>
  <c r="A3136" i="10" s="1"/>
  <c r="A3137" i="10" s="1"/>
  <c r="A3138" i="10" s="1"/>
  <c r="A3139" i="10" s="1"/>
  <c r="A3140" i="10" s="1"/>
  <c r="A3141" i="10" s="1"/>
  <c r="A3142" i="10" s="1"/>
  <c r="A3143" i="10" s="1"/>
  <c r="A3144" i="10" s="1"/>
  <c r="A3145" i="10" s="1"/>
  <c r="A3146" i="10" s="1"/>
  <c r="A3147" i="10" s="1"/>
  <c r="A3148" i="10" s="1"/>
  <c r="A3149" i="10" s="1"/>
  <c r="A3150" i="10" s="1"/>
  <c r="A3151" i="10" s="1"/>
  <c r="A3152" i="10" s="1"/>
  <c r="A3153" i="10" s="1"/>
  <c r="A3154" i="10" s="1"/>
  <c r="A3155" i="10" s="1"/>
  <c r="A3156" i="10" s="1"/>
  <c r="A3157" i="10" s="1"/>
  <c r="A3158" i="10" s="1"/>
  <c r="A3159" i="10" s="1"/>
  <c r="A3160" i="10" s="1"/>
  <c r="A3161" i="10" s="1"/>
  <c r="A3162" i="10" s="1"/>
  <c r="A3163" i="10" s="1"/>
  <c r="A3164" i="10" s="1"/>
  <c r="A3165" i="10" s="1"/>
  <c r="A3166" i="10" s="1"/>
  <c r="A3167" i="10" s="1"/>
  <c r="A3168" i="10" s="1"/>
  <c r="A3169" i="10" s="1"/>
  <c r="A3170" i="10" s="1"/>
  <c r="A3171" i="10" s="1"/>
  <c r="A3172" i="10" s="1"/>
  <c r="A3173" i="10" s="1"/>
  <c r="A3174" i="10" s="1"/>
  <c r="A3175" i="10" s="1"/>
  <c r="A3176" i="10" s="1"/>
  <c r="A3177" i="10" s="1"/>
  <c r="A3178" i="10" s="1"/>
  <c r="A3179" i="10" s="1"/>
  <c r="A3180" i="10" s="1"/>
  <c r="A3181" i="10" s="1"/>
  <c r="A3182" i="10" s="1"/>
  <c r="A3183" i="10" s="1"/>
  <c r="A3184" i="10" s="1"/>
  <c r="A3185" i="10" s="1"/>
  <c r="A3186" i="10" s="1"/>
  <c r="A3187" i="10" s="1"/>
  <c r="A3188" i="10" s="1"/>
  <c r="A3189" i="10" s="1"/>
  <c r="A3190" i="10" s="1"/>
  <c r="A3191" i="10" s="1"/>
  <c r="A3192" i="10" s="1"/>
  <c r="A3193" i="10" s="1"/>
  <c r="A3194" i="10" s="1"/>
  <c r="A3195" i="10" s="1"/>
  <c r="A3196" i="10" s="1"/>
  <c r="A3197" i="10" s="1"/>
  <c r="A3198" i="10" s="1"/>
  <c r="A3199" i="10" s="1"/>
  <c r="A3200" i="10" s="1"/>
  <c r="A3201" i="10" s="1"/>
  <c r="A3202" i="10" s="1"/>
  <c r="A3203" i="10" s="1"/>
  <c r="A3204" i="10" s="1"/>
  <c r="A3205" i="10" s="1"/>
  <c r="A3206" i="10" s="1"/>
  <c r="A3207" i="10" s="1"/>
  <c r="A3208" i="10" s="1"/>
  <c r="A3209" i="10" s="1"/>
  <c r="A3210" i="10" s="1"/>
  <c r="A3211" i="10" s="1"/>
  <c r="A3212" i="10" s="1"/>
  <c r="A3213" i="10" s="1"/>
  <c r="A3214" i="10" s="1"/>
  <c r="A3215" i="10" s="1"/>
  <c r="A3216" i="10" s="1"/>
  <c r="A3217" i="10" s="1"/>
  <c r="A3218" i="10" s="1"/>
  <c r="A3219" i="10" s="1"/>
  <c r="A3220" i="10" s="1"/>
  <c r="A3221" i="10" s="1"/>
  <c r="A3222" i="10" s="1"/>
  <c r="A3223" i="10" s="1"/>
  <c r="A3224" i="10" s="1"/>
  <c r="A3225" i="10" s="1"/>
  <c r="A3226" i="10" s="1"/>
  <c r="A3227" i="10" s="1"/>
  <c r="A3228" i="10" s="1"/>
  <c r="A3229" i="10" s="1"/>
  <c r="A3230" i="10" s="1"/>
  <c r="A3231" i="10" s="1"/>
  <c r="A3232" i="10" s="1"/>
  <c r="A3233" i="10" s="1"/>
  <c r="A3234" i="10" s="1"/>
  <c r="A3235" i="10" s="1"/>
  <c r="A3236" i="10" s="1"/>
  <c r="A3237" i="10" s="1"/>
  <c r="A3238" i="10" s="1"/>
  <c r="A3239" i="10" s="1"/>
  <c r="A3240" i="10" s="1"/>
  <c r="A3241" i="10" s="1"/>
  <c r="A3242" i="10" s="1"/>
  <c r="A3243" i="10" s="1"/>
  <c r="A3244" i="10" s="1"/>
  <c r="A3245" i="10" s="1"/>
  <c r="A3246" i="10" s="1"/>
  <c r="A3247" i="10" s="1"/>
  <c r="A3248" i="10" s="1"/>
  <c r="A3249" i="10" s="1"/>
  <c r="A3250" i="10" s="1"/>
  <c r="A3251" i="10" s="1"/>
  <c r="A3252" i="10" s="1"/>
  <c r="A3253" i="10" s="1"/>
  <c r="A3254" i="10" s="1"/>
  <c r="A3255" i="10" s="1"/>
  <c r="A3256" i="10" s="1"/>
  <c r="A3257" i="10" s="1"/>
  <c r="A3258" i="10" s="1"/>
  <c r="A3259" i="10" s="1"/>
  <c r="A3260" i="10" s="1"/>
  <c r="A3261" i="10" s="1"/>
  <c r="A3262" i="10" s="1"/>
  <c r="A3263" i="10" s="1"/>
  <c r="A3264" i="10" s="1"/>
  <c r="A3265" i="10" s="1"/>
  <c r="A3266" i="10" s="1"/>
  <c r="A3267" i="10" s="1"/>
  <c r="A3268" i="10" s="1"/>
  <c r="A3269" i="10" s="1"/>
  <c r="A3270" i="10" s="1"/>
  <c r="A3271" i="10" s="1"/>
  <c r="A3272" i="10" s="1"/>
  <c r="A3273" i="10" s="1"/>
  <c r="A3274" i="10" s="1"/>
  <c r="A3275" i="10" s="1"/>
  <c r="A3276" i="10" s="1"/>
  <c r="A3277" i="10" s="1"/>
  <c r="A3278" i="10" s="1"/>
  <c r="A3279" i="10" s="1"/>
  <c r="A3280" i="10" s="1"/>
  <c r="A3281" i="10" s="1"/>
  <c r="A3282" i="10" s="1"/>
  <c r="A3283" i="10" s="1"/>
  <c r="A3284" i="10" s="1"/>
  <c r="A3285" i="10" s="1"/>
  <c r="A3286" i="10" s="1"/>
  <c r="A3287" i="10" s="1"/>
  <c r="A3288" i="10" s="1"/>
  <c r="A3289" i="10" s="1"/>
  <c r="A3290" i="10" s="1"/>
  <c r="A3291" i="10" s="1"/>
  <c r="A3292" i="10" s="1"/>
  <c r="A3293" i="10" s="1"/>
  <c r="A3294" i="10" s="1"/>
  <c r="A3295" i="10" s="1"/>
  <c r="A3296" i="10" s="1"/>
  <c r="A3297" i="10" s="1"/>
  <c r="A3298" i="10" s="1"/>
  <c r="A3299" i="10" s="1"/>
  <c r="A3300" i="10" s="1"/>
  <c r="A3301" i="10" s="1"/>
  <c r="A3302" i="10" s="1"/>
  <c r="A3303" i="10" s="1"/>
  <c r="A3304" i="10" s="1"/>
  <c r="A3305" i="10" s="1"/>
  <c r="A3306" i="10" s="1"/>
  <c r="A3307" i="10" s="1"/>
  <c r="A3308" i="10" s="1"/>
  <c r="A3309" i="10" s="1"/>
  <c r="A3310" i="10" s="1"/>
  <c r="A3311" i="10" s="1"/>
  <c r="A3312" i="10" s="1"/>
  <c r="A3313" i="10" s="1"/>
  <c r="A3314" i="10" s="1"/>
  <c r="A3315" i="10" s="1"/>
  <c r="A3316" i="10" s="1"/>
  <c r="A3317" i="10" s="1"/>
  <c r="A3318" i="10" s="1"/>
  <c r="A3319" i="10" s="1"/>
  <c r="A3320" i="10" s="1"/>
  <c r="A3321" i="10" s="1"/>
  <c r="A3322" i="10" s="1"/>
  <c r="A3323" i="10" s="1"/>
  <c r="A3324" i="10" s="1"/>
  <c r="A3325" i="10" s="1"/>
  <c r="A3326" i="10" s="1"/>
  <c r="A3327" i="10" s="1"/>
  <c r="A3328" i="10" s="1"/>
  <c r="A3329" i="10" s="1"/>
  <c r="A3330" i="10" s="1"/>
  <c r="A3331" i="10" s="1"/>
  <c r="A3332" i="10" s="1"/>
  <c r="A3333" i="10" s="1"/>
  <c r="A3334" i="10" s="1"/>
  <c r="A3335" i="10" s="1"/>
  <c r="A3336" i="10" s="1"/>
  <c r="A3337" i="10" s="1"/>
  <c r="A3338" i="10" s="1"/>
  <c r="A3339" i="10" s="1"/>
  <c r="A3340" i="10" s="1"/>
  <c r="A3341" i="10" s="1"/>
  <c r="A3342" i="10" s="1"/>
  <c r="A3343" i="10" s="1"/>
  <c r="A3344" i="10" s="1"/>
  <c r="A3345" i="10" s="1"/>
  <c r="A3346" i="10" s="1"/>
  <c r="A3347" i="10" s="1"/>
  <c r="A3348" i="10" s="1"/>
  <c r="A3349" i="10" s="1"/>
  <c r="A3350" i="10" s="1"/>
  <c r="A3351" i="10" s="1"/>
  <c r="A3352" i="10" s="1"/>
  <c r="A3353" i="10" s="1"/>
  <c r="A3354" i="10" s="1"/>
  <c r="A3355" i="10" s="1"/>
  <c r="A3356" i="10" s="1"/>
  <c r="A3357" i="10" s="1"/>
  <c r="A3358" i="10" s="1"/>
  <c r="A3359" i="10" s="1"/>
  <c r="A3360" i="10" s="1"/>
  <c r="A3361" i="10" s="1"/>
  <c r="A3362" i="10" s="1"/>
  <c r="A3363" i="10" s="1"/>
  <c r="A3364" i="10" s="1"/>
  <c r="A3365" i="10" s="1"/>
  <c r="A3366" i="10" s="1"/>
  <c r="A3367" i="10" s="1"/>
  <c r="A3368" i="10" s="1"/>
  <c r="A3369" i="10" s="1"/>
  <c r="A3370" i="10" s="1"/>
  <c r="A3371" i="10" s="1"/>
  <c r="A3372" i="10" s="1"/>
  <c r="A3373" i="10" s="1"/>
  <c r="A3374" i="10" s="1"/>
  <c r="A3375" i="10" s="1"/>
  <c r="A3376" i="10" s="1"/>
  <c r="A3377" i="10" s="1"/>
  <c r="A3378" i="10" s="1"/>
  <c r="A3379" i="10" s="1"/>
  <c r="A3380" i="10" s="1"/>
  <c r="A3381" i="10" s="1"/>
  <c r="A3382" i="10" s="1"/>
  <c r="A3383" i="10" s="1"/>
  <c r="A3384" i="10" s="1"/>
  <c r="A3385" i="10" s="1"/>
  <c r="A3386" i="10" s="1"/>
  <c r="A3387" i="10" s="1"/>
  <c r="A3388" i="10" s="1"/>
  <c r="A3389" i="10" s="1"/>
  <c r="A3390" i="10" s="1"/>
  <c r="A3391" i="10" s="1"/>
  <c r="A3392" i="10" s="1"/>
  <c r="A3393" i="10" s="1"/>
  <c r="A3394" i="10" s="1"/>
  <c r="A3395" i="10" s="1"/>
  <c r="A3396" i="10" s="1"/>
  <c r="A3397" i="10" s="1"/>
  <c r="A3398" i="10" s="1"/>
  <c r="A3399" i="10" s="1"/>
  <c r="A3400" i="10" s="1"/>
  <c r="A3401" i="10" s="1"/>
  <c r="A3402" i="10" s="1"/>
  <c r="A3403" i="10" s="1"/>
  <c r="A3404" i="10" s="1"/>
  <c r="A3405" i="10" s="1"/>
  <c r="A3406" i="10" s="1"/>
  <c r="A3407" i="10" s="1"/>
  <c r="A3408" i="10" s="1"/>
  <c r="A3409" i="10" s="1"/>
  <c r="A3410" i="10" s="1"/>
  <c r="A3411" i="10" s="1"/>
  <c r="A3412" i="10" s="1"/>
  <c r="A3413" i="10" s="1"/>
  <c r="A3414" i="10" s="1"/>
  <c r="A3415" i="10" s="1"/>
  <c r="A3416" i="10" s="1"/>
  <c r="A3417" i="10" s="1"/>
  <c r="A3418" i="10" s="1"/>
  <c r="A3419" i="10" s="1"/>
  <c r="A3420" i="10" s="1"/>
  <c r="A3421" i="10" s="1"/>
  <c r="A3422" i="10" s="1"/>
  <c r="A3423" i="10" s="1"/>
  <c r="A3424" i="10" s="1"/>
  <c r="A3425" i="10" s="1"/>
  <c r="A3426" i="10" s="1"/>
  <c r="A3427" i="10" s="1"/>
  <c r="A3428" i="10" s="1"/>
  <c r="A3429" i="10" s="1"/>
  <c r="A3430" i="10" s="1"/>
  <c r="A3431" i="10" s="1"/>
  <c r="A3432" i="10" s="1"/>
  <c r="A3433" i="10" s="1"/>
  <c r="A3434" i="10" s="1"/>
  <c r="A3435" i="10" s="1"/>
  <c r="A3436" i="10" s="1"/>
  <c r="A3437" i="10" s="1"/>
  <c r="A3438" i="10" s="1"/>
  <c r="A3439" i="10" s="1"/>
  <c r="A3440" i="10" s="1"/>
  <c r="A3441" i="10" s="1"/>
  <c r="A3442" i="10" s="1"/>
  <c r="A3443" i="10" s="1"/>
  <c r="A3444" i="10" s="1"/>
  <c r="A3445" i="10" s="1"/>
  <c r="A3446" i="10" s="1"/>
  <c r="A3447" i="10" s="1"/>
  <c r="A3448" i="10" s="1"/>
  <c r="A3449" i="10" s="1"/>
  <c r="A3450" i="10" s="1"/>
  <c r="A3451" i="10" s="1"/>
  <c r="A3452" i="10" s="1"/>
  <c r="A3453" i="10" s="1"/>
  <c r="A3454" i="10" s="1"/>
  <c r="A3455" i="10" s="1"/>
  <c r="A3456" i="10" s="1"/>
  <c r="A3457" i="10" s="1"/>
  <c r="A3458" i="10" s="1"/>
  <c r="A3459" i="10" s="1"/>
  <c r="A3460" i="10" s="1"/>
  <c r="A3461" i="10" s="1"/>
  <c r="A3462" i="10" s="1"/>
  <c r="A3463" i="10" s="1"/>
  <c r="A3464" i="10" s="1"/>
  <c r="A3465" i="10" s="1"/>
  <c r="A3466" i="10" s="1"/>
  <c r="A3467" i="10" s="1"/>
  <c r="A3468" i="10" s="1"/>
  <c r="A3469" i="10" s="1"/>
  <c r="A3470" i="10" s="1"/>
  <c r="A3471" i="10" s="1"/>
  <c r="A3472" i="10" s="1"/>
  <c r="A3473" i="10" s="1"/>
  <c r="A3474" i="10" s="1"/>
  <c r="A3475" i="10" s="1"/>
  <c r="A3476" i="10" s="1"/>
  <c r="A3477" i="10" s="1"/>
  <c r="A3478" i="10" s="1"/>
  <c r="A3479" i="10" s="1"/>
  <c r="A3480" i="10" s="1"/>
  <c r="A3481" i="10" s="1"/>
  <c r="A3482" i="10" s="1"/>
  <c r="A3483" i="10" s="1"/>
  <c r="A3484" i="10" s="1"/>
  <c r="A3485" i="10" s="1"/>
  <c r="A3486" i="10" s="1"/>
  <c r="A3487" i="10" s="1"/>
  <c r="A3488" i="10" s="1"/>
  <c r="A3489" i="10" s="1"/>
  <c r="A3490" i="10" s="1"/>
  <c r="A3491" i="10" s="1"/>
  <c r="A3492" i="10" s="1"/>
  <c r="A3493" i="10" s="1"/>
  <c r="A3494" i="10" s="1"/>
  <c r="A3495" i="10" s="1"/>
  <c r="A3496" i="10" s="1"/>
  <c r="A3497" i="10" s="1"/>
  <c r="A3498" i="10" s="1"/>
  <c r="A3499" i="10" s="1"/>
  <c r="A3500" i="10" s="1"/>
  <c r="A3501" i="10" s="1"/>
  <c r="A3502" i="10" s="1"/>
  <c r="A3503" i="10" s="1"/>
  <c r="A3504" i="10" s="1"/>
  <c r="A3505" i="10" s="1"/>
  <c r="A3506" i="10" s="1"/>
  <c r="A3507" i="10" s="1"/>
  <c r="A3508" i="10" s="1"/>
  <c r="A3509" i="10" s="1"/>
  <c r="A3510" i="10" s="1"/>
  <c r="A3511" i="10" s="1"/>
  <c r="A3512" i="10" s="1"/>
  <c r="A3513" i="10" s="1"/>
  <c r="A3514" i="10" s="1"/>
  <c r="A3515" i="10" s="1"/>
  <c r="A3516" i="10" s="1"/>
  <c r="A3517" i="10" s="1"/>
  <c r="A3518" i="10" s="1"/>
  <c r="A3519" i="10" s="1"/>
  <c r="A3520" i="10" s="1"/>
  <c r="A3521" i="10" s="1"/>
  <c r="A3522" i="10" s="1"/>
  <c r="A3523" i="10" s="1"/>
  <c r="A3524" i="10" s="1"/>
  <c r="A3525" i="10" s="1"/>
  <c r="A3526" i="10" s="1"/>
  <c r="A3527" i="10" s="1"/>
  <c r="A3528" i="10" s="1"/>
  <c r="A3529" i="10" s="1"/>
  <c r="A3530" i="10" s="1"/>
  <c r="A3531" i="10" s="1"/>
  <c r="A3532" i="10" s="1"/>
  <c r="A3533" i="10" s="1"/>
  <c r="A3534" i="10" s="1"/>
  <c r="A3535" i="10" s="1"/>
  <c r="A3536" i="10" s="1"/>
  <c r="A3537" i="10" s="1"/>
  <c r="A3538" i="10" s="1"/>
  <c r="A3539" i="10" s="1"/>
  <c r="A3540" i="10" s="1"/>
  <c r="A3541" i="10" s="1"/>
  <c r="A3542" i="10" s="1"/>
  <c r="A3543" i="10" s="1"/>
  <c r="A3544" i="10" s="1"/>
  <c r="A3545" i="10" s="1"/>
  <c r="A3546" i="10" s="1"/>
  <c r="A3547" i="10" s="1"/>
  <c r="A3548" i="10" s="1"/>
  <c r="A3549" i="10" s="1"/>
  <c r="A3550" i="10" s="1"/>
  <c r="A3551" i="10" s="1"/>
  <c r="A3552" i="10" s="1"/>
  <c r="A3553" i="10" s="1"/>
  <c r="A3554" i="10" s="1"/>
  <c r="A3555" i="10" s="1"/>
  <c r="A3556" i="10" s="1"/>
  <c r="A3557" i="10" s="1"/>
  <c r="A3558" i="10" s="1"/>
  <c r="A3559" i="10" s="1"/>
  <c r="A3560" i="10" s="1"/>
  <c r="A3561" i="10" s="1"/>
  <c r="A3562" i="10" s="1"/>
  <c r="A3563" i="10" s="1"/>
  <c r="A3564" i="10" s="1"/>
  <c r="A3565" i="10" s="1"/>
  <c r="A3566" i="10" s="1"/>
  <c r="A3567" i="10" s="1"/>
  <c r="A3568" i="10" s="1"/>
  <c r="A3569" i="10" s="1"/>
  <c r="A3570" i="10" s="1"/>
  <c r="A3571" i="10" s="1"/>
  <c r="A3572" i="10" s="1"/>
  <c r="A3573" i="10" s="1"/>
  <c r="A3574" i="10" s="1"/>
  <c r="A3575" i="10" s="1"/>
  <c r="A3576" i="10" s="1"/>
  <c r="A3577" i="10" s="1"/>
  <c r="A3578" i="10" s="1"/>
  <c r="A3579" i="10" s="1"/>
  <c r="A3580" i="10" s="1"/>
  <c r="A3581" i="10" s="1"/>
  <c r="A3582" i="10" s="1"/>
  <c r="A3583" i="10" s="1"/>
  <c r="A3584" i="10" s="1"/>
  <c r="A3585" i="10" s="1"/>
  <c r="A3586" i="10" s="1"/>
  <c r="A3587" i="10" s="1"/>
  <c r="A3588" i="10" s="1"/>
  <c r="A3589" i="10" s="1"/>
  <c r="A3590" i="10" s="1"/>
  <c r="A3591" i="10" s="1"/>
  <c r="A3592" i="10" s="1"/>
  <c r="A3593" i="10" s="1"/>
  <c r="A3594" i="10" s="1"/>
  <c r="A3595" i="10" s="1"/>
  <c r="A3596" i="10" s="1"/>
  <c r="A3597" i="10" s="1"/>
  <c r="A3598" i="10" s="1"/>
  <c r="A3599" i="10" s="1"/>
  <c r="A3600" i="10" s="1"/>
  <c r="A3601" i="10" s="1"/>
  <c r="A3602" i="10" s="1"/>
  <c r="A3603" i="10" s="1"/>
  <c r="A3604" i="10" s="1"/>
  <c r="A3605" i="10" s="1"/>
  <c r="A3606" i="10" s="1"/>
  <c r="A3607" i="10" s="1"/>
  <c r="A3608" i="10" s="1"/>
  <c r="A3609" i="10" s="1"/>
  <c r="A3610" i="10" s="1"/>
  <c r="A3611" i="10" s="1"/>
  <c r="A3612" i="10" s="1"/>
  <c r="A3613" i="10" s="1"/>
  <c r="A3614" i="10" s="1"/>
  <c r="A3615" i="10" s="1"/>
  <c r="A3616" i="10" s="1"/>
  <c r="A3617" i="10" s="1"/>
  <c r="A3618" i="10" s="1"/>
  <c r="A3619" i="10" s="1"/>
  <c r="A3620" i="10" s="1"/>
  <c r="A3621" i="10" s="1"/>
  <c r="A3622" i="10" s="1"/>
  <c r="A3623" i="10" s="1"/>
  <c r="A3624" i="10" s="1"/>
  <c r="A3625" i="10" s="1"/>
  <c r="A3626" i="10" s="1"/>
  <c r="A3627" i="10" s="1"/>
  <c r="A3628" i="10" s="1"/>
  <c r="A3629" i="10" s="1"/>
  <c r="A3630" i="10" s="1"/>
  <c r="A3631" i="10" s="1"/>
  <c r="A3632" i="10" s="1"/>
  <c r="A3633" i="10" s="1"/>
  <c r="A3634" i="10" s="1"/>
  <c r="A3635" i="10" s="1"/>
  <c r="A3636" i="10" s="1"/>
  <c r="A3637" i="10" s="1"/>
  <c r="A3638" i="10" s="1"/>
  <c r="A3639" i="10" s="1"/>
  <c r="A3640" i="10" s="1"/>
  <c r="A3641" i="10" s="1"/>
  <c r="A3642" i="10" s="1"/>
  <c r="A3643" i="10" s="1"/>
  <c r="A3644" i="10" s="1"/>
  <c r="A3645" i="10" s="1"/>
  <c r="A3646" i="10" s="1"/>
  <c r="A3647" i="10" s="1"/>
  <c r="A3648" i="10" s="1"/>
  <c r="A3649" i="10" s="1"/>
  <c r="A3650" i="10" s="1"/>
  <c r="A3651" i="10" s="1"/>
  <c r="A3652" i="10" s="1"/>
  <c r="A3653" i="10" s="1"/>
  <c r="A3654" i="10" s="1"/>
  <c r="A3655" i="10" s="1"/>
  <c r="A3656" i="10" s="1"/>
  <c r="A3657" i="10" s="1"/>
  <c r="A3658" i="10" s="1"/>
  <c r="A3659" i="10" s="1"/>
  <c r="A3660" i="10" s="1"/>
  <c r="A3661" i="10" s="1"/>
  <c r="A3662" i="10" s="1"/>
  <c r="A3663" i="10" s="1"/>
  <c r="A3664" i="10" s="1"/>
  <c r="A3665" i="10" s="1"/>
  <c r="A3666" i="10" s="1"/>
  <c r="A3667" i="10" s="1"/>
  <c r="A3668" i="10" s="1"/>
  <c r="A3669" i="10" s="1"/>
  <c r="A3670" i="10" s="1"/>
  <c r="A3671" i="10" s="1"/>
  <c r="A3672" i="10" s="1"/>
  <c r="A3673" i="10" s="1"/>
  <c r="A3674" i="10" s="1"/>
  <c r="A3675" i="10" s="1"/>
  <c r="A3676" i="10" s="1"/>
  <c r="A3677" i="10" s="1"/>
  <c r="A3678" i="10" s="1"/>
  <c r="A3679" i="10" s="1"/>
  <c r="A3680" i="10" s="1"/>
  <c r="A3681" i="10" s="1"/>
  <c r="A3682" i="10" s="1"/>
  <c r="A3683" i="10" s="1"/>
  <c r="A3684" i="10" s="1"/>
  <c r="A3685" i="10" s="1"/>
  <c r="A3686" i="10" s="1"/>
  <c r="A3687" i="10" s="1"/>
  <c r="A3688" i="10" s="1"/>
  <c r="A3689" i="10" s="1"/>
  <c r="A3690" i="10" s="1"/>
  <c r="A3691" i="10" s="1"/>
  <c r="A3692" i="10" s="1"/>
  <c r="A3693" i="10" s="1"/>
  <c r="A3694" i="10" s="1"/>
  <c r="A3695" i="10" s="1"/>
  <c r="A3696" i="10" s="1"/>
  <c r="A3697" i="10" s="1"/>
  <c r="A3698" i="10" s="1"/>
  <c r="A3699" i="10" s="1"/>
  <c r="A3700" i="10" s="1"/>
  <c r="A3701" i="10" s="1"/>
  <c r="A3702" i="10" s="1"/>
  <c r="A3703" i="10" s="1"/>
  <c r="A3704" i="10" s="1"/>
  <c r="A3705" i="10" s="1"/>
  <c r="A3706" i="10" s="1"/>
  <c r="A3707" i="10" s="1"/>
  <c r="A3708" i="10" s="1"/>
  <c r="A3709" i="10" s="1"/>
  <c r="A3710" i="10" s="1"/>
  <c r="A3711" i="10" s="1"/>
  <c r="A3712" i="10" s="1"/>
  <c r="A3713" i="10" s="1"/>
  <c r="A3714" i="10" s="1"/>
  <c r="A3715" i="10" s="1"/>
  <c r="A3716" i="10" s="1"/>
  <c r="A3717" i="10" s="1"/>
  <c r="A3718" i="10" s="1"/>
  <c r="A3719" i="10" s="1"/>
  <c r="A3720" i="10" s="1"/>
  <c r="A3721" i="10" s="1"/>
  <c r="A3722" i="10" s="1"/>
  <c r="A3723" i="10" s="1"/>
  <c r="A3724" i="10" s="1"/>
  <c r="A3725" i="10" s="1"/>
  <c r="A3726" i="10" s="1"/>
  <c r="A3727" i="10" s="1"/>
  <c r="A3728" i="10" s="1"/>
  <c r="A3729" i="10" s="1"/>
  <c r="A3730" i="10" s="1"/>
  <c r="A3731" i="10" s="1"/>
  <c r="A3732" i="10" s="1"/>
  <c r="A3733" i="10" s="1"/>
  <c r="A3734" i="10" s="1"/>
  <c r="A3735" i="10" s="1"/>
  <c r="A3736" i="10" s="1"/>
  <c r="A3737" i="10" s="1"/>
  <c r="A3738" i="10" s="1"/>
  <c r="A3739" i="10" s="1"/>
  <c r="A3740" i="10" s="1"/>
  <c r="A3741" i="10" s="1"/>
  <c r="A3742" i="10" s="1"/>
  <c r="A3743" i="10" s="1"/>
  <c r="A3744" i="10" s="1"/>
  <c r="A3745" i="10" s="1"/>
  <c r="A3746" i="10" s="1"/>
  <c r="A3747" i="10" s="1"/>
  <c r="A3748" i="10" s="1"/>
  <c r="A3749" i="10" s="1"/>
  <c r="A3750" i="10" s="1"/>
  <c r="A3751" i="10" s="1"/>
  <c r="A3752" i="10" s="1"/>
  <c r="A3753" i="10" s="1"/>
  <c r="A3754" i="10" s="1"/>
  <c r="A3755" i="10" s="1"/>
  <c r="A3756" i="10" s="1"/>
  <c r="A3757" i="10" s="1"/>
  <c r="A3758" i="10" s="1"/>
  <c r="A3759" i="10" s="1"/>
  <c r="A3760" i="10" s="1"/>
  <c r="A3761" i="10" s="1"/>
  <c r="A3762" i="10" s="1"/>
  <c r="A3763" i="10" s="1"/>
  <c r="A3764" i="10" s="1"/>
  <c r="A3765" i="10" s="1"/>
  <c r="A3766" i="10" s="1"/>
  <c r="A3767" i="10" s="1"/>
  <c r="A3768" i="10" s="1"/>
  <c r="A3769" i="10" s="1"/>
  <c r="A3770" i="10" s="1"/>
  <c r="A3771" i="10" s="1"/>
  <c r="A3772" i="10" s="1"/>
  <c r="A3773" i="10" s="1"/>
  <c r="A3774" i="10" s="1"/>
  <c r="A3775" i="10" s="1"/>
  <c r="A3776" i="10" s="1"/>
  <c r="A3777" i="10" s="1"/>
  <c r="A3778" i="10" s="1"/>
  <c r="A3779" i="10" s="1"/>
  <c r="A3780" i="10" s="1"/>
  <c r="A3781" i="10" s="1"/>
  <c r="A3782" i="10" s="1"/>
  <c r="A3783" i="10" s="1"/>
  <c r="A3784" i="10" s="1"/>
  <c r="A3785" i="10" s="1"/>
  <c r="A3786" i="10" s="1"/>
  <c r="A3787" i="10" s="1"/>
  <c r="A3788" i="10" s="1"/>
  <c r="A3789" i="10" s="1"/>
  <c r="A3790" i="10" s="1"/>
  <c r="A3791" i="10" s="1"/>
  <c r="A3792" i="10" s="1"/>
  <c r="A3793" i="10" s="1"/>
  <c r="A3794" i="10" s="1"/>
  <c r="A3795" i="10" s="1"/>
  <c r="A3796" i="10" s="1"/>
  <c r="A3797" i="10" s="1"/>
  <c r="A3798" i="10" s="1"/>
  <c r="A3799" i="10" s="1"/>
  <c r="A3800" i="10" s="1"/>
  <c r="A3801" i="10" s="1"/>
  <c r="A3802" i="10" s="1"/>
  <c r="A3803" i="10" s="1"/>
  <c r="A3804" i="10" s="1"/>
  <c r="A3805" i="10" s="1"/>
  <c r="A3806" i="10" s="1"/>
  <c r="A3807" i="10" s="1"/>
  <c r="A3808" i="10" s="1"/>
  <c r="A3809" i="10" s="1"/>
  <c r="A3810" i="10" s="1"/>
  <c r="A3811" i="10" s="1"/>
  <c r="A3812" i="10" s="1"/>
  <c r="A3813" i="10" s="1"/>
  <c r="A3814" i="10" s="1"/>
  <c r="A3815" i="10" s="1"/>
  <c r="A3816" i="10" s="1"/>
  <c r="A3817" i="10" s="1"/>
  <c r="A3818" i="10" s="1"/>
  <c r="A3819" i="10" s="1"/>
  <c r="A3820" i="10" s="1"/>
  <c r="A3821" i="10" s="1"/>
  <c r="A3822" i="10" s="1"/>
  <c r="A3823" i="10" s="1"/>
  <c r="A3824" i="10" s="1"/>
  <c r="A3825" i="10" s="1"/>
  <c r="A3826" i="10" s="1"/>
  <c r="A3827" i="10" s="1"/>
  <c r="A3828" i="10" s="1"/>
  <c r="A3829" i="10" s="1"/>
  <c r="A3830" i="10" s="1"/>
  <c r="A3831" i="10" s="1"/>
  <c r="A3832" i="10" s="1"/>
  <c r="A3833" i="10" s="1"/>
  <c r="A3834" i="10" s="1"/>
  <c r="A3835" i="10" s="1"/>
  <c r="A3836" i="10" s="1"/>
  <c r="A3837" i="10" s="1"/>
  <c r="A3838" i="10" s="1"/>
  <c r="A3839" i="10" s="1"/>
  <c r="A3840" i="10" s="1"/>
  <c r="A3841" i="10" s="1"/>
  <c r="A3842" i="10" s="1"/>
  <c r="A3843" i="10" s="1"/>
  <c r="A3844" i="10" s="1"/>
  <c r="A3845" i="10" s="1"/>
  <c r="A3846" i="10" s="1"/>
  <c r="A3847" i="10" s="1"/>
  <c r="A3848" i="10" s="1"/>
  <c r="A3849" i="10" s="1"/>
  <c r="A3850" i="10" s="1"/>
  <c r="A3851" i="10" s="1"/>
  <c r="A3852" i="10" s="1"/>
  <c r="A3853" i="10" s="1"/>
  <c r="A3854" i="10" s="1"/>
  <c r="A3855" i="10" s="1"/>
  <c r="A3856" i="10" s="1"/>
  <c r="A3857" i="10" s="1"/>
  <c r="A3858" i="10" s="1"/>
  <c r="A3859" i="10" s="1"/>
  <c r="A3860" i="10" s="1"/>
  <c r="A3861" i="10" s="1"/>
  <c r="A3862" i="10" s="1"/>
  <c r="A3863" i="10" s="1"/>
  <c r="A3864" i="10" s="1"/>
  <c r="A3865" i="10" s="1"/>
  <c r="A3866" i="10" s="1"/>
  <c r="A3867" i="10" s="1"/>
  <c r="A3868" i="10" s="1"/>
  <c r="A3869" i="10" s="1"/>
  <c r="A3870" i="10" s="1"/>
  <c r="A3871" i="10" s="1"/>
  <c r="A3872" i="10" s="1"/>
  <c r="A3873" i="10" s="1"/>
  <c r="A3874" i="10" s="1"/>
  <c r="A3875" i="10" s="1"/>
  <c r="A3876" i="10" s="1"/>
  <c r="A3877" i="10" s="1"/>
  <c r="A3878" i="10" s="1"/>
  <c r="A3879" i="10" s="1"/>
  <c r="A3880" i="10" s="1"/>
  <c r="A3881" i="10" s="1"/>
  <c r="A3882" i="10" s="1"/>
  <c r="A3883" i="10" s="1"/>
  <c r="A3884" i="10" s="1"/>
  <c r="A3885" i="10" s="1"/>
  <c r="A3886" i="10" s="1"/>
  <c r="A3887" i="10" s="1"/>
  <c r="A3888" i="10" s="1"/>
  <c r="A3889" i="10" s="1"/>
  <c r="A3890" i="10" s="1"/>
  <c r="A3891" i="10" s="1"/>
  <c r="A3892" i="10" s="1"/>
  <c r="A3893" i="10" s="1"/>
  <c r="A3894" i="10" s="1"/>
  <c r="A3895" i="10" s="1"/>
  <c r="A3896" i="10" s="1"/>
  <c r="A3897" i="10" s="1"/>
  <c r="A3898" i="10" s="1"/>
  <c r="A3899" i="10" s="1"/>
  <c r="A3900" i="10" s="1"/>
  <c r="A3901" i="10" s="1"/>
  <c r="A3902" i="10" s="1"/>
  <c r="A3903" i="10" s="1"/>
  <c r="A3904" i="10" s="1"/>
  <c r="A3905" i="10" s="1"/>
  <c r="A3906" i="10" s="1"/>
  <c r="A3907" i="10" s="1"/>
  <c r="A3908" i="10" s="1"/>
  <c r="A3909" i="10" s="1"/>
  <c r="A3910" i="10" s="1"/>
  <c r="A3911" i="10" s="1"/>
  <c r="A3912" i="10" s="1"/>
  <c r="A3913" i="10" s="1"/>
  <c r="A3914" i="10" s="1"/>
  <c r="A3915" i="10" s="1"/>
  <c r="A3916" i="10" s="1"/>
  <c r="A3917" i="10" s="1"/>
  <c r="A3918" i="10" s="1"/>
  <c r="A3919" i="10" s="1"/>
  <c r="A3920" i="10" s="1"/>
  <c r="A3921" i="10" s="1"/>
  <c r="A3922" i="10" s="1"/>
  <c r="A3923" i="10" s="1"/>
  <c r="A3924" i="10" s="1"/>
  <c r="A3925" i="10" s="1"/>
  <c r="A3926" i="10" s="1"/>
  <c r="A3927" i="10" s="1"/>
  <c r="A3928" i="10" s="1"/>
  <c r="A3929" i="10" s="1"/>
  <c r="A3930" i="10" s="1"/>
  <c r="A3931" i="10" s="1"/>
  <c r="A3932" i="10" s="1"/>
  <c r="A3933" i="10" s="1"/>
  <c r="A3934" i="10" s="1"/>
  <c r="A3935" i="10" s="1"/>
  <c r="A3936" i="10" s="1"/>
  <c r="A3937" i="10" s="1"/>
  <c r="A3938" i="10" s="1"/>
  <c r="A3939" i="10" s="1"/>
  <c r="A3940" i="10" s="1"/>
  <c r="A3941" i="10" s="1"/>
  <c r="A3942" i="10" s="1"/>
  <c r="A3943" i="10" s="1"/>
  <c r="A3944" i="10" s="1"/>
  <c r="A3945" i="10" s="1"/>
  <c r="A3946" i="10" s="1"/>
  <c r="A3947" i="10" s="1"/>
  <c r="A3948" i="10" s="1"/>
  <c r="A3949" i="10" s="1"/>
  <c r="A3950" i="10" s="1"/>
  <c r="A3951" i="10" s="1"/>
  <c r="A3952" i="10" s="1"/>
  <c r="A3953" i="10" s="1"/>
  <c r="A3954" i="10" s="1"/>
  <c r="A3955" i="10" s="1"/>
  <c r="A3956" i="10" s="1"/>
  <c r="A3957" i="10" s="1"/>
  <c r="A3958" i="10" s="1"/>
  <c r="A3959" i="10" s="1"/>
  <c r="A3960" i="10" s="1"/>
  <c r="A3961" i="10" s="1"/>
  <c r="A3962" i="10" s="1"/>
  <c r="A3963" i="10" s="1"/>
  <c r="A3964" i="10" s="1"/>
  <c r="A3965" i="10" s="1"/>
  <c r="A3966" i="10" s="1"/>
  <c r="A3967" i="10" s="1"/>
  <c r="A3968" i="10" s="1"/>
  <c r="A3969" i="10" s="1"/>
  <c r="A3970" i="10" s="1"/>
  <c r="A3971" i="10" s="1"/>
  <c r="A3972" i="10" s="1"/>
  <c r="A3973" i="10" s="1"/>
  <c r="A3974" i="10" s="1"/>
  <c r="A3975" i="10" s="1"/>
  <c r="A3976" i="10" s="1"/>
  <c r="A3977" i="10" s="1"/>
  <c r="A3978" i="10" s="1"/>
  <c r="A3979" i="10" s="1"/>
  <c r="A3980" i="10" s="1"/>
  <c r="A3981" i="10" s="1"/>
  <c r="A3982" i="10" s="1"/>
  <c r="A3983" i="10" s="1"/>
  <c r="A3984" i="10" s="1"/>
  <c r="A3985" i="10" s="1"/>
  <c r="A3986" i="10" s="1"/>
  <c r="A3987" i="10" s="1"/>
  <c r="A3988" i="10" s="1"/>
  <c r="A3989" i="10" s="1"/>
  <c r="A3990" i="10" s="1"/>
  <c r="A3991" i="10" s="1"/>
  <c r="A3992" i="10" s="1"/>
  <c r="A3993" i="10" s="1"/>
  <c r="A3994" i="10" s="1"/>
  <c r="A3995" i="10" s="1"/>
  <c r="A3996" i="10" s="1"/>
  <c r="A3997" i="10" s="1"/>
  <c r="A3998" i="10" s="1"/>
  <c r="A3999" i="10" s="1"/>
  <c r="A4000" i="10" s="1"/>
  <c r="A4001" i="10" s="1"/>
  <c r="A4002" i="10" s="1"/>
  <c r="A4003" i="10" s="1"/>
  <c r="A4004" i="10" s="1"/>
  <c r="A4005" i="10" s="1"/>
  <c r="A4006" i="10" s="1"/>
  <c r="A4007" i="10" s="1"/>
  <c r="A4008" i="10" s="1"/>
  <c r="A4009" i="10" s="1"/>
  <c r="A4010" i="10" s="1"/>
  <c r="A4011" i="10" s="1"/>
  <c r="A4012" i="10" s="1"/>
  <c r="A4013" i="10" s="1"/>
  <c r="A4014" i="10" s="1"/>
  <c r="A4015" i="10" s="1"/>
  <c r="A4016" i="10" s="1"/>
  <c r="A4017" i="10" s="1"/>
  <c r="A4018" i="10" s="1"/>
  <c r="A4019" i="10" s="1"/>
  <c r="A4020" i="10" s="1"/>
  <c r="A4021" i="10" s="1"/>
  <c r="A4022" i="10" s="1"/>
  <c r="A4023" i="10" s="1"/>
  <c r="A4024" i="10" s="1"/>
  <c r="A4025" i="10" s="1"/>
  <c r="A4026" i="10" s="1"/>
  <c r="A4027" i="10" s="1"/>
  <c r="A4028" i="10" s="1"/>
  <c r="A4029" i="10" s="1"/>
  <c r="A4030" i="10" s="1"/>
  <c r="A4031" i="10" s="1"/>
  <c r="A4032" i="10" s="1"/>
  <c r="A4033" i="10" s="1"/>
  <c r="A4034" i="10" s="1"/>
  <c r="A4035" i="10" s="1"/>
  <c r="A4036" i="10" s="1"/>
  <c r="A4037" i="10" s="1"/>
  <c r="A4038" i="10" s="1"/>
  <c r="A4039" i="10" s="1"/>
  <c r="A4040" i="10" s="1"/>
  <c r="A4041" i="10" s="1"/>
  <c r="A4042" i="10" s="1"/>
  <c r="A4043" i="10" s="1"/>
  <c r="A4044" i="10" s="1"/>
  <c r="A4045" i="10" s="1"/>
  <c r="A4046" i="10" s="1"/>
  <c r="A4047" i="10" s="1"/>
  <c r="A4048" i="10" s="1"/>
  <c r="A4049" i="10" s="1"/>
  <c r="A4050" i="10" s="1"/>
  <c r="A4051" i="10" s="1"/>
  <c r="A4052" i="10" s="1"/>
  <c r="A4053" i="10" s="1"/>
  <c r="A4054" i="10" s="1"/>
  <c r="A4055" i="10" s="1"/>
  <c r="A4056" i="10" s="1"/>
  <c r="A4057" i="10" s="1"/>
  <c r="A4058" i="10" s="1"/>
  <c r="A4059" i="10" s="1"/>
  <c r="A4060" i="10" s="1"/>
  <c r="A4061" i="10" s="1"/>
  <c r="A4062" i="10" s="1"/>
  <c r="A4063" i="10" s="1"/>
  <c r="A4064" i="10" s="1"/>
  <c r="A4065" i="10" s="1"/>
  <c r="A4066" i="10" s="1"/>
  <c r="A4067" i="10" s="1"/>
  <c r="A4068" i="10" s="1"/>
  <c r="A4069" i="10" s="1"/>
  <c r="A4070" i="10" s="1"/>
  <c r="A4071" i="10" s="1"/>
  <c r="A4072" i="10" s="1"/>
  <c r="A4073" i="10" s="1"/>
  <c r="A4074" i="10" s="1"/>
  <c r="A4075" i="10" s="1"/>
  <c r="A4076" i="10" s="1"/>
  <c r="A4077" i="10" s="1"/>
  <c r="A4078" i="10" s="1"/>
  <c r="A4079" i="10" s="1"/>
  <c r="A4080" i="10" s="1"/>
  <c r="A4081" i="10" s="1"/>
  <c r="A4082" i="10" s="1"/>
  <c r="A4083" i="10" s="1"/>
  <c r="K2" i="10"/>
  <c r="K2" i="1" l="1"/>
  <c r="A769" i="8" l="1"/>
  <c r="A770" i="8" s="1"/>
  <c r="A771" i="8" s="1"/>
  <c r="A772" i="8" s="1"/>
  <c r="A773" i="8" s="1"/>
  <c r="A774" i="8" s="1"/>
  <c r="A775" i="8" s="1"/>
  <c r="A776" i="8" s="1"/>
  <c r="A777" i="8" s="1"/>
  <c r="A778" i="8" s="1"/>
  <c r="A779" i="8" s="1"/>
  <c r="A780" i="8" s="1"/>
  <c r="A781" i="8" s="1"/>
  <c r="A782" i="8" s="1"/>
  <c r="A783" i="8" s="1"/>
  <c r="A784" i="8" s="1"/>
  <c r="A785" i="8" s="1"/>
  <c r="A786" i="8" s="1"/>
  <c r="A787" i="8" s="1"/>
  <c r="A788" i="8" s="1"/>
  <c r="A789" i="8" s="1"/>
  <c r="A790" i="8" s="1"/>
  <c r="A791" i="8" s="1"/>
  <c r="A792" i="8" s="1"/>
  <c r="A793" i="8" s="1"/>
  <c r="A794" i="8" s="1"/>
  <c r="A795" i="8" s="1"/>
  <c r="A796" i="8" s="1"/>
  <c r="A797" i="8" s="1"/>
  <c r="A798" i="8" s="1"/>
  <c r="A799" i="8" s="1"/>
  <c r="A800" i="8" s="1"/>
  <c r="A801" i="8" s="1"/>
  <c r="A802" i="8" s="1"/>
  <c r="A803" i="8" s="1"/>
  <c r="A804" i="8" s="1"/>
  <c r="A805" i="8" s="1"/>
  <c r="A806" i="8" s="1"/>
  <c r="A807" i="8" s="1"/>
  <c r="A808" i="8" s="1"/>
  <c r="A809" i="8" s="1"/>
  <c r="A810" i="8" s="1"/>
  <c r="A811" i="8" s="1"/>
  <c r="A812" i="8" s="1"/>
  <c r="A813" i="8" s="1"/>
  <c r="A814" i="8" s="1"/>
  <c r="A815" i="8" s="1"/>
  <c r="A816" i="8" s="1"/>
  <c r="A817" i="8" s="1"/>
  <c r="A818" i="8" s="1"/>
  <c r="A819" i="8" s="1"/>
  <c r="A820" i="8" s="1"/>
  <c r="A821" i="8" s="1"/>
  <c r="A822" i="8" s="1"/>
  <c r="A823" i="8" s="1"/>
  <c r="A824" i="8" s="1"/>
  <c r="A825" i="8" s="1"/>
  <c r="A826" i="8" s="1"/>
  <c r="A827" i="8" s="1"/>
  <c r="A828" i="8" s="1"/>
  <c r="A829" i="8" s="1"/>
  <c r="A830" i="8" s="1"/>
  <c r="A831" i="8" s="1"/>
  <c r="A832" i="8" s="1"/>
  <c r="A833" i="8" s="1"/>
  <c r="A834" i="8" s="1"/>
  <c r="A835" i="8" s="1"/>
  <c r="A836" i="8" s="1"/>
  <c r="A837" i="8" s="1"/>
  <c r="A838" i="8" s="1"/>
  <c r="A839" i="8" s="1"/>
  <c r="A840" i="8" s="1"/>
  <c r="A841" i="8" s="1"/>
  <c r="A842" i="8" s="1"/>
  <c r="A843" i="8" s="1"/>
  <c r="A844" i="8" s="1"/>
  <c r="A845" i="8" s="1"/>
  <c r="A846" i="8" s="1"/>
  <c r="A847" i="8" s="1"/>
  <c r="A848" i="8" s="1"/>
  <c r="A849" i="8" s="1"/>
  <c r="A850" i="8" s="1"/>
  <c r="A851" i="8" s="1"/>
  <c r="A852" i="8" s="1"/>
  <c r="A853" i="8" s="1"/>
  <c r="A854" i="8" s="1"/>
  <c r="A855" i="8" s="1"/>
  <c r="A856" i="8" s="1"/>
  <c r="A857" i="8" s="1"/>
  <c r="A858" i="8" s="1"/>
  <c r="A859" i="8" s="1"/>
  <c r="A860" i="8" s="1"/>
  <c r="A861" i="8" s="1"/>
  <c r="A862" i="8" s="1"/>
  <c r="A768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263" i="8" s="1"/>
  <c r="A264" i="8" s="1"/>
  <c r="A265" i="8" s="1"/>
  <c r="A266" i="8" s="1"/>
  <c r="A267" i="8" s="1"/>
  <c r="A268" i="8" s="1"/>
  <c r="A269" i="8" s="1"/>
  <c r="A270" i="8" s="1"/>
  <c r="A271" i="8" s="1"/>
  <c r="A272" i="8" s="1"/>
  <c r="A273" i="8" s="1"/>
  <c r="A274" i="8" s="1"/>
  <c r="A275" i="8" s="1"/>
  <c r="A276" i="8" s="1"/>
  <c r="A277" i="8" s="1"/>
  <c r="A278" i="8" s="1"/>
  <c r="A279" i="8" s="1"/>
  <c r="A280" i="8" s="1"/>
  <c r="A281" i="8" s="1"/>
  <c r="A282" i="8" s="1"/>
  <c r="A283" i="8" s="1"/>
  <c r="A284" i="8" s="1"/>
  <c r="A285" i="8" s="1"/>
  <c r="A286" i="8" s="1"/>
  <c r="A287" i="8" s="1"/>
  <c r="A288" i="8" s="1"/>
  <c r="A289" i="8" s="1"/>
  <c r="A290" i="8" s="1"/>
  <c r="A291" i="8" s="1"/>
  <c r="A292" i="8" s="1"/>
  <c r="A293" i="8" s="1"/>
  <c r="A294" i="8" s="1"/>
  <c r="A295" i="8" s="1"/>
  <c r="A296" i="8" s="1"/>
  <c r="A297" i="8" s="1"/>
  <c r="A298" i="8" s="1"/>
  <c r="A299" i="8" s="1"/>
  <c r="A300" i="8" s="1"/>
  <c r="A301" i="8" s="1"/>
  <c r="A302" i="8" s="1"/>
  <c r="A303" i="8" s="1"/>
  <c r="A304" i="8" s="1"/>
  <c r="A305" i="8" s="1"/>
  <c r="A306" i="8" s="1"/>
  <c r="A307" i="8" s="1"/>
  <c r="A308" i="8" s="1"/>
  <c r="A309" i="8" s="1"/>
  <c r="A310" i="8" s="1"/>
  <c r="A311" i="8" s="1"/>
  <c r="A312" i="8" s="1"/>
  <c r="A313" i="8" s="1"/>
  <c r="A314" i="8" s="1"/>
  <c r="A315" i="8" s="1"/>
  <c r="A316" i="8" s="1"/>
  <c r="A317" i="8" s="1"/>
  <c r="A318" i="8" s="1"/>
  <c r="A319" i="8" s="1"/>
  <c r="A320" i="8" s="1"/>
  <c r="A321" i="8" s="1"/>
  <c r="A322" i="8" s="1"/>
  <c r="A323" i="8" s="1"/>
  <c r="A324" i="8" s="1"/>
  <c r="A325" i="8" s="1"/>
  <c r="A326" i="8" s="1"/>
  <c r="A327" i="8" s="1"/>
  <c r="A328" i="8" s="1"/>
  <c r="A329" i="8" s="1"/>
  <c r="A330" i="8" s="1"/>
  <c r="A331" i="8" s="1"/>
  <c r="A332" i="8" s="1"/>
  <c r="A333" i="8" s="1"/>
  <c r="A334" i="8" s="1"/>
  <c r="A335" i="8" s="1"/>
  <c r="A336" i="8" s="1"/>
  <c r="A337" i="8" s="1"/>
  <c r="A338" i="8" s="1"/>
  <c r="A339" i="8" s="1"/>
  <c r="A340" i="8" s="1"/>
  <c r="A341" i="8" s="1"/>
  <c r="A342" i="8" s="1"/>
  <c r="A343" i="8" s="1"/>
  <c r="A344" i="8" s="1"/>
  <c r="A345" i="8" s="1"/>
  <c r="A346" i="8" s="1"/>
  <c r="A347" i="8" s="1"/>
  <c r="A348" i="8" s="1"/>
  <c r="A349" i="8" s="1"/>
  <c r="A350" i="8" s="1"/>
  <c r="A351" i="8" s="1"/>
  <c r="A352" i="8" s="1"/>
  <c r="A353" i="8" s="1"/>
  <c r="A354" i="8" s="1"/>
  <c r="A355" i="8" s="1"/>
  <c r="A356" i="8" s="1"/>
  <c r="A357" i="8" s="1"/>
  <c r="A358" i="8" s="1"/>
  <c r="A359" i="8" s="1"/>
  <c r="A360" i="8" s="1"/>
  <c r="A361" i="8" s="1"/>
  <c r="A362" i="8" s="1"/>
  <c r="A363" i="8" s="1"/>
  <c r="A364" i="8" s="1"/>
  <c r="A365" i="8" s="1"/>
  <c r="A366" i="8" s="1"/>
  <c r="A367" i="8" s="1"/>
  <c r="A368" i="8" s="1"/>
  <c r="A369" i="8" s="1"/>
  <c r="A370" i="8" s="1"/>
  <c r="A371" i="8" s="1"/>
  <c r="A372" i="8" s="1"/>
  <c r="A373" i="8" s="1"/>
  <c r="A374" i="8" s="1"/>
  <c r="A375" i="8" s="1"/>
  <c r="A376" i="8" s="1"/>
  <c r="A377" i="8" s="1"/>
  <c r="A378" i="8" s="1"/>
  <c r="A379" i="8" s="1"/>
  <c r="A380" i="8" s="1"/>
  <c r="A381" i="8" s="1"/>
  <c r="A382" i="8" s="1"/>
  <c r="A383" i="8" s="1"/>
  <c r="A384" i="8" s="1"/>
  <c r="A385" i="8" s="1"/>
  <c r="A386" i="8" s="1"/>
  <c r="A387" i="8" s="1"/>
  <c r="A388" i="8" s="1"/>
  <c r="A389" i="8" s="1"/>
  <c r="A390" i="8" s="1"/>
  <c r="A391" i="8" s="1"/>
  <c r="A392" i="8" s="1"/>
  <c r="A393" i="8" s="1"/>
  <c r="A394" i="8" s="1"/>
  <c r="A395" i="8" s="1"/>
  <c r="A396" i="8" s="1"/>
  <c r="A397" i="8" s="1"/>
  <c r="A398" i="8" s="1"/>
  <c r="A399" i="8" s="1"/>
  <c r="A400" i="8" s="1"/>
  <c r="A401" i="8" s="1"/>
  <c r="A402" i="8" s="1"/>
  <c r="A403" i="8" s="1"/>
  <c r="A404" i="8" s="1"/>
  <c r="A405" i="8" s="1"/>
  <c r="A406" i="8" s="1"/>
  <c r="A407" i="8" s="1"/>
  <c r="A408" i="8" s="1"/>
  <c r="A409" i="8" s="1"/>
  <c r="A410" i="8" s="1"/>
  <c r="A411" i="8" s="1"/>
  <c r="A412" i="8" s="1"/>
  <c r="A413" i="8" s="1"/>
  <c r="A414" i="8" s="1"/>
  <c r="A415" i="8" s="1"/>
  <c r="A416" i="8" s="1"/>
  <c r="A417" i="8" s="1"/>
  <c r="A418" i="8" s="1"/>
  <c r="A419" i="8" s="1"/>
  <c r="A420" i="8" s="1"/>
  <c r="A421" i="8" s="1"/>
  <c r="A422" i="8" s="1"/>
  <c r="A423" i="8" s="1"/>
  <c r="A424" i="8" s="1"/>
  <c r="A425" i="8" s="1"/>
  <c r="A426" i="8" s="1"/>
  <c r="A427" i="8" s="1"/>
  <c r="A428" i="8" s="1"/>
  <c r="A429" i="8" s="1"/>
  <c r="A430" i="8" s="1"/>
  <c r="A431" i="8" s="1"/>
  <c r="A432" i="8" s="1"/>
  <c r="A433" i="8" s="1"/>
  <c r="A434" i="8" s="1"/>
  <c r="A435" i="8" s="1"/>
  <c r="A436" i="8" s="1"/>
  <c r="A437" i="8" s="1"/>
  <c r="A438" i="8" s="1"/>
  <c r="A439" i="8" s="1"/>
  <c r="A440" i="8" s="1"/>
  <c r="A441" i="8" s="1"/>
  <c r="A442" i="8" s="1"/>
  <c r="A443" i="8" s="1"/>
  <c r="A444" i="8" s="1"/>
  <c r="A445" i="8" s="1"/>
  <c r="A446" i="8" s="1"/>
  <c r="A447" i="8" s="1"/>
  <c r="A448" i="8" s="1"/>
  <c r="A449" i="8" s="1"/>
  <c r="A450" i="8" s="1"/>
  <c r="A451" i="8" s="1"/>
  <c r="A452" i="8" s="1"/>
  <c r="A453" i="8" s="1"/>
  <c r="A454" i="8" s="1"/>
  <c r="A455" i="8" s="1"/>
  <c r="A456" i="8" s="1"/>
  <c r="A457" i="8" s="1"/>
  <c r="A458" i="8" s="1"/>
  <c r="A459" i="8" s="1"/>
  <c r="A460" i="8" s="1"/>
  <c r="A461" i="8" s="1"/>
  <c r="A462" i="8" s="1"/>
  <c r="A463" i="8" s="1"/>
  <c r="A464" i="8" s="1"/>
  <c r="A465" i="8" s="1"/>
  <c r="A466" i="8" s="1"/>
  <c r="A467" i="8" s="1"/>
  <c r="A468" i="8" s="1"/>
  <c r="A469" i="8" s="1"/>
  <c r="A470" i="8" s="1"/>
  <c r="A471" i="8" s="1"/>
  <c r="A472" i="8" s="1"/>
  <c r="A473" i="8" s="1"/>
  <c r="A474" i="8" s="1"/>
  <c r="A475" i="8" s="1"/>
  <c r="A476" i="8" s="1"/>
  <c r="A477" i="8" s="1"/>
  <c r="A478" i="8" s="1"/>
  <c r="A479" i="8" s="1"/>
  <c r="A480" i="8" s="1"/>
  <c r="A481" i="8" s="1"/>
  <c r="A482" i="8" s="1"/>
  <c r="A483" i="8" s="1"/>
  <c r="A484" i="8" s="1"/>
  <c r="A485" i="8" s="1"/>
  <c r="A486" i="8" s="1"/>
  <c r="A487" i="8" s="1"/>
  <c r="A488" i="8" s="1"/>
  <c r="A489" i="8" s="1"/>
  <c r="A490" i="8" s="1"/>
  <c r="A491" i="8" s="1"/>
  <c r="A492" i="8" s="1"/>
  <c r="A493" i="8" s="1"/>
  <c r="A494" i="8" s="1"/>
  <c r="A495" i="8" s="1"/>
  <c r="A496" i="8" s="1"/>
  <c r="A497" i="8" s="1"/>
  <c r="A498" i="8" s="1"/>
  <c r="A499" i="8" s="1"/>
  <c r="A500" i="8" s="1"/>
  <c r="A501" i="8" s="1"/>
  <c r="A502" i="8" s="1"/>
  <c r="A503" i="8" s="1"/>
  <c r="A504" i="8" s="1"/>
  <c r="A505" i="8" s="1"/>
  <c r="A506" i="8" s="1"/>
  <c r="A507" i="8" s="1"/>
  <c r="A508" i="8" s="1"/>
  <c r="A509" i="8" s="1"/>
  <c r="A510" i="8" s="1"/>
  <c r="A511" i="8" s="1"/>
  <c r="A512" i="8" s="1"/>
  <c r="A513" i="8" s="1"/>
  <c r="A514" i="8" s="1"/>
  <c r="A515" i="8" s="1"/>
  <c r="A516" i="8" s="1"/>
  <c r="A517" i="8" s="1"/>
  <c r="A518" i="8" s="1"/>
  <c r="A519" i="8" s="1"/>
  <c r="A520" i="8" s="1"/>
  <c r="A521" i="8" s="1"/>
  <c r="A522" i="8" s="1"/>
  <c r="A523" i="8" s="1"/>
  <c r="A524" i="8" s="1"/>
  <c r="A525" i="8" s="1"/>
  <c r="A526" i="8" s="1"/>
  <c r="A527" i="8" s="1"/>
  <c r="A528" i="8" s="1"/>
  <c r="A529" i="8" s="1"/>
  <c r="A530" i="8" s="1"/>
  <c r="A531" i="8" s="1"/>
  <c r="A532" i="8" s="1"/>
  <c r="A533" i="8" s="1"/>
  <c r="A534" i="8" s="1"/>
  <c r="A535" i="8" s="1"/>
  <c r="A536" i="8" s="1"/>
  <c r="A537" i="8" s="1"/>
  <c r="A538" i="8" s="1"/>
  <c r="A539" i="8" s="1"/>
  <c r="A540" i="8" s="1"/>
  <c r="A541" i="8" s="1"/>
  <c r="A542" i="8" s="1"/>
  <c r="A543" i="8" s="1"/>
  <c r="A544" i="8" s="1"/>
  <c r="A545" i="8" s="1"/>
  <c r="A546" i="8" s="1"/>
  <c r="A547" i="8" s="1"/>
  <c r="A548" i="8" s="1"/>
  <c r="A549" i="8" s="1"/>
  <c r="A550" i="8" s="1"/>
  <c r="A551" i="8" s="1"/>
  <c r="A552" i="8" s="1"/>
  <c r="A553" i="8" s="1"/>
  <c r="A554" i="8" s="1"/>
  <c r="A555" i="8" s="1"/>
  <c r="A556" i="8" s="1"/>
  <c r="A557" i="8" s="1"/>
  <c r="A558" i="8" s="1"/>
  <c r="A559" i="8" s="1"/>
  <c r="A560" i="8" s="1"/>
  <c r="A561" i="8" s="1"/>
  <c r="A562" i="8" s="1"/>
  <c r="A563" i="8" s="1"/>
  <c r="A564" i="8" s="1"/>
  <c r="A565" i="8" s="1"/>
  <c r="A566" i="8" s="1"/>
  <c r="A567" i="8" s="1"/>
  <c r="A568" i="8" s="1"/>
  <c r="A569" i="8" s="1"/>
  <c r="A570" i="8" s="1"/>
  <c r="A571" i="8" s="1"/>
  <c r="A572" i="8" s="1"/>
  <c r="A573" i="8" s="1"/>
  <c r="A574" i="8" s="1"/>
  <c r="A575" i="8" s="1"/>
  <c r="A576" i="8" s="1"/>
  <c r="A577" i="8" s="1"/>
  <c r="A578" i="8" s="1"/>
  <c r="A579" i="8" s="1"/>
  <c r="A580" i="8" s="1"/>
  <c r="A581" i="8" s="1"/>
  <c r="A582" i="8" s="1"/>
  <c r="A583" i="8" s="1"/>
  <c r="A584" i="8" s="1"/>
  <c r="A585" i="8" s="1"/>
  <c r="A586" i="8" s="1"/>
  <c r="A587" i="8" s="1"/>
  <c r="A588" i="8" s="1"/>
  <c r="A589" i="8" s="1"/>
  <c r="A590" i="8" s="1"/>
  <c r="A591" i="8" s="1"/>
  <c r="A592" i="8" s="1"/>
  <c r="A593" i="8" s="1"/>
  <c r="A594" i="8" s="1"/>
  <c r="A595" i="8" s="1"/>
  <c r="A596" i="8" s="1"/>
  <c r="A597" i="8" s="1"/>
  <c r="A598" i="8" s="1"/>
  <c r="A599" i="8" s="1"/>
  <c r="A600" i="8" s="1"/>
  <c r="A601" i="8" s="1"/>
  <c r="A602" i="8" s="1"/>
  <c r="A603" i="8" s="1"/>
  <c r="A604" i="8" s="1"/>
  <c r="A605" i="8" s="1"/>
  <c r="A606" i="8" s="1"/>
  <c r="A607" i="8" s="1"/>
  <c r="A608" i="8" s="1"/>
  <c r="A609" i="8" s="1"/>
  <c r="A610" i="8" s="1"/>
  <c r="A611" i="8" s="1"/>
  <c r="A612" i="8" s="1"/>
  <c r="A613" i="8" s="1"/>
  <c r="A614" i="8" s="1"/>
  <c r="A615" i="8" s="1"/>
  <c r="A616" i="8" s="1"/>
  <c r="A617" i="8" s="1"/>
  <c r="A618" i="8" s="1"/>
  <c r="A619" i="8" s="1"/>
  <c r="A620" i="8" s="1"/>
  <c r="A621" i="8" s="1"/>
  <c r="A622" i="8" s="1"/>
  <c r="A623" i="8" s="1"/>
  <c r="A624" i="8" s="1"/>
  <c r="A625" i="8" s="1"/>
  <c r="A626" i="8" s="1"/>
  <c r="A627" i="8" s="1"/>
  <c r="A628" i="8" s="1"/>
  <c r="A629" i="8" s="1"/>
  <c r="A630" i="8" s="1"/>
  <c r="A631" i="8" s="1"/>
  <c r="A632" i="8" s="1"/>
  <c r="A633" i="8" s="1"/>
  <c r="A634" i="8" s="1"/>
  <c r="A635" i="8" s="1"/>
  <c r="A636" i="8" s="1"/>
  <c r="A637" i="8" s="1"/>
  <c r="A638" i="8" s="1"/>
  <c r="A639" i="8" s="1"/>
  <c r="A640" i="8" s="1"/>
  <c r="A641" i="8" s="1"/>
  <c r="A642" i="8" s="1"/>
  <c r="A643" i="8" s="1"/>
  <c r="A644" i="8" s="1"/>
  <c r="A645" i="8" s="1"/>
  <c r="A646" i="8" s="1"/>
  <c r="A647" i="8" s="1"/>
  <c r="A648" i="8" s="1"/>
  <c r="A649" i="8" s="1"/>
  <c r="A650" i="8" s="1"/>
  <c r="A651" i="8" s="1"/>
  <c r="A652" i="8" s="1"/>
  <c r="A653" i="8" s="1"/>
  <c r="A654" i="8" s="1"/>
  <c r="A655" i="8" s="1"/>
  <c r="A656" i="8" s="1"/>
  <c r="A657" i="8" s="1"/>
  <c r="A658" i="8" s="1"/>
  <c r="A659" i="8" s="1"/>
  <c r="A660" i="8" s="1"/>
  <c r="A661" i="8" s="1"/>
  <c r="A662" i="8" s="1"/>
  <c r="A663" i="8" s="1"/>
  <c r="A664" i="8" s="1"/>
  <c r="A665" i="8" s="1"/>
  <c r="A666" i="8" s="1"/>
  <c r="A667" i="8" s="1"/>
  <c r="A668" i="8" s="1"/>
  <c r="A669" i="8" s="1"/>
  <c r="A670" i="8" s="1"/>
  <c r="A671" i="8" s="1"/>
  <c r="A672" i="8" s="1"/>
  <c r="A673" i="8" s="1"/>
  <c r="A674" i="8" s="1"/>
  <c r="A675" i="8" s="1"/>
  <c r="A676" i="8" s="1"/>
  <c r="A677" i="8" s="1"/>
  <c r="A678" i="8" s="1"/>
  <c r="A679" i="8" s="1"/>
  <c r="A680" i="8" s="1"/>
  <c r="A681" i="8" s="1"/>
  <c r="A682" i="8" s="1"/>
  <c r="A683" i="8" s="1"/>
  <c r="A684" i="8" s="1"/>
  <c r="A685" i="8" s="1"/>
  <c r="A686" i="8" s="1"/>
  <c r="A687" i="8" s="1"/>
  <c r="A688" i="8" s="1"/>
  <c r="A689" i="8" s="1"/>
  <c r="A690" i="8" s="1"/>
  <c r="A691" i="8" s="1"/>
  <c r="A692" i="8" s="1"/>
  <c r="A693" i="8" s="1"/>
  <c r="A694" i="8" s="1"/>
  <c r="A695" i="8" s="1"/>
  <c r="A696" i="8" s="1"/>
  <c r="A697" i="8" s="1"/>
  <c r="A698" i="8" s="1"/>
  <c r="A699" i="8" s="1"/>
  <c r="A700" i="8" s="1"/>
  <c r="A701" i="8" s="1"/>
  <c r="A702" i="8" s="1"/>
  <c r="A703" i="8" s="1"/>
  <c r="A704" i="8" s="1"/>
  <c r="A705" i="8" s="1"/>
  <c r="A706" i="8" s="1"/>
  <c r="A707" i="8" s="1"/>
  <c r="A708" i="8" s="1"/>
  <c r="A709" i="8" s="1"/>
  <c r="A710" i="8" s="1"/>
  <c r="A711" i="8" s="1"/>
  <c r="A712" i="8" s="1"/>
  <c r="A713" i="8" s="1"/>
  <c r="A714" i="8" s="1"/>
  <c r="A715" i="8" s="1"/>
  <c r="A716" i="8" s="1"/>
  <c r="A717" i="8" s="1"/>
  <c r="A718" i="8" s="1"/>
  <c r="A719" i="8" s="1"/>
  <c r="A720" i="8" s="1"/>
  <c r="A721" i="8" s="1"/>
  <c r="A722" i="8" s="1"/>
  <c r="A723" i="8" s="1"/>
  <c r="A724" i="8" s="1"/>
  <c r="A725" i="8" s="1"/>
  <c r="A726" i="8" s="1"/>
  <c r="A727" i="8" s="1"/>
  <c r="A728" i="8" s="1"/>
  <c r="A729" i="8" s="1"/>
  <c r="A730" i="8" s="1"/>
  <c r="A731" i="8" s="1"/>
  <c r="A732" i="8" s="1"/>
  <c r="A733" i="8" s="1"/>
  <c r="A734" i="8" s="1"/>
  <c r="A735" i="8" s="1"/>
  <c r="A736" i="8" s="1"/>
  <c r="A737" i="8" s="1"/>
  <c r="A738" i="8" s="1"/>
  <c r="A739" i="8" s="1"/>
  <c r="A740" i="8" s="1"/>
  <c r="A741" i="8" s="1"/>
  <c r="A742" i="8" s="1"/>
  <c r="A743" i="8" s="1"/>
  <c r="A744" i="8" s="1"/>
  <c r="A745" i="8" s="1"/>
  <c r="A746" i="8" s="1"/>
  <c r="A747" i="8" s="1"/>
  <c r="A748" i="8" s="1"/>
  <c r="A749" i="8" s="1"/>
  <c r="A750" i="8" s="1"/>
  <c r="A751" i="8" s="1"/>
  <c r="A752" i="8" s="1"/>
  <c r="A753" i="8" s="1"/>
  <c r="A754" i="8" s="1"/>
  <c r="A755" i="8" s="1"/>
  <c r="A756" i="8" s="1"/>
  <c r="A757" i="8" s="1"/>
  <c r="A758" i="8" s="1"/>
  <c r="A759" i="8" s="1"/>
  <c r="A760" i="8" s="1"/>
  <c r="A761" i="8" s="1"/>
  <c r="A762" i="8" s="1"/>
  <c r="A763" i="8" s="1"/>
  <c r="A764" i="8" s="1"/>
  <c r="A765" i="8" s="1"/>
  <c r="A766" i="8" s="1"/>
  <c r="A767" i="8" s="1"/>
  <c r="A8" i="8"/>
  <c r="C4" i="8"/>
  <c r="J2760" i="1" l="1"/>
  <c r="J2759" i="1"/>
  <c r="J2758" i="1"/>
  <c r="J2757" i="1"/>
  <c r="J2756" i="1"/>
  <c r="J2755" i="1"/>
  <c r="J2736" i="1"/>
  <c r="J2735" i="1"/>
  <c r="J2734" i="1"/>
  <c r="J2744" i="1"/>
  <c r="J2743" i="1"/>
  <c r="J2742" i="1"/>
  <c r="J2741" i="1"/>
  <c r="J2740" i="1"/>
  <c r="J2739" i="1"/>
  <c r="J2738" i="1"/>
  <c r="J2737" i="1"/>
  <c r="J2754" i="1"/>
  <c r="J2753" i="1"/>
  <c r="J2751" i="1"/>
  <c r="J2752" i="1"/>
  <c r="J2749" i="1"/>
  <c r="J2750" i="1"/>
  <c r="J2747" i="1"/>
  <c r="J2748" i="1"/>
  <c r="J2745" i="1"/>
  <c r="J2746" i="1"/>
  <c r="J2270" i="1" l="1"/>
  <c r="J2269" i="1"/>
  <c r="J2268" i="1"/>
  <c r="J2267" i="1"/>
  <c r="J2266" i="1"/>
  <c r="J2265" i="1"/>
  <c r="J2264" i="1"/>
  <c r="J2263" i="1"/>
  <c r="J2262" i="1"/>
  <c r="J2261" i="1"/>
  <c r="J2277" i="1"/>
  <c r="J2276" i="1"/>
  <c r="J2275" i="1"/>
  <c r="J2274" i="1"/>
  <c r="J2273" i="1"/>
  <c r="J2272" i="1"/>
  <c r="J2271" i="1"/>
  <c r="J2358" i="1"/>
  <c r="J2357" i="1"/>
  <c r="J2356" i="1"/>
  <c r="J2355" i="1"/>
  <c r="J2354" i="1"/>
  <c r="J2365" i="1"/>
  <c r="J2364" i="1"/>
  <c r="J2363" i="1"/>
  <c r="J2362" i="1"/>
  <c r="J2361" i="1"/>
  <c r="J2360" i="1"/>
  <c r="J2359" i="1"/>
  <c r="J2370" i="1"/>
  <c r="J2369" i="1"/>
  <c r="J2368" i="1"/>
  <c r="J2367" i="1"/>
  <c r="J2366" i="1"/>
  <c r="J2353" i="1"/>
  <c r="J2352" i="1"/>
  <c r="J2351" i="1"/>
  <c r="J2350" i="1"/>
  <c r="J2349" i="1"/>
  <c r="J2348" i="1"/>
  <c r="J2347" i="1"/>
  <c r="J2346" i="1"/>
  <c r="J2345" i="1"/>
  <c r="J2344" i="1"/>
  <c r="J2343" i="1"/>
  <c r="J2342" i="1"/>
  <c r="J2398" i="1"/>
  <c r="J2397" i="1"/>
  <c r="J2396" i="1"/>
  <c r="J2395" i="1"/>
  <c r="J2382" i="1"/>
  <c r="J2381" i="1"/>
  <c r="J2380" i="1"/>
  <c r="J2379" i="1"/>
  <c r="J2378" i="1"/>
  <c r="J2377" i="1"/>
  <c r="J2376" i="1"/>
  <c r="J2375" i="1"/>
  <c r="J2394" i="1"/>
  <c r="J2393" i="1"/>
  <c r="J2391" i="1"/>
  <c r="J2392" i="1"/>
  <c r="J2390" i="1"/>
  <c r="J2389" i="1"/>
  <c r="J2387" i="1"/>
  <c r="J2388" i="1"/>
  <c r="J2386" i="1"/>
  <c r="J2385" i="1"/>
  <c r="J2384" i="1"/>
  <c r="J2383" i="1"/>
  <c r="J2374" i="1"/>
  <c r="J2373" i="1"/>
  <c r="J2372" i="1"/>
  <c r="J2371" i="1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097" i="1" s="1"/>
  <c r="A3098" i="1" s="1"/>
  <c r="A3099" i="1" s="1"/>
  <c r="A3100" i="1" s="1"/>
  <c r="A3101" i="1" s="1"/>
  <c r="A3102" i="1" s="1"/>
  <c r="A3103" i="1" s="1"/>
  <c r="A3104" i="1" s="1"/>
  <c r="A3105" i="1" s="1"/>
  <c r="A3106" i="1" s="1"/>
  <c r="A3107" i="1" s="1"/>
  <c r="A3108" i="1" s="1"/>
  <c r="A3109" i="1" s="1"/>
  <c r="A3110" i="1" s="1"/>
  <c r="A3111" i="1" s="1"/>
  <c r="A3112" i="1" s="1"/>
  <c r="A3113" i="1" s="1"/>
  <c r="A3114" i="1" s="1"/>
  <c r="A3115" i="1" s="1"/>
  <c r="A3116" i="1" s="1"/>
  <c r="A3117" i="1" s="1"/>
  <c r="A3118" i="1" s="1"/>
  <c r="A3119" i="1" s="1"/>
  <c r="A3120" i="1" s="1"/>
  <c r="A3121" i="1" s="1"/>
  <c r="A3122" i="1" s="1"/>
  <c r="A3123" i="1" s="1"/>
  <c r="A3124" i="1" s="1"/>
  <c r="A3125" i="1" s="1"/>
  <c r="A3126" i="1" s="1"/>
  <c r="A3127" i="1" s="1"/>
  <c r="A3128" i="1" s="1"/>
  <c r="A3129" i="1" s="1"/>
  <c r="A3130" i="1" s="1"/>
  <c r="A3131" i="1" s="1"/>
  <c r="A3132" i="1" s="1"/>
  <c r="A3133" i="1" s="1"/>
  <c r="A3134" i="1" s="1"/>
  <c r="A3135" i="1" s="1"/>
  <c r="A3136" i="1" s="1"/>
  <c r="A3137" i="1" s="1"/>
  <c r="A3138" i="1" s="1"/>
  <c r="A3139" i="1" s="1"/>
  <c r="A3140" i="1" s="1"/>
  <c r="A3141" i="1" s="1"/>
  <c r="A3142" i="1" s="1"/>
  <c r="A3143" i="1" s="1"/>
  <c r="A3144" i="1" s="1"/>
  <c r="A3145" i="1" s="1"/>
  <c r="A3146" i="1" s="1"/>
  <c r="A3147" i="1" s="1"/>
  <c r="A3148" i="1" s="1"/>
  <c r="A3149" i="1" s="1"/>
  <c r="A3150" i="1" s="1"/>
  <c r="A3151" i="1" s="1"/>
  <c r="A3152" i="1" s="1"/>
  <c r="A3153" i="1" s="1"/>
  <c r="A3154" i="1" s="1"/>
  <c r="A3155" i="1" s="1"/>
  <c r="A3156" i="1" s="1"/>
  <c r="A3157" i="1" s="1"/>
  <c r="A3158" i="1" s="1"/>
  <c r="A3159" i="1" s="1"/>
  <c r="A3160" i="1" s="1"/>
  <c r="A3161" i="1" s="1"/>
  <c r="A3162" i="1" s="1"/>
  <c r="A3163" i="1" s="1"/>
  <c r="A3164" i="1" s="1"/>
  <c r="A3165" i="1" s="1"/>
  <c r="A3166" i="1" s="1"/>
  <c r="A3167" i="1" s="1"/>
  <c r="A3168" i="1" s="1"/>
  <c r="A3169" i="1" s="1"/>
  <c r="A3170" i="1" s="1"/>
  <c r="A3171" i="1" s="1"/>
  <c r="A3172" i="1" s="1"/>
  <c r="A3173" i="1" s="1"/>
  <c r="A3174" i="1" s="1"/>
  <c r="A3175" i="1" s="1"/>
  <c r="A3176" i="1" s="1"/>
  <c r="A3177" i="1" s="1"/>
  <c r="A3178" i="1" s="1"/>
  <c r="A3179" i="1" s="1"/>
  <c r="A3180" i="1" s="1"/>
  <c r="A3181" i="1" s="1"/>
  <c r="A3182" i="1" s="1"/>
  <c r="A3183" i="1" s="1"/>
  <c r="A3184" i="1" s="1"/>
  <c r="A3185" i="1" s="1"/>
  <c r="A3186" i="1" s="1"/>
  <c r="A3187" i="1" s="1"/>
  <c r="A3188" i="1" s="1"/>
  <c r="A3189" i="1" s="1"/>
  <c r="A3190" i="1" s="1"/>
  <c r="A3191" i="1" s="1"/>
  <c r="A3192" i="1" s="1"/>
  <c r="A3193" i="1" s="1"/>
  <c r="A3194" i="1" s="1"/>
  <c r="A3195" i="1" s="1"/>
  <c r="A3196" i="1" s="1"/>
  <c r="A3197" i="1" s="1"/>
  <c r="A3198" i="1" s="1"/>
  <c r="A3199" i="1" s="1"/>
  <c r="A3200" i="1" s="1"/>
  <c r="A3201" i="1" s="1"/>
  <c r="A3202" i="1" s="1"/>
  <c r="A3203" i="1" s="1"/>
  <c r="A3204" i="1" s="1"/>
  <c r="A3205" i="1" s="1"/>
  <c r="A3206" i="1" s="1"/>
  <c r="A3207" i="1" s="1"/>
  <c r="A3208" i="1" s="1"/>
  <c r="A3209" i="1" s="1"/>
  <c r="A3210" i="1" s="1"/>
  <c r="A3211" i="1" s="1"/>
  <c r="A3212" i="1" s="1"/>
  <c r="A3213" i="1" s="1"/>
  <c r="A3214" i="1" s="1"/>
  <c r="A3215" i="1" s="1"/>
  <c r="A3216" i="1" s="1"/>
  <c r="A3217" i="1" s="1"/>
  <c r="A3218" i="1" s="1"/>
  <c r="A3219" i="1" s="1"/>
  <c r="A3220" i="1" s="1"/>
  <c r="A3221" i="1" s="1"/>
  <c r="A3222" i="1" s="1"/>
  <c r="A3223" i="1" s="1"/>
  <c r="A3224" i="1" s="1"/>
  <c r="A3225" i="1" s="1"/>
  <c r="A3226" i="1" s="1"/>
  <c r="A3227" i="1" s="1"/>
  <c r="A3228" i="1" s="1"/>
  <c r="A3229" i="1" s="1"/>
  <c r="A3230" i="1" s="1"/>
  <c r="A3231" i="1" s="1"/>
  <c r="A3232" i="1" s="1"/>
  <c r="A3233" i="1" s="1"/>
  <c r="A3234" i="1" s="1"/>
  <c r="A3235" i="1" s="1"/>
  <c r="A3236" i="1" s="1"/>
  <c r="A3237" i="1" s="1"/>
  <c r="A3238" i="1" s="1"/>
  <c r="A3239" i="1" s="1"/>
  <c r="A3240" i="1" s="1"/>
  <c r="A3241" i="1" s="1"/>
  <c r="A3242" i="1" s="1"/>
  <c r="A3243" i="1" s="1"/>
  <c r="A3244" i="1" s="1"/>
  <c r="A3245" i="1" s="1"/>
  <c r="A3246" i="1" s="1"/>
  <c r="A3247" i="1" s="1"/>
  <c r="A3248" i="1" s="1"/>
  <c r="A3249" i="1" s="1"/>
  <c r="A3250" i="1" s="1"/>
  <c r="A3251" i="1" s="1"/>
  <c r="A3252" i="1" s="1"/>
  <c r="A3253" i="1" s="1"/>
  <c r="A3254" i="1" s="1"/>
  <c r="A3255" i="1" s="1"/>
  <c r="A3256" i="1" s="1"/>
  <c r="A3257" i="1" s="1"/>
  <c r="A3258" i="1" s="1"/>
  <c r="A3259" i="1" s="1"/>
  <c r="A3260" i="1" s="1"/>
  <c r="A3261" i="1" s="1"/>
  <c r="A3262" i="1" s="1"/>
  <c r="A3263" i="1" s="1"/>
  <c r="A3264" i="1" s="1"/>
  <c r="A3265" i="1" s="1"/>
  <c r="A3266" i="1" s="1"/>
  <c r="A3267" i="1" s="1"/>
  <c r="A3268" i="1" s="1"/>
  <c r="A3269" i="1" s="1"/>
  <c r="A3270" i="1" s="1"/>
  <c r="A3271" i="1" s="1"/>
  <c r="A3272" i="1" s="1"/>
  <c r="A3273" i="1" s="1"/>
  <c r="A3274" i="1" s="1"/>
  <c r="A3275" i="1" s="1"/>
  <c r="A3276" i="1" s="1"/>
  <c r="A3277" i="1" s="1"/>
  <c r="A3278" i="1" s="1"/>
  <c r="A3279" i="1" s="1"/>
  <c r="A3280" i="1" s="1"/>
  <c r="A3281" i="1" s="1"/>
  <c r="A3282" i="1" s="1"/>
  <c r="A3283" i="1" s="1"/>
  <c r="A3284" i="1" s="1"/>
  <c r="A3285" i="1" s="1"/>
  <c r="A3286" i="1" s="1"/>
  <c r="A3287" i="1" s="1"/>
  <c r="A3288" i="1" s="1"/>
  <c r="A3289" i="1" s="1"/>
  <c r="A3290" i="1" s="1"/>
  <c r="A3291" i="1" s="1"/>
  <c r="A3292" i="1" s="1"/>
  <c r="A3293" i="1" s="1"/>
  <c r="A3294" i="1" s="1"/>
  <c r="A3295" i="1" s="1"/>
  <c r="A3296" i="1" s="1"/>
  <c r="A3297" i="1" s="1"/>
  <c r="A3298" i="1" s="1"/>
  <c r="A3299" i="1" s="1"/>
  <c r="A3300" i="1" s="1"/>
  <c r="A3301" i="1" s="1"/>
  <c r="A3302" i="1" s="1"/>
  <c r="A3303" i="1" s="1"/>
  <c r="A3304" i="1" s="1"/>
  <c r="A3305" i="1" s="1"/>
  <c r="A3306" i="1" s="1"/>
  <c r="A3307" i="1" s="1"/>
  <c r="A3308" i="1" s="1"/>
  <c r="A3309" i="1" s="1"/>
  <c r="A3310" i="1" s="1"/>
  <c r="A3311" i="1" s="1"/>
  <c r="A3312" i="1" s="1"/>
  <c r="A3313" i="1" s="1"/>
  <c r="A3314" i="1" s="1"/>
  <c r="A3315" i="1" s="1"/>
  <c r="A3316" i="1" s="1"/>
  <c r="A3317" i="1" s="1"/>
  <c r="A3318" i="1" s="1"/>
  <c r="A3319" i="1" s="1"/>
  <c r="A3320" i="1" s="1"/>
  <c r="A3321" i="1" s="1"/>
  <c r="A3322" i="1" s="1"/>
  <c r="A3323" i="1" s="1"/>
  <c r="A3324" i="1" s="1"/>
  <c r="A3325" i="1" s="1"/>
  <c r="A3326" i="1" s="1"/>
  <c r="A3327" i="1" s="1"/>
  <c r="A3328" i="1" s="1"/>
  <c r="A3329" i="1" s="1"/>
  <c r="A3330" i="1" s="1"/>
  <c r="A3331" i="1" s="1"/>
  <c r="A3332" i="1" s="1"/>
  <c r="A3333" i="1" s="1"/>
  <c r="A3334" i="1" s="1"/>
  <c r="A3335" i="1" s="1"/>
  <c r="A3336" i="1" s="1"/>
  <c r="A3337" i="1" s="1"/>
  <c r="A3338" i="1" s="1"/>
  <c r="A3339" i="1" s="1"/>
  <c r="A3340" i="1" s="1"/>
  <c r="A3341" i="1" s="1"/>
  <c r="A3342" i="1" s="1"/>
  <c r="A3343" i="1" s="1"/>
  <c r="A3344" i="1" s="1"/>
  <c r="A3345" i="1" s="1"/>
  <c r="A3346" i="1" s="1"/>
  <c r="A3347" i="1" s="1"/>
  <c r="A3348" i="1" s="1"/>
  <c r="A3349" i="1" s="1"/>
  <c r="A3350" i="1" s="1"/>
  <c r="A3351" i="1" s="1"/>
  <c r="A3352" i="1" s="1"/>
  <c r="A3353" i="1" s="1"/>
  <c r="A3354" i="1" s="1"/>
  <c r="A3355" i="1" s="1"/>
  <c r="A3356" i="1" s="1"/>
  <c r="A3357" i="1" s="1"/>
  <c r="A3358" i="1" s="1"/>
  <c r="A3359" i="1" s="1"/>
  <c r="A3360" i="1" s="1"/>
  <c r="A3361" i="1" s="1"/>
  <c r="A3362" i="1" s="1"/>
  <c r="A3363" i="1" s="1"/>
  <c r="A3364" i="1" s="1"/>
  <c r="A3365" i="1" s="1"/>
  <c r="A3366" i="1" s="1"/>
  <c r="A3367" i="1" s="1"/>
  <c r="A3368" i="1" s="1"/>
  <c r="A3369" i="1" s="1"/>
  <c r="A3370" i="1" s="1"/>
  <c r="A3371" i="1" s="1"/>
  <c r="A3372" i="1" s="1"/>
  <c r="A3373" i="1" s="1"/>
  <c r="A3374" i="1" s="1"/>
  <c r="A3375" i="1" s="1"/>
  <c r="A3376" i="1" s="1"/>
  <c r="A3377" i="1" s="1"/>
  <c r="A3378" i="1" s="1"/>
  <c r="A3379" i="1" s="1"/>
  <c r="A3380" i="1" s="1"/>
  <c r="A3381" i="1" s="1"/>
  <c r="A3382" i="1" s="1"/>
  <c r="A3383" i="1" s="1"/>
  <c r="A3384" i="1" s="1"/>
  <c r="A3385" i="1" s="1"/>
  <c r="A3386" i="1" s="1"/>
  <c r="A3387" i="1" s="1"/>
  <c r="A3388" i="1" s="1"/>
  <c r="A3389" i="1" s="1"/>
  <c r="A3390" i="1" s="1"/>
  <c r="A3391" i="1" s="1"/>
  <c r="A3392" i="1" s="1"/>
  <c r="A3393" i="1" s="1"/>
  <c r="A3394" i="1" s="1"/>
  <c r="A3395" i="1" s="1"/>
  <c r="A3396" i="1" s="1"/>
  <c r="A3397" i="1" s="1"/>
  <c r="A3398" i="1" s="1"/>
  <c r="A3399" i="1" s="1"/>
  <c r="A3400" i="1" s="1"/>
  <c r="A3401" i="1" s="1"/>
  <c r="A3402" i="1" s="1"/>
  <c r="A3403" i="1" s="1"/>
  <c r="A3404" i="1" s="1"/>
  <c r="A3405" i="1" s="1"/>
  <c r="A3406" i="1" s="1"/>
  <c r="A3407" i="1" s="1"/>
  <c r="A3408" i="1" s="1"/>
  <c r="A3409" i="1" s="1"/>
  <c r="A3410" i="1" s="1"/>
  <c r="A3411" i="1" s="1"/>
  <c r="A3412" i="1" s="1"/>
  <c r="A3413" i="1" s="1"/>
  <c r="A3414" i="1" s="1"/>
  <c r="A3415" i="1" s="1"/>
  <c r="A3416" i="1" s="1"/>
  <c r="A3417" i="1" s="1"/>
  <c r="A3418" i="1" s="1"/>
  <c r="A3419" i="1" s="1"/>
  <c r="A3420" i="1" s="1"/>
  <c r="A3421" i="1" s="1"/>
  <c r="A3422" i="1" s="1"/>
  <c r="A3423" i="1" s="1"/>
  <c r="A3424" i="1" s="1"/>
  <c r="A3425" i="1" s="1"/>
  <c r="A3426" i="1" s="1"/>
  <c r="A3427" i="1" s="1"/>
  <c r="A3428" i="1" s="1"/>
  <c r="A3429" i="1" s="1"/>
  <c r="A3430" i="1" s="1"/>
  <c r="A3431" i="1" s="1"/>
  <c r="A3432" i="1" s="1"/>
  <c r="A3433" i="1" s="1"/>
  <c r="A3434" i="1" s="1"/>
  <c r="A3435" i="1" s="1"/>
  <c r="A3436" i="1" s="1"/>
  <c r="A3437" i="1" s="1"/>
  <c r="A3438" i="1" s="1"/>
  <c r="A3439" i="1" s="1"/>
  <c r="A3440" i="1" s="1"/>
  <c r="A3441" i="1" s="1"/>
  <c r="A3442" i="1" s="1"/>
  <c r="A3443" i="1" s="1"/>
  <c r="A3444" i="1" s="1"/>
  <c r="A3445" i="1" s="1"/>
  <c r="A3446" i="1" s="1"/>
  <c r="A3447" i="1" s="1"/>
  <c r="A3448" i="1" s="1"/>
  <c r="A3449" i="1" s="1"/>
  <c r="A3450" i="1" s="1"/>
  <c r="A3451" i="1" s="1"/>
  <c r="A3452" i="1" s="1"/>
  <c r="A3453" i="1" s="1"/>
  <c r="A3454" i="1" s="1"/>
  <c r="A3455" i="1" s="1"/>
  <c r="A3456" i="1" s="1"/>
  <c r="A3457" i="1" s="1"/>
  <c r="A3458" i="1" s="1"/>
  <c r="A3459" i="1" s="1"/>
  <c r="A3460" i="1" s="1"/>
  <c r="A3461" i="1" s="1"/>
  <c r="A3462" i="1" s="1"/>
  <c r="A3463" i="1" s="1"/>
  <c r="A3464" i="1" s="1"/>
  <c r="A3465" i="1" s="1"/>
  <c r="A3466" i="1" s="1"/>
  <c r="A3467" i="1" s="1"/>
  <c r="A3468" i="1" s="1"/>
  <c r="A3469" i="1" s="1"/>
  <c r="A3470" i="1" s="1"/>
  <c r="A3471" i="1" s="1"/>
  <c r="A3472" i="1" s="1"/>
  <c r="A3473" i="1" s="1"/>
  <c r="A3474" i="1" s="1"/>
  <c r="A3475" i="1" s="1"/>
  <c r="A3476" i="1" s="1"/>
  <c r="A3477" i="1" s="1"/>
  <c r="A3478" i="1" s="1"/>
  <c r="A3479" i="1" s="1"/>
  <c r="A3480" i="1" s="1"/>
  <c r="A3481" i="1" s="1"/>
  <c r="A3482" i="1" s="1"/>
  <c r="A3483" i="1" s="1"/>
  <c r="A3484" i="1" s="1"/>
  <c r="A3485" i="1" s="1"/>
  <c r="A3486" i="1" s="1"/>
  <c r="A3487" i="1" s="1"/>
  <c r="A3488" i="1" s="1"/>
  <c r="A3489" i="1" s="1"/>
  <c r="A3490" i="1" s="1"/>
  <c r="A3491" i="1" s="1"/>
  <c r="A3492" i="1" s="1"/>
  <c r="A3493" i="1" s="1"/>
  <c r="A3494" i="1" s="1"/>
  <c r="A3495" i="1" s="1"/>
  <c r="A3496" i="1" s="1"/>
  <c r="A3497" i="1" s="1"/>
  <c r="A3498" i="1" s="1"/>
  <c r="A3499" i="1" s="1"/>
  <c r="A3500" i="1" s="1"/>
  <c r="A3501" i="1" s="1"/>
  <c r="A3502" i="1" s="1"/>
  <c r="A3503" i="1" s="1"/>
  <c r="A3504" i="1" s="1"/>
  <c r="A3505" i="1" s="1"/>
  <c r="A3506" i="1" s="1"/>
  <c r="A3507" i="1" s="1"/>
  <c r="A3508" i="1" s="1"/>
  <c r="A3509" i="1" s="1"/>
  <c r="A3510" i="1" s="1"/>
  <c r="A3511" i="1" s="1"/>
  <c r="A3512" i="1" s="1"/>
  <c r="A3513" i="1" s="1"/>
  <c r="A3514" i="1" s="1"/>
  <c r="A3515" i="1" s="1"/>
  <c r="A3516" i="1" s="1"/>
  <c r="A3517" i="1" s="1"/>
  <c r="A3518" i="1" s="1"/>
  <c r="A3519" i="1" s="1"/>
  <c r="A3520" i="1" s="1"/>
  <c r="A3521" i="1" s="1"/>
  <c r="A3522" i="1" s="1"/>
  <c r="A3523" i="1" s="1"/>
  <c r="A3524" i="1" s="1"/>
  <c r="A3525" i="1" s="1"/>
  <c r="A3526" i="1" s="1"/>
  <c r="A3527" i="1" s="1"/>
  <c r="A3528" i="1" s="1"/>
  <c r="A3529" i="1" s="1"/>
  <c r="A3530" i="1" s="1"/>
  <c r="A3531" i="1" s="1"/>
  <c r="A3532" i="1" s="1"/>
  <c r="A3533" i="1" s="1"/>
  <c r="A3534" i="1" s="1"/>
  <c r="A3535" i="1" s="1"/>
  <c r="A3536" i="1" s="1"/>
  <c r="A3537" i="1" s="1"/>
  <c r="A3538" i="1" s="1"/>
  <c r="A3539" i="1" s="1"/>
  <c r="A3540" i="1" s="1"/>
  <c r="A3541" i="1" s="1"/>
  <c r="A3542" i="1" s="1"/>
  <c r="A3543" i="1" s="1"/>
  <c r="A3544" i="1" s="1"/>
  <c r="A3545" i="1" s="1"/>
  <c r="A3546" i="1" s="1"/>
  <c r="A3547" i="1" s="1"/>
  <c r="A3548" i="1" s="1"/>
  <c r="A3549" i="1" s="1"/>
  <c r="A3550" i="1" s="1"/>
  <c r="A3551" i="1" s="1"/>
  <c r="A3552" i="1" s="1"/>
  <c r="A3553" i="1" s="1"/>
  <c r="A3554" i="1" s="1"/>
  <c r="A3555" i="1" s="1"/>
  <c r="A3556" i="1" s="1"/>
  <c r="A3557" i="1" s="1"/>
  <c r="A3558" i="1" s="1"/>
  <c r="A3559" i="1" s="1"/>
  <c r="A3560" i="1" s="1"/>
  <c r="A3561" i="1" s="1"/>
  <c r="A3562" i="1" s="1"/>
  <c r="A3563" i="1" s="1"/>
  <c r="A3564" i="1" s="1"/>
  <c r="A3565" i="1" s="1"/>
  <c r="A3566" i="1" s="1"/>
  <c r="A3567" i="1" s="1"/>
  <c r="A3568" i="1" s="1"/>
  <c r="A3569" i="1" s="1"/>
  <c r="A3570" i="1" s="1"/>
  <c r="A3571" i="1" s="1"/>
  <c r="A3572" i="1" s="1"/>
  <c r="A3573" i="1" s="1"/>
  <c r="A3574" i="1" s="1"/>
  <c r="A3575" i="1" s="1"/>
  <c r="A3576" i="1" s="1"/>
  <c r="A3577" i="1" s="1"/>
  <c r="A3578" i="1" s="1"/>
  <c r="A3579" i="1" s="1"/>
  <c r="A3580" i="1" s="1"/>
  <c r="A3581" i="1" s="1"/>
  <c r="A3582" i="1" s="1"/>
  <c r="A3583" i="1" s="1"/>
  <c r="A3584" i="1" s="1"/>
  <c r="A3585" i="1" s="1"/>
  <c r="A3586" i="1" s="1"/>
  <c r="A3587" i="1" s="1"/>
  <c r="A3588" i="1" s="1"/>
  <c r="A3589" i="1" s="1"/>
  <c r="A3590" i="1" s="1"/>
  <c r="A3591" i="1" s="1"/>
  <c r="A3592" i="1" s="1"/>
  <c r="A3593" i="1" s="1"/>
  <c r="A3594" i="1" s="1"/>
  <c r="A3595" i="1" s="1"/>
  <c r="A3596" i="1" s="1"/>
  <c r="A3597" i="1" s="1"/>
  <c r="A3598" i="1" s="1"/>
  <c r="A3599" i="1" s="1"/>
  <c r="A3600" i="1" s="1"/>
  <c r="A3601" i="1" s="1"/>
  <c r="A3602" i="1" s="1"/>
  <c r="A3603" i="1" s="1"/>
  <c r="A3604" i="1" s="1"/>
  <c r="A3605" i="1" s="1"/>
  <c r="A3606" i="1" s="1"/>
  <c r="A3607" i="1" s="1"/>
  <c r="A3608" i="1" s="1"/>
  <c r="A3609" i="1" s="1"/>
  <c r="A3610" i="1" s="1"/>
  <c r="A3611" i="1" s="1"/>
  <c r="A3612" i="1" s="1"/>
  <c r="A3613" i="1" s="1"/>
  <c r="A3614" i="1" s="1"/>
  <c r="A3615" i="1" s="1"/>
  <c r="A3616" i="1" s="1"/>
  <c r="A3617" i="1" s="1"/>
  <c r="A3618" i="1" s="1"/>
  <c r="A3619" i="1" s="1"/>
  <c r="A3620" i="1" s="1"/>
  <c r="A3621" i="1" s="1"/>
  <c r="A3622" i="1" s="1"/>
  <c r="A3623" i="1" s="1"/>
  <c r="A3624" i="1" s="1"/>
  <c r="A3625" i="1" s="1"/>
  <c r="A3626" i="1" s="1"/>
  <c r="A3627" i="1" s="1"/>
  <c r="A3628" i="1" s="1"/>
  <c r="A3629" i="1" s="1"/>
  <c r="A3630" i="1" s="1"/>
  <c r="A3631" i="1" s="1"/>
  <c r="A3632" i="1" s="1"/>
  <c r="A3633" i="1" s="1"/>
  <c r="A3634" i="1" s="1"/>
  <c r="A3635" i="1" s="1"/>
  <c r="A3636" i="1" s="1"/>
  <c r="A3637" i="1" s="1"/>
  <c r="A3638" i="1" s="1"/>
  <c r="A3639" i="1" s="1"/>
  <c r="A3640" i="1" s="1"/>
  <c r="A3641" i="1" s="1"/>
  <c r="A3642" i="1" s="1"/>
  <c r="A3643" i="1" s="1"/>
  <c r="A3644" i="1" s="1"/>
  <c r="A3645" i="1" s="1"/>
  <c r="A3646" i="1" s="1"/>
  <c r="A3647" i="1" s="1"/>
  <c r="A3648" i="1" s="1"/>
  <c r="A3649" i="1" s="1"/>
  <c r="A3650" i="1" s="1"/>
  <c r="A3651" i="1" s="1"/>
  <c r="A3652" i="1" s="1"/>
  <c r="A3653" i="1" s="1"/>
  <c r="A3654" i="1" s="1"/>
  <c r="A3655" i="1" s="1"/>
  <c r="A3656" i="1" s="1"/>
  <c r="A3657" i="1" s="1"/>
  <c r="A3658" i="1" s="1"/>
  <c r="A3659" i="1" s="1"/>
  <c r="A3660" i="1" s="1"/>
  <c r="A3661" i="1" s="1"/>
  <c r="A3662" i="1" s="1"/>
  <c r="A3663" i="1" s="1"/>
  <c r="A3664" i="1" s="1"/>
  <c r="A3665" i="1" s="1"/>
  <c r="A3666" i="1" s="1"/>
  <c r="A3667" i="1" s="1"/>
  <c r="A3668" i="1" s="1"/>
  <c r="A3669" i="1" s="1"/>
  <c r="A3670" i="1" s="1"/>
  <c r="A3671" i="1" s="1"/>
  <c r="A3672" i="1" s="1"/>
  <c r="A3673" i="1" s="1"/>
  <c r="A3674" i="1" s="1"/>
  <c r="A3675" i="1" s="1"/>
  <c r="A3676" i="1" s="1"/>
  <c r="A3677" i="1" s="1"/>
  <c r="A3678" i="1" s="1"/>
  <c r="A3679" i="1" s="1"/>
  <c r="A3680" i="1" s="1"/>
  <c r="A3681" i="1" s="1"/>
  <c r="A3682" i="1" s="1"/>
  <c r="A3683" i="1" s="1"/>
  <c r="A3684" i="1" s="1"/>
  <c r="A3685" i="1" s="1"/>
  <c r="A3686" i="1" s="1"/>
  <c r="A3687" i="1" s="1"/>
  <c r="A3688" i="1" s="1"/>
  <c r="A3689" i="1" s="1"/>
  <c r="A3690" i="1" s="1"/>
  <c r="A3691" i="1" s="1"/>
  <c r="A3692" i="1" s="1"/>
  <c r="A3693" i="1" s="1"/>
  <c r="A3694" i="1" s="1"/>
  <c r="A3695" i="1" s="1"/>
  <c r="A3696" i="1" s="1"/>
  <c r="A3697" i="1" s="1"/>
  <c r="A3698" i="1" s="1"/>
  <c r="A3699" i="1" s="1"/>
  <c r="A3700" i="1" s="1"/>
  <c r="A3701" i="1" s="1"/>
  <c r="A3702" i="1" s="1"/>
  <c r="A3703" i="1" s="1"/>
  <c r="A3704" i="1" s="1"/>
  <c r="A3705" i="1" s="1"/>
  <c r="A3706" i="1" s="1"/>
  <c r="A3707" i="1" s="1"/>
  <c r="A3708" i="1" s="1"/>
  <c r="A3709" i="1" s="1"/>
  <c r="A3710" i="1" s="1"/>
  <c r="A3711" i="1" s="1"/>
  <c r="A3712" i="1" s="1"/>
  <c r="A3713" i="1" s="1"/>
  <c r="A3714" i="1" s="1"/>
  <c r="A3715" i="1" s="1"/>
  <c r="A3716" i="1" s="1"/>
  <c r="A3717" i="1" s="1"/>
  <c r="A3718" i="1" s="1"/>
  <c r="A3719" i="1" s="1"/>
  <c r="A3720" i="1" s="1"/>
  <c r="A3721" i="1" s="1"/>
  <c r="A3722" i="1" s="1"/>
  <c r="A3723" i="1" s="1"/>
  <c r="A3724" i="1" s="1"/>
  <c r="A3725" i="1" s="1"/>
  <c r="A3726" i="1" s="1"/>
  <c r="A3727" i="1" s="1"/>
  <c r="A3728" i="1" s="1"/>
  <c r="A3729" i="1" s="1"/>
  <c r="A3730" i="1" s="1"/>
  <c r="A3731" i="1" s="1"/>
  <c r="A3732" i="1" s="1"/>
  <c r="A3733" i="1" s="1"/>
  <c r="A3734" i="1" s="1"/>
  <c r="A3735" i="1" s="1"/>
  <c r="A3736" i="1" s="1"/>
  <c r="A3737" i="1" s="1"/>
  <c r="A3738" i="1" s="1"/>
  <c r="A3739" i="1" s="1"/>
  <c r="A3740" i="1" s="1"/>
  <c r="A3741" i="1" s="1"/>
  <c r="A3742" i="1" s="1"/>
  <c r="A3743" i="1" s="1"/>
  <c r="A3744" i="1" s="1"/>
  <c r="A3745" i="1" s="1"/>
  <c r="A3746" i="1" s="1"/>
  <c r="A3747" i="1" s="1"/>
  <c r="A3748" i="1" s="1"/>
  <c r="A3749" i="1" s="1"/>
  <c r="A3750" i="1" s="1"/>
  <c r="A3751" i="1" s="1"/>
  <c r="A3752" i="1" s="1"/>
  <c r="A3753" i="1" s="1"/>
  <c r="A3754" i="1" s="1"/>
  <c r="A3755" i="1" s="1"/>
  <c r="A3756" i="1" s="1"/>
  <c r="A3757" i="1" s="1"/>
  <c r="A3758" i="1" s="1"/>
  <c r="A3759" i="1" s="1"/>
  <c r="A3760" i="1" s="1"/>
  <c r="A3761" i="1" s="1"/>
  <c r="A3762" i="1" s="1"/>
  <c r="A3763" i="1" s="1"/>
  <c r="A3764" i="1" s="1"/>
  <c r="A3765" i="1" s="1"/>
  <c r="A3766" i="1" s="1"/>
  <c r="A3767" i="1" s="1"/>
  <c r="A3768" i="1" s="1"/>
  <c r="A3769" i="1" s="1"/>
  <c r="A3770" i="1" s="1"/>
  <c r="A3771" i="1" s="1"/>
  <c r="A3772" i="1" s="1"/>
  <c r="A3773" i="1" s="1"/>
  <c r="A3774" i="1" s="1"/>
  <c r="A3775" i="1" s="1"/>
  <c r="A3776" i="1" s="1"/>
  <c r="A3777" i="1" s="1"/>
  <c r="A3778" i="1" s="1"/>
  <c r="A3779" i="1" s="1"/>
  <c r="A3780" i="1" s="1"/>
  <c r="A3781" i="1" s="1"/>
  <c r="A3782" i="1" s="1"/>
  <c r="A3783" i="1" s="1"/>
  <c r="A3784" i="1" s="1"/>
  <c r="A3785" i="1" s="1"/>
  <c r="A3786" i="1" s="1"/>
  <c r="A3787" i="1" s="1"/>
  <c r="A3788" i="1" s="1"/>
  <c r="A3789" i="1" s="1"/>
  <c r="A3790" i="1" s="1"/>
  <c r="A3791" i="1" s="1"/>
  <c r="A3792" i="1" s="1"/>
  <c r="A3793" i="1" s="1"/>
  <c r="A3794" i="1" s="1"/>
  <c r="A3795" i="1" s="1"/>
  <c r="A3796" i="1" s="1"/>
  <c r="A3797" i="1" s="1"/>
  <c r="A3798" i="1" s="1"/>
  <c r="A3799" i="1" s="1"/>
  <c r="A3800" i="1" s="1"/>
  <c r="A3801" i="1" s="1"/>
  <c r="A3802" i="1" s="1"/>
  <c r="A3803" i="1" s="1"/>
  <c r="A3804" i="1" s="1"/>
  <c r="A3805" i="1" s="1"/>
  <c r="A3806" i="1" s="1"/>
  <c r="A3807" i="1" s="1"/>
  <c r="A3808" i="1" s="1"/>
  <c r="A3809" i="1" s="1"/>
  <c r="A3810" i="1" s="1"/>
  <c r="A3811" i="1" s="1"/>
  <c r="A3812" i="1" s="1"/>
  <c r="A3813" i="1" s="1"/>
  <c r="A3814" i="1" s="1"/>
  <c r="A3815" i="1" s="1"/>
  <c r="A3816" i="1" s="1"/>
  <c r="A3817" i="1" s="1"/>
  <c r="A3818" i="1" s="1"/>
  <c r="A3819" i="1" s="1"/>
  <c r="A3820" i="1" s="1"/>
  <c r="A3821" i="1" s="1"/>
  <c r="A3822" i="1" s="1"/>
  <c r="A3823" i="1" s="1"/>
  <c r="A3824" i="1" s="1"/>
  <c r="A3825" i="1" s="1"/>
  <c r="A3826" i="1" s="1"/>
</calcChain>
</file>

<file path=xl/sharedStrings.xml><?xml version="1.0" encoding="utf-8"?>
<sst xmlns="http://schemas.openxmlformats.org/spreadsheetml/2006/main" count="54336" uniqueCount="2768">
  <si>
    <t>Event</t>
  </si>
  <si>
    <t>Game</t>
  </si>
  <si>
    <t>Money</t>
  </si>
  <si>
    <t>Place</t>
  </si>
  <si>
    <t>Last</t>
  </si>
  <si>
    <t>First</t>
  </si>
  <si>
    <t>Points</t>
  </si>
  <si>
    <t>Name</t>
  </si>
  <si>
    <t>FARGO</t>
  </si>
  <si>
    <t>FIHUPT</t>
  </si>
  <si>
    <t>Chakoian</t>
  </si>
  <si>
    <t>Paul</t>
  </si>
  <si>
    <t>Bessoir</t>
  </si>
  <si>
    <t>Tom</t>
  </si>
  <si>
    <t>McMullin</t>
  </si>
  <si>
    <t>Kluchman</t>
  </si>
  <si>
    <t>David</t>
  </si>
  <si>
    <t>Ruggieri</t>
  </si>
  <si>
    <t>Gus</t>
  </si>
  <si>
    <t>Kornspan</t>
  </si>
  <si>
    <t>Barry</t>
  </si>
  <si>
    <t>Bremer</t>
  </si>
  <si>
    <t>Rich</t>
  </si>
  <si>
    <t>Hummel</t>
  </si>
  <si>
    <t>Pairs</t>
  </si>
  <si>
    <t>Russell</t>
  </si>
  <si>
    <t>Louise</t>
  </si>
  <si>
    <t>Richards</t>
  </si>
  <si>
    <t>Chris</t>
  </si>
  <si>
    <t>Armistead</t>
  </si>
  <si>
    <t>Tedford</t>
  </si>
  <si>
    <t>Aronson</t>
  </si>
  <si>
    <t>Caryl</t>
  </si>
  <si>
    <t>Holtzman</t>
  </si>
  <si>
    <t>Meredith</t>
  </si>
  <si>
    <t>Dalla</t>
  </si>
  <si>
    <t>Nolan</t>
  </si>
  <si>
    <t>Grismore</t>
  </si>
  <si>
    <t>Doug</t>
  </si>
  <si>
    <t>Baxter</t>
  </si>
  <si>
    <t>Katie</t>
  </si>
  <si>
    <t>Zipple</t>
  </si>
  <si>
    <t>Karl</t>
  </si>
  <si>
    <t>Klein</t>
  </si>
  <si>
    <t>Mike</t>
  </si>
  <si>
    <t>NLHE</t>
  </si>
  <si>
    <t>Kallio</t>
  </si>
  <si>
    <t>Alpo</t>
  </si>
  <si>
    <t>Donovan</t>
  </si>
  <si>
    <t>Regis</t>
  </si>
  <si>
    <t>Fox</t>
  </si>
  <si>
    <t>Rosenblatt</t>
  </si>
  <si>
    <t>Steven</t>
  </si>
  <si>
    <t>Ciotti</t>
  </si>
  <si>
    <t>Joyce</t>
  </si>
  <si>
    <t>Gerson</t>
  </si>
  <si>
    <t>Brandon</t>
  </si>
  <si>
    <t>Rogers</t>
  </si>
  <si>
    <t>Jim</t>
  </si>
  <si>
    <t>Jeanne</t>
  </si>
  <si>
    <t>Parness</t>
  </si>
  <si>
    <t>Len</t>
  </si>
  <si>
    <t xml:space="preserve">Big O/Badugi </t>
  </si>
  <si>
    <t>Claudia</t>
  </si>
  <si>
    <t>Daniel</t>
  </si>
  <si>
    <t>Steve</t>
  </si>
  <si>
    <t>Lauria</t>
  </si>
  <si>
    <t>Bob</t>
  </si>
  <si>
    <t>EMBARGO</t>
  </si>
  <si>
    <t>Limit EBOLA</t>
  </si>
  <si>
    <t>Byron</t>
  </si>
  <si>
    <t>Scott</t>
  </si>
  <si>
    <t>Imsdahl</t>
  </si>
  <si>
    <t>Corey</t>
  </si>
  <si>
    <t>Landrum</t>
  </si>
  <si>
    <t>Sabyl</t>
  </si>
  <si>
    <t>Rosenberger</t>
  </si>
  <si>
    <t>Eric</t>
  </si>
  <si>
    <t>Knourek</t>
  </si>
  <si>
    <t>Kevin</t>
  </si>
  <si>
    <t>Adams</t>
  </si>
  <si>
    <t>Don</t>
  </si>
  <si>
    <t>Karen</t>
  </si>
  <si>
    <t>Hee</t>
  </si>
  <si>
    <t>Dramaha</t>
  </si>
  <si>
    <t>Patrick</t>
  </si>
  <si>
    <t>Goldman</t>
  </si>
  <si>
    <t>Stevan</t>
  </si>
  <si>
    <t>Kubey</t>
  </si>
  <si>
    <t>Ken</t>
  </si>
  <si>
    <t>Strauss</t>
  </si>
  <si>
    <t>Chowaha</t>
  </si>
  <si>
    <t>Oshiro</t>
  </si>
  <si>
    <t>Kirk</t>
  </si>
  <si>
    <t>Heller</t>
  </si>
  <si>
    <t>Samarel</t>
  </si>
  <si>
    <t>NLHE Mix Max</t>
  </si>
  <si>
    <t>Troll</t>
  </si>
  <si>
    <t>Ryan</t>
  </si>
  <si>
    <t>Kerl</t>
  </si>
  <si>
    <t>Eisenstein</t>
  </si>
  <si>
    <t>Dean</t>
  </si>
  <si>
    <t>Kanasa City LowBall</t>
  </si>
  <si>
    <t>Fujioka</t>
  </si>
  <si>
    <t>Masanobu</t>
  </si>
  <si>
    <t>Shei</t>
  </si>
  <si>
    <t>Kenny</t>
  </si>
  <si>
    <t>Minnis</t>
  </si>
  <si>
    <t>Kyle</t>
  </si>
  <si>
    <t>ATLARGE</t>
  </si>
  <si>
    <t>ToC</t>
  </si>
  <si>
    <t>Fruchter</t>
  </si>
  <si>
    <t>David Fruchter</t>
  </si>
  <si>
    <t>Paul McMullin</t>
  </si>
  <si>
    <t>Morrissette</t>
  </si>
  <si>
    <t>Joseph</t>
  </si>
  <si>
    <t>Kracinovich</t>
  </si>
  <si>
    <t>Thomas</t>
  </si>
  <si>
    <t>Segal</t>
  </si>
  <si>
    <t>Peter</t>
  </si>
  <si>
    <t>Meredith Holtzman</t>
  </si>
  <si>
    <t>Bartalone</t>
  </si>
  <si>
    <t>Andy</t>
  </si>
  <si>
    <t>Andy Bartalone</t>
  </si>
  <si>
    <t>Farrar</t>
  </si>
  <si>
    <t>Ronald</t>
  </si>
  <si>
    <t>Ronald Farrar</t>
  </si>
  <si>
    <t>Ilagan</t>
  </si>
  <si>
    <t>Lee</t>
  </si>
  <si>
    <t>Lee Ilagan</t>
  </si>
  <si>
    <t>Stuart</t>
  </si>
  <si>
    <t>Alan</t>
  </si>
  <si>
    <t>Alan Stuart</t>
  </si>
  <si>
    <t>PLO</t>
  </si>
  <si>
    <t>Stevan Goldman</t>
  </si>
  <si>
    <t>Scheinberg</t>
  </si>
  <si>
    <t>John</t>
  </si>
  <si>
    <t>John Scheinberg</t>
  </si>
  <si>
    <t>Wileczek</t>
  </si>
  <si>
    <t>Mark</t>
  </si>
  <si>
    <t>Year</t>
  </si>
  <si>
    <t>Ivester</t>
  </si>
  <si>
    <t>Matt</t>
  </si>
  <si>
    <t>Matt Ivester</t>
  </si>
  <si>
    <t>Musco</t>
  </si>
  <si>
    <t>Mark Musco</t>
  </si>
  <si>
    <t>Katie Baxter</t>
  </si>
  <si>
    <t>David Kluchman</t>
  </si>
  <si>
    <t>Ziselman</t>
  </si>
  <si>
    <t>Alex</t>
  </si>
  <si>
    <t>Alex Ziselman</t>
  </si>
  <si>
    <t>Kent</t>
  </si>
  <si>
    <t>David Kent</t>
  </si>
  <si>
    <t>Stephen</t>
  </si>
  <si>
    <t>Paul Chakoian</t>
  </si>
  <si>
    <t>Tedford Armistead</t>
  </si>
  <si>
    <t>Ashley</t>
  </si>
  <si>
    <t>Ashley Adams</t>
  </si>
  <si>
    <t>Hackett</t>
  </si>
  <si>
    <t>Brian</t>
  </si>
  <si>
    <t>Brian Hackett</t>
  </si>
  <si>
    <t>Becker</t>
  </si>
  <si>
    <t>Tracy</t>
  </si>
  <si>
    <t>Tracy Becker</t>
  </si>
  <si>
    <t>Colfer</t>
  </si>
  <si>
    <t>Dominic</t>
  </si>
  <si>
    <t>Desmond-Rowan</t>
  </si>
  <si>
    <t>Maggie</t>
  </si>
  <si>
    <t>Rowan</t>
  </si>
  <si>
    <t>Lanphier</t>
  </si>
  <si>
    <t>Mowrey</t>
  </si>
  <si>
    <t>Brenda</t>
  </si>
  <si>
    <t>Brenda Mowrey</t>
  </si>
  <si>
    <t>Aprea</t>
  </si>
  <si>
    <t>Carlson</t>
  </si>
  <si>
    <t>Claude</t>
  </si>
  <si>
    <t>Claude Carlson</t>
  </si>
  <si>
    <t>Lobato</t>
  </si>
  <si>
    <t>Carlos</t>
  </si>
  <si>
    <t>Carlos Lobato</t>
  </si>
  <si>
    <t>McCall</t>
  </si>
  <si>
    <t>Aaron</t>
  </si>
  <si>
    <t>Aaron McCall</t>
  </si>
  <si>
    <t>White</t>
  </si>
  <si>
    <t>Dean White</t>
  </si>
  <si>
    <t>Meltzer</t>
  </si>
  <si>
    <t>Barry Meltzer</t>
  </si>
  <si>
    <t>Joe</t>
  </si>
  <si>
    <t>Joe Morrissette</t>
  </si>
  <si>
    <t>Starr</t>
  </si>
  <si>
    <t>Gary</t>
  </si>
  <si>
    <t>Gary Starr</t>
  </si>
  <si>
    <t>Amanda</t>
  </si>
  <si>
    <t>Amanda Richards</t>
  </si>
  <si>
    <t>HOSE/PLO</t>
  </si>
  <si>
    <t>Tahajian</t>
  </si>
  <si>
    <t>Dave</t>
  </si>
  <si>
    <t>Dave Tahajian</t>
  </si>
  <si>
    <t>Lahoski</t>
  </si>
  <si>
    <t>Alex Lahoski</t>
  </si>
  <si>
    <t>Rick</t>
  </si>
  <si>
    <t>Rick Becker</t>
  </si>
  <si>
    <t>Lyons</t>
  </si>
  <si>
    <t>Dealer's Choice</t>
  </si>
  <si>
    <t>Grossberg</t>
  </si>
  <si>
    <t>Ron</t>
  </si>
  <si>
    <t>Christenson</t>
  </si>
  <si>
    <t>Nick</t>
  </si>
  <si>
    <t>Nick Christenson</t>
  </si>
  <si>
    <t>Scott Samarel</t>
  </si>
  <si>
    <t>Ryan Troll</t>
  </si>
  <si>
    <t>Long</t>
  </si>
  <si>
    <t>Joe Long</t>
  </si>
  <si>
    <t>World Chowaha Championship</t>
  </si>
  <si>
    <t>Gomez</t>
  </si>
  <si>
    <t>Derek</t>
  </si>
  <si>
    <t>Watanabe</t>
  </si>
  <si>
    <t>Patterson</t>
  </si>
  <si>
    <t>Michael</t>
  </si>
  <si>
    <t>Michael Patterson</t>
  </si>
  <si>
    <t>Chen</t>
  </si>
  <si>
    <t>Rodney</t>
  </si>
  <si>
    <t>Rodney Chen</t>
  </si>
  <si>
    <t>Kirk Oshiro</t>
  </si>
  <si>
    <t>HUDENL</t>
  </si>
  <si>
    <t>Rich Strauss</t>
  </si>
  <si>
    <t>Beadles</t>
  </si>
  <si>
    <t>Patti</t>
  </si>
  <si>
    <t>Patti Beadles</t>
  </si>
  <si>
    <t>Nolan Dalla</t>
  </si>
  <si>
    <t>Steven Eisenstein</t>
  </si>
  <si>
    <t>Bachrach</t>
  </si>
  <si>
    <t>Adam</t>
  </si>
  <si>
    <t>Adam Bachrach</t>
  </si>
  <si>
    <t>Flynn</t>
  </si>
  <si>
    <t>Cary</t>
  </si>
  <si>
    <t>Cary Flynn</t>
  </si>
  <si>
    <t>Goodwin</t>
  </si>
  <si>
    <t>Kuznick</t>
  </si>
  <si>
    <t>David Kuznick</t>
  </si>
  <si>
    <t>Yannette</t>
  </si>
  <si>
    <t>Cynthia</t>
  </si>
  <si>
    <t>Cynthia Yannette</t>
  </si>
  <si>
    <t>Marsha</t>
  </si>
  <si>
    <t>Marsha Segal</t>
  </si>
  <si>
    <t>Stewart</t>
  </si>
  <si>
    <t>Mecca</t>
  </si>
  <si>
    <t>Nicholas</t>
  </si>
  <si>
    <t>Poppel</t>
  </si>
  <si>
    <t>Ross</t>
  </si>
  <si>
    <t>Ross Poppel</t>
  </si>
  <si>
    <t>Lewis</t>
  </si>
  <si>
    <t>Linda</t>
  </si>
  <si>
    <t>Linda Lewis</t>
  </si>
  <si>
    <t>Timm</t>
  </si>
  <si>
    <t>John Timm</t>
  </si>
  <si>
    <t>Wasserman</t>
  </si>
  <si>
    <t>Stephanie</t>
  </si>
  <si>
    <t>Stephanie Wasserman</t>
  </si>
  <si>
    <t>Barry Kornspan</t>
  </si>
  <si>
    <t>Gassen</t>
  </si>
  <si>
    <t>Barry Gassen</t>
  </si>
  <si>
    <t>Brandon Gerson</t>
  </si>
  <si>
    <t>BARGE</t>
  </si>
  <si>
    <t>Lowball</t>
  </si>
  <si>
    <t>Hughes</t>
  </si>
  <si>
    <t>Mecklin</t>
  </si>
  <si>
    <t>Christopher</t>
  </si>
  <si>
    <t>Fichtemaier</t>
  </si>
  <si>
    <t>Keith</t>
  </si>
  <si>
    <t>Keith Fichtemaier</t>
  </si>
  <si>
    <t>Dan</t>
  </si>
  <si>
    <t>Dan Goldman</t>
  </si>
  <si>
    <t>Maurer</t>
  </si>
  <si>
    <t>Michael Maurer</t>
  </si>
  <si>
    <t>Korbin</t>
  </si>
  <si>
    <t>Limit 6-Game</t>
  </si>
  <si>
    <t>Lawful</t>
  </si>
  <si>
    <t>David Lawful</t>
  </si>
  <si>
    <t>Soussan</t>
  </si>
  <si>
    <t>David Soussan</t>
  </si>
  <si>
    <t>Collack</t>
  </si>
  <si>
    <t>Randy</t>
  </si>
  <si>
    <t>Randy Collack</t>
  </si>
  <si>
    <t>Michael Klein</t>
  </si>
  <si>
    <t>Secor</t>
  </si>
  <si>
    <t>Peter Secor</t>
  </si>
  <si>
    <t>Nutt</t>
  </si>
  <si>
    <t>Ronald Nutt</t>
  </si>
  <si>
    <t>Pot Limit Omaha</t>
  </si>
  <si>
    <t>Tom White</t>
  </si>
  <si>
    <t>Fischman</t>
  </si>
  <si>
    <t>Corey Imsdahl</t>
  </si>
  <si>
    <t>Ken Kubey</t>
  </si>
  <si>
    <t>Low</t>
  </si>
  <si>
    <t>Kyle Minnis</t>
  </si>
  <si>
    <t>McIntosh</t>
  </si>
  <si>
    <t>Janie</t>
  </si>
  <si>
    <t>Veach</t>
  </si>
  <si>
    <t>Groves</t>
  </si>
  <si>
    <t>Gillian</t>
  </si>
  <si>
    <t>Gillian Groves</t>
  </si>
  <si>
    <t>Rieck</t>
  </si>
  <si>
    <t>Don Rieck</t>
  </si>
  <si>
    <t>Pierce</t>
  </si>
  <si>
    <t>Steve Pierce</t>
  </si>
  <si>
    <t>Massar</t>
  </si>
  <si>
    <t>Ogus</t>
  </si>
  <si>
    <t>Louis</t>
  </si>
  <si>
    <t>Stephen Landrum</t>
  </si>
  <si>
    <t>Caldes</t>
  </si>
  <si>
    <t>Peter Caldes</t>
  </si>
  <si>
    <t>Bob Lauria</t>
  </si>
  <si>
    <t>Petersen</t>
  </si>
  <si>
    <t>Gerald</t>
  </si>
  <si>
    <t>Gerald Petersen</t>
  </si>
  <si>
    <t>Troell</t>
  </si>
  <si>
    <t>Keith Troell</t>
  </si>
  <si>
    <t>McManus</t>
  </si>
  <si>
    <t>Mike McManus</t>
  </si>
  <si>
    <t>Gonzalez</t>
  </si>
  <si>
    <t>Tina</t>
  </si>
  <si>
    <t>Tina Gonzalez</t>
  </si>
  <si>
    <t>Prock</t>
  </si>
  <si>
    <t>Andrew</t>
  </si>
  <si>
    <t>Andrew Prock</t>
  </si>
  <si>
    <t>Kline</t>
  </si>
  <si>
    <t>Carol</t>
  </si>
  <si>
    <t>Carol Kline</t>
  </si>
  <si>
    <t>Terauds</t>
  </si>
  <si>
    <t>Sandra</t>
  </si>
  <si>
    <t>Sandra Terauds</t>
  </si>
  <si>
    <t>Kellers</t>
  </si>
  <si>
    <t>Bryson</t>
  </si>
  <si>
    <t>Todd</t>
  </si>
  <si>
    <t>Todd Bryson</t>
  </si>
  <si>
    <t>Crane</t>
  </si>
  <si>
    <t>Rod</t>
  </si>
  <si>
    <t>Rod Crane</t>
  </si>
  <si>
    <t>Tom Bessoir</t>
  </si>
  <si>
    <t>Catlett</t>
  </si>
  <si>
    <t>Joel</t>
  </si>
  <si>
    <t>Joel Catlett</t>
  </si>
  <si>
    <t>Koepke</t>
  </si>
  <si>
    <t>Candy</t>
  </si>
  <si>
    <t>Candy Koepke</t>
  </si>
  <si>
    <t>Sysko</t>
  </si>
  <si>
    <t>Rick Sysko</t>
  </si>
  <si>
    <t>PAIRS</t>
  </si>
  <si>
    <t>Alpo Kallio</t>
  </si>
  <si>
    <t>Helen</t>
  </si>
  <si>
    <t>Lewin-Berlin</t>
  </si>
  <si>
    <t>Sordi</t>
  </si>
  <si>
    <t>Frank</t>
  </si>
  <si>
    <t>Frank Sordi</t>
  </si>
  <si>
    <t>Hofer</t>
  </si>
  <si>
    <t>Danny</t>
  </si>
  <si>
    <t>Goodridge</t>
  </si>
  <si>
    <t>Rosenberg</t>
  </si>
  <si>
    <t>Chip</t>
  </si>
  <si>
    <t>Maren</t>
  </si>
  <si>
    <t>Jon</t>
  </si>
  <si>
    <t>Jon Maren</t>
  </si>
  <si>
    <t>Sander</t>
  </si>
  <si>
    <t>Warren</t>
  </si>
  <si>
    <t>Warren Sander</t>
  </si>
  <si>
    <t>Greenberg</t>
  </si>
  <si>
    <t>Len Greenberg</t>
  </si>
  <si>
    <t>Clinton</t>
  </si>
  <si>
    <t>Clinton Lanphier</t>
  </si>
  <si>
    <t>Sally</t>
  </si>
  <si>
    <t>Sally Rogers</t>
  </si>
  <si>
    <t>Regis Donovan</t>
  </si>
  <si>
    <t>Joyce Ciotti</t>
  </si>
  <si>
    <t>HOSE/PLHE</t>
  </si>
  <si>
    <t>Jessica</t>
  </si>
  <si>
    <t>Jessica Kuznick</t>
  </si>
  <si>
    <t>Stephenson</t>
  </si>
  <si>
    <t>Peter Stephenson</t>
  </si>
  <si>
    <t>PLO/8</t>
  </si>
  <si>
    <t>Christensen</t>
  </si>
  <si>
    <t>Monte</t>
  </si>
  <si>
    <t>Monte Christensen</t>
  </si>
  <si>
    <t>Deitch</t>
  </si>
  <si>
    <t>Jeff</t>
  </si>
  <si>
    <t>Jeff Deitch</t>
  </si>
  <si>
    <t>Masanobu Fujioka</t>
  </si>
  <si>
    <t>Humphrey</t>
  </si>
  <si>
    <t>Charles</t>
  </si>
  <si>
    <t>Bob Ogus</t>
  </si>
  <si>
    <t>Paley</t>
  </si>
  <si>
    <t>Josh</t>
  </si>
  <si>
    <t>Josh Paley</t>
  </si>
  <si>
    <t>Bree</t>
  </si>
  <si>
    <t>Miller</t>
  </si>
  <si>
    <t>Troy</t>
  </si>
  <si>
    <t>Kamsky</t>
  </si>
  <si>
    <t>Asya</t>
  </si>
  <si>
    <t>Goltz</t>
  </si>
  <si>
    <t>Arthur</t>
  </si>
  <si>
    <t>Nolan Hee</t>
  </si>
  <si>
    <t>Patricia</t>
  </si>
  <si>
    <t>Yannuzzi</t>
  </si>
  <si>
    <t>Ohu</t>
  </si>
  <si>
    <t>George</t>
  </si>
  <si>
    <t>Wattman</t>
  </si>
  <si>
    <t>Howard</t>
  </si>
  <si>
    <t>Jackson</t>
  </si>
  <si>
    <t>Ike</t>
  </si>
  <si>
    <t>Porter</t>
  </si>
  <si>
    <t>Larry</t>
  </si>
  <si>
    <t>Larson</t>
  </si>
  <si>
    <t>Selzer</t>
  </si>
  <si>
    <t>Bruce</t>
  </si>
  <si>
    <t>Kramer</t>
  </si>
  <si>
    <t>Pete</t>
  </si>
  <si>
    <t>Jody</t>
  </si>
  <si>
    <t>Dunne</t>
  </si>
  <si>
    <t>Valledolmo</t>
  </si>
  <si>
    <t>Razz/Lowball</t>
  </si>
  <si>
    <t>Jacobs</t>
  </si>
  <si>
    <t>Bill</t>
  </si>
  <si>
    <t>Vining</t>
  </si>
  <si>
    <t>Matt Vining</t>
  </si>
  <si>
    <t>D'Anna</t>
  </si>
  <si>
    <t>Tony</t>
  </si>
  <si>
    <t>Tony D'Anna</t>
  </si>
  <si>
    <t>Steve Daniel</t>
  </si>
  <si>
    <t>Hall</t>
  </si>
  <si>
    <t>Mary</t>
  </si>
  <si>
    <t>Mary Hall</t>
  </si>
  <si>
    <t>Buono</t>
  </si>
  <si>
    <t>Mike Buono</t>
  </si>
  <si>
    <t>Evangelista</t>
  </si>
  <si>
    <t>AJ</t>
  </si>
  <si>
    <t>AJ Evangelista</t>
  </si>
  <si>
    <t>Coates</t>
  </si>
  <si>
    <t>Gendron</t>
  </si>
  <si>
    <t>Judith</t>
  </si>
  <si>
    <t>Hallyburton</t>
  </si>
  <si>
    <t>John Hallyburton</t>
  </si>
  <si>
    <t>Hexter</t>
  </si>
  <si>
    <t>Massey</t>
  </si>
  <si>
    <t>Ming</t>
  </si>
  <si>
    <t>Ming Lee</t>
  </si>
  <si>
    <t>Pap</t>
  </si>
  <si>
    <t>Edson</t>
  </si>
  <si>
    <t>Edson Pap</t>
  </si>
  <si>
    <t>Keenan</t>
  </si>
  <si>
    <t>Cusson</t>
  </si>
  <si>
    <t>Leo</t>
  </si>
  <si>
    <t>Connie</t>
  </si>
  <si>
    <t>Bergmann</t>
  </si>
  <si>
    <t>Todd Bergmann</t>
  </si>
  <si>
    <t>Stephen Rosenblatt</t>
  </si>
  <si>
    <t>Segovia</t>
  </si>
  <si>
    <t>John Segovia</t>
  </si>
  <si>
    <t>Behrens</t>
  </si>
  <si>
    <t>Jeff Behrens</t>
  </si>
  <si>
    <t>Bonaguro</t>
  </si>
  <si>
    <t>John Bonaguro</t>
  </si>
  <si>
    <t>Jones</t>
  </si>
  <si>
    <t>Lee Jones</t>
  </si>
  <si>
    <t>Richard</t>
  </si>
  <si>
    <t>Richard Goodridge</t>
  </si>
  <si>
    <t>Sikorski</t>
  </si>
  <si>
    <t>Paul Sikorski</t>
  </si>
  <si>
    <t>Chris Mecklin</t>
  </si>
  <si>
    <t>PLO Shootout</t>
  </si>
  <si>
    <t>Ron Lyons</t>
  </si>
  <si>
    <t>Josephson</t>
  </si>
  <si>
    <t>Greg</t>
  </si>
  <si>
    <t>Daiell</t>
  </si>
  <si>
    <t>Noah</t>
  </si>
  <si>
    <t>Noah Daiell</t>
  </si>
  <si>
    <t>Natkins</t>
  </si>
  <si>
    <t>Jeanne David</t>
  </si>
  <si>
    <t>Lloyd</t>
  </si>
  <si>
    <t>John Lloyd</t>
  </si>
  <si>
    <t>Kittock</t>
  </si>
  <si>
    <t>James</t>
  </si>
  <si>
    <t>James Kittock</t>
  </si>
  <si>
    <t>Bierman</t>
  </si>
  <si>
    <t>6 Handed No Limit Holdem</t>
  </si>
  <si>
    <t>Sun</t>
  </si>
  <si>
    <t>Spencer</t>
  </si>
  <si>
    <t>Pilchman</t>
  </si>
  <si>
    <t>Margaret</t>
  </si>
  <si>
    <t>Margaret Pilchman</t>
  </si>
  <si>
    <t>Donna</t>
  </si>
  <si>
    <t>Hammer</t>
  </si>
  <si>
    <t>Lenox</t>
  </si>
  <si>
    <t>William</t>
  </si>
  <si>
    <t>Thomas Valledolmo</t>
  </si>
  <si>
    <t>Williams</t>
  </si>
  <si>
    <t>Travis</t>
  </si>
  <si>
    <t>Cegielski</t>
  </si>
  <si>
    <t>Michael Cegielski</t>
  </si>
  <si>
    <t>Alaura</t>
  </si>
  <si>
    <t>Chris Alaura</t>
  </si>
  <si>
    <t>Howard Jackson</t>
  </si>
  <si>
    <t>Seltzer</t>
  </si>
  <si>
    <t>Erik</t>
  </si>
  <si>
    <t>Erik Seltzer</t>
  </si>
  <si>
    <t>Didonato</t>
  </si>
  <si>
    <t>Trubow</t>
  </si>
  <si>
    <t>Randy Trubow</t>
  </si>
  <si>
    <t>Lopez</t>
  </si>
  <si>
    <t>Russell Lopez</t>
  </si>
  <si>
    <t>LHE</t>
  </si>
  <si>
    <t>Sharon</t>
  </si>
  <si>
    <t>Sharon Goldman</t>
  </si>
  <si>
    <t>Irons</t>
  </si>
  <si>
    <t>Bob Irons</t>
  </si>
  <si>
    <t>Springman</t>
  </si>
  <si>
    <t>Darlene</t>
  </si>
  <si>
    <t>Erin</t>
  </si>
  <si>
    <t>Iwamoto</t>
  </si>
  <si>
    <t>Scott Byron</t>
  </si>
  <si>
    <t>Boyett</t>
  </si>
  <si>
    <t>Drew</t>
  </si>
  <si>
    <t>Chuck</t>
  </si>
  <si>
    <t>Chuck Humphrey</t>
  </si>
  <si>
    <t xml:space="preserve">Limit 6 Game </t>
  </si>
  <si>
    <t>Guy</t>
  </si>
  <si>
    <t>Anderson</t>
  </si>
  <si>
    <t>Reed</t>
  </si>
  <si>
    <t>Stine</t>
  </si>
  <si>
    <t>Tim</t>
  </si>
  <si>
    <t>Pisciotta</t>
  </si>
  <si>
    <t>Leonard</t>
  </si>
  <si>
    <t>Nussbaum</t>
  </si>
  <si>
    <t>Dan Nussbaum</t>
  </si>
  <si>
    <t>Hack</t>
  </si>
  <si>
    <t>Edmund</t>
  </si>
  <si>
    <t>Edmund Hack</t>
  </si>
  <si>
    <t>McLaughlin</t>
  </si>
  <si>
    <t>Matthews</t>
  </si>
  <si>
    <t>Cliff</t>
  </si>
  <si>
    <t>Connie Kellers</t>
  </si>
  <si>
    <t>Sherman</t>
  </si>
  <si>
    <t>Steve Sherman</t>
  </si>
  <si>
    <t>O'Grady</t>
  </si>
  <si>
    <t>Herlien</t>
  </si>
  <si>
    <t>Bob Herlien</t>
  </si>
  <si>
    <t>Goldstein</t>
  </si>
  <si>
    <t>Brian Goldstein</t>
  </si>
  <si>
    <t>Moser</t>
  </si>
  <si>
    <t>John Moser</t>
  </si>
  <si>
    <t>Haddad Jr.</t>
  </si>
  <si>
    <t>Haddad Sr.</t>
  </si>
  <si>
    <t>Scavetta</t>
  </si>
  <si>
    <t>Rocco</t>
  </si>
  <si>
    <t>Khirallah</t>
  </si>
  <si>
    <t>Hemstock</t>
  </si>
  <si>
    <t>Barylick</t>
  </si>
  <si>
    <t>Anne</t>
  </si>
  <si>
    <t>HORSE</t>
  </si>
  <si>
    <t>Conlon</t>
  </si>
  <si>
    <t>Kevin Conlon</t>
  </si>
  <si>
    <t>David Coates</t>
  </si>
  <si>
    <t>Umansky</t>
  </si>
  <si>
    <t>Kenneth</t>
  </si>
  <si>
    <t>Schenkel</t>
  </si>
  <si>
    <t>Leslie</t>
  </si>
  <si>
    <t>Leslie Schenkel</t>
  </si>
  <si>
    <t>Lorusso</t>
  </si>
  <si>
    <t>Nickerson</t>
  </si>
  <si>
    <t>Glenn</t>
  </si>
  <si>
    <t>Glenn Nickerson</t>
  </si>
  <si>
    <t>Worm</t>
  </si>
  <si>
    <t>Geraldine</t>
  </si>
  <si>
    <t>Geraldine Worm</t>
  </si>
  <si>
    <t>William Lewis</t>
  </si>
  <si>
    <t>Hennessey</t>
  </si>
  <si>
    <t>Charles Hennessey</t>
  </si>
  <si>
    <t>Morris</t>
  </si>
  <si>
    <t>Michael Morris</t>
  </si>
  <si>
    <t>Greco</t>
  </si>
  <si>
    <t>James Greco</t>
  </si>
  <si>
    <t>Cohen</t>
  </si>
  <si>
    <t>Stephen Cohen</t>
  </si>
  <si>
    <t>Stud8</t>
  </si>
  <si>
    <t>MARGE</t>
  </si>
  <si>
    <t>PLO8</t>
  </si>
  <si>
    <t>Pickels</t>
  </si>
  <si>
    <t>John Pickels</t>
  </si>
  <si>
    <t>Mark Hughes</t>
  </si>
  <si>
    <t>Bruegger</t>
  </si>
  <si>
    <t>Frank Bruegger</t>
  </si>
  <si>
    <t>Badugi</t>
  </si>
  <si>
    <t>6-Game</t>
  </si>
  <si>
    <t>Trombley</t>
  </si>
  <si>
    <t>Mark Trombley</t>
  </si>
  <si>
    <t>Straghalis</t>
  </si>
  <si>
    <t>Chris Straghalis</t>
  </si>
  <si>
    <t>Krieger</t>
  </si>
  <si>
    <t>Lou</t>
  </si>
  <si>
    <t>Lou Krieger</t>
  </si>
  <si>
    <t>Grapenthien</t>
  </si>
  <si>
    <t>Bullard</t>
  </si>
  <si>
    <t>Jim Bullard</t>
  </si>
  <si>
    <t>Devenport</t>
  </si>
  <si>
    <t>Jordan</t>
  </si>
  <si>
    <t>Winter</t>
  </si>
  <si>
    <t>Stephen Winter</t>
  </si>
  <si>
    <t>LowBall</t>
  </si>
  <si>
    <t>Kuntz</t>
  </si>
  <si>
    <t>Brod</t>
  </si>
  <si>
    <t>Deron</t>
  </si>
  <si>
    <t>Deron Brod</t>
  </si>
  <si>
    <t>Lion</t>
  </si>
  <si>
    <t>Aaron Lion</t>
  </si>
  <si>
    <t>Foust</t>
  </si>
  <si>
    <t>John Foust</t>
  </si>
  <si>
    <t>Horn</t>
  </si>
  <si>
    <t>Alan Horn</t>
  </si>
  <si>
    <t>Weinstock</t>
  </si>
  <si>
    <t>Chuck Weinstock</t>
  </si>
  <si>
    <t>Kenny Shei</t>
  </si>
  <si>
    <t>Trinidad</t>
  </si>
  <si>
    <t>David Trinidad</t>
  </si>
  <si>
    <t>Forcash</t>
  </si>
  <si>
    <t>Steve Forcash</t>
  </si>
  <si>
    <t>Green</t>
  </si>
  <si>
    <t>David Green</t>
  </si>
  <si>
    <t>Anderson-Goldman</t>
  </si>
  <si>
    <t>Josh Anderson-Goldman</t>
  </si>
  <si>
    <t>Tanenbaum</t>
  </si>
  <si>
    <t>Betty</t>
  </si>
  <si>
    <t>Betty Tanenbaum</t>
  </si>
  <si>
    <t>Mike Haddad Jr.</t>
  </si>
  <si>
    <t>Peck</t>
  </si>
  <si>
    <t>Charlie</t>
  </si>
  <si>
    <t>Charlie Peck</t>
  </si>
  <si>
    <t>Thompson</t>
  </si>
  <si>
    <t>Noah Thompson</t>
  </si>
  <si>
    <t>Botwin</t>
  </si>
  <si>
    <t>Michael Botwin</t>
  </si>
  <si>
    <t>Robinson</t>
  </si>
  <si>
    <t>Larry Robinson</t>
  </si>
  <si>
    <t>DeRose</t>
  </si>
  <si>
    <t>John DeRose</t>
  </si>
  <si>
    <t>Ed</t>
  </si>
  <si>
    <t>Baker</t>
  </si>
  <si>
    <t>Henriques</t>
  </si>
  <si>
    <t>Connie Henriques</t>
  </si>
  <si>
    <t>Gomes</t>
  </si>
  <si>
    <t>Luisa</t>
  </si>
  <si>
    <t>Luisa Gomes</t>
  </si>
  <si>
    <t>Anne Barylick</t>
  </si>
  <si>
    <t>Thomas Aprea</t>
  </si>
  <si>
    <t>Brown</t>
  </si>
  <si>
    <t>Gloria</t>
  </si>
  <si>
    <t>Gloria Brown</t>
  </si>
  <si>
    <t>Taylor</t>
  </si>
  <si>
    <t>Don Taylor</t>
  </si>
  <si>
    <t>Benditt</t>
  </si>
  <si>
    <t>Tanya</t>
  </si>
  <si>
    <t>Mitz</t>
  </si>
  <si>
    <t>Gregory</t>
  </si>
  <si>
    <t>Jonathan</t>
  </si>
  <si>
    <t>Jonathan Green</t>
  </si>
  <si>
    <t>Hwang</t>
  </si>
  <si>
    <t>Robert</t>
  </si>
  <si>
    <t>Robert Hwang</t>
  </si>
  <si>
    <t>McGraham</t>
  </si>
  <si>
    <t>Colleen</t>
  </si>
  <si>
    <t>Colleen McGraham</t>
  </si>
  <si>
    <t>Matteo</t>
  </si>
  <si>
    <t>David Matteo</t>
  </si>
  <si>
    <t>Burns</t>
  </si>
  <si>
    <t>Jazbo</t>
  </si>
  <si>
    <t>Jazbo Burns</t>
  </si>
  <si>
    <t>H.O.R.S.E</t>
  </si>
  <si>
    <t>Dianne</t>
  </si>
  <si>
    <t>Dianne Pickels</t>
  </si>
  <si>
    <t>Fleming</t>
  </si>
  <si>
    <t>John Fleming</t>
  </si>
  <si>
    <t>Omaha/8 Mixed</t>
  </si>
  <si>
    <t>Valentino</t>
  </si>
  <si>
    <t>Spears</t>
  </si>
  <si>
    <t>Brandon Spears</t>
  </si>
  <si>
    <t>Bayne</t>
  </si>
  <si>
    <t>Chuck Bayne</t>
  </si>
  <si>
    <t>Bounds</t>
  </si>
  <si>
    <t>Debra</t>
  </si>
  <si>
    <t>Debra Bounds</t>
  </si>
  <si>
    <t>Forsyth</t>
  </si>
  <si>
    <t>Len Forsyth</t>
  </si>
  <si>
    <t>Courchval</t>
  </si>
  <si>
    <t>Monbourquette</t>
  </si>
  <si>
    <t>Rick Monbourquette</t>
  </si>
  <si>
    <t>J P</t>
  </si>
  <si>
    <t>J P Massar</t>
  </si>
  <si>
    <t>Draw Lobah</t>
  </si>
  <si>
    <t>Bevan</t>
  </si>
  <si>
    <t>Rick Bevan</t>
  </si>
  <si>
    <t>Bartnyk</t>
  </si>
  <si>
    <t>Slick</t>
  </si>
  <si>
    <t>Bryan</t>
  </si>
  <si>
    <t>Simpson</t>
  </si>
  <si>
    <t>Bart</t>
  </si>
  <si>
    <t>Stud Shoot-Out</t>
  </si>
  <si>
    <t>Monnin</t>
  </si>
  <si>
    <t>Serrina</t>
  </si>
  <si>
    <t>Angotti</t>
  </si>
  <si>
    <t>James Angotti</t>
  </si>
  <si>
    <t>Overton</t>
  </si>
  <si>
    <t>Gibboney</t>
  </si>
  <si>
    <t>Kirwan</t>
  </si>
  <si>
    <t>mcBride</t>
  </si>
  <si>
    <t>Jepsen</t>
  </si>
  <si>
    <t>Showalter</t>
  </si>
  <si>
    <t>Person</t>
  </si>
  <si>
    <t>Walker</t>
  </si>
  <si>
    <t>Ben</t>
  </si>
  <si>
    <t>Robert Jones</t>
  </si>
  <si>
    <t>Stone</t>
  </si>
  <si>
    <t>Larry Stone</t>
  </si>
  <si>
    <t>Tall</t>
  </si>
  <si>
    <t>Dave Tall</t>
  </si>
  <si>
    <t>Mary Massey</t>
  </si>
  <si>
    <t>Schuck</t>
  </si>
  <si>
    <t>Merlynn</t>
  </si>
  <si>
    <t>Merlynn Schuck</t>
  </si>
  <si>
    <t>Means</t>
  </si>
  <si>
    <t>Corey Means</t>
  </si>
  <si>
    <t>Tristan</t>
  </si>
  <si>
    <t>Tristan Hall</t>
  </si>
  <si>
    <t>Calkins</t>
  </si>
  <si>
    <t>Lauri</t>
  </si>
  <si>
    <t>Lauri Calkins</t>
  </si>
  <si>
    <t>Kyburz</t>
  </si>
  <si>
    <t>Aubrey</t>
  </si>
  <si>
    <t>Aubrey Kyburz</t>
  </si>
  <si>
    <t>Lawrence</t>
  </si>
  <si>
    <t>Lawrence Larson</t>
  </si>
  <si>
    <t>Hadley</t>
  </si>
  <si>
    <t>Joan</t>
  </si>
  <si>
    <t>Joan Hadley</t>
  </si>
  <si>
    <t>Klatte</t>
  </si>
  <si>
    <t>David Klatte</t>
  </si>
  <si>
    <t>Alexander</t>
  </si>
  <si>
    <t>Usticke</t>
  </si>
  <si>
    <t>Alec</t>
  </si>
  <si>
    <t>Alec Usticke</t>
  </si>
  <si>
    <t>Sias</t>
  </si>
  <si>
    <t>Robert Catlett</t>
  </si>
  <si>
    <t>Brennan</t>
  </si>
  <si>
    <t>Michael Brennan</t>
  </si>
  <si>
    <t>Lepinski</t>
  </si>
  <si>
    <t>Carl</t>
  </si>
  <si>
    <t>Carl Lepinski</t>
  </si>
  <si>
    <t>Bruce Kramer</t>
  </si>
  <si>
    <t>Derkatch</t>
  </si>
  <si>
    <t>Lon</t>
  </si>
  <si>
    <t>Lon Derkatch</t>
  </si>
  <si>
    <t>Luzarraga</t>
  </si>
  <si>
    <t>Victor</t>
  </si>
  <si>
    <t>Victor Luzarraga</t>
  </si>
  <si>
    <t>Carbonara</t>
  </si>
  <si>
    <t>Stephen Carbonara</t>
  </si>
  <si>
    <t>Ankenman</t>
  </si>
  <si>
    <t>Michelle</t>
  </si>
  <si>
    <t>Michelle Ankenman</t>
  </si>
  <si>
    <t>Michael Simpson</t>
  </si>
  <si>
    <t>Matthew</t>
  </si>
  <si>
    <t>Bright</t>
  </si>
  <si>
    <t>TOC</t>
  </si>
  <si>
    <t>Garman</t>
  </si>
  <si>
    <t>Puleo</t>
  </si>
  <si>
    <t>Altner</t>
  </si>
  <si>
    <t>Skoulikas</t>
  </si>
  <si>
    <t>Richardson</t>
  </si>
  <si>
    <t>Mark Richardson</t>
  </si>
  <si>
    <t>Wisniewski</t>
  </si>
  <si>
    <t>Mark Wisniewski</t>
  </si>
  <si>
    <t>Joshua</t>
  </si>
  <si>
    <t>Joshua Long</t>
  </si>
  <si>
    <t>Drangula</t>
  </si>
  <si>
    <t>Dennis</t>
  </si>
  <si>
    <t>Dennis Drangula</t>
  </si>
  <si>
    <t>Campbell</t>
  </si>
  <si>
    <t>Robert Campbell</t>
  </si>
  <si>
    <t>West</t>
  </si>
  <si>
    <t>Alvin</t>
  </si>
  <si>
    <t>Alvin West</t>
  </si>
  <si>
    <t>Holtman</t>
  </si>
  <si>
    <t>Eric Holtman</t>
  </si>
  <si>
    <t>Angello</t>
  </si>
  <si>
    <t>Richard Angello</t>
  </si>
  <si>
    <t>Keeling</t>
  </si>
  <si>
    <t>Keenan Keeling</t>
  </si>
  <si>
    <t>Connolly</t>
  </si>
  <si>
    <t>Brian Connolly</t>
  </si>
  <si>
    <t>Stud 7/8</t>
  </si>
  <si>
    <t>Lipschutz</t>
  </si>
  <si>
    <t>Martin</t>
  </si>
  <si>
    <t>Lomaha</t>
  </si>
  <si>
    <t>Farver</t>
  </si>
  <si>
    <t>Rick Farver</t>
  </si>
  <si>
    <t>williams</t>
  </si>
  <si>
    <t>Barrett</t>
  </si>
  <si>
    <t>Ed Barrett</t>
  </si>
  <si>
    <t>Barry Tanenbaum</t>
  </si>
  <si>
    <t>Gilutin</t>
  </si>
  <si>
    <t>Marc</t>
  </si>
  <si>
    <t>Tom Goodwin</t>
  </si>
  <si>
    <t>Brodie</t>
  </si>
  <si>
    <t>Kaloustian</t>
  </si>
  <si>
    <t>Raffy</t>
  </si>
  <si>
    <t>Borzomati</t>
  </si>
  <si>
    <t>Mcguiness</t>
  </si>
  <si>
    <t>Sean</t>
  </si>
  <si>
    <t>Mcvay</t>
  </si>
  <si>
    <t>Stud SO</t>
  </si>
  <si>
    <t>Nissman</t>
  </si>
  <si>
    <t>Steve Nissman</t>
  </si>
  <si>
    <t>Pappas</t>
  </si>
  <si>
    <t>Smith</t>
  </si>
  <si>
    <t>Gavin</t>
  </si>
  <si>
    <t>Gavin Smith</t>
  </si>
  <si>
    <t>Clayton</t>
  </si>
  <si>
    <t>Sprankle</t>
  </si>
  <si>
    <t>Kelly</t>
  </si>
  <si>
    <t>Evans</t>
  </si>
  <si>
    <t>Steven Evans</t>
  </si>
  <si>
    <t>Logan</t>
  </si>
  <si>
    <t>Murray</t>
  </si>
  <si>
    <t>Woods</t>
  </si>
  <si>
    <t>Jeff Woods</t>
  </si>
  <si>
    <t>Mcbride</t>
  </si>
  <si>
    <t>Ed Baker</t>
  </si>
  <si>
    <t>Draw Low Ball</t>
  </si>
  <si>
    <t>Grout</t>
  </si>
  <si>
    <t>John Grout</t>
  </si>
  <si>
    <t>NL SO to HORSE</t>
  </si>
  <si>
    <t>Chevrie</t>
  </si>
  <si>
    <t>Dan Chevrie</t>
  </si>
  <si>
    <t>Rafn</t>
  </si>
  <si>
    <t>Mark Rafn</t>
  </si>
  <si>
    <t>Fred</t>
  </si>
  <si>
    <t>Fred Lawful</t>
  </si>
  <si>
    <t>Patrick Kirwan</t>
  </si>
  <si>
    <t>Donald</t>
  </si>
  <si>
    <t>Newitt</t>
  </si>
  <si>
    <t>Jason</t>
  </si>
  <si>
    <t>Jason Newitt</t>
  </si>
  <si>
    <t>Schwartz</t>
  </si>
  <si>
    <t>Mordecai</t>
  </si>
  <si>
    <t>Mordecai Schwartz</t>
  </si>
  <si>
    <t>Talvola</t>
  </si>
  <si>
    <t>Geoffery</t>
  </si>
  <si>
    <t>Robin</t>
  </si>
  <si>
    <t>Robin Walker</t>
  </si>
  <si>
    <t>O'Boyle</t>
  </si>
  <si>
    <t>Quintiliani</t>
  </si>
  <si>
    <t>Kristopher</t>
  </si>
  <si>
    <t>Peou</t>
  </si>
  <si>
    <t>Rith</t>
  </si>
  <si>
    <t>Kelley</t>
  </si>
  <si>
    <t>Thomas Kelley</t>
  </si>
  <si>
    <t>Bennett</t>
  </si>
  <si>
    <t>Muldon</t>
  </si>
  <si>
    <t>Matros</t>
  </si>
  <si>
    <t>Matt Matros</t>
  </si>
  <si>
    <t>Mastroianni</t>
  </si>
  <si>
    <t>Claudia Mastroianni</t>
  </si>
  <si>
    <t>Woodbury</t>
  </si>
  <si>
    <t>Hannah</t>
  </si>
  <si>
    <t>Marie</t>
  </si>
  <si>
    <t>Marie Hannah</t>
  </si>
  <si>
    <t>Ginty</t>
  </si>
  <si>
    <t>John Ginty</t>
  </si>
  <si>
    <t>Connelly</t>
  </si>
  <si>
    <t>James Connelly</t>
  </si>
  <si>
    <t>Chesser</t>
  </si>
  <si>
    <t>John Chesser</t>
  </si>
  <si>
    <t>Johnson</t>
  </si>
  <si>
    <t>Debra Johnson</t>
  </si>
  <si>
    <t>Sawyer</t>
  </si>
  <si>
    <t>Valimahomed</t>
  </si>
  <si>
    <t>Salim</t>
  </si>
  <si>
    <t>Faeth</t>
  </si>
  <si>
    <t>John Faeth</t>
  </si>
  <si>
    <t>Chic</t>
  </si>
  <si>
    <t>Chic Natkins</t>
  </si>
  <si>
    <t>Spies</t>
  </si>
  <si>
    <t>Perry</t>
  </si>
  <si>
    <t>Perry Spies</t>
  </si>
  <si>
    <t>Jeff Calkins</t>
  </si>
  <si>
    <t>ESCARGO</t>
  </si>
  <si>
    <t>PLOH</t>
  </si>
  <si>
    <t>Maher</t>
  </si>
  <si>
    <t>Singer</t>
  </si>
  <si>
    <t>Mark Singer</t>
  </si>
  <si>
    <t>Baldwin</t>
  </si>
  <si>
    <t>Harry</t>
  </si>
  <si>
    <t>Harry Baldwin</t>
  </si>
  <si>
    <t>Jerrod</t>
  </si>
  <si>
    <t>Jerrod Ankenman</t>
  </si>
  <si>
    <t>Harker</t>
  </si>
  <si>
    <t>Scott Harker</t>
  </si>
  <si>
    <t>NLHESOMP</t>
  </si>
  <si>
    <t>Osborne</t>
  </si>
  <si>
    <t>Mike Osborne</t>
  </si>
  <si>
    <t>Joo</t>
  </si>
  <si>
    <t>Paul Joo</t>
  </si>
  <si>
    <t>Chamberlain</t>
  </si>
  <si>
    <t>Fern</t>
  </si>
  <si>
    <t>Fern Chamberlain</t>
  </si>
  <si>
    <t>NLHERB</t>
  </si>
  <si>
    <t>Karen Adams</t>
  </si>
  <si>
    <t>Tarrant</t>
  </si>
  <si>
    <t>Mike Tarrant</t>
  </si>
  <si>
    <t>Russell Fox</t>
  </si>
  <si>
    <t>HOE</t>
  </si>
  <si>
    <t>Allnight</t>
  </si>
  <si>
    <t>Jeffrey</t>
  </si>
  <si>
    <t>Greg Mitz</t>
  </si>
  <si>
    <t>Devitto</t>
  </si>
  <si>
    <t>Terakawa</t>
  </si>
  <si>
    <t>Tatsuya</t>
  </si>
  <si>
    <t>Tatsuya Terakawa</t>
  </si>
  <si>
    <t>Centeno</t>
  </si>
  <si>
    <t>Jay</t>
  </si>
  <si>
    <t>Jay Centeno</t>
  </si>
  <si>
    <t>Higgins</t>
  </si>
  <si>
    <t>Thomas Higgins</t>
  </si>
  <si>
    <t>Sorenson</t>
  </si>
  <si>
    <t>Scott Sorenson</t>
  </si>
  <si>
    <t>Heyneman</t>
  </si>
  <si>
    <t>Peter Heyneman</t>
  </si>
  <si>
    <t>Ernest</t>
  </si>
  <si>
    <t>Ernest Martin</t>
  </si>
  <si>
    <t>Menges</t>
  </si>
  <si>
    <t>Paul Menges</t>
  </si>
  <si>
    <t>Curtis</t>
  </si>
  <si>
    <t>Ryan Curtis</t>
  </si>
  <si>
    <t>Neufeld</t>
  </si>
  <si>
    <t>Jodi</t>
  </si>
  <si>
    <t>Jodi Neufeld</t>
  </si>
  <si>
    <t>7 Stud</t>
  </si>
  <si>
    <t>DiDonato</t>
  </si>
  <si>
    <t>Ray</t>
  </si>
  <si>
    <t>Chan</t>
  </si>
  <si>
    <t>Terrence</t>
  </si>
  <si>
    <t>Terrence Chan</t>
  </si>
  <si>
    <t>Treasure</t>
  </si>
  <si>
    <t>Omaha 8</t>
  </si>
  <si>
    <t>Craig</t>
  </si>
  <si>
    <t>Kaplan   </t>
  </si>
  <si>
    <t>Leatherwood   </t>
  </si>
  <si>
    <t>Terry</t>
  </si>
  <si>
    <t>Delaino   </t>
  </si>
  <si>
    <t>Tom Delaino   </t>
  </si>
  <si>
    <t>Bloch</t>
  </si>
  <si>
    <t>Andy Bloch</t>
  </si>
  <si>
    <t>Harkness</t>
  </si>
  <si>
    <t>John Harkness</t>
  </si>
  <si>
    <t>7 Stud SO</t>
  </si>
  <si>
    <t>Tran</t>
  </si>
  <si>
    <t>Chieu</t>
  </si>
  <si>
    <t>McBride</t>
  </si>
  <si>
    <t>Mike McBride</t>
  </si>
  <si>
    <t>Bernstein</t>
  </si>
  <si>
    <t>Juliano</t>
  </si>
  <si>
    <t>Bryan Juliano</t>
  </si>
  <si>
    <t>Pisor</t>
  </si>
  <si>
    <t>Brett</t>
  </si>
  <si>
    <t>Condit</t>
  </si>
  <si>
    <t>Don Condit</t>
  </si>
  <si>
    <t>Brabec</t>
  </si>
  <si>
    <t>Frank Brabec</t>
  </si>
  <si>
    <t>Hunter</t>
  </si>
  <si>
    <t>Michael Hunter</t>
  </si>
  <si>
    <t>Lozano</t>
  </si>
  <si>
    <t>Hector</t>
  </si>
  <si>
    <t>Hector Lozano</t>
  </si>
  <si>
    <t>Gerner</t>
  </si>
  <si>
    <t>Jerry</t>
  </si>
  <si>
    <t>Jerry Gerner</t>
  </si>
  <si>
    <t>Canning</t>
  </si>
  <si>
    <t>Peter Canning</t>
  </si>
  <si>
    <t>Tim Woodbury</t>
  </si>
  <si>
    <t>Ken Sias</t>
  </si>
  <si>
    <t>Donald Hemstock</t>
  </si>
  <si>
    <t>DiFante</t>
  </si>
  <si>
    <t>Derek DiFante</t>
  </si>
  <si>
    <t>Gerard</t>
  </si>
  <si>
    <t>Gerard Greenberg</t>
  </si>
  <si>
    <t>Savarese</t>
  </si>
  <si>
    <t>Ron Savarese</t>
  </si>
  <si>
    <t>MET</t>
  </si>
  <si>
    <t>Buchholz</t>
  </si>
  <si>
    <t>Bill Chen</t>
  </si>
  <si>
    <t>PLOHL</t>
  </si>
  <si>
    <t>McGuiness</t>
  </si>
  <si>
    <t>Pal</t>
  </si>
  <si>
    <t>Joo Pal</t>
  </si>
  <si>
    <t>Sims</t>
  </si>
  <si>
    <t>Jan</t>
  </si>
  <si>
    <t>Bankston</t>
  </si>
  <si>
    <t>Jennifer</t>
  </si>
  <si>
    <t>Jaffray</t>
  </si>
  <si>
    <t>Alan Jaffray</t>
  </si>
  <si>
    <t>Kursar</t>
  </si>
  <si>
    <t>Matthew Kursar</t>
  </si>
  <si>
    <t>Gallamore</t>
  </si>
  <si>
    <t>Barbara</t>
  </si>
  <si>
    <t>Barbara Gallamore</t>
  </si>
  <si>
    <t>Madrigal</t>
  </si>
  <si>
    <t>NLHEFRB</t>
  </si>
  <si>
    <t>Liebster</t>
  </si>
  <si>
    <t>Jeff Liebster</t>
  </si>
  <si>
    <t>DeVitto</t>
  </si>
  <si>
    <t>Gabe</t>
  </si>
  <si>
    <t>Rob</t>
  </si>
  <si>
    <t>Wilson</t>
  </si>
  <si>
    <t>Firestone</t>
  </si>
  <si>
    <t>Mitch</t>
  </si>
  <si>
    <t>Mitch Firestone</t>
  </si>
  <si>
    <t>Melbourne</t>
  </si>
  <si>
    <t>Dan Melbourne</t>
  </si>
  <si>
    <t>Hammond</t>
  </si>
  <si>
    <t>Joe Hammond</t>
  </si>
  <si>
    <t>Kinstler</t>
  </si>
  <si>
    <t>Jay Kinstler</t>
  </si>
  <si>
    <t>Abell</t>
  </si>
  <si>
    <t>Jason Abell</t>
  </si>
  <si>
    <t>Cosgrove</t>
  </si>
  <si>
    <t>Pat</t>
  </si>
  <si>
    <t>Pat Cosgrove</t>
  </si>
  <si>
    <t>Hawrilenko</t>
  </si>
  <si>
    <t>Matt Hawrilenko</t>
  </si>
  <si>
    <t>Mitch Kramer</t>
  </si>
  <si>
    <t>Raimondi</t>
  </si>
  <si>
    <t>Chris Raimondi</t>
  </si>
  <si>
    <t>Zak</t>
  </si>
  <si>
    <t>Eric Zak</t>
  </si>
  <si>
    <t>Collins</t>
  </si>
  <si>
    <t>Doug Collins</t>
  </si>
  <si>
    <t>Michael McCall</t>
  </si>
  <si>
    <t>Albis</t>
  </si>
  <si>
    <t>David Albis</t>
  </si>
  <si>
    <t>Lazy Pinapple</t>
  </si>
  <si>
    <t>Coles</t>
  </si>
  <si>
    <t>Eugene</t>
  </si>
  <si>
    <t>Eileen</t>
  </si>
  <si>
    <t>Low Ball</t>
  </si>
  <si>
    <t>Mlinarich</t>
  </si>
  <si>
    <t>Crocker</t>
  </si>
  <si>
    <t>Lee Crocker</t>
  </si>
  <si>
    <t>Campion</t>
  </si>
  <si>
    <t>Tony Goldstein</t>
  </si>
  <si>
    <t>Lumley</t>
  </si>
  <si>
    <t>Landgraf</t>
  </si>
  <si>
    <t>Lykins</t>
  </si>
  <si>
    <t>Abraham</t>
  </si>
  <si>
    <t>Barzamati</t>
  </si>
  <si>
    <t>Bobo</t>
  </si>
  <si>
    <t>Kuttig</t>
  </si>
  <si>
    <t>Fein</t>
  </si>
  <si>
    <t>David Heller</t>
  </si>
  <si>
    <t>Repinski</t>
  </si>
  <si>
    <t>Matt Repinski</t>
  </si>
  <si>
    <t>Tom Overton</t>
  </si>
  <si>
    <t>Huberman</t>
  </si>
  <si>
    <t>David Huberman</t>
  </si>
  <si>
    <t>Castagna</t>
  </si>
  <si>
    <t>Frank Castagna</t>
  </si>
  <si>
    <t>Sam</t>
  </si>
  <si>
    <t>Don Perry</t>
  </si>
  <si>
    <t>Shapiro</t>
  </si>
  <si>
    <t>Oldenburg</t>
  </si>
  <si>
    <t>Mark Oldenburg</t>
  </si>
  <si>
    <t>Raymer</t>
  </si>
  <si>
    <t>Greg Raymer</t>
  </si>
  <si>
    <t>Rosenblum</t>
  </si>
  <si>
    <t>Russell Rosenblum</t>
  </si>
  <si>
    <t>Sager</t>
  </si>
  <si>
    <t>Guild</t>
  </si>
  <si>
    <t>Jay Guild</t>
  </si>
  <si>
    <t>Jeremy</t>
  </si>
  <si>
    <t>Jeremy Miller</t>
  </si>
  <si>
    <t>Kodavanti</t>
  </si>
  <si>
    <t>Sesh</t>
  </si>
  <si>
    <t>Sesh Kodavanti</t>
  </si>
  <si>
    <t>Hafey</t>
  </si>
  <si>
    <t>Tom Hafey</t>
  </si>
  <si>
    <t>Weber</t>
  </si>
  <si>
    <t>Al</t>
  </si>
  <si>
    <t>Al Weber</t>
  </si>
  <si>
    <t>Tom O'Boyle</t>
  </si>
  <si>
    <t>Jim Rogers</t>
  </si>
  <si>
    <t>Lilie</t>
  </si>
  <si>
    <t>David Lilie</t>
  </si>
  <si>
    <t>POE</t>
  </si>
  <si>
    <t>Phillips</t>
  </si>
  <si>
    <t>Brentt</t>
  </si>
  <si>
    <t>Artigues</t>
  </si>
  <si>
    <t>Reeves</t>
  </si>
  <si>
    <t>John Reeves</t>
  </si>
  <si>
    <t>Starks</t>
  </si>
  <si>
    <t>Ellis</t>
  </si>
  <si>
    <t>Ellis Starks</t>
  </si>
  <si>
    <t>David Russell</t>
  </si>
  <si>
    <t>Bosserman</t>
  </si>
  <si>
    <t>Tim Bosserman</t>
  </si>
  <si>
    <t>Juang</t>
  </si>
  <si>
    <t>Oliver</t>
  </si>
  <si>
    <t>Oliver Juang</t>
  </si>
  <si>
    <t>Shepard</t>
  </si>
  <si>
    <t>Haggard</t>
  </si>
  <si>
    <t>Crystal</t>
  </si>
  <si>
    <t>Crystal Haggard</t>
  </si>
  <si>
    <t>Huard</t>
  </si>
  <si>
    <t>Noelle</t>
  </si>
  <si>
    <t>Noelle Huard</t>
  </si>
  <si>
    <t>Savitsky</t>
  </si>
  <si>
    <t>Tom Savitsky</t>
  </si>
  <si>
    <t>Conrad</t>
  </si>
  <si>
    <t>Stacy</t>
  </si>
  <si>
    <t>Stacy Conrad</t>
  </si>
  <si>
    <t>Tolliver</t>
  </si>
  <si>
    <t>Meier</t>
  </si>
  <si>
    <t>Fred Meier</t>
  </si>
  <si>
    <t>Constandino</t>
  </si>
  <si>
    <t>William Constandino</t>
  </si>
  <si>
    <t>Francis</t>
  </si>
  <si>
    <t>George Francis</t>
  </si>
  <si>
    <t>DeBoo</t>
  </si>
  <si>
    <t>Joshua DeBoo</t>
  </si>
  <si>
    <t>Bob Kelly</t>
  </si>
  <si>
    <t>Kim</t>
  </si>
  <si>
    <t>Peter Kim</t>
  </si>
  <si>
    <t>Chase</t>
  </si>
  <si>
    <t>Scott Chase</t>
  </si>
  <si>
    <t>Barnes</t>
  </si>
  <si>
    <t>Billy</t>
  </si>
  <si>
    <t>Billy Barnes</t>
  </si>
  <si>
    <t>Balter</t>
  </si>
  <si>
    <t>Schmidt</t>
  </si>
  <si>
    <t>Mike Schmidt</t>
  </si>
  <si>
    <t>Suffecool</t>
  </si>
  <si>
    <t>Kevin Suffecool</t>
  </si>
  <si>
    <t>Carstens</t>
  </si>
  <si>
    <t>Dieter</t>
  </si>
  <si>
    <t>Diamondhead</t>
  </si>
  <si>
    <t>Mathis</t>
  </si>
  <si>
    <t>Zino</t>
  </si>
  <si>
    <t>Charles Zino</t>
  </si>
  <si>
    <t>Mordock</t>
  </si>
  <si>
    <t>Craig Mordock</t>
  </si>
  <si>
    <t>Mabile</t>
  </si>
  <si>
    <t>Shane</t>
  </si>
  <si>
    <t>Shane Mabile</t>
  </si>
  <si>
    <t>Averill</t>
  </si>
  <si>
    <t>John Averill</t>
  </si>
  <si>
    <t>Favret</t>
  </si>
  <si>
    <t>Neal</t>
  </si>
  <si>
    <t>Neal Favret</t>
  </si>
  <si>
    <t>Harman</t>
  </si>
  <si>
    <t>Mark Harman</t>
  </si>
  <si>
    <t>Omaha Pot Limit</t>
  </si>
  <si>
    <t>Boston</t>
  </si>
  <si>
    <t>Sarah</t>
  </si>
  <si>
    <t>Schaeffer</t>
  </si>
  <si>
    <t>Hunt</t>
  </si>
  <si>
    <t>Walter</t>
  </si>
  <si>
    <t>Zuzelo</t>
  </si>
  <si>
    <t>Paul Stine</t>
  </si>
  <si>
    <t>McVay</t>
  </si>
  <si>
    <t>Day</t>
  </si>
  <si>
    <t>Steve Day</t>
  </si>
  <si>
    <t>Gamble</t>
  </si>
  <si>
    <t>Ben Gamble</t>
  </si>
  <si>
    <t>Lieberman</t>
  </si>
  <si>
    <t>Jonathon</t>
  </si>
  <si>
    <t>Jonathon Lieberman</t>
  </si>
  <si>
    <t>Burrington</t>
  </si>
  <si>
    <t>Scott Burrington</t>
  </si>
  <si>
    <t>Leahy</t>
  </si>
  <si>
    <t>Lawrence Leahy</t>
  </si>
  <si>
    <t>Gresh</t>
  </si>
  <si>
    <t>Trent</t>
  </si>
  <si>
    <t>Trent Gresh</t>
  </si>
  <si>
    <t>Stilling</t>
  </si>
  <si>
    <t>Marty</t>
  </si>
  <si>
    <t>Hodosh</t>
  </si>
  <si>
    <t>Lauderdale</t>
  </si>
  <si>
    <t>Shawn</t>
  </si>
  <si>
    <t>Beardsley</t>
  </si>
  <si>
    <t>Grant</t>
  </si>
  <si>
    <t>Swalm</t>
  </si>
  <si>
    <t>Gordy</t>
  </si>
  <si>
    <t>Kovach</t>
  </si>
  <si>
    <t>Newberry</t>
  </si>
  <si>
    <t>Zavison</t>
  </si>
  <si>
    <t>Braud</t>
  </si>
  <si>
    <t>Jewett</t>
  </si>
  <si>
    <t>PLHOH</t>
  </si>
  <si>
    <t>Wurster</t>
  </si>
  <si>
    <t>NLHESTM</t>
  </si>
  <si>
    <t>Goetz</t>
  </si>
  <si>
    <t>CHOWAHA</t>
  </si>
  <si>
    <t>Jerome</t>
  </si>
  <si>
    <t>SARGE</t>
  </si>
  <si>
    <t>Bowen</t>
  </si>
  <si>
    <t>OHL</t>
  </si>
  <si>
    <t>Wright</t>
  </si>
  <si>
    <t>J.</t>
  </si>
  <si>
    <t>Bjordammen</t>
  </si>
  <si>
    <t>Verzera</t>
  </si>
  <si>
    <t>Lemons</t>
  </si>
  <si>
    <t>Edmonds</t>
  </si>
  <si>
    <t>Brad</t>
  </si>
  <si>
    <t>Portano</t>
  </si>
  <si>
    <t>Desmond</t>
  </si>
  <si>
    <t>Merritt</t>
  </si>
  <si>
    <t>Fontinelli</t>
  </si>
  <si>
    <t>Zang</t>
  </si>
  <si>
    <t>Scanlon</t>
  </si>
  <si>
    <t>Porco</t>
  </si>
  <si>
    <t>Emilio</t>
  </si>
  <si>
    <t>Benton</t>
  </si>
  <si>
    <t>Ballario</t>
  </si>
  <si>
    <t>Ralph</t>
  </si>
  <si>
    <t>Hermes</t>
  </si>
  <si>
    <t>Oberling</t>
  </si>
  <si>
    <t>Triple Draw</t>
  </si>
  <si>
    <t>Orr</t>
  </si>
  <si>
    <t>Friedman</t>
  </si>
  <si>
    <t>Tiger</t>
  </si>
  <si>
    <t>Judd</t>
  </si>
  <si>
    <t>Sarhadian</t>
  </si>
  <si>
    <t>Sassoun</t>
  </si>
  <si>
    <t>Roemer</t>
  </si>
  <si>
    <t>Siegal</t>
  </si>
  <si>
    <t>Watson</t>
  </si>
  <si>
    <t>Christopher Smith</t>
  </si>
  <si>
    <t>Rick Charles</t>
  </si>
  <si>
    <t>Richman</t>
  </si>
  <si>
    <t>Andrew Richman</t>
  </si>
  <si>
    <t>Matt Treasure</t>
  </si>
  <si>
    <t>Steve Zang</t>
  </si>
  <si>
    <t>Greenstein</t>
  </si>
  <si>
    <t>Stratton</t>
  </si>
  <si>
    <t>S</t>
  </si>
  <si>
    <t>Franham</t>
  </si>
  <si>
    <t>M</t>
  </si>
  <si>
    <t>Mazziotta</t>
  </si>
  <si>
    <t>Desmond Portano</t>
  </si>
  <si>
    <t>Snow</t>
  </si>
  <si>
    <t>James Tolliver</t>
  </si>
  <si>
    <t>Bill Matros</t>
  </si>
  <si>
    <t>Brestak</t>
  </si>
  <si>
    <t>Roger</t>
  </si>
  <si>
    <t>Roger Brestak</t>
  </si>
  <si>
    <t>Vogel</t>
  </si>
  <si>
    <t>Phil</t>
  </si>
  <si>
    <t>Jack</t>
  </si>
  <si>
    <t>Blau</t>
  </si>
  <si>
    <t>Seth</t>
  </si>
  <si>
    <t>Steve Jewett</t>
  </si>
  <si>
    <t>Tedesco</t>
  </si>
  <si>
    <t>Kathleen</t>
  </si>
  <si>
    <t>Meeks</t>
  </si>
  <si>
    <t>Marciano</t>
  </si>
  <si>
    <t>Purcell</t>
  </si>
  <si>
    <t>Paolella</t>
  </si>
  <si>
    <t>Fradet</t>
  </si>
  <si>
    <t>Nicolas</t>
  </si>
  <si>
    <t>Cheng</t>
  </si>
  <si>
    <t>Dylan</t>
  </si>
  <si>
    <t>Quinn</t>
  </si>
  <si>
    <t>Foley</t>
  </si>
  <si>
    <t>Furness</t>
  </si>
  <si>
    <t>Loncarcic</t>
  </si>
  <si>
    <t>Darryl</t>
  </si>
  <si>
    <t>NLHE SO-MP</t>
  </si>
  <si>
    <t>Davis</t>
  </si>
  <si>
    <t>John Davis</t>
  </si>
  <si>
    <t>Neeley</t>
  </si>
  <si>
    <t>Yin</t>
  </si>
  <si>
    <t>Te-Kan</t>
  </si>
  <si>
    <t>Pizzarello</t>
  </si>
  <si>
    <t>Edward</t>
  </si>
  <si>
    <t>Croson</t>
  </si>
  <si>
    <t>David Croson</t>
  </si>
  <si>
    <t>Kolstad</t>
  </si>
  <si>
    <t>Mark Kolstad</t>
  </si>
  <si>
    <t>PLHE-PLOH</t>
  </si>
  <si>
    <t>Turner</t>
  </si>
  <si>
    <t>Even</t>
  </si>
  <si>
    <t>Beth</t>
  </si>
  <si>
    <t>Mikulen</t>
  </si>
  <si>
    <t>Jamison</t>
  </si>
  <si>
    <t>Jim Jamison</t>
  </si>
  <si>
    <t>Mike Davis</t>
  </si>
  <si>
    <t>Brad Edmonds</t>
  </si>
  <si>
    <t>David Newberry</t>
  </si>
  <si>
    <t>Grant Beardsley</t>
  </si>
  <si>
    <t>STUD HL</t>
  </si>
  <si>
    <t>TCO</t>
  </si>
  <si>
    <t>Alonso</t>
  </si>
  <si>
    <t>Busch</t>
  </si>
  <si>
    <t>Marion</t>
  </si>
  <si>
    <t>Marion Busch</t>
  </si>
  <si>
    <t>Hankins</t>
  </si>
  <si>
    <t>Skerston</t>
  </si>
  <si>
    <t>Frederick</t>
  </si>
  <si>
    <t>Chet</t>
  </si>
  <si>
    <t>Springfield</t>
  </si>
  <si>
    <t>Abe</t>
  </si>
  <si>
    <t>Morales</t>
  </si>
  <si>
    <t>Cindy</t>
  </si>
  <si>
    <t>Widdows</t>
  </si>
  <si>
    <t>Vinnie</t>
  </si>
  <si>
    <t>Werthwein</t>
  </si>
  <si>
    <t>Steve Bjordammen</t>
  </si>
  <si>
    <t>Rich Barrett</t>
  </si>
  <si>
    <t>Peg</t>
  </si>
  <si>
    <t>Peg Smith</t>
  </si>
  <si>
    <t>McKnight</t>
  </si>
  <si>
    <t>Chosky</t>
  </si>
  <si>
    <t>Marvin</t>
  </si>
  <si>
    <t>OMAHA HILO</t>
  </si>
  <si>
    <t>Tilley</t>
  </si>
  <si>
    <t>Wes</t>
  </si>
  <si>
    <t>Mike Miller</t>
  </si>
  <si>
    <t>Robert A.</t>
  </si>
  <si>
    <t>Santella</t>
  </si>
  <si>
    <t>Art</t>
  </si>
  <si>
    <t>Lober</t>
  </si>
  <si>
    <t>Nels</t>
  </si>
  <si>
    <t>David Taylor</t>
  </si>
  <si>
    <t>Toft</t>
  </si>
  <si>
    <t>Bo</t>
  </si>
  <si>
    <t>Bo Toft</t>
  </si>
  <si>
    <t>Marks</t>
  </si>
  <si>
    <t>Edivan</t>
  </si>
  <si>
    <t>Stephen Benton</t>
  </si>
  <si>
    <t>Graham</t>
  </si>
  <si>
    <t>Graham Martin</t>
  </si>
  <si>
    <t>Stefan</t>
  </si>
  <si>
    <t>Gilman</t>
  </si>
  <si>
    <t>Norm</t>
  </si>
  <si>
    <t>Schifter</t>
  </si>
  <si>
    <t>Hackney</t>
  </si>
  <si>
    <t>Bert</t>
  </si>
  <si>
    <t>Pilser</t>
  </si>
  <si>
    <t>Ira</t>
  </si>
  <si>
    <t>Bragg</t>
  </si>
  <si>
    <t>Debnam</t>
  </si>
  <si>
    <t>Klatzkin</t>
  </si>
  <si>
    <t>John Charles</t>
  </si>
  <si>
    <t>Kirisits</t>
  </si>
  <si>
    <t>Turcotte</t>
  </si>
  <si>
    <t>HoP</t>
  </si>
  <si>
    <t>Perry Friedman</t>
  </si>
  <si>
    <t>Louie</t>
  </si>
  <si>
    <t>Shelly</t>
  </si>
  <si>
    <t>Paul Person</t>
  </si>
  <si>
    <t>Corral</t>
  </si>
  <si>
    <t>Tony Corral</t>
  </si>
  <si>
    <t>Marshall</t>
  </si>
  <si>
    <t>Dave Marshall</t>
  </si>
  <si>
    <t>Caryl Aronson</t>
  </si>
  <si>
    <t>Waters</t>
  </si>
  <si>
    <t>Dean Waters</t>
  </si>
  <si>
    <t>Paul White</t>
  </si>
  <si>
    <t>McEvoy</t>
  </si>
  <si>
    <t>Tom McEvoy</t>
  </si>
  <si>
    <t>Zarifes</t>
  </si>
  <si>
    <t>Ken Zarifes</t>
  </si>
  <si>
    <t>Haynes</t>
  </si>
  <si>
    <t>Charles Haynes</t>
  </si>
  <si>
    <t>Grand Total</t>
  </si>
  <si>
    <t>Generic Game</t>
  </si>
  <si>
    <t>NL</t>
  </si>
  <si>
    <t>Mixed</t>
  </si>
  <si>
    <t>Pinapple</t>
  </si>
  <si>
    <t>Other</t>
  </si>
  <si>
    <t>O8</t>
  </si>
  <si>
    <t>Stud 8</t>
  </si>
  <si>
    <t>Sum of Points</t>
  </si>
  <si>
    <t>Total</t>
  </si>
  <si>
    <t>Fujita</t>
  </si>
  <si>
    <t>D'Amaro</t>
  </si>
  <si>
    <t>Palmucci</t>
  </si>
  <si>
    <t>Stud8/Stud7</t>
  </si>
  <si>
    <t>Limit HORSE</t>
  </si>
  <si>
    <t>Wu</t>
  </si>
  <si>
    <t>NLHE Bounty</t>
  </si>
  <si>
    <t>Polly</t>
  </si>
  <si>
    <t>Garrett</t>
  </si>
  <si>
    <t>Conner</t>
  </si>
  <si>
    <t>C</t>
  </si>
  <si>
    <t>Christian</t>
  </si>
  <si>
    <t>Wyle</t>
  </si>
  <si>
    <t>T</t>
  </si>
  <si>
    <t>Betsy</t>
  </si>
  <si>
    <t>Torrente</t>
  </si>
  <si>
    <t>Levy</t>
  </si>
  <si>
    <t>Salah</t>
  </si>
  <si>
    <t>6-Max</t>
  </si>
  <si>
    <t>Shawna</t>
  </si>
  <si>
    <t>Shawna Madrigal</t>
  </si>
  <si>
    <t>Gilbert</t>
  </si>
  <si>
    <t>Ramsay</t>
  </si>
  <si>
    <t>Wolfram</t>
  </si>
  <si>
    <t>Andreas</t>
  </si>
  <si>
    <t>Andreas Wolfram</t>
  </si>
  <si>
    <t>Eric Rosenberger</t>
  </si>
  <si>
    <t>Pete Segal</t>
  </si>
  <si>
    <t>N</t>
  </si>
  <si>
    <t>(All)</t>
  </si>
  <si>
    <t>Alan Tiger</t>
  </si>
  <si>
    <t>Barbara Garrett</t>
  </si>
  <si>
    <t>Brian Goetz</t>
  </si>
  <si>
    <t>Brian Judd</t>
  </si>
  <si>
    <t>Christian Jones</t>
  </si>
  <si>
    <t>Dave Roemer</t>
  </si>
  <si>
    <t>David Torrente</t>
  </si>
  <si>
    <t>Dean Kerl</t>
  </si>
  <si>
    <t>Dennis Scanlon</t>
  </si>
  <si>
    <t>Emilio Porco</t>
  </si>
  <si>
    <t>Eric Selzer</t>
  </si>
  <si>
    <t>Frank Bowen</t>
  </si>
  <si>
    <t>Gregory Merritt</t>
  </si>
  <si>
    <t>Gus Ruggieri</t>
  </si>
  <si>
    <t>Ike Porter</t>
  </si>
  <si>
    <t>Jeff Palmucci</t>
  </si>
  <si>
    <t>Jeff Siegal</t>
  </si>
  <si>
    <t>Jerry D'Amaro</t>
  </si>
  <si>
    <t>Jim Lemons</t>
  </si>
  <si>
    <t>Jim Watson</t>
  </si>
  <si>
    <t>Jody Dunne</t>
  </si>
  <si>
    <t>John Fontinelli</t>
  </si>
  <si>
    <t>Len Parness</t>
  </si>
  <si>
    <t>Marc Howard</t>
  </si>
  <si>
    <t>Marty Stilling</t>
  </si>
  <si>
    <t>Michael Jacobs</t>
  </si>
  <si>
    <t>Mike Haddad Sr.</t>
  </si>
  <si>
    <t>Mike Zavison</t>
  </si>
  <si>
    <t>Polly Wu</t>
  </si>
  <si>
    <t>Rob Verzera</t>
  </si>
  <si>
    <t>Salah Levy</t>
  </si>
  <si>
    <t>Sassoun Sarhadian</t>
  </si>
  <si>
    <t>Stephen Braud</t>
  </si>
  <si>
    <t>Stephen Lewin-Berlin</t>
  </si>
  <si>
    <t>Tom Hummel</t>
  </si>
  <si>
    <t>Tony Jeff</t>
  </si>
  <si>
    <t>Rank</t>
  </si>
  <si>
    <t>Milligan</t>
  </si>
  <si>
    <t>Markowitz</t>
  </si>
  <si>
    <t>25-Game Mixed</t>
  </si>
  <si>
    <t>Rokitka</t>
  </si>
  <si>
    <t>NLHE Jam or Fold</t>
  </si>
  <si>
    <t>Hess</t>
  </si>
  <si>
    <t>Nathan</t>
  </si>
  <si>
    <t>POFCP</t>
  </si>
  <si>
    <t>Connors</t>
  </si>
  <si>
    <t>Hayden</t>
  </si>
  <si>
    <t>Melissa</t>
  </si>
  <si>
    <t>Morrow</t>
  </si>
  <si>
    <t>Lori</t>
  </si>
  <si>
    <t>Shahade</t>
  </si>
  <si>
    <t>Caldwell</t>
  </si>
  <si>
    <t>Blackstock</t>
  </si>
  <si>
    <t>Freedman</t>
  </si>
  <si>
    <t>Wendy</t>
  </si>
  <si>
    <t>Jordan Devenport</t>
  </si>
  <si>
    <t>Jennifer Shahade</t>
  </si>
  <si>
    <t>Bree Goldman</t>
  </si>
  <si>
    <t>John Caldwell</t>
  </si>
  <si>
    <t>Ron Grossberg</t>
  </si>
  <si>
    <t>Stephen Blackstock</t>
  </si>
  <si>
    <t>Steven Markowitz</t>
  </si>
  <si>
    <t>Arthur Goltz</t>
  </si>
  <si>
    <t>Wendy Freedman</t>
  </si>
  <si>
    <t>Doug Maher</t>
  </si>
  <si>
    <t>Dave O'Grady</t>
  </si>
  <si>
    <t>Simon</t>
  </si>
  <si>
    <t>Dan Loncarcic</t>
  </si>
  <si>
    <t>David Low</t>
  </si>
  <si>
    <t>Richard Brodie</t>
  </si>
  <si>
    <t>Doug Grismore</t>
  </si>
  <si>
    <t>Erin Ramsay</t>
  </si>
  <si>
    <t>Cliff Matthews</t>
  </si>
  <si>
    <t>Chris Jepsen</t>
  </si>
  <si>
    <t>Sabyl Landrum</t>
  </si>
  <si>
    <t>David Aronson</t>
  </si>
  <si>
    <t>Derek Gomez</t>
  </si>
  <si>
    <t>Steven McLaughlin</t>
  </si>
  <si>
    <t>John Reed</t>
  </si>
  <si>
    <t>Chris Mlinarich</t>
  </si>
  <si>
    <t>Tim Showalter</t>
  </si>
  <si>
    <t>Bryan Slick</t>
  </si>
  <si>
    <t>Alan Veach</t>
  </si>
  <si>
    <t>Andy Hughes</t>
  </si>
  <si>
    <t>Paul Zuzelo</t>
  </si>
  <si>
    <t>Matt Grapenthien</t>
  </si>
  <si>
    <t>Steve Watanabe</t>
  </si>
  <si>
    <t>Greg Pappas</t>
  </si>
  <si>
    <t>Leslie Walker</t>
  </si>
  <si>
    <t>Steve Clayton</t>
  </si>
  <si>
    <t>James Hammer</t>
  </si>
  <si>
    <t>Walter Hunt</t>
  </si>
  <si>
    <t>Drew Boyett</t>
  </si>
  <si>
    <t>Christopher Kuntz</t>
  </si>
  <si>
    <t>Jeff Landgraf</t>
  </si>
  <si>
    <t>Marc Gilutin</t>
  </si>
  <si>
    <t>Larry Bierman</t>
  </si>
  <si>
    <t>Brian O'Grady</t>
  </si>
  <si>
    <t>Mike Connors</t>
  </si>
  <si>
    <t>Alan Bernstein</t>
  </si>
  <si>
    <t>Bill Campion</t>
  </si>
  <si>
    <t>Tim Stine</t>
  </si>
  <si>
    <t>Daniel Lykins</t>
  </si>
  <si>
    <t>Sharon Lewis</t>
  </si>
  <si>
    <t>Melissa Hayden</t>
  </si>
  <si>
    <t>Dave Orr</t>
  </si>
  <si>
    <t>Leonard Pisciotta</t>
  </si>
  <si>
    <t>Brandon Schaeffer</t>
  </si>
  <si>
    <t>Murray Logan</t>
  </si>
  <si>
    <t>Chieu Tran</t>
  </si>
  <si>
    <t>Steve Bartnyk</t>
  </si>
  <si>
    <t>Chris Kluchman</t>
  </si>
  <si>
    <t>Sarah Boston</t>
  </si>
  <si>
    <t>Paul Fischman</t>
  </si>
  <si>
    <t>Bruce Iwamoto</t>
  </si>
  <si>
    <t>Shelly Louie</t>
  </si>
  <si>
    <t>Bob Gilbert</t>
  </si>
  <si>
    <t>Paul Gibboney</t>
  </si>
  <si>
    <t>George Wattman</t>
  </si>
  <si>
    <t>Larry Lumley</t>
  </si>
  <si>
    <t>Tom Abraham</t>
  </si>
  <si>
    <t>Shelly Pierce</t>
  </si>
  <si>
    <t>Jim Anderson</t>
  </si>
  <si>
    <t>Raffy Kaloustian</t>
  </si>
  <si>
    <t>Beth Even</t>
  </si>
  <si>
    <t>Eugene Coles</t>
  </si>
  <si>
    <t>Asya Kamsky</t>
  </si>
  <si>
    <t>Robert Borzomati</t>
  </si>
  <si>
    <t>Brett Pisor</t>
  </si>
  <si>
    <t>Darlene Springman</t>
  </si>
  <si>
    <t>Aaron Rich</t>
  </si>
  <si>
    <t>Serrina Monnin</t>
  </si>
  <si>
    <t>Kelly Sprankle</t>
  </si>
  <si>
    <t>Nathan Hess</t>
  </si>
  <si>
    <t>John Anderson</t>
  </si>
  <si>
    <t>Bart Simpson</t>
  </si>
  <si>
    <t>Sean Morrow</t>
  </si>
  <si>
    <t>Janie McIntosh</t>
  </si>
  <si>
    <t>Richard Korbin</t>
  </si>
  <si>
    <t>Stephen Rokitka</t>
  </si>
  <si>
    <t>Lori Miller</t>
  </si>
  <si>
    <t>Mark Fein</t>
  </si>
  <si>
    <t>Tim Gomes</t>
  </si>
  <si>
    <t>Bobo Barzamati</t>
  </si>
  <si>
    <t>Andrew Kuttig</t>
  </si>
  <si>
    <t>Chris Richards</t>
  </si>
  <si>
    <t>Kevin Knourek</t>
  </si>
  <si>
    <t>Donna Kracinovich</t>
  </si>
  <si>
    <t>Shawn Lauderdale</t>
  </si>
  <si>
    <t>Thomas Kracinovich</t>
  </si>
  <si>
    <t>Sandra Benditt</t>
  </si>
  <si>
    <t>Chuck Artigues</t>
  </si>
  <si>
    <t>Bob Maher</t>
  </si>
  <si>
    <t>Stephen Jacobs</t>
  </si>
  <si>
    <t>Jan Pierce</t>
  </si>
  <si>
    <t>Tom Valentino</t>
  </si>
  <si>
    <t>Bill Keenan</t>
  </si>
  <si>
    <t>Mike Fujita</t>
  </si>
  <si>
    <t>Mark Wileczek</t>
  </si>
  <si>
    <t>David Lee</t>
  </si>
  <si>
    <t>Alexander Sam</t>
  </si>
  <si>
    <t>Terry Leatherwood   </t>
  </si>
  <si>
    <t>Daniel Gerard</t>
  </si>
  <si>
    <t>Nicholas Mecca</t>
  </si>
  <si>
    <t>Mitch Jacobs</t>
  </si>
  <si>
    <t>Adam Buchholz</t>
  </si>
  <si>
    <t>Rith Peou</t>
  </si>
  <si>
    <t>Patricia Yannuzzi</t>
  </si>
  <si>
    <t>Jim Hexter</t>
  </si>
  <si>
    <t>J. Wright</t>
  </si>
  <si>
    <t>Helen Rogers</t>
  </si>
  <si>
    <t>Ralph Ballario</t>
  </si>
  <si>
    <t>Charlie Mathis</t>
  </si>
  <si>
    <t>Chris Sims</t>
  </si>
  <si>
    <t>Lawrence Wu</t>
  </si>
  <si>
    <t>Howard Kaplan   </t>
  </si>
  <si>
    <t>Scott Hermes</t>
  </si>
  <si>
    <t>Chris Wilson</t>
  </si>
  <si>
    <t>Brentt Phillips</t>
  </si>
  <si>
    <t>Gloria Lorusso</t>
  </si>
  <si>
    <t>Christopher Garman</t>
  </si>
  <si>
    <t>Rob Shepard</t>
  </si>
  <si>
    <t>Ryan Ohu</t>
  </si>
  <si>
    <t>William Lenox</t>
  </si>
  <si>
    <t>Troy Miller</t>
  </si>
  <si>
    <t>Jason Balter</t>
  </si>
  <si>
    <t>Allnight Adam</t>
  </si>
  <si>
    <t>Martin Lipschutz</t>
  </si>
  <si>
    <t>Keith Wurster</t>
  </si>
  <si>
    <t>Kenneth Umansky</t>
  </si>
  <si>
    <t>Charles Sawyer</t>
  </si>
  <si>
    <t>Brandon Oberling</t>
  </si>
  <si>
    <t>C Conner</t>
  </si>
  <si>
    <t>Richard Puleo</t>
  </si>
  <si>
    <t>Dominic Colfer</t>
  </si>
  <si>
    <t>Jeffrey Baxter</t>
  </si>
  <si>
    <t>Richard Bright</t>
  </si>
  <si>
    <t>Frank Jerome</t>
  </si>
  <si>
    <t>John Stewart</t>
  </si>
  <si>
    <t>Chris Carstens</t>
  </si>
  <si>
    <t>Frank Lorusso</t>
  </si>
  <si>
    <t>Don Adams</t>
  </si>
  <si>
    <t>Jennifer Bankston</t>
  </si>
  <si>
    <t>Bruce Altner</t>
  </si>
  <si>
    <t>Barbara Bowen</t>
  </si>
  <si>
    <t>Greg Josephson</t>
  </si>
  <si>
    <t>James Skoulikas</t>
  </si>
  <si>
    <t>Salim Valimahomed</t>
  </si>
  <si>
    <t>Chip Rosenberg</t>
  </si>
  <si>
    <t>Louise Russell</t>
  </si>
  <si>
    <t>Gordy Swalm</t>
  </si>
  <si>
    <t>T Wyle</t>
  </si>
  <si>
    <t>Dieter Martin</t>
  </si>
  <si>
    <t>Steve Kovach</t>
  </si>
  <si>
    <t>Geoffery Talvola</t>
  </si>
  <si>
    <t>Judith Gendron</t>
  </si>
  <si>
    <t>Betsy Wilson</t>
  </si>
  <si>
    <t>Adam Shapiro</t>
  </si>
  <si>
    <t>Larry Khirallah</t>
  </si>
  <si>
    <t>Paul Hodosh</t>
  </si>
  <si>
    <t>Kristopher Quintiliani</t>
  </si>
  <si>
    <t>John Diamondhead</t>
  </si>
  <si>
    <t>Maggie Desmond-Rowan</t>
  </si>
  <si>
    <t>John Rowan</t>
  </si>
  <si>
    <t>Steven Sager</t>
  </si>
  <si>
    <t>Rocco Scavetta</t>
  </si>
  <si>
    <t>Danny Hofer</t>
  </si>
  <si>
    <t>Leo Cusson</t>
  </si>
  <si>
    <t>Karl Zipple</t>
  </si>
  <si>
    <t>Connie Hackett</t>
  </si>
  <si>
    <t>Steven Bennett</t>
  </si>
  <si>
    <t>Joseph Muldon</t>
  </si>
  <si>
    <t>1998 BARGE</t>
  </si>
  <si>
    <t>Agresta</t>
  </si>
  <si>
    <t>Alspach</t>
  </si>
  <si>
    <t>Augustine</t>
  </si>
  <si>
    <t>Lenny</t>
  </si>
  <si>
    <t>Axelband</t>
  </si>
  <si>
    <t>Behrman</t>
  </si>
  <si>
    <t>Bentkower</t>
  </si>
  <si>
    <t>Berentsen</t>
  </si>
  <si>
    <t>Bergondy</t>
  </si>
  <si>
    <t>Bernhardt</t>
  </si>
  <si>
    <t>Sherri</t>
  </si>
  <si>
    <t>Bonner</t>
  </si>
  <si>
    <t>Brecher</t>
  </si>
  <si>
    <t>Bronson</t>
  </si>
  <si>
    <t>Caro</t>
  </si>
  <si>
    <t>Chow</t>
  </si>
  <si>
    <t>Suzan</t>
  </si>
  <si>
    <t>Colby</t>
  </si>
  <si>
    <t>Cote</t>
  </si>
  <si>
    <t>Kimberly</t>
  </si>
  <si>
    <t>Denny</t>
  </si>
  <si>
    <t>Rachel</t>
  </si>
  <si>
    <t>Doyle</t>
  </si>
  <si>
    <t>Duchin</t>
  </si>
  <si>
    <t>Dunbar</t>
  </si>
  <si>
    <t>Emerling</t>
  </si>
  <si>
    <t>Fagen</t>
  </si>
  <si>
    <t>Feiger</t>
  </si>
  <si>
    <t>Fuchs</t>
  </si>
  <si>
    <t>Furst</t>
  </si>
  <si>
    <t>Rafe</t>
  </si>
  <si>
    <t>Gabrysch</t>
  </si>
  <si>
    <t>Galicia</t>
  </si>
  <si>
    <t>Geroncio</t>
  </si>
  <si>
    <t>Kevan</t>
  </si>
  <si>
    <t>Geary</t>
  </si>
  <si>
    <t>Geiger</t>
  </si>
  <si>
    <t>Les</t>
  </si>
  <si>
    <t>Gifford</t>
  </si>
  <si>
    <t>Goodman</t>
  </si>
  <si>
    <t>Goshen</t>
  </si>
  <si>
    <t>Shmuel</t>
  </si>
  <si>
    <t>Granowetter</t>
  </si>
  <si>
    <t>Maryann</t>
  </si>
  <si>
    <t>Tonda</t>
  </si>
  <si>
    <t>Hartman</t>
  </si>
  <si>
    <t>Hayek</t>
  </si>
  <si>
    <t>Herdan</t>
  </si>
  <si>
    <t>Horowitz</t>
  </si>
  <si>
    <t>Jacob</t>
  </si>
  <si>
    <t>Horwitz</t>
  </si>
  <si>
    <t>Huang</t>
  </si>
  <si>
    <t>Nate</t>
  </si>
  <si>
    <t>Irwin</t>
  </si>
  <si>
    <t>Janowski</t>
  </si>
  <si>
    <t>Kipilman</t>
  </si>
  <si>
    <t>Krein</t>
  </si>
  <si>
    <t>Kullmann</t>
  </si>
  <si>
    <t>Lambert</t>
  </si>
  <si>
    <t>Langdon</t>
  </si>
  <si>
    <t>Latto</t>
  </si>
  <si>
    <t>Lindquist</t>
  </si>
  <si>
    <t>Leroy</t>
  </si>
  <si>
    <t>Luckini</t>
  </si>
  <si>
    <t>Markus</t>
  </si>
  <si>
    <t>Shyam</t>
  </si>
  <si>
    <t>Ernst</t>
  </si>
  <si>
    <t>Maughan</t>
  </si>
  <si>
    <t>McClenny</t>
  </si>
  <si>
    <t>McGarvey</t>
  </si>
  <si>
    <t>McNerney</t>
  </si>
  <si>
    <t>Morley</t>
  </si>
  <si>
    <t>Morrison</t>
  </si>
  <si>
    <t>Murphy</t>
  </si>
  <si>
    <t>Nagy</t>
  </si>
  <si>
    <t>Andras</t>
  </si>
  <si>
    <t>Olson</t>
  </si>
  <si>
    <t>Clark</t>
  </si>
  <si>
    <t>Peters</t>
  </si>
  <si>
    <t>Pfeifer</t>
  </si>
  <si>
    <t>Piazza</t>
  </si>
  <si>
    <t>Anthony</t>
  </si>
  <si>
    <t>Piercy</t>
  </si>
  <si>
    <t>Pivnik</t>
  </si>
  <si>
    <t>Poirier</t>
  </si>
  <si>
    <t>Russ</t>
  </si>
  <si>
    <t>Prigge</t>
  </si>
  <si>
    <t>Propp</t>
  </si>
  <si>
    <t>Resnick</t>
  </si>
  <si>
    <t>Rice</t>
  </si>
  <si>
    <t>Saustrup</t>
  </si>
  <si>
    <t>Steffen</t>
  </si>
  <si>
    <t>Scharf</t>
  </si>
  <si>
    <t>Sembay</t>
  </si>
  <si>
    <t>Sue</t>
  </si>
  <si>
    <t>Swiencicki</t>
  </si>
  <si>
    <t>Talcott</t>
  </si>
  <si>
    <t>Tatay</t>
  </si>
  <si>
    <t>Rudy</t>
  </si>
  <si>
    <t>Tripamer</t>
  </si>
  <si>
    <t>Veneroso</t>
  </si>
  <si>
    <t>Wallenstein</t>
  </si>
  <si>
    <t>Weideman</t>
  </si>
  <si>
    <t>Wiesenberg</t>
  </si>
  <si>
    <t>Wohletz</t>
  </si>
  <si>
    <t>Zimmerman</t>
  </si>
  <si>
    <t>Zimmers</t>
  </si>
  <si>
    <t>1999 BARGE</t>
  </si>
  <si>
    <t>Allison</t>
  </si>
  <si>
    <t>Jane</t>
  </si>
  <si>
    <t>Barnstuble</t>
  </si>
  <si>
    <t>Bauer</t>
  </si>
  <si>
    <t>Harris</t>
  </si>
  <si>
    <t>Blum</t>
  </si>
  <si>
    <t>Debbie</t>
  </si>
  <si>
    <t>Burkhead</t>
  </si>
  <si>
    <t xml:space="preserve">joseph </t>
  </si>
  <si>
    <t>carta</t>
  </si>
  <si>
    <t>Wade</t>
  </si>
  <si>
    <t>Coody</t>
  </si>
  <si>
    <t xml:space="preserve">Nolan </t>
  </si>
  <si>
    <t>Derossi</t>
  </si>
  <si>
    <t>Dombro</t>
  </si>
  <si>
    <t>Etchemendy</t>
  </si>
  <si>
    <t>Patri</t>
  </si>
  <si>
    <t>Gentry</t>
  </si>
  <si>
    <t>Guidoboni</t>
  </si>
  <si>
    <t>Harrington</t>
  </si>
  <si>
    <t>Lisa</t>
  </si>
  <si>
    <t>Haupert</t>
  </si>
  <si>
    <t xml:space="preserve">Melissa </t>
  </si>
  <si>
    <t>Hudson</t>
  </si>
  <si>
    <t>Susie</t>
  </si>
  <si>
    <t>Isaacs</t>
  </si>
  <si>
    <t xml:space="preserve">Linda             </t>
  </si>
  <si>
    <t xml:space="preserve">Ken </t>
  </si>
  <si>
    <t>Karlinski</t>
  </si>
  <si>
    <t>Kimball</t>
  </si>
  <si>
    <t>Quang</t>
  </si>
  <si>
    <t>Le</t>
  </si>
  <si>
    <t>K.J.</t>
  </si>
  <si>
    <t>Lynch</t>
  </si>
  <si>
    <t>E. Stephen</t>
  </si>
  <si>
    <t>Mack</t>
  </si>
  <si>
    <t>Ernst-Dieter</t>
  </si>
  <si>
    <t>JP</t>
  </si>
  <si>
    <t>massey</t>
  </si>
  <si>
    <t>Mastors</t>
  </si>
  <si>
    <t>Clifford</t>
  </si>
  <si>
    <t>Mombourquette</t>
  </si>
  <si>
    <t>Munzer</t>
  </si>
  <si>
    <t>Spiney</t>
  </si>
  <si>
    <t>Norman</t>
  </si>
  <si>
    <t>Samuel</t>
  </si>
  <si>
    <t>Paik</t>
  </si>
  <si>
    <t>Pizio</t>
  </si>
  <si>
    <t>Rankin</t>
  </si>
  <si>
    <t xml:space="preserve">John </t>
  </si>
  <si>
    <t>Rhodes</t>
  </si>
  <si>
    <t>bret</t>
  </si>
  <si>
    <t>roth</t>
  </si>
  <si>
    <t>Smart</t>
  </si>
  <si>
    <t>Tarvin</t>
  </si>
  <si>
    <t>Tofte</t>
  </si>
  <si>
    <t>Raymond</t>
  </si>
  <si>
    <t>Walline</t>
  </si>
  <si>
    <t>Zwiers</t>
  </si>
  <si>
    <t>2000 BARGE</t>
  </si>
  <si>
    <t>anderson</t>
  </si>
  <si>
    <t>Bartoszewicz</t>
  </si>
  <si>
    <t>Berwager</t>
  </si>
  <si>
    <t>Carter</t>
  </si>
  <si>
    <t>Casteel</t>
  </si>
  <si>
    <t>Cervanyk</t>
  </si>
  <si>
    <t>Charleston</t>
  </si>
  <si>
    <t>Clements</t>
  </si>
  <si>
    <t>Compton</t>
  </si>
  <si>
    <t>Ferguson</t>
  </si>
  <si>
    <t>goshen</t>
  </si>
  <si>
    <t>Hamilton</t>
  </si>
  <si>
    <t>hartman</t>
  </si>
  <si>
    <t>hayden</t>
  </si>
  <si>
    <t>Hill</t>
  </si>
  <si>
    <t>hollan</t>
  </si>
  <si>
    <t>Kuhler</t>
  </si>
  <si>
    <t>LeClair</t>
  </si>
  <si>
    <t>lehrmann</t>
  </si>
  <si>
    <t>Locklear</t>
  </si>
  <si>
    <t>Manning</t>
  </si>
  <si>
    <t>martin</t>
  </si>
  <si>
    <t>Mazzola</t>
  </si>
  <si>
    <t>McCracken</t>
  </si>
  <si>
    <t>McGee</t>
  </si>
  <si>
    <t>mcguiness</t>
  </si>
  <si>
    <t>morrison</t>
  </si>
  <si>
    <t>Newcomb</t>
  </si>
  <si>
    <t>ogus</t>
  </si>
  <si>
    <t>Okamoto</t>
  </si>
  <si>
    <t>Pelt</t>
  </si>
  <si>
    <t>Roman</t>
  </si>
  <si>
    <t>rosenblum</t>
  </si>
  <si>
    <t>Rulla</t>
  </si>
  <si>
    <t>S.</t>
  </si>
  <si>
    <t>sander</t>
  </si>
  <si>
    <t>Settle</t>
  </si>
  <si>
    <t>stine</t>
  </si>
  <si>
    <t>Strohn</t>
  </si>
  <si>
    <t>Teresi</t>
  </si>
  <si>
    <t>Zaragoza</t>
  </si>
  <si>
    <t>john</t>
  </si>
  <si>
    <t>Chadd</t>
  </si>
  <si>
    <t>Mel</t>
  </si>
  <si>
    <t xml:space="preserve">Clay </t>
  </si>
  <si>
    <t xml:space="preserve">Nancy </t>
  </si>
  <si>
    <t>Ellen</t>
  </si>
  <si>
    <t>Kristi</t>
  </si>
  <si>
    <t xml:space="preserve">Bill </t>
  </si>
  <si>
    <t xml:space="preserve">Ava </t>
  </si>
  <si>
    <t>Janice</t>
  </si>
  <si>
    <t>Marieta</t>
  </si>
  <si>
    <t>Elizabeth A.</t>
  </si>
  <si>
    <t>shmuel</t>
  </si>
  <si>
    <t>chris</t>
  </si>
  <si>
    <t>melissa</t>
  </si>
  <si>
    <t xml:space="preserve">kristy </t>
  </si>
  <si>
    <t>Amy</t>
  </si>
  <si>
    <t>Jeri</t>
  </si>
  <si>
    <t>Shirley</t>
  </si>
  <si>
    <t xml:space="preserve">Lou </t>
  </si>
  <si>
    <t xml:space="preserve">Ming </t>
  </si>
  <si>
    <t>sharla</t>
  </si>
  <si>
    <t>Darrell</t>
  </si>
  <si>
    <t>Heather</t>
  </si>
  <si>
    <t>Shelley</t>
  </si>
  <si>
    <t>Melanie</t>
  </si>
  <si>
    <t xml:space="preserve">Anne </t>
  </si>
  <si>
    <t>sean</t>
  </si>
  <si>
    <t>Beverly</t>
  </si>
  <si>
    <t>jeff</t>
  </si>
  <si>
    <t xml:space="preserve">Don </t>
  </si>
  <si>
    <t>Marilynn</t>
  </si>
  <si>
    <t xml:space="preserve">Steve </t>
  </si>
  <si>
    <t>louis</t>
  </si>
  <si>
    <t>Nancy</t>
  </si>
  <si>
    <t>Adrianne</t>
  </si>
  <si>
    <t>Carrie</t>
  </si>
  <si>
    <t xml:space="preserve">Jeannie </t>
  </si>
  <si>
    <t>Max</t>
  </si>
  <si>
    <t>russell</t>
  </si>
  <si>
    <t>warren</t>
  </si>
  <si>
    <t>Susan</t>
  </si>
  <si>
    <t>timothy</t>
  </si>
  <si>
    <t>Jo Ann</t>
  </si>
  <si>
    <t xml:space="preserve">Betty </t>
  </si>
  <si>
    <t>Rudolph</t>
  </si>
  <si>
    <t>Cathy</t>
  </si>
  <si>
    <t xml:space="preserve">Howard </t>
  </si>
  <si>
    <t xml:space="preserve">Ramona </t>
  </si>
  <si>
    <t>Lynn</t>
  </si>
  <si>
    <t>Sal</t>
  </si>
  <si>
    <t>Fuentes</t>
  </si>
  <si>
    <t>beadles</t>
  </si>
  <si>
    <t>Berkowitz</t>
  </si>
  <si>
    <t>Bostick</t>
  </si>
  <si>
    <t>Bunch</t>
  </si>
  <si>
    <t>Nelson</t>
  </si>
  <si>
    <t>Cooke</t>
  </si>
  <si>
    <t>Evanoff</t>
  </si>
  <si>
    <t>Schenk</t>
  </si>
  <si>
    <t>Felder</t>
  </si>
  <si>
    <t>Gardella</t>
  </si>
  <si>
    <t>Gore</t>
  </si>
  <si>
    <t>Gelman</t>
  </si>
  <si>
    <t>Gustafson</t>
  </si>
  <si>
    <t>Ann</t>
  </si>
  <si>
    <t>Hellmuth Jr.</t>
  </si>
  <si>
    <t>Hellmuth</t>
  </si>
  <si>
    <t>Jennings</t>
  </si>
  <si>
    <t>Kannegeiser</t>
  </si>
  <si>
    <t>LOZANO</t>
  </si>
  <si>
    <t>Hannett</t>
  </si>
  <si>
    <t>Quach</t>
  </si>
  <si>
    <t>Potter</t>
  </si>
  <si>
    <t>Ritchie</t>
  </si>
  <si>
    <t>mcevoy</t>
  </si>
  <si>
    <t>tucker</t>
  </si>
  <si>
    <t>bowman</t>
  </si>
  <si>
    <t>Shulman</t>
  </si>
  <si>
    <t>Ratner</t>
  </si>
  <si>
    <t>Sullivan</t>
  </si>
  <si>
    <t>Ticehurst</t>
  </si>
  <si>
    <t>valimahomed</t>
  </si>
  <si>
    <t>Lennie</t>
  </si>
  <si>
    <t>Theresa</t>
  </si>
  <si>
    <t xml:space="preserve">Debbie </t>
  </si>
  <si>
    <t>patti</t>
  </si>
  <si>
    <t>Sheri</t>
  </si>
  <si>
    <t xml:space="preserve">John A. D. </t>
  </si>
  <si>
    <t xml:space="preserve">Roy </t>
  </si>
  <si>
    <t>Lee Daniel</t>
  </si>
  <si>
    <t>Rhonda</t>
  </si>
  <si>
    <t>Peggy</t>
  </si>
  <si>
    <t xml:space="preserve">Beth </t>
  </si>
  <si>
    <t>Geoffrey</t>
  </si>
  <si>
    <t xml:space="preserve">Edmund </t>
  </si>
  <si>
    <t>Kathy</t>
  </si>
  <si>
    <t xml:space="preserve">Ed </t>
  </si>
  <si>
    <t xml:space="preserve">Bruce </t>
  </si>
  <si>
    <t xml:space="preserve">Doug </t>
  </si>
  <si>
    <t>HECTOR</t>
  </si>
  <si>
    <t>June</t>
  </si>
  <si>
    <t>E.Dieter</t>
  </si>
  <si>
    <t>jeffrey</t>
  </si>
  <si>
    <t>Diane</t>
  </si>
  <si>
    <t xml:space="preserve">Don        </t>
  </si>
  <si>
    <t>Janace</t>
  </si>
  <si>
    <t>D.</t>
  </si>
  <si>
    <t>Burton</t>
  </si>
  <si>
    <t xml:space="preserve">tom </t>
  </si>
  <si>
    <t xml:space="preserve">teri </t>
  </si>
  <si>
    <t xml:space="preserve">renee </t>
  </si>
  <si>
    <t xml:space="preserve">Barry </t>
  </si>
  <si>
    <t>Bonnie</t>
  </si>
  <si>
    <t xml:space="preserve">Susan </t>
  </si>
  <si>
    <t xml:space="preserve">tim </t>
  </si>
  <si>
    <t>salim</t>
  </si>
  <si>
    <t>2001 BARGE</t>
  </si>
  <si>
    <t>2002 BARGE Callcutta</t>
  </si>
  <si>
    <t>Mark Loewenstern and Edward Pizzarello (Pizza)</t>
  </si>
  <si>
    <t>Glenn Millar (laglenn) and John Miller</t>
  </si>
  <si>
    <t>Scott Harker (ADV Scottro) and John Harkness (Dead Money)</t>
  </si>
  <si>
    <t xml:space="preserve">David Huberman (/david) and Jeff Woods (ADBjester) </t>
  </si>
  <si>
    <t>Pete Segal (TrayRacer) and Rich Strauss</t>
  </si>
  <si>
    <t>Len Greenberg (LenG) and Margaret Phillips</t>
  </si>
  <si>
    <t>Frank Castagna (Frank) and Jay Sipelstein (sippy)</t>
  </si>
  <si>
    <t>Ming Lee and David Tahajian (davet)</t>
  </si>
  <si>
    <t>Eric Holtman (Jaeger) and Paul McMullin (prm)</t>
  </si>
  <si>
    <t>Gillian Groves and Connie Kellers (baguette)</t>
  </si>
  <si>
    <t>Michael McBride (Howler) and Ken Tarvin (bahnzo)</t>
  </si>
  <si>
    <t>Marc Howard and Mike Osborne (ADB Oz)</t>
  </si>
  <si>
    <t>Dan Chevrie (Doo Dah Man) and Kevin Knourek (Kevin Un)</t>
  </si>
  <si>
    <t>Steven Eisenstein (Ice) and Michael Maurer (pygmyhipo)</t>
  </si>
  <si>
    <t>Mitch Firestone (ADB BFB) and Dan Goldman (smalltalkdan)</t>
  </si>
  <si>
    <t>David Croson (Dave!) and Kelly Felder (Hoss)</t>
  </si>
  <si>
    <t>Harry Baldwin and Cliff Matthews (dh2)</t>
  </si>
  <si>
    <t>Barry Tanenbaum and Betty Tanenbaum</t>
  </si>
  <si>
    <t>Tim Bosserman (Darth Dice) and John Reed (JRX)</t>
  </si>
  <si>
    <t>Jeff Davenport (jeffdamack) and Dean Waters (POTTH)</t>
  </si>
  <si>
    <t>Tony Goldstein (Karma) and Thomas Hummel (Aardvark)</t>
  </si>
  <si>
    <t>Jerrod Ankenman and Chris Straghalis (ADB Ploink)</t>
  </si>
  <si>
    <t>Johnny Davis (JohnnyD) and Paul Stine (Aggie83)</t>
  </si>
  <si>
    <t>Richard Kuhler and Fred Lawful</t>
  </si>
  <si>
    <t>russell rosenblum (russ) and Chieu Tran (C5)</t>
  </si>
  <si>
    <t>Steve Pierce and Steve Watanabe (stevew)</t>
  </si>
  <si>
    <t>Michael Hunter and David Lawful (sam_6)</t>
  </si>
  <si>
    <t>Barry Kornspan (BarryK) and sean mcguiness (oscar)</t>
  </si>
  <si>
    <t>Geroncio Galicia (Jalapeno) and Tracey Martin (Babette)</t>
  </si>
  <si>
    <t>Mary Massey (MadMary) and Andrew Prock</t>
  </si>
  <si>
    <t>Beth Even (ADV Beth) and Arthur Reber (Lord Palin)</t>
  </si>
  <si>
    <t>Steve Brecher (brec) and Johnny Brown (Downtown)</t>
  </si>
  <si>
    <t>louis ogus (bob o) and Arthur Santella (Arty)</t>
  </si>
  <si>
    <t>Jeff Jennings and Shelley Louie</t>
  </si>
  <si>
    <t>Nick Christenson and George Wattman</t>
  </si>
  <si>
    <t>Charles Haynes (ADBChaz) and Gavin Smith</t>
  </si>
  <si>
    <t>Guy Berentsen (grizz) and David Horwitz (Quick)</t>
  </si>
  <si>
    <t>Steve Johnson (aces4me) and Al Weber (Big_Al)</t>
  </si>
  <si>
    <t>Nolan Dalla (ADB Darkside) and Andrew Latto (Andy)</t>
  </si>
  <si>
    <t>Scott Byron (Bwana) and Mike Chow</t>
  </si>
  <si>
    <t>Patti Beadles (Patti) and Keith Fichtemaier (ADB fich)</t>
  </si>
  <si>
    <t>Masanobu Fujioka (Masa) and Dan Nussbaum</t>
  </si>
  <si>
    <t>Janace Pierce (Jan) and Peter Secor (Foldem)</t>
  </si>
  <si>
    <t>Tom Goodwin (Lucky Rebuy) and Robert Hwang (ActionBob)</t>
  </si>
  <si>
    <t>Rick Bevan (Zbigniew) and rickie kerndt (stubing)</t>
  </si>
  <si>
    <t>David Heller (Heldar) and Eric Shirk</t>
  </si>
  <si>
    <t>Jim Bullard (Bullbert) and Warren Sander</t>
  </si>
  <si>
    <t>Andy Hughes and Brian Wass (Wassymac)</t>
  </si>
  <si>
    <t>Stevan Goldman (goldiefish) and charles natkins (Garnishmensch)</t>
  </si>
  <si>
    <t>Lee Crocker (bowtie) and Jeffrey Siegal</t>
  </si>
  <si>
    <t>E.Dieter Martin and Tim McGarvey (ADB Timmy)</t>
  </si>
  <si>
    <t>Patrick Milligan (ADV Patrick) and Mark Rafn (Dagon)</t>
  </si>
  <si>
    <t>Jay Johnson (underflow) and david orr</t>
  </si>
  <si>
    <t>Adam Bachrach (Allknight) and Corey Imsdahl</t>
  </si>
  <si>
    <t>Rick Charles (ADB DaVoice) and Randy Collack (Mitch)</t>
  </si>
  <si>
    <t>Steve Jacobs and Charles Weinstock (Chuck)</t>
  </si>
  <si>
    <t>Walter Hunt and Larry Weinberg</t>
  </si>
  <si>
    <t>Roger Barbour and Edmund Hack (RktSci)</t>
  </si>
  <si>
    <t>Lennie Augustine (bananfish) and Bruce Hayek (Space Cadet)</t>
  </si>
  <si>
    <t>Scott Burrington (nfh) and Gerald Petersen (gerdog)</t>
  </si>
  <si>
    <t>HECTOR LOZANO and Martin Maughan</t>
  </si>
  <si>
    <t>Robert Bronston (Rob) and Wendy Rafn</t>
  </si>
  <si>
    <t>Stephen Daniel (Crunch) and Len Granowetter</t>
  </si>
  <si>
    <t>Stephen Carbonara (IFSATG) and Lou Krieger</t>
  </si>
  <si>
    <t>David McVay and Paul Person (Sunfish)</t>
  </si>
  <si>
    <t>john anderson (coming) and Daniel Loncaric (Dan)</t>
  </si>
  <si>
    <t>Linda Johnson (Now, Let's Play Poker) and Doug Langdon (redrockblue)</t>
  </si>
  <si>
    <t>Marc Gilutin (The Occupant) and Steve Nissman (Steve BIA)</t>
  </si>
  <si>
    <t>Gregory Dinkin and Ken Kubey (QB)</t>
  </si>
  <si>
    <t>Frank Brabec (NUT-Z) and Sheri Brabec (lorframag)</t>
  </si>
  <si>
    <t>Bill Chen and Suzan Cohen (Sabyl)</t>
  </si>
  <si>
    <t>Ellen Gore (LfromHell) and Michael Patterson (mickdog)</t>
  </si>
  <si>
    <t>James Chacon and Aaron Rich (adrich)</t>
  </si>
  <si>
    <t>Phil Gustafson (phil) and Stephen Landrum</t>
  </si>
  <si>
    <t>Robert Irons (MadisonBob) and John Reeves (JohnR)</t>
  </si>
  <si>
    <t>James Massar (JP) and Peter Stephenson</t>
  </si>
  <si>
    <t>Oliver Juang and Mike Reichert</t>
  </si>
  <si>
    <t>Brian Goetz and Marc Kolstad</t>
  </si>
  <si>
    <t>Dave Roemer (Hitman)</t>
  </si>
  <si>
    <t>Bob Herlien (Blues)</t>
  </si>
  <si>
    <t>Peter Caldes (Taki)</t>
  </si>
  <si>
    <t>Nathan Hess (Woodstock)</t>
  </si>
  <si>
    <t>Don Rieck (Bingo)</t>
  </si>
  <si>
    <t>John Fleming (panfried)</t>
  </si>
  <si>
    <t>Russell Fox (Russ)</t>
  </si>
  <si>
    <t>1998 FARGO</t>
  </si>
  <si>
    <t>Alson</t>
  </si>
  <si>
    <t>Boyd</t>
  </si>
  <si>
    <t>Butler</t>
  </si>
  <si>
    <t>Casale</t>
  </si>
  <si>
    <t>Courtney</t>
  </si>
  <si>
    <t>Craft</t>
  </si>
  <si>
    <t>Dechant</t>
  </si>
  <si>
    <t>DeLuca</t>
  </si>
  <si>
    <t>Frampton</t>
  </si>
  <si>
    <t>Fritz</t>
  </si>
  <si>
    <t>Garner</t>
  </si>
  <si>
    <t>Giansanti</t>
  </si>
  <si>
    <t>Heck</t>
  </si>
  <si>
    <t>Jessell</t>
  </si>
  <si>
    <t>Kessler</t>
  </si>
  <si>
    <t>Irv</t>
  </si>
  <si>
    <t>King</t>
  </si>
  <si>
    <t>Klarman</t>
  </si>
  <si>
    <t>Klotz</t>
  </si>
  <si>
    <t>Kulju</t>
  </si>
  <si>
    <t>Lucht</t>
  </si>
  <si>
    <t>Mancini</t>
  </si>
  <si>
    <t>Romy</t>
  </si>
  <si>
    <t>McHugh</t>
  </si>
  <si>
    <t>Miyake</t>
  </si>
  <si>
    <t>Musto</t>
  </si>
  <si>
    <t>Nugent</t>
  </si>
  <si>
    <t>Paquin</t>
  </si>
  <si>
    <t xml:space="preserve">Chris </t>
  </si>
  <si>
    <t>Price</t>
  </si>
  <si>
    <t>Sadowski</t>
  </si>
  <si>
    <t>Schoen</t>
  </si>
  <si>
    <t>Jelle</t>
  </si>
  <si>
    <t>Seymour</t>
  </si>
  <si>
    <t>Silberstein</t>
  </si>
  <si>
    <t>Silver</t>
  </si>
  <si>
    <t>Nat</t>
  </si>
  <si>
    <t>Sudkin</t>
  </si>
  <si>
    <t>Tollman</t>
  </si>
  <si>
    <t>Walsh</t>
  </si>
  <si>
    <t>Watkins</t>
  </si>
  <si>
    <t>Wohlgemuth</t>
  </si>
  <si>
    <t>Julian</t>
  </si>
  <si>
    <t>Zagieboylo</t>
  </si>
  <si>
    <t>1999 FARGO</t>
  </si>
  <si>
    <t>Newjane</t>
  </si>
  <si>
    <t xml:space="preserve"> Bill</t>
  </si>
  <si>
    <t>Allen</t>
  </si>
  <si>
    <t xml:space="preserve"> Herb</t>
  </si>
  <si>
    <t xml:space="preserve"> Patti</t>
  </si>
  <si>
    <t xml:space="preserve"> Peter</t>
  </si>
  <si>
    <t xml:space="preserve"> Ed</t>
  </si>
  <si>
    <t xml:space="preserve"> Ken</t>
  </si>
  <si>
    <t xml:space="preserve"> Scott</t>
  </si>
  <si>
    <t xml:space="preserve"> Pete</t>
  </si>
  <si>
    <t xml:space="preserve"> Jeff</t>
  </si>
  <si>
    <t>Chacon</t>
  </si>
  <si>
    <t xml:space="preserve"> James</t>
  </si>
  <si>
    <t xml:space="preserve"> Don</t>
  </si>
  <si>
    <t xml:space="preserve"> Nolan</t>
  </si>
  <si>
    <t xml:space="preserve"> Steve</t>
  </si>
  <si>
    <t xml:space="preserve"> Dan</t>
  </si>
  <si>
    <t>DelBorrel</t>
  </si>
  <si>
    <t xml:space="preserve"> Bart</t>
  </si>
  <si>
    <t xml:space="preserve"> Ray</t>
  </si>
  <si>
    <t>Fitzgerald</t>
  </si>
  <si>
    <t xml:space="preserve"> Kevin</t>
  </si>
  <si>
    <t xml:space="preserve"> Jim</t>
  </si>
  <si>
    <t xml:space="preserve"> Al</t>
  </si>
  <si>
    <t xml:space="preserve"> Barry</t>
  </si>
  <si>
    <t xml:space="preserve"> Jerry</t>
  </si>
  <si>
    <t>Giles</t>
  </si>
  <si>
    <t xml:space="preserve"> Dave</t>
  </si>
  <si>
    <t xml:space="preserve"> Sue</t>
  </si>
  <si>
    <t xml:space="preserve"> Tony</t>
  </si>
  <si>
    <t xml:space="preserve"> Tom</t>
  </si>
  <si>
    <t xml:space="preserve"> Joan</t>
  </si>
  <si>
    <t xml:space="preserve"> John</t>
  </si>
  <si>
    <t xml:space="preserve"> Eric</t>
  </si>
  <si>
    <t xml:space="preserve"> Thomas</t>
  </si>
  <si>
    <t xml:space="preserve"> Robert</t>
  </si>
  <si>
    <t>Kearns</t>
  </si>
  <si>
    <t xml:space="preserve"> Larry</t>
  </si>
  <si>
    <t>Kirkham</t>
  </si>
  <si>
    <t xml:space="preserve"> Roger</t>
  </si>
  <si>
    <t xml:space="preserve"> Jason</t>
  </si>
  <si>
    <t xml:space="preserve"> Michael</t>
  </si>
  <si>
    <t xml:space="preserve"> Bruce</t>
  </si>
  <si>
    <t xml:space="preserve"> Andy</t>
  </si>
  <si>
    <t xml:space="preserve"> Ming</t>
  </si>
  <si>
    <t xml:space="preserve"> Linda</t>
  </si>
  <si>
    <t>Luther</t>
  </si>
  <si>
    <t xml:space="preserve"> Frank</t>
  </si>
  <si>
    <t xml:space="preserve"> Romy</t>
  </si>
  <si>
    <t>Manvell</t>
  </si>
  <si>
    <t xml:space="preserve"> Mike</t>
  </si>
  <si>
    <t xml:space="preserve"> Len</t>
  </si>
  <si>
    <t xml:space="preserve"> Mary</t>
  </si>
  <si>
    <t>McDermott</t>
  </si>
  <si>
    <t xml:space="preserve"> Alan</t>
  </si>
  <si>
    <t>Mogal</t>
  </si>
  <si>
    <t>Moore</t>
  </si>
  <si>
    <t xml:space="preserve"> Matthew</t>
  </si>
  <si>
    <t xml:space="preserve"> Mark</t>
  </si>
  <si>
    <t xml:space="preserve"> Greg</t>
  </si>
  <si>
    <t xml:space="preserve"> Chris</t>
  </si>
  <si>
    <t>Polansky</t>
  </si>
  <si>
    <t xml:space="preserve"> Joe</t>
  </si>
  <si>
    <t xml:space="preserve"> Warren</t>
  </si>
  <si>
    <t xml:space="preserve"> Art</t>
  </si>
  <si>
    <t>Sheedy</t>
  </si>
  <si>
    <t xml:space="preserve"> Martin</t>
  </si>
  <si>
    <t xml:space="preserve"> David</t>
  </si>
  <si>
    <t>Threadgould</t>
  </si>
  <si>
    <t xml:space="preserve"> Richard</t>
  </si>
  <si>
    <t xml:space="preserve"> Matt</t>
  </si>
  <si>
    <t xml:space="preserve"> Phil</t>
  </si>
  <si>
    <t xml:space="preserve"> Salim</t>
  </si>
  <si>
    <t xml:space="preserve"> Chuck</t>
  </si>
  <si>
    <t xml:space="preserve"> Tim</t>
  </si>
  <si>
    <t>2000 FARGO</t>
  </si>
  <si>
    <t>Brownstein</t>
  </si>
  <si>
    <t>DeBellis</t>
  </si>
  <si>
    <t>Johar</t>
  </si>
  <si>
    <t>Kensek</t>
  </si>
  <si>
    <t>Keohan</t>
  </si>
  <si>
    <t>Luzzaraga</t>
  </si>
  <si>
    <t>McElroy</t>
  </si>
  <si>
    <t>McIntyre</t>
  </si>
  <si>
    <t>Partenope</t>
  </si>
  <si>
    <t>Paturzo</t>
  </si>
  <si>
    <t>Rutkowski</t>
  </si>
  <si>
    <t>Valimohomed</t>
  </si>
  <si>
    <t>Vindigni</t>
  </si>
  <si>
    <t>Sandeep</t>
  </si>
  <si>
    <t>Nina</t>
  </si>
  <si>
    <t>Deno</t>
  </si>
  <si>
    <t>2001 FARGO</t>
  </si>
  <si>
    <t>Elizabeth</t>
  </si>
  <si>
    <t>Burwick</t>
  </si>
  <si>
    <t>Debellis</t>
  </si>
  <si>
    <t>Lepore</t>
  </si>
  <si>
    <t>Vince</t>
  </si>
  <si>
    <t>LLew</t>
  </si>
  <si>
    <t>Lohr</t>
  </si>
  <si>
    <t>HOSE</t>
  </si>
  <si>
    <t>Paradise Pick'em</t>
  </si>
  <si>
    <t>Pot Limit H2O</t>
  </si>
  <si>
    <t>Binglaha</t>
  </si>
  <si>
    <t>PLBO/SS8</t>
  </si>
  <si>
    <t>Chapman</t>
  </si>
  <si>
    <t>Kenyon</t>
  </si>
  <si>
    <t>Mary-Ellen</t>
  </si>
  <si>
    <t>Mercer</t>
  </si>
  <si>
    <t>Diana</t>
  </si>
  <si>
    <t>Jett</t>
  </si>
  <si>
    <t>Karina</t>
  </si>
  <si>
    <t>Pennington</t>
  </si>
  <si>
    <t>Antoinett</t>
  </si>
  <si>
    <t>Sobieski</t>
  </si>
  <si>
    <t>Andrew Chapman</t>
  </si>
  <si>
    <t>Kenyon Lewin-Berlin</t>
  </si>
  <si>
    <t>Mary-Ellen Meltzer</t>
  </si>
  <si>
    <t>Diana Mercer</t>
  </si>
  <si>
    <t>Karina Jett</t>
  </si>
  <si>
    <t>Antoinett Pennington</t>
  </si>
  <si>
    <t>Mark Sobieski</t>
  </si>
  <si>
    <t>NLHE 6-Max Shootout</t>
  </si>
  <si>
    <t>John Campbell</t>
  </si>
  <si>
    <t>26 Mixed Game</t>
  </si>
  <si>
    <t>Quan</t>
  </si>
  <si>
    <t>Chris Quan</t>
  </si>
  <si>
    <t>Rodman</t>
  </si>
  <si>
    <t>Blair</t>
  </si>
  <si>
    <t>Blair Rodman</t>
  </si>
  <si>
    <t>Low Ball/2-7 TD</t>
  </si>
  <si>
    <t>Triple Super Stud</t>
  </si>
  <si>
    <t>Hennemuth</t>
  </si>
  <si>
    <t>Randal</t>
  </si>
  <si>
    <t>Randal Hennemuth</t>
  </si>
  <si>
    <t>Justin</t>
  </si>
  <si>
    <t>Justin Hammer</t>
  </si>
  <si>
    <t>CP PL WTB</t>
  </si>
  <si>
    <t>Wiedman</t>
  </si>
  <si>
    <t>Ira Wiedman</t>
  </si>
  <si>
    <t>Zangaro</t>
  </si>
  <si>
    <t>Barbara Zangaro</t>
  </si>
  <si>
    <t>Susan Abraham</t>
  </si>
  <si>
    <t>Carol Anderson</t>
  </si>
  <si>
    <t>Davidson</t>
  </si>
  <si>
    <t>Martin Davidson</t>
  </si>
  <si>
    <t>NL Ante Only</t>
  </si>
  <si>
    <t>Jared</t>
  </si>
  <si>
    <t>Jared Anderson</t>
  </si>
  <si>
    <t>Mulcahy</t>
  </si>
  <si>
    <t>Higgs-Iwamoto</t>
  </si>
  <si>
    <t>Higgs</t>
  </si>
  <si>
    <t>Nathaniel</t>
  </si>
  <si>
    <t>Triple Stud</t>
  </si>
  <si>
    <t>Mary Mulcahy</t>
  </si>
  <si>
    <t>Nathaniel Higgs</t>
  </si>
  <si>
    <t>Pot Limit Binglaha</t>
  </si>
  <si>
    <t>NLHE 14th</t>
  </si>
  <si>
    <t>NLHE 15th</t>
  </si>
  <si>
    <t>NLHE 16th</t>
  </si>
  <si>
    <t>Razz/Lowball 5th</t>
  </si>
  <si>
    <t>Reber</t>
  </si>
  <si>
    <t>Tad</t>
  </si>
  <si>
    <t>Hennenuth</t>
  </si>
  <si>
    <t>Randall</t>
  </si>
  <si>
    <t>Sean McGuiness</t>
  </si>
  <si>
    <t>Dave McVay</t>
  </si>
  <si>
    <t>Gabe DeVitto</t>
  </si>
  <si>
    <t>Patrick Milligan</t>
  </si>
  <si>
    <t>Ray DiDonato</t>
  </si>
  <si>
    <t>Travis williams</t>
  </si>
  <si>
    <t>Kevan Garrett</t>
  </si>
  <si>
    <t>ATLARGE NLHE 15th</t>
  </si>
  <si>
    <t>ATLARGE NLHE 14th</t>
  </si>
  <si>
    <t>ATLARGE NLHE 16th</t>
  </si>
  <si>
    <t>Richard Bremer</t>
  </si>
  <si>
    <t>Tad Perry</t>
  </si>
  <si>
    <t>Arthur Reber</t>
  </si>
  <si>
    <t>ATLARGE Razz/Lowball 5th</t>
  </si>
  <si>
    <t>Paul Swiencicki</t>
  </si>
  <si>
    <t>8-Game</t>
  </si>
  <si>
    <t>Pot Limit Courchevel</t>
  </si>
  <si>
    <t>NLHE Escalator</t>
  </si>
  <si>
    <t>HALT Win the Button</t>
  </si>
  <si>
    <t>NL Survivor</t>
  </si>
  <si>
    <t>27-Game Mix</t>
  </si>
  <si>
    <t>LHE Roll Your Own River</t>
  </si>
  <si>
    <t>Dealer Choice</t>
  </si>
  <si>
    <t>2-Way Chowaha</t>
  </si>
  <si>
    <t>Silk</t>
  </si>
  <si>
    <t>Shari</t>
  </si>
  <si>
    <t>Capps</t>
  </si>
  <si>
    <t>Jesse</t>
  </si>
  <si>
    <t>Haman</t>
  </si>
  <si>
    <t>Beauregard</t>
  </si>
  <si>
    <t>Manitzas</t>
  </si>
  <si>
    <t>Gregorich</t>
  </si>
  <si>
    <t>Mark Gregorich</t>
  </si>
  <si>
    <t>Jesse Capps</t>
  </si>
  <si>
    <t>Ronquillo</t>
  </si>
  <si>
    <t>Voltaire</t>
  </si>
  <si>
    <t>Voltaire Ronquillo</t>
  </si>
  <si>
    <t>Michael Chow</t>
  </si>
  <si>
    <t>Mark Todd</t>
  </si>
  <si>
    <t>Mark Manitzas</t>
  </si>
  <si>
    <t>Shari Silk</t>
  </si>
  <si>
    <t>Ryan Beauregard</t>
  </si>
  <si>
    <t>Adam Haman</t>
  </si>
  <si>
    <t>Eileen Milligan</t>
  </si>
  <si>
    <t>Lynsy</t>
  </si>
  <si>
    <t>Lynsy Higgs-Iwamoto</t>
  </si>
  <si>
    <t>Nathan Lloyd</t>
  </si>
  <si>
    <t>Winchester</t>
  </si>
  <si>
    <t>Winchester Brown</t>
  </si>
  <si>
    <t>Bergman</t>
  </si>
  <si>
    <t>Robert Bergman</t>
  </si>
  <si>
    <t>HORSEdugi</t>
  </si>
  <si>
    <t>Vanderhooft</t>
  </si>
  <si>
    <t>David Vanderhooft</t>
  </si>
  <si>
    <t>NL 6+</t>
  </si>
  <si>
    <t>Jodi Shapiro</t>
  </si>
  <si>
    <t>Beck</t>
  </si>
  <si>
    <t>Kent Beck</t>
  </si>
  <si>
    <t>PLVBO8</t>
  </si>
  <si>
    <t>Robertson</t>
  </si>
  <si>
    <t>Nancy Robertson</t>
  </si>
  <si>
    <t>NL BB+A</t>
  </si>
  <si>
    <t>Chang</t>
  </si>
  <si>
    <t>Kathy Chang</t>
  </si>
  <si>
    <t>HASTE</t>
  </si>
  <si>
    <t>Stephen Kracinovich</t>
  </si>
  <si>
    <t>Myers</t>
  </si>
  <si>
    <t>John Myers</t>
  </si>
  <si>
    <t>PLBO8</t>
  </si>
  <si>
    <t>Diaz</t>
  </si>
  <si>
    <t>Russell Diaz</t>
  </si>
  <si>
    <t>ARGEM</t>
  </si>
  <si>
    <t>Mather</t>
  </si>
  <si>
    <t>Mike Mather</t>
  </si>
  <si>
    <t>Aguirre</t>
  </si>
  <si>
    <t>John Aguirre</t>
  </si>
  <si>
    <t>Reeve</t>
  </si>
  <si>
    <t>Brian Reeve</t>
  </si>
  <si>
    <t>BigO PLO/PLO8</t>
  </si>
  <si>
    <t>McGlynn</t>
  </si>
  <si>
    <t>Dennis McGlynn</t>
  </si>
  <si>
    <t>Thai</t>
  </si>
  <si>
    <t>Thanh</t>
  </si>
  <si>
    <t>Thanh Thai</t>
  </si>
  <si>
    <t>NLHE-RB</t>
  </si>
  <si>
    <t>Teng</t>
  </si>
  <si>
    <t>Jensen</t>
  </si>
  <si>
    <t>Jensen Teng</t>
  </si>
  <si>
    <t>6H-DC</t>
  </si>
  <si>
    <t>Sarett</t>
  </si>
  <si>
    <t>Gail</t>
  </si>
  <si>
    <t>Gail Sarett</t>
  </si>
  <si>
    <t>PL-MS</t>
  </si>
  <si>
    <t>Haroldson</t>
  </si>
  <si>
    <t>Mark Haroldson</t>
  </si>
  <si>
    <t>Ogden</t>
  </si>
  <si>
    <t>Jaydon</t>
  </si>
  <si>
    <t>HORSEB</t>
  </si>
  <si>
    <t>Sheri Brabec</t>
  </si>
  <si>
    <t>Esparo</t>
  </si>
  <si>
    <t>Vito</t>
  </si>
  <si>
    <t>Vito Esparo</t>
  </si>
  <si>
    <t>Painter</t>
  </si>
  <si>
    <t>Bogan</t>
  </si>
  <si>
    <t>Bogan Painter</t>
  </si>
  <si>
    <t>Midnight Madness</t>
  </si>
  <si>
    <t>Stud7/Sud8</t>
  </si>
  <si>
    <t>Spenser</t>
  </si>
  <si>
    <t>Spenser Sun</t>
  </si>
  <si>
    <t>2-7 Triple draw</t>
  </si>
  <si>
    <t>Hoai</t>
  </si>
  <si>
    <t>Han</t>
  </si>
  <si>
    <t>NL Bounty Only</t>
  </si>
  <si>
    <t>Axel</t>
  </si>
  <si>
    <t>David Chan</t>
  </si>
  <si>
    <t>Klemm</t>
  </si>
  <si>
    <t>Richard Klemm</t>
  </si>
  <si>
    <t>Bento</t>
  </si>
  <si>
    <t>Jeff Bento</t>
  </si>
  <si>
    <t>Berman</t>
  </si>
  <si>
    <t>Joe Berman</t>
  </si>
  <si>
    <t>Short Deck NL</t>
  </si>
  <si>
    <t>Birchem</t>
  </si>
  <si>
    <t>Sam Birchem</t>
  </si>
  <si>
    <t>Stern</t>
  </si>
  <si>
    <t>Allen Stern</t>
  </si>
  <si>
    <t>Raszewski</t>
  </si>
  <si>
    <t>Dave Raszewski</t>
  </si>
  <si>
    <t>PL BigO/8</t>
  </si>
  <si>
    <t>Perlmutter</t>
  </si>
  <si>
    <t>Michael Perlmutter</t>
  </si>
  <si>
    <t>Soussn</t>
  </si>
  <si>
    <t>David Soussn</t>
  </si>
  <si>
    <t>Ludlow</t>
  </si>
  <si>
    <t>Ben Ludlow</t>
  </si>
  <si>
    <t>Schneller</t>
  </si>
  <si>
    <t>Eric Schneller</t>
  </si>
  <si>
    <t>Dealers Choice</t>
  </si>
  <si>
    <t>TESLA</t>
  </si>
  <si>
    <t>Pot Limit HORSE</t>
  </si>
  <si>
    <t>Oklahoma</t>
  </si>
  <si>
    <t>Korean</t>
  </si>
  <si>
    <t>Parks</t>
  </si>
  <si>
    <t>Corky</t>
  </si>
  <si>
    <t>Corky Parks</t>
  </si>
  <si>
    <t>Lynsy Iwamoto</t>
  </si>
  <si>
    <t>Win the Button</t>
  </si>
  <si>
    <t>NLNE</t>
  </si>
  <si>
    <t>Roy</t>
  </si>
  <si>
    <t>Roy Cooke</t>
  </si>
  <si>
    <t>Han Hoai</t>
  </si>
  <si>
    <t>Dennis Axel</t>
  </si>
  <si>
    <t>Randy Hudson</t>
  </si>
  <si>
    <t>Count of Place</t>
  </si>
  <si>
    <t>McCallum</t>
  </si>
  <si>
    <t>Duncan</t>
  </si>
  <si>
    <t>Duncan McCallum</t>
  </si>
  <si>
    <t>Pot Limit, Short Deck, Jam or Fold</t>
  </si>
  <si>
    <t>Bex</t>
  </si>
  <si>
    <t>Bex Kerl</t>
  </si>
  <si>
    <t>Hiltz</t>
  </si>
  <si>
    <t>Lori Hiltz</t>
  </si>
  <si>
    <t>Melissa Robertson</t>
  </si>
  <si>
    <t>6-Handed  NL</t>
  </si>
  <si>
    <t>Irish</t>
  </si>
  <si>
    <t>Limit 6 Game</t>
  </si>
  <si>
    <t>6 Handed NLHE</t>
  </si>
  <si>
    <t>Scott Lewis</t>
  </si>
  <si>
    <t>MB2</t>
  </si>
  <si>
    <t>Lennie Augustine</t>
  </si>
  <si>
    <t>Peck-Devenport</t>
  </si>
  <si>
    <t>Tanya Peck-Devenport</t>
  </si>
  <si>
    <t>Brennan </t>
  </si>
  <si>
    <t>Triple Action Stud</t>
  </si>
  <si>
    <t>Mixed Omaha/8</t>
  </si>
  <si>
    <t>Tim McGarvey</t>
  </si>
  <si>
    <t>Ted</t>
  </si>
  <si>
    <t>Ted Hennessey</t>
  </si>
  <si>
    <t>HOSER</t>
  </si>
  <si>
    <t>Limit Holdem Shoot-Out</t>
  </si>
  <si>
    <t>Mixed Single Draw</t>
  </si>
  <si>
    <t>NLHE Musical Chairs</t>
  </si>
  <si>
    <t>MASK</t>
  </si>
  <si>
    <t>Bomb Pot, NL</t>
  </si>
  <si>
    <t>Paradise Road Pick'em</t>
  </si>
  <si>
    <t>California Low Ball NL</t>
  </si>
  <si>
    <t>Binglaha PL 6-H</t>
  </si>
  <si>
    <t>Dramaha 49</t>
  </si>
  <si>
    <t>6-Game Limit</t>
  </si>
  <si>
    <t>SOHE</t>
  </si>
  <si>
    <t>BIGOE</t>
  </si>
  <si>
    <t>Redman</t>
  </si>
  <si>
    <t>Travis Redman</t>
  </si>
  <si>
    <t>Vehlow</t>
  </si>
  <si>
    <t>Rich Vehlow</t>
  </si>
  <si>
    <t>Guy Berentsen</t>
  </si>
  <si>
    <t>O’Connor</t>
  </si>
  <si>
    <t>Chris O’Connor</t>
  </si>
  <si>
    <t>Roberts</t>
  </si>
  <si>
    <t>Jeff Roberts</t>
  </si>
  <si>
    <t>Hayes</t>
  </si>
  <si>
    <t>Billy Hayes</t>
  </si>
  <si>
    <t>Canalichio</t>
  </si>
  <si>
    <t>Scott Canalichio</t>
  </si>
  <si>
    <t>Linda Johnson</t>
  </si>
  <si>
    <t>Holly</t>
  </si>
  <si>
    <t>Holly Jones</t>
  </si>
  <si>
    <t>Cole</t>
  </si>
  <si>
    <t>Cole Stewart</t>
  </si>
  <si>
    <t>Ben Imsdahl</t>
  </si>
  <si>
    <t>Primiano</t>
  </si>
  <si>
    <t>Pete Primiano</t>
  </si>
  <si>
    <t>Puskarich</t>
  </si>
  <si>
    <t>Mike Puskarich</t>
  </si>
  <si>
    <t>Studley</t>
  </si>
  <si>
    <t>Andrew Studley</t>
  </si>
  <si>
    <t>Ruthie</t>
  </si>
  <si>
    <t>Ruthie Primiano</t>
  </si>
  <si>
    <t>Wonky-Donkey</t>
  </si>
  <si>
    <t>PLO/PLO8</t>
  </si>
  <si>
    <t>RESORTS</t>
  </si>
  <si>
    <t>Musical Chairs Mix Max NL</t>
  </si>
  <si>
    <t>Triple Triple Draw</t>
  </si>
  <si>
    <t>Mystery Bounty NL</t>
  </si>
  <si>
    <t>Pot Limit Oklahoma</t>
  </si>
  <si>
    <t>HR Derby</t>
  </si>
  <si>
    <t>Jaoude</t>
  </si>
  <si>
    <t>Roy Jaoude</t>
  </si>
  <si>
    <t>Santagata</t>
  </si>
  <si>
    <t>Joe Santagata</t>
  </si>
  <si>
    <t>Terreri</t>
  </si>
  <si>
    <t>Dominic Terreri</t>
  </si>
  <si>
    <t>Daniel Fox</t>
  </si>
  <si>
    <t>Kojak</t>
  </si>
  <si>
    <t>Chris Kojak</t>
  </si>
  <si>
    <t>Robert Altner</t>
  </si>
  <si>
    <t>Portnoy</t>
  </si>
  <si>
    <t>Matthew Portnoy</t>
  </si>
  <si>
    <t>Holliday</t>
  </si>
  <si>
    <t>Edwards</t>
  </si>
  <si>
    <t>Edwards Holliday</t>
  </si>
  <si>
    <t>Chung</t>
  </si>
  <si>
    <t>Sam Chung</t>
  </si>
  <si>
    <t>Cunningham</t>
  </si>
  <si>
    <t>Cory</t>
  </si>
  <si>
    <t>Cory Cunningham</t>
  </si>
  <si>
    <t>Oliver Allen</t>
  </si>
  <si>
    <t>5 Card Draw Quick Quads</t>
  </si>
  <si>
    <t>OE</t>
  </si>
  <si>
    <t>CART before HORSE</t>
  </si>
  <si>
    <t>PLO x or Better</t>
  </si>
  <si>
    <t>NLHE Win The Button</t>
  </si>
  <si>
    <t>BOE 6-Handed</t>
  </si>
  <si>
    <t>Pot Limit BigO8</t>
  </si>
  <si>
    <t>NL CrapShoot</t>
  </si>
  <si>
    <t>Limint 6-Game</t>
  </si>
  <si>
    <t>NL GTD Bounty</t>
  </si>
  <si>
    <t>NL 3 Hands</t>
  </si>
  <si>
    <t>KoMex</t>
  </si>
  <si>
    <t>ToC 2</t>
  </si>
  <si>
    <t>Sipelstein</t>
  </si>
  <si>
    <t>Jay Sipelstein</t>
  </si>
  <si>
    <t>James Ernest</t>
  </si>
  <si>
    <t>Sprung</t>
  </si>
  <si>
    <t>Danny Sprung</t>
  </si>
  <si>
    <t>Im</t>
  </si>
  <si>
    <t>Jiyoung</t>
  </si>
  <si>
    <t>Jiyoung Im</t>
  </si>
  <si>
    <t>Dilworth</t>
  </si>
  <si>
    <t>BG</t>
  </si>
  <si>
    <t>BG Dilworth</t>
  </si>
  <si>
    <t>Marler</t>
  </si>
  <si>
    <t>Jason Marler</t>
  </si>
  <si>
    <t>Nieman</t>
  </si>
  <si>
    <t>Seth Nieman</t>
  </si>
  <si>
    <t>Tung</t>
  </si>
  <si>
    <t>Steve Tung</t>
  </si>
  <si>
    <t>Hatakeyama</t>
  </si>
  <si>
    <t>Shinichiro</t>
  </si>
  <si>
    <t>Shinichiro Hatakeyama</t>
  </si>
  <si>
    <t>Tysor</t>
  </si>
  <si>
    <t>Stephen Tysor</t>
  </si>
  <si>
    <t>Stillman</t>
  </si>
  <si>
    <t>Charles Stillman</t>
  </si>
  <si>
    <t>Skywalker</t>
  </si>
  <si>
    <t>Laurie</t>
  </si>
  <si>
    <t>Laurie Skywalker</t>
  </si>
  <si>
    <t>Reid</t>
  </si>
  <si>
    <t>Terrance</t>
  </si>
  <si>
    <t>Terrance Reid</t>
  </si>
  <si>
    <t>Jaglarski</t>
  </si>
  <si>
    <t>Richard Jaglarski</t>
  </si>
  <si>
    <t>Terry Jaglarski</t>
  </si>
  <si>
    <t>Maschmann</t>
  </si>
  <si>
    <t>Christin</t>
  </si>
  <si>
    <t>Christin Maschmann</t>
  </si>
  <si>
    <t>Regashus</t>
  </si>
  <si>
    <t>Jon Regashus</t>
  </si>
  <si>
    <t>Sam Scheinberg</t>
  </si>
  <si>
    <t>Fisher</t>
  </si>
  <si>
    <t>Jan Fisher</t>
  </si>
  <si>
    <t>Kania</t>
  </si>
  <si>
    <t>Kelly Kania</t>
  </si>
  <si>
    <t>Stimson</t>
  </si>
  <si>
    <t>Sheila</t>
  </si>
  <si>
    <t>Sheila Stimson</t>
  </si>
  <si>
    <t>Sum of Money</t>
  </si>
  <si>
    <t>PeterBARGE23</t>
  </si>
  <si>
    <t>6-Handed ToC</t>
  </si>
  <si>
    <t>World Championship Chowaha</t>
  </si>
  <si>
    <t>Double Board PLO</t>
  </si>
  <si>
    <t>DGCB NLHE</t>
  </si>
  <si>
    <t>B.O.S.S.</t>
  </si>
  <si>
    <t>DBPLO</t>
  </si>
  <si>
    <t>Pot Limit BigO</t>
  </si>
  <si>
    <t>Whiteley</t>
  </si>
  <si>
    <t>Connor</t>
  </si>
  <si>
    <t>Jeong</t>
  </si>
  <si>
    <t>Un</t>
  </si>
  <si>
    <t>Kimble</t>
  </si>
  <si>
    <t>Sachsen</t>
  </si>
  <si>
    <t>Olav</t>
  </si>
  <si>
    <t>Amasaki</t>
  </si>
  <si>
    <t>Stricker</t>
  </si>
  <si>
    <t>Andrews</t>
  </si>
  <si>
    <t>Sheriff</t>
  </si>
  <si>
    <t>Stack</t>
  </si>
  <si>
    <t>Andy Latto</t>
  </si>
  <si>
    <t>Connor Whiteley</t>
  </si>
  <si>
    <t>Gerald Jeong</t>
  </si>
  <si>
    <t>Helen Kimble</t>
  </si>
  <si>
    <t>Olav Sachsen</t>
  </si>
  <si>
    <t>Jeff Amasaki</t>
  </si>
  <si>
    <t>George Stricker</t>
  </si>
  <si>
    <t>Kyle Andrews</t>
  </si>
  <si>
    <t>Jeff Davis</t>
  </si>
  <si>
    <t>Charles Stack</t>
  </si>
  <si>
    <t>Jaydon Ogden</t>
  </si>
  <si>
    <t>David Sheriff</t>
  </si>
  <si>
    <t>NL/PLO/2BP</t>
  </si>
  <si>
    <t>DramaDigi</t>
  </si>
  <si>
    <t>NL Fun Book</t>
  </si>
  <si>
    <t>Buijs</t>
  </si>
  <si>
    <t>Cornelius</t>
  </si>
  <si>
    <t>Cornelius Buijs</t>
  </si>
  <si>
    <t>Fried</t>
  </si>
  <si>
    <t>Ellen Fried</t>
  </si>
  <si>
    <t>Triple Stud Shootout</t>
  </si>
  <si>
    <t>Dave Spencer</t>
  </si>
  <si>
    <t>PLO5</t>
  </si>
  <si>
    <t>Troy Lee</t>
  </si>
  <si>
    <t>No Limit Hold'em</t>
  </si>
  <si>
    <t>H.O.T</t>
  </si>
  <si>
    <t>Omaha8 Stud8</t>
  </si>
  <si>
    <t>Stud Eight or Better</t>
  </si>
  <si>
    <t>SHESHE</t>
  </si>
  <si>
    <t>Chaos NLHE</t>
  </si>
  <si>
    <t>SHORT</t>
  </si>
  <si>
    <t>Mystery Bounty 6 Handed PLO</t>
  </si>
  <si>
    <t>Triple Draw Quick Quads</t>
  </si>
  <si>
    <t>Louden</t>
  </si>
  <si>
    <t>Evan</t>
  </si>
  <si>
    <t>Evan Louden</t>
  </si>
  <si>
    <t>Tse</t>
  </si>
  <si>
    <t>Eric Tse</t>
  </si>
  <si>
    <t>Hanning</t>
  </si>
  <si>
    <t>Garrett Hanning</t>
  </si>
  <si>
    <t>Church</t>
  </si>
  <si>
    <t>Chris Church</t>
  </si>
  <si>
    <t>Thomas Bessoir</t>
  </si>
  <si>
    <t>Chandler</t>
  </si>
  <si>
    <t>Steven Chandler</t>
  </si>
  <si>
    <t>Tennyson</t>
  </si>
  <si>
    <t>Eugene Tennyson</t>
  </si>
  <si>
    <t>Faruolo</t>
  </si>
  <si>
    <t>Joseph Faruolo</t>
  </si>
  <si>
    <t>Baksh</t>
  </si>
  <si>
    <t>Wazir</t>
  </si>
  <si>
    <t>Wazir Baksh</t>
  </si>
  <si>
    <t>Oddo</t>
  </si>
  <si>
    <t>Angelo</t>
  </si>
  <si>
    <t>Angelo Oddo</t>
  </si>
  <si>
    <t>Mcmullin</t>
  </si>
  <si>
    <t>Paul Mcmullin</t>
  </si>
  <si>
    <t>Azab</t>
  </si>
  <si>
    <t>Rafat</t>
  </si>
  <si>
    <t>Rafat Azab</t>
  </si>
  <si>
    <t>Yavner</t>
  </si>
  <si>
    <t>Jerry Yavner</t>
  </si>
  <si>
    <t>Tepper</t>
  </si>
  <si>
    <t>Jack Tepper</t>
  </si>
  <si>
    <t>Pennoyer</t>
  </si>
  <si>
    <t>Sandra Pennoyer</t>
  </si>
  <si>
    <t>Sharon Kornspan</t>
  </si>
  <si>
    <t>Matt Taylor</t>
  </si>
  <si>
    <t>Bob Altner</t>
  </si>
  <si>
    <t>Saleem</t>
  </si>
  <si>
    <t>Rana</t>
  </si>
  <si>
    <t>Rana Saleem</t>
  </si>
  <si>
    <t>Fusco</t>
  </si>
  <si>
    <t>Paul Fusco</t>
  </si>
  <si>
    <t>Scott Tennyson</t>
  </si>
  <si>
    <t>Mansfield</t>
  </si>
  <si>
    <t>Bob Mansfield</t>
  </si>
  <si>
    <t>McPherson</t>
  </si>
  <si>
    <t>Anthony McPherson</t>
  </si>
  <si>
    <t>Kojack</t>
  </si>
  <si>
    <t>Chris Kojack</t>
  </si>
  <si>
    <t>Ferrier</t>
  </si>
  <si>
    <t>Keith Ferrier</t>
  </si>
  <si>
    <t>Bergenty</t>
  </si>
  <si>
    <t>Matthew Bergenty</t>
  </si>
  <si>
    <t>Mixed BIGO</t>
  </si>
  <si>
    <t>TORSE</t>
  </si>
  <si>
    <t>History of Poker</t>
  </si>
  <si>
    <t>Baltazar</t>
  </si>
  <si>
    <t>Tonya</t>
  </si>
  <si>
    <t>Tonya Baltazar</t>
  </si>
  <si>
    <t>Champ-Bounty NL w/27</t>
  </si>
  <si>
    <t>Chao</t>
  </si>
  <si>
    <t>Andrew Chao</t>
  </si>
  <si>
    <t>Marcus</t>
  </si>
  <si>
    <t>Marcus Hiltz</t>
  </si>
  <si>
    <t>Bi-Directional Chowaha</t>
  </si>
  <si>
    <t>Fazio</t>
  </si>
  <si>
    <t>Brian Fazio</t>
  </si>
  <si>
    <t>Seif</t>
  </si>
  <si>
    <t>Mark Seif</t>
  </si>
  <si>
    <t>Limit Hold'em</t>
  </si>
  <si>
    <t>No Limit Mid-Night Madness</t>
  </si>
  <si>
    <t>Senteno</t>
  </si>
  <si>
    <t>Michael Senteno</t>
  </si>
  <si>
    <t>Jeff Kania</t>
  </si>
  <si>
    <t>Whammy CAR</t>
  </si>
  <si>
    <t>Wallace</t>
  </si>
  <si>
    <t>Chris Wallace</t>
  </si>
  <si>
    <t>NLHE Main Event</t>
  </si>
  <si>
    <t>Stein</t>
  </si>
  <si>
    <t>Robert Stein</t>
  </si>
  <si>
    <t>Josh Bierman</t>
  </si>
  <si>
    <t>Deardorff</t>
  </si>
  <si>
    <t>Kristen</t>
  </si>
  <si>
    <t>Kristen Deardorff</t>
  </si>
  <si>
    <t>(Multiple Items)</t>
  </si>
  <si>
    <t>BAAP Winner</t>
  </si>
  <si>
    <t xml:space="preserve"> 1 + 1.5</t>
  </si>
  <si>
    <t>Firsts</t>
  </si>
  <si>
    <t>Seconds</t>
  </si>
  <si>
    <t>Thirds</t>
  </si>
  <si>
    <t>Fourths</t>
  </si>
  <si>
    <t>Fifths</t>
  </si>
  <si>
    <t>Total Cashes</t>
  </si>
  <si>
    <t>PeterBARGE24</t>
  </si>
  <si>
    <t>Lenny Augustine</t>
  </si>
  <si>
    <t>HAM &amp; Pineapple</t>
  </si>
  <si>
    <t>Mix Max Binglaha</t>
  </si>
  <si>
    <t>SECOR</t>
  </si>
  <si>
    <t>Drawmaha Mix</t>
  </si>
  <si>
    <t xml:space="preserve">Jackspn </t>
  </si>
  <si>
    <t xml:space="preserve">Hansen </t>
  </si>
  <si>
    <t>Coughlin</t>
  </si>
  <si>
    <t>Stephens</t>
  </si>
  <si>
    <t>Evereth</t>
  </si>
  <si>
    <t>Mastrioanni</t>
  </si>
  <si>
    <t>Kitchens</t>
  </si>
  <si>
    <t>Douglas</t>
  </si>
  <si>
    <t>Jarvis</t>
  </si>
  <si>
    <t>Zach</t>
  </si>
  <si>
    <t xml:space="preserve">	Jim</t>
  </si>
  <si>
    <t>Hinton</t>
  </si>
  <si>
    <t xml:space="preserve">	Ken</t>
  </si>
  <si>
    <t xml:space="preserve">	Carol</t>
  </si>
  <si>
    <t xml:space="preserve">	Jared</t>
  </si>
  <si>
    <t>Kleinberg</t>
  </si>
  <si>
    <t xml:space="preserve">	Dan</t>
  </si>
  <si>
    <t>Berdahl</t>
  </si>
  <si>
    <t>Qiu</t>
  </si>
  <si>
    <t>Stephanie Anderson</t>
  </si>
  <si>
    <t xml:space="preserve">	Dan Kleinberg</t>
  </si>
  <si>
    <t xml:space="preserve">	Jim Anderson</t>
  </si>
  <si>
    <t xml:space="preserve">	Jared Anderson</t>
  </si>
  <si>
    <t>Zach Jarvis</t>
  </si>
  <si>
    <t xml:space="preserve">	Carol Anderson</t>
  </si>
  <si>
    <t>Hee Coughlin</t>
  </si>
  <si>
    <t>Douglas Kitchens</t>
  </si>
  <si>
    <t>John Berdahl</t>
  </si>
  <si>
    <t>Peter Qiu</t>
  </si>
  <si>
    <t xml:space="preserve">	Ken Hinton</t>
  </si>
  <si>
    <t>Claudia Mastrioanni</t>
  </si>
  <si>
    <t xml:space="preserve">Howard Jackspn </t>
  </si>
  <si>
    <t xml:space="preserve">Ron Hansen </t>
  </si>
  <si>
    <t>Evereth Stephens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</si>
</sst>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  <numFmt numFmtId="166" formatCode="#,##0.0"/>
  </numFmts>
  <fonts count="7" x14ac:knownFonts="1">
    <font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2"/>
      <color rgb="FFFF0000"/>
      <name val="Arial"/>
      <family val="2"/>
    </font>
    <font>
      <b/>
      <sz val="12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4" fillId="0" borderId="0"/>
  </cellStyleXfs>
  <cellXfs count="36">
    <xf numFmtId="0" fontId="0" fillId="0" borderId="0" xfId="0"/>
    <xf numFmtId="164" fontId="0" fillId="0" borderId="0" xfId="1" applyNumberFormat="1" applyFont="1" applyAlignment="1">
      <alignment horizontal="left"/>
    </xf>
    <xf numFmtId="164" fontId="0" fillId="0" borderId="0" xfId="1" applyNumberFormat="1" applyFont="1"/>
    <xf numFmtId="0" fontId="2" fillId="2" borderId="0" xfId="0" applyFont="1" applyFill="1" applyAlignment="1">
      <alignment horizontal="center"/>
    </xf>
    <xf numFmtId="0" fontId="3" fillId="0" borderId="0" xfId="0" applyFont="1"/>
    <xf numFmtId="0" fontId="3" fillId="0" borderId="0" xfId="2" applyFont="1"/>
    <xf numFmtId="0" fontId="0" fillId="0" borderId="0" xfId="0" pivotButton="1"/>
    <xf numFmtId="0" fontId="2" fillId="3" borderId="0" xfId="0" applyFont="1" applyFill="1"/>
    <xf numFmtId="3" fontId="0" fillId="0" borderId="0" xfId="0" applyNumberFormat="1"/>
    <xf numFmtId="0" fontId="5" fillId="0" borderId="0" xfId="0" pivotButton="1" applyFont="1"/>
    <xf numFmtId="43" fontId="0" fillId="0" borderId="0" xfId="1" applyFont="1"/>
    <xf numFmtId="165" fontId="0" fillId="0" borderId="0" xfId="1" applyNumberFormat="1" applyFont="1"/>
    <xf numFmtId="165" fontId="3" fillId="0" borderId="0" xfId="1" applyNumberFormat="1" applyFont="1"/>
    <xf numFmtId="0" fontId="5" fillId="0" borderId="0" xfId="0" applyFont="1"/>
    <xf numFmtId="165" fontId="2" fillId="2" borderId="0" xfId="1" applyNumberFormat="1" applyFont="1" applyFill="1" applyBorder="1" applyAlignment="1">
      <alignment horizontal="center"/>
    </xf>
    <xf numFmtId="164" fontId="2" fillId="2" borderId="0" xfId="1" applyNumberFormat="1" applyFont="1" applyFill="1" applyBorder="1" applyAlignment="1">
      <alignment horizontal="center"/>
    </xf>
    <xf numFmtId="164" fontId="3" fillId="0" borderId="0" xfId="1" applyNumberFormat="1" applyFont="1"/>
    <xf numFmtId="164" fontId="4" fillId="0" borderId="0" xfId="1" applyNumberFormat="1" applyFont="1"/>
    <xf numFmtId="0" fontId="0" fillId="4" borderId="0" xfId="0" applyFill="1"/>
    <xf numFmtId="164" fontId="0" fillId="4" borderId="0" xfId="1" applyNumberFormat="1" applyFont="1" applyFill="1"/>
    <xf numFmtId="165" fontId="0" fillId="4" borderId="0" xfId="1" applyNumberFormat="1" applyFont="1" applyFill="1"/>
    <xf numFmtId="0" fontId="0" fillId="3" borderId="0" xfId="0" applyFill="1"/>
    <xf numFmtId="0" fontId="2" fillId="3" borderId="0" xfId="0" applyFont="1" applyFill="1" applyAlignment="1">
      <alignment horizontal="center"/>
    </xf>
    <xf numFmtId="0" fontId="6" fillId="0" borderId="0" xfId="0" applyFont="1"/>
    <xf numFmtId="0" fontId="2" fillId="2" borderId="0" xfId="0" applyFont="1" applyFill="1" applyAlignment="1">
      <alignment horizontal="center"/>
    </xf>
    <xf numFmtId="164" fontId="1" fillId="0" borderId="0" xfId="1" applyNumberFormat="1" applyFont="1"/>
    <xf numFmtId="0" fontId="1" fillId="0" borderId="0" xfId="0" applyFont="1"/>
    <xf numFmtId="165" fontId="1" fillId="0" borderId="0" xfId="1" applyNumberFormat="1" applyFont="1"/>
    <xf numFmtId="164" fontId="1" fillId="0" borderId="0" xfId="1" applyNumberFormat="1" applyFont="1" applyAlignment="1">
      <alignment horizontal="left"/>
    </xf>
    <xf numFmtId="0" fontId="0" fillId="0" borderId="0" xfId="0" applyNumberFormat="1"/>
    <xf numFmtId="0" fontId="0" fillId="0" borderId="0" xfId="0" pivotButton="1" applyFont="1"/>
    <xf numFmtId="0" fontId="0" fillId="0" borderId="0" xfId="0" applyFont="1" applyAlignment="1">
      <alignment horizontal="left"/>
    </xf>
    <xf numFmtId="0" fontId="0" fillId="0" borderId="0" xfId="0" applyFont="1"/>
    <xf numFmtId="0" fontId="0" fillId="0" borderId="0" xfId="0" applyNumberFormat="1" applyFont="1"/>
    <xf numFmtId="3" fontId="0" fillId="0" borderId="0" xfId="0" applyNumberFormat="1" applyFont="1"/>
    <xf numFmtId="166" fontId="0" fillId="0" borderId="0" xfId="0" applyNumberFormat="1" applyFont="1"/>
  </cellXfs>
  <cellStyles count="3">
    <cellStyle name="Comma" xfId="1" builtinId="3"/>
    <cellStyle name="Normal" xfId="0" builtinId="0"/>
    <cellStyle name="Normal_NLHE2003BustOutList" xfId="2" xr:uid="{00000000-0005-0000-0000-000003000000}"/>
  </cellStyles>
  <dxfs count="908">
    <dxf>
      <font>
        <color rgb="FFFF000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color rgb="FFFF000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color rgb="FFFF000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numFmt numFmtId="166" formatCode="#,##0.0"/>
    </dxf>
    <dxf>
      <font>
        <color rgb="FFFF000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numFmt numFmtId="166" formatCode="#,##0.0"/>
    </dxf>
    <dxf>
      <font>
        <color rgb="FFFF000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numFmt numFmtId="166" formatCode="#,##0.0"/>
    </dxf>
    <dxf>
      <font>
        <color rgb="FFFF000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numFmt numFmtId="166" formatCode="#,##0.0"/>
    </dxf>
    <dxf>
      <font>
        <color rgb="FFFF000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color rgb="FFFF000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color rgb="FFFF000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color rgb="FFFF000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color rgb="FFFF000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color rgb="FFFF000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numFmt numFmtId="3" formatCode="#,##0"/>
    </dxf>
    <dxf>
      <font>
        <color rgb="FFFF000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numFmt numFmtId="166" formatCode="#,##0.0"/>
    </dxf>
    <dxf>
      <font>
        <color rgb="FFFF000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numFmt numFmtId="166" formatCode="#,##0.0"/>
    </dxf>
    <dxf>
      <font>
        <color rgb="FFFF000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color rgb="FFFF000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color rgb="FFFF000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color rgb="FFFF000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color rgb="FFFF000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color rgb="FFFF000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numFmt numFmtId="3" formatCode="#,##0"/>
    </dxf>
    <dxf>
      <font>
        <color rgb="FFFF000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numFmt numFmtId="166" formatCode="#,##0.0"/>
    </dxf>
    <dxf>
      <font>
        <color rgb="FFFF000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numFmt numFmtId="166" formatCode="#,##0.0"/>
    </dxf>
    <dxf>
      <font>
        <color rgb="FFFF000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color rgb="FFFF000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color rgb="FFFF000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color rgb="FFFF000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color rgb="FFFF000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color rgb="FFFF000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numFmt numFmtId="3" formatCode="#,##0"/>
    </dxf>
    <dxf>
      <font>
        <color rgb="FFFF000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166" formatCode="#,##0.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color rgb="FFFF000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color rgb="FFFF0000"/>
      </font>
    </dxf>
    <dxf>
      <numFmt numFmtId="3" formatCode="#,##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color rgb="FFFF000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color rgb="FFFF000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color rgb="FFFF000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color rgb="FFFF000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166" formatCode="#,##0.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phen Daniel" refreshedDate="46127.580945833331" createdVersion="4" refreshedVersion="8" minRefreshableVersion="3" recordCount="3825" xr:uid="{00000000-000A-0000-FFFF-FFFF79000000}">
  <cacheSource type="worksheet">
    <worksheetSource name="_xlnm.Database"/>
  </cacheSource>
  <cacheFields count="10">
    <cacheField name="Year" numFmtId="0">
      <sharedItems containsSemiMixedTypes="0" containsString="0" containsNumber="1" containsInteger="1" minValue="2003" maxValue="2026" count="24"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</sharedItems>
    </cacheField>
    <cacheField name="Event" numFmtId="0">
      <sharedItems containsBlank="1" count="12">
        <s v="ATLARGE"/>
        <s v="BARGE"/>
        <s v="ESCARGO"/>
        <s v="FARGO"/>
        <s v="MARGE"/>
        <s v="SARGE"/>
        <s v="EMBARGO"/>
        <s v="ARGEM"/>
        <s v="PeterBARGE23"/>
        <s v="PeterBARGE24"/>
        <m u="1"/>
        <s v="ESCARGOT" u="1"/>
      </sharedItems>
    </cacheField>
    <cacheField name="Game" numFmtId="0">
      <sharedItems containsBlank="1" count="195">
        <s v="7 Stud"/>
        <s v="HOE"/>
        <s v="NLHE"/>
        <s v="HoP"/>
        <s v="LHE"/>
        <s v="ToC"/>
        <s v="NLHE SO-MP"/>
        <s v="PLHE-PLOH"/>
        <s v="MET"/>
        <s v="STUD HL"/>
        <s v="TCO"/>
        <s v="OMAHA HILO"/>
        <s v="Stud SO"/>
        <s v="Triple Draw"/>
        <s v="CHOWAHA"/>
        <s v="NLHESTM"/>
        <s v="PLHOH"/>
        <s v="PAIRS"/>
        <s v="OHL"/>
        <s v="7 Stud SO"/>
        <s v="Low Ball"/>
        <s v="Omaha Pot Limit"/>
        <s v="NLHESOMP"/>
        <s v="POE"/>
        <s v="Lazy Pinapple"/>
        <s v="NLHEFRB"/>
        <s v="PLOHL"/>
        <s v="Draw Lobah"/>
        <s v="Stud 7/8"/>
        <s v="NLHERB"/>
        <s v="PLOH"/>
        <s v="FIHUPT"/>
        <s v="HORSE"/>
        <s v="Omaha 8"/>
        <s v="Draw Low Ball"/>
        <s v="NL SO to HORSE"/>
        <s v="Lomaha"/>
        <s v="Stud8"/>
        <s v="Courchval"/>
        <s v="Stud Shoot-Out"/>
        <s v="H.O.R.S.E"/>
        <s v="Omaha/8 Mixed"/>
        <s v="6-Game"/>
        <s v="Badugi"/>
        <s v="LowBall"/>
        <s v="PLO8"/>
        <s v="PLO"/>
        <s v="Limit 6 Game "/>
        <s v="6 Handed No Limit Holdem"/>
        <s v="Dealer's Choice"/>
        <s v="World Chowaha Championship"/>
        <s v="PLO Shootout"/>
        <s v="Razz/Lowball"/>
        <s v="Limit 6-Game"/>
        <s v="Pot Limit Binglaha"/>
        <s v="PLO/8"/>
        <s v="HOSE/PLHE"/>
        <s v="Pot Limit Omaha"/>
        <s v="HUDENL"/>
        <s v="HOSE/PLO"/>
        <s v="6-Max"/>
        <s v="Limit HORSE"/>
        <s v="NLHE Bounty"/>
        <s v="Stud8/Stud7"/>
        <s v="25-Game Mixed"/>
        <s v="Dramaha"/>
        <s v="NLHE Jam or Fold"/>
        <s v="POFCP"/>
        <s v="Kanasa City LowBall"/>
        <s v="Limit EBOLA"/>
        <s v="NLHE Mix Max"/>
        <s v="Big O/Badugi "/>
        <s v="PLBO/SS8"/>
        <s v="26 Mixed Game"/>
        <s v="CP PL WTB"/>
        <s v="Low Ball/2-7 TD"/>
        <s v="NL"/>
        <s v="NL Ante Only"/>
        <s v="NLHE 6-Max Shootout"/>
        <s v="Triple Super Stud"/>
        <s v="Binglaha"/>
        <s v="Paradise Pick'em"/>
        <s v="Pot Limit H2O"/>
        <s v="HOSE"/>
        <s v="27-Game Mix"/>
        <s v="2-Way Chowaha"/>
        <s v="Dealer Choice"/>
        <s v="LHE Roll Your Own River"/>
        <s v="NL Survivor"/>
        <s v="8-Game"/>
        <s v="HALT Win the Button"/>
        <s v="NLHE Escalator"/>
        <s v="Pot Limit Courchevel"/>
        <s v="Triple Stud"/>
        <s v="BigO PLO/PLO8"/>
        <s v="PLBO8"/>
        <s v="6H-DC"/>
        <s v="HORSEB"/>
        <s v="NLHE-RB"/>
        <s v="PL-MS"/>
        <s v="HASTE"/>
        <s v="NL 6+"/>
        <s v="NL BB+A"/>
        <s v="PLVBO8"/>
        <s v="HORSEdugi"/>
        <s v="PL BigO/8"/>
        <s v="Short Deck NL"/>
        <s v="Dealers Choice"/>
        <s v="Korean"/>
        <s v="NLNE"/>
        <s v="Oklahoma"/>
        <s v="Pot Limit HORSE"/>
        <s v="TESLA"/>
        <s v="Win the Button"/>
        <s v="2-7 Triple draw"/>
        <s v="NL Bounty Only"/>
        <s v="Midnight Madness"/>
        <s v="Stud7/Sud8"/>
        <s v="6 Handed NLHE"/>
        <s v="Limit 6 Game"/>
        <s v="MB2"/>
        <s v="Mixed Omaha/8"/>
        <s v="Triple Action Stud"/>
        <s v="6-Handed  NL"/>
        <s v="Irish"/>
        <s v="Pot Limit, Short Deck, Jam or Fold"/>
        <s v="6-Game Limit"/>
        <s v="BIGOE"/>
        <s v="Binglaha PL 6-H"/>
        <s v="Bomb Pot, NL"/>
        <s v="California Low Ball NL"/>
        <s v="Dramaha 49"/>
        <s v="Paradise Road Pick'em"/>
        <s v="SOHE"/>
        <s v="Limit Holdem Shoot-Out"/>
        <s v="MASK"/>
        <s v="Mixed Single Draw"/>
        <s v="NLHE Musical Chairs"/>
        <s v="HOSER"/>
        <s v="5 Card Draw Quick Quads"/>
        <s v="HR Derby"/>
        <s v="Musical Chairs Mix Max NL"/>
        <s v="Mystery Bounty NL"/>
        <s v="Pot Limit Oklahoma"/>
        <s v="Triple Triple Draw"/>
        <s v="PLO/PLO8"/>
        <s v="RESORTS"/>
        <s v="Wonky-Donkey"/>
        <s v="Pot Limit BigO8"/>
        <s v="KoMex"/>
        <s v="Limint 6-Game"/>
        <s v="NL 3 Hands"/>
        <s v="NL CrapShoot"/>
        <s v="NL GTD Bounty"/>
        <s v="ToC 2"/>
        <s v="BOE 6-Handed"/>
        <s v="CART before HORSE"/>
        <s v="NLHE Win The Button"/>
        <s v="PLO x or Better"/>
        <s v="OE"/>
        <s v="Pot Limit BigO"/>
        <s v="DBPLO"/>
        <s v="6-Handed ToC"/>
        <s v="B.O.S.S."/>
        <s v="DGCB NLHE"/>
        <s v="Double Board PLO"/>
        <s v="World Championship Chowaha"/>
        <s v="NL/PLO/2BP"/>
        <s v="DramaDigi"/>
        <s v="NL Fun Book"/>
        <s v="Triple Stud Shootout"/>
        <s v="PLO5"/>
        <s v="No Limit Hold'em"/>
        <s v="H.O.T"/>
        <s v="Omaha8 Stud8"/>
        <s v="Stud Eight or Better"/>
        <s v="SHESHE"/>
        <s v="Chaos NLHE"/>
        <s v="SHORT"/>
        <s v="Mystery Bounty 6 Handed PLO"/>
        <s v="Triple Draw Quick Quads"/>
        <s v="Mixed BIGO"/>
        <s v="TORSE"/>
        <s v="History of Poker"/>
        <s v="Champ-Bounty NL w/27"/>
        <s v="Bi-Directional Chowaha"/>
        <s v="Limit Hold'em"/>
        <s v="No Limit Mid-Night Madness"/>
        <s v="Whammy CAR"/>
        <s v="NLHE Main Event"/>
        <s v="HAM &amp; Pineapple"/>
        <s v="Mix Max Binglaha"/>
        <s v="SECOR"/>
        <s v="Drawmaha Mix"/>
        <m u="1"/>
      </sharedItems>
    </cacheField>
    <cacheField name="Generic Game" numFmtId="0">
      <sharedItems containsBlank="1" count="16">
        <s v="7 Stud"/>
        <s v="Mixed"/>
        <s v="NL"/>
        <s v="LHE"/>
        <s v="PLO"/>
        <s v="Stud 8"/>
        <s v="O8"/>
        <s v="Other"/>
        <s v="Chowaha"/>
        <s v="Low Ball"/>
        <s v="Pinapple"/>
        <s v="Badugi"/>
        <s v="Dramaha"/>
        <s v="Triple Draw"/>
        <s v="ToC"/>
        <m u="1"/>
      </sharedItems>
    </cacheField>
    <cacheField name="Money" numFmtId="0">
      <sharedItems containsString="0" containsBlank="1" containsNumber="1" minValue="0" maxValue="6630"/>
    </cacheField>
    <cacheField name="Place" numFmtId="0">
      <sharedItems containsSemiMixedTypes="0" containsString="0" containsNumber="1" minValue="0" maxValue="65" count="2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4.5"/>
        <n v="1.5"/>
        <n v="19"/>
        <n v="20"/>
        <n v="10.5"/>
        <n v="15.583333333333334"/>
        <n v="6.5"/>
        <n v="65"/>
        <n v="5.5"/>
        <n v="0"/>
      </sharedItems>
    </cacheField>
    <cacheField name="Last" numFmtId="0">
      <sharedItems containsBlank="1" count="867">
        <s v="Ankenman"/>
        <s v="McMullin"/>
        <s v="Schwartz"/>
        <s v="Miller"/>
        <s v="Daniel"/>
        <s v="Sander"/>
        <s v="Toft"/>
        <s v="Stuart"/>
        <s v="Edmonds"/>
        <s v="Kramer"/>
        <s v="Landrum"/>
        <s v="Taylor"/>
        <s v="Chan"/>
        <s v="Mitz"/>
        <s v="Calkins"/>
        <s v="Richman"/>
        <s v="Milligan"/>
        <s v="Hwang"/>
        <s v="Martin"/>
        <s v="Maurer"/>
        <s v="Friedman"/>
        <s v="Weinstock"/>
        <s v="Kubey"/>
        <s v="Caldes"/>
        <s v="Hummel"/>
        <s v="Loncarcic"/>
        <s v="Fichtemaier"/>
        <s v="Tiger"/>
        <s v="McBride"/>
        <s v="Louie"/>
        <s v="Pierce"/>
        <s v="Lee"/>
        <s v="Rich"/>
        <s v="Kellers"/>
        <s v="Hunt"/>
        <s v="Person"/>
        <s v="Beadles"/>
        <s v="Davis"/>
        <s v="Corral"/>
        <s v="Goodwin"/>
        <s v="Kolstad"/>
        <s v="Marshall"/>
        <s v="Paley"/>
        <s v="Aronson"/>
        <s v="Waters"/>
        <s v="White"/>
        <s v="Baldwin"/>
        <s v="Bloch"/>
        <s v="Tanenbaum"/>
        <s v="McEvoy"/>
        <s v="Zarifes"/>
        <s v="Haynes"/>
        <s v="Smith"/>
        <s v="Groves"/>
        <s v="Huberman"/>
        <s v="Watanabe"/>
        <s v="McManus"/>
        <s v="Secor"/>
        <s v="Even"/>
        <s v="Fox"/>
        <s v="Nutt"/>
        <s v="Starks"/>
        <s v="Hee"/>
        <s v="Bachrach"/>
        <s v="Massey"/>
        <s v="Kornspan"/>
        <s v="Canning"/>
        <s v="Sikorski"/>
        <s v="Pap"/>
        <s v="Treasure"/>
        <s v="Tahajian"/>
        <s v="O'Boyle"/>
        <s v="Brestak"/>
        <s v="Kuznick"/>
        <s v="Byron"/>
        <s v="Fruchter"/>
        <s v="Jamison"/>
        <s v="Eisenstein"/>
        <s v="Lauderdale"/>
        <s v="Hughes"/>
        <s v="Forsyth"/>
        <s v="Bullard"/>
        <s v="Busch"/>
        <s v="Bjordammen"/>
        <s v="Newberry"/>
        <s v="Beardsley"/>
        <s v="Bruegger"/>
        <s v="Ballario"/>
        <s v="Hermes"/>
        <s v="Oberling"/>
        <s v="Chen"/>
        <s v="Lilie"/>
        <s v="Portano"/>
        <s v="DiDonato"/>
        <s v="Merritt"/>
        <s v="West"/>
        <s v="Harker"/>
        <s v="Segal"/>
        <s v="Raimondi"/>
        <s v="Burns"/>
        <s v="Fontinelli"/>
        <s v="Zang"/>
        <s v="Scanlon"/>
        <s v="Porco"/>
        <s v="Matros"/>
        <s v="Benton"/>
        <s v="Brabec"/>
        <s v="Nussbaum"/>
        <s v="Goldstein"/>
        <s v="Howard"/>
        <s v="Judd"/>
        <s v="Sarhadian"/>
        <s v="Roemer"/>
        <s v="Siegal"/>
        <s v="Watson"/>
        <s v="Evans"/>
        <s v="Crocker"/>
        <s v="Cohen"/>
        <s v="Zuzelo"/>
        <s v="Herlien"/>
        <s v="Bernstein"/>
        <s v="Massar"/>
        <s v="Straghalis"/>
        <s v="Goldman"/>
        <s v="Kirwan"/>
        <s v="Orr"/>
        <s v="Raymer"/>
        <s v="Reeves"/>
        <s v="Day"/>
        <s v="Jerome"/>
        <s v="Condit"/>
        <s v="Prock"/>
        <s v="Krieger"/>
        <s v="Grout"/>
        <s v="Petersen"/>
        <s v="Christenson"/>
        <s v="Goetz"/>
        <s v="Wurster"/>
        <s v="Artigues"/>
        <s v="Stilling"/>
        <s v="Brown"/>
        <s v="Lewis"/>
        <s v="Woodbury"/>
        <s v="Greenberg"/>
        <s v="Sordi"/>
        <s v="Klein"/>
        <s v="Hodosh"/>
        <s v="Firestone"/>
        <s v="Rosenberger"/>
        <s v="Zino"/>
        <s v="Jacobs"/>
        <s v="Stine"/>
        <s v="Valentino"/>
        <s v="Imsdahl"/>
        <s v="Bayne"/>
        <s v="Overton"/>
        <s v="Zavison"/>
        <s v="Delaino   "/>
        <s v="Braud"/>
        <s v="Jewett"/>
        <s v="Jeff"/>
        <s v="Charles"/>
        <s v="Collack"/>
        <s v="Mabile"/>
        <s v="Swalm"/>
        <s v="Kovach"/>
        <s v="Barrett"/>
        <s v="Bowen"/>
        <s v="Harkness"/>
        <s v="Verzera"/>
        <s v="Lemons"/>
        <s v="Wright"/>
        <s v="Catlett"/>
        <s v="Ivester"/>
        <s v="Balter"/>
        <s v="Schmidt"/>
        <s v="Suffecool"/>
        <s v="Poppel"/>
        <s v="Conlon"/>
        <s v="Shepard"/>
        <s v="Peou"/>
        <s v="Luzarraga"/>
        <s v="McGuiness"/>
        <s v="Bonaguro"/>
        <s v="Haggard"/>
        <s v="Huard"/>
        <s v="Savitsky"/>
        <s v="Albis"/>
        <s v="Conrad"/>
        <s v="Tolliver"/>
        <s v="Meier"/>
        <s v="Constandino"/>
        <s v="Guild"/>
        <s v="Francis"/>
        <s v="DeBoo"/>
        <s v="Kelly"/>
        <s v="Kim"/>
        <s v="Chase"/>
        <s v="Barnes"/>
        <s v="Rieck"/>
        <s v="Pappas"/>
        <s v="Bevan"/>
        <s v="Ziselman"/>
        <s v="Trombley"/>
        <s v="Perry"/>
        <s v="McVay"/>
        <s v="Gamble"/>
        <s v="Lieberman"/>
        <s v="Burrington"/>
        <s v="Leahy"/>
        <s v="Gresh"/>
        <s v="Lloyd"/>
        <s v="Irons"/>
        <s v="Juliano"/>
        <s v="Berentsen"/>
        <s v="Boston"/>
        <s v="Kursar"/>
        <s v="Dalla"/>
        <s v="Monbourquette"/>
        <s v="Osborne"/>
        <s v="Schaeffer"/>
        <s v="Mlinarich"/>
        <s v="Matthews"/>
        <s v="Phillips"/>
        <s v="Juang"/>
        <s v="Samarel"/>
        <s v="Russell"/>
        <s v="Bosserman"/>
        <s v="Oshiro"/>
        <s v="Minnis"/>
        <s v="Gerard"/>
        <s v="Sam"/>
        <s v="Gonzalez"/>
        <s v="Kodavanti"/>
        <s v="Sias"/>
        <s v="Donovan"/>
        <s v="Simpson"/>
        <s v="Hafey"/>
        <s v="Schenkel"/>
        <s v="Klatte"/>
        <s v="Weber"/>
        <s v="Rogers"/>
        <s v="O’Connor"/>
        <s v="Shapiro"/>
        <s v="Oldenburg"/>
        <s v="Rosenblum"/>
        <s v="Sager"/>
        <s v="Goodridge"/>
        <s v="Ogus"/>
        <s v="Carstens"/>
        <s v="Diamondhead"/>
        <s v="Mordock"/>
        <s v="Averill"/>
        <s v="Favret"/>
        <s v="Harman"/>
        <s v="Mathis"/>
        <s v="McIntosh"/>
        <s v="Neufeld"/>
        <s v="DeVitto"/>
        <s v="Wilson"/>
        <s v="Coates"/>
        <s v="Shei"/>
        <s v="Sorenson"/>
        <s v="Melbourne"/>
        <s v="Hammond"/>
        <s v="Kinstler"/>
        <s v="Abell"/>
        <s v="Cosgrove"/>
        <s v="Hawrilenko"/>
        <s v="Becker"/>
        <s v="Zak"/>
        <s v="Collins"/>
        <s v="McCall"/>
        <s v="Landgraf"/>
        <s v="Lykins"/>
        <s v="Abraham"/>
        <s v="Natkins"/>
        <s v="Barzamati"/>
        <s v="Fein"/>
        <s v="Gomes"/>
        <s v="Kuttig"/>
        <s v="Logan"/>
        <s v="Woods"/>
        <s v="Troell"/>
        <s v="Carlson"/>
        <s v="Coles"/>
        <s v="Bremer"/>
        <s v="Jones"/>
        <s v="Brodie"/>
        <s v="Heller"/>
        <s v="Hack"/>
        <s v="Repinski"/>
        <s v="Nissman"/>
        <s v="Castagna"/>
        <s v="Forcash"/>
        <s v="Campion"/>
        <s v="Walker"/>
        <s v="Stephenson"/>
        <s v="Lumley"/>
        <s v="Sims"/>
        <s v="Bankston"/>
        <s v="Jaffray"/>
        <s v="Liebster"/>
        <s v="Gallamore"/>
        <s v="Pal"/>
        <s v="Madrigal"/>
        <s v="Buchholz"/>
        <s v="DeRose"/>
        <s v="Lepinski"/>
        <s v="Adams"/>
        <s v="Hemstock"/>
        <s v="DiFante"/>
        <s v="Hadley"/>
        <s v="Savarese"/>
        <s v="Morrissette"/>
        <s v="Lauria"/>
        <s v="Ciotti"/>
        <s v="Gerner"/>
        <s v="Lyons"/>
        <s v="Adam"/>
        <s v="Baxter"/>
        <s v="Valledolmo"/>
        <s v="Terakawa"/>
        <s v="Centeno"/>
        <s v="Higgins"/>
        <s v="Heyneman"/>
        <s v="Menges"/>
        <s v="Curtis"/>
        <s v="Tran"/>
        <s v="Long"/>
        <s v="Pickels"/>
        <s v="Trinidad"/>
        <s v="Higgs-Iwamoto"/>
        <s v="Hunter"/>
        <s v="Moser"/>
        <s v="Lozano"/>
        <s v="Showalter"/>
        <s v="Humphrey"/>
        <s v="O'Grady"/>
        <s v="Grismore"/>
        <s v="Patterson"/>
        <s v="Pisor"/>
        <s v="Brennan"/>
        <s v="Singer"/>
        <s v="Tarrant"/>
        <s v="Chamberlain"/>
        <s v="Joo"/>
        <s v="Maher"/>
        <s v="Faeth"/>
        <s v="Spies"/>
        <s v="Hall"/>
        <s v="Starr"/>
        <s v="Sawyer"/>
        <s v="Valimahomed"/>
        <s v="Mastroianni"/>
        <s v="Hannah"/>
        <s v="Ginty"/>
        <s v="Connelly"/>
        <s v="Chesser"/>
        <s v="Johnson"/>
        <s v="Hackett"/>
        <s v="Talvola"/>
        <s v="Quintiliani"/>
        <s v="Evangelista"/>
        <s v="Aprea"/>
        <s v="Kelley"/>
        <s v="Bennett"/>
        <s v="Muldon"/>
        <s v="Fleming"/>
        <s v="Farver"/>
        <s v="Kaplan   "/>
        <s v="Leatherwood   "/>
        <s v="Bergmann"/>
        <s v="Larson"/>
        <s v="Richardson"/>
        <s v="Wisniewski"/>
        <s v="Drangula"/>
        <s v="Campbell"/>
        <s v="Farrar"/>
        <s v="Holtman"/>
        <s v="Angello"/>
        <s v="Keeling"/>
        <s v="Connolly"/>
        <s v="Lipschutz"/>
        <s v="Peck-Devenport"/>
        <s v="Rosenblatt"/>
        <s v="Garman"/>
        <s v="Puleo"/>
        <s v="Altner"/>
        <s v="Skoulikas"/>
        <s v="Mecklin"/>
        <s v="Clayton"/>
        <s v="Anderson"/>
        <s v="Low"/>
        <s v="Jepsen"/>
        <s v="Kamsky"/>
        <s v="Chevrie"/>
        <s v="Rafn"/>
        <s v="Baker"/>
        <s v="Strauss"/>
        <s v="Lawful"/>
        <s v="Newitt"/>
        <s v="Green"/>
        <s v="Fujioka"/>
        <s v="McLaughlin"/>
        <s v="Sprankle"/>
        <s v="Mowrey"/>
        <s v="Kuntz"/>
        <s v="Gilutin"/>
        <s v="Grossberg"/>
        <s v="Schuck"/>
        <s v="Hammer"/>
        <s v="Kaloustian"/>
        <s v="Borzomati"/>
        <s v="Soussan"/>
        <s v="Kyburz"/>
        <s v="Lahoski"/>
        <s v="Usticke"/>
        <s v="Bright"/>
        <s v="Kluchman"/>
        <s v="Wasserman"/>
        <s v="Derkatch"/>
        <s v="Carbonara"/>
        <s v="Bounds"/>
        <s v="williams"/>
        <s v="McGraham"/>
        <s v="Matteo"/>
        <s v="Timm"/>
        <s v="Benditt"/>
        <s v="Holtzman"/>
        <s v="Bessoir"/>
        <s v="Richards"/>
        <s v="Deitch"/>
        <s v="David"/>
        <s v="Bartnyk"/>
        <s v="Reed"/>
        <s v="Slick"/>
        <s v="Kittock"/>
        <s v="Angotti"/>
        <s v="Brod"/>
        <s v="Stone"/>
        <s v="Tall"/>
        <s v="Means"/>
        <s v="Grapenthien"/>
        <s v="Monnin"/>
        <s v="Ramsay"/>
        <s v="Gibboney"/>
        <s v="Haddad Jr."/>
        <s v="Haddad Sr."/>
        <s v="Chakoian"/>
        <s v="Peck"/>
        <s v="Botwin"/>
        <s v="Thompson"/>
        <s v="Lobato"/>
        <s v="Henriques"/>
        <s v="Barylick"/>
        <s v="Robinson"/>
        <s v="Spears"/>
        <s v="Nickerson"/>
        <s v="Worm"/>
        <s v="Hennessey"/>
        <s v="Morris"/>
        <s v="Greco"/>
        <s v="Umansky"/>
        <s v="Lorusso"/>
        <s v="Kracinovich"/>
        <s v="Kline"/>
        <s v="Troll"/>
        <s v="Winter"/>
        <s v="Lion"/>
        <s v="Foust"/>
        <s v="Horn"/>
        <s v="Anderson-Goldman"/>
        <s v="Devenport"/>
        <s v="Vining"/>
        <s v="Keenan"/>
        <s v="Koepke"/>
        <s v="Daiell"/>
        <s v="Khirallah"/>
        <s v="Scavetta"/>
        <s v="Cegielski"/>
        <s v="Alaura"/>
        <s v="Jackson"/>
        <s v="Seltzer"/>
        <s v="Trubow"/>
        <s v="Pilchman"/>
        <s v="Lopez"/>
        <s v="Lenox"/>
        <s v="Springman"/>
        <s v="Sun"/>
        <s v="Goltz"/>
        <s v="Boyett"/>
        <s v="Sherman"/>
        <s v="Scheinberg"/>
        <s v="Lewin-Berlin"/>
        <s v="Pisciotta"/>
        <s v="Bierman"/>
        <s v="D'Anna"/>
        <s v="Buono"/>
        <s v="Segovia"/>
        <s v="Behrens"/>
        <s v="Maren"/>
        <s v="Sysko"/>
        <s v="Gendron"/>
        <s v="Hallyburton"/>
        <s v="Hexter"/>
        <s v="Rosenberg"/>
        <s v="Cusson"/>
        <s v="Kent"/>
        <s v="Armistead"/>
        <s v="Josephson"/>
        <s v="Porter"/>
        <s v="Selzer"/>
        <s v="Dunne"/>
        <s v="NLHE 14th"/>
        <s v="NLHE 15th"/>
        <s v="NLHE 16th"/>
        <s v="Razz/Lowball 5th"/>
        <s v="Yannuzzi"/>
        <s v="Ohu"/>
        <s v="Wileczek"/>
        <s v="Wattman"/>
        <s v="Flynn"/>
        <s v="Reber"/>
        <s v="Hennemuth"/>
        <s v="Garrett"/>
        <s v="Kerl"/>
        <s v="Swiencicki"/>
        <s v="Christensen"/>
        <s v="Knourek"/>
        <s v="Lanphier"/>
        <s v="Kallio"/>
        <s v="Hofer"/>
        <s v="Ilagan"/>
        <s v="Meltzer"/>
        <s v="Gassen"/>
        <s v="Gerson"/>
        <s v="Yannette"/>
        <s v="Stewart"/>
        <s v="Mecca"/>
        <s v="Korbin"/>
        <s v="Terauds"/>
        <s v="Bryson"/>
        <s v="Crane"/>
        <s v="Fischman"/>
        <s v="Veach"/>
        <s v="Gomez"/>
        <s v="Musco"/>
        <s v="Colfer"/>
        <s v="Desmond-Rowan"/>
        <s v="Rowan"/>
        <s v="Torrente"/>
        <s v="Levy"/>
        <s v="Fujita"/>
        <s v="Conner"/>
        <s v="Wyle"/>
        <s v="Gilbert"/>
        <s v="Wolfram"/>
        <s v="Iwamoto"/>
        <s v="Wu"/>
        <s v="D'Amaro"/>
        <s v="Palmucci"/>
        <s v="Bartalone"/>
        <s v="Rokitka"/>
        <s v="Shahade"/>
        <s v="Caldwell"/>
        <s v="Blackstock"/>
        <s v="Freedman"/>
        <s v="Markowitz"/>
        <s v="Croson"/>
        <s v="Hess"/>
        <s v="Connors"/>
        <s v="Hayden"/>
        <s v="Morrow"/>
        <s v="Ruggieri"/>
        <s v="Parness"/>
        <s v="Zipple"/>
        <s v="Sobieski"/>
        <s v="Pennington"/>
        <s v="Quan"/>
        <s v="Rodman"/>
        <s v="Wiedman"/>
        <s v="Davidson"/>
        <s v="Zangaro"/>
        <s v="Mercer"/>
        <s v="Jett"/>
        <s v="Chapman"/>
        <s v="Manitzas"/>
        <s v="Gregorich"/>
        <s v="Capps"/>
        <s v="Chow"/>
        <s v="Todd"/>
        <s v="Ronquillo"/>
        <s v="Silk"/>
        <s v="Beauregard"/>
        <s v="Haman"/>
        <s v="Mulcahy"/>
        <s v="Higgs"/>
        <s v="Aguirre"/>
        <s v="McGlynn"/>
        <s v="Thai"/>
        <s v="Mather"/>
        <s v="Reeve"/>
        <s v="Myers"/>
        <s v="Diaz"/>
        <s v="Sarett"/>
        <s v="Haroldson"/>
        <s v="Ogden"/>
        <s v="Beck"/>
        <s v="Teng"/>
        <s v="Robertson"/>
        <s v="Chang"/>
        <s v="Vanderhooft"/>
        <s v="Bergman"/>
        <s v="Bento"/>
        <s v="Berman"/>
        <s v="Perlmutter"/>
        <s v="Birchem"/>
        <s v="Stern"/>
        <s v="Raszewski"/>
        <s v="Klemm"/>
        <s v="Ludlow"/>
        <s v="Parks"/>
        <s v="Cooke"/>
        <s v="Soussn"/>
        <s v="Schneller"/>
        <s v="Hoai"/>
        <s v="Hudson"/>
        <s v="Axel"/>
        <s v="Esparo"/>
        <s v="Painter"/>
        <s v="Augustine"/>
        <s v="McGarvey"/>
        <s v="Hiltz"/>
        <s v="McCallum"/>
        <s v="Hayes"/>
        <s v="Canalichio"/>
        <s v="Primiano"/>
        <s v="Puskarich"/>
        <s v="Studley"/>
        <s v="Roberts"/>
        <s v="Vehlow"/>
        <s v="Redman"/>
        <s v="Kojak"/>
        <s v="Portnoy"/>
        <s v="Holliday"/>
        <s v="Allen"/>
        <s v="Chung"/>
        <s v="Cunningham"/>
        <s v="Santagata"/>
        <s v="Terreri"/>
        <s v="Jaoude"/>
        <s v="Marler"/>
        <s v="Nieman"/>
        <s v="Tung"/>
        <s v="Dilworth"/>
        <s v="Reid"/>
        <s v="Stillman"/>
        <s v="Skywalker"/>
        <s v="Regashus"/>
        <s v="Hatakeyama"/>
        <s v="Tysor"/>
        <s v="Jaglarski"/>
        <s v="Maschmann"/>
        <s v="Stimson"/>
        <s v="Fisher"/>
        <s v="Kania"/>
        <s v="Sprung"/>
        <s v="Im"/>
        <s v="Ernest"/>
        <s v="Sipelstein"/>
        <s v="Sheriff"/>
        <s v="Stack"/>
        <s v="Andrews"/>
        <s v="Stricker"/>
        <s v="Amasaki"/>
        <s v="Sachsen"/>
        <s v="Kimble"/>
        <s v="Whiteley"/>
        <s v="Latto"/>
        <s v="Jeong"/>
        <s v="Buijs"/>
        <s v="Fried"/>
        <s v="Spencer"/>
        <s v="Louden"/>
        <s v="Tse"/>
        <s v="Hanning"/>
        <s v="Church"/>
        <s v="Chandler"/>
        <s v="Tennyson"/>
        <s v="Faruolo"/>
        <s v="Baksh"/>
        <s v="Oddo"/>
        <s v="Azab"/>
        <s v="Yavner"/>
        <s v="Tepper"/>
        <s v="Pennoyer"/>
        <s v="Saleem"/>
        <s v="Fusco"/>
        <s v="Mansfield"/>
        <s v="McPherson"/>
        <s v="Ferrier"/>
        <s v="Bergenty"/>
        <s v="Baltazar"/>
        <s v="Chao"/>
        <s v="Fazio"/>
        <s v="Seif"/>
        <s v="Senteno"/>
        <s v="Wallace"/>
        <s v="Stein"/>
        <s v="Deardorff"/>
        <s v="Jackspn "/>
        <s v="Hansen "/>
        <s v="Coughlin"/>
        <s v="Stephens"/>
        <s v="Mastrioanni"/>
        <s v="Kitchens"/>
        <s v="Jarvis"/>
        <s v="Hinton"/>
        <s v="Kleinberg"/>
        <s v="Berdahl"/>
        <s v="Qiu"/>
        <m u="1"/>
        <s v="Hennenuth" u="1"/>
        <s v="Un" u="1"/>
        <s v="Mombourquette" u="1"/>
        <s v="Brennan " u="1"/>
        <s v="Kojack" u="1"/>
        <s v="Santella" u="1"/>
        <s v="Snow" u="1"/>
        <s v="Lober" u="1"/>
        <s v="Marks" u="1"/>
        <s v="Edivan" u="1"/>
        <s v="Gilman" u="1"/>
        <s v="Marciano" u="1"/>
        <s v="Schifter" u="1"/>
        <s v="Hackney" u="1"/>
        <s v="Pilser" u="1"/>
        <s v="Pizzarello" u="1"/>
        <s v="Bragg" u="1"/>
        <s v="Debnam" u="1"/>
        <s v="Klatzkin" u="1"/>
        <s v="Kirisits" u="1"/>
        <s v="Vogel" u="1"/>
        <s v="Turcotte" u="1"/>
        <s v="Furness" u="1"/>
        <s v="Neeley" u="1"/>
        <s v="Yin" u="1"/>
        <s v="Turner" u="1"/>
        <s v="Mikulen" u="1"/>
        <s v="Greenstein" u="1"/>
        <s v="Stratton" u="1"/>
        <s v="Franham" u="1"/>
        <s v="Mazziotta" u="1"/>
        <s v="Simon" u="1"/>
        <s v="Blau" u="1"/>
        <s v="Tedesco" u="1"/>
        <s v="Meeks" u="1"/>
        <s v="Purcell" u="1"/>
        <s v="Paolella" u="1"/>
        <s v="Fradet" u="1"/>
        <s v="Cheng" u="1"/>
        <s v="Quinn" u="1"/>
        <s v="Foley" u="1"/>
        <s v="Alonso" u="1"/>
        <s v="Hankins" u="1"/>
        <s v="Skerston" u="1"/>
        <s v="Frederick" u="1"/>
        <s v="Springfield" u="1"/>
        <s v="Morales" u="1"/>
        <s v="Widdows" u="1"/>
        <s v="Werthwein" u="1"/>
        <s v="McKnight" u="1"/>
        <s v="Chosky" u="1"/>
        <s v="Tilley" u="1"/>
        <s v="Lewis-Berlin" u="1"/>
        <s v="O'Connor" u="1"/>
        <s v="Hankns" u="1"/>
        <s v="Meredith" u="1"/>
        <s v="Dean" u="1"/>
        <s v="14th" u="1"/>
        <s v="Unknown" u="1"/>
        <s v="Peterson" u="1"/>
        <s v="Ryan" u="1"/>
        <s v="Haddad Sr" u="1"/>
        <s v="Straus" u="1"/>
        <s v="White       " u="1"/>
        <s v="Heldar" u="1"/>
        <s v="Hughes   " u="1"/>
        <s v="Carbonera" u="1"/>
        <s v="Khirallah L" u="1"/>
        <s v="ATLARGE" u="1"/>
        <s v="Herlein" u="1"/>
        <s v="Mahlig Higgs" u="1"/>
        <s v="Tom" u="1"/>
        <s v="Ramsey" u="1"/>
        <s v="Gonzales" u="1"/>
        <s v="Christiansen" u="1"/>
        <s v="Randy" u="1"/>
        <s v="Ivestor" u="1"/>
        <s v="Kramer." u="1"/>
        <s v="Watanabi" u="1"/>
        <s v="Adler" u="1"/>
        <s v="Warren" u="1"/>
        <s v="Delaino" u="1"/>
        <s v="Valentino   " u="1"/>
        <s v="Farver       " u="1"/>
        <s v="15th" u="1"/>
        <s v="Berenstein" u="1"/>
        <s v="Pickles" u="1"/>
        <s v="Ganble" u="1"/>
        <s v="McLoughlin" u="1"/>
        <s v="Baynes   " u="1"/>
        <s v="OConnor" u="1"/>
        <s v="Hummer" u="1"/>
        <s v="Ronquallo" u="1"/>
        <s v="Eric" u="1"/>
        <s v="Chris" u="1"/>
        <s v="Mastroiani" u="1"/>
        <s v="Brentsen" u="1"/>
        <s v="Leatherwood" u="1"/>
        <s v="Simon Scott" u="1"/>
        <s v="Hertlien" u="1"/>
        <s v="Claude" u="1"/>
        <s v="Benditt " u="1"/>
        <s v="Fontinell" u="1"/>
        <s v="Lancaric" u="1"/>
        <s v="Llew Lewis" u="1"/>
        <s v="16th" u="1"/>
        <s v="Mordock   " u="1"/>
        <s v="Mark" u="1"/>
        <s v="Barry" u="1"/>
        <s v="Tiger123" u="1"/>
        <s v="Hummell" u="1"/>
        <s v="Ike" u="1"/>
        <s v="Stephen" u="1"/>
        <s v="Larry" u="1"/>
        <s v="Momborquette" u="1"/>
        <s v="Patricia" u="1"/>
        <s v="5th" u="1"/>
        <s v="Lancaster" u="1"/>
        <s v="Kornspan " u="1"/>
        <s v="Tiger 123" u="1"/>
        <s v="Fitchemeier" u="1"/>
        <s v="George" u="1"/>
        <s v="Ed" u="1"/>
        <s v="Klein Mich" u="1"/>
        <s v="Linda" u="1"/>
        <s v="Pickels " u="1"/>
        <s v="Ross" u="1"/>
        <s v="Jr." u="1"/>
        <s v="Dave" u="1"/>
        <s v="Brabac" u="1"/>
        <s v="Sharpiro" u="1"/>
        <s v="Fleming   " u="1"/>
        <s v="Jepson" u="1"/>
        <s v="Ogus       " u="1"/>
        <s v="Pete" u="1"/>
        <s v="Forsythe" u="1"/>
        <s v="Jody" u="1"/>
        <s v="Cary" u="1"/>
        <s v="Gary" u="1"/>
        <s v="Loncaric" u="1"/>
        <s v="Bruce" u="1"/>
        <s v="Bill" u="1"/>
        <s v="Beven" u="1"/>
        <s v="Milligan  " u="1"/>
      </sharedItems>
    </cacheField>
    <cacheField name="First" numFmtId="0">
      <sharedItems containsBlank="1" count="483">
        <s v="Jerrod"/>
        <s v="Paul"/>
        <s v="Mordecai"/>
        <s v="Mike"/>
        <s v="Steve"/>
        <s v="Warren"/>
        <s v="Bo"/>
        <s v="Alan"/>
        <s v="Brad"/>
        <s v="Bruce"/>
        <s v="Sabyl"/>
        <s v="David"/>
        <s v="Terrence"/>
        <s v="Greg"/>
        <s v="Jeff"/>
        <s v="Andrew"/>
        <s v="Patrick"/>
        <s v="Robert"/>
        <s v="Graham"/>
        <s v="Michael"/>
        <s v="Perry"/>
        <s v="Chuck"/>
        <s v="Ken"/>
        <s v="Peter"/>
        <s v="Tom"/>
        <s v="Dan"/>
        <s v="Keith"/>
        <s v="Shelly"/>
        <s v="Ming"/>
        <s v="Aaron"/>
        <s v="Connie"/>
        <s v="Walter"/>
        <s v="Patti"/>
        <s v="John"/>
        <s v="Tony"/>
        <s v="Mark"/>
        <s v="Dave"/>
        <s v="Josh"/>
        <s v="Caryl"/>
        <s v="Dean"/>
        <s v="Harry"/>
        <s v="Andy"/>
        <s v="Barry"/>
        <s v="Charles"/>
        <s v="Gavin"/>
        <s v="Gillian"/>
        <s v="Beth"/>
        <s v="Russell"/>
        <s v="Ronald"/>
        <s v="Ellis"/>
        <s v="Nolan"/>
        <s v="Adam"/>
        <s v="Mary"/>
        <s v="Christopher"/>
        <s v="Edson"/>
        <s v="Matt"/>
        <s v="Roger"/>
        <s v="Scott"/>
        <s v="Jim"/>
        <s v="Steven"/>
        <s v="Shawn"/>
        <s v="Len"/>
        <s v="Marion"/>
        <s v="Grant"/>
        <s v="Frank"/>
        <s v="Peg"/>
        <s v="Ralph"/>
        <s v="Brandon"/>
        <s v="Bill"/>
        <s v="Desmond"/>
        <s v="Ray"/>
        <s v="Gregory"/>
        <s v="Alvin"/>
        <s v="Pete"/>
        <s v="Chris"/>
        <s v="Jazbo"/>
        <s v="Dennis"/>
        <s v="Emilio"/>
        <s v="Stephen"/>
        <s v="Michelle"/>
        <s v="Marc"/>
        <s v="Brian"/>
        <s v="Sassoun"/>
        <s v="Lee"/>
        <s v="Bob"/>
        <s v="J P"/>
        <s v="Don"/>
        <s v="Lou"/>
        <s v="Jan"/>
        <s v="Gerald"/>
        <s v="Nick"/>
        <s v="Marty"/>
        <s v="Gloria"/>
        <s v="Linda"/>
        <s v="Tim"/>
        <s v="Mitch"/>
        <s v="Eric"/>
        <s v="Corey"/>
        <s v="Rick"/>
        <s v="Randy"/>
        <s v="Shane"/>
        <s v="Gordy"/>
        <s v="Ed"/>
        <s v="Barbara"/>
        <s v="Rob"/>
        <s v="J."/>
        <s v="Rich"/>
        <s v="Jason"/>
        <s v="Kevin"/>
        <s v="Ross"/>
        <s v="Lauri"/>
        <s v="Rith"/>
        <s v="Victor"/>
        <s v="Sean"/>
        <s v="Crystal"/>
        <s v="Noelle"/>
        <s v="Stacy"/>
        <s v="James"/>
        <s v="Fred"/>
        <s v="William"/>
        <s v="Jay"/>
        <s v="George"/>
        <s v="Joshua"/>
        <s v="Billy"/>
        <s v="Alex"/>
        <s v="Ben"/>
        <s v="Jonathon"/>
        <s v="Lawrence"/>
        <s v="Jessica"/>
        <s v="Trent"/>
        <s v="Bryan"/>
        <s v="Guy"/>
        <s v="Sarah"/>
        <s v="Matthew"/>
        <s v="Cliff"/>
        <s v="Brentt"/>
        <s v="Oliver"/>
        <s v="Sharon"/>
        <s v="Kirk"/>
        <s v="Kyle"/>
        <s v="Daniel"/>
        <s v="Alexander"/>
        <s v="Tina"/>
        <s v="Sesh"/>
        <s v="Stevan"/>
        <s v="Regis"/>
        <s v="Leslie"/>
        <s v="Al"/>
        <s v="Jeremy"/>
        <s v="Richard"/>
        <s v="Dieter"/>
        <s v="Craig"/>
        <s v="Neal"/>
        <s v="Charlie"/>
        <s v="Janie"/>
        <s v="Jodi"/>
        <s v="Gabe"/>
        <s v="Kenny"/>
        <s v="Joe"/>
        <s v="Pat"/>
        <s v="Doug"/>
        <s v="Chic"/>
        <s v="Bobo"/>
        <s v="Murray"/>
        <s v="Claude"/>
        <s v="Eugene"/>
        <s v="Eileen"/>
        <s v="Edmund"/>
        <s v="Larry"/>
        <s v="Jennifer"/>
        <s v="Joo"/>
        <s v="Shawna"/>
        <s v="Tracy"/>
        <s v="Carl"/>
        <s v="Ashley"/>
        <s v="Donald"/>
        <s v="Derek"/>
        <s v="Joan"/>
        <s v="Gerard"/>
        <s v="Ron"/>
        <s v="Joyce"/>
        <s v="Jerry"/>
        <s v="Ernest"/>
        <s v="Allnight"/>
        <s v="Jeffrey"/>
        <s v="Thomas"/>
        <s v="Tatsuya"/>
        <s v="Ryan"/>
        <s v="Chieu"/>
        <s v="Bree"/>
        <s v="Lynsy"/>
        <s v="Hector"/>
        <s v="Brett"/>
        <s v="Karen"/>
        <s v="Fern"/>
        <s v="Gary"/>
        <s v="Salim"/>
        <s v="Luisa"/>
        <s v="Claudia"/>
        <s v="Robin"/>
        <s v="Marie"/>
        <s v="Debra"/>
        <s v="Geoffery"/>
        <s v="Kristopher"/>
        <s v="AJ"/>
        <s v="Joseph"/>
        <s v="Howard"/>
        <s v="Terry"/>
        <s v="Todd"/>
        <s v="Keenan"/>
        <s v="Martin"/>
        <s v="Tanya"/>
        <s v="Betty"/>
        <s v="Asya"/>
        <s v="Masanobu"/>
        <s v="Kelly"/>
        <s v="Brenda"/>
        <s v="Merlynn"/>
        <s v="Raffy"/>
        <s v="Rodney"/>
        <s v="Tristan"/>
        <s v="Aubrey"/>
        <s v="Alec"/>
        <s v="Stephanie"/>
        <s v="Lon"/>
        <s v="Travis"/>
        <s v="Dianne"/>
        <s v="Colleen"/>
        <s v="Jonathan"/>
        <s v="Sandra"/>
        <s v="Meredith"/>
        <s v="Jeanne"/>
        <s v="Bart"/>
        <s v="Deron"/>
        <s v="Serrina"/>
        <s v="Erin"/>
        <s v="Noah"/>
        <s v="Carlos"/>
        <s v="Anne"/>
        <s v="Glenn"/>
        <s v="Geraldine"/>
        <s v="Kenneth"/>
        <s v="Donna"/>
        <s v="Carol"/>
        <s v="Jordan"/>
        <s v="Sally"/>
        <s v="Candy"/>
        <s v="Helen"/>
        <s v="Rocco"/>
        <s v="Erik"/>
        <s v="Katie"/>
        <s v="Margaret"/>
        <s v="Darlene"/>
        <s v="Spenser"/>
        <s v="Arthur"/>
        <s v="Drew"/>
        <s v="Leonard"/>
        <s v="Jon"/>
        <s v="Judith"/>
        <s v="Chip"/>
        <s v="Leo"/>
        <s v="Tedford"/>
        <s v="Ike"/>
        <s v="Jody"/>
        <s v="ATLARGE"/>
        <s v="Patricia"/>
        <s v="Cary"/>
        <s v="Tad"/>
        <s v="Randal"/>
        <s v="Kevan"/>
        <s v="Bex"/>
        <s v="Monte"/>
        <s v="Troy"/>
        <s v="Joel"/>
        <s v="Clinton"/>
        <s v="Alpo"/>
        <s v="Danny"/>
        <s v="Cynthia"/>
        <s v="Marsha"/>
        <s v="Nicholas"/>
        <s v="Rod"/>
        <s v="Amanda"/>
        <s v="Dominic"/>
        <s v="Maggie"/>
        <s v="Christian"/>
        <s v="Salah"/>
        <s v="C"/>
        <s v="T"/>
        <s v="Betsy"/>
        <s v="Andreas"/>
        <s v="Polly"/>
        <s v="Lori"/>
        <s v="Wendy"/>
        <s v="Nathan"/>
        <s v="Melissa"/>
        <s v="Gus"/>
        <s v="Louise"/>
        <s v="Karl"/>
        <s v="Antoinett"/>
        <s v="Blair"/>
        <s v="Ira"/>
        <s v="Susan"/>
        <s v="Jared"/>
        <s v="Justin"/>
        <s v="Diana"/>
        <s v="Karina"/>
        <s v="Kenyon"/>
        <s v="Mary-Ellen"/>
        <s v="Jesse"/>
        <s v="Voltaire"/>
        <s v="Shari"/>
        <s v="Nathaniel"/>
        <s v="Thanh"/>
        <s v="Gail"/>
        <s v="Jaydon"/>
        <s v="Kent"/>
        <s v="Sheri"/>
        <s v="Jensen"/>
        <s v="Nancy"/>
        <s v="Kathy"/>
        <s v="Winchester"/>
        <s v="Sam"/>
        <s v="Allen"/>
        <s v="Corky"/>
        <s v="Roy"/>
        <s v="Han"/>
        <s v="Vito"/>
        <s v="Bogan"/>
        <s v="Ted"/>
        <s v="Lennie"/>
        <s v="Duncan"/>
        <s v="Holly"/>
        <s v="Cole"/>
        <s v="Ruthie"/>
        <s v="Edwards"/>
        <s v="Cory"/>
        <s v="Seth"/>
        <s v="BG"/>
        <s v="Terrance"/>
        <s v="Laurie"/>
        <s v="Shinichiro"/>
        <s v="Christin"/>
        <s v="Sheila"/>
        <s v="Jiyoung"/>
        <s v="Olav"/>
        <s v="Connor"/>
        <s v="Cornelius"/>
        <s v="Ellen"/>
        <s v="Evan"/>
        <s v="Garrett"/>
        <s v="Wazir"/>
        <s v="Angelo"/>
        <s v="Rafat"/>
        <s v="Jack"/>
        <s v="Rana"/>
        <s v="Anthony"/>
        <s v="Tonya"/>
        <s v="Marcus"/>
        <s v="Kristen"/>
        <s v="Hee"/>
        <s v="Evereth"/>
        <s v="Douglas"/>
        <s v="Zach"/>
        <s v="_x0009_Jim"/>
        <s v="_x0009_Ken"/>
        <s v="_x0009_Carol"/>
        <s v="_x0009_Jared"/>
        <s v="_x0009_Dan"/>
        <s v="_x0009_Kyle" u="1"/>
        <s v="_x0009_Barry" u="1"/>
        <s v="_x0009_Dean" u="1"/>
        <s v="_x0009_Asya" u="1"/>
        <s v="_x0009_Brandon" u="1"/>
        <s v="_x0009_Scott" u="1"/>
        <s v="Ruth" u="1"/>
        <s v="Lenny" u="1"/>
        <m u="1"/>
        <s v="Randall" u="1"/>
        <s v="" u="1"/>
        <s v="Robert A." u="1"/>
        <s v="Art" u="1"/>
        <s v="Nels" u="1"/>
        <s v="Stefan" u="1"/>
        <s v="Norm" u="1"/>
        <s v="Bert" u="1"/>
        <s v="Edward" u="1"/>
        <s v="John Charles" u="1"/>
        <s v="Phil" u="1"/>
        <s v="Darryl" u="1"/>
        <s v="Te-Kan" u="1"/>
        <s v="Bennett" u="1"/>
        <s v="S" u="1"/>
        <s v="M" u="1"/>
        <s v="Kathleen" u="1"/>
        <s v="Nicolas" u="1"/>
        <s v="Dylan" u="1"/>
        <s v="Chet" u="1"/>
        <s v="Abe" u="1"/>
        <s v="Cindy" u="1"/>
        <s v="Vinnie" u="1"/>
        <s v="Marvin" u="1"/>
        <s v="Wes" u="1"/>
        <s v="DJ" u="1"/>
        <s v="Gerry" u="1"/>
        <s v="J.P." u="1"/>
        <s v="Wattman" u="1"/>
        <s v="Timothy" u="1"/>
        <s v="NLHE 14th" u="1"/>
        <s v="Christine" u="1"/>
        <s v="14th" u="1"/>
        <s v="Chen" u="1"/>
        <s v="NLHE 15th" u="1"/>
        <s v="Russ" u="1"/>
        <s v="Selzer" u="1"/>
        <s v="Holtzman" u="1"/>
        <s v="Janie Kate" u="1"/>
        <s v="Razz/Lowball 5th" u="1"/>
        <s v="16th" u="1"/>
        <s v="Mad Mary" u="1"/>
        <s v="Sandi" u="1"/>
        <s v="NLHE 16th" u="1"/>
        <s v="Collack" u="1"/>
        <s v="M. Lee" u="1"/>
        <s v="5th" u="1"/>
        <s v="Larson" u="1"/>
        <s v="Spencer" u="1"/>
        <s v="Sander" u="1"/>
        <s v="Linda M." u="1"/>
        <s v="Fruchter" u="1"/>
        <s v="Ohu" u="1"/>
        <s v="Clint" u="1"/>
        <s v="JK" u="1"/>
        <s v="Lynne" u="1"/>
        <s v="Cannie" u="1"/>
        <s v="Kornspan" u="1"/>
        <s v="O'connor" u="1"/>
        <s v="Thomas J" u="1"/>
        <s v="Yannuzzi" u="1"/>
        <s v="Mich" u="1"/>
        <s v="Raymond" u="1"/>
        <s v="David T." u="1"/>
        <s v="Baker" u="1"/>
        <s v="White" u="1"/>
        <s v="Ricky" u="1"/>
        <s v="Valledolmo" u="1"/>
        <s v="Michio" u="1"/>
        <s v="Tommy" u="1"/>
        <s v="Kramer" u="1"/>
        <s v="Lewis" u="1"/>
        <s v="Janace" u="1"/>
        <s v="Rebecca " u="1"/>
        <s v="Richardson" u="1"/>
        <s v="Jacobs" u="1"/>
        <s v="Jackson" u="1"/>
        <s v="Bartholomew" u="1"/>
        <s v="Jayden" u="1"/>
        <s v="Gabriel" u="1"/>
        <s v="15th" u="1"/>
        <s v="Lynsey" u="1"/>
        <s v="Kuznick" u="1"/>
        <s v="Louis" u="1"/>
        <s v="Alfredo" u="1"/>
        <s v="S.M." u="1"/>
        <s v="Wileczek" u="1"/>
        <s v="Shauna" u="1"/>
        <s v="Goodwin" u="1"/>
        <s v="Glenn R." u="1"/>
        <s v="Landrum" u="1"/>
        <s v="Nich" u="1"/>
        <s v="Porter" u="1"/>
        <s v="Mordecia" u="1"/>
        <s v="Rebecca" u="1"/>
        <s v="C.J." u="1"/>
        <s v="Dunne" u="1"/>
        <s v="Segal" u="1"/>
        <s v="Unknown" u="1"/>
        <s v="Scottro" u="1"/>
        <s v="Poppel" u="1"/>
        <s v="Starr" u="1"/>
        <s v="Thomas F." u="1"/>
        <s v="Carlson" u="1"/>
        <s v="JP" u="1"/>
        <s v="Flynn" u="1"/>
      </sharedItems>
    </cacheField>
    <cacheField name="Points" numFmtId="165">
      <sharedItems containsString="0" containsBlank="1" containsNumber="1" minValue="0" maxValue="2340.4441148401183"/>
    </cacheField>
    <cacheField name="Name" numFmtId="0">
      <sharedItems containsBlank="1" count="1001">
        <s v="Jerrod Ankenman"/>
        <s v="Paul McMullin"/>
        <s v="Mordecai Schwartz"/>
        <s v="Mike Miller"/>
        <s v="Steve Daniel"/>
        <s v="Warren Sander"/>
        <s v="Bo Toft"/>
        <s v="Alan Stuart"/>
        <s v="Brad Edmonds"/>
        <s v="Bruce Kramer"/>
        <s v="Sabyl Landrum"/>
        <s v="David Taylor"/>
        <s v="Terrence Chan"/>
        <s v="Greg Mitz"/>
        <s v="Jeff Calkins"/>
        <s v="Andrew Richman"/>
        <s v="Patrick Milligan"/>
        <s v="Robert Hwang"/>
        <s v="Graham Martin"/>
        <s v="Michael Maurer"/>
        <s v="Perry Friedman"/>
        <s v="Chuck Weinstock"/>
        <s v="Ken Kubey"/>
        <s v="Peter Caldes"/>
        <s v="Tom Hummel"/>
        <s v="Dan Loncarcic"/>
        <s v="Keith Fichtemaier"/>
        <s v="Alan Tiger"/>
        <s v="Mike McBride"/>
        <s v="Shelly Louie"/>
        <s v="Shelly Pierce"/>
        <s v="Ming Lee"/>
        <s v="Aaron Rich"/>
        <s v="Connie Kellers"/>
        <s v="Walter Hunt"/>
        <s v="Paul Person"/>
        <s v="Patti Beadles"/>
        <s v="John Davis"/>
        <s v="Tony Corral"/>
        <s v="Tom Goodwin"/>
        <s v="Mark Kolstad"/>
        <s v="Dave Marshall"/>
        <s v="Josh Paley"/>
        <s v="Caryl Aronson"/>
        <s v="Dean Waters"/>
        <s v="Paul White"/>
        <s v="Harry Baldwin"/>
        <s v="Andy Bloch"/>
        <s v="Barry Tanenbaum"/>
        <s v="Tom McEvoy"/>
        <s v="Ken Zarifes"/>
        <s v="Charles Haynes"/>
        <s v="Gavin Smith"/>
        <s v="Gillian Groves"/>
        <s v="David Huberman"/>
        <s v="Steve Watanabe"/>
        <s v="Mike McManus"/>
        <s v="Peter Secor"/>
        <s v="Beth Even"/>
        <s v="Russell Fox"/>
        <s v="Ronald Nutt"/>
        <s v="Ellis Starks"/>
        <s v="Nolan Hee"/>
        <s v="Adam Bachrach"/>
        <s v="Mary Massey"/>
        <s v="Barry Kornspan"/>
        <s v="Christopher Smith"/>
        <s v="Peter Canning"/>
        <s v="Paul Sikorski"/>
        <s v="Edson Pap"/>
        <s v="Matt Treasure"/>
        <s v="Dave Tahajian"/>
        <s v="Tom O'Boyle"/>
        <s v="Roger Brestak"/>
        <s v="David Kuznick"/>
        <s v="Scott Byron"/>
        <s v="David Fruchter"/>
        <s v="Jim Jamison"/>
        <s v="Mike Davis"/>
        <s v="Steven Eisenstein"/>
        <s v="Shawn Lauderdale"/>
        <s v="Mark Hughes"/>
        <s v="Len Forsyth"/>
        <s v="Jim Bullard"/>
        <s v="Marion Busch"/>
        <s v="Steve Bjordammen"/>
        <s v="David Newberry"/>
        <s v="Grant Beardsley"/>
        <s v="Frank Bruegger"/>
        <s v="Peg Smith"/>
        <s v="Ralph Ballario"/>
        <s v="Scott Hermes"/>
        <s v="Brandon Oberling"/>
        <s v="Bill Chen"/>
        <s v="David Lilie"/>
        <s v="Desmond Portano"/>
        <s v="Ray DiDonato"/>
        <s v="Gregory Merritt"/>
        <s v="Alvin West"/>
        <s v="Scott Harker"/>
        <s v="Pete Segal"/>
        <s v="Chris Raimondi"/>
        <s v="Jazbo Burns"/>
        <s v="John Fontinelli"/>
        <s v="Steve Zang"/>
        <s v="Dennis Scanlon"/>
        <s v="Emilio Porco"/>
        <s v="Matt Matros"/>
        <s v="Stephen Benton"/>
        <s v="Frank Brabec"/>
        <s v="Dan Nussbaum"/>
        <s v="Tony Goldstein"/>
        <s v="Steve Pierce"/>
        <s v="Michelle Ankenman"/>
        <s v="Marc Howard"/>
        <s v="Brian Judd"/>
        <s v="Sassoun Sarhadian"/>
        <s v="Dave Roemer"/>
        <s v="Jeff Siegal"/>
        <s v="Jim Watson"/>
        <s v="Steven Evans"/>
        <s v="Lee Crocker"/>
        <s v="Stephen Cohen"/>
        <s v="Paul Zuzelo"/>
        <s v="Bob Herlien"/>
        <s v="Alan Bernstein"/>
        <s v="J P Massar"/>
        <s v="Chris Straghalis"/>
        <s v="Dan Goldman"/>
        <s v="Patrick Kirwan"/>
        <s v="Dave Orr"/>
        <s v="Greg Raymer"/>
        <s v="John Reeves"/>
        <s v="Steve Day"/>
        <s v="Frank Jerome"/>
        <s v="Don Condit"/>
        <s v="Andrew Prock"/>
        <s v="Lou Krieger"/>
        <s v="John Grout"/>
        <s v="Jan Pierce"/>
        <s v="Stephen Landrum"/>
        <s v="Gerald Petersen"/>
        <s v="Nick Christenson"/>
        <s v="Brian Goetz"/>
        <s v="Keith Wurster"/>
        <s v="Chuck Artigues"/>
        <s v="Marty Stilling"/>
        <s v="Gloria Brown"/>
        <s v="Linda Lewis"/>
        <s v="Tim Woodbury"/>
        <s v="Len Greenberg"/>
        <s v="Frank Sordi"/>
        <s v="Michael Klein"/>
        <s v="Paul Hodosh"/>
        <s v="Mitch Firestone"/>
        <s v="Eric Rosenberger"/>
        <s v="Charles Zino"/>
        <s v="Mitch Jacobs"/>
        <s v="Paul Stine"/>
        <s v="David Lee"/>
        <s v="Tom Valentino"/>
        <s v="Corey Imsdahl"/>
        <s v="Chuck Bayne"/>
        <s v="Tom Overton"/>
        <s v="Mike Zavison"/>
        <s v="Tom Delaino   "/>
        <s v="Stephen Braud"/>
        <s v="Steve Jewett"/>
        <s v="Tony Jeff"/>
        <s v="Rick Charles"/>
        <s v="Randy Collack"/>
        <s v="Shane Mabile"/>
        <s v="Tom White"/>
        <s v="Gordy Swalm"/>
        <s v="Steve Kovach"/>
        <s v="Ed Barrett"/>
        <s v="Barbara Bowen"/>
        <s v="Frank Bowen"/>
        <s v="John Harkness"/>
        <s v="Rob Verzera"/>
        <s v="Jim Lemons"/>
        <s v="J. Wright"/>
        <s v="Rich Barrett"/>
        <s v="Robert Catlett"/>
        <s v="Matt Ivester"/>
        <s v="Jason Balter"/>
        <s v="Mike Schmidt"/>
        <s v="Kevin Suffecool"/>
        <s v="Ross Poppel"/>
        <s v="Lauri Calkins"/>
        <s v="Kevin Conlon"/>
        <s v="Rob Shepard"/>
        <s v="Rith Peou"/>
        <s v="Victor Luzarraga"/>
        <s v="Sean McGuiness"/>
        <s v="John Bonaguro"/>
        <s v="Crystal Haggard"/>
        <s v="Noelle Huard"/>
        <s v="Tom Savitsky"/>
        <s v="David Albis"/>
        <s v="Stacy Conrad"/>
        <s v="James Tolliver"/>
        <s v="Fred Meier"/>
        <s v="William Constandino"/>
        <s v="Jay Guild"/>
        <s v="George Francis"/>
        <s v="Joshua DeBoo"/>
        <s v="Bob Kelly"/>
        <s v="Peter Kim"/>
        <s v="Scott Chase"/>
        <s v="Billy Barnes"/>
        <s v="Don Rieck"/>
        <s v="Greg Pappas"/>
        <s v="Rick Bevan"/>
        <s v="Alex Ziselman"/>
        <s v="Mark Trombley"/>
        <s v="Don Perry"/>
        <s v="Dave McVay"/>
        <s v="Ben Gamble"/>
        <s v="Jonathon Lieberman"/>
        <s v="Scott Burrington"/>
        <s v="Lawrence Leahy"/>
        <s v="Jessica Kuznick"/>
        <s v="Trent Gresh"/>
        <s v="John Lloyd"/>
        <s v="Bob Irons"/>
        <s v="Bryan Juliano"/>
        <s v="Guy Berentsen"/>
        <s v="Sarah Boston"/>
        <s v="Matthew Kursar"/>
        <s v="Nolan Dalla"/>
        <s v="Rick Monbourquette"/>
        <s v="Mike Osborne"/>
        <s v="Brandon Schaeffer"/>
        <s v="Chris Mlinarich"/>
        <s v="Cliff Matthews"/>
        <s v="Brentt Phillips"/>
        <s v="Oliver Juang"/>
        <s v="Scott Samarel"/>
        <s v="David Russell"/>
        <s v="Tim Bosserman"/>
        <s v="Sharon Goldman"/>
        <s v="Kirk Oshiro"/>
        <s v="Kyle Minnis"/>
        <s v="Daniel Gerard"/>
        <s v="Don Taylor"/>
        <s v="Alexander Sam"/>
        <s v="Tina Gonzalez"/>
        <s v="Sesh Kodavanti"/>
        <s v="Stevan Goldman"/>
        <s v="Ken Sias"/>
        <s v="Regis Donovan"/>
        <s v="Michael Simpson"/>
        <s v="Tom Hafey"/>
        <s v="Leslie Schenkel"/>
        <s v="David Klatte"/>
        <s v="Al Weber"/>
        <s v="Jeremy Miller"/>
        <s v="Jim Rogers"/>
        <s v="Chris O’Connor"/>
        <s v="Adam Shapiro"/>
        <s v="Mark Oldenburg"/>
        <s v="Russell Rosenblum"/>
        <s v="Steven Sager"/>
        <s v="Richard Goodridge"/>
        <s v="Bob Ogus"/>
        <s v="Chris Carstens"/>
        <s v="Dieter Martin"/>
        <s v="John Diamondhead"/>
        <s v="Craig Mordock"/>
        <s v="John Averill"/>
        <s v="Neal Favret"/>
        <s v="Mark Harman"/>
        <s v="Charlie Mathis"/>
        <s v="Janie McIntosh"/>
        <s v="Jodi Neufeld"/>
        <s v="Gabe DeVitto"/>
        <s v="Chris Wilson"/>
        <s v="David Coates"/>
        <s v="Kenny Shei"/>
        <s v="Stephen Jacobs"/>
        <s v="Scott Sorenson"/>
        <s v="Dan Melbourne"/>
        <s v="Joe Hammond"/>
        <s v="Jay Kinstler"/>
        <s v="Jason Abell"/>
        <s v="Pat Cosgrove"/>
        <s v="Matt Hawrilenko"/>
        <s v="Mitch Kramer"/>
        <s v="Rick Becker"/>
        <s v="Eric Zak"/>
        <s v="Doug Collins"/>
        <s v="Michael McCall"/>
        <s v="Jeff Landgraf"/>
        <s v="Daniel Lykins"/>
        <s v="Tom Abraham"/>
        <s v="Chic Natkins"/>
        <s v="Bobo Barzamati"/>
        <s v="Mark Fein"/>
        <s v="Tim Gomes"/>
        <s v="Andrew Kuttig"/>
        <s v="Murray Logan"/>
        <s v="Jeff Woods"/>
        <s v="Keith Troell"/>
        <s v="Claude Carlson"/>
        <s v="Eugene Coles"/>
        <s v="Richard Bremer"/>
        <s v="Eileen Milligan"/>
        <s v="Robert Jones"/>
        <s v="Richard Brodie"/>
        <s v="David Heller"/>
        <s v="Edmund Hack"/>
        <s v="Matt Repinski"/>
        <s v="Steve Nissman"/>
        <s v="Frank Castagna"/>
        <s v="Steve Forcash"/>
        <s v="Bill Campion"/>
        <s v="Leslie Walker"/>
        <s v="Peter Stephenson"/>
        <s v="Larry Lumley"/>
        <s v="Chris Sims"/>
        <s v="Jennifer Bankston"/>
        <s v="Alan Jaffray"/>
        <s v="Jeff Liebster"/>
        <s v="Barbara Gallamore"/>
        <s v="Joo Pal"/>
        <s v="Shawna Madrigal"/>
        <s v="Adam Buchholz"/>
        <s v="John DeRose"/>
        <s v="Tracy Becker"/>
        <s v="Carl Lepinski"/>
        <s v="Ashley Adams"/>
        <s v="Donald Hemstock"/>
        <s v="Derek DiFante"/>
        <s v="Joan Hadley"/>
        <s v="Gerard Greenberg"/>
        <s v="Ron Savarese"/>
        <s v="Joe Morrissette"/>
        <s v="Bob Lauria"/>
        <s v="Joyce Ciotti"/>
        <s v="Jerry Gerner"/>
        <s v="Ernest Martin"/>
        <s v="Ron Lyons"/>
        <s v="Allnight Adam"/>
        <s v="Jeffrey Baxter"/>
        <s v="Thomas Valledolmo"/>
        <s v="Tatsuya Terakawa"/>
        <s v="Jay Centeno"/>
        <s v="Thomas Higgins"/>
        <s v="Peter Heyneman"/>
        <s v="Paul Menges"/>
        <s v="Ryan Curtis"/>
        <s v="Chieu Tran"/>
        <s v="Joe Long"/>
        <s v="Bree Goldman"/>
        <s v="John Pickels"/>
        <s v="David Trinidad"/>
        <s v="Lynsy Higgs-Iwamoto"/>
        <s v="Michael Hunter"/>
        <s v="John Moser"/>
        <s v="Hector Lozano"/>
        <s v="Tim Showalter"/>
        <s v="Chuck Humphrey"/>
        <s v="Dave O'Grady"/>
        <s v="Doug Grismore"/>
        <s v="Michael Patterson"/>
        <s v="Brett Pisor"/>
        <s v="Michael Brennan"/>
        <s v="Mark Singer"/>
        <s v="Karen Adams"/>
        <s v="Mike Tarrant"/>
        <s v="Fern Chamberlain"/>
        <s v="Paul Joo"/>
        <s v="Bob Maher"/>
        <s v="John Faeth"/>
        <s v="Perry Spies"/>
        <s v="Mary Hall"/>
        <s v="Gary Starr"/>
        <s v="Charles Sawyer"/>
        <s v="Bill Matros"/>
        <s v="Salim Valimahomed"/>
        <s v="Luisa Gomes"/>
        <s v="Claudia Mastroianni"/>
        <s v="Robin Walker"/>
        <s v="Marie Hannah"/>
        <s v="John Ginty"/>
        <s v="James Connelly"/>
        <s v="John Chesser"/>
        <s v="Debra Johnson"/>
        <s v="Brian Hackett"/>
        <s v="Geoffery Talvola"/>
        <s v="Kristopher Quintiliani"/>
        <s v="AJ Evangelista"/>
        <s v="Thomas Aprea"/>
        <s v="Thomas Kelley"/>
        <s v="Steven Bennett"/>
        <s v="Joseph Muldon"/>
        <s v="John Fleming"/>
        <s v="Rick Farver"/>
        <s v="Howard Kaplan   "/>
        <s v="Terry Leatherwood   "/>
        <s v="Todd Bergmann"/>
        <s v="Lawrence Larson"/>
        <s v="Mark Richardson"/>
        <s v="Mark Wisniewski"/>
        <s v="Joshua Long"/>
        <s v="Dennis Drangula"/>
        <s v="Robert Campbell"/>
        <s v="Ronald Farrar"/>
        <s v="Eric Holtman"/>
        <s v="Richard Angello"/>
        <s v="Keenan Keeling"/>
        <s v="Brian Connolly"/>
        <s v="Martin Lipschutz"/>
        <s v="Tanya Peck-Devenport"/>
        <s v="Stephen Rosenblatt"/>
        <s v="Christopher Garman"/>
        <s v="Richard Puleo"/>
        <s v="Bruce Altner"/>
        <s v="James Skoulikas"/>
        <s v="Chris Mecklin"/>
        <s v="Steve Clayton"/>
        <s v="Jim Anderson"/>
        <s v="Betty Tanenbaum"/>
        <s v="David Low"/>
        <s v="Chris Jepsen"/>
        <s v="Asya Kamsky"/>
        <s v="Dan Chevrie"/>
        <s v="Mark Rafn"/>
        <s v="Ed Baker"/>
        <s v="Rich Strauss"/>
        <s v="Fred Lawful"/>
        <s v="Jason Newitt"/>
        <s v="David Green"/>
        <s v="Masanobu Fujioka"/>
        <s v="Steven McLaughlin"/>
        <s v="Kelly Sprankle"/>
        <s v="Brenda Mowrey"/>
        <s v="Christopher Kuntz"/>
        <s v="Marc Gilutin"/>
        <s v="Ron Grossberg"/>
        <s v="Merlynn Schuck"/>
        <s v="James Hammer"/>
        <s v="Raffy Kaloustian"/>
        <s v="Robert Borzomati"/>
        <s v="David Soussan"/>
        <s v="Rodney Chen"/>
        <s v="Tristan Hall"/>
        <s v="Aubrey Kyburz"/>
        <s v="Alex Lahoski"/>
        <s v="Alec Usticke"/>
        <s v="Richard Bright"/>
        <s v="David Kluchman"/>
        <s v="Stephanie Wasserman"/>
        <s v="Lon Derkatch"/>
        <s v="Stephen Carbonara"/>
        <s v="Debra Bounds"/>
        <s v="Travis williams"/>
        <s v="Dianne Pickels"/>
        <s v="Colleen McGraham"/>
        <s v="David Matteo"/>
        <s v="John Timm"/>
        <s v="Jonathan Green"/>
        <s v="Sandra Benditt"/>
        <s v="Meredith Holtzman"/>
        <s v="Tom Bessoir"/>
        <s v="Chris Richards"/>
        <s v="Jeff Deitch"/>
        <s v="Jeanne David"/>
        <s v="Steve Bartnyk"/>
        <s v="John Reed"/>
        <s v="Bryan Slick"/>
        <s v="Bart Simpson"/>
        <s v="James Kittock"/>
        <s v="James Angotti"/>
        <s v="Deron Brod"/>
        <s v="Larry Stone"/>
        <s v="Dave Tall"/>
        <s v="Corey Means"/>
        <s v="Matt Grapenthien"/>
        <s v="Serrina Monnin"/>
        <s v="Erin Ramsay"/>
        <s v="Paul Gibboney"/>
        <s v="Mike Haddad Jr."/>
        <s v="Mike Haddad Sr."/>
        <s v="Paul Chakoian"/>
        <s v="Charlie Peck"/>
        <s v="Michael Botwin"/>
        <s v="Noah Thompson"/>
        <s v="Carlos Lobato"/>
        <s v="Dean White"/>
        <s v="Connie Henriques"/>
        <s v="Anne Barylick"/>
        <s v="Larry Robinson"/>
        <s v="Brandon Spears"/>
        <s v="Glenn Nickerson"/>
        <s v="Geraldine Worm"/>
        <s v="William Lewis"/>
        <s v="Charles Hennessey"/>
        <s v="Michael Morris"/>
        <s v="James Greco"/>
        <s v="Kenneth Umansky"/>
        <s v="Frank Lorusso"/>
        <s v="Donna Kracinovich"/>
        <s v="Carol Kline"/>
        <s v="Ryan Troll"/>
        <s v="Stephen Winter"/>
        <s v="Aaron Lion"/>
        <s v="John Foust"/>
        <s v="Alan Horn"/>
        <s v="Josh Anderson-Goldman"/>
        <s v="David Aronson"/>
        <s v="Jordan Devenport"/>
        <s v="Matt Vining"/>
        <s v="Bill Keenan"/>
        <s v="Sally Rogers"/>
        <s v="Candy Koepke"/>
        <s v="Noah Daiell"/>
        <s v="Helen Rogers"/>
        <s v="Larry Khirallah"/>
        <s v="Rocco Scavetta"/>
        <s v="Michael Cegielski"/>
        <s v="Chris Alaura"/>
        <s v="Howard Jackson"/>
        <s v="Erik Seltzer"/>
        <s v="Randy Trubow"/>
        <s v="Katie Baxter"/>
        <s v="Margaret Pilchman"/>
        <s v="Russell Lopez"/>
        <s v="William Lenox"/>
        <s v="Darlene Springman"/>
        <s v="Spenser Sun"/>
        <s v="Arthur Goltz"/>
        <s v="John Anderson"/>
        <s v="Drew Boyett"/>
        <s v="Steve Sherman"/>
        <s v="Brian Goldstein"/>
        <s v="John Scheinberg"/>
        <s v="Stephen Lewin-Berlin"/>
        <s v="Tim Stine"/>
        <s v="Leonard Pisciotta"/>
        <s v="Larry Bierman"/>
        <s v="Tony D'Anna"/>
        <s v="Mike Buono"/>
        <s v="John Segovia"/>
        <s v="Jeff Behrens"/>
        <s v="Jon Maren"/>
        <s v="Lee Jones"/>
        <s v="Rick Sysko"/>
        <s v="Judith Gendron"/>
        <s v="John Hallyburton"/>
        <s v="Jim Hexter"/>
        <s v="Chip Rosenberg"/>
        <s v="Leo Cusson"/>
        <s v="Connie Hackett"/>
        <s v="David Kent"/>
        <s v="Tedford Armistead"/>
        <s v="Greg Josephson"/>
        <s v="Ike Porter"/>
        <s v="Eric Selzer"/>
        <s v="Jody Dunne"/>
        <s v="ATLARGE NLHE 14th"/>
        <s v="ATLARGE NLHE 15th"/>
        <s v="ATLARGE NLHE 16th"/>
        <s v="ATLARGE Razz/Lowball 5th"/>
        <s v="Patricia Yannuzzi"/>
        <s v="Ryan Ohu"/>
        <s v="Mark Wileczek"/>
        <s v="George Wattman"/>
        <s v="Cary Flynn"/>
        <s v="Arthur Reber"/>
        <s v="Tad Perry"/>
        <s v="Doug Maher"/>
        <s v="Randal Hennemuth"/>
        <s v="Kevan Garrett"/>
        <s v="Bex Kerl"/>
        <s v="Dean Kerl"/>
        <s v="Paul Swiencicki"/>
        <s v="Monte Christensen"/>
        <s v="Kevin Knourek"/>
        <s v="Troy Miller"/>
        <s v="Joel Catlett"/>
        <s v="Clinton Lanphier"/>
        <s v="Alpo Kallio"/>
        <s v="Danny Hofer"/>
        <s v="Lee Ilagan"/>
        <s v="Barry Meltzer"/>
        <s v="Barry Gassen"/>
        <s v="Brandon Gerson"/>
        <s v="Thomas Kracinovich"/>
        <s v="Cynthia Yannette"/>
        <s v="Marsha Segal"/>
        <s v="John Stewart"/>
        <s v="Nicholas Mecca"/>
        <s v="David Lawful"/>
        <s v="Andy Hughes"/>
        <s v="Richard Korbin"/>
        <s v="Sandra Terauds"/>
        <s v="Todd Bryson"/>
        <s v="Rod Crane"/>
        <s v="Paul Fischman"/>
        <s v="Alan Veach"/>
        <s v="Derek Gomez"/>
        <s v="Mark Musco"/>
        <s v="Aaron McCall"/>
        <s v="Amanda Richards"/>
        <s v="Dominic Colfer"/>
        <s v="Maggie Desmond-Rowan"/>
        <s v="John Rowan"/>
        <s v="David Torrente"/>
        <s v="Michael Jacobs"/>
        <s v="Christian Jones"/>
        <s v="Salah Levy"/>
        <s v="Mike Fujita"/>
        <s v="Gloria Lorusso"/>
        <s v="Chris Kluchman"/>
        <s v="C Conner"/>
        <s v="T Wyle"/>
        <s v="Betsy Wilson"/>
        <s v="Bob Gilbert"/>
        <s v="Sharon Lewis"/>
        <s v="Andreas Wolfram"/>
        <s v="Brian O'Grady"/>
        <s v="Bruce Iwamoto"/>
        <s v="Lawrence Wu"/>
        <s v="Polly Wu"/>
        <s v="Barbara Garrett"/>
        <s v="Jerry D'Amaro"/>
        <s v="Jeff Palmucci"/>
        <s v="Andy Bartalone"/>
        <s v="Stephen Rokitka"/>
        <s v="Lori Miller"/>
        <s v="Jennifer Shahade"/>
        <s v="John Caldwell"/>
        <s v="Stephen Blackstock"/>
        <s v="Wendy Freedman"/>
        <s v="Steven Markowitz"/>
        <s v="David Croson"/>
        <s v="Nathan Hess"/>
        <s v="Mike Connors"/>
        <s v="Melissa Hayden"/>
        <s v="Sean Morrow"/>
        <s v="Don Adams"/>
        <s v="Gus Ruggieri"/>
        <s v="Len Parness"/>
        <s v="Louise Russell"/>
        <s v="Karl Zipple"/>
        <s v="Mark Sobieski"/>
        <s v="Antoinett Pennington"/>
        <s v="Chris Quan"/>
        <s v="Blair Rodman"/>
        <s v="Ira Wiedman"/>
        <s v="Susan Abraham"/>
        <s v="John Campbell"/>
        <s v="Carol Anderson"/>
        <s v="Martin Davidson"/>
        <s v="Jared Anderson"/>
        <s v="Justin Hammer"/>
        <s v="Barbara Zangaro"/>
        <s v="Diana Mercer"/>
        <s v="Karina Jett"/>
        <s v="Kenyon Lewin-Berlin"/>
        <s v="Mary-Ellen Meltzer"/>
        <s v="Andrew Chapman"/>
        <s v="Mark Manitzas"/>
        <s v="Mark Gregorich"/>
        <s v="Jesse Capps"/>
        <s v="Michael Chow"/>
        <s v="Mark Todd"/>
        <s v="Voltaire Ronquillo"/>
        <s v="Shari Silk"/>
        <s v="Ryan Beauregard"/>
        <s v="Adam Haman"/>
        <s v="Mary Mulcahy"/>
        <s v="Nathaniel Higgs"/>
        <s v="John Aguirre"/>
        <s v="Dennis McGlynn"/>
        <s v="Thanh Thai"/>
        <s v="Mike Mather"/>
        <s v="Brian Reeve"/>
        <s v="Stephen Kracinovich"/>
        <s v="John Myers"/>
        <s v="Russell Diaz"/>
        <s v="Gail Sarett"/>
        <s v="Mark Haroldson"/>
        <s v="Jaydon Ogden"/>
        <s v="Kent Beck"/>
        <s v="Sheri Brabec"/>
        <s v="Jensen Teng"/>
        <s v="Nancy Robertson"/>
        <s v="Jodi Shapiro"/>
        <s v="Kathy Chang"/>
        <s v="Nathan Lloyd"/>
        <s v="David Vanderhooft"/>
        <s v="Robert Bergman"/>
        <s v="Winchester Brown"/>
        <s v="Jeff Bento"/>
        <s v="Joe Berman"/>
        <s v="Michael Perlmutter"/>
        <s v="Sam Birchem"/>
        <s v="Allen Stern"/>
        <s v="Dave Raszewski"/>
        <s v="David Chan"/>
        <s v="Richard Klemm"/>
        <s v="Ben Ludlow"/>
        <s v="Corky Parks"/>
        <s v="Roy Cooke"/>
        <s v="David Soussn"/>
        <s v="Eric Schneller"/>
        <s v="Lynsy Iwamoto"/>
        <s v="Han Hoai"/>
        <s v="Randy Hudson"/>
        <s v="Dennis Axel"/>
        <s v="Vito Esparo"/>
        <s v="Bogan Painter"/>
        <s v="Ted Hennessey"/>
        <s v="Scott Lewis"/>
        <s v="Lennie Augustine"/>
        <s v="Tim McGarvey"/>
        <s v="Melissa Robertson"/>
        <s v="Lori Hiltz"/>
        <s v="Duncan McCallum"/>
        <s v="Linda Johnson"/>
        <s v="Holly Jones"/>
        <s v="Cole Stewart"/>
        <s v="Billy Hayes"/>
        <s v="Scott Canalichio"/>
        <s v="Ben Imsdahl"/>
        <s v="Pete Primiano"/>
        <s v="Mike Puskarich"/>
        <s v="Ruthie Primiano"/>
        <s v="Andrew Studley"/>
        <s v="Jeff Roberts"/>
        <s v="Rich Vehlow"/>
        <s v="Travis Redman"/>
        <s v="Daniel Fox"/>
        <s v="Chris Kojak"/>
        <s v="Robert Altner"/>
        <s v="Matthew Portnoy"/>
        <s v="Edwards Holliday"/>
        <s v="Oliver Allen"/>
        <s v="Sam Chung"/>
        <s v="Cory Cunningham"/>
        <s v="Joe Santagata"/>
        <s v="Dominic Terreri"/>
        <s v="Roy Jaoude"/>
        <s v="Jason Marler"/>
        <s v="Seth Nieman"/>
        <s v="Steve Tung"/>
        <s v="BG Dilworth"/>
        <s v="Terrance Reid"/>
        <s v="Charles Stillman"/>
        <s v="Laurie Skywalker"/>
        <s v="Jon Regashus"/>
        <s v="Sam Scheinberg"/>
        <s v="Shinichiro Hatakeyama"/>
        <s v="Stephen Tysor"/>
        <s v="Richard Jaglarski"/>
        <s v="Terry Jaglarski"/>
        <s v="Christin Maschmann"/>
        <s v="Sheila Stimson"/>
        <s v="Jan Fisher"/>
        <s v="Kelly Kania"/>
        <s v="Danny Sprung"/>
        <s v="Jiyoung Im"/>
        <s v="James Ernest"/>
        <s v="Jay Sipelstein"/>
        <s v="David Sheriff"/>
        <s v="Jeff Davis"/>
        <s v="Charles Stack"/>
        <s v="Kyle Andrews"/>
        <s v="George Stricker"/>
        <s v="Jeff Amasaki"/>
        <s v="Olav Sachsen"/>
        <s v="Helen Kimble"/>
        <s v="Connor Whiteley"/>
        <s v="Andy Latto"/>
        <s v="Gerald Jeong"/>
        <s v="Cornelius Buijs"/>
        <s v="Ellen Fried"/>
        <s v="Dave Spencer"/>
        <s v="Troy Lee"/>
        <s v="Evan Louden"/>
        <s v="Eric Tse"/>
        <s v="Garrett Hanning"/>
        <s v="Chris Church"/>
        <s v="Steven Chandler"/>
        <s v="Scott Tennyson"/>
        <s v="Joseph Faruolo"/>
        <s v="Wazir Baksh"/>
        <s v="Angelo Oddo"/>
        <s v="Rafat Azab"/>
        <s v="Jerry Yavner"/>
        <s v="Jack Tepper"/>
        <s v="Sandra Pennoyer"/>
        <s v="Sharon Kornspan"/>
        <s v="Matt Taylor"/>
        <s v="Bob Altner"/>
        <s v="Rana Saleem"/>
        <s v="Paul Fusco"/>
        <s v="Bob Mansfield"/>
        <s v="Anthony McPherson"/>
        <s v="Keith Ferrier"/>
        <s v="Matthew Bergenty"/>
        <s v="Tonya Baltazar"/>
        <s v="Andrew Chao"/>
        <s v="Marcus Hiltz"/>
        <s v="Brian Fazio"/>
        <s v="Mark Seif"/>
        <s v="Michael Senteno"/>
        <s v="Jeff Kania"/>
        <s v="Chris Wallace"/>
        <s v="Robert Stein"/>
        <s v="Josh Bierman"/>
        <s v="Kristen Deardorff"/>
        <s v="Lenny Augustine"/>
        <s v="Howard Jackspn "/>
        <s v="Ron Hansen "/>
        <s v="Hee Coughlin"/>
        <s v="Evereth Stephens"/>
        <s v="Claudia Mastrioanni"/>
        <s v="Douglas Kitchens"/>
        <s v="Zach Jarvis"/>
        <s v="_x0009_Jim Anderson"/>
        <s v="_x0009_Ken Hinton"/>
        <s v="_x0009_Carol Anderson"/>
        <s v="_x0009_Jared Anderson"/>
        <s v="_x0009_Dan Kleinberg"/>
        <s v="Stephanie Anderson"/>
        <s v="John Berdahl"/>
        <s v="Peter Qiu"/>
        <s v="_x0009_Kyle Minnis" u="1"/>
        <s v="_x0009_Barry Kornspan" u="1"/>
        <s v="_x0009_Dean Kerl" u="1"/>
        <s v="_x0009_Asya Kamsky" u="1"/>
        <s v="_x0009_Brandon Gerson" u="1"/>
        <s v="_x0009_Scott Byron" u="1"/>
        <s v="Tim White" u="1"/>
        <s v="James Rogers" u="1"/>
        <s v="Ruth Primiano" u="1"/>
        <s v="Kenny Kubey" u="1"/>
        <s v="Rich Bremer" u="1"/>
        <m u="1"/>
        <s v="Eugene Tennyson" u="1"/>
        <s v="Randall Hennenuth" u="1"/>
        <s v="Kevin Un" u="1"/>
        <s v="Rick Mombourquette" u="1"/>
        <s v="Michael Brennan " u="1"/>
        <s v="Eric Rosenberg" u="1"/>
        <s v="Chris Kojack" u="1"/>
        <s v=" Segal" u="1"/>
        <s v="Lawrence Bierman" u="1"/>
        <s v="Thomas Bessoir" u="1"/>
        <s v="Stephen Daniel" u="1"/>
        <s v="Donald Adams" u="1"/>
        <s v="Robert A. Jacobs" u="1"/>
        <s v="Art Santella" u="1"/>
        <s v="Kevin Maurer" u="1"/>
        <s v="Tom Snow" u="1"/>
        <s v="Nels Lober" u="1"/>
        <s v="Scott Marks" u="1"/>
        <s v="Peter Edivan" u="1"/>
        <s v="Ron Wilson" u="1"/>
        <s v="Stefan Adams" u="1"/>
        <s v="Norm Gilman" u="1"/>
        <s v="Mary Marciano" u="1"/>
        <s v="Len Marciano" u="1"/>
        <s v="Josh Schifter" u="1"/>
        <s v="Bert Hackney" u="1"/>
        <s v="Ira Pilser" u="1"/>
        <s v="Edward Pizzarello" u="1"/>
        <s v="Dennis Bragg" u="1"/>
        <s v="Mike Debnam" u="1"/>
        <s v="Jonathan Cohen" u="1"/>
        <s v="Adam Klatzkin" u="1"/>
        <s v="John Charles Taylor" u="1"/>
        <s v="Matt Kirisits" u="1"/>
        <s v="Phil Vogel" u="1"/>
        <s v="Phil Turcotte" u="1"/>
        <s v="Gary Furness" u="1"/>
        <s v="Darryl Osborne" u="1"/>
        <s v="Sharon Neeley" u="1"/>
        <s v="Te-Kan Yin" u="1"/>
        <s v="Robert Turner" u="1"/>
        <s v="Peter Mikulen" u="1"/>
        <s v="Bennett Greenstein" u="1"/>
        <s v="S Stratton" u="1"/>
        <s v="M Franham" u="1"/>
        <s v="Mike Mazziotta" u="1"/>
        <s v="Margaret Phillips" u="1"/>
        <s v="Jason Klein" u="1"/>
        <s v="Scott Simon" u="1"/>
        <s v="Seth Blau" u="1"/>
        <s v="Nicholas Matros" u="1"/>
        <s v="Kathleen Tedesco" u="1"/>
        <s v="David Meeks" u="1"/>
        <s v="David Purcell" u="1"/>
        <s v="Marc Paolella" u="1"/>
        <s v="Nicolas Fradet" u="1"/>
        <s v="Dylan Cheng" u="1"/>
        <s v="Jim Quinn" u="1"/>
        <s v="Jim Foley" u="1"/>
        <s v="Bob Alonso" u="1"/>
        <s v="James Hankins" u="1"/>
        <s v="Jack Skerston" u="1"/>
        <s v="Chet Frederick" u="1"/>
        <s v="Abe Springfield" u="1"/>
        <s v="Cindy Morales" u="1"/>
        <s v="Vinnie Widdows" u="1"/>
        <s v="John Werthwein" u="1"/>
        <s v="Mike Becker" u="1"/>
        <s v="Tim McKnight" u="1"/>
        <s v="Marvin Chosky" u="1"/>
        <s v="Wes Tilley" u="1"/>
        <s v="Peter Segal" u="1"/>
        <s v="Charles Natkins" u="1"/>
        <s v="Steve Lewis-Berlin" u="1"/>
        <s v="Steve Lewin-Berlin" u="1"/>
        <s v="DJ Coates" u="1"/>
        <s v="Gerry Petersen" u="1"/>
        <s v="Dave Low" u="1"/>
        <s v="Chris Kuntz" u="1"/>
        <s v="Chris O'Connor" u="1"/>
        <s v="Jayden Ogden" u="1"/>
        <s v="The Ref" u="1"/>
        <s v="Robert Lauria" u="1"/>
        <s v="Larry Larson" u="1"/>
        <s v="Alfredo Evangelista" u="1"/>
        <s v="Lynne Mahlig Higgs" u="1"/>
        <s v="Chris OConnor" u="1"/>
        <s v="Voltaire Ronquallo" u="1"/>
        <s v="David Heldar" u="1"/>
        <s v="Rebecca  Kerl" u="1"/>
        <s v="Tina Gonzales" u="1"/>
        <s v="Joseph Morrissette" u="1"/>
        <s v="Rebecca Kerl" u="1"/>
        <s v="Unknown 16th" u="1"/>
        <s v="Christopher Mecklin" u="1"/>
        <s v="Mike Klein" u="1"/>
        <s v="Unknown 15th" u="1"/>
        <s v="Unknown 14th" u="1"/>
        <s v="John Fontinell" u="1"/>
        <s v="Michio Fujita" u="1"/>
        <s v="Lynsey Iwamoto" u="1"/>
        <s v="Lynsey Higgs-Iwamoto" u="1"/>
        <s v="Steven McLoughlin" u="1"/>
        <s v="JK Scheinberg" u="1"/>
        <s v="Tom Valentino   " u="1"/>
        <s v="Mich Klein" u="1"/>
        <s v="Dave Fruchter" u="1"/>
        <s v="Patrick Milligan  " u="1"/>
        <s v="Dave Trinidad" u="1"/>
        <s v="Rich Goodridge" u="1"/>
        <s v="Pete Stephenson" u="1"/>
        <s v="Ronald Jr." u="1"/>
        <s v="Louis Ogus" u="1"/>
        <s v="JP Massar" u="1"/>
        <s v="Dave Lawful" u="1"/>
        <s v="Anthony Goldstein" u="1"/>
        <s v="Ken Goodridge" u="1"/>
        <s v="Thomas Hummel" u="1"/>
        <s v="David T. Meeks" u="1"/>
        <s v="Steve Watanabi" u="1"/>
        <s v="Mark Hughes   " u="1"/>
        <s v="Sabyl Cohen" u="1"/>
        <s v="Jessica Adler" u="1"/>
        <s v="David O'Grady" u="1"/>
        <s v="Kramer Bruce" u="1"/>
        <s v="Tom Valledolmo" u="1"/>
        <s v="Tommy Aprea" u="1"/>
        <s v="Claudia Mastroiani" u="1"/>
        <s v="Charles Humphrey" u="1"/>
        <s v="Dan Lancaric" u="1"/>
        <s v="Tanya Devenport" u="1"/>
        <s v="Nick Christensen" u="1"/>
        <s v="Guy Berenstein" u="1"/>
        <s v="Unknown 5th" u="1"/>
        <s v="Richardson Mark" u="1"/>
        <s v="John Pickels " u="1"/>
        <s v="Tanya Peck" u="1"/>
        <s v="John Pickles" u="1"/>
        <s v="Thomas Goodwin" u="1"/>
        <s v="Carol Klein" u="1"/>
        <s v="Leonard Greenberg" u="1"/>
        <s v="Scottro Harker" u="1"/>
        <s v="Jodi Sharpiro" u="1"/>
        <s v="Steve Eisenstein" u="1"/>
        <s v="Thomas Hummer" u="1"/>
        <s v="Rich Korbin" u="1"/>
        <s v="Dave Kent" u="1"/>
        <s v=" Simon Scott" u="1"/>
        <s v="Sander Warren" u="1"/>
        <s v="Donald Rieck" u="1"/>
        <s v="Richard Vehlow" u="1"/>
        <s v="Tom Kelley" u="1"/>
        <s v="Russ Fox" u="1"/>
        <s v="Fruchter Dave" u="1"/>
        <s v="Eileen Milligan  " u="1"/>
        <s v="James Massar" u="1"/>
        <s v="Spencer Sun" u="1"/>
        <s v="Janace Pierc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25">
  <r>
    <x v="0"/>
    <x v="0"/>
    <x v="0"/>
    <x v="0"/>
    <m/>
    <x v="0"/>
    <x v="0"/>
    <x v="0"/>
    <n v="1716.0033436347992"/>
    <x v="0"/>
  </r>
  <r>
    <x v="0"/>
    <x v="0"/>
    <x v="0"/>
    <x v="0"/>
    <m/>
    <x v="1"/>
    <x v="1"/>
    <x v="1"/>
    <n v="1414.9733479708179"/>
    <x v="1"/>
  </r>
  <r>
    <x v="0"/>
    <x v="0"/>
    <x v="0"/>
    <x v="0"/>
    <m/>
    <x v="2"/>
    <x v="2"/>
    <x v="2"/>
    <n v="1238.8820889151368"/>
    <x v="2"/>
  </r>
  <r>
    <x v="0"/>
    <x v="0"/>
    <x v="0"/>
    <x v="0"/>
    <m/>
    <x v="3"/>
    <x v="3"/>
    <x v="3"/>
    <n v="1113.9433523068369"/>
    <x v="3"/>
  </r>
  <r>
    <x v="0"/>
    <x v="0"/>
    <x v="0"/>
    <x v="0"/>
    <m/>
    <x v="4"/>
    <x v="4"/>
    <x v="4"/>
    <n v="1017.0333392987802"/>
    <x v="4"/>
  </r>
  <r>
    <x v="0"/>
    <x v="0"/>
    <x v="0"/>
    <x v="0"/>
    <m/>
    <x v="5"/>
    <x v="5"/>
    <x v="5"/>
    <n v="937.85209325115557"/>
    <x v="5"/>
  </r>
  <r>
    <x v="0"/>
    <x v="0"/>
    <x v="1"/>
    <x v="1"/>
    <m/>
    <x v="0"/>
    <x v="6"/>
    <x v="6"/>
    <n v="1732.3937598229686"/>
    <x v="6"/>
  </r>
  <r>
    <x v="0"/>
    <x v="0"/>
    <x v="1"/>
    <x v="1"/>
    <m/>
    <x v="1"/>
    <x v="7"/>
    <x v="7"/>
    <n v="1431.3637641589874"/>
    <x v="7"/>
  </r>
  <r>
    <x v="0"/>
    <x v="0"/>
    <x v="1"/>
    <x v="1"/>
    <m/>
    <x v="2"/>
    <x v="4"/>
    <x v="4"/>
    <n v="1255.2725051033062"/>
    <x v="4"/>
  </r>
  <r>
    <x v="0"/>
    <x v="0"/>
    <x v="1"/>
    <x v="1"/>
    <m/>
    <x v="3"/>
    <x v="8"/>
    <x v="8"/>
    <n v="1130.3337684950061"/>
    <x v="8"/>
  </r>
  <r>
    <x v="0"/>
    <x v="0"/>
    <x v="1"/>
    <x v="1"/>
    <m/>
    <x v="4"/>
    <x v="9"/>
    <x v="9"/>
    <n v="1033.4237554869499"/>
    <x v="9"/>
  </r>
  <r>
    <x v="0"/>
    <x v="0"/>
    <x v="1"/>
    <x v="1"/>
    <m/>
    <x v="5"/>
    <x v="10"/>
    <x v="10"/>
    <n v="954.24250943932498"/>
    <x v="10"/>
  </r>
  <r>
    <x v="0"/>
    <x v="0"/>
    <x v="2"/>
    <x v="2"/>
    <m/>
    <x v="0"/>
    <x v="11"/>
    <x v="11"/>
    <n v="1954.242509439325"/>
    <x v="11"/>
  </r>
  <r>
    <x v="0"/>
    <x v="0"/>
    <x v="2"/>
    <x v="2"/>
    <m/>
    <x v="1"/>
    <x v="12"/>
    <x v="12"/>
    <n v="1653.2125137753437"/>
    <x v="12"/>
  </r>
  <r>
    <x v="0"/>
    <x v="0"/>
    <x v="2"/>
    <x v="2"/>
    <m/>
    <x v="2"/>
    <x v="13"/>
    <x v="13"/>
    <n v="1477.1212547196626"/>
    <x v="13"/>
  </r>
  <r>
    <x v="0"/>
    <x v="0"/>
    <x v="2"/>
    <x v="2"/>
    <m/>
    <x v="3"/>
    <x v="8"/>
    <x v="8"/>
    <n v="1352.1825181113627"/>
    <x v="8"/>
  </r>
  <r>
    <x v="0"/>
    <x v="0"/>
    <x v="2"/>
    <x v="2"/>
    <m/>
    <x v="4"/>
    <x v="14"/>
    <x v="14"/>
    <n v="1255.272505103306"/>
    <x v="14"/>
  </r>
  <r>
    <x v="0"/>
    <x v="0"/>
    <x v="2"/>
    <x v="2"/>
    <m/>
    <x v="5"/>
    <x v="15"/>
    <x v="15"/>
    <n v="1176.0912590556813"/>
    <x v="15"/>
  </r>
  <r>
    <x v="0"/>
    <x v="0"/>
    <x v="2"/>
    <x v="2"/>
    <m/>
    <x v="6"/>
    <x v="0"/>
    <x v="0"/>
    <n v="1109.1444694250683"/>
    <x v="0"/>
  </r>
  <r>
    <x v="0"/>
    <x v="0"/>
    <x v="2"/>
    <x v="2"/>
    <m/>
    <x v="7"/>
    <x v="16"/>
    <x v="16"/>
    <n v="1051.1525224473814"/>
    <x v="16"/>
  </r>
  <r>
    <x v="0"/>
    <x v="0"/>
    <x v="2"/>
    <x v="2"/>
    <m/>
    <x v="8"/>
    <x v="17"/>
    <x v="17"/>
    <n v="1000"/>
    <x v="17"/>
  </r>
  <r>
    <x v="0"/>
    <x v="0"/>
    <x v="2"/>
    <x v="2"/>
    <m/>
    <x v="9"/>
    <x v="18"/>
    <x v="18"/>
    <n v="954.24250943932498"/>
    <x v="18"/>
  </r>
  <r>
    <x v="0"/>
    <x v="1"/>
    <x v="3"/>
    <x v="1"/>
    <m/>
    <x v="0"/>
    <x v="19"/>
    <x v="19"/>
    <n v="1919.078092376074"/>
    <x v="19"/>
  </r>
  <r>
    <x v="0"/>
    <x v="1"/>
    <x v="3"/>
    <x v="1"/>
    <m/>
    <x v="1"/>
    <x v="20"/>
    <x v="20"/>
    <n v="1618.0480967120927"/>
    <x v="20"/>
  </r>
  <r>
    <x v="0"/>
    <x v="1"/>
    <x v="3"/>
    <x v="1"/>
    <m/>
    <x v="2"/>
    <x v="0"/>
    <x v="0"/>
    <n v="1441.9568376564116"/>
    <x v="0"/>
  </r>
  <r>
    <x v="0"/>
    <x v="1"/>
    <x v="3"/>
    <x v="1"/>
    <m/>
    <x v="3"/>
    <x v="21"/>
    <x v="21"/>
    <n v="1317.0181010481117"/>
    <x v="21"/>
  </r>
  <r>
    <x v="0"/>
    <x v="1"/>
    <x v="3"/>
    <x v="1"/>
    <m/>
    <x v="4"/>
    <x v="22"/>
    <x v="22"/>
    <n v="1220.108088040055"/>
    <x v="22"/>
  </r>
  <r>
    <x v="0"/>
    <x v="1"/>
    <x v="3"/>
    <x v="1"/>
    <m/>
    <x v="5"/>
    <x v="23"/>
    <x v="23"/>
    <n v="1140.9268419924304"/>
    <x v="23"/>
  </r>
  <r>
    <x v="0"/>
    <x v="1"/>
    <x v="3"/>
    <x v="1"/>
    <m/>
    <x v="6"/>
    <x v="24"/>
    <x v="24"/>
    <n v="1073.9800523618173"/>
    <x v="24"/>
  </r>
  <r>
    <x v="0"/>
    <x v="1"/>
    <x v="3"/>
    <x v="1"/>
    <m/>
    <x v="7"/>
    <x v="25"/>
    <x v="25"/>
    <n v="1015.9881053841304"/>
    <x v="25"/>
  </r>
  <r>
    <x v="0"/>
    <x v="1"/>
    <x v="4"/>
    <x v="3"/>
    <m/>
    <x v="0"/>
    <x v="26"/>
    <x v="26"/>
    <n v="1939.5192526186186"/>
    <x v="26"/>
  </r>
  <r>
    <x v="0"/>
    <x v="1"/>
    <x v="4"/>
    <x v="3"/>
    <m/>
    <x v="1"/>
    <x v="27"/>
    <x v="7"/>
    <n v="1638.4892569546373"/>
    <x v="27"/>
  </r>
  <r>
    <x v="0"/>
    <x v="1"/>
    <x v="4"/>
    <x v="3"/>
    <m/>
    <x v="2"/>
    <x v="28"/>
    <x v="3"/>
    <n v="1462.3979978989562"/>
    <x v="28"/>
  </r>
  <r>
    <x v="0"/>
    <x v="1"/>
    <x v="4"/>
    <x v="3"/>
    <m/>
    <x v="3"/>
    <x v="29"/>
    <x v="27"/>
    <n v="1337.4592612906563"/>
    <x v="29"/>
  </r>
  <r>
    <x v="0"/>
    <x v="1"/>
    <x v="4"/>
    <x v="3"/>
    <m/>
    <x v="4"/>
    <x v="30"/>
    <x v="27"/>
    <n v="1240.5492482825996"/>
    <x v="30"/>
  </r>
  <r>
    <x v="0"/>
    <x v="1"/>
    <x v="4"/>
    <x v="3"/>
    <m/>
    <x v="5"/>
    <x v="31"/>
    <x v="28"/>
    <n v="1161.3680022349749"/>
    <x v="31"/>
  </r>
  <r>
    <x v="0"/>
    <x v="1"/>
    <x v="4"/>
    <x v="3"/>
    <m/>
    <x v="6"/>
    <x v="32"/>
    <x v="29"/>
    <n v="1094.4212126043617"/>
    <x v="32"/>
  </r>
  <r>
    <x v="0"/>
    <x v="1"/>
    <x v="4"/>
    <x v="3"/>
    <m/>
    <x v="7"/>
    <x v="33"/>
    <x v="30"/>
    <n v="1036.429265626675"/>
    <x v="33"/>
  </r>
  <r>
    <x v="0"/>
    <x v="1"/>
    <x v="4"/>
    <x v="3"/>
    <m/>
    <x v="8"/>
    <x v="34"/>
    <x v="31"/>
    <n v="985.27674317929359"/>
    <x v="34"/>
  </r>
  <r>
    <x v="0"/>
    <x v="1"/>
    <x v="2"/>
    <x v="2"/>
    <m/>
    <x v="0"/>
    <x v="35"/>
    <x v="1"/>
    <n v="2255.2725051033062"/>
    <x v="35"/>
  </r>
  <r>
    <x v="0"/>
    <x v="1"/>
    <x v="2"/>
    <x v="2"/>
    <m/>
    <x v="1"/>
    <x v="36"/>
    <x v="32"/>
    <n v="1954.2425094393247"/>
    <x v="36"/>
  </r>
  <r>
    <x v="0"/>
    <x v="1"/>
    <x v="2"/>
    <x v="2"/>
    <m/>
    <x v="2"/>
    <x v="37"/>
    <x v="33"/>
    <n v="1778.1512503836436"/>
    <x v="37"/>
  </r>
  <r>
    <x v="0"/>
    <x v="1"/>
    <x v="2"/>
    <x v="2"/>
    <m/>
    <x v="3"/>
    <x v="38"/>
    <x v="34"/>
    <n v="1653.2125137753435"/>
    <x v="38"/>
  </r>
  <r>
    <x v="0"/>
    <x v="1"/>
    <x v="2"/>
    <x v="2"/>
    <m/>
    <x v="4"/>
    <x v="39"/>
    <x v="24"/>
    <n v="1556.3025007672873"/>
    <x v="39"/>
  </r>
  <r>
    <x v="0"/>
    <x v="1"/>
    <x v="2"/>
    <x v="2"/>
    <m/>
    <x v="5"/>
    <x v="40"/>
    <x v="35"/>
    <n v="1477.1212547196624"/>
    <x v="40"/>
  </r>
  <r>
    <x v="0"/>
    <x v="1"/>
    <x v="2"/>
    <x v="2"/>
    <m/>
    <x v="6"/>
    <x v="41"/>
    <x v="36"/>
    <n v="1410.1744650890491"/>
    <x v="41"/>
  </r>
  <r>
    <x v="0"/>
    <x v="1"/>
    <x v="2"/>
    <x v="2"/>
    <m/>
    <x v="7"/>
    <x v="42"/>
    <x v="37"/>
    <n v="1352.1825181113625"/>
    <x v="42"/>
  </r>
  <r>
    <x v="0"/>
    <x v="1"/>
    <x v="2"/>
    <x v="2"/>
    <m/>
    <x v="8"/>
    <x v="43"/>
    <x v="38"/>
    <n v="1301.0299956639813"/>
    <x v="43"/>
  </r>
  <r>
    <x v="0"/>
    <x v="1"/>
    <x v="2"/>
    <x v="2"/>
    <m/>
    <x v="9"/>
    <x v="44"/>
    <x v="39"/>
    <n v="1255.272505103306"/>
    <x v="44"/>
  </r>
  <r>
    <x v="0"/>
    <x v="1"/>
    <x v="2"/>
    <x v="2"/>
    <m/>
    <x v="10"/>
    <x v="45"/>
    <x v="1"/>
    <n v="1213.879819945081"/>
    <x v="45"/>
  </r>
  <r>
    <x v="0"/>
    <x v="1"/>
    <x v="2"/>
    <x v="2"/>
    <m/>
    <x v="11"/>
    <x v="46"/>
    <x v="40"/>
    <n v="1176.0912590556811"/>
    <x v="46"/>
  </r>
  <r>
    <x v="0"/>
    <x v="1"/>
    <x v="2"/>
    <x v="2"/>
    <m/>
    <x v="12"/>
    <x v="26"/>
    <x v="26"/>
    <n v="1141.3291527964693"/>
    <x v="26"/>
  </r>
  <r>
    <x v="0"/>
    <x v="1"/>
    <x v="2"/>
    <x v="2"/>
    <m/>
    <x v="13"/>
    <x v="47"/>
    <x v="41"/>
    <n v="1109.1444694250681"/>
    <x v="47"/>
  </r>
  <r>
    <x v="0"/>
    <x v="1"/>
    <x v="2"/>
    <x v="2"/>
    <m/>
    <x v="14"/>
    <x v="48"/>
    <x v="42"/>
    <n v="1079.1812460476247"/>
    <x v="48"/>
  </r>
  <r>
    <x v="0"/>
    <x v="1"/>
    <x v="2"/>
    <x v="2"/>
    <m/>
    <x v="15"/>
    <x v="49"/>
    <x v="24"/>
    <n v="1051.1525224473812"/>
    <x v="49"/>
  </r>
  <r>
    <x v="0"/>
    <x v="1"/>
    <x v="2"/>
    <x v="2"/>
    <m/>
    <x v="16"/>
    <x v="50"/>
    <x v="22"/>
    <n v="1024.8235837250322"/>
    <x v="50"/>
  </r>
  <r>
    <x v="0"/>
    <x v="1"/>
    <x v="2"/>
    <x v="2"/>
    <m/>
    <x v="17"/>
    <x v="51"/>
    <x v="43"/>
    <n v="1000"/>
    <x v="51"/>
  </r>
  <r>
    <x v="0"/>
    <x v="1"/>
    <x v="5"/>
    <x v="1"/>
    <m/>
    <x v="0"/>
    <x v="52"/>
    <x v="44"/>
    <n v="2158.3624920952498"/>
    <x v="52"/>
  </r>
  <r>
    <x v="0"/>
    <x v="1"/>
    <x v="5"/>
    <x v="1"/>
    <m/>
    <x v="1"/>
    <x v="53"/>
    <x v="45"/>
    <n v="1857.3324964312685"/>
    <x v="53"/>
  </r>
  <r>
    <x v="0"/>
    <x v="1"/>
    <x v="5"/>
    <x v="1"/>
    <m/>
    <x v="2"/>
    <x v="54"/>
    <x v="11"/>
    <n v="1681.2412373755874"/>
    <x v="54"/>
  </r>
  <r>
    <x v="0"/>
    <x v="1"/>
    <x v="5"/>
    <x v="1"/>
    <m/>
    <x v="3"/>
    <x v="26"/>
    <x v="26"/>
    <n v="1556.3025007672873"/>
    <x v="26"/>
  </r>
  <r>
    <x v="0"/>
    <x v="1"/>
    <x v="5"/>
    <x v="1"/>
    <m/>
    <x v="4"/>
    <x v="55"/>
    <x v="4"/>
    <n v="1459.392487759231"/>
    <x v="55"/>
  </r>
  <r>
    <x v="0"/>
    <x v="1"/>
    <x v="5"/>
    <x v="1"/>
    <m/>
    <x v="5"/>
    <x v="56"/>
    <x v="3"/>
    <n v="1380.2112417116061"/>
    <x v="56"/>
  </r>
  <r>
    <x v="0"/>
    <x v="1"/>
    <x v="5"/>
    <x v="1"/>
    <m/>
    <x v="6"/>
    <x v="17"/>
    <x v="17"/>
    <n v="1313.2644520809929"/>
    <x v="17"/>
  </r>
  <r>
    <x v="0"/>
    <x v="1"/>
    <x v="5"/>
    <x v="1"/>
    <m/>
    <x v="7"/>
    <x v="57"/>
    <x v="23"/>
    <n v="1255.2725051033062"/>
    <x v="57"/>
  </r>
  <r>
    <x v="0"/>
    <x v="1"/>
    <x v="5"/>
    <x v="1"/>
    <m/>
    <x v="8"/>
    <x v="58"/>
    <x v="46"/>
    <n v="1204.119982655925"/>
    <x v="58"/>
  </r>
  <r>
    <x v="0"/>
    <x v="2"/>
    <x v="4"/>
    <x v="3"/>
    <m/>
    <x v="0"/>
    <x v="59"/>
    <x v="47"/>
    <n v="1763.4279935629374"/>
    <x v="59"/>
  </r>
  <r>
    <x v="0"/>
    <x v="2"/>
    <x v="4"/>
    <x v="3"/>
    <m/>
    <x v="1"/>
    <x v="60"/>
    <x v="48"/>
    <n v="1462.3979978989562"/>
    <x v="60"/>
  </r>
  <r>
    <x v="0"/>
    <x v="2"/>
    <x v="4"/>
    <x v="3"/>
    <m/>
    <x v="2"/>
    <x v="57"/>
    <x v="23"/>
    <n v="1286.3067388432748"/>
    <x v="57"/>
  </r>
  <r>
    <x v="0"/>
    <x v="2"/>
    <x v="6"/>
    <x v="2"/>
    <m/>
    <x v="0"/>
    <x v="37"/>
    <x v="33"/>
    <n v="1612.7838567197355"/>
    <x v="37"/>
  </r>
  <r>
    <x v="0"/>
    <x v="2"/>
    <x v="6"/>
    <x v="2"/>
    <m/>
    <x v="1"/>
    <x v="61"/>
    <x v="49"/>
    <n v="1311.7538610557542"/>
    <x v="61"/>
  </r>
  <r>
    <x v="0"/>
    <x v="2"/>
    <x v="6"/>
    <x v="2"/>
    <m/>
    <x v="2"/>
    <x v="62"/>
    <x v="50"/>
    <n v="1135.6626020000731"/>
    <x v="62"/>
  </r>
  <r>
    <x v="0"/>
    <x v="2"/>
    <x v="7"/>
    <x v="4"/>
    <m/>
    <x v="0"/>
    <x v="63"/>
    <x v="51"/>
    <n v="1662.7578316815741"/>
    <x v="63"/>
  </r>
  <r>
    <x v="0"/>
    <x v="2"/>
    <x v="7"/>
    <x v="4"/>
    <m/>
    <x v="1"/>
    <x v="10"/>
    <x v="10"/>
    <n v="1361.7278360175928"/>
    <x v="10"/>
  </r>
  <r>
    <x v="0"/>
    <x v="2"/>
    <x v="7"/>
    <x v="4"/>
    <m/>
    <x v="2"/>
    <x v="64"/>
    <x v="52"/>
    <n v="1185.6365769619117"/>
    <x v="64"/>
  </r>
  <r>
    <x v="0"/>
    <x v="3"/>
    <x v="8"/>
    <x v="1"/>
    <m/>
    <x v="0"/>
    <x v="47"/>
    <x v="41"/>
    <n v="1770.8520116421441"/>
    <x v="47"/>
  </r>
  <r>
    <x v="0"/>
    <x v="3"/>
    <x v="8"/>
    <x v="1"/>
    <m/>
    <x v="1"/>
    <x v="65"/>
    <x v="42"/>
    <n v="1469.8220159781629"/>
    <x v="65"/>
  </r>
  <r>
    <x v="0"/>
    <x v="3"/>
    <x v="8"/>
    <x v="1"/>
    <m/>
    <x v="2"/>
    <x v="52"/>
    <x v="53"/>
    <n v="1293.7307569224818"/>
    <x v="66"/>
  </r>
  <r>
    <x v="0"/>
    <x v="3"/>
    <x v="8"/>
    <x v="1"/>
    <m/>
    <x v="3"/>
    <x v="52"/>
    <x v="44"/>
    <n v="1168.7920203141816"/>
    <x v="52"/>
  </r>
  <r>
    <x v="0"/>
    <x v="3"/>
    <x v="8"/>
    <x v="1"/>
    <m/>
    <x v="4"/>
    <x v="66"/>
    <x v="23"/>
    <n v="1071.8820073061254"/>
    <x v="67"/>
  </r>
  <r>
    <x v="0"/>
    <x v="3"/>
    <x v="8"/>
    <x v="1"/>
    <m/>
    <x v="5"/>
    <x v="67"/>
    <x v="1"/>
    <n v="992.70076125850062"/>
    <x v="68"/>
  </r>
  <r>
    <x v="0"/>
    <x v="3"/>
    <x v="2"/>
    <x v="2"/>
    <m/>
    <x v="0"/>
    <x v="68"/>
    <x v="54"/>
    <n v="1929.4189257142925"/>
    <x v="69"/>
  </r>
  <r>
    <x v="0"/>
    <x v="3"/>
    <x v="2"/>
    <x v="2"/>
    <m/>
    <x v="1"/>
    <x v="69"/>
    <x v="55"/>
    <n v="1628.3889300503113"/>
    <x v="70"/>
  </r>
  <r>
    <x v="0"/>
    <x v="3"/>
    <x v="2"/>
    <x v="2"/>
    <m/>
    <x v="2"/>
    <x v="70"/>
    <x v="36"/>
    <n v="1452.2976709946302"/>
    <x v="71"/>
  </r>
  <r>
    <x v="0"/>
    <x v="3"/>
    <x v="2"/>
    <x v="2"/>
    <m/>
    <x v="3"/>
    <x v="64"/>
    <x v="52"/>
    <n v="1327.3589343863302"/>
    <x v="64"/>
  </r>
  <r>
    <x v="0"/>
    <x v="3"/>
    <x v="2"/>
    <x v="2"/>
    <m/>
    <x v="4"/>
    <x v="71"/>
    <x v="24"/>
    <n v="1230.4489213782736"/>
    <x v="72"/>
  </r>
  <r>
    <x v="0"/>
    <x v="3"/>
    <x v="2"/>
    <x v="2"/>
    <m/>
    <x v="5"/>
    <x v="72"/>
    <x v="56"/>
    <n v="1151.2676753306489"/>
    <x v="73"/>
  </r>
  <r>
    <x v="0"/>
    <x v="3"/>
    <x v="2"/>
    <x v="2"/>
    <m/>
    <x v="6"/>
    <x v="73"/>
    <x v="11"/>
    <n v="1084.3208857000359"/>
    <x v="74"/>
  </r>
  <r>
    <x v="0"/>
    <x v="3"/>
    <x v="2"/>
    <x v="2"/>
    <m/>
    <x v="7"/>
    <x v="74"/>
    <x v="57"/>
    <n v="1026.328938722349"/>
    <x v="75"/>
  </r>
  <r>
    <x v="0"/>
    <x v="3"/>
    <x v="2"/>
    <x v="2"/>
    <m/>
    <x v="8"/>
    <x v="75"/>
    <x v="11"/>
    <n v="975.17641627496778"/>
    <x v="76"/>
  </r>
  <r>
    <x v="0"/>
    <x v="4"/>
    <x v="2"/>
    <x v="2"/>
    <m/>
    <x v="0"/>
    <x v="76"/>
    <x v="58"/>
    <n v="1740.3626894942438"/>
    <x v="77"/>
  </r>
  <r>
    <x v="0"/>
    <x v="4"/>
    <x v="2"/>
    <x v="2"/>
    <m/>
    <x v="1"/>
    <x v="37"/>
    <x v="3"/>
    <n v="1439.3326938302625"/>
    <x v="78"/>
  </r>
  <r>
    <x v="0"/>
    <x v="4"/>
    <x v="2"/>
    <x v="2"/>
    <m/>
    <x v="2"/>
    <x v="8"/>
    <x v="8"/>
    <n v="1263.2414347745814"/>
    <x v="8"/>
  </r>
  <r>
    <x v="0"/>
    <x v="4"/>
    <x v="9"/>
    <x v="5"/>
    <m/>
    <x v="0"/>
    <x v="8"/>
    <x v="8"/>
    <n v="1681.2412373755872"/>
    <x v="8"/>
  </r>
  <r>
    <x v="0"/>
    <x v="4"/>
    <x v="9"/>
    <x v="5"/>
    <m/>
    <x v="1"/>
    <x v="77"/>
    <x v="59"/>
    <n v="1380.2112417116059"/>
    <x v="79"/>
  </r>
  <r>
    <x v="0"/>
    <x v="4"/>
    <x v="9"/>
    <x v="5"/>
    <m/>
    <x v="2"/>
    <x v="78"/>
    <x v="60"/>
    <n v="1204.1199826559248"/>
    <x v="80"/>
  </r>
  <r>
    <x v="0"/>
    <x v="4"/>
    <x v="10"/>
    <x v="1"/>
    <m/>
    <x v="0"/>
    <x v="57"/>
    <x v="23"/>
    <n v="1740.3626894942438"/>
    <x v="57"/>
  </r>
  <r>
    <x v="0"/>
    <x v="4"/>
    <x v="10"/>
    <x v="1"/>
    <m/>
    <x v="1"/>
    <x v="79"/>
    <x v="35"/>
    <n v="1439.3326938302625"/>
    <x v="81"/>
  </r>
  <r>
    <x v="0"/>
    <x v="4"/>
    <x v="10"/>
    <x v="1"/>
    <m/>
    <x v="2"/>
    <x v="77"/>
    <x v="59"/>
    <n v="1263.2414347745814"/>
    <x v="79"/>
  </r>
  <r>
    <x v="0"/>
    <x v="5"/>
    <x v="4"/>
    <x v="3"/>
    <m/>
    <x v="0"/>
    <x v="80"/>
    <x v="61"/>
    <n v="1505.149978319906"/>
    <x v="82"/>
  </r>
  <r>
    <x v="0"/>
    <x v="5"/>
    <x v="4"/>
    <x v="3"/>
    <m/>
    <x v="1"/>
    <x v="81"/>
    <x v="58"/>
    <n v="1204.1199826559248"/>
    <x v="83"/>
  </r>
  <r>
    <x v="0"/>
    <x v="5"/>
    <x v="4"/>
    <x v="3"/>
    <m/>
    <x v="2"/>
    <x v="82"/>
    <x v="62"/>
    <n v="1028.0287236002437"/>
    <x v="84"/>
  </r>
  <r>
    <x v="0"/>
    <x v="5"/>
    <x v="2"/>
    <x v="2"/>
    <m/>
    <x v="0"/>
    <x v="83"/>
    <x v="4"/>
    <n v="1491.3616938342727"/>
    <x v="85"/>
  </r>
  <r>
    <x v="0"/>
    <x v="5"/>
    <x v="2"/>
    <x v="2"/>
    <m/>
    <x v="1"/>
    <x v="84"/>
    <x v="11"/>
    <n v="1190.3316981702915"/>
    <x v="86"/>
  </r>
  <r>
    <x v="0"/>
    <x v="5"/>
    <x v="2"/>
    <x v="2"/>
    <m/>
    <x v="2"/>
    <x v="85"/>
    <x v="63"/>
    <n v="1014.2404391146102"/>
    <x v="87"/>
  </r>
  <r>
    <x v="0"/>
    <x v="5"/>
    <x v="11"/>
    <x v="6"/>
    <m/>
    <x v="0"/>
    <x v="81"/>
    <x v="58"/>
    <n v="1447.1580313422191"/>
    <x v="83"/>
  </r>
  <r>
    <x v="0"/>
    <x v="5"/>
    <x v="11"/>
    <x v="6"/>
    <m/>
    <x v="1"/>
    <x v="86"/>
    <x v="64"/>
    <n v="1146.1280356782379"/>
    <x v="88"/>
  </r>
  <r>
    <x v="0"/>
    <x v="5"/>
    <x v="11"/>
    <x v="6"/>
    <m/>
    <x v="2"/>
    <x v="52"/>
    <x v="65"/>
    <n v="970.03677662255677"/>
    <x v="89"/>
  </r>
  <r>
    <x v="1"/>
    <x v="0"/>
    <x v="0"/>
    <x v="0"/>
    <n v="1464"/>
    <x v="0"/>
    <x v="73"/>
    <x v="11"/>
    <n v="1785.3298350107671"/>
    <x v="74"/>
  </r>
  <r>
    <x v="1"/>
    <x v="0"/>
    <x v="0"/>
    <x v="0"/>
    <n v="841"/>
    <x v="1"/>
    <x v="87"/>
    <x v="66"/>
    <n v="1484.2998393467858"/>
    <x v="90"/>
  </r>
  <r>
    <x v="1"/>
    <x v="0"/>
    <x v="0"/>
    <x v="0"/>
    <n v="439"/>
    <x v="2"/>
    <x v="88"/>
    <x v="57"/>
    <n v="1308.2085802911047"/>
    <x v="91"/>
  </r>
  <r>
    <x v="1"/>
    <x v="0"/>
    <x v="0"/>
    <x v="0"/>
    <n v="256"/>
    <x v="3"/>
    <x v="3"/>
    <x v="3"/>
    <n v="1183.2698436828045"/>
    <x v="3"/>
  </r>
  <r>
    <x v="1"/>
    <x v="0"/>
    <x v="0"/>
    <x v="0"/>
    <n v="219"/>
    <x v="4"/>
    <x v="89"/>
    <x v="67"/>
    <n v="1086.3598306747483"/>
    <x v="92"/>
  </r>
  <r>
    <x v="1"/>
    <x v="0"/>
    <x v="0"/>
    <x v="0"/>
    <n v="183"/>
    <x v="5"/>
    <x v="0"/>
    <x v="0"/>
    <n v="1007.1785846271235"/>
    <x v="0"/>
  </r>
  <r>
    <x v="1"/>
    <x v="0"/>
    <x v="0"/>
    <x v="0"/>
    <n v="146"/>
    <x v="6"/>
    <x v="75"/>
    <x v="11"/>
    <n v="940.2317949965103"/>
    <x v="76"/>
  </r>
  <r>
    <x v="1"/>
    <x v="0"/>
    <x v="0"/>
    <x v="0"/>
    <n v="109"/>
    <x v="7"/>
    <x v="90"/>
    <x v="68"/>
    <n v="882.23984801882364"/>
    <x v="93"/>
  </r>
  <r>
    <x v="1"/>
    <x v="0"/>
    <x v="1"/>
    <x v="1"/>
    <n v="1920"/>
    <x v="0"/>
    <x v="7"/>
    <x v="7"/>
    <n v="1897.6270912904413"/>
    <x v="7"/>
  </r>
  <r>
    <x v="1"/>
    <x v="0"/>
    <x v="1"/>
    <x v="1"/>
    <n v="1104"/>
    <x v="1"/>
    <x v="91"/>
    <x v="11"/>
    <n v="1596.59709562646"/>
    <x v="94"/>
  </r>
  <r>
    <x v="1"/>
    <x v="0"/>
    <x v="1"/>
    <x v="1"/>
    <n v="576"/>
    <x v="2"/>
    <x v="8"/>
    <x v="8"/>
    <n v="1420.5058365707789"/>
    <x v="8"/>
  </r>
  <r>
    <x v="1"/>
    <x v="0"/>
    <x v="1"/>
    <x v="1"/>
    <n v="336"/>
    <x v="3"/>
    <x v="39"/>
    <x v="24"/>
    <n v="1295.5670999624788"/>
    <x v="39"/>
  </r>
  <r>
    <x v="1"/>
    <x v="0"/>
    <x v="1"/>
    <x v="1"/>
    <n v="288"/>
    <x v="4"/>
    <x v="92"/>
    <x v="69"/>
    <n v="1198.6570869544225"/>
    <x v="95"/>
  </r>
  <r>
    <x v="1"/>
    <x v="0"/>
    <x v="1"/>
    <x v="1"/>
    <n v="240"/>
    <x v="5"/>
    <x v="93"/>
    <x v="70"/>
    <n v="1119.4758409067977"/>
    <x v="96"/>
  </r>
  <r>
    <x v="1"/>
    <x v="0"/>
    <x v="1"/>
    <x v="1"/>
    <n v="192"/>
    <x v="6"/>
    <x v="69"/>
    <x v="55"/>
    <n v="1052.5290512761844"/>
    <x v="70"/>
  </r>
  <r>
    <x v="1"/>
    <x v="0"/>
    <x v="1"/>
    <x v="1"/>
    <n v="144"/>
    <x v="7"/>
    <x v="9"/>
    <x v="9"/>
    <n v="994.53710429849787"/>
    <x v="9"/>
  </r>
  <r>
    <x v="1"/>
    <x v="0"/>
    <x v="2"/>
    <x v="2"/>
    <n v="3589"/>
    <x v="0"/>
    <x v="91"/>
    <x v="11"/>
    <n v="2195.8996524092336"/>
    <x v="94"/>
  </r>
  <r>
    <x v="1"/>
    <x v="0"/>
    <x v="2"/>
    <x v="2"/>
    <n v="1884"/>
    <x v="1"/>
    <x v="94"/>
    <x v="71"/>
    <n v="1894.8696567452523"/>
    <x v="97"/>
  </r>
  <r>
    <x v="1"/>
    <x v="0"/>
    <x v="2"/>
    <x v="2"/>
    <n v="942"/>
    <x v="2"/>
    <x v="92"/>
    <x v="69"/>
    <n v="1718.7783976895712"/>
    <x v="95"/>
  </r>
  <r>
    <x v="1"/>
    <x v="0"/>
    <x v="2"/>
    <x v="2"/>
    <n v="565"/>
    <x v="3"/>
    <x v="95"/>
    <x v="72"/>
    <n v="1593.8396610812711"/>
    <x v="98"/>
  </r>
  <r>
    <x v="1"/>
    <x v="0"/>
    <x v="2"/>
    <x v="2"/>
    <n v="423"/>
    <x v="4"/>
    <x v="2"/>
    <x v="2"/>
    <n v="1496.9296480732148"/>
    <x v="2"/>
  </r>
  <r>
    <x v="1"/>
    <x v="0"/>
    <x v="2"/>
    <x v="2"/>
    <n v="329"/>
    <x v="5"/>
    <x v="73"/>
    <x v="11"/>
    <n v="1417.7484020255899"/>
    <x v="74"/>
  </r>
  <r>
    <x v="1"/>
    <x v="0"/>
    <x v="2"/>
    <x v="2"/>
    <n v="235"/>
    <x v="6"/>
    <x v="74"/>
    <x v="57"/>
    <n v="1350.8016123949767"/>
    <x v="75"/>
  </r>
  <r>
    <x v="1"/>
    <x v="0"/>
    <x v="2"/>
    <x v="2"/>
    <n v="188"/>
    <x v="7"/>
    <x v="96"/>
    <x v="57"/>
    <n v="1292.80966541729"/>
    <x v="99"/>
  </r>
  <r>
    <x v="1"/>
    <x v="0"/>
    <x v="2"/>
    <x v="2"/>
    <n v="160"/>
    <x v="8"/>
    <x v="97"/>
    <x v="73"/>
    <n v="1241.6571429699088"/>
    <x v="100"/>
  </r>
  <r>
    <x v="1"/>
    <x v="0"/>
    <x v="2"/>
    <x v="2"/>
    <n v="122"/>
    <x v="9"/>
    <x v="14"/>
    <x v="14"/>
    <n v="1195.8996524092336"/>
    <x v="14"/>
  </r>
  <r>
    <x v="1"/>
    <x v="0"/>
    <x v="2"/>
    <x v="2"/>
    <n v="122"/>
    <x v="10"/>
    <x v="98"/>
    <x v="74"/>
    <n v="1154.5069672510085"/>
    <x v="101"/>
  </r>
  <r>
    <x v="1"/>
    <x v="0"/>
    <x v="2"/>
    <x v="2"/>
    <n v="122"/>
    <x v="11"/>
    <x v="99"/>
    <x v="75"/>
    <n v="1116.7184063616087"/>
    <x v="102"/>
  </r>
  <r>
    <x v="1"/>
    <x v="0"/>
    <x v="2"/>
    <x v="2"/>
    <n v="122"/>
    <x v="12"/>
    <x v="100"/>
    <x v="33"/>
    <n v="1081.9563001023969"/>
    <x v="103"/>
  </r>
  <r>
    <x v="1"/>
    <x v="0"/>
    <x v="2"/>
    <x v="2"/>
    <n v="122"/>
    <x v="13"/>
    <x v="101"/>
    <x v="4"/>
    <n v="1049.7716167309957"/>
    <x v="104"/>
  </r>
  <r>
    <x v="1"/>
    <x v="0"/>
    <x v="2"/>
    <x v="2"/>
    <n v="122"/>
    <x v="14"/>
    <x v="102"/>
    <x v="76"/>
    <n v="1019.8083933535522"/>
    <x v="105"/>
  </r>
  <r>
    <x v="1"/>
    <x v="0"/>
    <x v="2"/>
    <x v="2"/>
    <n v="122"/>
    <x v="15"/>
    <x v="103"/>
    <x v="77"/>
    <n v="991.77966975330878"/>
    <x v="106"/>
  </r>
  <r>
    <x v="1"/>
    <x v="0"/>
    <x v="2"/>
    <x v="2"/>
    <n v="122"/>
    <x v="16"/>
    <x v="104"/>
    <x v="55"/>
    <n v="965.45073103095967"/>
    <x v="107"/>
  </r>
  <r>
    <x v="1"/>
    <x v="0"/>
    <x v="2"/>
    <x v="2"/>
    <n v="122"/>
    <x v="17"/>
    <x v="105"/>
    <x v="78"/>
    <n v="940.62714730592756"/>
    <x v="108"/>
  </r>
  <r>
    <x v="1"/>
    <x v="1"/>
    <x v="2"/>
    <x v="2"/>
    <n v="3710"/>
    <x v="0"/>
    <x v="52"/>
    <x v="44"/>
    <n v="2313.8672203691531"/>
    <x v="52"/>
  </r>
  <r>
    <x v="1"/>
    <x v="1"/>
    <x v="2"/>
    <x v="2"/>
    <n v="2970"/>
    <x v="1"/>
    <x v="106"/>
    <x v="64"/>
    <n v="2012.837224705172"/>
    <x v="109"/>
  </r>
  <r>
    <x v="1"/>
    <x v="1"/>
    <x v="2"/>
    <x v="2"/>
    <n v="2220"/>
    <x v="2"/>
    <x v="107"/>
    <x v="25"/>
    <n v="1836.7459656494909"/>
    <x v="110"/>
  </r>
  <r>
    <x v="1"/>
    <x v="1"/>
    <x v="2"/>
    <x v="2"/>
    <n v="1780"/>
    <x v="3"/>
    <x v="59"/>
    <x v="47"/>
    <n v="1711.8072290411908"/>
    <x v="59"/>
  </r>
  <r>
    <x v="1"/>
    <x v="1"/>
    <x v="2"/>
    <x v="2"/>
    <n v="1460"/>
    <x v="4"/>
    <x v="27"/>
    <x v="7"/>
    <n v="1614.8972160331346"/>
    <x v="27"/>
  </r>
  <r>
    <x v="1"/>
    <x v="1"/>
    <x v="2"/>
    <x v="2"/>
    <n v="1190"/>
    <x v="5"/>
    <x v="108"/>
    <x v="34"/>
    <n v="1535.7159699855097"/>
    <x v="111"/>
  </r>
  <r>
    <x v="1"/>
    <x v="1"/>
    <x v="2"/>
    <x v="2"/>
    <n v="890"/>
    <x v="6"/>
    <x v="30"/>
    <x v="4"/>
    <n v="1468.7691803548964"/>
    <x v="112"/>
  </r>
  <r>
    <x v="1"/>
    <x v="1"/>
    <x v="2"/>
    <x v="2"/>
    <n v="590"/>
    <x v="7"/>
    <x v="20"/>
    <x v="20"/>
    <n v="1410.7772333772098"/>
    <x v="20"/>
  </r>
  <r>
    <x v="1"/>
    <x v="1"/>
    <x v="2"/>
    <x v="2"/>
    <n v="300"/>
    <x v="8"/>
    <x v="0"/>
    <x v="79"/>
    <n v="1359.6247109298286"/>
    <x v="113"/>
  </r>
  <r>
    <x v="1"/>
    <x v="1"/>
    <x v="2"/>
    <x v="2"/>
    <n v="200"/>
    <x v="9"/>
    <x v="109"/>
    <x v="80"/>
    <n v="1313.8672203691533"/>
    <x v="114"/>
  </r>
  <r>
    <x v="1"/>
    <x v="1"/>
    <x v="2"/>
    <x v="2"/>
    <n v="200"/>
    <x v="10"/>
    <x v="110"/>
    <x v="81"/>
    <n v="1272.474535210928"/>
    <x v="115"/>
  </r>
  <r>
    <x v="1"/>
    <x v="1"/>
    <x v="2"/>
    <x v="2"/>
    <n v="200"/>
    <x v="11"/>
    <x v="111"/>
    <x v="82"/>
    <n v="1234.6859743215284"/>
    <x v="116"/>
  </r>
  <r>
    <x v="1"/>
    <x v="1"/>
    <x v="2"/>
    <x v="2"/>
    <n v="150"/>
    <x v="12"/>
    <x v="112"/>
    <x v="36"/>
    <n v="1199.9238680623166"/>
    <x v="117"/>
  </r>
  <r>
    <x v="1"/>
    <x v="1"/>
    <x v="2"/>
    <x v="2"/>
    <n v="150"/>
    <x v="13"/>
    <x v="113"/>
    <x v="14"/>
    <n v="1167.7391846909154"/>
    <x v="118"/>
  </r>
  <r>
    <x v="1"/>
    <x v="1"/>
    <x v="2"/>
    <x v="2"/>
    <n v="150"/>
    <x v="14"/>
    <x v="1"/>
    <x v="1"/>
    <n v="1137.775961313472"/>
    <x v="1"/>
  </r>
  <r>
    <x v="1"/>
    <x v="1"/>
    <x v="2"/>
    <x v="2"/>
    <n v="100"/>
    <x v="15"/>
    <x v="114"/>
    <x v="58"/>
    <n v="1109.7472377132285"/>
    <x v="119"/>
  </r>
  <r>
    <x v="1"/>
    <x v="1"/>
    <x v="2"/>
    <x v="2"/>
    <n v="100"/>
    <x v="16"/>
    <x v="115"/>
    <x v="59"/>
    <n v="1083.4182989908793"/>
    <x v="120"/>
  </r>
  <r>
    <x v="1"/>
    <x v="1"/>
    <x v="2"/>
    <x v="2"/>
    <n v="100"/>
    <x v="17"/>
    <x v="116"/>
    <x v="83"/>
    <n v="1058.5947152658473"/>
    <x v="121"/>
  </r>
  <r>
    <x v="1"/>
    <x v="1"/>
    <x v="12"/>
    <x v="0"/>
    <n v="1420"/>
    <x v="0"/>
    <x v="23"/>
    <x v="23"/>
    <n v="2017.0333392987802"/>
    <x v="23"/>
  </r>
  <r>
    <x v="1"/>
    <x v="1"/>
    <x v="12"/>
    <x v="0"/>
    <n v="1130"/>
    <x v="1"/>
    <x v="10"/>
    <x v="10"/>
    <n v="1716.003343634799"/>
    <x v="10"/>
  </r>
  <r>
    <x v="1"/>
    <x v="1"/>
    <x v="12"/>
    <x v="0"/>
    <n v="850"/>
    <x v="2"/>
    <x v="20"/>
    <x v="20"/>
    <n v="1539.9120845791178"/>
    <x v="20"/>
  </r>
  <r>
    <x v="1"/>
    <x v="1"/>
    <x v="12"/>
    <x v="0"/>
    <n v="680"/>
    <x v="3"/>
    <x v="108"/>
    <x v="34"/>
    <n v="1414.9733479708177"/>
    <x v="111"/>
  </r>
  <r>
    <x v="1"/>
    <x v="1"/>
    <x v="12"/>
    <x v="0"/>
    <n v="570"/>
    <x v="4"/>
    <x v="117"/>
    <x v="78"/>
    <n v="1318.0633349627615"/>
    <x v="122"/>
  </r>
  <r>
    <x v="1"/>
    <x v="1"/>
    <x v="12"/>
    <x v="0"/>
    <n v="450"/>
    <x v="5"/>
    <x v="118"/>
    <x v="1"/>
    <n v="1238.8820889151366"/>
    <x v="123"/>
  </r>
  <r>
    <x v="1"/>
    <x v="1"/>
    <x v="12"/>
    <x v="0"/>
    <n v="340"/>
    <x v="6"/>
    <x v="19"/>
    <x v="19"/>
    <n v="1171.9352992845234"/>
    <x v="19"/>
  </r>
  <r>
    <x v="1"/>
    <x v="1"/>
    <x v="12"/>
    <x v="0"/>
    <n v="230"/>
    <x v="7"/>
    <x v="59"/>
    <x v="47"/>
    <n v="1113.9433523068367"/>
    <x v="59"/>
  </r>
  <r>
    <x v="1"/>
    <x v="1"/>
    <x v="12"/>
    <x v="0"/>
    <n v="140"/>
    <x v="8"/>
    <x v="119"/>
    <x v="84"/>
    <n v="1062.7908298594555"/>
    <x v="124"/>
  </r>
  <r>
    <x v="1"/>
    <x v="1"/>
    <x v="12"/>
    <x v="0"/>
    <n v="140"/>
    <x v="9"/>
    <x v="120"/>
    <x v="7"/>
    <n v="1017.0333392987802"/>
    <x v="125"/>
  </r>
  <r>
    <x v="1"/>
    <x v="1"/>
    <x v="12"/>
    <x v="0"/>
    <n v="140"/>
    <x v="10"/>
    <x v="36"/>
    <x v="32"/>
    <n v="975.64065414055517"/>
    <x v="36"/>
  </r>
  <r>
    <x v="1"/>
    <x v="1"/>
    <x v="12"/>
    <x v="0"/>
    <n v="140"/>
    <x v="11"/>
    <x v="121"/>
    <x v="85"/>
    <n v="937.85209325115534"/>
    <x v="126"/>
  </r>
  <r>
    <x v="1"/>
    <x v="1"/>
    <x v="12"/>
    <x v="0"/>
    <n v="140"/>
    <x v="12"/>
    <x v="70"/>
    <x v="36"/>
    <n v="903.08998699194353"/>
    <x v="71"/>
  </r>
  <r>
    <x v="1"/>
    <x v="1"/>
    <x v="5"/>
    <x v="1"/>
    <n v="2620"/>
    <x v="0"/>
    <x v="75"/>
    <x v="11"/>
    <n v="2206.8258760318495"/>
    <x v="76"/>
  </r>
  <r>
    <x v="1"/>
    <x v="1"/>
    <x v="5"/>
    <x v="1"/>
    <n v="2090"/>
    <x v="1"/>
    <x v="81"/>
    <x v="58"/>
    <n v="1905.7958803678682"/>
    <x v="83"/>
  </r>
  <r>
    <x v="1"/>
    <x v="1"/>
    <x v="5"/>
    <x v="1"/>
    <n v="1560"/>
    <x v="2"/>
    <x v="122"/>
    <x v="74"/>
    <n v="1729.7046213121871"/>
    <x v="127"/>
  </r>
  <r>
    <x v="1"/>
    <x v="1"/>
    <x v="5"/>
    <x v="1"/>
    <n v="1300"/>
    <x v="3"/>
    <x v="63"/>
    <x v="51"/>
    <n v="1604.765884703887"/>
    <x v="63"/>
  </r>
  <r>
    <x v="1"/>
    <x v="1"/>
    <x v="5"/>
    <x v="1"/>
    <n v="1040"/>
    <x v="4"/>
    <x v="19"/>
    <x v="19"/>
    <n v="1507.8558716958307"/>
    <x v="19"/>
  </r>
  <r>
    <x v="1"/>
    <x v="1"/>
    <x v="5"/>
    <x v="1"/>
    <n v="780"/>
    <x v="5"/>
    <x v="5"/>
    <x v="5"/>
    <n v="1428.6746256482058"/>
    <x v="5"/>
  </r>
  <r>
    <x v="1"/>
    <x v="1"/>
    <x v="5"/>
    <x v="1"/>
    <n v="520"/>
    <x v="6"/>
    <x v="48"/>
    <x v="42"/>
    <n v="1361.7278360175926"/>
    <x v="48"/>
  </r>
  <r>
    <x v="1"/>
    <x v="1"/>
    <x v="5"/>
    <x v="1"/>
    <n v="310"/>
    <x v="7"/>
    <x v="123"/>
    <x v="25"/>
    <n v="1303.7358890399059"/>
    <x v="128"/>
  </r>
  <r>
    <x v="1"/>
    <x v="1"/>
    <x v="5"/>
    <x v="1"/>
    <n v="210"/>
    <x v="8"/>
    <x v="124"/>
    <x v="16"/>
    <n v="1252.5833665925247"/>
    <x v="129"/>
  </r>
  <r>
    <x v="1"/>
    <x v="1"/>
    <x v="13"/>
    <x v="7"/>
    <n v="370"/>
    <x v="0"/>
    <x v="125"/>
    <x v="36"/>
    <n v="1556.3025007672873"/>
    <x v="130"/>
  </r>
  <r>
    <x v="1"/>
    <x v="1"/>
    <x v="13"/>
    <x v="7"/>
    <n v="320"/>
    <x v="1"/>
    <x v="126"/>
    <x v="13"/>
    <n v="1255.272505103306"/>
    <x v="131"/>
  </r>
  <r>
    <x v="1"/>
    <x v="1"/>
    <x v="13"/>
    <x v="7"/>
    <n v="250"/>
    <x v="2"/>
    <x v="10"/>
    <x v="10"/>
    <n v="1079.1812460476249"/>
    <x v="10"/>
  </r>
  <r>
    <x v="1"/>
    <x v="1"/>
    <x v="13"/>
    <x v="7"/>
    <n v="180"/>
    <x v="3"/>
    <x v="127"/>
    <x v="33"/>
    <n v="954.24250943932486"/>
    <x v="132"/>
  </r>
  <r>
    <x v="1"/>
    <x v="1"/>
    <x v="13"/>
    <x v="7"/>
    <n v="140"/>
    <x v="4"/>
    <x v="128"/>
    <x v="4"/>
    <n v="857.3324964312684"/>
    <x v="133"/>
  </r>
  <r>
    <x v="1"/>
    <x v="1"/>
    <x v="13"/>
    <x v="7"/>
    <n v="110"/>
    <x v="5"/>
    <x v="47"/>
    <x v="41"/>
    <n v="778.15125038364363"/>
    <x v="47"/>
  </r>
  <r>
    <x v="1"/>
    <x v="2"/>
    <x v="14"/>
    <x v="8"/>
    <n v="740"/>
    <x v="0"/>
    <x v="0"/>
    <x v="0"/>
    <n v="1477.1212547196624"/>
    <x v="0"/>
  </r>
  <r>
    <x v="1"/>
    <x v="2"/>
    <x v="14"/>
    <x v="8"/>
    <n v="410"/>
    <x v="1"/>
    <x v="108"/>
    <x v="34"/>
    <n v="1176.0912590556811"/>
    <x v="111"/>
  </r>
  <r>
    <x v="1"/>
    <x v="2"/>
    <x v="14"/>
    <x v="8"/>
    <n v="250"/>
    <x v="2"/>
    <x v="129"/>
    <x v="64"/>
    <n v="1000"/>
    <x v="134"/>
  </r>
  <r>
    <x v="1"/>
    <x v="2"/>
    <x v="14"/>
    <x v="8"/>
    <n v="170"/>
    <x v="3"/>
    <x v="130"/>
    <x v="86"/>
    <n v="875.06126339169998"/>
    <x v="135"/>
  </r>
  <r>
    <x v="1"/>
    <x v="2"/>
    <x v="14"/>
    <x v="8"/>
    <n v="80"/>
    <x v="4"/>
    <x v="131"/>
    <x v="15"/>
    <n v="778.15125038364351"/>
    <x v="136"/>
  </r>
  <r>
    <x v="1"/>
    <x v="2"/>
    <x v="4"/>
    <x v="3"/>
    <n v="1185"/>
    <x v="0"/>
    <x v="0"/>
    <x v="0"/>
    <n v="1732.3937598229686"/>
    <x v="0"/>
  </r>
  <r>
    <x v="1"/>
    <x v="2"/>
    <x v="4"/>
    <x v="3"/>
    <n v="680"/>
    <x v="1"/>
    <x v="108"/>
    <x v="34"/>
    <n v="1431.3637641589874"/>
    <x v="111"/>
  </r>
  <r>
    <x v="1"/>
    <x v="2"/>
    <x v="4"/>
    <x v="3"/>
    <n v="355"/>
    <x v="2"/>
    <x v="132"/>
    <x v="87"/>
    <n v="1255.2725051033062"/>
    <x v="137"/>
  </r>
  <r>
    <x v="1"/>
    <x v="2"/>
    <x v="4"/>
    <x v="3"/>
    <n v="210"/>
    <x v="3"/>
    <x v="133"/>
    <x v="33"/>
    <n v="1130.3337684950061"/>
    <x v="138"/>
  </r>
  <r>
    <x v="1"/>
    <x v="2"/>
    <x v="4"/>
    <x v="3"/>
    <n v="165"/>
    <x v="4"/>
    <x v="36"/>
    <x v="32"/>
    <n v="1033.4237554869499"/>
    <x v="36"/>
  </r>
  <r>
    <x v="1"/>
    <x v="2"/>
    <x v="4"/>
    <x v="3"/>
    <n v="135"/>
    <x v="5"/>
    <x v="30"/>
    <x v="88"/>
    <n v="954.24250943932498"/>
    <x v="139"/>
  </r>
  <r>
    <x v="1"/>
    <x v="2"/>
    <x v="4"/>
    <x v="3"/>
    <n v="105"/>
    <x v="6"/>
    <x v="62"/>
    <x v="50"/>
    <n v="887.29571980871185"/>
    <x v="62"/>
  </r>
  <r>
    <x v="1"/>
    <x v="2"/>
    <x v="4"/>
    <x v="3"/>
    <n v="75"/>
    <x v="7"/>
    <x v="10"/>
    <x v="10"/>
    <n v="829.30377283102507"/>
    <x v="10"/>
  </r>
  <r>
    <x v="1"/>
    <x v="2"/>
    <x v="4"/>
    <x v="3"/>
    <n v="60"/>
    <x v="8"/>
    <x v="35"/>
    <x v="1"/>
    <n v="778.15125038364374"/>
    <x v="35"/>
  </r>
  <r>
    <x v="1"/>
    <x v="2"/>
    <x v="15"/>
    <x v="2"/>
    <n v="1630"/>
    <x v="0"/>
    <x v="10"/>
    <x v="10"/>
    <n v="1707.5701760979362"/>
    <x v="10"/>
  </r>
  <r>
    <x v="1"/>
    <x v="2"/>
    <x v="15"/>
    <x v="2"/>
    <n v="940"/>
    <x v="1"/>
    <x v="130"/>
    <x v="86"/>
    <n v="1406.5401804339549"/>
    <x v="135"/>
  </r>
  <r>
    <x v="1"/>
    <x v="2"/>
    <x v="15"/>
    <x v="2"/>
    <n v="490"/>
    <x v="2"/>
    <x v="0"/>
    <x v="79"/>
    <n v="1230.4489213782738"/>
    <x v="113"/>
  </r>
  <r>
    <x v="1"/>
    <x v="2"/>
    <x v="15"/>
    <x v="2"/>
    <n v="265"/>
    <x v="18"/>
    <x v="10"/>
    <x v="78"/>
    <n v="1054.3576623225924"/>
    <x v="140"/>
  </r>
  <r>
    <x v="1"/>
    <x v="2"/>
    <x v="15"/>
    <x v="2"/>
    <n v="265"/>
    <x v="18"/>
    <x v="134"/>
    <x v="89"/>
    <n v="1054.3576623225924"/>
    <x v="141"/>
  </r>
  <r>
    <x v="1"/>
    <x v="2"/>
    <x v="15"/>
    <x v="2"/>
    <n v="165"/>
    <x v="6"/>
    <x v="36"/>
    <x v="32"/>
    <n v="862.4721360836794"/>
    <x v="36"/>
  </r>
  <r>
    <x v="1"/>
    <x v="2"/>
    <x v="15"/>
    <x v="2"/>
    <n v="165"/>
    <x v="6"/>
    <x v="135"/>
    <x v="90"/>
    <n v="862.4721360836794"/>
    <x v="142"/>
  </r>
  <r>
    <x v="1"/>
    <x v="2"/>
    <x v="15"/>
    <x v="2"/>
    <n v="165"/>
    <x v="6"/>
    <x v="136"/>
    <x v="81"/>
    <n v="862.4721360836794"/>
    <x v="143"/>
  </r>
  <r>
    <x v="1"/>
    <x v="2"/>
    <x v="16"/>
    <x v="4"/>
    <n v="965"/>
    <x v="0"/>
    <x v="132"/>
    <x v="87"/>
    <n v="1591.0646070264991"/>
    <x v="137"/>
  </r>
  <r>
    <x v="1"/>
    <x v="2"/>
    <x v="16"/>
    <x v="4"/>
    <n v="535"/>
    <x v="1"/>
    <x v="133"/>
    <x v="33"/>
    <n v="1290.0346113625178"/>
    <x v="138"/>
  </r>
  <r>
    <x v="1"/>
    <x v="2"/>
    <x v="16"/>
    <x v="4"/>
    <n v="320"/>
    <x v="2"/>
    <x v="137"/>
    <x v="26"/>
    <n v="1113.9433523068367"/>
    <x v="144"/>
  </r>
  <r>
    <x v="1"/>
    <x v="2"/>
    <x v="16"/>
    <x v="4"/>
    <n v="215"/>
    <x v="3"/>
    <x v="138"/>
    <x v="21"/>
    <n v="989.00461569853667"/>
    <x v="145"/>
  </r>
  <r>
    <x v="1"/>
    <x v="2"/>
    <x v="16"/>
    <x v="4"/>
    <n v="110"/>
    <x v="4"/>
    <x v="131"/>
    <x v="15"/>
    <n v="892.0946026904802"/>
    <x v="136"/>
  </r>
  <r>
    <x v="1"/>
    <x v="3"/>
    <x v="8"/>
    <x v="1"/>
    <n v="1248"/>
    <x v="0"/>
    <x v="126"/>
    <x v="13"/>
    <n v="1716.0033436347992"/>
    <x v="131"/>
  </r>
  <r>
    <x v="1"/>
    <x v="3"/>
    <x v="8"/>
    <x v="1"/>
    <n v="656"/>
    <x v="1"/>
    <x v="10"/>
    <x v="10"/>
    <n v="1414.9733479708179"/>
    <x v="10"/>
  </r>
  <r>
    <x v="1"/>
    <x v="3"/>
    <x v="8"/>
    <x v="1"/>
    <n v="343"/>
    <x v="2"/>
    <x v="139"/>
    <x v="91"/>
    <n v="1238.8820889151368"/>
    <x v="146"/>
  </r>
  <r>
    <x v="1"/>
    <x v="3"/>
    <x v="8"/>
    <x v="1"/>
    <n v="265"/>
    <x v="3"/>
    <x v="75"/>
    <x v="11"/>
    <n v="1113.9433523068369"/>
    <x v="76"/>
  </r>
  <r>
    <x v="1"/>
    <x v="3"/>
    <x v="8"/>
    <x v="1"/>
    <n v="187"/>
    <x v="4"/>
    <x v="4"/>
    <x v="4"/>
    <n v="1017.0333392987802"/>
    <x v="4"/>
  </r>
  <r>
    <x v="1"/>
    <x v="3"/>
    <x v="8"/>
    <x v="1"/>
    <n v="141"/>
    <x v="5"/>
    <x v="23"/>
    <x v="23"/>
    <n v="937.85209325115557"/>
    <x v="23"/>
  </r>
  <r>
    <x v="1"/>
    <x v="3"/>
    <x v="8"/>
    <x v="1"/>
    <n v="109"/>
    <x v="6"/>
    <x v="14"/>
    <x v="14"/>
    <n v="870.90530362054244"/>
    <x v="14"/>
  </r>
  <r>
    <x v="1"/>
    <x v="3"/>
    <x v="8"/>
    <x v="1"/>
    <n v="93"/>
    <x v="7"/>
    <x v="140"/>
    <x v="92"/>
    <n v="812.91335664285566"/>
    <x v="147"/>
  </r>
  <r>
    <x v="1"/>
    <x v="3"/>
    <x v="8"/>
    <x v="1"/>
    <n v="78"/>
    <x v="8"/>
    <x v="141"/>
    <x v="93"/>
    <n v="761.76083419547433"/>
    <x v="148"/>
  </r>
  <r>
    <x v="1"/>
    <x v="3"/>
    <x v="2"/>
    <x v="2"/>
    <n v="1992"/>
    <x v="0"/>
    <x v="31"/>
    <x v="28"/>
    <n v="1919.078092376074"/>
    <x v="31"/>
  </r>
  <r>
    <x v="1"/>
    <x v="3"/>
    <x v="2"/>
    <x v="2"/>
    <n v="1046"/>
    <x v="1"/>
    <x v="54"/>
    <x v="11"/>
    <n v="1618.0480967120927"/>
    <x v="54"/>
  </r>
  <r>
    <x v="1"/>
    <x v="3"/>
    <x v="2"/>
    <x v="2"/>
    <n v="548"/>
    <x v="2"/>
    <x v="10"/>
    <x v="10"/>
    <n v="1441.9568376564116"/>
    <x v="10"/>
  </r>
  <r>
    <x v="1"/>
    <x v="3"/>
    <x v="2"/>
    <x v="2"/>
    <n v="423"/>
    <x v="3"/>
    <x v="142"/>
    <x v="94"/>
    <n v="1317.0181010481117"/>
    <x v="149"/>
  </r>
  <r>
    <x v="1"/>
    <x v="3"/>
    <x v="2"/>
    <x v="2"/>
    <n v="299"/>
    <x v="4"/>
    <x v="97"/>
    <x v="73"/>
    <n v="1220.108088040055"/>
    <x v="100"/>
  </r>
  <r>
    <x v="1"/>
    <x v="3"/>
    <x v="2"/>
    <x v="2"/>
    <n v="224"/>
    <x v="5"/>
    <x v="143"/>
    <x v="61"/>
    <n v="1140.9268419924304"/>
    <x v="150"/>
  </r>
  <r>
    <x v="1"/>
    <x v="3"/>
    <x v="2"/>
    <x v="2"/>
    <n v="175"/>
    <x v="6"/>
    <x v="144"/>
    <x v="64"/>
    <n v="1073.9800523618173"/>
    <x v="151"/>
  </r>
  <r>
    <x v="1"/>
    <x v="3"/>
    <x v="2"/>
    <x v="2"/>
    <n v="149"/>
    <x v="7"/>
    <x v="71"/>
    <x v="24"/>
    <n v="1015.9881053841304"/>
    <x v="72"/>
  </r>
  <r>
    <x v="1"/>
    <x v="3"/>
    <x v="2"/>
    <x v="2"/>
    <n v="124"/>
    <x v="8"/>
    <x v="145"/>
    <x v="19"/>
    <n v="964.83558293674912"/>
    <x v="152"/>
  </r>
  <r>
    <x v="1"/>
    <x v="3"/>
    <x v="17"/>
    <x v="7"/>
    <n v="945"/>
    <x v="0"/>
    <x v="23"/>
    <x v="23"/>
    <n v="772.03402217513781"/>
    <x v="23"/>
  </r>
  <r>
    <x v="1"/>
    <x v="3"/>
    <x v="17"/>
    <x v="7"/>
    <n v="945"/>
    <x v="0"/>
    <x v="69"/>
    <x v="55"/>
    <n v="772.03402217513781"/>
    <x v="70"/>
  </r>
  <r>
    <x v="1"/>
    <x v="3"/>
    <x v="17"/>
    <x v="7"/>
    <n v="525"/>
    <x v="1"/>
    <x v="146"/>
    <x v="1"/>
    <n v="621.51902434314718"/>
    <x v="153"/>
  </r>
  <r>
    <x v="1"/>
    <x v="3"/>
    <x v="17"/>
    <x v="7"/>
    <n v="525"/>
    <x v="1"/>
    <x v="139"/>
    <x v="91"/>
    <n v="621.51902434314718"/>
    <x v="146"/>
  </r>
  <r>
    <x v="1"/>
    <x v="3"/>
    <x v="17"/>
    <x v="7"/>
    <n v="315"/>
    <x v="2"/>
    <x v="4"/>
    <x v="4"/>
    <n v="533.47339481530662"/>
    <x v="4"/>
  </r>
  <r>
    <x v="1"/>
    <x v="3"/>
    <x v="17"/>
    <x v="7"/>
    <n v="315"/>
    <x v="2"/>
    <x v="5"/>
    <x v="5"/>
    <n v="533.47339481530662"/>
    <x v="5"/>
  </r>
  <r>
    <x v="1"/>
    <x v="3"/>
    <x v="17"/>
    <x v="7"/>
    <n v="210"/>
    <x v="3"/>
    <x v="145"/>
    <x v="19"/>
    <n v="471.00402651115661"/>
    <x v="152"/>
  </r>
  <r>
    <x v="1"/>
    <x v="3"/>
    <x v="17"/>
    <x v="7"/>
    <n v="210"/>
    <x v="3"/>
    <x v="7"/>
    <x v="7"/>
    <n v="471.00402651115661"/>
    <x v="7"/>
  </r>
  <r>
    <x v="1"/>
    <x v="3"/>
    <x v="17"/>
    <x v="7"/>
    <n v="105"/>
    <x v="4"/>
    <x v="147"/>
    <x v="95"/>
    <n v="422.54902000712843"/>
    <x v="154"/>
  </r>
  <r>
    <x v="1"/>
    <x v="3"/>
    <x v="17"/>
    <x v="7"/>
    <n v="105"/>
    <x v="4"/>
    <x v="75"/>
    <x v="11"/>
    <n v="422.54902000712843"/>
    <x v="76"/>
  </r>
  <r>
    <x v="1"/>
    <x v="4"/>
    <x v="4"/>
    <x v="3"/>
    <n v="1108"/>
    <x v="0"/>
    <x v="78"/>
    <x v="60"/>
    <n v="1681.2412373755872"/>
    <x v="80"/>
  </r>
  <r>
    <x v="1"/>
    <x v="4"/>
    <x v="4"/>
    <x v="3"/>
    <n v="673"/>
    <x v="1"/>
    <x v="119"/>
    <x v="84"/>
    <n v="1380.2112417116059"/>
    <x v="124"/>
  </r>
  <r>
    <x v="1"/>
    <x v="4"/>
    <x v="4"/>
    <x v="3"/>
    <n v="475"/>
    <x v="2"/>
    <x v="80"/>
    <x v="61"/>
    <n v="1204.1199826559248"/>
    <x v="82"/>
  </r>
  <r>
    <x v="1"/>
    <x v="4"/>
    <x v="4"/>
    <x v="3"/>
    <n v="396"/>
    <x v="3"/>
    <x v="148"/>
    <x v="96"/>
    <n v="1079.1812460476247"/>
    <x v="155"/>
  </r>
  <r>
    <x v="1"/>
    <x v="4"/>
    <x v="4"/>
    <x v="3"/>
    <n v="316"/>
    <x v="4"/>
    <x v="149"/>
    <x v="43"/>
    <n v="982.2712330395683"/>
    <x v="156"/>
  </r>
  <r>
    <x v="1"/>
    <x v="4"/>
    <x v="4"/>
    <x v="3"/>
    <n v="277"/>
    <x v="5"/>
    <x v="150"/>
    <x v="95"/>
    <n v="903.08998699194353"/>
    <x v="157"/>
  </r>
  <r>
    <x v="1"/>
    <x v="4"/>
    <x v="4"/>
    <x v="3"/>
    <n v="237"/>
    <x v="6"/>
    <x v="151"/>
    <x v="1"/>
    <n v="836.14319736133041"/>
    <x v="158"/>
  </r>
  <r>
    <x v="1"/>
    <x v="4"/>
    <x v="4"/>
    <x v="3"/>
    <n v="198"/>
    <x v="7"/>
    <x v="31"/>
    <x v="11"/>
    <n v="778.15125038364363"/>
    <x v="159"/>
  </r>
  <r>
    <x v="1"/>
    <x v="4"/>
    <x v="4"/>
    <x v="3"/>
    <n v="158"/>
    <x v="8"/>
    <x v="152"/>
    <x v="24"/>
    <n v="726.9987279362623"/>
    <x v="160"/>
  </r>
  <r>
    <x v="1"/>
    <x v="4"/>
    <x v="4"/>
    <x v="3"/>
    <n v="122"/>
    <x v="9"/>
    <x v="153"/>
    <x v="97"/>
    <n v="681.24123737558716"/>
    <x v="161"/>
  </r>
  <r>
    <x v="1"/>
    <x v="4"/>
    <x v="2"/>
    <x v="2"/>
    <n v="1434"/>
    <x v="0"/>
    <x v="85"/>
    <x v="63"/>
    <n v="1732.3937598229686"/>
    <x v="87"/>
  </r>
  <r>
    <x v="1"/>
    <x v="4"/>
    <x v="2"/>
    <x v="2"/>
    <n v="1100"/>
    <x v="1"/>
    <x v="154"/>
    <x v="21"/>
    <n v="1431.3637641589874"/>
    <x v="162"/>
  </r>
  <r>
    <x v="1"/>
    <x v="4"/>
    <x v="2"/>
    <x v="2"/>
    <n v="1000"/>
    <x v="2"/>
    <x v="155"/>
    <x v="24"/>
    <n v="1255.2725051033062"/>
    <x v="163"/>
  </r>
  <r>
    <x v="1"/>
    <x v="4"/>
    <x v="2"/>
    <x v="2"/>
    <n v="620"/>
    <x v="3"/>
    <x v="156"/>
    <x v="3"/>
    <n v="1130.3337684950061"/>
    <x v="164"/>
  </r>
  <r>
    <x v="1"/>
    <x v="4"/>
    <x v="2"/>
    <x v="2"/>
    <n v="496"/>
    <x v="4"/>
    <x v="157"/>
    <x v="24"/>
    <n v="1033.4237554869499"/>
    <x v="165"/>
  </r>
  <r>
    <x v="1"/>
    <x v="4"/>
    <x v="2"/>
    <x v="2"/>
    <n v="434"/>
    <x v="5"/>
    <x v="119"/>
    <x v="84"/>
    <n v="954.24250943932498"/>
    <x v="124"/>
  </r>
  <r>
    <x v="1"/>
    <x v="4"/>
    <x v="2"/>
    <x v="2"/>
    <n v="372"/>
    <x v="6"/>
    <x v="149"/>
    <x v="43"/>
    <n v="887.29571980871185"/>
    <x v="156"/>
  </r>
  <r>
    <x v="1"/>
    <x v="4"/>
    <x v="2"/>
    <x v="2"/>
    <n v="310"/>
    <x v="7"/>
    <x v="158"/>
    <x v="78"/>
    <n v="829.30377283102507"/>
    <x v="166"/>
  </r>
  <r>
    <x v="1"/>
    <x v="4"/>
    <x v="2"/>
    <x v="2"/>
    <n v="248"/>
    <x v="8"/>
    <x v="159"/>
    <x v="4"/>
    <n v="778.15125038364374"/>
    <x v="167"/>
  </r>
  <r>
    <x v="1"/>
    <x v="4"/>
    <x v="2"/>
    <x v="2"/>
    <n v="186"/>
    <x v="9"/>
    <x v="160"/>
    <x v="34"/>
    <n v="732.3937598229686"/>
    <x v="168"/>
  </r>
  <r>
    <x v="1"/>
    <x v="4"/>
    <x v="5"/>
    <x v="1"/>
    <n v="1108"/>
    <x v="0"/>
    <x v="161"/>
    <x v="98"/>
    <n v="1681.2412373755872"/>
    <x v="169"/>
  </r>
  <r>
    <x v="1"/>
    <x v="4"/>
    <x v="5"/>
    <x v="1"/>
    <n v="673"/>
    <x v="1"/>
    <x v="155"/>
    <x v="24"/>
    <n v="1380.2112417116059"/>
    <x v="163"/>
  </r>
  <r>
    <x v="1"/>
    <x v="4"/>
    <x v="5"/>
    <x v="1"/>
    <n v="475"/>
    <x v="2"/>
    <x v="31"/>
    <x v="11"/>
    <n v="1204.1199826559248"/>
    <x v="159"/>
  </r>
  <r>
    <x v="1"/>
    <x v="4"/>
    <x v="5"/>
    <x v="1"/>
    <n v="396"/>
    <x v="3"/>
    <x v="162"/>
    <x v="99"/>
    <n v="1079.1812460476247"/>
    <x v="170"/>
  </r>
  <r>
    <x v="1"/>
    <x v="4"/>
    <x v="5"/>
    <x v="1"/>
    <n v="316"/>
    <x v="4"/>
    <x v="163"/>
    <x v="100"/>
    <n v="982.2712330395683"/>
    <x v="171"/>
  </r>
  <r>
    <x v="1"/>
    <x v="4"/>
    <x v="5"/>
    <x v="1"/>
    <n v="277"/>
    <x v="5"/>
    <x v="85"/>
    <x v="63"/>
    <n v="903.08998699194353"/>
    <x v="87"/>
  </r>
  <r>
    <x v="1"/>
    <x v="4"/>
    <x v="5"/>
    <x v="1"/>
    <n v="237"/>
    <x v="6"/>
    <x v="45"/>
    <x v="24"/>
    <n v="836.14319736133041"/>
    <x v="172"/>
  </r>
  <r>
    <x v="1"/>
    <x v="4"/>
    <x v="5"/>
    <x v="1"/>
    <n v="198"/>
    <x v="7"/>
    <x v="164"/>
    <x v="101"/>
    <n v="778.15125038364363"/>
    <x v="173"/>
  </r>
  <r>
    <x v="1"/>
    <x v="4"/>
    <x v="5"/>
    <x v="1"/>
    <n v="158"/>
    <x v="8"/>
    <x v="165"/>
    <x v="4"/>
    <n v="726.9987279362623"/>
    <x v="174"/>
  </r>
  <r>
    <x v="1"/>
    <x v="4"/>
    <x v="5"/>
    <x v="1"/>
    <n v="122"/>
    <x v="9"/>
    <x v="84"/>
    <x v="11"/>
    <n v="681.24123737558716"/>
    <x v="86"/>
  </r>
  <r>
    <x v="1"/>
    <x v="5"/>
    <x v="4"/>
    <x v="3"/>
    <n v="896"/>
    <x v="0"/>
    <x v="45"/>
    <x v="24"/>
    <n v="1544.0680443502756"/>
    <x v="172"/>
  </r>
  <r>
    <x v="1"/>
    <x v="5"/>
    <x v="4"/>
    <x v="3"/>
    <n v="560"/>
    <x v="1"/>
    <x v="86"/>
    <x v="64"/>
    <n v="1243.0380486862944"/>
    <x v="88"/>
  </r>
  <r>
    <x v="1"/>
    <x v="5"/>
    <x v="4"/>
    <x v="3"/>
    <n v="448"/>
    <x v="2"/>
    <x v="166"/>
    <x v="102"/>
    <n v="1066.9467896306132"/>
    <x v="175"/>
  </r>
  <r>
    <x v="1"/>
    <x v="5"/>
    <x v="4"/>
    <x v="3"/>
    <n v="308"/>
    <x v="3"/>
    <x v="167"/>
    <x v="103"/>
    <n v="942.00805302231322"/>
    <x v="176"/>
  </r>
  <r>
    <x v="1"/>
    <x v="5"/>
    <x v="4"/>
    <x v="3"/>
    <n v="224"/>
    <x v="4"/>
    <x v="80"/>
    <x v="61"/>
    <n v="845.09804001425687"/>
    <x v="82"/>
  </r>
  <r>
    <x v="1"/>
    <x v="5"/>
    <x v="4"/>
    <x v="3"/>
    <n v="196"/>
    <x v="5"/>
    <x v="71"/>
    <x v="24"/>
    <n v="765.91679396663199"/>
    <x v="72"/>
  </r>
  <r>
    <x v="1"/>
    <x v="5"/>
    <x v="4"/>
    <x v="3"/>
    <n v="168"/>
    <x v="6"/>
    <x v="167"/>
    <x v="64"/>
    <n v="698.97000433601886"/>
    <x v="177"/>
  </r>
  <r>
    <x v="1"/>
    <x v="5"/>
    <x v="2"/>
    <x v="2"/>
    <n v="1440"/>
    <x v="0"/>
    <x v="168"/>
    <x v="33"/>
    <n v="1556.3025007672873"/>
    <x v="178"/>
  </r>
  <r>
    <x v="1"/>
    <x v="5"/>
    <x v="2"/>
    <x v="2"/>
    <n v="599"/>
    <x v="1"/>
    <x v="83"/>
    <x v="4"/>
    <n v="1255.272505103306"/>
    <x v="85"/>
  </r>
  <r>
    <x v="1"/>
    <x v="5"/>
    <x v="2"/>
    <x v="2"/>
    <n v="599"/>
    <x v="2"/>
    <x v="169"/>
    <x v="104"/>
    <n v="1079.1812460476249"/>
    <x v="179"/>
  </r>
  <r>
    <x v="1"/>
    <x v="5"/>
    <x v="2"/>
    <x v="2"/>
    <n v="252"/>
    <x v="3"/>
    <x v="159"/>
    <x v="4"/>
    <n v="954.24250943932486"/>
    <x v="167"/>
  </r>
  <r>
    <x v="1"/>
    <x v="5"/>
    <x v="2"/>
    <x v="2"/>
    <n v="216"/>
    <x v="4"/>
    <x v="154"/>
    <x v="21"/>
    <n v="857.3324964312684"/>
    <x v="162"/>
  </r>
  <r>
    <x v="1"/>
    <x v="5"/>
    <x v="2"/>
    <x v="2"/>
    <n v="180"/>
    <x v="5"/>
    <x v="170"/>
    <x v="58"/>
    <n v="778.15125038364363"/>
    <x v="180"/>
  </r>
  <r>
    <x v="1"/>
    <x v="5"/>
    <x v="2"/>
    <x v="2"/>
    <n v="144"/>
    <x v="6"/>
    <x v="167"/>
    <x v="64"/>
    <n v="711.2044607530305"/>
    <x v="177"/>
  </r>
  <r>
    <x v="1"/>
    <x v="5"/>
    <x v="2"/>
    <x v="2"/>
    <n v="108"/>
    <x v="7"/>
    <x v="64"/>
    <x v="52"/>
    <n v="653.21251377534372"/>
    <x v="64"/>
  </r>
  <r>
    <x v="1"/>
    <x v="5"/>
    <x v="18"/>
    <x v="7"/>
    <n v="699"/>
    <x v="0"/>
    <x v="171"/>
    <x v="105"/>
    <n v="1531.478917042255"/>
    <x v="181"/>
  </r>
  <r>
    <x v="1"/>
    <x v="5"/>
    <x v="18"/>
    <x v="7"/>
    <n v="599"/>
    <x v="1"/>
    <x v="45"/>
    <x v="24"/>
    <n v="1230.4489213782738"/>
    <x v="172"/>
  </r>
  <r>
    <x v="1"/>
    <x v="5"/>
    <x v="18"/>
    <x v="7"/>
    <n v="558"/>
    <x v="2"/>
    <x v="64"/>
    <x v="52"/>
    <n v="1054.3576623225927"/>
    <x v="64"/>
  </r>
  <r>
    <x v="1"/>
    <x v="5"/>
    <x v="18"/>
    <x v="7"/>
    <n v="300"/>
    <x v="3"/>
    <x v="154"/>
    <x v="21"/>
    <n v="929.41892571429275"/>
    <x v="162"/>
  </r>
  <r>
    <x v="1"/>
    <x v="5"/>
    <x v="18"/>
    <x v="7"/>
    <n v="219"/>
    <x v="4"/>
    <x v="10"/>
    <x v="10"/>
    <n v="832.50891270623629"/>
    <x v="10"/>
  </r>
  <r>
    <x v="1"/>
    <x v="5"/>
    <x v="18"/>
    <x v="7"/>
    <n v="190"/>
    <x v="5"/>
    <x v="166"/>
    <x v="106"/>
    <n v="753.32766665861152"/>
    <x v="182"/>
  </r>
  <r>
    <x v="1"/>
    <x v="5"/>
    <x v="18"/>
    <x v="7"/>
    <n v="163"/>
    <x v="6"/>
    <x v="84"/>
    <x v="11"/>
    <n v="686.38087702799828"/>
    <x v="86"/>
  </r>
  <r>
    <x v="2"/>
    <x v="0"/>
    <x v="0"/>
    <x v="0"/>
    <n v="1584"/>
    <x v="0"/>
    <x v="172"/>
    <x v="17"/>
    <n v="1819.5439355418687"/>
    <x v="183"/>
  </r>
  <r>
    <x v="2"/>
    <x v="0"/>
    <x v="0"/>
    <x v="0"/>
    <n v="910"/>
    <x v="1"/>
    <x v="173"/>
    <x v="55"/>
    <n v="1518.5139398778874"/>
    <x v="184"/>
  </r>
  <r>
    <x v="2"/>
    <x v="0"/>
    <x v="0"/>
    <x v="0"/>
    <n v="475"/>
    <x v="2"/>
    <x v="0"/>
    <x v="0"/>
    <n v="1342.4226808222063"/>
    <x v="0"/>
  </r>
  <r>
    <x v="2"/>
    <x v="0"/>
    <x v="0"/>
    <x v="0"/>
    <n v="277"/>
    <x v="3"/>
    <x v="97"/>
    <x v="73"/>
    <n v="1217.4839442139062"/>
    <x v="100"/>
  </r>
  <r>
    <x v="2"/>
    <x v="0"/>
    <x v="0"/>
    <x v="0"/>
    <n v="237"/>
    <x v="4"/>
    <x v="174"/>
    <x v="107"/>
    <n v="1120.5739312058499"/>
    <x v="185"/>
  </r>
  <r>
    <x v="2"/>
    <x v="0"/>
    <x v="0"/>
    <x v="0"/>
    <n v="198"/>
    <x v="5"/>
    <x v="175"/>
    <x v="3"/>
    <n v="1041.392685158225"/>
    <x v="186"/>
  </r>
  <r>
    <x v="2"/>
    <x v="0"/>
    <x v="0"/>
    <x v="0"/>
    <n v="158"/>
    <x v="6"/>
    <x v="176"/>
    <x v="108"/>
    <n v="974.44589552761192"/>
    <x v="187"/>
  </r>
  <r>
    <x v="2"/>
    <x v="0"/>
    <x v="0"/>
    <x v="0"/>
    <n v="118"/>
    <x v="7"/>
    <x v="168"/>
    <x v="33"/>
    <n v="916.45394854992526"/>
    <x v="178"/>
  </r>
  <r>
    <x v="2"/>
    <x v="0"/>
    <x v="1"/>
    <x v="1"/>
    <n v="2256"/>
    <x v="0"/>
    <x v="177"/>
    <x v="109"/>
    <n v="1973.1278535996985"/>
    <x v="188"/>
  </r>
  <r>
    <x v="2"/>
    <x v="0"/>
    <x v="1"/>
    <x v="1"/>
    <n v="1297"/>
    <x v="1"/>
    <x v="14"/>
    <x v="110"/>
    <n v="1596.59709562646"/>
    <x v="189"/>
  </r>
  <r>
    <x v="2"/>
    <x v="0"/>
    <x v="1"/>
    <x v="1"/>
    <n v="677"/>
    <x v="2"/>
    <x v="26"/>
    <x v="26"/>
    <n v="1420.5058365707789"/>
    <x v="26"/>
  </r>
  <r>
    <x v="2"/>
    <x v="0"/>
    <x v="1"/>
    <x v="1"/>
    <n v="395"/>
    <x v="3"/>
    <x v="178"/>
    <x v="108"/>
    <n v="1295.5670999624788"/>
    <x v="190"/>
  </r>
  <r>
    <x v="2"/>
    <x v="0"/>
    <x v="1"/>
    <x v="1"/>
    <n v="310"/>
    <x v="4"/>
    <x v="179"/>
    <x v="104"/>
    <n v="1198.6570869544225"/>
    <x v="191"/>
  </r>
  <r>
    <x v="2"/>
    <x v="0"/>
    <x v="1"/>
    <x v="1"/>
    <n v="254"/>
    <x v="5"/>
    <x v="180"/>
    <x v="111"/>
    <n v="1119.4758409067977"/>
    <x v="192"/>
  </r>
  <r>
    <x v="2"/>
    <x v="0"/>
    <x v="1"/>
    <x v="1"/>
    <n v="197"/>
    <x v="6"/>
    <x v="14"/>
    <x v="14"/>
    <n v="1052.5290512761844"/>
    <x v="14"/>
  </r>
  <r>
    <x v="2"/>
    <x v="0"/>
    <x v="1"/>
    <x v="1"/>
    <n v="113"/>
    <x v="7"/>
    <x v="181"/>
    <x v="112"/>
    <n v="994.53710429849787"/>
    <x v="193"/>
  </r>
  <r>
    <x v="2"/>
    <x v="0"/>
    <x v="2"/>
    <x v="2"/>
    <n v="5686"/>
    <x v="0"/>
    <x v="182"/>
    <x v="113"/>
    <n v="2298.8530764097068"/>
    <x v="194"/>
  </r>
  <r>
    <x v="2"/>
    <x v="0"/>
    <x v="2"/>
    <x v="2"/>
    <n v="2985"/>
    <x v="1"/>
    <x v="183"/>
    <x v="33"/>
    <n v="1894.8696567452523"/>
    <x v="195"/>
  </r>
  <r>
    <x v="2"/>
    <x v="0"/>
    <x v="2"/>
    <x v="2"/>
    <n v="1492"/>
    <x v="2"/>
    <x v="184"/>
    <x v="114"/>
    <n v="1718.7783976895712"/>
    <x v="196"/>
  </r>
  <r>
    <x v="2"/>
    <x v="0"/>
    <x v="2"/>
    <x v="2"/>
    <n v="896"/>
    <x v="3"/>
    <x v="185"/>
    <x v="115"/>
    <n v="1593.8396610812711"/>
    <x v="197"/>
  </r>
  <r>
    <x v="2"/>
    <x v="0"/>
    <x v="2"/>
    <x v="2"/>
    <n v="672"/>
    <x v="4"/>
    <x v="186"/>
    <x v="24"/>
    <n v="1496.9296480732148"/>
    <x v="198"/>
  </r>
  <r>
    <x v="2"/>
    <x v="0"/>
    <x v="2"/>
    <x v="2"/>
    <n v="522"/>
    <x v="5"/>
    <x v="187"/>
    <x v="11"/>
    <n v="1417.7484020255899"/>
    <x v="199"/>
  </r>
  <r>
    <x v="2"/>
    <x v="0"/>
    <x v="2"/>
    <x v="2"/>
    <n v="373"/>
    <x v="6"/>
    <x v="188"/>
    <x v="116"/>
    <n v="1350.8016123949767"/>
    <x v="200"/>
  </r>
  <r>
    <x v="2"/>
    <x v="0"/>
    <x v="2"/>
    <x v="2"/>
    <n v="299"/>
    <x v="7"/>
    <x v="189"/>
    <x v="117"/>
    <n v="1292.80966541729"/>
    <x v="201"/>
  </r>
  <r>
    <x v="2"/>
    <x v="0"/>
    <x v="2"/>
    <x v="2"/>
    <n v="254"/>
    <x v="8"/>
    <x v="190"/>
    <x v="118"/>
    <n v="1241.6571429699088"/>
    <x v="202"/>
  </r>
  <r>
    <x v="2"/>
    <x v="0"/>
    <x v="2"/>
    <x v="2"/>
    <n v="194"/>
    <x v="9"/>
    <x v="191"/>
    <x v="119"/>
    <n v="1195.8996524092336"/>
    <x v="203"/>
  </r>
  <r>
    <x v="2"/>
    <x v="0"/>
    <x v="2"/>
    <x v="2"/>
    <n v="194"/>
    <x v="10"/>
    <x v="192"/>
    <x v="120"/>
    <n v="1154.5069672510085"/>
    <x v="204"/>
  </r>
  <r>
    <x v="2"/>
    <x v="0"/>
    <x v="2"/>
    <x v="2"/>
    <n v="194"/>
    <x v="11"/>
    <x v="193"/>
    <x v="121"/>
    <n v="1116.7184063616087"/>
    <x v="205"/>
  </r>
  <r>
    <x v="2"/>
    <x v="0"/>
    <x v="2"/>
    <x v="2"/>
    <n v="194"/>
    <x v="12"/>
    <x v="194"/>
    <x v="122"/>
    <n v="1081.9563001023969"/>
    <x v="206"/>
  </r>
  <r>
    <x v="2"/>
    <x v="0"/>
    <x v="2"/>
    <x v="2"/>
    <n v="194"/>
    <x v="13"/>
    <x v="195"/>
    <x v="84"/>
    <n v="1049.7716167309957"/>
    <x v="207"/>
  </r>
  <r>
    <x v="2"/>
    <x v="0"/>
    <x v="2"/>
    <x v="2"/>
    <n v="194"/>
    <x v="14"/>
    <x v="196"/>
    <x v="23"/>
    <n v="1019.8083933535522"/>
    <x v="208"/>
  </r>
  <r>
    <x v="2"/>
    <x v="0"/>
    <x v="2"/>
    <x v="2"/>
    <n v="194"/>
    <x v="15"/>
    <x v="197"/>
    <x v="57"/>
    <n v="991.77966975330878"/>
    <x v="209"/>
  </r>
  <r>
    <x v="2"/>
    <x v="0"/>
    <x v="2"/>
    <x v="2"/>
    <n v="194"/>
    <x v="16"/>
    <x v="198"/>
    <x v="123"/>
    <n v="965.45073103095967"/>
    <x v="210"/>
  </r>
  <r>
    <x v="2"/>
    <x v="0"/>
    <x v="2"/>
    <x v="2"/>
    <n v="194"/>
    <x v="17"/>
    <x v="2"/>
    <x v="2"/>
    <n v="940.62714730592756"/>
    <x v="2"/>
  </r>
  <r>
    <x v="2"/>
    <x v="1"/>
    <x v="19"/>
    <x v="0"/>
    <n v="1240"/>
    <x v="0"/>
    <x v="10"/>
    <x v="10"/>
    <n v="1903.0899869919435"/>
    <x v="10"/>
  </r>
  <r>
    <x v="2"/>
    <x v="1"/>
    <x v="19"/>
    <x v="0"/>
    <n v="990"/>
    <x v="1"/>
    <x v="177"/>
    <x v="109"/>
    <n v="1602.0599913279623"/>
    <x v="188"/>
  </r>
  <r>
    <x v="2"/>
    <x v="1"/>
    <x v="19"/>
    <x v="0"/>
    <n v="740"/>
    <x v="2"/>
    <x v="199"/>
    <x v="86"/>
    <n v="1425.9687322722812"/>
    <x v="211"/>
  </r>
  <r>
    <x v="2"/>
    <x v="1"/>
    <x v="19"/>
    <x v="0"/>
    <n v="590"/>
    <x v="3"/>
    <x v="118"/>
    <x v="1"/>
    <n v="1301.0299956639813"/>
    <x v="123"/>
  </r>
  <r>
    <x v="2"/>
    <x v="1"/>
    <x v="19"/>
    <x v="0"/>
    <n v="500"/>
    <x v="4"/>
    <x v="168"/>
    <x v="33"/>
    <n v="1204.1199826559246"/>
    <x v="178"/>
  </r>
  <r>
    <x v="2"/>
    <x v="1"/>
    <x v="19"/>
    <x v="0"/>
    <n v="400"/>
    <x v="5"/>
    <x v="47"/>
    <x v="41"/>
    <n v="1124.9387366082999"/>
    <x v="47"/>
  </r>
  <r>
    <x v="2"/>
    <x v="1"/>
    <x v="19"/>
    <x v="0"/>
    <n v="300"/>
    <x v="6"/>
    <x v="151"/>
    <x v="1"/>
    <n v="1057.9919469776869"/>
    <x v="158"/>
  </r>
  <r>
    <x v="2"/>
    <x v="1"/>
    <x v="19"/>
    <x v="0"/>
    <n v="200"/>
    <x v="7"/>
    <x v="200"/>
    <x v="13"/>
    <n v="1000"/>
    <x v="212"/>
  </r>
  <r>
    <x v="2"/>
    <x v="1"/>
    <x v="19"/>
    <x v="0"/>
    <n v="150"/>
    <x v="8"/>
    <x v="16"/>
    <x v="16"/>
    <n v="948.84747755261867"/>
    <x v="16"/>
  </r>
  <r>
    <x v="2"/>
    <x v="1"/>
    <x v="19"/>
    <x v="0"/>
    <n v="150"/>
    <x v="9"/>
    <x v="201"/>
    <x v="98"/>
    <n v="903.08998699194353"/>
    <x v="213"/>
  </r>
  <r>
    <x v="2"/>
    <x v="1"/>
    <x v="20"/>
    <x v="9"/>
    <n v="1060"/>
    <x v="0"/>
    <x v="202"/>
    <x v="124"/>
    <n v="1851.2583487190752"/>
    <x v="214"/>
  </r>
  <r>
    <x v="2"/>
    <x v="1"/>
    <x v="20"/>
    <x v="9"/>
    <n v="850"/>
    <x v="1"/>
    <x v="203"/>
    <x v="35"/>
    <n v="1550.228353055094"/>
    <x v="215"/>
  </r>
  <r>
    <x v="2"/>
    <x v="1"/>
    <x v="20"/>
    <x v="9"/>
    <n v="640"/>
    <x v="2"/>
    <x v="48"/>
    <x v="42"/>
    <n v="1374.1370939994129"/>
    <x v="48"/>
  </r>
  <r>
    <x v="2"/>
    <x v="1"/>
    <x v="20"/>
    <x v="9"/>
    <n v="510"/>
    <x v="3"/>
    <x v="116"/>
    <x v="83"/>
    <n v="1249.1983573911129"/>
    <x v="121"/>
  </r>
  <r>
    <x v="2"/>
    <x v="1"/>
    <x v="20"/>
    <x v="9"/>
    <n v="430"/>
    <x v="4"/>
    <x v="194"/>
    <x v="122"/>
    <n v="1152.2883443830563"/>
    <x v="206"/>
  </r>
  <r>
    <x v="2"/>
    <x v="1"/>
    <x v="20"/>
    <x v="9"/>
    <n v="340"/>
    <x v="5"/>
    <x v="81"/>
    <x v="58"/>
    <n v="1073.1070983354316"/>
    <x v="83"/>
  </r>
  <r>
    <x v="2"/>
    <x v="1"/>
    <x v="20"/>
    <x v="9"/>
    <n v="260"/>
    <x v="6"/>
    <x v="10"/>
    <x v="10"/>
    <n v="1006.1603087048186"/>
    <x v="10"/>
  </r>
  <r>
    <x v="2"/>
    <x v="1"/>
    <x v="20"/>
    <x v="9"/>
    <n v="170"/>
    <x v="7"/>
    <x v="22"/>
    <x v="22"/>
    <n v="948.1683617271317"/>
    <x v="22"/>
  </r>
  <r>
    <x v="2"/>
    <x v="1"/>
    <x v="2"/>
    <x v="2"/>
    <n v="5050"/>
    <x v="0"/>
    <x v="204"/>
    <x v="86"/>
    <n v="2340.4441148401183"/>
    <x v="216"/>
  </r>
  <r>
    <x v="2"/>
    <x v="1"/>
    <x v="2"/>
    <x v="2"/>
    <n v="4050"/>
    <x v="1"/>
    <x v="135"/>
    <x v="90"/>
    <n v="2039.4141191761373"/>
    <x v="142"/>
  </r>
  <r>
    <x v="2"/>
    <x v="1"/>
    <x v="2"/>
    <x v="2"/>
    <n v="3040"/>
    <x v="2"/>
    <x v="205"/>
    <x v="36"/>
    <n v="1863.3228601204562"/>
    <x v="217"/>
  </r>
  <r>
    <x v="2"/>
    <x v="1"/>
    <x v="2"/>
    <x v="2"/>
    <n v="2430"/>
    <x v="3"/>
    <x v="128"/>
    <x v="4"/>
    <n v="1738.3841235121561"/>
    <x v="133"/>
  </r>
  <r>
    <x v="2"/>
    <x v="1"/>
    <x v="2"/>
    <x v="2"/>
    <n v="2030"/>
    <x v="4"/>
    <x v="206"/>
    <x v="125"/>
    <n v="1641.4741105040998"/>
    <x v="218"/>
  </r>
  <r>
    <x v="2"/>
    <x v="1"/>
    <x v="2"/>
    <x v="2"/>
    <n v="1620"/>
    <x v="5"/>
    <x v="63"/>
    <x v="51"/>
    <n v="1562.2928644564749"/>
    <x v="63"/>
  </r>
  <r>
    <x v="2"/>
    <x v="1"/>
    <x v="2"/>
    <x v="2"/>
    <n v="1220"/>
    <x v="6"/>
    <x v="207"/>
    <x v="126"/>
    <n v="1495.3460748258615"/>
    <x v="219"/>
  </r>
  <r>
    <x v="2"/>
    <x v="1"/>
    <x v="2"/>
    <x v="2"/>
    <n v="810"/>
    <x v="7"/>
    <x v="30"/>
    <x v="4"/>
    <n v="1437.354127848175"/>
    <x v="112"/>
  </r>
  <r>
    <x v="2"/>
    <x v="1"/>
    <x v="2"/>
    <x v="2"/>
    <n v="300"/>
    <x v="8"/>
    <x v="208"/>
    <x v="57"/>
    <n v="1386.2016054007938"/>
    <x v="220"/>
  </r>
  <r>
    <x v="2"/>
    <x v="1"/>
    <x v="2"/>
    <x v="2"/>
    <n v="200"/>
    <x v="9"/>
    <x v="81"/>
    <x v="58"/>
    <n v="1340.4441148401186"/>
    <x v="83"/>
  </r>
  <r>
    <x v="2"/>
    <x v="1"/>
    <x v="2"/>
    <x v="2"/>
    <n v="200"/>
    <x v="10"/>
    <x v="209"/>
    <x v="127"/>
    <n v="1299.0514296818933"/>
    <x v="221"/>
  </r>
  <r>
    <x v="2"/>
    <x v="1"/>
    <x v="2"/>
    <x v="2"/>
    <n v="200"/>
    <x v="11"/>
    <x v="73"/>
    <x v="128"/>
    <n v="1261.2628687924937"/>
    <x v="222"/>
  </r>
  <r>
    <x v="2"/>
    <x v="1"/>
    <x v="2"/>
    <x v="2"/>
    <n v="150"/>
    <x v="12"/>
    <x v="106"/>
    <x v="64"/>
    <n v="1226.5007625332819"/>
    <x v="109"/>
  </r>
  <r>
    <x v="2"/>
    <x v="1"/>
    <x v="2"/>
    <x v="2"/>
    <n v="150"/>
    <x v="13"/>
    <x v="210"/>
    <x v="129"/>
    <n v="1194.3160791618805"/>
    <x v="223"/>
  </r>
  <r>
    <x v="2"/>
    <x v="1"/>
    <x v="2"/>
    <x v="2"/>
    <n v="150"/>
    <x v="14"/>
    <x v="211"/>
    <x v="33"/>
    <n v="1164.3528557844372"/>
    <x v="224"/>
  </r>
  <r>
    <x v="2"/>
    <x v="1"/>
    <x v="2"/>
    <x v="2"/>
    <n v="100"/>
    <x v="15"/>
    <x v="212"/>
    <x v="84"/>
    <n v="1136.3241321841938"/>
    <x v="225"/>
  </r>
  <r>
    <x v="2"/>
    <x v="1"/>
    <x v="2"/>
    <x v="2"/>
    <n v="100"/>
    <x v="16"/>
    <x v="147"/>
    <x v="95"/>
    <n v="1109.9951934618446"/>
    <x v="154"/>
  </r>
  <r>
    <x v="2"/>
    <x v="1"/>
    <x v="2"/>
    <x v="2"/>
    <n v="100"/>
    <x v="17"/>
    <x v="213"/>
    <x v="130"/>
    <n v="1085.1716097368126"/>
    <x v="226"/>
  </r>
  <r>
    <x v="2"/>
    <x v="1"/>
    <x v="21"/>
    <x v="4"/>
    <n v="500"/>
    <x v="0"/>
    <x v="214"/>
    <x v="131"/>
    <n v="1698.9700043360187"/>
    <x v="227"/>
  </r>
  <r>
    <x v="2"/>
    <x v="1"/>
    <x v="21"/>
    <x v="4"/>
    <n v="400"/>
    <x v="1"/>
    <x v="215"/>
    <x v="132"/>
    <n v="1397.9400086720375"/>
    <x v="228"/>
  </r>
  <r>
    <x v="2"/>
    <x v="1"/>
    <x v="21"/>
    <x v="4"/>
    <n v="300"/>
    <x v="2"/>
    <x v="216"/>
    <x v="133"/>
    <n v="1221.8487496163564"/>
    <x v="229"/>
  </r>
  <r>
    <x v="2"/>
    <x v="1"/>
    <x v="21"/>
    <x v="4"/>
    <n v="250"/>
    <x v="3"/>
    <x v="63"/>
    <x v="51"/>
    <n v="1096.9100130080562"/>
    <x v="63"/>
  </r>
  <r>
    <x v="2"/>
    <x v="1"/>
    <x v="21"/>
    <x v="4"/>
    <n v="200"/>
    <x v="4"/>
    <x v="217"/>
    <x v="50"/>
    <n v="1000"/>
    <x v="230"/>
  </r>
  <r>
    <x v="2"/>
    <x v="1"/>
    <x v="21"/>
    <x v="4"/>
    <n v="150"/>
    <x v="5"/>
    <x v="0"/>
    <x v="79"/>
    <n v="920.81875395237512"/>
    <x v="113"/>
  </r>
  <r>
    <x v="2"/>
    <x v="1"/>
    <x v="21"/>
    <x v="4"/>
    <n v="100"/>
    <x v="6"/>
    <x v="218"/>
    <x v="98"/>
    <n v="853.87196432176188"/>
    <x v="231"/>
  </r>
  <r>
    <x v="2"/>
    <x v="1"/>
    <x v="21"/>
    <x v="4"/>
    <n v="60"/>
    <x v="7"/>
    <x v="123"/>
    <x v="25"/>
    <n v="795.88001734407521"/>
    <x v="128"/>
  </r>
  <r>
    <x v="2"/>
    <x v="1"/>
    <x v="21"/>
    <x v="4"/>
    <n v="40"/>
    <x v="8"/>
    <x v="48"/>
    <x v="42"/>
    <n v="744.72749489669388"/>
    <x v="48"/>
  </r>
  <r>
    <x v="2"/>
    <x v="1"/>
    <x v="5"/>
    <x v="1"/>
    <n v="2975"/>
    <x v="0"/>
    <x v="219"/>
    <x v="3"/>
    <n v="2201.3971243204514"/>
    <x v="232"/>
  </r>
  <r>
    <x v="2"/>
    <x v="1"/>
    <x v="5"/>
    <x v="1"/>
    <n v="2390"/>
    <x v="1"/>
    <x v="73"/>
    <x v="11"/>
    <n v="1900.36712865647"/>
    <x v="74"/>
  </r>
  <r>
    <x v="2"/>
    <x v="1"/>
    <x v="5"/>
    <x v="1"/>
    <n v="1790"/>
    <x v="2"/>
    <x v="10"/>
    <x v="10"/>
    <n v="1724.2758696007888"/>
    <x v="10"/>
  </r>
  <r>
    <x v="2"/>
    <x v="1"/>
    <x v="5"/>
    <x v="1"/>
    <n v="1490"/>
    <x v="3"/>
    <x v="218"/>
    <x v="98"/>
    <n v="1599.3371329924887"/>
    <x v="231"/>
  </r>
  <r>
    <x v="2"/>
    <x v="1"/>
    <x v="5"/>
    <x v="1"/>
    <n v="1190"/>
    <x v="4"/>
    <x v="220"/>
    <x v="67"/>
    <n v="1502.4271199844325"/>
    <x v="233"/>
  </r>
  <r>
    <x v="2"/>
    <x v="1"/>
    <x v="5"/>
    <x v="1"/>
    <n v="890"/>
    <x v="5"/>
    <x v="221"/>
    <x v="74"/>
    <n v="1423.2458739368076"/>
    <x v="234"/>
  </r>
  <r>
    <x v="2"/>
    <x v="1"/>
    <x v="5"/>
    <x v="1"/>
    <n v="600"/>
    <x v="6"/>
    <x v="34"/>
    <x v="31"/>
    <n v="1356.2990843061943"/>
    <x v="34"/>
  </r>
  <r>
    <x v="2"/>
    <x v="1"/>
    <x v="5"/>
    <x v="1"/>
    <n v="360"/>
    <x v="7"/>
    <x v="222"/>
    <x v="134"/>
    <n v="1298.3071373285077"/>
    <x v="235"/>
  </r>
  <r>
    <x v="2"/>
    <x v="1"/>
    <x v="5"/>
    <x v="1"/>
    <n v="240"/>
    <x v="8"/>
    <x v="30"/>
    <x v="4"/>
    <n v="1247.1546148811265"/>
    <x v="112"/>
  </r>
  <r>
    <x v="2"/>
    <x v="2"/>
    <x v="4"/>
    <x v="3"/>
    <n v="990"/>
    <x v="0"/>
    <x v="132"/>
    <x v="87"/>
    <n v="1602.0599913279623"/>
    <x v="137"/>
  </r>
  <r>
    <x v="2"/>
    <x v="2"/>
    <x v="4"/>
    <x v="3"/>
    <n v="550"/>
    <x v="1"/>
    <x v="223"/>
    <x v="135"/>
    <n v="1301.029995663981"/>
    <x v="236"/>
  </r>
  <r>
    <x v="2"/>
    <x v="2"/>
    <x v="4"/>
    <x v="3"/>
    <n v="330"/>
    <x v="2"/>
    <x v="138"/>
    <x v="21"/>
    <n v="1124.9387366082999"/>
    <x v="145"/>
  </r>
  <r>
    <x v="2"/>
    <x v="2"/>
    <x v="4"/>
    <x v="3"/>
    <n v="220"/>
    <x v="3"/>
    <x v="127"/>
    <x v="33"/>
    <n v="1000"/>
    <x v="132"/>
  </r>
  <r>
    <x v="2"/>
    <x v="2"/>
    <x v="4"/>
    <x v="3"/>
    <n v="110"/>
    <x v="4"/>
    <x v="61"/>
    <x v="49"/>
    <n v="903.08998699194342"/>
    <x v="61"/>
  </r>
  <r>
    <x v="2"/>
    <x v="2"/>
    <x v="2"/>
    <x v="2"/>
    <n v="1060"/>
    <x v="0"/>
    <x v="168"/>
    <x v="33"/>
    <n v="1633.4684555795864"/>
    <x v="178"/>
  </r>
  <r>
    <x v="2"/>
    <x v="2"/>
    <x v="2"/>
    <x v="2"/>
    <n v="590"/>
    <x v="1"/>
    <x v="59"/>
    <x v="47"/>
    <n v="1332.4384599156051"/>
    <x v="59"/>
  </r>
  <r>
    <x v="2"/>
    <x v="2"/>
    <x v="2"/>
    <x v="2"/>
    <n v="335"/>
    <x v="2"/>
    <x v="224"/>
    <x v="136"/>
    <n v="1156.347200859924"/>
    <x v="237"/>
  </r>
  <r>
    <x v="2"/>
    <x v="2"/>
    <x v="2"/>
    <x v="2"/>
    <n v="235"/>
    <x v="3"/>
    <x v="25"/>
    <x v="25"/>
    <n v="1031.4084642516241"/>
    <x v="25"/>
  </r>
  <r>
    <x v="2"/>
    <x v="2"/>
    <x v="2"/>
    <x v="2"/>
    <n v="120"/>
    <x v="4"/>
    <x v="30"/>
    <x v="4"/>
    <n v="934.49845124356762"/>
    <x v="112"/>
  </r>
  <r>
    <x v="2"/>
    <x v="2"/>
    <x v="22"/>
    <x v="2"/>
    <n v="1470"/>
    <x v="0"/>
    <x v="225"/>
    <x v="57"/>
    <n v="1643.4526764861873"/>
    <x v="238"/>
  </r>
  <r>
    <x v="2"/>
    <x v="2"/>
    <x v="22"/>
    <x v="2"/>
    <n v="820"/>
    <x v="1"/>
    <x v="135"/>
    <x v="90"/>
    <n v="1342.4226808222061"/>
    <x v="142"/>
  </r>
  <r>
    <x v="2"/>
    <x v="2"/>
    <x v="22"/>
    <x v="2"/>
    <n v="490"/>
    <x v="2"/>
    <x v="226"/>
    <x v="11"/>
    <n v="1166.331421766525"/>
    <x v="239"/>
  </r>
  <r>
    <x v="2"/>
    <x v="2"/>
    <x v="22"/>
    <x v="2"/>
    <n v="250"/>
    <x v="18"/>
    <x v="227"/>
    <x v="94"/>
    <n v="990.24016271084372"/>
    <x v="240"/>
  </r>
  <r>
    <x v="2"/>
    <x v="2"/>
    <x v="22"/>
    <x v="2"/>
    <n v="250"/>
    <x v="18"/>
    <x v="123"/>
    <x v="137"/>
    <n v="990.24016271084372"/>
    <x v="241"/>
  </r>
  <r>
    <x v="2"/>
    <x v="2"/>
    <x v="22"/>
    <x v="2"/>
    <n v="80"/>
    <x v="6"/>
    <x v="132"/>
    <x v="87"/>
    <n v="798.35463647193058"/>
    <x v="137"/>
  </r>
  <r>
    <x v="2"/>
    <x v="2"/>
    <x v="22"/>
    <x v="2"/>
    <n v="80"/>
    <x v="6"/>
    <x v="228"/>
    <x v="138"/>
    <n v="798.35463647193058"/>
    <x v="242"/>
  </r>
  <r>
    <x v="2"/>
    <x v="2"/>
    <x v="22"/>
    <x v="2"/>
    <n v="80"/>
    <x v="6"/>
    <x v="122"/>
    <x v="74"/>
    <n v="798.35463647193058"/>
    <x v="127"/>
  </r>
  <r>
    <x v="2"/>
    <x v="2"/>
    <x v="23"/>
    <x v="4"/>
    <n v="990"/>
    <x v="0"/>
    <x v="0"/>
    <x v="0"/>
    <n v="1602.0599913279623"/>
    <x v="0"/>
  </r>
  <r>
    <x v="2"/>
    <x v="2"/>
    <x v="23"/>
    <x v="4"/>
    <n v="550"/>
    <x v="1"/>
    <x v="229"/>
    <x v="139"/>
    <n v="1301.029995663981"/>
    <x v="243"/>
  </r>
  <r>
    <x v="2"/>
    <x v="2"/>
    <x v="23"/>
    <x v="4"/>
    <n v="330"/>
    <x v="2"/>
    <x v="0"/>
    <x v="79"/>
    <n v="1124.9387366082999"/>
    <x v="113"/>
  </r>
  <r>
    <x v="2"/>
    <x v="2"/>
    <x v="23"/>
    <x v="4"/>
    <n v="220"/>
    <x v="3"/>
    <x v="10"/>
    <x v="10"/>
    <n v="1000"/>
    <x v="10"/>
  </r>
  <r>
    <x v="2"/>
    <x v="2"/>
    <x v="23"/>
    <x v="4"/>
    <n v="110"/>
    <x v="4"/>
    <x v="225"/>
    <x v="57"/>
    <n v="903.08998699194342"/>
    <x v="238"/>
  </r>
  <r>
    <x v="2"/>
    <x v="3"/>
    <x v="8"/>
    <x v="1"/>
    <n v="1512"/>
    <x v="0"/>
    <x v="230"/>
    <x v="140"/>
    <n v="1799.3405494535816"/>
    <x v="244"/>
  </r>
  <r>
    <x v="2"/>
    <x v="3"/>
    <x v="8"/>
    <x v="1"/>
    <n v="794"/>
    <x v="1"/>
    <x v="11"/>
    <x v="86"/>
    <n v="1498.3105537896004"/>
    <x v="245"/>
  </r>
  <r>
    <x v="2"/>
    <x v="3"/>
    <x v="8"/>
    <x v="1"/>
    <n v="416"/>
    <x v="2"/>
    <x v="177"/>
    <x v="109"/>
    <n v="1322.2192947339192"/>
    <x v="188"/>
  </r>
  <r>
    <x v="2"/>
    <x v="3"/>
    <x v="8"/>
    <x v="1"/>
    <n v="321"/>
    <x v="3"/>
    <x v="70"/>
    <x v="36"/>
    <n v="1197.2805581256191"/>
    <x v="71"/>
  </r>
  <r>
    <x v="2"/>
    <x v="3"/>
    <x v="8"/>
    <x v="1"/>
    <n v="227"/>
    <x v="4"/>
    <x v="231"/>
    <x v="141"/>
    <n v="1100.3705451175629"/>
    <x v="246"/>
  </r>
  <r>
    <x v="2"/>
    <x v="3"/>
    <x v="8"/>
    <x v="1"/>
    <n v="170"/>
    <x v="5"/>
    <x v="232"/>
    <x v="142"/>
    <n v="1021.1892990699381"/>
    <x v="247"/>
  </r>
  <r>
    <x v="2"/>
    <x v="3"/>
    <x v="8"/>
    <x v="1"/>
    <n v="133"/>
    <x v="6"/>
    <x v="91"/>
    <x v="11"/>
    <n v="954.24250943932486"/>
    <x v="94"/>
  </r>
  <r>
    <x v="2"/>
    <x v="3"/>
    <x v="8"/>
    <x v="1"/>
    <n v="113"/>
    <x v="7"/>
    <x v="172"/>
    <x v="17"/>
    <n v="896.2505624616382"/>
    <x v="183"/>
  </r>
  <r>
    <x v="2"/>
    <x v="3"/>
    <x v="8"/>
    <x v="1"/>
    <n v="94"/>
    <x v="8"/>
    <x v="4"/>
    <x v="4"/>
    <n v="845.09804001425687"/>
    <x v="4"/>
  </r>
  <r>
    <x v="2"/>
    <x v="3"/>
    <x v="2"/>
    <x v="2"/>
    <n v="2975"/>
    <x v="0"/>
    <x v="233"/>
    <x v="143"/>
    <n v="2127.1047983648077"/>
    <x v="248"/>
  </r>
  <r>
    <x v="2"/>
    <x v="3"/>
    <x v="2"/>
    <x v="2"/>
    <n v="1528"/>
    <x v="1"/>
    <x v="0"/>
    <x v="0"/>
    <n v="1826.0748027008265"/>
    <x v="0"/>
  </r>
  <r>
    <x v="2"/>
    <x v="3"/>
    <x v="2"/>
    <x v="2"/>
    <n v="723"/>
    <x v="2"/>
    <x v="123"/>
    <x v="144"/>
    <n v="1649.9835436451453"/>
    <x v="249"/>
  </r>
  <r>
    <x v="2"/>
    <x v="3"/>
    <x v="2"/>
    <x v="2"/>
    <n v="583"/>
    <x v="3"/>
    <x v="234"/>
    <x v="22"/>
    <n v="1525.0448070368452"/>
    <x v="250"/>
  </r>
  <r>
    <x v="2"/>
    <x v="3"/>
    <x v="2"/>
    <x v="2"/>
    <n v="422"/>
    <x v="4"/>
    <x v="75"/>
    <x v="11"/>
    <n v="1428.134794028789"/>
    <x v="76"/>
  </r>
  <r>
    <x v="2"/>
    <x v="3"/>
    <x v="2"/>
    <x v="2"/>
    <n v="302"/>
    <x v="5"/>
    <x v="73"/>
    <x v="128"/>
    <n v="1348.9535479811641"/>
    <x v="222"/>
  </r>
  <r>
    <x v="2"/>
    <x v="3"/>
    <x v="2"/>
    <x v="2"/>
    <n v="241"/>
    <x v="6"/>
    <x v="235"/>
    <x v="145"/>
    <n v="1282.0067583505509"/>
    <x v="251"/>
  </r>
  <r>
    <x v="2"/>
    <x v="3"/>
    <x v="2"/>
    <x v="2"/>
    <n v="201"/>
    <x v="7"/>
    <x v="236"/>
    <x v="19"/>
    <n v="1224.0148113728642"/>
    <x v="252"/>
  </r>
  <r>
    <x v="2"/>
    <x v="3"/>
    <x v="2"/>
    <x v="2"/>
    <n v="165"/>
    <x v="8"/>
    <x v="237"/>
    <x v="24"/>
    <n v="1172.862288925483"/>
    <x v="253"/>
  </r>
  <r>
    <x v="2"/>
    <x v="3"/>
    <x v="2"/>
    <x v="2"/>
    <n v="100"/>
    <x v="9"/>
    <x v="238"/>
    <x v="146"/>
    <n v="1127.1047983648077"/>
    <x v="254"/>
  </r>
  <r>
    <x v="2"/>
    <x v="3"/>
    <x v="2"/>
    <x v="2"/>
    <n v="100"/>
    <x v="10"/>
    <x v="239"/>
    <x v="11"/>
    <n v="1085.7121132065827"/>
    <x v="255"/>
  </r>
  <r>
    <x v="2"/>
    <x v="3"/>
    <x v="2"/>
    <x v="2"/>
    <n v="100"/>
    <x v="11"/>
    <x v="142"/>
    <x v="94"/>
    <n v="1047.9235523171828"/>
    <x v="149"/>
  </r>
  <r>
    <x v="2"/>
    <x v="3"/>
    <x v="2"/>
    <x v="2"/>
    <n v="100"/>
    <x v="12"/>
    <x v="240"/>
    <x v="147"/>
    <n v="1013.161446057971"/>
    <x v="256"/>
  </r>
  <r>
    <x v="2"/>
    <x v="3"/>
    <x v="2"/>
    <x v="2"/>
    <n v="100"/>
    <x v="13"/>
    <x v="1"/>
    <x v="1"/>
    <n v="980.97676268656971"/>
    <x v="1"/>
  </r>
  <r>
    <x v="2"/>
    <x v="3"/>
    <x v="2"/>
    <x v="2"/>
    <n v="100"/>
    <x v="14"/>
    <x v="3"/>
    <x v="148"/>
    <n v="951.01353930912637"/>
    <x v="257"/>
  </r>
  <r>
    <x v="2"/>
    <x v="3"/>
    <x v="2"/>
    <x v="2"/>
    <n v="100"/>
    <x v="15"/>
    <x v="177"/>
    <x v="109"/>
    <n v="922.98481570888293"/>
    <x v="188"/>
  </r>
  <r>
    <x v="2"/>
    <x v="3"/>
    <x v="2"/>
    <x v="2"/>
    <n v="100"/>
    <x v="16"/>
    <x v="71"/>
    <x v="24"/>
    <n v="896.65587698653383"/>
    <x v="72"/>
  </r>
  <r>
    <x v="2"/>
    <x v="3"/>
    <x v="2"/>
    <x v="2"/>
    <n v="100"/>
    <x v="17"/>
    <x v="241"/>
    <x v="58"/>
    <n v="871.83229326150172"/>
    <x v="258"/>
  </r>
  <r>
    <x v="2"/>
    <x v="3"/>
    <x v="17"/>
    <x v="7"/>
    <n v="1320"/>
    <x v="0"/>
    <x v="141"/>
    <x v="93"/>
    <n v="870.1813447471219"/>
    <x v="148"/>
  </r>
  <r>
    <x v="2"/>
    <x v="3"/>
    <x v="17"/>
    <x v="7"/>
    <n v="1320"/>
    <x v="0"/>
    <x v="231"/>
    <x v="141"/>
    <n v="870.1813447471219"/>
    <x v="246"/>
  </r>
  <r>
    <x v="2"/>
    <x v="3"/>
    <x v="17"/>
    <x v="7"/>
    <n v="693"/>
    <x v="1"/>
    <x v="143"/>
    <x v="61"/>
    <n v="719.66634691513127"/>
    <x v="150"/>
  </r>
  <r>
    <x v="2"/>
    <x v="3"/>
    <x v="17"/>
    <x v="7"/>
    <n v="693"/>
    <x v="1"/>
    <x v="204"/>
    <x v="86"/>
    <n v="719.66634691513127"/>
    <x v="216"/>
  </r>
  <r>
    <x v="2"/>
    <x v="3"/>
    <x v="17"/>
    <x v="7"/>
    <n v="363"/>
    <x v="2"/>
    <x v="242"/>
    <x v="74"/>
    <n v="631.62071738729071"/>
    <x v="259"/>
  </r>
  <r>
    <x v="2"/>
    <x v="3"/>
    <x v="17"/>
    <x v="7"/>
    <n v="363"/>
    <x v="2"/>
    <x v="243"/>
    <x v="51"/>
    <n v="631.62071738729071"/>
    <x v="260"/>
  </r>
  <r>
    <x v="2"/>
    <x v="3"/>
    <x v="17"/>
    <x v="7"/>
    <n v="281"/>
    <x v="3"/>
    <x v="244"/>
    <x v="35"/>
    <n v="569.15134908314076"/>
    <x v="261"/>
  </r>
  <r>
    <x v="2"/>
    <x v="3"/>
    <x v="17"/>
    <x v="7"/>
    <n v="280"/>
    <x v="3"/>
    <x v="126"/>
    <x v="13"/>
    <n v="569.15134908314076"/>
    <x v="131"/>
  </r>
  <r>
    <x v="2"/>
    <x v="3"/>
    <x v="17"/>
    <x v="7"/>
    <n v="198"/>
    <x v="4"/>
    <x v="4"/>
    <x v="4"/>
    <n v="520.69634257911241"/>
    <x v="4"/>
  </r>
  <r>
    <x v="2"/>
    <x v="3"/>
    <x v="17"/>
    <x v="7"/>
    <n v="198"/>
    <x v="4"/>
    <x v="245"/>
    <x v="47"/>
    <n v="520.69634257911241"/>
    <x v="262"/>
  </r>
  <r>
    <x v="2"/>
    <x v="3"/>
    <x v="17"/>
    <x v="7"/>
    <n v="148"/>
    <x v="5"/>
    <x v="192"/>
    <x v="120"/>
    <n v="481.10571955530014"/>
    <x v="204"/>
  </r>
  <r>
    <x v="2"/>
    <x v="3"/>
    <x v="17"/>
    <x v="7"/>
    <n v="149"/>
    <x v="5"/>
    <x v="246"/>
    <x v="59"/>
    <n v="481.10571955530014"/>
    <x v="263"/>
  </r>
  <r>
    <x v="2"/>
    <x v="3"/>
    <x v="17"/>
    <x v="7"/>
    <n v="115"/>
    <x v="6"/>
    <x v="73"/>
    <x v="11"/>
    <n v="447.63232473999352"/>
    <x v="74"/>
  </r>
  <r>
    <x v="2"/>
    <x v="3"/>
    <x v="17"/>
    <x v="7"/>
    <n v="116"/>
    <x v="6"/>
    <x v="5"/>
    <x v="5"/>
    <n v="447.63232473999352"/>
    <x v="5"/>
  </r>
  <r>
    <x v="2"/>
    <x v="3"/>
    <x v="17"/>
    <x v="7"/>
    <n v="99"/>
    <x v="7"/>
    <x v="1"/>
    <x v="1"/>
    <n v="418.63635125115019"/>
    <x v="1"/>
  </r>
  <r>
    <x v="2"/>
    <x v="3"/>
    <x v="17"/>
    <x v="7"/>
    <n v="99"/>
    <x v="7"/>
    <x v="3"/>
    <x v="148"/>
    <n v="418.63635125115019"/>
    <x v="257"/>
  </r>
  <r>
    <x v="2"/>
    <x v="3"/>
    <x v="17"/>
    <x v="7"/>
    <n v="83"/>
    <x v="8"/>
    <x v="247"/>
    <x v="149"/>
    <n v="393.06009002745952"/>
    <x v="264"/>
  </r>
  <r>
    <x v="2"/>
    <x v="3"/>
    <x v="17"/>
    <x v="7"/>
    <n v="82"/>
    <x v="8"/>
    <x v="67"/>
    <x v="1"/>
    <n v="393.06009002745952"/>
    <x v="68"/>
  </r>
  <r>
    <x v="2"/>
    <x v="4"/>
    <x v="4"/>
    <x v="3"/>
    <n v="649"/>
    <x v="0"/>
    <x v="248"/>
    <x v="84"/>
    <n v="1462.3979978989562"/>
    <x v="265"/>
  </r>
  <r>
    <x v="2"/>
    <x v="4"/>
    <x v="4"/>
    <x v="3"/>
    <n v="426"/>
    <x v="1"/>
    <x v="86"/>
    <x v="64"/>
    <n v="1161.3680022349749"/>
    <x v="88"/>
  </r>
  <r>
    <x v="2"/>
    <x v="4"/>
    <x v="4"/>
    <x v="3"/>
    <n v="324"/>
    <x v="2"/>
    <x v="249"/>
    <x v="74"/>
    <n v="985.2767431792937"/>
    <x v="266"/>
  </r>
  <r>
    <x v="2"/>
    <x v="4"/>
    <x v="4"/>
    <x v="3"/>
    <n v="263"/>
    <x v="3"/>
    <x v="152"/>
    <x v="24"/>
    <n v="860.33800657099368"/>
    <x v="160"/>
  </r>
  <r>
    <x v="2"/>
    <x v="4"/>
    <x v="4"/>
    <x v="3"/>
    <n v="203"/>
    <x v="4"/>
    <x v="18"/>
    <x v="150"/>
    <n v="763.42799356293722"/>
    <x v="267"/>
  </r>
  <r>
    <x v="2"/>
    <x v="4"/>
    <x v="4"/>
    <x v="3"/>
    <n v="165"/>
    <x v="8"/>
    <x v="250"/>
    <x v="33"/>
    <n v="508.15548845963121"/>
    <x v="268"/>
  </r>
  <r>
    <x v="2"/>
    <x v="4"/>
    <x v="2"/>
    <x v="2"/>
    <n v="800"/>
    <x v="19"/>
    <x v="251"/>
    <x v="151"/>
    <n v="1355.3876579865739"/>
    <x v="269"/>
  </r>
  <r>
    <x v="2"/>
    <x v="4"/>
    <x v="2"/>
    <x v="2"/>
    <n v="800"/>
    <x v="19"/>
    <x v="45"/>
    <x v="24"/>
    <n v="1355.3876579865739"/>
    <x v="172"/>
  </r>
  <r>
    <x v="2"/>
    <x v="4"/>
    <x v="2"/>
    <x v="2"/>
    <n v="442"/>
    <x v="2"/>
    <x v="163"/>
    <x v="100"/>
    <n v="1054.3576623225927"/>
    <x v="171"/>
  </r>
  <r>
    <x v="2"/>
    <x v="4"/>
    <x v="2"/>
    <x v="2"/>
    <n v="374"/>
    <x v="3"/>
    <x v="252"/>
    <x v="33"/>
    <n v="929.41892571429275"/>
    <x v="270"/>
  </r>
  <r>
    <x v="2"/>
    <x v="4"/>
    <x v="2"/>
    <x v="2"/>
    <n v="306"/>
    <x v="4"/>
    <x v="79"/>
    <x v="35"/>
    <n v="832.50891270623629"/>
    <x v="81"/>
  </r>
  <r>
    <x v="2"/>
    <x v="4"/>
    <x v="2"/>
    <x v="2"/>
    <n v="272"/>
    <x v="5"/>
    <x v="253"/>
    <x v="152"/>
    <n v="753.32766665861152"/>
    <x v="271"/>
  </r>
  <r>
    <x v="2"/>
    <x v="4"/>
    <x v="2"/>
    <x v="2"/>
    <n v="238"/>
    <x v="6"/>
    <x v="254"/>
    <x v="35"/>
    <n v="686.38087702799828"/>
    <x v="272"/>
  </r>
  <r>
    <x v="2"/>
    <x v="4"/>
    <x v="2"/>
    <x v="2"/>
    <n v="170"/>
    <x v="7"/>
    <x v="86"/>
    <x v="64"/>
    <n v="628.38893005031161"/>
    <x v="88"/>
  </r>
  <r>
    <x v="2"/>
    <x v="4"/>
    <x v="5"/>
    <x v="1"/>
    <n v="650"/>
    <x v="0"/>
    <x v="255"/>
    <x v="153"/>
    <n v="1462.3979978989562"/>
    <x v="273"/>
  </r>
  <r>
    <x v="2"/>
    <x v="4"/>
    <x v="5"/>
    <x v="1"/>
    <n v="426"/>
    <x v="1"/>
    <x v="86"/>
    <x v="64"/>
    <n v="1161.3680022349749"/>
    <x v="88"/>
  </r>
  <r>
    <x v="2"/>
    <x v="4"/>
    <x v="5"/>
    <x v="1"/>
    <n v="325"/>
    <x v="2"/>
    <x v="26"/>
    <x v="26"/>
    <n v="985.2767431792937"/>
    <x v="26"/>
  </r>
  <r>
    <x v="2"/>
    <x v="4"/>
    <x v="5"/>
    <x v="1"/>
    <n v="264"/>
    <x v="3"/>
    <x v="149"/>
    <x v="43"/>
    <n v="860.33800657099368"/>
    <x v="156"/>
  </r>
  <r>
    <x v="2"/>
    <x v="4"/>
    <x v="5"/>
    <x v="1"/>
    <n v="203"/>
    <x v="4"/>
    <x v="256"/>
    <x v="154"/>
    <n v="763.42799356293722"/>
    <x v="274"/>
  </r>
  <r>
    <x v="2"/>
    <x v="4"/>
    <x v="5"/>
    <x v="1"/>
    <n v="162"/>
    <x v="5"/>
    <x v="248"/>
    <x v="84"/>
    <n v="684.24674751531245"/>
    <x v="265"/>
  </r>
  <r>
    <x v="3"/>
    <x v="0"/>
    <x v="0"/>
    <x v="0"/>
    <n v="2205"/>
    <x v="0"/>
    <x v="168"/>
    <x v="33"/>
    <n v="1819.5439355418687"/>
    <x v="178"/>
  </r>
  <r>
    <x v="3"/>
    <x v="0"/>
    <x v="0"/>
    <x v="0"/>
    <n v="1225"/>
    <x v="1"/>
    <x v="90"/>
    <x v="68"/>
    <n v="1518.5139398778874"/>
    <x v="93"/>
  </r>
  <r>
    <x v="3"/>
    <x v="0"/>
    <x v="0"/>
    <x v="0"/>
    <n v="735"/>
    <x v="2"/>
    <x v="0"/>
    <x v="0"/>
    <n v="1342.4226808222063"/>
    <x v="0"/>
  </r>
  <r>
    <x v="3"/>
    <x v="0"/>
    <x v="0"/>
    <x v="0"/>
    <n v="490"/>
    <x v="3"/>
    <x v="173"/>
    <x v="55"/>
    <n v="1217.4839442139062"/>
    <x v="184"/>
  </r>
  <r>
    <x v="3"/>
    <x v="0"/>
    <x v="0"/>
    <x v="0"/>
    <n v="245"/>
    <x v="4"/>
    <x v="10"/>
    <x v="10"/>
    <n v="1120.5739312058499"/>
    <x v="10"/>
  </r>
  <r>
    <x v="3"/>
    <x v="0"/>
    <x v="1"/>
    <x v="1"/>
    <n v="3810"/>
    <x v="0"/>
    <x v="257"/>
    <x v="155"/>
    <n v="2000"/>
    <x v="275"/>
  </r>
  <r>
    <x v="3"/>
    <x v="0"/>
    <x v="1"/>
    <x v="1"/>
    <n v="2000"/>
    <x v="1"/>
    <x v="258"/>
    <x v="156"/>
    <n v="1698.9700043360187"/>
    <x v="276"/>
  </r>
  <r>
    <x v="3"/>
    <x v="0"/>
    <x v="1"/>
    <x v="1"/>
    <n v="1000"/>
    <x v="2"/>
    <x v="172"/>
    <x v="17"/>
    <n v="1522.8787452803376"/>
    <x v="183"/>
  </r>
  <r>
    <x v="3"/>
    <x v="0"/>
    <x v="1"/>
    <x v="1"/>
    <n v="600"/>
    <x v="3"/>
    <x v="90"/>
    <x v="68"/>
    <n v="1397.9400086720375"/>
    <x v="93"/>
  </r>
  <r>
    <x v="3"/>
    <x v="0"/>
    <x v="1"/>
    <x v="1"/>
    <n v="450"/>
    <x v="4"/>
    <x v="259"/>
    <x v="74"/>
    <n v="1301.0299956639813"/>
    <x v="277"/>
  </r>
  <r>
    <x v="3"/>
    <x v="0"/>
    <x v="1"/>
    <x v="1"/>
    <n v="350"/>
    <x v="5"/>
    <x v="21"/>
    <x v="21"/>
    <n v="1221.8487496163564"/>
    <x v="21"/>
  </r>
  <r>
    <x v="3"/>
    <x v="0"/>
    <x v="1"/>
    <x v="1"/>
    <n v="250"/>
    <x v="6"/>
    <x v="141"/>
    <x v="93"/>
    <n v="1154.9019599857431"/>
    <x v="148"/>
  </r>
  <r>
    <x v="3"/>
    <x v="0"/>
    <x v="1"/>
    <x v="1"/>
    <n v="200"/>
    <x v="7"/>
    <x v="260"/>
    <x v="11"/>
    <n v="1096.9100130080565"/>
    <x v="278"/>
  </r>
  <r>
    <x v="3"/>
    <x v="0"/>
    <x v="1"/>
    <x v="1"/>
    <n v="170"/>
    <x v="8"/>
    <x v="93"/>
    <x v="70"/>
    <n v="1045.7574905606753"/>
    <x v="96"/>
  </r>
  <r>
    <x v="3"/>
    <x v="0"/>
    <x v="1"/>
    <x v="1"/>
    <n v="130"/>
    <x v="9"/>
    <x v="1"/>
    <x v="1"/>
    <n v="1000"/>
    <x v="1"/>
  </r>
  <r>
    <x v="3"/>
    <x v="0"/>
    <x v="1"/>
    <x v="1"/>
    <n v="130"/>
    <x v="10"/>
    <x v="147"/>
    <x v="95"/>
    <n v="958.60731484177484"/>
    <x v="154"/>
  </r>
  <r>
    <x v="3"/>
    <x v="0"/>
    <x v="1"/>
    <x v="1"/>
    <n v="130"/>
    <x v="11"/>
    <x v="261"/>
    <x v="157"/>
    <n v="920.81875395237512"/>
    <x v="279"/>
  </r>
  <r>
    <x v="3"/>
    <x v="0"/>
    <x v="1"/>
    <x v="1"/>
    <n v="130"/>
    <x v="12"/>
    <x v="75"/>
    <x v="11"/>
    <n v="886.05664769316331"/>
    <x v="76"/>
  </r>
  <r>
    <x v="3"/>
    <x v="0"/>
    <x v="1"/>
    <x v="1"/>
    <n v="130"/>
    <x v="13"/>
    <x v="150"/>
    <x v="78"/>
    <n v="853.87196432176199"/>
    <x v="280"/>
  </r>
  <r>
    <x v="3"/>
    <x v="0"/>
    <x v="1"/>
    <x v="1"/>
    <n v="130"/>
    <x v="14"/>
    <x v="262"/>
    <x v="57"/>
    <n v="823.90874094431865"/>
    <x v="281"/>
  </r>
  <r>
    <x v="3"/>
    <x v="0"/>
    <x v="1"/>
    <x v="1"/>
    <n v="130"/>
    <x v="15"/>
    <x v="263"/>
    <x v="25"/>
    <n v="795.88001734407521"/>
    <x v="282"/>
  </r>
  <r>
    <x v="3"/>
    <x v="0"/>
    <x v="1"/>
    <x v="1"/>
    <n v="130"/>
    <x v="16"/>
    <x v="73"/>
    <x v="11"/>
    <n v="769.55107862172611"/>
    <x v="74"/>
  </r>
  <r>
    <x v="3"/>
    <x v="0"/>
    <x v="1"/>
    <x v="1"/>
    <n v="130"/>
    <x v="17"/>
    <x v="177"/>
    <x v="109"/>
    <n v="744.727494896694"/>
    <x v="188"/>
  </r>
  <r>
    <x v="3"/>
    <x v="0"/>
    <x v="2"/>
    <x v="2"/>
    <n v="6630"/>
    <x v="0"/>
    <x v="264"/>
    <x v="158"/>
    <n v="2298.8530764097068"/>
    <x v="283"/>
  </r>
  <r>
    <x v="3"/>
    <x v="0"/>
    <x v="2"/>
    <x v="2"/>
    <n v="3480"/>
    <x v="1"/>
    <x v="143"/>
    <x v="61"/>
    <n v="1894.8696567452523"/>
    <x v="150"/>
  </r>
  <r>
    <x v="3"/>
    <x v="0"/>
    <x v="2"/>
    <x v="2"/>
    <n v="1740"/>
    <x v="2"/>
    <x v="99"/>
    <x v="75"/>
    <n v="1718.7783976895712"/>
    <x v="102"/>
  </r>
  <r>
    <x v="3"/>
    <x v="0"/>
    <x v="2"/>
    <x v="2"/>
    <n v="1044"/>
    <x v="3"/>
    <x v="65"/>
    <x v="42"/>
    <n v="1593.8396610812711"/>
    <x v="65"/>
  </r>
  <r>
    <x v="3"/>
    <x v="0"/>
    <x v="2"/>
    <x v="2"/>
    <n v="783"/>
    <x v="4"/>
    <x v="265"/>
    <x v="120"/>
    <n v="1496.9296480732148"/>
    <x v="284"/>
  </r>
  <r>
    <x v="3"/>
    <x v="0"/>
    <x v="2"/>
    <x v="2"/>
    <n v="609"/>
    <x v="5"/>
    <x v="266"/>
    <x v="107"/>
    <n v="1417.7484020255899"/>
    <x v="285"/>
  </r>
  <r>
    <x v="3"/>
    <x v="0"/>
    <x v="2"/>
    <x v="2"/>
    <n v="435"/>
    <x v="6"/>
    <x v="267"/>
    <x v="159"/>
    <n v="1350.8016123949767"/>
    <x v="286"/>
  </r>
  <r>
    <x v="3"/>
    <x v="0"/>
    <x v="2"/>
    <x v="2"/>
    <n v="349"/>
    <x v="7"/>
    <x v="268"/>
    <x v="55"/>
    <n v="1292.80966541729"/>
    <x v="287"/>
  </r>
  <r>
    <x v="3"/>
    <x v="0"/>
    <x v="2"/>
    <x v="2"/>
    <n v="296"/>
    <x v="8"/>
    <x v="263"/>
    <x v="25"/>
    <n v="1241.6571429699088"/>
    <x v="282"/>
  </r>
  <r>
    <x v="3"/>
    <x v="0"/>
    <x v="2"/>
    <x v="2"/>
    <n v="226"/>
    <x v="9"/>
    <x v="9"/>
    <x v="95"/>
    <n v="1195.8996524092336"/>
    <x v="288"/>
  </r>
  <r>
    <x v="3"/>
    <x v="0"/>
    <x v="2"/>
    <x v="2"/>
    <n v="226"/>
    <x v="10"/>
    <x v="98"/>
    <x v="74"/>
    <n v="1154.5069672510085"/>
    <x v="101"/>
  </r>
  <r>
    <x v="3"/>
    <x v="0"/>
    <x v="2"/>
    <x v="2"/>
    <n v="226"/>
    <x v="11"/>
    <x v="269"/>
    <x v="98"/>
    <n v="1116.7184063616087"/>
    <x v="289"/>
  </r>
  <r>
    <x v="3"/>
    <x v="0"/>
    <x v="2"/>
    <x v="2"/>
    <n v="226"/>
    <x v="12"/>
    <x v="77"/>
    <x v="59"/>
    <n v="1081.9563001023969"/>
    <x v="79"/>
  </r>
  <r>
    <x v="3"/>
    <x v="0"/>
    <x v="2"/>
    <x v="2"/>
    <n v="226"/>
    <x v="13"/>
    <x v="262"/>
    <x v="57"/>
    <n v="1049.7716167309957"/>
    <x v="281"/>
  </r>
  <r>
    <x v="3"/>
    <x v="0"/>
    <x v="2"/>
    <x v="2"/>
    <n v="226"/>
    <x v="14"/>
    <x v="270"/>
    <x v="96"/>
    <n v="1019.8083933535522"/>
    <x v="290"/>
  </r>
  <r>
    <x v="3"/>
    <x v="0"/>
    <x v="2"/>
    <x v="2"/>
    <n v="226"/>
    <x v="15"/>
    <x v="271"/>
    <x v="160"/>
    <n v="991.77966975330878"/>
    <x v="291"/>
  </r>
  <r>
    <x v="3"/>
    <x v="0"/>
    <x v="2"/>
    <x v="2"/>
    <n v="226"/>
    <x v="16"/>
    <x v="272"/>
    <x v="19"/>
    <n v="965.45073103095967"/>
    <x v="292"/>
  </r>
  <r>
    <x v="3"/>
    <x v="0"/>
    <x v="2"/>
    <x v="2"/>
    <n v="226"/>
    <x v="17"/>
    <x v="187"/>
    <x v="11"/>
    <n v="940.62714730592756"/>
    <x v="199"/>
  </r>
  <r>
    <x v="3"/>
    <x v="1"/>
    <x v="19"/>
    <x v="0"/>
    <n v="1330"/>
    <x v="0"/>
    <x v="273"/>
    <x v="14"/>
    <n v="1944.4826721501686"/>
    <x v="293"/>
  </r>
  <r>
    <x v="3"/>
    <x v="1"/>
    <x v="19"/>
    <x v="0"/>
    <n v="1070"/>
    <x v="1"/>
    <x v="274"/>
    <x v="140"/>
    <n v="1643.4526764861873"/>
    <x v="294"/>
  </r>
  <r>
    <x v="3"/>
    <x v="1"/>
    <x v="19"/>
    <x v="0"/>
    <n v="800"/>
    <x v="2"/>
    <x v="217"/>
    <x v="50"/>
    <n v="1467.3614174305062"/>
    <x v="230"/>
  </r>
  <r>
    <x v="3"/>
    <x v="1"/>
    <x v="19"/>
    <x v="0"/>
    <n v="640"/>
    <x v="3"/>
    <x v="212"/>
    <x v="84"/>
    <n v="1342.4226808222061"/>
    <x v="225"/>
  </r>
  <r>
    <x v="3"/>
    <x v="1"/>
    <x v="19"/>
    <x v="0"/>
    <n v="530"/>
    <x v="4"/>
    <x v="275"/>
    <x v="24"/>
    <n v="1245.5126678141498"/>
    <x v="295"/>
  </r>
  <r>
    <x v="3"/>
    <x v="1"/>
    <x v="19"/>
    <x v="0"/>
    <n v="430"/>
    <x v="5"/>
    <x v="10"/>
    <x v="10"/>
    <n v="1166.331421766525"/>
    <x v="10"/>
  </r>
  <r>
    <x v="3"/>
    <x v="1"/>
    <x v="19"/>
    <x v="0"/>
    <n v="320"/>
    <x v="6"/>
    <x v="36"/>
    <x v="32"/>
    <n v="1099.3846321359117"/>
    <x v="36"/>
  </r>
  <r>
    <x v="3"/>
    <x v="1"/>
    <x v="19"/>
    <x v="0"/>
    <n v="210"/>
    <x v="7"/>
    <x v="261"/>
    <x v="157"/>
    <n v="1041.392685158225"/>
    <x v="279"/>
  </r>
  <r>
    <x v="3"/>
    <x v="1"/>
    <x v="19"/>
    <x v="0"/>
    <n v="150"/>
    <x v="8"/>
    <x v="52"/>
    <x v="44"/>
    <n v="990.24016271084383"/>
    <x v="52"/>
  </r>
  <r>
    <x v="3"/>
    <x v="1"/>
    <x v="19"/>
    <x v="0"/>
    <n v="150"/>
    <x v="9"/>
    <x v="177"/>
    <x v="109"/>
    <n v="944.4826721501687"/>
    <x v="188"/>
  </r>
  <r>
    <x v="3"/>
    <x v="1"/>
    <x v="19"/>
    <x v="0"/>
    <n v="150"/>
    <x v="10"/>
    <x v="276"/>
    <x v="161"/>
    <n v="903.08998699194353"/>
    <x v="296"/>
  </r>
  <r>
    <x v="3"/>
    <x v="1"/>
    <x v="19"/>
    <x v="0"/>
    <n v="75"/>
    <x v="16"/>
    <x v="0"/>
    <x v="79"/>
    <n v="714.0337507718948"/>
    <x v="113"/>
  </r>
  <r>
    <x v="3"/>
    <x v="1"/>
    <x v="19"/>
    <x v="0"/>
    <n v="75"/>
    <x v="16"/>
    <x v="277"/>
    <x v="162"/>
    <n v="714.0337507718948"/>
    <x v="297"/>
  </r>
  <r>
    <x v="3"/>
    <x v="1"/>
    <x v="19"/>
    <x v="0"/>
    <n v="75"/>
    <x v="16"/>
    <x v="130"/>
    <x v="86"/>
    <n v="714.0337507718948"/>
    <x v="135"/>
  </r>
  <r>
    <x v="3"/>
    <x v="1"/>
    <x v="19"/>
    <x v="0"/>
    <n v="75"/>
    <x v="16"/>
    <x v="278"/>
    <x v="35"/>
    <n v="714.0337507718948"/>
    <x v="298"/>
  </r>
  <r>
    <x v="3"/>
    <x v="1"/>
    <x v="19"/>
    <x v="0"/>
    <n v="75"/>
    <x v="16"/>
    <x v="279"/>
    <x v="94"/>
    <n v="714.0337507718948"/>
    <x v="299"/>
  </r>
  <r>
    <x v="3"/>
    <x v="1"/>
    <x v="19"/>
    <x v="0"/>
    <n v="75"/>
    <x v="16"/>
    <x v="168"/>
    <x v="33"/>
    <n v="714.0337507718948"/>
    <x v="178"/>
  </r>
  <r>
    <x v="3"/>
    <x v="1"/>
    <x v="19"/>
    <x v="0"/>
    <n v="75"/>
    <x v="16"/>
    <x v="280"/>
    <x v="15"/>
    <n v="714.0337507718948"/>
    <x v="300"/>
  </r>
  <r>
    <x v="3"/>
    <x v="1"/>
    <x v="19"/>
    <x v="0"/>
    <n v="75"/>
    <x v="16"/>
    <x v="281"/>
    <x v="163"/>
    <n v="714.0337507718948"/>
    <x v="301"/>
  </r>
  <r>
    <x v="3"/>
    <x v="1"/>
    <x v="19"/>
    <x v="0"/>
    <n v="75"/>
    <x v="16"/>
    <x v="19"/>
    <x v="19"/>
    <n v="714.0337507718948"/>
    <x v="19"/>
  </r>
  <r>
    <x v="3"/>
    <x v="1"/>
    <x v="19"/>
    <x v="0"/>
    <n v="75"/>
    <x v="16"/>
    <x v="199"/>
    <x v="86"/>
    <n v="714.0337507718948"/>
    <x v="211"/>
  </r>
  <r>
    <x v="3"/>
    <x v="1"/>
    <x v="19"/>
    <x v="0"/>
    <n v="75"/>
    <x v="16"/>
    <x v="282"/>
    <x v="14"/>
    <n v="714.0337507718948"/>
    <x v="302"/>
  </r>
  <r>
    <x v="3"/>
    <x v="1"/>
    <x v="24"/>
    <x v="10"/>
    <n v="1240"/>
    <x v="0"/>
    <x v="283"/>
    <x v="26"/>
    <n v="1903.0899869919435"/>
    <x v="303"/>
  </r>
  <r>
    <x v="3"/>
    <x v="1"/>
    <x v="24"/>
    <x v="10"/>
    <n v="1000"/>
    <x v="1"/>
    <x v="5"/>
    <x v="5"/>
    <n v="1602.0599913279623"/>
    <x v="5"/>
  </r>
  <r>
    <x v="3"/>
    <x v="1"/>
    <x v="24"/>
    <x v="10"/>
    <n v="480"/>
    <x v="2"/>
    <x v="284"/>
    <x v="164"/>
    <n v="1425.9687322722812"/>
    <x v="304"/>
  </r>
  <r>
    <x v="3"/>
    <x v="1"/>
    <x v="24"/>
    <x v="10"/>
    <n v="400"/>
    <x v="3"/>
    <x v="123"/>
    <x v="25"/>
    <n v="1301.0299956639813"/>
    <x v="128"/>
  </r>
  <r>
    <x v="3"/>
    <x v="1"/>
    <x v="24"/>
    <x v="10"/>
    <n v="320"/>
    <x v="4"/>
    <x v="285"/>
    <x v="165"/>
    <n v="1204.1199826559246"/>
    <x v="305"/>
  </r>
  <r>
    <x v="3"/>
    <x v="1"/>
    <x v="24"/>
    <x v="10"/>
    <n v="240"/>
    <x v="5"/>
    <x v="286"/>
    <x v="149"/>
    <n v="1124.9387366082999"/>
    <x v="306"/>
  </r>
  <r>
    <x v="3"/>
    <x v="1"/>
    <x v="24"/>
    <x v="10"/>
    <n v="160"/>
    <x v="6"/>
    <x v="28"/>
    <x v="3"/>
    <n v="1057.9919469776869"/>
    <x v="28"/>
  </r>
  <r>
    <x v="3"/>
    <x v="1"/>
    <x v="24"/>
    <x v="10"/>
    <n v="100"/>
    <x v="7"/>
    <x v="57"/>
    <x v="23"/>
    <n v="1000"/>
    <x v="57"/>
  </r>
  <r>
    <x v="3"/>
    <x v="1"/>
    <x v="24"/>
    <x v="10"/>
    <n v="60"/>
    <x v="8"/>
    <x v="16"/>
    <x v="166"/>
    <n v="948.84747755261867"/>
    <x v="307"/>
  </r>
  <r>
    <x v="3"/>
    <x v="1"/>
    <x v="20"/>
    <x v="9"/>
    <n v="1270"/>
    <x v="0"/>
    <x v="261"/>
    <x v="157"/>
    <n v="1929.4189257142925"/>
    <x v="279"/>
  </r>
  <r>
    <x v="3"/>
    <x v="1"/>
    <x v="20"/>
    <x v="9"/>
    <n v="1020"/>
    <x v="1"/>
    <x v="287"/>
    <x v="17"/>
    <n v="1628.3889300503113"/>
    <x v="308"/>
  </r>
  <r>
    <x v="3"/>
    <x v="1"/>
    <x v="20"/>
    <x v="9"/>
    <n v="770"/>
    <x v="2"/>
    <x v="162"/>
    <x v="99"/>
    <n v="1452.2976709946302"/>
    <x v="170"/>
  </r>
  <r>
    <x v="3"/>
    <x v="1"/>
    <x v="20"/>
    <x v="9"/>
    <n v="610"/>
    <x v="3"/>
    <x v="221"/>
    <x v="74"/>
    <n v="1327.3589343863302"/>
    <x v="234"/>
  </r>
  <r>
    <x v="3"/>
    <x v="1"/>
    <x v="20"/>
    <x v="9"/>
    <n v="510"/>
    <x v="4"/>
    <x v="116"/>
    <x v="83"/>
    <n v="1230.4489213782736"/>
    <x v="121"/>
  </r>
  <r>
    <x v="3"/>
    <x v="1"/>
    <x v="20"/>
    <x v="9"/>
    <n v="410"/>
    <x v="5"/>
    <x v="288"/>
    <x v="149"/>
    <n v="1151.2676753306489"/>
    <x v="309"/>
  </r>
  <r>
    <x v="3"/>
    <x v="1"/>
    <x v="20"/>
    <x v="9"/>
    <n v="310"/>
    <x v="6"/>
    <x v="214"/>
    <x v="131"/>
    <n v="1084.3208857000359"/>
    <x v="227"/>
  </r>
  <r>
    <x v="3"/>
    <x v="1"/>
    <x v="20"/>
    <x v="9"/>
    <n v="200"/>
    <x v="7"/>
    <x v="5"/>
    <x v="5"/>
    <n v="1026.328938722349"/>
    <x v="5"/>
  </r>
  <r>
    <x v="3"/>
    <x v="1"/>
    <x v="2"/>
    <x v="2"/>
    <n v="4800"/>
    <x v="0"/>
    <x v="2"/>
    <x v="2"/>
    <n v="2338.4564936046045"/>
    <x v="2"/>
  </r>
  <r>
    <x v="3"/>
    <x v="1"/>
    <x v="2"/>
    <x v="2"/>
    <n v="3820"/>
    <x v="1"/>
    <x v="289"/>
    <x v="11"/>
    <n v="2037.4264979406234"/>
    <x v="310"/>
  </r>
  <r>
    <x v="3"/>
    <x v="1"/>
    <x v="2"/>
    <x v="2"/>
    <n v="2940"/>
    <x v="2"/>
    <x v="199"/>
    <x v="86"/>
    <n v="1861.3352388849423"/>
    <x v="211"/>
  </r>
  <r>
    <x v="3"/>
    <x v="1"/>
    <x v="2"/>
    <x v="2"/>
    <n v="2350"/>
    <x v="3"/>
    <x v="106"/>
    <x v="64"/>
    <n v="1736.3965022766422"/>
    <x v="109"/>
  </r>
  <r>
    <x v="3"/>
    <x v="1"/>
    <x v="2"/>
    <x v="2"/>
    <n v="1960"/>
    <x v="4"/>
    <x v="290"/>
    <x v="167"/>
    <n v="1639.486489268586"/>
    <x v="311"/>
  </r>
  <r>
    <x v="3"/>
    <x v="1"/>
    <x v="2"/>
    <x v="2"/>
    <n v="1570"/>
    <x v="5"/>
    <x v="131"/>
    <x v="15"/>
    <n v="1560.3052432209611"/>
    <x v="136"/>
  </r>
  <r>
    <x v="3"/>
    <x v="1"/>
    <x v="2"/>
    <x v="2"/>
    <n v="1180"/>
    <x v="6"/>
    <x v="10"/>
    <x v="10"/>
    <n v="1493.3584535903476"/>
    <x v="10"/>
  </r>
  <r>
    <x v="3"/>
    <x v="1"/>
    <x v="2"/>
    <x v="2"/>
    <n v="780"/>
    <x v="7"/>
    <x v="63"/>
    <x v="51"/>
    <n v="1435.3665066126612"/>
    <x v="63"/>
  </r>
  <r>
    <x v="3"/>
    <x v="1"/>
    <x v="2"/>
    <x v="2"/>
    <n v="400"/>
    <x v="8"/>
    <x v="212"/>
    <x v="84"/>
    <n v="1384.21398416528"/>
    <x v="225"/>
  </r>
  <r>
    <x v="3"/>
    <x v="1"/>
    <x v="2"/>
    <x v="2"/>
    <n v="250"/>
    <x v="9"/>
    <x v="153"/>
    <x v="97"/>
    <n v="1338.4564936046047"/>
    <x v="161"/>
  </r>
  <r>
    <x v="3"/>
    <x v="1"/>
    <x v="2"/>
    <x v="2"/>
    <n v="250"/>
    <x v="10"/>
    <x v="123"/>
    <x v="25"/>
    <n v="1297.0638084463794"/>
    <x v="128"/>
  </r>
  <r>
    <x v="3"/>
    <x v="1"/>
    <x v="2"/>
    <x v="2"/>
    <n v="250"/>
    <x v="11"/>
    <x v="291"/>
    <x v="55"/>
    <n v="1259.2752475569798"/>
    <x v="312"/>
  </r>
  <r>
    <x v="3"/>
    <x v="1"/>
    <x v="2"/>
    <x v="2"/>
    <n v="200"/>
    <x v="12"/>
    <x v="276"/>
    <x v="161"/>
    <n v="1224.5131412977678"/>
    <x v="296"/>
  </r>
  <r>
    <x v="3"/>
    <x v="1"/>
    <x v="2"/>
    <x v="2"/>
    <n v="200"/>
    <x v="13"/>
    <x v="155"/>
    <x v="24"/>
    <n v="1192.3284579263666"/>
    <x v="163"/>
  </r>
  <r>
    <x v="3"/>
    <x v="1"/>
    <x v="2"/>
    <x v="2"/>
    <n v="200"/>
    <x v="14"/>
    <x v="201"/>
    <x v="98"/>
    <n v="1162.3652345489234"/>
    <x v="213"/>
  </r>
  <r>
    <x v="3"/>
    <x v="1"/>
    <x v="2"/>
    <x v="2"/>
    <n v="150"/>
    <x v="15"/>
    <x v="54"/>
    <x v="11"/>
    <n v="1134.3365109486799"/>
    <x v="54"/>
  </r>
  <r>
    <x v="3"/>
    <x v="1"/>
    <x v="2"/>
    <x v="2"/>
    <n v="150"/>
    <x v="16"/>
    <x v="229"/>
    <x v="139"/>
    <n v="1108.0075722263307"/>
    <x v="243"/>
  </r>
  <r>
    <x v="3"/>
    <x v="1"/>
    <x v="2"/>
    <x v="2"/>
    <n v="150"/>
    <x v="17"/>
    <x v="292"/>
    <x v="4"/>
    <n v="1083.1839885012987"/>
    <x v="313"/>
  </r>
  <r>
    <x v="3"/>
    <x v="1"/>
    <x v="2"/>
    <x v="2"/>
    <n v="100"/>
    <x v="20"/>
    <x v="248"/>
    <x v="84"/>
    <n v="1059.7028926517758"/>
    <x v="265"/>
  </r>
  <r>
    <x v="3"/>
    <x v="1"/>
    <x v="2"/>
    <x v="2"/>
    <n v="100"/>
    <x v="21"/>
    <x v="293"/>
    <x v="64"/>
    <n v="1037.4264979406234"/>
    <x v="314"/>
  </r>
  <r>
    <x v="3"/>
    <x v="1"/>
    <x v="5"/>
    <x v="1"/>
    <n v="3040"/>
    <x v="0"/>
    <x v="130"/>
    <x v="86"/>
    <n v="2209.515014542631"/>
    <x v="135"/>
  </r>
  <r>
    <x v="3"/>
    <x v="1"/>
    <x v="5"/>
    <x v="1"/>
    <n v="2430"/>
    <x v="1"/>
    <x v="294"/>
    <x v="4"/>
    <n v="1908.4850188786495"/>
    <x v="315"/>
  </r>
  <r>
    <x v="3"/>
    <x v="1"/>
    <x v="5"/>
    <x v="1"/>
    <n v="1820"/>
    <x v="2"/>
    <x v="295"/>
    <x v="68"/>
    <n v="1732.3937598229684"/>
    <x v="316"/>
  </r>
  <r>
    <x v="3"/>
    <x v="1"/>
    <x v="5"/>
    <x v="1"/>
    <n v="1520"/>
    <x v="3"/>
    <x v="75"/>
    <x v="11"/>
    <n v="1607.4550232146682"/>
    <x v="76"/>
  </r>
  <r>
    <x v="3"/>
    <x v="1"/>
    <x v="5"/>
    <x v="1"/>
    <n v="1220"/>
    <x v="4"/>
    <x v="288"/>
    <x v="149"/>
    <n v="1510.545010206612"/>
    <x v="309"/>
  </r>
  <r>
    <x v="3"/>
    <x v="1"/>
    <x v="5"/>
    <x v="1"/>
    <n v="910"/>
    <x v="5"/>
    <x v="296"/>
    <x v="146"/>
    <n v="1431.3637641589871"/>
    <x v="317"/>
  </r>
  <r>
    <x v="3"/>
    <x v="1"/>
    <x v="5"/>
    <x v="1"/>
    <n v="910"/>
    <x v="6"/>
    <x v="297"/>
    <x v="23"/>
    <n v="1364.4169745283739"/>
    <x v="318"/>
  </r>
  <r>
    <x v="3"/>
    <x v="1"/>
    <x v="5"/>
    <x v="1"/>
    <n v="360"/>
    <x v="7"/>
    <x v="108"/>
    <x v="34"/>
    <n v="1306.4250275506872"/>
    <x v="111"/>
  </r>
  <r>
    <x v="3"/>
    <x v="1"/>
    <x v="5"/>
    <x v="1"/>
    <n v="240"/>
    <x v="8"/>
    <x v="298"/>
    <x v="168"/>
    <n v="1255.272505103306"/>
    <x v="319"/>
  </r>
  <r>
    <x v="3"/>
    <x v="2"/>
    <x v="4"/>
    <x v="3"/>
    <n v="1165"/>
    <x v="0"/>
    <x v="26"/>
    <x v="26"/>
    <n v="1724.2758696007888"/>
    <x v="26"/>
  </r>
  <r>
    <x v="3"/>
    <x v="2"/>
    <x v="4"/>
    <x v="3"/>
    <n v="670"/>
    <x v="1"/>
    <x v="299"/>
    <x v="74"/>
    <n v="1423.2458739368076"/>
    <x v="320"/>
  </r>
  <r>
    <x v="3"/>
    <x v="2"/>
    <x v="4"/>
    <x v="3"/>
    <n v="350"/>
    <x v="2"/>
    <x v="62"/>
    <x v="50"/>
    <n v="1247.1546148811265"/>
    <x v="62"/>
  </r>
  <r>
    <x v="3"/>
    <x v="2"/>
    <x v="4"/>
    <x v="3"/>
    <n v="205"/>
    <x v="3"/>
    <x v="30"/>
    <x v="88"/>
    <n v="1122.2158782728266"/>
    <x v="139"/>
  </r>
  <r>
    <x v="3"/>
    <x v="2"/>
    <x v="4"/>
    <x v="3"/>
    <n v="160"/>
    <x v="4"/>
    <x v="23"/>
    <x v="23"/>
    <n v="1025.3058652647699"/>
    <x v="23"/>
  </r>
  <r>
    <x v="3"/>
    <x v="2"/>
    <x v="4"/>
    <x v="3"/>
    <n v="130"/>
    <x v="5"/>
    <x v="300"/>
    <x v="169"/>
    <n v="946.12461921714532"/>
    <x v="321"/>
  </r>
  <r>
    <x v="3"/>
    <x v="2"/>
    <x v="4"/>
    <x v="3"/>
    <n v="105"/>
    <x v="6"/>
    <x v="121"/>
    <x v="85"/>
    <n v="879.17782958653208"/>
    <x v="126"/>
  </r>
  <r>
    <x v="3"/>
    <x v="2"/>
    <x v="4"/>
    <x v="3"/>
    <n v="75"/>
    <x v="7"/>
    <x v="301"/>
    <x v="7"/>
    <n v="821.18588260884542"/>
    <x v="322"/>
  </r>
  <r>
    <x v="3"/>
    <x v="2"/>
    <x v="4"/>
    <x v="3"/>
    <n v="55"/>
    <x v="8"/>
    <x v="261"/>
    <x v="157"/>
    <n v="770.03336016146409"/>
    <x v="279"/>
  </r>
  <r>
    <x v="3"/>
    <x v="2"/>
    <x v="25"/>
    <x v="2"/>
    <n v="1210"/>
    <x v="0"/>
    <x v="292"/>
    <x v="4"/>
    <n v="1633.4684555795864"/>
    <x v="313"/>
  </r>
  <r>
    <x v="3"/>
    <x v="2"/>
    <x v="25"/>
    <x v="2"/>
    <n v="675"/>
    <x v="1"/>
    <x v="301"/>
    <x v="7"/>
    <n v="1332.4384599156051"/>
    <x v="322"/>
  </r>
  <r>
    <x v="3"/>
    <x v="2"/>
    <x v="25"/>
    <x v="2"/>
    <n v="405"/>
    <x v="2"/>
    <x v="96"/>
    <x v="57"/>
    <n v="1156.347200859924"/>
    <x v="99"/>
  </r>
  <r>
    <x v="3"/>
    <x v="2"/>
    <x v="25"/>
    <x v="2"/>
    <n v="270"/>
    <x v="3"/>
    <x v="302"/>
    <x v="14"/>
    <n v="1031.4084642516241"/>
    <x v="323"/>
  </r>
  <r>
    <x v="3"/>
    <x v="2"/>
    <x v="25"/>
    <x v="2"/>
    <n v="135"/>
    <x v="4"/>
    <x v="57"/>
    <x v="23"/>
    <n v="934.49845124356762"/>
    <x v="57"/>
  </r>
  <r>
    <x v="3"/>
    <x v="2"/>
    <x v="22"/>
    <x v="2"/>
    <n v="1570"/>
    <x v="0"/>
    <x v="121"/>
    <x v="85"/>
    <n v="1724.2758696007888"/>
    <x v="126"/>
  </r>
  <r>
    <x v="3"/>
    <x v="2"/>
    <x v="22"/>
    <x v="2"/>
    <n v="900"/>
    <x v="1"/>
    <x v="216"/>
    <x v="133"/>
    <n v="1423.2458739368076"/>
    <x v="229"/>
  </r>
  <r>
    <x v="3"/>
    <x v="2"/>
    <x v="22"/>
    <x v="2"/>
    <n v="475"/>
    <x v="2"/>
    <x v="36"/>
    <x v="32"/>
    <n v="1247.1546148811265"/>
    <x v="36"/>
  </r>
  <r>
    <x v="3"/>
    <x v="2"/>
    <x v="22"/>
    <x v="2"/>
    <n v="255"/>
    <x v="18"/>
    <x v="303"/>
    <x v="103"/>
    <n v="1071.0633558254451"/>
    <x v="324"/>
  </r>
  <r>
    <x v="3"/>
    <x v="2"/>
    <x v="22"/>
    <x v="2"/>
    <n v="255"/>
    <x v="18"/>
    <x v="261"/>
    <x v="157"/>
    <n v="1071.0633558254451"/>
    <x v="279"/>
  </r>
  <r>
    <x v="3"/>
    <x v="2"/>
    <x v="22"/>
    <x v="2"/>
    <n v="155"/>
    <x v="6"/>
    <x v="123"/>
    <x v="144"/>
    <n v="879.17782958653208"/>
    <x v="249"/>
  </r>
  <r>
    <x v="3"/>
    <x v="2"/>
    <x v="22"/>
    <x v="2"/>
    <n v="155"/>
    <x v="6"/>
    <x v="276"/>
    <x v="161"/>
    <n v="879.17782958653208"/>
    <x v="296"/>
  </r>
  <r>
    <x v="3"/>
    <x v="2"/>
    <x v="22"/>
    <x v="2"/>
    <n v="155"/>
    <x v="6"/>
    <x v="304"/>
    <x v="170"/>
    <n v="879.17782958653208"/>
    <x v="325"/>
  </r>
  <r>
    <x v="3"/>
    <x v="2"/>
    <x v="22"/>
    <x v="2"/>
    <n v="80"/>
    <x v="22"/>
    <x v="59"/>
    <x v="47"/>
    <n v="703.08657053085085"/>
    <x v="59"/>
  </r>
  <r>
    <x v="3"/>
    <x v="2"/>
    <x v="22"/>
    <x v="2"/>
    <n v="80"/>
    <x v="22"/>
    <x v="96"/>
    <x v="57"/>
    <n v="703.08657053085085"/>
    <x v="99"/>
  </r>
  <r>
    <x v="3"/>
    <x v="2"/>
    <x v="22"/>
    <x v="2"/>
    <n v="80"/>
    <x v="22"/>
    <x v="10"/>
    <x v="78"/>
    <n v="703.08657053085085"/>
    <x v="140"/>
  </r>
  <r>
    <x v="3"/>
    <x v="2"/>
    <x v="22"/>
    <x v="2"/>
    <n v="80"/>
    <x v="22"/>
    <x v="305"/>
    <x v="171"/>
    <n v="703.08657053085085"/>
    <x v="326"/>
  </r>
  <r>
    <x v="3"/>
    <x v="2"/>
    <x v="26"/>
    <x v="4"/>
    <n v="965"/>
    <x v="0"/>
    <x v="182"/>
    <x v="113"/>
    <n v="1591.0646070264991"/>
    <x v="194"/>
  </r>
  <r>
    <x v="3"/>
    <x v="2"/>
    <x v="26"/>
    <x v="4"/>
    <n v="535"/>
    <x v="1"/>
    <x v="304"/>
    <x v="170"/>
    <n v="1290.0346113625178"/>
    <x v="325"/>
  </r>
  <r>
    <x v="3"/>
    <x v="2"/>
    <x v="26"/>
    <x v="4"/>
    <n v="320"/>
    <x v="2"/>
    <x v="133"/>
    <x v="33"/>
    <n v="1113.9433523068367"/>
    <x v="138"/>
  </r>
  <r>
    <x v="3"/>
    <x v="2"/>
    <x v="26"/>
    <x v="4"/>
    <n v="215"/>
    <x v="3"/>
    <x v="10"/>
    <x v="10"/>
    <n v="989.00461569853667"/>
    <x v="10"/>
  </r>
  <r>
    <x v="3"/>
    <x v="2"/>
    <x v="26"/>
    <x v="4"/>
    <n v="110"/>
    <x v="4"/>
    <x v="59"/>
    <x v="47"/>
    <n v="892.0946026904802"/>
    <x v="59"/>
  </r>
  <r>
    <x v="3"/>
    <x v="3"/>
    <x v="8"/>
    <x v="1"/>
    <n v="1296"/>
    <x v="0"/>
    <x v="306"/>
    <x v="51"/>
    <n v="1732.3937598229686"/>
    <x v="327"/>
  </r>
  <r>
    <x v="3"/>
    <x v="3"/>
    <x v="8"/>
    <x v="1"/>
    <n v="681"/>
    <x v="1"/>
    <x v="307"/>
    <x v="33"/>
    <n v="1431.3637641589874"/>
    <x v="328"/>
  </r>
  <r>
    <x v="3"/>
    <x v="3"/>
    <x v="8"/>
    <x v="1"/>
    <n v="356"/>
    <x v="2"/>
    <x v="73"/>
    <x v="11"/>
    <n v="1255.2725051033062"/>
    <x v="74"/>
  </r>
  <r>
    <x v="3"/>
    <x v="3"/>
    <x v="8"/>
    <x v="1"/>
    <n v="276"/>
    <x v="3"/>
    <x v="269"/>
    <x v="172"/>
    <n v="1130.3337684950061"/>
    <x v="329"/>
  </r>
  <r>
    <x v="3"/>
    <x v="3"/>
    <x v="8"/>
    <x v="1"/>
    <n v="194"/>
    <x v="4"/>
    <x v="242"/>
    <x v="74"/>
    <n v="1033.4237554869499"/>
    <x v="259"/>
  </r>
  <r>
    <x v="3"/>
    <x v="3"/>
    <x v="8"/>
    <x v="1"/>
    <n v="146"/>
    <x v="5"/>
    <x v="5"/>
    <x v="5"/>
    <n v="954.24250943932498"/>
    <x v="5"/>
  </r>
  <r>
    <x v="3"/>
    <x v="3"/>
    <x v="8"/>
    <x v="1"/>
    <n v="113"/>
    <x v="6"/>
    <x v="308"/>
    <x v="173"/>
    <n v="887.29571980871185"/>
    <x v="330"/>
  </r>
  <r>
    <x v="3"/>
    <x v="3"/>
    <x v="8"/>
    <x v="1"/>
    <n v="97"/>
    <x v="7"/>
    <x v="309"/>
    <x v="174"/>
    <n v="829.30377283102507"/>
    <x v="331"/>
  </r>
  <r>
    <x v="3"/>
    <x v="3"/>
    <x v="8"/>
    <x v="1"/>
    <n v="81"/>
    <x v="8"/>
    <x v="90"/>
    <x v="68"/>
    <n v="778.15125038364374"/>
    <x v="93"/>
  </r>
  <r>
    <x v="3"/>
    <x v="3"/>
    <x v="2"/>
    <x v="2"/>
    <n v="2265"/>
    <x v="0"/>
    <x v="0"/>
    <x v="0"/>
    <n v="2008.6001717619174"/>
    <x v="0"/>
  </r>
  <r>
    <x v="3"/>
    <x v="3"/>
    <x v="2"/>
    <x v="2"/>
    <n v="1163"/>
    <x v="1"/>
    <x v="269"/>
    <x v="98"/>
    <n v="1707.5701760979362"/>
    <x v="289"/>
  </r>
  <r>
    <x v="3"/>
    <x v="3"/>
    <x v="2"/>
    <x v="2"/>
    <n v="550"/>
    <x v="2"/>
    <x v="310"/>
    <x v="175"/>
    <n v="1531.478917042255"/>
    <x v="332"/>
  </r>
  <r>
    <x v="3"/>
    <x v="3"/>
    <x v="2"/>
    <x v="2"/>
    <n v="444"/>
    <x v="3"/>
    <x v="68"/>
    <x v="54"/>
    <n v="1406.5401804339549"/>
    <x v="69"/>
  </r>
  <r>
    <x v="3"/>
    <x v="3"/>
    <x v="2"/>
    <x v="2"/>
    <n v="321"/>
    <x v="4"/>
    <x v="1"/>
    <x v="1"/>
    <n v="1309.6301674258987"/>
    <x v="1"/>
  </r>
  <r>
    <x v="3"/>
    <x v="3"/>
    <x v="2"/>
    <x v="2"/>
    <n v="230"/>
    <x v="5"/>
    <x v="177"/>
    <x v="109"/>
    <n v="1230.4489213782738"/>
    <x v="188"/>
  </r>
  <r>
    <x v="3"/>
    <x v="3"/>
    <x v="2"/>
    <x v="2"/>
    <n v="184"/>
    <x v="6"/>
    <x v="10"/>
    <x v="78"/>
    <n v="1163.5021317476605"/>
    <x v="140"/>
  </r>
  <r>
    <x v="3"/>
    <x v="3"/>
    <x v="2"/>
    <x v="2"/>
    <n v="153"/>
    <x v="7"/>
    <x v="311"/>
    <x v="176"/>
    <n v="1105.5101847699739"/>
    <x v="333"/>
  </r>
  <r>
    <x v="3"/>
    <x v="3"/>
    <x v="2"/>
    <x v="2"/>
    <n v="126"/>
    <x v="8"/>
    <x v="312"/>
    <x v="177"/>
    <n v="1054.3576623225927"/>
    <x v="334"/>
  </r>
  <r>
    <x v="3"/>
    <x v="3"/>
    <x v="2"/>
    <x v="2"/>
    <n v="76"/>
    <x v="9"/>
    <x v="143"/>
    <x v="178"/>
    <n v="1008.6001717619175"/>
    <x v="335"/>
  </r>
  <r>
    <x v="3"/>
    <x v="3"/>
    <x v="2"/>
    <x v="2"/>
    <n v="76"/>
    <x v="10"/>
    <x v="142"/>
    <x v="94"/>
    <n v="967.20748660369236"/>
    <x v="149"/>
  </r>
  <r>
    <x v="3"/>
    <x v="3"/>
    <x v="2"/>
    <x v="2"/>
    <n v="76"/>
    <x v="11"/>
    <x v="66"/>
    <x v="23"/>
    <n v="929.41892571429264"/>
    <x v="67"/>
  </r>
  <r>
    <x v="3"/>
    <x v="3"/>
    <x v="2"/>
    <x v="2"/>
    <n v="76"/>
    <x v="12"/>
    <x v="313"/>
    <x v="179"/>
    <n v="894.65681945508084"/>
    <x v="336"/>
  </r>
  <r>
    <x v="3"/>
    <x v="3"/>
    <x v="2"/>
    <x v="2"/>
    <n v="76"/>
    <x v="13"/>
    <x v="314"/>
    <x v="158"/>
    <n v="862.47213608367952"/>
    <x v="337"/>
  </r>
  <r>
    <x v="3"/>
    <x v="3"/>
    <x v="2"/>
    <x v="2"/>
    <n v="76"/>
    <x v="14"/>
    <x v="144"/>
    <x v="64"/>
    <n v="832.50891270623617"/>
    <x v="151"/>
  </r>
  <r>
    <x v="3"/>
    <x v="3"/>
    <x v="2"/>
    <x v="2"/>
    <n v="76"/>
    <x v="15"/>
    <x v="315"/>
    <x v="84"/>
    <n v="804.48018910599274"/>
    <x v="338"/>
  </r>
  <r>
    <x v="3"/>
    <x v="3"/>
    <x v="2"/>
    <x v="2"/>
    <n v="76"/>
    <x v="16"/>
    <x v="316"/>
    <x v="180"/>
    <n v="778.15125038364363"/>
    <x v="339"/>
  </r>
  <r>
    <x v="3"/>
    <x v="3"/>
    <x v="2"/>
    <x v="2"/>
    <n v="76"/>
    <x v="17"/>
    <x v="75"/>
    <x v="11"/>
    <n v="753.32766665861152"/>
    <x v="76"/>
  </r>
  <r>
    <x v="3"/>
    <x v="3"/>
    <x v="17"/>
    <x v="7"/>
    <n v="1161"/>
    <x v="0"/>
    <x v="317"/>
    <x v="181"/>
    <n v="816.73422778979318"/>
    <x v="340"/>
  </r>
  <r>
    <x v="3"/>
    <x v="3"/>
    <x v="17"/>
    <x v="7"/>
    <n v="1161"/>
    <x v="0"/>
    <x v="39"/>
    <x v="24"/>
    <n v="816.73422778979318"/>
    <x v="39"/>
  </r>
  <r>
    <x v="3"/>
    <x v="3"/>
    <x v="17"/>
    <x v="7"/>
    <n v="645"/>
    <x v="1"/>
    <x v="316"/>
    <x v="180"/>
    <n v="666.21922995780255"/>
    <x v="339"/>
  </r>
  <r>
    <x v="3"/>
    <x v="3"/>
    <x v="17"/>
    <x v="7"/>
    <n v="645"/>
    <x v="1"/>
    <x v="315"/>
    <x v="84"/>
    <n v="666.21922995780255"/>
    <x v="338"/>
  </r>
  <r>
    <x v="3"/>
    <x v="3"/>
    <x v="17"/>
    <x v="7"/>
    <n v="387"/>
    <x v="2"/>
    <x v="10"/>
    <x v="10"/>
    <n v="578.17360042996199"/>
    <x v="10"/>
  </r>
  <r>
    <x v="3"/>
    <x v="3"/>
    <x v="17"/>
    <x v="7"/>
    <n v="387"/>
    <x v="2"/>
    <x v="10"/>
    <x v="78"/>
    <n v="578.17360042996199"/>
    <x v="140"/>
  </r>
  <r>
    <x v="3"/>
    <x v="3"/>
    <x v="17"/>
    <x v="7"/>
    <n v="258"/>
    <x v="3"/>
    <x v="66"/>
    <x v="23"/>
    <n v="515.70423212581204"/>
    <x v="67"/>
  </r>
  <r>
    <x v="3"/>
    <x v="3"/>
    <x v="17"/>
    <x v="7"/>
    <n v="258"/>
    <x v="3"/>
    <x v="142"/>
    <x v="94"/>
    <n v="515.70423212581204"/>
    <x v="149"/>
  </r>
  <r>
    <x v="3"/>
    <x v="3"/>
    <x v="17"/>
    <x v="7"/>
    <n v="129"/>
    <x v="4"/>
    <x v="172"/>
    <x v="17"/>
    <n v="467.24922562178381"/>
    <x v="183"/>
  </r>
  <r>
    <x v="3"/>
    <x v="3"/>
    <x v="17"/>
    <x v="7"/>
    <n v="129"/>
    <x v="4"/>
    <x v="234"/>
    <x v="22"/>
    <n v="467.24922562178381"/>
    <x v="250"/>
  </r>
  <r>
    <x v="4"/>
    <x v="0"/>
    <x v="0"/>
    <x v="0"/>
    <n v="1665"/>
    <x v="0"/>
    <x v="93"/>
    <x v="70"/>
    <n v="1568.201724066995"/>
    <x v="96"/>
  </r>
  <r>
    <x v="4"/>
    <x v="0"/>
    <x v="0"/>
    <x v="0"/>
    <n v="925"/>
    <x v="1"/>
    <x v="315"/>
    <x v="84"/>
    <n v="1267.1717284030137"/>
    <x v="338"/>
  </r>
  <r>
    <x v="4"/>
    <x v="0"/>
    <x v="0"/>
    <x v="0"/>
    <n v="555"/>
    <x v="2"/>
    <x v="18"/>
    <x v="182"/>
    <n v="1091.0804693473326"/>
    <x v="341"/>
  </r>
  <r>
    <x v="4"/>
    <x v="0"/>
    <x v="0"/>
    <x v="0"/>
    <n v="370"/>
    <x v="3"/>
    <x v="12"/>
    <x v="12"/>
    <n v="966.14173273903259"/>
    <x v="12"/>
  </r>
  <r>
    <x v="4"/>
    <x v="0"/>
    <x v="0"/>
    <x v="0"/>
    <n v="185"/>
    <x v="4"/>
    <x v="69"/>
    <x v="55"/>
    <n v="869.23171973097612"/>
    <x v="70"/>
  </r>
  <r>
    <x v="4"/>
    <x v="0"/>
    <x v="1"/>
    <x v="1"/>
    <n v="3160"/>
    <x v="0"/>
    <x v="315"/>
    <x v="84"/>
    <n v="1897.6270912904413"/>
    <x v="338"/>
  </r>
  <r>
    <x v="4"/>
    <x v="0"/>
    <x v="1"/>
    <x v="1"/>
    <n v="1817"/>
    <x v="1"/>
    <x v="276"/>
    <x v="161"/>
    <n v="1596.59709562646"/>
    <x v="296"/>
  </r>
  <r>
    <x v="4"/>
    <x v="0"/>
    <x v="1"/>
    <x v="1"/>
    <n v="948"/>
    <x v="2"/>
    <x v="318"/>
    <x v="179"/>
    <n v="1420.5058365707789"/>
    <x v="342"/>
  </r>
  <r>
    <x v="4"/>
    <x v="0"/>
    <x v="1"/>
    <x v="1"/>
    <n v="553"/>
    <x v="3"/>
    <x v="286"/>
    <x v="149"/>
    <n v="1295.5670999624788"/>
    <x v="306"/>
  </r>
  <r>
    <x v="4"/>
    <x v="0"/>
    <x v="1"/>
    <x v="1"/>
    <n v="434"/>
    <x v="4"/>
    <x v="0"/>
    <x v="79"/>
    <n v="1198.6570869544225"/>
    <x v="113"/>
  </r>
  <r>
    <x v="4"/>
    <x v="0"/>
    <x v="1"/>
    <x v="1"/>
    <n v="355"/>
    <x v="5"/>
    <x v="319"/>
    <x v="183"/>
    <n v="1119.4758409067977"/>
    <x v="343"/>
  </r>
  <r>
    <x v="4"/>
    <x v="0"/>
    <x v="1"/>
    <x v="1"/>
    <n v="276"/>
    <x v="6"/>
    <x v="320"/>
    <x v="184"/>
    <n v="1052.5290512761844"/>
    <x v="344"/>
  </r>
  <r>
    <x v="4"/>
    <x v="0"/>
    <x v="1"/>
    <x v="1"/>
    <n v="198"/>
    <x v="7"/>
    <x v="13"/>
    <x v="13"/>
    <n v="994.53710429849787"/>
    <x v="13"/>
  </r>
  <r>
    <x v="4"/>
    <x v="0"/>
    <x v="1"/>
    <x v="1"/>
    <n v="159"/>
    <x v="8"/>
    <x v="150"/>
    <x v="78"/>
    <n v="943.38458185111654"/>
    <x v="280"/>
  </r>
  <r>
    <x v="4"/>
    <x v="0"/>
    <x v="2"/>
    <x v="2"/>
    <n v="5219"/>
    <x v="0"/>
    <x v="173"/>
    <x v="55"/>
    <n v="2136.7205671564066"/>
    <x v="184"/>
  </r>
  <r>
    <x v="4"/>
    <x v="0"/>
    <x v="2"/>
    <x v="2"/>
    <n v="2740"/>
    <x v="1"/>
    <x v="276"/>
    <x v="161"/>
    <n v="1835.6905714924255"/>
    <x v="296"/>
  </r>
  <r>
    <x v="4"/>
    <x v="0"/>
    <x v="2"/>
    <x v="2"/>
    <n v="1370"/>
    <x v="2"/>
    <x v="321"/>
    <x v="185"/>
    <n v="1659.5993124367444"/>
    <x v="345"/>
  </r>
  <r>
    <x v="4"/>
    <x v="0"/>
    <x v="2"/>
    <x v="2"/>
    <n v="822"/>
    <x v="3"/>
    <x v="13"/>
    <x v="13"/>
    <n v="1534.6605758284443"/>
    <x v="13"/>
  </r>
  <r>
    <x v="4"/>
    <x v="0"/>
    <x v="2"/>
    <x v="2"/>
    <n v="617"/>
    <x v="4"/>
    <x v="258"/>
    <x v="156"/>
    <n v="1437.750562820388"/>
    <x v="276"/>
  </r>
  <r>
    <x v="4"/>
    <x v="0"/>
    <x v="2"/>
    <x v="2"/>
    <n v="480"/>
    <x v="5"/>
    <x v="322"/>
    <x v="186"/>
    <n v="1358.5693167727632"/>
    <x v="346"/>
  </r>
  <r>
    <x v="4"/>
    <x v="0"/>
    <x v="2"/>
    <x v="2"/>
    <n v="343"/>
    <x v="6"/>
    <x v="286"/>
    <x v="149"/>
    <n v="1291.6225271421497"/>
    <x v="306"/>
  </r>
  <r>
    <x v="4"/>
    <x v="0"/>
    <x v="2"/>
    <x v="2"/>
    <n v="274"/>
    <x v="7"/>
    <x v="323"/>
    <x v="120"/>
    <n v="1233.6305801644633"/>
    <x v="347"/>
  </r>
  <r>
    <x v="4"/>
    <x v="0"/>
    <x v="2"/>
    <x v="2"/>
    <n v="233"/>
    <x v="8"/>
    <x v="324"/>
    <x v="185"/>
    <n v="1182.4780577170818"/>
    <x v="348"/>
  </r>
  <r>
    <x v="4"/>
    <x v="0"/>
    <x v="2"/>
    <x v="2"/>
    <n v="178"/>
    <x v="9"/>
    <x v="2"/>
    <x v="2"/>
    <n v="1136.7205671564068"/>
    <x v="2"/>
  </r>
  <r>
    <x v="4"/>
    <x v="0"/>
    <x v="2"/>
    <x v="2"/>
    <n v="178"/>
    <x v="10"/>
    <x v="262"/>
    <x v="57"/>
    <n v="1095.3278819981815"/>
    <x v="281"/>
  </r>
  <r>
    <x v="4"/>
    <x v="0"/>
    <x v="2"/>
    <x v="2"/>
    <n v="178"/>
    <x v="11"/>
    <x v="143"/>
    <x v="61"/>
    <n v="1057.5393211087819"/>
    <x v="150"/>
  </r>
  <r>
    <x v="4"/>
    <x v="0"/>
    <x v="2"/>
    <x v="2"/>
    <n v="178"/>
    <x v="12"/>
    <x v="325"/>
    <x v="23"/>
    <n v="1022.77721484957"/>
    <x v="349"/>
  </r>
  <r>
    <x v="4"/>
    <x v="0"/>
    <x v="2"/>
    <x v="2"/>
    <n v="178"/>
    <x v="13"/>
    <x v="18"/>
    <x v="182"/>
    <n v="990.59253147816878"/>
    <x v="341"/>
  </r>
  <r>
    <x v="4"/>
    <x v="0"/>
    <x v="2"/>
    <x v="2"/>
    <n v="178"/>
    <x v="14"/>
    <x v="326"/>
    <x v="1"/>
    <n v="960.62930810072532"/>
    <x v="350"/>
  </r>
  <r>
    <x v="4"/>
    <x v="0"/>
    <x v="2"/>
    <x v="2"/>
    <n v="178"/>
    <x v="15"/>
    <x v="327"/>
    <x v="187"/>
    <n v="932.60058450048189"/>
    <x v="351"/>
  </r>
  <r>
    <x v="4"/>
    <x v="0"/>
    <x v="2"/>
    <x v="2"/>
    <n v="178"/>
    <x v="16"/>
    <x v="257"/>
    <x v="155"/>
    <n v="906.27164577813278"/>
    <x v="275"/>
  </r>
  <r>
    <x v="4"/>
    <x v="0"/>
    <x v="2"/>
    <x v="2"/>
    <n v="178"/>
    <x v="17"/>
    <x v="3"/>
    <x v="3"/>
    <n v="881.44806205310067"/>
    <x v="3"/>
  </r>
  <r>
    <x v="4"/>
    <x v="1"/>
    <x v="19"/>
    <x v="0"/>
    <n v="1275"/>
    <x v="0"/>
    <x v="276"/>
    <x v="161"/>
    <n v="1929.4189257142925"/>
    <x v="296"/>
  </r>
  <r>
    <x v="4"/>
    <x v="1"/>
    <x v="19"/>
    <x v="0"/>
    <n v="1015"/>
    <x v="1"/>
    <x v="168"/>
    <x v="33"/>
    <n v="1628.3889300503113"/>
    <x v="178"/>
  </r>
  <r>
    <x v="4"/>
    <x v="1"/>
    <x v="19"/>
    <x v="0"/>
    <n v="770"/>
    <x v="2"/>
    <x v="328"/>
    <x v="188"/>
    <n v="1452.2976709946302"/>
    <x v="352"/>
  </r>
  <r>
    <x v="4"/>
    <x v="1"/>
    <x v="19"/>
    <x v="0"/>
    <n v="610"/>
    <x v="3"/>
    <x v="28"/>
    <x v="3"/>
    <n v="1327.3589343863302"/>
    <x v="28"/>
  </r>
  <r>
    <x v="4"/>
    <x v="1"/>
    <x v="19"/>
    <x v="0"/>
    <n v="510"/>
    <x v="4"/>
    <x v="52"/>
    <x v="44"/>
    <n v="1230.4489213782736"/>
    <x v="52"/>
  </r>
  <r>
    <x v="4"/>
    <x v="1"/>
    <x v="19"/>
    <x v="0"/>
    <n v="410"/>
    <x v="5"/>
    <x v="214"/>
    <x v="131"/>
    <n v="1151.2676753306489"/>
    <x v="227"/>
  </r>
  <r>
    <x v="4"/>
    <x v="1"/>
    <x v="19"/>
    <x v="0"/>
    <n v="310"/>
    <x v="6"/>
    <x v="0"/>
    <x v="79"/>
    <n v="1084.3208857000359"/>
    <x v="113"/>
  </r>
  <r>
    <x v="4"/>
    <x v="1"/>
    <x v="19"/>
    <x v="0"/>
    <n v="200"/>
    <x v="7"/>
    <x v="19"/>
    <x v="19"/>
    <n v="1026.328938722349"/>
    <x v="19"/>
  </r>
  <r>
    <x v="4"/>
    <x v="1"/>
    <x v="19"/>
    <x v="0"/>
    <n v="150"/>
    <x v="8"/>
    <x v="0"/>
    <x v="0"/>
    <n v="975.17641627496778"/>
    <x v="0"/>
  </r>
  <r>
    <x v="4"/>
    <x v="1"/>
    <x v="19"/>
    <x v="0"/>
    <n v="150"/>
    <x v="9"/>
    <x v="329"/>
    <x v="158"/>
    <n v="929.41892571429264"/>
    <x v="353"/>
  </r>
  <r>
    <x v="4"/>
    <x v="1"/>
    <x v="19"/>
    <x v="0"/>
    <n v="150"/>
    <x v="10"/>
    <x v="294"/>
    <x v="4"/>
    <n v="888.02624055606748"/>
    <x v="315"/>
  </r>
  <r>
    <x v="4"/>
    <x v="1"/>
    <x v="19"/>
    <x v="0"/>
    <n v="75"/>
    <x v="23"/>
    <x v="120"/>
    <x v="7"/>
    <n v="736.75856522541847"/>
    <x v="125"/>
  </r>
  <r>
    <x v="4"/>
    <x v="1"/>
    <x v="19"/>
    <x v="0"/>
    <n v="75"/>
    <x v="23"/>
    <x v="47"/>
    <x v="41"/>
    <n v="736.75856522541847"/>
    <x v="47"/>
  </r>
  <r>
    <x v="4"/>
    <x v="1"/>
    <x v="19"/>
    <x v="0"/>
    <n v="75"/>
    <x v="23"/>
    <x v="132"/>
    <x v="87"/>
    <n v="736.75856522541847"/>
    <x v="137"/>
  </r>
  <r>
    <x v="4"/>
    <x v="1"/>
    <x v="19"/>
    <x v="0"/>
    <n v="75"/>
    <x v="23"/>
    <x v="1"/>
    <x v="1"/>
    <n v="736.75856522541847"/>
    <x v="1"/>
  </r>
  <r>
    <x v="4"/>
    <x v="1"/>
    <x v="19"/>
    <x v="0"/>
    <n v="75"/>
    <x v="23"/>
    <x v="16"/>
    <x v="16"/>
    <n v="736.75856522541847"/>
    <x v="16"/>
  </r>
  <r>
    <x v="4"/>
    <x v="1"/>
    <x v="19"/>
    <x v="0"/>
    <n v="75"/>
    <x v="23"/>
    <x v="229"/>
    <x v="139"/>
    <n v="736.75856522541847"/>
    <x v="243"/>
  </r>
  <r>
    <x v="4"/>
    <x v="1"/>
    <x v="19"/>
    <x v="0"/>
    <n v="75"/>
    <x v="23"/>
    <x v="292"/>
    <x v="4"/>
    <n v="736.75856522541847"/>
    <x v="313"/>
  </r>
  <r>
    <x v="4"/>
    <x v="1"/>
    <x v="19"/>
    <x v="0"/>
    <n v="75"/>
    <x v="23"/>
    <x v="57"/>
    <x v="23"/>
    <n v="736.75856522541847"/>
    <x v="57"/>
  </r>
  <r>
    <x v="4"/>
    <x v="1"/>
    <x v="19"/>
    <x v="0"/>
    <n v="75"/>
    <x v="23"/>
    <x v="261"/>
    <x v="157"/>
    <n v="736.75856522541847"/>
    <x v="279"/>
  </r>
  <r>
    <x v="4"/>
    <x v="1"/>
    <x v="19"/>
    <x v="0"/>
    <n v="75"/>
    <x v="23"/>
    <x v="297"/>
    <x v="23"/>
    <n v="736.75856522541847"/>
    <x v="318"/>
  </r>
  <r>
    <x v="4"/>
    <x v="1"/>
    <x v="19"/>
    <x v="0"/>
    <n v="75"/>
    <x v="23"/>
    <x v="203"/>
    <x v="35"/>
    <n v="736.75856522541847"/>
    <x v="215"/>
  </r>
  <r>
    <x v="4"/>
    <x v="1"/>
    <x v="27"/>
    <x v="9"/>
    <n v="1275"/>
    <x v="0"/>
    <x v="36"/>
    <x v="32"/>
    <n v="1929.4189257142925"/>
    <x v="36"/>
  </r>
  <r>
    <x v="4"/>
    <x v="1"/>
    <x v="27"/>
    <x v="9"/>
    <n v="1015"/>
    <x v="1"/>
    <x v="5"/>
    <x v="5"/>
    <n v="1628.3889300503113"/>
    <x v="5"/>
  </r>
  <r>
    <x v="4"/>
    <x v="1"/>
    <x v="27"/>
    <x v="9"/>
    <n v="770"/>
    <x v="2"/>
    <x v="217"/>
    <x v="50"/>
    <n v="1452.2976709946302"/>
    <x v="230"/>
  </r>
  <r>
    <x v="4"/>
    <x v="1"/>
    <x v="27"/>
    <x v="9"/>
    <n v="610"/>
    <x v="3"/>
    <x v="123"/>
    <x v="189"/>
    <n v="1327.3589343863302"/>
    <x v="354"/>
  </r>
  <r>
    <x v="4"/>
    <x v="1"/>
    <x v="27"/>
    <x v="9"/>
    <n v="510"/>
    <x v="4"/>
    <x v="26"/>
    <x v="26"/>
    <n v="1230.4489213782736"/>
    <x v="26"/>
  </r>
  <r>
    <x v="4"/>
    <x v="1"/>
    <x v="27"/>
    <x v="9"/>
    <n v="410"/>
    <x v="5"/>
    <x v="0"/>
    <x v="79"/>
    <n v="1151.2676753306489"/>
    <x v="113"/>
  </r>
  <r>
    <x v="4"/>
    <x v="1"/>
    <x v="27"/>
    <x v="9"/>
    <n v="310"/>
    <x v="6"/>
    <x v="19"/>
    <x v="19"/>
    <n v="1084.3208857000359"/>
    <x v="19"/>
  </r>
  <r>
    <x v="4"/>
    <x v="1"/>
    <x v="27"/>
    <x v="9"/>
    <n v="200"/>
    <x v="7"/>
    <x v="52"/>
    <x v="44"/>
    <n v="1026.328938722349"/>
    <x v="52"/>
  </r>
  <r>
    <x v="4"/>
    <x v="1"/>
    <x v="2"/>
    <x v="2"/>
    <n v="4600"/>
    <x v="0"/>
    <x v="330"/>
    <x v="33"/>
    <n v="2313.8672203691531"/>
    <x v="355"/>
  </r>
  <r>
    <x v="4"/>
    <x v="1"/>
    <x v="2"/>
    <x v="2"/>
    <n v="3680"/>
    <x v="1"/>
    <x v="199"/>
    <x v="86"/>
    <n v="2012.837224705172"/>
    <x v="211"/>
  </r>
  <r>
    <x v="4"/>
    <x v="1"/>
    <x v="2"/>
    <x v="2"/>
    <n v="2760"/>
    <x v="2"/>
    <x v="331"/>
    <x v="11"/>
    <n v="1836.7459656494909"/>
    <x v="356"/>
  </r>
  <r>
    <x v="4"/>
    <x v="1"/>
    <x v="2"/>
    <x v="2"/>
    <n v="2210"/>
    <x v="3"/>
    <x v="203"/>
    <x v="35"/>
    <n v="1711.8072290411908"/>
    <x v="215"/>
  </r>
  <r>
    <x v="4"/>
    <x v="1"/>
    <x v="2"/>
    <x v="2"/>
    <n v="1840"/>
    <x v="4"/>
    <x v="121"/>
    <x v="85"/>
    <n v="1614.8972160331346"/>
    <x v="126"/>
  </r>
  <r>
    <x v="4"/>
    <x v="1"/>
    <x v="2"/>
    <x v="2"/>
    <n v="1470"/>
    <x v="5"/>
    <x v="261"/>
    <x v="157"/>
    <n v="1535.7159699855097"/>
    <x v="279"/>
  </r>
  <r>
    <x v="4"/>
    <x v="1"/>
    <x v="2"/>
    <x v="2"/>
    <n v="1100"/>
    <x v="6"/>
    <x v="217"/>
    <x v="50"/>
    <n v="1468.7691803548964"/>
    <x v="230"/>
  </r>
  <r>
    <x v="4"/>
    <x v="1"/>
    <x v="2"/>
    <x v="2"/>
    <n v="740"/>
    <x v="7"/>
    <x v="46"/>
    <x v="40"/>
    <n v="1410.7772333772098"/>
    <x v="46"/>
  </r>
  <r>
    <x v="4"/>
    <x v="1"/>
    <x v="2"/>
    <x v="2"/>
    <n v="400"/>
    <x v="8"/>
    <x v="106"/>
    <x v="64"/>
    <n v="1359.6247109298286"/>
    <x v="109"/>
  </r>
  <r>
    <x v="4"/>
    <x v="1"/>
    <x v="2"/>
    <x v="2"/>
    <n v="250"/>
    <x v="9"/>
    <x v="0"/>
    <x v="79"/>
    <n v="1313.8672203691533"/>
    <x v="113"/>
  </r>
  <r>
    <x v="4"/>
    <x v="1"/>
    <x v="2"/>
    <x v="2"/>
    <n v="250"/>
    <x v="10"/>
    <x v="332"/>
    <x v="190"/>
    <n v="1272.474535210928"/>
    <x v="357"/>
  </r>
  <r>
    <x v="4"/>
    <x v="1"/>
    <x v="2"/>
    <x v="2"/>
    <n v="250"/>
    <x v="11"/>
    <x v="333"/>
    <x v="19"/>
    <n v="1234.6859743215284"/>
    <x v="358"/>
  </r>
  <r>
    <x v="4"/>
    <x v="1"/>
    <x v="2"/>
    <x v="2"/>
    <n v="200"/>
    <x v="12"/>
    <x v="28"/>
    <x v="3"/>
    <n v="1199.9238680623166"/>
    <x v="28"/>
  </r>
  <r>
    <x v="4"/>
    <x v="1"/>
    <x v="2"/>
    <x v="2"/>
    <n v="200"/>
    <x v="13"/>
    <x v="334"/>
    <x v="33"/>
    <n v="1167.7391846909154"/>
    <x v="359"/>
  </r>
  <r>
    <x v="4"/>
    <x v="1"/>
    <x v="2"/>
    <x v="2"/>
    <n v="200"/>
    <x v="14"/>
    <x v="117"/>
    <x v="78"/>
    <n v="1137.775961313472"/>
    <x v="122"/>
  </r>
  <r>
    <x v="4"/>
    <x v="1"/>
    <x v="2"/>
    <x v="2"/>
    <n v="150"/>
    <x v="15"/>
    <x v="177"/>
    <x v="109"/>
    <n v="1109.7472377132285"/>
    <x v="188"/>
  </r>
  <r>
    <x v="4"/>
    <x v="1"/>
    <x v="2"/>
    <x v="2"/>
    <n v="150"/>
    <x v="16"/>
    <x v="335"/>
    <x v="191"/>
    <n v="1083.4182989908793"/>
    <x v="360"/>
  </r>
  <r>
    <x v="4"/>
    <x v="1"/>
    <x v="2"/>
    <x v="2"/>
    <n v="150"/>
    <x v="17"/>
    <x v="75"/>
    <x v="11"/>
    <n v="1058.5947152658473"/>
    <x v="76"/>
  </r>
  <r>
    <x v="4"/>
    <x v="1"/>
    <x v="28"/>
    <x v="5"/>
    <n v="1090"/>
    <x v="0"/>
    <x v="47"/>
    <x v="41"/>
    <n v="1939.5192526186186"/>
    <x v="47"/>
  </r>
  <r>
    <x v="4"/>
    <x v="1"/>
    <x v="28"/>
    <x v="5"/>
    <n v="870"/>
    <x v="1"/>
    <x v="336"/>
    <x v="94"/>
    <n v="1638.4892569546373"/>
    <x v="361"/>
  </r>
  <r>
    <x v="4"/>
    <x v="1"/>
    <x v="28"/>
    <x v="5"/>
    <n v="650"/>
    <x v="2"/>
    <x v="122"/>
    <x v="74"/>
    <n v="1462.3979978989562"/>
    <x v="127"/>
  </r>
  <r>
    <x v="4"/>
    <x v="1"/>
    <x v="28"/>
    <x v="5"/>
    <n v="520"/>
    <x v="3"/>
    <x v="337"/>
    <x v="21"/>
    <n v="1337.4592612906563"/>
    <x v="362"/>
  </r>
  <r>
    <x v="4"/>
    <x v="1"/>
    <x v="28"/>
    <x v="5"/>
    <n v="440"/>
    <x v="4"/>
    <x v="26"/>
    <x v="26"/>
    <n v="1240.5492482825996"/>
    <x v="26"/>
  </r>
  <r>
    <x v="4"/>
    <x v="1"/>
    <x v="28"/>
    <x v="5"/>
    <n v="350"/>
    <x v="5"/>
    <x v="21"/>
    <x v="21"/>
    <n v="1161.3680022349749"/>
    <x v="21"/>
  </r>
  <r>
    <x v="4"/>
    <x v="1"/>
    <x v="28"/>
    <x v="5"/>
    <n v="260"/>
    <x v="6"/>
    <x v="77"/>
    <x v="59"/>
    <n v="1094.4212126043617"/>
    <x v="79"/>
  </r>
  <r>
    <x v="4"/>
    <x v="1"/>
    <x v="28"/>
    <x v="5"/>
    <n v="170"/>
    <x v="7"/>
    <x v="168"/>
    <x v="33"/>
    <n v="1036.429265626675"/>
    <x v="178"/>
  </r>
  <r>
    <x v="4"/>
    <x v="1"/>
    <x v="5"/>
    <x v="1"/>
    <n v="3205"/>
    <x v="0"/>
    <x v="261"/>
    <x v="157"/>
    <n v="2232.9961103921537"/>
    <x v="279"/>
  </r>
  <r>
    <x v="4"/>
    <x v="1"/>
    <x v="5"/>
    <x v="1"/>
    <n v="2310"/>
    <x v="1"/>
    <x v="123"/>
    <x v="144"/>
    <n v="1931.9661147281724"/>
    <x v="249"/>
  </r>
  <r>
    <x v="4"/>
    <x v="1"/>
    <x v="5"/>
    <x v="1"/>
    <n v="1670"/>
    <x v="2"/>
    <x v="338"/>
    <x v="36"/>
    <n v="1755.8748556724913"/>
    <x v="363"/>
  </r>
  <r>
    <x v="4"/>
    <x v="1"/>
    <x v="5"/>
    <x v="1"/>
    <n v="1280"/>
    <x v="3"/>
    <x v="339"/>
    <x v="160"/>
    <n v="1630.9361190641912"/>
    <x v="364"/>
  </r>
  <r>
    <x v="4"/>
    <x v="1"/>
    <x v="5"/>
    <x v="1"/>
    <n v="1030"/>
    <x v="4"/>
    <x v="287"/>
    <x v="17"/>
    <n v="1534.0261060561349"/>
    <x v="308"/>
  </r>
  <r>
    <x v="4"/>
    <x v="1"/>
    <x v="5"/>
    <x v="1"/>
    <n v="770"/>
    <x v="5"/>
    <x v="121"/>
    <x v="85"/>
    <n v="1454.8448600085101"/>
    <x v="126"/>
  </r>
  <r>
    <x v="4"/>
    <x v="1"/>
    <x v="5"/>
    <x v="1"/>
    <n v="510"/>
    <x v="6"/>
    <x v="337"/>
    <x v="21"/>
    <n v="1387.8980703778966"/>
    <x v="362"/>
  </r>
  <r>
    <x v="4"/>
    <x v="1"/>
    <x v="5"/>
    <x v="1"/>
    <n v="350"/>
    <x v="7"/>
    <x v="294"/>
    <x v="4"/>
    <n v="1329.9061234002102"/>
    <x v="315"/>
  </r>
  <r>
    <x v="4"/>
    <x v="1"/>
    <x v="5"/>
    <x v="1"/>
    <n v="260"/>
    <x v="8"/>
    <x v="10"/>
    <x v="78"/>
    <n v="1278.7536009528289"/>
    <x v="140"/>
  </r>
  <r>
    <x v="4"/>
    <x v="1"/>
    <x v="5"/>
    <x v="1"/>
    <n v="190"/>
    <x v="9"/>
    <x v="340"/>
    <x v="19"/>
    <n v="1232.9961103921537"/>
    <x v="365"/>
  </r>
  <r>
    <x v="4"/>
    <x v="1"/>
    <x v="5"/>
    <x v="1"/>
    <n v="190"/>
    <x v="10"/>
    <x v="213"/>
    <x v="130"/>
    <n v="1191.6034252339284"/>
    <x v="226"/>
  </r>
  <r>
    <x v="4"/>
    <x v="1"/>
    <x v="5"/>
    <x v="1"/>
    <n v="190"/>
    <x v="11"/>
    <x v="341"/>
    <x v="192"/>
    <n v="1153.8148643445288"/>
    <x v="366"/>
  </r>
  <r>
    <x v="4"/>
    <x v="1"/>
    <x v="5"/>
    <x v="1"/>
    <n v="160"/>
    <x v="12"/>
    <x v="10"/>
    <x v="10"/>
    <n v="1119.052758085317"/>
    <x v="10"/>
  </r>
  <r>
    <x v="4"/>
    <x v="1"/>
    <x v="5"/>
    <x v="1"/>
    <n v="160"/>
    <x v="13"/>
    <x v="135"/>
    <x v="90"/>
    <n v="1086.8680747139156"/>
    <x v="142"/>
  </r>
  <r>
    <x v="4"/>
    <x v="1"/>
    <x v="5"/>
    <x v="1"/>
    <n v="160"/>
    <x v="14"/>
    <x v="19"/>
    <x v="19"/>
    <n v="1056.9048513364723"/>
    <x v="19"/>
  </r>
  <r>
    <x v="4"/>
    <x v="1"/>
    <x v="5"/>
    <x v="1"/>
    <n v="130"/>
    <x v="15"/>
    <x v="342"/>
    <x v="19"/>
    <n v="1028.8761277362289"/>
    <x v="367"/>
  </r>
  <r>
    <x v="4"/>
    <x v="1"/>
    <x v="5"/>
    <x v="1"/>
    <n v="130"/>
    <x v="16"/>
    <x v="57"/>
    <x v="23"/>
    <n v="1002.5471890138797"/>
    <x v="57"/>
  </r>
  <r>
    <x v="4"/>
    <x v="1"/>
    <x v="5"/>
    <x v="1"/>
    <n v="130"/>
    <x v="17"/>
    <x v="130"/>
    <x v="86"/>
    <n v="977.72360528884758"/>
    <x v="135"/>
  </r>
  <r>
    <x v="4"/>
    <x v="2"/>
    <x v="4"/>
    <x v="3"/>
    <n v="915"/>
    <x v="0"/>
    <x v="343"/>
    <x v="35"/>
    <n v="1568.201724066995"/>
    <x v="368"/>
  </r>
  <r>
    <x v="4"/>
    <x v="2"/>
    <x v="4"/>
    <x v="3"/>
    <n v="510"/>
    <x v="1"/>
    <x v="46"/>
    <x v="40"/>
    <n v="1267.1717284030137"/>
    <x v="46"/>
  </r>
  <r>
    <x v="4"/>
    <x v="2"/>
    <x v="4"/>
    <x v="3"/>
    <n v="305"/>
    <x v="2"/>
    <x v="337"/>
    <x v="21"/>
    <n v="1091.0804693473326"/>
    <x v="362"/>
  </r>
  <r>
    <x v="4"/>
    <x v="2"/>
    <x v="4"/>
    <x v="3"/>
    <n v="205"/>
    <x v="3"/>
    <x v="0"/>
    <x v="0"/>
    <n v="966.14173273903259"/>
    <x v="0"/>
  </r>
  <r>
    <x v="4"/>
    <x v="2"/>
    <x v="4"/>
    <x v="3"/>
    <n v="100"/>
    <x v="4"/>
    <x v="96"/>
    <x v="57"/>
    <n v="869.23171973097612"/>
    <x v="99"/>
  </r>
  <r>
    <x v="4"/>
    <x v="2"/>
    <x v="29"/>
    <x v="2"/>
    <n v="915"/>
    <x v="0"/>
    <x v="309"/>
    <x v="193"/>
    <n v="1568.201724066995"/>
    <x v="369"/>
  </r>
  <r>
    <x v="4"/>
    <x v="2"/>
    <x v="29"/>
    <x v="2"/>
    <n v="510"/>
    <x v="1"/>
    <x v="261"/>
    <x v="157"/>
    <n v="1267.1717284030137"/>
    <x v="279"/>
  </r>
  <r>
    <x v="4"/>
    <x v="2"/>
    <x v="29"/>
    <x v="2"/>
    <n v="305"/>
    <x v="2"/>
    <x v="344"/>
    <x v="3"/>
    <n v="1091.0804693473326"/>
    <x v="370"/>
  </r>
  <r>
    <x v="4"/>
    <x v="2"/>
    <x v="29"/>
    <x v="2"/>
    <n v="205"/>
    <x v="3"/>
    <x v="345"/>
    <x v="194"/>
    <n v="966.14173273903259"/>
    <x v="371"/>
  </r>
  <r>
    <x v="4"/>
    <x v="2"/>
    <x v="29"/>
    <x v="2"/>
    <n v="100"/>
    <x v="4"/>
    <x v="59"/>
    <x v="47"/>
    <n v="869.23171973097612"/>
    <x v="59"/>
  </r>
  <r>
    <x v="4"/>
    <x v="2"/>
    <x v="22"/>
    <x v="2"/>
    <n v="1250"/>
    <x v="0"/>
    <x v="219"/>
    <x v="3"/>
    <n v="1591.0646070264991"/>
    <x v="232"/>
  </r>
  <r>
    <x v="4"/>
    <x v="2"/>
    <x v="22"/>
    <x v="2"/>
    <n v="780"/>
    <x v="1"/>
    <x v="346"/>
    <x v="1"/>
    <n v="1290.0346113625178"/>
    <x v="372"/>
  </r>
  <r>
    <x v="4"/>
    <x v="2"/>
    <x v="22"/>
    <x v="2"/>
    <n v="470"/>
    <x v="2"/>
    <x v="345"/>
    <x v="194"/>
    <n v="1113.9433523068367"/>
    <x v="371"/>
  </r>
  <r>
    <x v="4"/>
    <x v="2"/>
    <x v="22"/>
    <x v="2"/>
    <n v="310"/>
    <x v="18"/>
    <x v="261"/>
    <x v="157"/>
    <n v="937.85209325115534"/>
    <x v="279"/>
  </r>
  <r>
    <x v="4"/>
    <x v="2"/>
    <x v="22"/>
    <x v="2"/>
    <n v="310"/>
    <x v="18"/>
    <x v="343"/>
    <x v="35"/>
    <n v="937.85209325115534"/>
    <x v="368"/>
  </r>
  <r>
    <x v="4"/>
    <x v="2"/>
    <x v="30"/>
    <x v="4"/>
    <n v="815"/>
    <x v="0"/>
    <x v="287"/>
    <x v="17"/>
    <n v="1518.5139398778874"/>
    <x v="308"/>
  </r>
  <r>
    <x v="4"/>
    <x v="2"/>
    <x v="30"/>
    <x v="4"/>
    <n v="455"/>
    <x v="1"/>
    <x v="347"/>
    <x v="84"/>
    <n v="1217.4839442139062"/>
    <x v="373"/>
  </r>
  <r>
    <x v="4"/>
    <x v="2"/>
    <x v="30"/>
    <x v="4"/>
    <n v="270"/>
    <x v="2"/>
    <x v="228"/>
    <x v="138"/>
    <n v="1041.392685158225"/>
    <x v="242"/>
  </r>
  <r>
    <x v="4"/>
    <x v="2"/>
    <x v="30"/>
    <x v="4"/>
    <n v="180"/>
    <x v="3"/>
    <x v="153"/>
    <x v="97"/>
    <n v="916.45394854992514"/>
    <x v="161"/>
  </r>
  <r>
    <x v="4"/>
    <x v="2"/>
    <x v="30"/>
    <x v="4"/>
    <n v="95"/>
    <x v="4"/>
    <x v="276"/>
    <x v="161"/>
    <n v="819.54393554186868"/>
    <x v="296"/>
  </r>
  <r>
    <x v="4"/>
    <x v="3"/>
    <x v="31"/>
    <x v="2"/>
    <n v="1200"/>
    <x v="0"/>
    <x v="348"/>
    <x v="33"/>
    <n v="1681.2412373755872"/>
    <x v="374"/>
  </r>
  <r>
    <x v="4"/>
    <x v="3"/>
    <x v="31"/>
    <x v="2"/>
    <n v="900"/>
    <x v="1"/>
    <x v="276"/>
    <x v="161"/>
    <n v="1380.2112417116059"/>
    <x v="296"/>
  </r>
  <r>
    <x v="4"/>
    <x v="3"/>
    <x v="31"/>
    <x v="2"/>
    <n v="600"/>
    <x v="2"/>
    <x v="177"/>
    <x v="109"/>
    <n v="1204.1199826559248"/>
    <x v="188"/>
  </r>
  <r>
    <x v="4"/>
    <x v="3"/>
    <x v="31"/>
    <x v="2"/>
    <n v="500"/>
    <x v="3"/>
    <x v="349"/>
    <x v="20"/>
    <n v="1079.1812460476247"/>
    <x v="375"/>
  </r>
  <r>
    <x v="4"/>
    <x v="3"/>
    <x v="31"/>
    <x v="2"/>
    <n v="400"/>
    <x v="24"/>
    <x v="269"/>
    <x v="172"/>
    <n v="868.32788073273161"/>
    <x v="329"/>
  </r>
  <r>
    <x v="4"/>
    <x v="3"/>
    <x v="31"/>
    <x v="2"/>
    <n v="400"/>
    <x v="24"/>
    <x v="14"/>
    <x v="14"/>
    <n v="868.32788073273161"/>
    <x v="14"/>
  </r>
  <r>
    <x v="4"/>
    <x v="3"/>
    <x v="31"/>
    <x v="2"/>
    <n v="400"/>
    <x v="24"/>
    <x v="350"/>
    <x v="52"/>
    <n v="868.32788073273161"/>
    <x v="376"/>
  </r>
  <r>
    <x v="4"/>
    <x v="3"/>
    <x v="31"/>
    <x v="2"/>
    <n v="400"/>
    <x v="24"/>
    <x v="261"/>
    <x v="157"/>
    <n v="868.32788073273161"/>
    <x v="279"/>
  </r>
  <r>
    <x v="4"/>
    <x v="3"/>
    <x v="32"/>
    <x v="1"/>
    <n v="2166"/>
    <x v="0"/>
    <x v="241"/>
    <x v="58"/>
    <n v="1792.391689498254"/>
    <x v="258"/>
  </r>
  <r>
    <x v="4"/>
    <x v="3"/>
    <x v="32"/>
    <x v="1"/>
    <n v="1112"/>
    <x v="1"/>
    <x v="297"/>
    <x v="23"/>
    <n v="1491.3616938342727"/>
    <x v="318"/>
  </r>
  <r>
    <x v="4"/>
    <x v="3"/>
    <x v="32"/>
    <x v="1"/>
    <n v="692"/>
    <x v="2"/>
    <x v="351"/>
    <x v="195"/>
    <n v="1315.2704347785916"/>
    <x v="377"/>
  </r>
  <r>
    <x v="4"/>
    <x v="3"/>
    <x v="32"/>
    <x v="1"/>
    <n v="511"/>
    <x v="3"/>
    <x v="4"/>
    <x v="4"/>
    <n v="1190.3316981702915"/>
    <x v="4"/>
  </r>
  <r>
    <x v="4"/>
    <x v="3"/>
    <x v="32"/>
    <x v="1"/>
    <n v="311"/>
    <x v="4"/>
    <x v="352"/>
    <x v="43"/>
    <n v="1093.4216851622352"/>
    <x v="378"/>
  </r>
  <r>
    <x v="4"/>
    <x v="3"/>
    <x v="32"/>
    <x v="1"/>
    <n v="300"/>
    <x v="5"/>
    <x v="73"/>
    <x v="11"/>
    <n v="1014.2404391146102"/>
    <x v="74"/>
  </r>
  <r>
    <x v="4"/>
    <x v="3"/>
    <x v="32"/>
    <x v="1"/>
    <n v="271"/>
    <x v="6"/>
    <x v="104"/>
    <x v="68"/>
    <n v="947.29364948399711"/>
    <x v="379"/>
  </r>
  <r>
    <x v="4"/>
    <x v="3"/>
    <x v="32"/>
    <x v="1"/>
    <n v="241"/>
    <x v="7"/>
    <x v="353"/>
    <x v="196"/>
    <n v="889.30170250631033"/>
    <x v="380"/>
  </r>
  <r>
    <x v="4"/>
    <x v="3"/>
    <x v="32"/>
    <x v="1"/>
    <n v="210"/>
    <x v="8"/>
    <x v="260"/>
    <x v="11"/>
    <n v="838.14918005892901"/>
    <x v="278"/>
  </r>
  <r>
    <x v="4"/>
    <x v="3"/>
    <x v="32"/>
    <x v="1"/>
    <n v="180"/>
    <x v="9"/>
    <x v="142"/>
    <x v="94"/>
    <n v="792.39168949825387"/>
    <x v="149"/>
  </r>
  <r>
    <x v="4"/>
    <x v="3"/>
    <x v="2"/>
    <x v="2"/>
    <n v="3434"/>
    <x v="0"/>
    <x v="104"/>
    <x v="55"/>
    <n v="2071.8820073061256"/>
    <x v="107"/>
  </r>
  <r>
    <x v="4"/>
    <x v="3"/>
    <x v="2"/>
    <x v="2"/>
    <n v="2003"/>
    <x v="1"/>
    <x v="315"/>
    <x v="84"/>
    <n v="1770.8520116421441"/>
    <x v="338"/>
  </r>
  <r>
    <x v="4"/>
    <x v="3"/>
    <x v="2"/>
    <x v="2"/>
    <n v="1202"/>
    <x v="2"/>
    <x v="279"/>
    <x v="197"/>
    <n v="1594.760752586463"/>
    <x v="381"/>
  </r>
  <r>
    <x v="4"/>
    <x v="3"/>
    <x v="2"/>
    <x v="2"/>
    <n v="859"/>
    <x v="3"/>
    <x v="307"/>
    <x v="33"/>
    <n v="1469.8220159781629"/>
    <x v="328"/>
  </r>
  <r>
    <x v="4"/>
    <x v="3"/>
    <x v="2"/>
    <x v="2"/>
    <n v="515"/>
    <x v="4"/>
    <x v="67"/>
    <x v="1"/>
    <n v="1372.9120029701066"/>
    <x v="68"/>
  </r>
  <r>
    <x v="4"/>
    <x v="3"/>
    <x v="2"/>
    <x v="2"/>
    <n v="458"/>
    <x v="5"/>
    <x v="354"/>
    <x v="198"/>
    <n v="1293.7307569224818"/>
    <x v="382"/>
  </r>
  <r>
    <x v="4"/>
    <x v="3"/>
    <x v="2"/>
    <x v="2"/>
    <n v="400"/>
    <x v="6"/>
    <x v="124"/>
    <x v="16"/>
    <n v="1226.7839672918685"/>
    <x v="129"/>
  </r>
  <r>
    <x v="4"/>
    <x v="3"/>
    <x v="2"/>
    <x v="2"/>
    <n v="344"/>
    <x v="7"/>
    <x v="142"/>
    <x v="94"/>
    <n v="1168.7920203141819"/>
    <x v="149"/>
  </r>
  <r>
    <x v="4"/>
    <x v="3"/>
    <x v="2"/>
    <x v="2"/>
    <n v="286"/>
    <x v="8"/>
    <x v="31"/>
    <x v="28"/>
    <n v="1117.6394978668006"/>
    <x v="31"/>
  </r>
  <r>
    <x v="4"/>
    <x v="3"/>
    <x v="2"/>
    <x v="2"/>
    <n v="235"/>
    <x v="9"/>
    <x v="296"/>
    <x v="199"/>
    <n v="1071.8820073061254"/>
    <x v="383"/>
  </r>
  <r>
    <x v="4"/>
    <x v="3"/>
    <x v="2"/>
    <x v="2"/>
    <n v="171"/>
    <x v="10"/>
    <x v="355"/>
    <x v="200"/>
    <n v="1030.4893221479003"/>
    <x v="384"/>
  </r>
  <r>
    <x v="4"/>
    <x v="3"/>
    <x v="2"/>
    <x v="2"/>
    <n v="171"/>
    <x v="11"/>
    <x v="4"/>
    <x v="4"/>
    <n v="992.70076125850062"/>
    <x v="4"/>
  </r>
  <r>
    <x v="4"/>
    <x v="3"/>
    <x v="2"/>
    <x v="2"/>
    <n v="171"/>
    <x v="12"/>
    <x v="356"/>
    <x v="33"/>
    <n v="957.93865499928881"/>
    <x v="385"/>
  </r>
  <r>
    <x v="4"/>
    <x v="3"/>
    <x v="2"/>
    <x v="2"/>
    <n v="171"/>
    <x v="13"/>
    <x v="357"/>
    <x v="117"/>
    <n v="925.75397162788749"/>
    <x v="386"/>
  </r>
  <r>
    <x v="4"/>
    <x v="3"/>
    <x v="2"/>
    <x v="2"/>
    <n v="171"/>
    <x v="14"/>
    <x v="181"/>
    <x v="112"/>
    <n v="895.79074825044415"/>
    <x v="193"/>
  </r>
  <r>
    <x v="4"/>
    <x v="3"/>
    <x v="2"/>
    <x v="2"/>
    <n v="171"/>
    <x v="15"/>
    <x v="358"/>
    <x v="33"/>
    <n v="867.76202465020071"/>
    <x v="387"/>
  </r>
  <r>
    <x v="4"/>
    <x v="3"/>
    <x v="2"/>
    <x v="2"/>
    <n v="171"/>
    <x v="16"/>
    <x v="236"/>
    <x v="19"/>
    <n v="841.43308592785161"/>
    <x v="252"/>
  </r>
  <r>
    <x v="4"/>
    <x v="3"/>
    <x v="2"/>
    <x v="2"/>
    <n v="171"/>
    <x v="17"/>
    <x v="172"/>
    <x v="17"/>
    <n v="816.6095022028195"/>
    <x v="183"/>
  </r>
  <r>
    <x v="4"/>
    <x v="3"/>
    <x v="2"/>
    <x v="2"/>
    <n v="171"/>
    <x v="20"/>
    <x v="97"/>
    <x v="73"/>
    <n v="793.12840635329667"/>
    <x v="100"/>
  </r>
  <r>
    <x v="4"/>
    <x v="3"/>
    <x v="2"/>
    <x v="2"/>
    <n v="171"/>
    <x v="21"/>
    <x v="359"/>
    <x v="201"/>
    <n v="770.85201164214425"/>
    <x v="388"/>
  </r>
  <r>
    <x v="4"/>
    <x v="3"/>
    <x v="17"/>
    <x v="7"/>
    <n v="1746"/>
    <x v="0"/>
    <x v="309"/>
    <x v="174"/>
    <n v="849.48500216800937"/>
    <x v="331"/>
  </r>
  <r>
    <x v="4"/>
    <x v="3"/>
    <x v="17"/>
    <x v="7"/>
    <n v="1746"/>
    <x v="0"/>
    <x v="360"/>
    <x v="81"/>
    <n v="849.48500216800937"/>
    <x v="389"/>
  </r>
  <r>
    <x v="4"/>
    <x v="3"/>
    <x v="17"/>
    <x v="7"/>
    <n v="989"/>
    <x v="1"/>
    <x v="361"/>
    <x v="202"/>
    <n v="698.97000433601875"/>
    <x v="390"/>
  </r>
  <r>
    <x v="4"/>
    <x v="3"/>
    <x v="17"/>
    <x v="7"/>
    <n v="897"/>
    <x v="1"/>
    <x v="296"/>
    <x v="199"/>
    <n v="698.97000433601875"/>
    <x v="383"/>
  </r>
  <r>
    <x v="4"/>
    <x v="3"/>
    <x v="17"/>
    <x v="7"/>
    <n v="557"/>
    <x v="2"/>
    <x v="73"/>
    <x v="11"/>
    <n v="610.92437480817819"/>
    <x v="74"/>
  </r>
  <r>
    <x v="4"/>
    <x v="3"/>
    <x v="17"/>
    <x v="7"/>
    <n v="558"/>
    <x v="2"/>
    <x v="5"/>
    <x v="5"/>
    <n v="610.92437480817819"/>
    <x v="5"/>
  </r>
  <r>
    <x v="4"/>
    <x v="3"/>
    <x v="17"/>
    <x v="7"/>
    <n v="413"/>
    <x v="3"/>
    <x v="71"/>
    <x v="24"/>
    <n v="548.45500650402812"/>
    <x v="72"/>
  </r>
  <r>
    <x v="4"/>
    <x v="3"/>
    <x v="17"/>
    <x v="7"/>
    <n v="412"/>
    <x v="3"/>
    <x v="362"/>
    <x v="203"/>
    <n v="548.45500650402812"/>
    <x v="391"/>
  </r>
  <r>
    <x v="4"/>
    <x v="3"/>
    <x v="17"/>
    <x v="7"/>
    <n v="266"/>
    <x v="4"/>
    <x v="181"/>
    <x v="112"/>
    <n v="500"/>
    <x v="193"/>
  </r>
  <r>
    <x v="4"/>
    <x v="3"/>
    <x v="17"/>
    <x v="7"/>
    <n v="267"/>
    <x v="4"/>
    <x v="180"/>
    <x v="111"/>
    <n v="500"/>
    <x v="192"/>
  </r>
  <r>
    <x v="4"/>
    <x v="3"/>
    <x v="17"/>
    <x v="7"/>
    <n v="243"/>
    <x v="5"/>
    <x v="316"/>
    <x v="180"/>
    <n v="460.40937697618756"/>
    <x v="339"/>
  </r>
  <r>
    <x v="4"/>
    <x v="3"/>
    <x v="17"/>
    <x v="7"/>
    <n v="242"/>
    <x v="5"/>
    <x v="315"/>
    <x v="84"/>
    <n v="460.40937697618756"/>
    <x v="338"/>
  </r>
  <r>
    <x v="4"/>
    <x v="3"/>
    <x v="17"/>
    <x v="7"/>
    <n v="219"/>
    <x v="6"/>
    <x v="260"/>
    <x v="11"/>
    <n v="426.93598216088094"/>
    <x v="278"/>
  </r>
  <r>
    <x v="4"/>
    <x v="3"/>
    <x v="17"/>
    <x v="7"/>
    <n v="218"/>
    <x v="6"/>
    <x v="363"/>
    <x v="204"/>
    <n v="426.93598216088094"/>
    <x v="392"/>
  </r>
  <r>
    <x v="4"/>
    <x v="3"/>
    <x v="17"/>
    <x v="7"/>
    <n v="194"/>
    <x v="7"/>
    <x v="364"/>
    <x v="185"/>
    <n v="397.94000867203761"/>
    <x v="393"/>
  </r>
  <r>
    <x v="4"/>
    <x v="3"/>
    <x v="17"/>
    <x v="7"/>
    <n v="194"/>
    <x v="7"/>
    <x v="365"/>
    <x v="185"/>
    <n v="397.94000867203761"/>
    <x v="394"/>
  </r>
  <r>
    <x v="4"/>
    <x v="3"/>
    <x v="17"/>
    <x v="7"/>
    <n v="170"/>
    <x v="8"/>
    <x v="172"/>
    <x v="17"/>
    <n v="372.36374744834694"/>
    <x v="183"/>
  </r>
  <r>
    <x v="4"/>
    <x v="3"/>
    <x v="17"/>
    <x v="7"/>
    <n v="169"/>
    <x v="8"/>
    <x v="144"/>
    <x v="64"/>
    <n v="372.36374744834694"/>
    <x v="151"/>
  </r>
  <r>
    <x v="4"/>
    <x v="3"/>
    <x v="17"/>
    <x v="7"/>
    <n v="146"/>
    <x v="9"/>
    <x v="366"/>
    <x v="59"/>
    <n v="349.48500216800937"/>
    <x v="395"/>
  </r>
  <r>
    <x v="4"/>
    <x v="3"/>
    <x v="17"/>
    <x v="7"/>
    <n v="145"/>
    <x v="9"/>
    <x v="367"/>
    <x v="205"/>
    <n v="349.48500216800937"/>
    <x v="396"/>
  </r>
  <r>
    <x v="4"/>
    <x v="4"/>
    <x v="2"/>
    <x v="2"/>
    <n v="598"/>
    <x v="0"/>
    <x v="79"/>
    <x v="35"/>
    <n v="1322.2192947339192"/>
    <x v="81"/>
  </r>
  <r>
    <x v="4"/>
    <x v="4"/>
    <x v="2"/>
    <x v="2"/>
    <n v="598"/>
    <x v="1"/>
    <x v="330"/>
    <x v="33"/>
    <n v="1021.1892990699381"/>
    <x v="355"/>
  </r>
  <r>
    <x v="4"/>
    <x v="4"/>
    <x v="2"/>
    <x v="2"/>
    <n v="357"/>
    <x v="2"/>
    <x v="368"/>
    <x v="33"/>
    <n v="845.09804001425687"/>
    <x v="397"/>
  </r>
  <r>
    <x v="4"/>
    <x v="4"/>
    <x v="2"/>
    <x v="2"/>
    <n v="294"/>
    <x v="3"/>
    <x v="45"/>
    <x v="24"/>
    <n v="720.15930340595696"/>
    <x v="172"/>
  </r>
  <r>
    <x v="4"/>
    <x v="4"/>
    <x v="2"/>
    <x v="2"/>
    <n v="252"/>
    <x v="4"/>
    <x v="369"/>
    <x v="98"/>
    <n v="623.2492903979005"/>
    <x v="398"/>
  </r>
  <r>
    <x v="4"/>
    <x v="4"/>
    <x v="33"/>
    <x v="6"/>
    <n v="433"/>
    <x v="0"/>
    <x v="248"/>
    <x v="84"/>
    <n v="1278.7536009528289"/>
    <x v="265"/>
  </r>
  <r>
    <x v="4"/>
    <x v="4"/>
    <x v="33"/>
    <x v="6"/>
    <n v="433"/>
    <x v="1"/>
    <x v="45"/>
    <x v="24"/>
    <n v="977.72360528884758"/>
    <x v="172"/>
  </r>
  <r>
    <x v="4"/>
    <x v="4"/>
    <x v="33"/>
    <x v="6"/>
    <n v="258"/>
    <x v="2"/>
    <x v="154"/>
    <x v="21"/>
    <n v="801.63234623316646"/>
    <x v="162"/>
  </r>
  <r>
    <x v="4"/>
    <x v="4"/>
    <x v="33"/>
    <x v="6"/>
    <n v="212"/>
    <x v="3"/>
    <x v="251"/>
    <x v="151"/>
    <n v="676.69360962486644"/>
    <x v="269"/>
  </r>
  <r>
    <x v="4"/>
    <x v="4"/>
    <x v="33"/>
    <x v="6"/>
    <n v="184"/>
    <x v="4"/>
    <x v="152"/>
    <x v="24"/>
    <n v="579.78359661680997"/>
    <x v="160"/>
  </r>
  <r>
    <x v="4"/>
    <x v="4"/>
    <x v="5"/>
    <x v="1"/>
    <n v="525"/>
    <x v="0"/>
    <x v="370"/>
    <x v="206"/>
    <n v="1342.4226808222061"/>
    <x v="399"/>
  </r>
  <r>
    <x v="4"/>
    <x v="4"/>
    <x v="5"/>
    <x v="1"/>
    <n v="475"/>
    <x v="1"/>
    <x v="371"/>
    <x v="207"/>
    <n v="1041.3926851582248"/>
    <x v="400"/>
  </r>
  <r>
    <x v="4"/>
    <x v="4"/>
    <x v="5"/>
    <x v="1"/>
    <n v="299"/>
    <x v="2"/>
    <x v="79"/>
    <x v="35"/>
    <n v="865.30142610254381"/>
    <x v="81"/>
  </r>
  <r>
    <x v="4"/>
    <x v="4"/>
    <x v="5"/>
    <x v="1"/>
    <n v="246"/>
    <x v="3"/>
    <x v="368"/>
    <x v="33"/>
    <n v="740.3626894942438"/>
    <x v="397"/>
  </r>
  <r>
    <x v="4"/>
    <x v="4"/>
    <x v="5"/>
    <x v="1"/>
    <n v="213"/>
    <x v="4"/>
    <x v="157"/>
    <x v="24"/>
    <n v="643.45267648618733"/>
    <x v="165"/>
  </r>
  <r>
    <x v="5"/>
    <x v="0"/>
    <x v="2"/>
    <x v="2"/>
    <n v="5373"/>
    <x v="0"/>
    <x v="372"/>
    <x v="208"/>
    <n v="2149.2191126553798"/>
    <x v="401"/>
  </r>
  <r>
    <x v="5"/>
    <x v="0"/>
    <x v="2"/>
    <x v="2"/>
    <n v="2820"/>
    <x v="1"/>
    <x v="260"/>
    <x v="11"/>
    <n v="1848.1891169913984"/>
    <x v="278"/>
  </r>
  <r>
    <x v="5"/>
    <x v="0"/>
    <x v="2"/>
    <x v="2"/>
    <n v="1410"/>
    <x v="2"/>
    <x v="373"/>
    <x v="127"/>
    <n v="1672.0978579357172"/>
    <x v="402"/>
  </r>
  <r>
    <x v="5"/>
    <x v="0"/>
    <x v="2"/>
    <x v="2"/>
    <n v="846"/>
    <x v="3"/>
    <x v="374"/>
    <x v="35"/>
    <n v="1547.1591213274171"/>
    <x v="403"/>
  </r>
  <r>
    <x v="5"/>
    <x v="0"/>
    <x v="2"/>
    <x v="2"/>
    <n v="635"/>
    <x v="4"/>
    <x v="375"/>
    <x v="35"/>
    <n v="1450.2491083193609"/>
    <x v="404"/>
  </r>
  <r>
    <x v="5"/>
    <x v="0"/>
    <x v="2"/>
    <x v="2"/>
    <n v="494"/>
    <x v="5"/>
    <x v="284"/>
    <x v="164"/>
    <n v="1371.067862271736"/>
    <x v="304"/>
  </r>
  <r>
    <x v="5"/>
    <x v="0"/>
    <x v="2"/>
    <x v="2"/>
    <n v="353"/>
    <x v="6"/>
    <x v="269"/>
    <x v="172"/>
    <n v="1304.1210726411227"/>
    <x v="329"/>
  </r>
  <r>
    <x v="5"/>
    <x v="0"/>
    <x v="2"/>
    <x v="2"/>
    <n v="282"/>
    <x v="7"/>
    <x v="329"/>
    <x v="122"/>
    <n v="1246.1291256634361"/>
    <x v="405"/>
  </r>
  <r>
    <x v="5"/>
    <x v="0"/>
    <x v="2"/>
    <x v="2"/>
    <n v="240"/>
    <x v="8"/>
    <x v="331"/>
    <x v="11"/>
    <n v="1194.9766032160549"/>
    <x v="356"/>
  </r>
  <r>
    <x v="5"/>
    <x v="0"/>
    <x v="2"/>
    <x v="2"/>
    <n v="183"/>
    <x v="9"/>
    <x v="376"/>
    <x v="76"/>
    <n v="1149.2191126553796"/>
    <x v="406"/>
  </r>
  <r>
    <x v="5"/>
    <x v="0"/>
    <x v="2"/>
    <x v="2"/>
    <n v="183"/>
    <x v="10"/>
    <x v="4"/>
    <x v="4"/>
    <n v="1107.8264274971546"/>
    <x v="4"/>
  </r>
  <r>
    <x v="5"/>
    <x v="0"/>
    <x v="2"/>
    <x v="2"/>
    <n v="183"/>
    <x v="11"/>
    <x v="377"/>
    <x v="17"/>
    <n v="1070.0378666077547"/>
    <x v="407"/>
  </r>
  <r>
    <x v="5"/>
    <x v="0"/>
    <x v="2"/>
    <x v="2"/>
    <n v="183"/>
    <x v="12"/>
    <x v="378"/>
    <x v="48"/>
    <n v="1035.2757603485429"/>
    <x v="408"/>
  </r>
  <r>
    <x v="5"/>
    <x v="0"/>
    <x v="2"/>
    <x v="2"/>
    <n v="183"/>
    <x v="13"/>
    <x v="95"/>
    <x v="72"/>
    <n v="1003.0910769771417"/>
    <x v="98"/>
  </r>
  <r>
    <x v="5"/>
    <x v="0"/>
    <x v="2"/>
    <x v="2"/>
    <n v="183"/>
    <x v="14"/>
    <x v="379"/>
    <x v="96"/>
    <n v="973.12785359969837"/>
    <x v="409"/>
  </r>
  <r>
    <x v="5"/>
    <x v="0"/>
    <x v="2"/>
    <x v="2"/>
    <n v="183"/>
    <x v="15"/>
    <x v="380"/>
    <x v="149"/>
    <n v="945.09912999945493"/>
    <x v="410"/>
  </r>
  <r>
    <x v="5"/>
    <x v="0"/>
    <x v="2"/>
    <x v="2"/>
    <n v="183"/>
    <x v="16"/>
    <x v="381"/>
    <x v="209"/>
    <n v="918.77019127710582"/>
    <x v="411"/>
  </r>
  <r>
    <x v="5"/>
    <x v="0"/>
    <x v="2"/>
    <x v="2"/>
    <n v="183"/>
    <x v="17"/>
    <x v="382"/>
    <x v="81"/>
    <n v="893.94660755207371"/>
    <x v="412"/>
  </r>
  <r>
    <x v="5"/>
    <x v="0"/>
    <x v="28"/>
    <x v="5"/>
    <n v="1755"/>
    <x v="0"/>
    <x v="373"/>
    <x v="127"/>
    <n v="1591.0646070264991"/>
    <x v="402"/>
  </r>
  <r>
    <x v="5"/>
    <x v="0"/>
    <x v="28"/>
    <x v="5"/>
    <n v="975"/>
    <x v="1"/>
    <x v="177"/>
    <x v="109"/>
    <n v="1290.0346113625178"/>
    <x v="188"/>
  </r>
  <r>
    <x v="5"/>
    <x v="0"/>
    <x v="28"/>
    <x v="5"/>
    <n v="585"/>
    <x v="2"/>
    <x v="383"/>
    <x v="210"/>
    <n v="1113.9433523068367"/>
    <x v="413"/>
  </r>
  <r>
    <x v="5"/>
    <x v="0"/>
    <x v="28"/>
    <x v="5"/>
    <n v="390"/>
    <x v="3"/>
    <x v="73"/>
    <x v="11"/>
    <n v="989.00461569853667"/>
    <x v="74"/>
  </r>
  <r>
    <x v="5"/>
    <x v="0"/>
    <x v="28"/>
    <x v="5"/>
    <n v="195"/>
    <x v="4"/>
    <x v="384"/>
    <x v="211"/>
    <n v="892.0946026904802"/>
    <x v="414"/>
  </r>
  <r>
    <x v="5"/>
    <x v="0"/>
    <x v="5"/>
    <x v="1"/>
    <n v="2800"/>
    <x v="0"/>
    <x v="385"/>
    <x v="78"/>
    <n v="1845.0980400142569"/>
    <x v="415"/>
  </r>
  <r>
    <x v="5"/>
    <x v="0"/>
    <x v="5"/>
    <x v="1"/>
    <n v="1610"/>
    <x v="1"/>
    <x v="384"/>
    <x v="211"/>
    <n v="1544.0680443502756"/>
    <x v="414"/>
  </r>
  <r>
    <x v="5"/>
    <x v="0"/>
    <x v="5"/>
    <x v="1"/>
    <n v="840"/>
    <x v="2"/>
    <x v="315"/>
    <x v="84"/>
    <n v="1367.9767852945945"/>
    <x v="338"/>
  </r>
  <r>
    <x v="5"/>
    <x v="0"/>
    <x v="5"/>
    <x v="1"/>
    <n v="490"/>
    <x v="3"/>
    <x v="386"/>
    <x v="53"/>
    <n v="1243.0380486862944"/>
    <x v="416"/>
  </r>
  <r>
    <x v="5"/>
    <x v="0"/>
    <x v="5"/>
    <x v="1"/>
    <n v="385"/>
    <x v="4"/>
    <x v="234"/>
    <x v="22"/>
    <n v="1146.1280356782381"/>
    <x v="250"/>
  </r>
  <r>
    <x v="5"/>
    <x v="0"/>
    <x v="5"/>
    <x v="1"/>
    <n v="315"/>
    <x v="5"/>
    <x v="387"/>
    <x v="149"/>
    <n v="1066.9467896306132"/>
    <x v="417"/>
  </r>
  <r>
    <x v="5"/>
    <x v="0"/>
    <x v="5"/>
    <x v="1"/>
    <n v="245"/>
    <x v="6"/>
    <x v="5"/>
    <x v="5"/>
    <n v="1000"/>
    <x v="5"/>
  </r>
  <r>
    <x v="5"/>
    <x v="0"/>
    <x v="5"/>
    <x v="1"/>
    <n v="175"/>
    <x v="7"/>
    <x v="388"/>
    <x v="9"/>
    <n v="942.00805302231333"/>
    <x v="418"/>
  </r>
  <r>
    <x v="5"/>
    <x v="0"/>
    <x v="5"/>
    <x v="1"/>
    <n v="140"/>
    <x v="8"/>
    <x v="389"/>
    <x v="117"/>
    <n v="890.855530574932"/>
    <x v="419"/>
  </r>
  <r>
    <x v="5"/>
    <x v="1"/>
    <x v="34"/>
    <x v="9"/>
    <n v="1290"/>
    <x v="0"/>
    <x v="288"/>
    <x v="149"/>
    <n v="1934.4984512435676"/>
    <x v="309"/>
  </r>
  <r>
    <x v="5"/>
    <x v="1"/>
    <x v="34"/>
    <x v="9"/>
    <n v="1030"/>
    <x v="1"/>
    <x v="390"/>
    <x v="74"/>
    <n v="1633.4684555795864"/>
    <x v="420"/>
  </r>
  <r>
    <x v="5"/>
    <x v="1"/>
    <x v="34"/>
    <x v="9"/>
    <n v="770"/>
    <x v="2"/>
    <x v="22"/>
    <x v="22"/>
    <n v="1457.3771965239052"/>
    <x v="22"/>
  </r>
  <r>
    <x v="5"/>
    <x v="1"/>
    <x v="34"/>
    <x v="9"/>
    <n v="620"/>
    <x v="3"/>
    <x v="391"/>
    <x v="4"/>
    <n v="1332.4384599156053"/>
    <x v="421"/>
  </r>
  <r>
    <x v="5"/>
    <x v="1"/>
    <x v="34"/>
    <x v="9"/>
    <n v="520"/>
    <x v="4"/>
    <x v="392"/>
    <x v="58"/>
    <n v="1235.5284469075486"/>
    <x v="422"/>
  </r>
  <r>
    <x v="5"/>
    <x v="1"/>
    <x v="34"/>
    <x v="9"/>
    <n v="410"/>
    <x v="5"/>
    <x v="48"/>
    <x v="212"/>
    <n v="1156.347200859924"/>
    <x v="423"/>
  </r>
  <r>
    <x v="5"/>
    <x v="1"/>
    <x v="34"/>
    <x v="9"/>
    <n v="310"/>
    <x v="6"/>
    <x v="133"/>
    <x v="33"/>
    <n v="1089.400411229311"/>
    <x v="138"/>
  </r>
  <r>
    <x v="5"/>
    <x v="1"/>
    <x v="34"/>
    <x v="9"/>
    <n v="210"/>
    <x v="7"/>
    <x v="393"/>
    <x v="11"/>
    <n v="1031.4084642516241"/>
    <x v="424"/>
  </r>
  <r>
    <x v="5"/>
    <x v="1"/>
    <x v="35"/>
    <x v="1"/>
    <n v="920"/>
    <x v="0"/>
    <x v="214"/>
    <x v="131"/>
    <n v="1897.6270912904413"/>
    <x v="227"/>
  </r>
  <r>
    <x v="5"/>
    <x v="1"/>
    <x v="35"/>
    <x v="1"/>
    <n v="720"/>
    <x v="1"/>
    <x v="394"/>
    <x v="74"/>
    <n v="1596.59709562646"/>
    <x v="425"/>
  </r>
  <r>
    <x v="5"/>
    <x v="1"/>
    <x v="35"/>
    <x v="1"/>
    <n v="720"/>
    <x v="2"/>
    <x v="248"/>
    <x v="84"/>
    <n v="1420.5058365707789"/>
    <x v="265"/>
  </r>
  <r>
    <x v="5"/>
    <x v="1"/>
    <x v="35"/>
    <x v="1"/>
    <n v="470"/>
    <x v="3"/>
    <x v="107"/>
    <x v="25"/>
    <n v="1295.5670999624788"/>
    <x v="110"/>
  </r>
  <r>
    <x v="5"/>
    <x v="1"/>
    <x v="35"/>
    <x v="1"/>
    <n v="400"/>
    <x v="4"/>
    <x v="395"/>
    <x v="213"/>
    <n v="1198.6570869544225"/>
    <x v="426"/>
  </r>
  <r>
    <x v="5"/>
    <x v="1"/>
    <x v="35"/>
    <x v="1"/>
    <n v="320"/>
    <x v="5"/>
    <x v="218"/>
    <x v="98"/>
    <n v="1119.4758409067977"/>
    <x v="231"/>
  </r>
  <r>
    <x v="5"/>
    <x v="1"/>
    <x v="35"/>
    <x v="1"/>
    <n v="240"/>
    <x v="6"/>
    <x v="222"/>
    <x v="134"/>
    <n v="1052.5290512761844"/>
    <x v="235"/>
  </r>
  <r>
    <x v="5"/>
    <x v="1"/>
    <x v="35"/>
    <x v="1"/>
    <n v="160"/>
    <x v="7"/>
    <x v="288"/>
    <x v="149"/>
    <n v="994.53710429849787"/>
    <x v="309"/>
  </r>
  <r>
    <x v="5"/>
    <x v="1"/>
    <x v="2"/>
    <x v="2"/>
    <n v="4550"/>
    <x v="0"/>
    <x v="396"/>
    <x v="25"/>
    <n v="2309.6301674258989"/>
    <x v="427"/>
  </r>
  <r>
    <x v="5"/>
    <x v="1"/>
    <x v="2"/>
    <x v="2"/>
    <n v="3640"/>
    <x v="1"/>
    <x v="397"/>
    <x v="35"/>
    <n v="2008.6001717619174"/>
    <x v="428"/>
  </r>
  <r>
    <x v="5"/>
    <x v="1"/>
    <x v="2"/>
    <x v="2"/>
    <n v="2730"/>
    <x v="2"/>
    <x v="294"/>
    <x v="4"/>
    <n v="1832.5089127062363"/>
    <x v="315"/>
  </r>
  <r>
    <x v="5"/>
    <x v="1"/>
    <x v="2"/>
    <x v="2"/>
    <n v="2180"/>
    <x v="3"/>
    <x v="398"/>
    <x v="102"/>
    <n v="1707.5701760979362"/>
    <x v="429"/>
  </r>
  <r>
    <x v="5"/>
    <x v="1"/>
    <x v="2"/>
    <x v="2"/>
    <n v="1820"/>
    <x v="4"/>
    <x v="399"/>
    <x v="106"/>
    <n v="1610.6601630898799"/>
    <x v="430"/>
  </r>
  <r>
    <x v="5"/>
    <x v="1"/>
    <x v="2"/>
    <x v="2"/>
    <n v="1460"/>
    <x v="5"/>
    <x v="400"/>
    <x v="118"/>
    <n v="1531.478917042255"/>
    <x v="431"/>
  </r>
  <r>
    <x v="5"/>
    <x v="1"/>
    <x v="2"/>
    <x v="2"/>
    <n v="1090"/>
    <x v="6"/>
    <x v="124"/>
    <x v="16"/>
    <n v="1464.5321274116418"/>
    <x v="129"/>
  </r>
  <r>
    <x v="5"/>
    <x v="1"/>
    <x v="2"/>
    <x v="2"/>
    <n v="730"/>
    <x v="7"/>
    <x v="145"/>
    <x v="19"/>
    <n v="1406.5401804339551"/>
    <x v="152"/>
  </r>
  <r>
    <x v="5"/>
    <x v="1"/>
    <x v="2"/>
    <x v="2"/>
    <n v="400"/>
    <x v="8"/>
    <x v="39"/>
    <x v="24"/>
    <n v="1355.3876579865739"/>
    <x v="39"/>
  </r>
  <r>
    <x v="5"/>
    <x v="1"/>
    <x v="2"/>
    <x v="2"/>
    <n v="250"/>
    <x v="9"/>
    <x v="217"/>
    <x v="50"/>
    <n v="1309.6301674258987"/>
    <x v="230"/>
  </r>
  <r>
    <x v="5"/>
    <x v="1"/>
    <x v="2"/>
    <x v="2"/>
    <n v="250"/>
    <x v="10"/>
    <x v="79"/>
    <x v="35"/>
    <n v="1268.2374822676736"/>
    <x v="81"/>
  </r>
  <r>
    <x v="5"/>
    <x v="1"/>
    <x v="2"/>
    <x v="2"/>
    <n v="250"/>
    <x v="11"/>
    <x v="373"/>
    <x v="127"/>
    <n v="1230.4489213782738"/>
    <x v="402"/>
  </r>
  <r>
    <x v="5"/>
    <x v="1"/>
    <x v="2"/>
    <x v="2"/>
    <n v="200"/>
    <x v="12"/>
    <x v="199"/>
    <x v="86"/>
    <n v="1195.686815119062"/>
    <x v="211"/>
  </r>
  <r>
    <x v="5"/>
    <x v="1"/>
    <x v="2"/>
    <x v="2"/>
    <n v="200"/>
    <x v="13"/>
    <x v="401"/>
    <x v="107"/>
    <n v="1163.5021317476608"/>
    <x v="432"/>
  </r>
  <r>
    <x v="5"/>
    <x v="1"/>
    <x v="2"/>
    <x v="2"/>
    <n v="200"/>
    <x v="14"/>
    <x v="402"/>
    <x v="11"/>
    <n v="1133.5389083702173"/>
    <x v="433"/>
  </r>
  <r>
    <x v="5"/>
    <x v="1"/>
    <x v="2"/>
    <x v="2"/>
    <n v="150"/>
    <x v="15"/>
    <x v="2"/>
    <x v="2"/>
    <n v="1105.5101847699739"/>
    <x v="2"/>
  </r>
  <r>
    <x v="5"/>
    <x v="1"/>
    <x v="2"/>
    <x v="2"/>
    <n v="150"/>
    <x v="16"/>
    <x v="65"/>
    <x v="42"/>
    <n v="1079.1812460476249"/>
    <x v="65"/>
  </r>
  <r>
    <x v="5"/>
    <x v="1"/>
    <x v="2"/>
    <x v="2"/>
    <n v="150"/>
    <x v="17"/>
    <x v="403"/>
    <x v="214"/>
    <n v="1054.3576623225927"/>
    <x v="434"/>
  </r>
  <r>
    <x v="5"/>
    <x v="1"/>
    <x v="12"/>
    <x v="0"/>
    <n v="1110"/>
    <x v="0"/>
    <x v="292"/>
    <x v="4"/>
    <n v="1903.0899869919435"/>
    <x v="313"/>
  </r>
  <r>
    <x v="5"/>
    <x v="1"/>
    <x v="12"/>
    <x v="0"/>
    <n v="1110"/>
    <x v="1"/>
    <x v="117"/>
    <x v="78"/>
    <n v="1602.0599913279623"/>
    <x v="122"/>
  </r>
  <r>
    <x v="5"/>
    <x v="1"/>
    <x v="12"/>
    <x v="0"/>
    <n v="740"/>
    <x v="2"/>
    <x v="200"/>
    <x v="13"/>
    <n v="1425.9687322722812"/>
    <x v="212"/>
  </r>
  <r>
    <x v="5"/>
    <x v="1"/>
    <x v="12"/>
    <x v="0"/>
    <n v="590"/>
    <x v="3"/>
    <x v="404"/>
    <x v="59"/>
    <n v="1301.0299956639813"/>
    <x v="435"/>
  </r>
  <r>
    <x v="5"/>
    <x v="1"/>
    <x v="12"/>
    <x v="0"/>
    <n v="500"/>
    <x v="4"/>
    <x v="52"/>
    <x v="44"/>
    <n v="1204.1199826559246"/>
    <x v="52"/>
  </r>
  <r>
    <x v="5"/>
    <x v="1"/>
    <x v="12"/>
    <x v="0"/>
    <n v="400"/>
    <x v="5"/>
    <x v="315"/>
    <x v="84"/>
    <n v="1124.9387366082999"/>
    <x v="338"/>
  </r>
  <r>
    <x v="5"/>
    <x v="1"/>
    <x v="12"/>
    <x v="0"/>
    <n v="300"/>
    <x v="6"/>
    <x v="391"/>
    <x v="4"/>
    <n v="1057.9919469776869"/>
    <x v="421"/>
  </r>
  <r>
    <x v="5"/>
    <x v="1"/>
    <x v="12"/>
    <x v="0"/>
    <n v="200"/>
    <x v="7"/>
    <x v="405"/>
    <x v="215"/>
    <n v="1000"/>
    <x v="436"/>
  </r>
  <r>
    <x v="5"/>
    <x v="1"/>
    <x v="12"/>
    <x v="0"/>
    <n v="150"/>
    <x v="8"/>
    <x v="0"/>
    <x v="79"/>
    <n v="948.84747755261867"/>
    <x v="113"/>
  </r>
  <r>
    <x v="5"/>
    <x v="1"/>
    <x v="12"/>
    <x v="0"/>
    <n v="150"/>
    <x v="9"/>
    <x v="214"/>
    <x v="131"/>
    <n v="903.08998699194353"/>
    <x v="227"/>
  </r>
  <r>
    <x v="5"/>
    <x v="1"/>
    <x v="12"/>
    <x v="0"/>
    <n v="75"/>
    <x v="10"/>
    <x v="276"/>
    <x v="161"/>
    <n v="861.69730183371837"/>
    <x v="296"/>
  </r>
  <r>
    <x v="5"/>
    <x v="1"/>
    <x v="12"/>
    <x v="0"/>
    <n v="75"/>
    <x v="11"/>
    <x v="162"/>
    <x v="99"/>
    <n v="823.90874094431865"/>
    <x v="170"/>
  </r>
  <r>
    <x v="5"/>
    <x v="1"/>
    <x v="12"/>
    <x v="0"/>
    <n v="75"/>
    <x v="12"/>
    <x v="115"/>
    <x v="59"/>
    <n v="789.14663468510685"/>
    <x v="120"/>
  </r>
  <r>
    <x v="5"/>
    <x v="1"/>
    <x v="12"/>
    <x v="0"/>
    <n v="75"/>
    <x v="13"/>
    <x v="281"/>
    <x v="163"/>
    <n v="756.96195131370564"/>
    <x v="301"/>
  </r>
  <r>
    <x v="5"/>
    <x v="1"/>
    <x v="12"/>
    <x v="0"/>
    <n v="75"/>
    <x v="14"/>
    <x v="406"/>
    <x v="216"/>
    <n v="726.99872793626218"/>
    <x v="437"/>
  </r>
  <r>
    <x v="5"/>
    <x v="1"/>
    <x v="12"/>
    <x v="0"/>
    <n v="75"/>
    <x v="15"/>
    <x v="282"/>
    <x v="14"/>
    <n v="698.97000433601875"/>
    <x v="302"/>
  </r>
  <r>
    <x v="5"/>
    <x v="1"/>
    <x v="12"/>
    <x v="0"/>
    <n v="75"/>
    <x v="16"/>
    <x v="407"/>
    <x v="53"/>
    <n v="672.64106561366964"/>
    <x v="438"/>
  </r>
  <r>
    <x v="5"/>
    <x v="1"/>
    <x v="12"/>
    <x v="0"/>
    <n v="75"/>
    <x v="17"/>
    <x v="28"/>
    <x v="3"/>
    <n v="647.81748188863753"/>
    <x v="28"/>
  </r>
  <r>
    <x v="5"/>
    <x v="1"/>
    <x v="12"/>
    <x v="0"/>
    <n v="75"/>
    <x v="20"/>
    <x v="132"/>
    <x v="87"/>
    <n v="624.3363860391147"/>
    <x v="137"/>
  </r>
  <r>
    <x v="5"/>
    <x v="1"/>
    <x v="12"/>
    <x v="0"/>
    <n v="75"/>
    <x v="21"/>
    <x v="398"/>
    <x v="102"/>
    <n v="602.05999132796228"/>
    <x v="429"/>
  </r>
  <r>
    <x v="5"/>
    <x v="1"/>
    <x v="5"/>
    <x v="1"/>
    <n v="3000"/>
    <x v="0"/>
    <x v="48"/>
    <x v="42"/>
    <n v="2222.7164711475834"/>
    <x v="48"/>
  </r>
  <r>
    <x v="5"/>
    <x v="1"/>
    <x v="5"/>
    <x v="1"/>
    <n v="2240"/>
    <x v="1"/>
    <x v="408"/>
    <x v="80"/>
    <n v="1921.686475483602"/>
    <x v="439"/>
  </r>
  <r>
    <x v="5"/>
    <x v="1"/>
    <x v="5"/>
    <x v="1"/>
    <n v="1625"/>
    <x v="2"/>
    <x v="21"/>
    <x v="21"/>
    <n v="1745.5952164279208"/>
    <x v="21"/>
  </r>
  <r>
    <x v="5"/>
    <x v="1"/>
    <x v="5"/>
    <x v="1"/>
    <n v="1250"/>
    <x v="3"/>
    <x v="39"/>
    <x v="24"/>
    <n v="1620.6564798196207"/>
    <x v="39"/>
  </r>
  <r>
    <x v="5"/>
    <x v="1"/>
    <x v="5"/>
    <x v="1"/>
    <n v="1000"/>
    <x v="4"/>
    <x v="288"/>
    <x v="149"/>
    <n v="1523.7464668115645"/>
    <x v="309"/>
  </r>
  <r>
    <x v="5"/>
    <x v="1"/>
    <x v="5"/>
    <x v="1"/>
    <n v="750"/>
    <x v="5"/>
    <x v="409"/>
    <x v="179"/>
    <n v="1444.5652207639396"/>
    <x v="440"/>
  </r>
  <r>
    <x v="5"/>
    <x v="1"/>
    <x v="5"/>
    <x v="1"/>
    <n v="500"/>
    <x v="6"/>
    <x v="410"/>
    <x v="217"/>
    <n v="1377.6184311333263"/>
    <x v="441"/>
  </r>
  <r>
    <x v="5"/>
    <x v="1"/>
    <x v="5"/>
    <x v="1"/>
    <n v="340"/>
    <x v="7"/>
    <x v="411"/>
    <x v="117"/>
    <n v="1319.6264841556397"/>
    <x v="442"/>
  </r>
  <r>
    <x v="5"/>
    <x v="1"/>
    <x v="5"/>
    <x v="1"/>
    <n v="250"/>
    <x v="8"/>
    <x v="406"/>
    <x v="216"/>
    <n v="1268.4739617082585"/>
    <x v="437"/>
  </r>
  <r>
    <x v="5"/>
    <x v="1"/>
    <x v="5"/>
    <x v="1"/>
    <n v="190"/>
    <x v="9"/>
    <x v="412"/>
    <x v="218"/>
    <n v="1222.7164711475832"/>
    <x v="443"/>
  </r>
  <r>
    <x v="5"/>
    <x v="1"/>
    <x v="5"/>
    <x v="1"/>
    <n v="190"/>
    <x v="10"/>
    <x v="413"/>
    <x v="17"/>
    <n v="1181.3237859893582"/>
    <x v="444"/>
  </r>
  <r>
    <x v="5"/>
    <x v="1"/>
    <x v="5"/>
    <x v="1"/>
    <n v="190"/>
    <x v="11"/>
    <x v="182"/>
    <x v="113"/>
    <n v="1143.5352250999583"/>
    <x v="194"/>
  </r>
  <r>
    <x v="5"/>
    <x v="1"/>
    <x v="5"/>
    <x v="1"/>
    <n v="160"/>
    <x v="12"/>
    <x v="229"/>
    <x v="139"/>
    <n v="1108.7731188407465"/>
    <x v="243"/>
  </r>
  <r>
    <x v="5"/>
    <x v="1"/>
    <x v="5"/>
    <x v="1"/>
    <n v="160"/>
    <x v="13"/>
    <x v="119"/>
    <x v="84"/>
    <n v="1076.5884354693453"/>
    <x v="124"/>
  </r>
  <r>
    <x v="5"/>
    <x v="1"/>
    <x v="5"/>
    <x v="1"/>
    <n v="160"/>
    <x v="14"/>
    <x v="294"/>
    <x v="4"/>
    <n v="1046.6252120919019"/>
    <x v="315"/>
  </r>
  <r>
    <x v="5"/>
    <x v="1"/>
    <x v="5"/>
    <x v="1"/>
    <n v="130"/>
    <x v="15"/>
    <x v="60"/>
    <x v="48"/>
    <n v="1018.5964884916585"/>
    <x v="60"/>
  </r>
  <r>
    <x v="5"/>
    <x v="1"/>
    <x v="5"/>
    <x v="1"/>
    <n v="130"/>
    <x v="16"/>
    <x v="205"/>
    <x v="36"/>
    <n v="992.26754976930943"/>
    <x v="217"/>
  </r>
  <r>
    <x v="5"/>
    <x v="1"/>
    <x v="5"/>
    <x v="1"/>
    <n v="130"/>
    <x v="17"/>
    <x v="414"/>
    <x v="11"/>
    <n v="967.44396604427732"/>
    <x v="445"/>
  </r>
  <r>
    <x v="5"/>
    <x v="1"/>
    <x v="5"/>
    <x v="1"/>
    <n v="130"/>
    <x v="20"/>
    <x v="90"/>
    <x v="219"/>
    <n v="943.96287019475449"/>
    <x v="446"/>
  </r>
  <r>
    <x v="5"/>
    <x v="3"/>
    <x v="31"/>
    <x v="2"/>
    <n v="1100"/>
    <x v="0"/>
    <x v="350"/>
    <x v="220"/>
    <n v="1602.0599913279623"/>
    <x v="447"/>
  </r>
  <r>
    <x v="5"/>
    <x v="3"/>
    <x v="31"/>
    <x v="2"/>
    <n v="800"/>
    <x v="1"/>
    <x v="14"/>
    <x v="110"/>
    <n v="1301.029995663981"/>
    <x v="189"/>
  </r>
  <r>
    <x v="5"/>
    <x v="3"/>
    <x v="31"/>
    <x v="2"/>
    <n v="500"/>
    <x v="2"/>
    <x v="415"/>
    <x v="221"/>
    <n v="1124.9387366082999"/>
    <x v="448"/>
  </r>
  <r>
    <x v="5"/>
    <x v="3"/>
    <x v="31"/>
    <x v="2"/>
    <n v="400"/>
    <x v="3"/>
    <x v="373"/>
    <x v="127"/>
    <n v="1000"/>
    <x v="402"/>
  </r>
  <r>
    <x v="5"/>
    <x v="3"/>
    <x v="31"/>
    <x v="2"/>
    <n v="300"/>
    <x v="24"/>
    <x v="312"/>
    <x v="177"/>
    <n v="789.14663468510673"/>
    <x v="334"/>
  </r>
  <r>
    <x v="5"/>
    <x v="3"/>
    <x v="31"/>
    <x v="2"/>
    <n v="300"/>
    <x v="24"/>
    <x v="239"/>
    <x v="11"/>
    <n v="789.14663468510673"/>
    <x v="255"/>
  </r>
  <r>
    <x v="5"/>
    <x v="3"/>
    <x v="31"/>
    <x v="2"/>
    <n v="300"/>
    <x v="24"/>
    <x v="416"/>
    <x v="124"/>
    <n v="789.14663468510673"/>
    <x v="449"/>
  </r>
  <r>
    <x v="5"/>
    <x v="3"/>
    <x v="31"/>
    <x v="2"/>
    <n v="300"/>
    <x v="24"/>
    <x v="417"/>
    <x v="222"/>
    <n v="789.14663468510673"/>
    <x v="450"/>
  </r>
  <r>
    <x v="5"/>
    <x v="3"/>
    <x v="32"/>
    <x v="1"/>
    <n v="1956"/>
    <x v="0"/>
    <x v="236"/>
    <x v="19"/>
    <n v="1748.1880270062004"/>
    <x v="252"/>
  </r>
  <r>
    <x v="5"/>
    <x v="3"/>
    <x v="32"/>
    <x v="1"/>
    <n v="1005"/>
    <x v="1"/>
    <x v="173"/>
    <x v="55"/>
    <n v="1447.1580313422191"/>
    <x v="184"/>
  </r>
  <r>
    <x v="5"/>
    <x v="3"/>
    <x v="32"/>
    <x v="1"/>
    <n v="625"/>
    <x v="2"/>
    <x v="68"/>
    <x v="54"/>
    <n v="1271.066772286538"/>
    <x v="69"/>
  </r>
  <r>
    <x v="5"/>
    <x v="3"/>
    <x v="32"/>
    <x v="1"/>
    <n v="461"/>
    <x v="3"/>
    <x v="64"/>
    <x v="52"/>
    <n v="1146.1280356782381"/>
    <x v="64"/>
  </r>
  <r>
    <x v="5"/>
    <x v="3"/>
    <x v="32"/>
    <x v="1"/>
    <n v="299"/>
    <x v="4"/>
    <x v="418"/>
    <x v="149"/>
    <n v="1049.2180226701814"/>
    <x v="451"/>
  </r>
  <r>
    <x v="5"/>
    <x v="3"/>
    <x v="32"/>
    <x v="1"/>
    <n v="272"/>
    <x v="5"/>
    <x v="73"/>
    <x v="11"/>
    <n v="970.03677662255677"/>
    <x v="74"/>
  </r>
  <r>
    <x v="5"/>
    <x v="3"/>
    <x v="32"/>
    <x v="1"/>
    <n v="244"/>
    <x v="6"/>
    <x v="416"/>
    <x v="124"/>
    <n v="903.08998699194365"/>
    <x v="449"/>
  </r>
  <r>
    <x v="5"/>
    <x v="3"/>
    <x v="32"/>
    <x v="1"/>
    <n v="217"/>
    <x v="7"/>
    <x v="312"/>
    <x v="177"/>
    <n v="845.09804001425687"/>
    <x v="334"/>
  </r>
  <r>
    <x v="5"/>
    <x v="3"/>
    <x v="32"/>
    <x v="1"/>
    <n v="191"/>
    <x v="8"/>
    <x v="307"/>
    <x v="33"/>
    <n v="793.94551756687554"/>
    <x v="328"/>
  </r>
  <r>
    <x v="5"/>
    <x v="3"/>
    <x v="32"/>
    <x v="1"/>
    <n v="81"/>
    <x v="22"/>
    <x v="279"/>
    <x v="197"/>
    <n v="726.99872793626241"/>
    <x v="381"/>
  </r>
  <r>
    <x v="5"/>
    <x v="3"/>
    <x v="32"/>
    <x v="1"/>
    <n v="81"/>
    <x v="22"/>
    <x v="73"/>
    <x v="128"/>
    <n v="726.99872793626241"/>
    <x v="222"/>
  </r>
  <r>
    <x v="5"/>
    <x v="3"/>
    <x v="2"/>
    <x v="2"/>
    <n v="3318"/>
    <x v="0"/>
    <x v="141"/>
    <x v="93"/>
    <n v="2056.9048513364728"/>
    <x v="148"/>
  </r>
  <r>
    <x v="5"/>
    <x v="3"/>
    <x v="2"/>
    <x v="2"/>
    <n v="1935"/>
    <x v="1"/>
    <x v="419"/>
    <x v="11"/>
    <n v="1755.8748556724915"/>
    <x v="452"/>
  </r>
  <r>
    <x v="5"/>
    <x v="3"/>
    <x v="2"/>
    <x v="2"/>
    <n v="1161"/>
    <x v="2"/>
    <x v="177"/>
    <x v="109"/>
    <n v="1579.7835966168104"/>
    <x v="188"/>
  </r>
  <r>
    <x v="5"/>
    <x v="3"/>
    <x v="2"/>
    <x v="2"/>
    <n v="829"/>
    <x v="3"/>
    <x v="342"/>
    <x v="19"/>
    <n v="1454.8448600085103"/>
    <x v="367"/>
  </r>
  <r>
    <x v="5"/>
    <x v="3"/>
    <x v="2"/>
    <x v="2"/>
    <n v="498"/>
    <x v="4"/>
    <x v="420"/>
    <x v="223"/>
    <n v="1357.9348470004541"/>
    <x v="453"/>
  </r>
  <r>
    <x v="5"/>
    <x v="3"/>
    <x v="2"/>
    <x v="2"/>
    <n v="442"/>
    <x v="5"/>
    <x v="332"/>
    <x v="190"/>
    <n v="1278.7536009528292"/>
    <x v="357"/>
  </r>
  <r>
    <x v="5"/>
    <x v="3"/>
    <x v="2"/>
    <x v="2"/>
    <n v="387"/>
    <x v="6"/>
    <x v="308"/>
    <x v="173"/>
    <n v="1211.8068113222157"/>
    <x v="330"/>
  </r>
  <r>
    <x v="5"/>
    <x v="3"/>
    <x v="2"/>
    <x v="2"/>
    <n v="332"/>
    <x v="7"/>
    <x v="9"/>
    <x v="9"/>
    <n v="1153.8148643445293"/>
    <x v="9"/>
  </r>
  <r>
    <x v="5"/>
    <x v="3"/>
    <x v="2"/>
    <x v="2"/>
    <n v="277"/>
    <x v="8"/>
    <x v="421"/>
    <x v="224"/>
    <n v="1102.6623418971481"/>
    <x v="454"/>
  </r>
  <r>
    <x v="5"/>
    <x v="3"/>
    <x v="2"/>
    <x v="2"/>
    <n v="229"/>
    <x v="9"/>
    <x v="181"/>
    <x v="112"/>
    <n v="1056.9048513364728"/>
    <x v="193"/>
  </r>
  <r>
    <x v="5"/>
    <x v="3"/>
    <x v="2"/>
    <x v="2"/>
    <n v="165"/>
    <x v="10"/>
    <x v="68"/>
    <x v="54"/>
    <n v="1015.5121661782475"/>
    <x v="69"/>
  </r>
  <r>
    <x v="5"/>
    <x v="3"/>
    <x v="2"/>
    <x v="2"/>
    <n v="165"/>
    <x v="11"/>
    <x v="307"/>
    <x v="33"/>
    <n v="977.72360528884781"/>
    <x v="328"/>
  </r>
  <r>
    <x v="5"/>
    <x v="3"/>
    <x v="2"/>
    <x v="2"/>
    <n v="165"/>
    <x v="12"/>
    <x v="422"/>
    <x v="78"/>
    <n v="942.961499029636"/>
    <x v="455"/>
  </r>
  <r>
    <x v="5"/>
    <x v="3"/>
    <x v="2"/>
    <x v="2"/>
    <n v="165"/>
    <x v="13"/>
    <x v="276"/>
    <x v="161"/>
    <n v="910.7768156582348"/>
    <x v="296"/>
  </r>
  <r>
    <x v="5"/>
    <x v="3"/>
    <x v="2"/>
    <x v="2"/>
    <n v="165"/>
    <x v="14"/>
    <x v="30"/>
    <x v="4"/>
    <n v="880.81359228079134"/>
    <x v="112"/>
  </r>
  <r>
    <x v="5"/>
    <x v="3"/>
    <x v="2"/>
    <x v="2"/>
    <n v="165"/>
    <x v="15"/>
    <x v="269"/>
    <x v="98"/>
    <n v="852.7848686805479"/>
    <x v="289"/>
  </r>
  <r>
    <x v="5"/>
    <x v="3"/>
    <x v="2"/>
    <x v="2"/>
    <n v="165"/>
    <x v="16"/>
    <x v="97"/>
    <x v="73"/>
    <n v="826.45592995819879"/>
    <x v="100"/>
  </r>
  <r>
    <x v="5"/>
    <x v="3"/>
    <x v="2"/>
    <x v="2"/>
    <n v="165"/>
    <x v="17"/>
    <x v="0"/>
    <x v="79"/>
    <n v="801.63234623316669"/>
    <x v="113"/>
  </r>
  <r>
    <x v="5"/>
    <x v="3"/>
    <x v="2"/>
    <x v="2"/>
    <n v="165"/>
    <x v="20"/>
    <x v="65"/>
    <x v="42"/>
    <n v="778.15125038364386"/>
    <x v="65"/>
  </r>
  <r>
    <x v="5"/>
    <x v="3"/>
    <x v="2"/>
    <x v="2"/>
    <n v="165"/>
    <x v="21"/>
    <x v="31"/>
    <x v="28"/>
    <n v="755.87485567249144"/>
    <x v="31"/>
  </r>
  <r>
    <x v="5"/>
    <x v="3"/>
    <x v="17"/>
    <x v="7"/>
    <n v="1921"/>
    <x v="0"/>
    <x v="307"/>
    <x v="33"/>
    <n v="821.72633824309366"/>
    <x v="328"/>
  </r>
  <r>
    <x v="5"/>
    <x v="3"/>
    <x v="17"/>
    <x v="7"/>
    <n v="1921"/>
    <x v="0"/>
    <x v="68"/>
    <x v="54"/>
    <n v="821.72633824309366"/>
    <x v="69"/>
  </r>
  <r>
    <x v="5"/>
    <x v="3"/>
    <x v="17"/>
    <x v="7"/>
    <n v="1067"/>
    <x v="1"/>
    <x v="172"/>
    <x v="17"/>
    <n v="671.21134041110304"/>
    <x v="183"/>
  </r>
  <r>
    <x v="5"/>
    <x v="3"/>
    <x v="17"/>
    <x v="7"/>
    <n v="1067"/>
    <x v="1"/>
    <x v="234"/>
    <x v="22"/>
    <n v="671.21134041110304"/>
    <x v="250"/>
  </r>
  <r>
    <x v="5"/>
    <x v="3"/>
    <x v="17"/>
    <x v="7"/>
    <n v="640"/>
    <x v="2"/>
    <x v="14"/>
    <x v="110"/>
    <n v="583.16571088326248"/>
    <x v="189"/>
  </r>
  <r>
    <x v="5"/>
    <x v="3"/>
    <x v="17"/>
    <x v="7"/>
    <n v="640"/>
    <x v="2"/>
    <x v="276"/>
    <x v="161"/>
    <n v="583.16571088326248"/>
    <x v="296"/>
  </r>
  <r>
    <x v="5"/>
    <x v="3"/>
    <x v="17"/>
    <x v="7"/>
    <n v="384"/>
    <x v="3"/>
    <x v="316"/>
    <x v="180"/>
    <n v="520.69634257911241"/>
    <x v="339"/>
  </r>
  <r>
    <x v="5"/>
    <x v="3"/>
    <x v="17"/>
    <x v="7"/>
    <n v="384"/>
    <x v="3"/>
    <x v="315"/>
    <x v="84"/>
    <n v="520.69634257911241"/>
    <x v="338"/>
  </r>
  <r>
    <x v="5"/>
    <x v="3"/>
    <x v="17"/>
    <x v="7"/>
    <n v="256"/>
    <x v="4"/>
    <x v="30"/>
    <x v="88"/>
    <n v="472.24133607508429"/>
    <x v="139"/>
  </r>
  <r>
    <x v="5"/>
    <x v="3"/>
    <x v="17"/>
    <x v="7"/>
    <n v="256"/>
    <x v="4"/>
    <x v="30"/>
    <x v="4"/>
    <n v="472.24133607508429"/>
    <x v="112"/>
  </r>
  <r>
    <x v="5"/>
    <x v="4"/>
    <x v="36"/>
    <x v="7"/>
    <n v="420"/>
    <x v="0"/>
    <x v="80"/>
    <x v="61"/>
    <n v="1204.1199826559248"/>
    <x v="82"/>
  </r>
  <r>
    <x v="5"/>
    <x v="4"/>
    <x v="36"/>
    <x v="7"/>
    <n v="420"/>
    <x v="1"/>
    <x v="256"/>
    <x v="154"/>
    <n v="903.08998699194353"/>
    <x v="274"/>
  </r>
  <r>
    <x v="5"/>
    <x v="4"/>
    <x v="36"/>
    <x v="7"/>
    <n v="180"/>
    <x v="2"/>
    <x v="79"/>
    <x v="35"/>
    <n v="726.99872793626241"/>
    <x v="81"/>
  </r>
  <r>
    <x v="5"/>
    <x v="4"/>
    <x v="36"/>
    <x v="7"/>
    <n v="120"/>
    <x v="3"/>
    <x v="369"/>
    <x v="98"/>
    <n v="602.05999132796239"/>
    <x v="398"/>
  </r>
  <r>
    <x v="5"/>
    <x v="4"/>
    <x v="36"/>
    <x v="7"/>
    <n v="60"/>
    <x v="4"/>
    <x v="330"/>
    <x v="33"/>
    <n v="505.14997831990593"/>
    <x v="355"/>
  </r>
  <r>
    <x v="5"/>
    <x v="4"/>
    <x v="36"/>
    <x v="7"/>
    <n v="50"/>
    <x v="5"/>
    <x v="86"/>
    <x v="64"/>
    <n v="425.96873227228116"/>
    <x v="88"/>
  </r>
  <r>
    <x v="5"/>
    <x v="4"/>
    <x v="2"/>
    <x v="2"/>
    <n v="565"/>
    <x v="0"/>
    <x v="423"/>
    <x v="201"/>
    <n v="1176.0912590556813"/>
    <x v="456"/>
  </r>
  <r>
    <x v="5"/>
    <x v="4"/>
    <x v="2"/>
    <x v="2"/>
    <n v="465"/>
    <x v="1"/>
    <x v="369"/>
    <x v="98"/>
    <n v="875.06126339170009"/>
    <x v="398"/>
  </r>
  <r>
    <x v="5"/>
    <x v="4"/>
    <x v="2"/>
    <x v="2"/>
    <n v="215"/>
    <x v="2"/>
    <x v="424"/>
    <x v="225"/>
    <n v="698.97000433601897"/>
    <x v="457"/>
  </r>
  <r>
    <x v="5"/>
    <x v="4"/>
    <x v="2"/>
    <x v="2"/>
    <n v="140"/>
    <x v="3"/>
    <x v="86"/>
    <x v="64"/>
    <n v="574.03126772771896"/>
    <x v="88"/>
  </r>
  <r>
    <x v="5"/>
    <x v="4"/>
    <x v="2"/>
    <x v="2"/>
    <n v="115"/>
    <x v="4"/>
    <x v="166"/>
    <x v="102"/>
    <n v="477.12125471966249"/>
    <x v="175"/>
  </r>
  <r>
    <x v="5"/>
    <x v="4"/>
    <x v="5"/>
    <x v="1"/>
    <n v="382"/>
    <x v="0"/>
    <x v="424"/>
    <x v="225"/>
    <n v="1176.0912590556813"/>
    <x v="457"/>
  </r>
  <r>
    <x v="5"/>
    <x v="4"/>
    <x v="5"/>
    <x v="1"/>
    <n v="381"/>
    <x v="1"/>
    <x v="86"/>
    <x v="64"/>
    <n v="875.06126339170009"/>
    <x v="88"/>
  </r>
  <r>
    <x v="5"/>
    <x v="4"/>
    <x v="5"/>
    <x v="1"/>
    <n v="159"/>
    <x v="2"/>
    <x v="369"/>
    <x v="98"/>
    <n v="698.97000433601897"/>
    <x v="398"/>
  </r>
  <r>
    <x v="5"/>
    <x v="4"/>
    <x v="5"/>
    <x v="1"/>
    <n v="103"/>
    <x v="3"/>
    <x v="256"/>
    <x v="154"/>
    <n v="574.03126772771896"/>
    <x v="274"/>
  </r>
  <r>
    <x v="5"/>
    <x v="4"/>
    <x v="5"/>
    <x v="1"/>
    <n v="100"/>
    <x v="4"/>
    <x v="330"/>
    <x v="226"/>
    <n v="477.12125471966249"/>
    <x v="458"/>
  </r>
  <r>
    <x v="6"/>
    <x v="0"/>
    <x v="2"/>
    <x v="2"/>
    <n v="4800"/>
    <x v="0"/>
    <x v="17"/>
    <x v="17"/>
    <n v="2079.1812460476249"/>
    <x v="17"/>
  </r>
  <r>
    <x v="6"/>
    <x v="0"/>
    <x v="2"/>
    <x v="2"/>
    <n v="2760"/>
    <x v="1"/>
    <x v="425"/>
    <x v="227"/>
    <n v="1778.1512503836434"/>
    <x v="459"/>
  </r>
  <r>
    <x v="6"/>
    <x v="0"/>
    <x v="2"/>
    <x v="2"/>
    <n v="1440"/>
    <x v="2"/>
    <x v="318"/>
    <x v="179"/>
    <n v="1602.0599913279623"/>
    <x v="342"/>
  </r>
  <r>
    <x v="6"/>
    <x v="0"/>
    <x v="2"/>
    <x v="2"/>
    <n v="840"/>
    <x v="3"/>
    <x v="73"/>
    <x v="11"/>
    <n v="1477.1212547196621"/>
    <x v="74"/>
  </r>
  <r>
    <x v="6"/>
    <x v="0"/>
    <x v="2"/>
    <x v="2"/>
    <n v="660"/>
    <x v="4"/>
    <x v="426"/>
    <x v="11"/>
    <n v="1380.2112417116059"/>
    <x v="460"/>
  </r>
  <r>
    <x v="6"/>
    <x v="0"/>
    <x v="2"/>
    <x v="2"/>
    <n v="540"/>
    <x v="5"/>
    <x v="385"/>
    <x v="78"/>
    <n v="1301.029995663981"/>
    <x v="415"/>
  </r>
  <r>
    <x v="6"/>
    <x v="0"/>
    <x v="2"/>
    <x v="2"/>
    <n v="420"/>
    <x v="6"/>
    <x v="427"/>
    <x v="33"/>
    <n v="1234.0832060333678"/>
    <x v="461"/>
  </r>
  <r>
    <x v="6"/>
    <x v="0"/>
    <x v="2"/>
    <x v="2"/>
    <n v="300"/>
    <x v="7"/>
    <x v="402"/>
    <x v="228"/>
    <n v="1176.0912590556811"/>
    <x v="462"/>
  </r>
  <r>
    <x v="6"/>
    <x v="0"/>
    <x v="2"/>
    <x v="2"/>
    <n v="240"/>
    <x v="8"/>
    <x v="232"/>
    <x v="142"/>
    <n v="1124.9387366082999"/>
    <x v="247"/>
  </r>
  <r>
    <x v="6"/>
    <x v="0"/>
    <x v="37"/>
    <x v="5"/>
    <n v="2025"/>
    <x v="0"/>
    <x v="428"/>
    <x v="229"/>
    <n v="1653.2125137753437"/>
    <x v="463"/>
  </r>
  <r>
    <x v="6"/>
    <x v="0"/>
    <x v="37"/>
    <x v="5"/>
    <n v="1125"/>
    <x v="1"/>
    <x v="429"/>
    <x v="230"/>
    <n v="1352.1825181113625"/>
    <x v="464"/>
  </r>
  <r>
    <x v="6"/>
    <x v="0"/>
    <x v="37"/>
    <x v="5"/>
    <n v="675"/>
    <x v="2"/>
    <x v="99"/>
    <x v="75"/>
    <n v="1176.0912590556813"/>
    <x v="102"/>
  </r>
  <r>
    <x v="6"/>
    <x v="0"/>
    <x v="37"/>
    <x v="5"/>
    <n v="450"/>
    <x v="3"/>
    <x v="73"/>
    <x v="11"/>
    <n v="1051.1525224473814"/>
    <x v="74"/>
  </r>
  <r>
    <x v="6"/>
    <x v="0"/>
    <x v="37"/>
    <x v="5"/>
    <n v="225"/>
    <x v="4"/>
    <x v="232"/>
    <x v="142"/>
    <n v="954.24250943932486"/>
    <x v="247"/>
  </r>
  <r>
    <x v="6"/>
    <x v="0"/>
    <x v="5"/>
    <x v="1"/>
    <n v="2840"/>
    <x v="0"/>
    <x v="424"/>
    <x v="225"/>
    <n v="1851.2583487190752"/>
    <x v="457"/>
  </r>
  <r>
    <x v="6"/>
    <x v="0"/>
    <x v="5"/>
    <x v="1"/>
    <n v="1633"/>
    <x v="1"/>
    <x v="242"/>
    <x v="74"/>
    <n v="1550.228353055094"/>
    <x v="259"/>
  </r>
  <r>
    <x v="6"/>
    <x v="0"/>
    <x v="5"/>
    <x v="1"/>
    <n v="852"/>
    <x v="2"/>
    <x v="428"/>
    <x v="229"/>
    <n v="1374.1370939994129"/>
    <x v="463"/>
  </r>
  <r>
    <x v="6"/>
    <x v="0"/>
    <x v="5"/>
    <x v="1"/>
    <n v="497"/>
    <x v="3"/>
    <x v="430"/>
    <x v="24"/>
    <n v="1249.1983573911129"/>
    <x v="465"/>
  </r>
  <r>
    <x v="6"/>
    <x v="0"/>
    <x v="5"/>
    <x v="1"/>
    <n v="426"/>
    <x v="4"/>
    <x v="384"/>
    <x v="211"/>
    <n v="1152.2883443830563"/>
    <x v="414"/>
  </r>
  <r>
    <x v="6"/>
    <x v="0"/>
    <x v="5"/>
    <x v="1"/>
    <n v="355"/>
    <x v="5"/>
    <x v="13"/>
    <x v="13"/>
    <n v="1073.1070983354316"/>
    <x v="13"/>
  </r>
  <r>
    <x v="6"/>
    <x v="0"/>
    <x v="5"/>
    <x v="1"/>
    <n v="284"/>
    <x v="6"/>
    <x v="431"/>
    <x v="74"/>
    <n v="1006.1603087048186"/>
    <x v="466"/>
  </r>
  <r>
    <x v="6"/>
    <x v="0"/>
    <x v="5"/>
    <x v="1"/>
    <n v="213"/>
    <x v="7"/>
    <x v="402"/>
    <x v="228"/>
    <n v="948.1683617271317"/>
    <x v="462"/>
  </r>
  <r>
    <x v="6"/>
    <x v="1"/>
    <x v="38"/>
    <x v="7"/>
    <n v="875"/>
    <x v="0"/>
    <x v="218"/>
    <x v="98"/>
    <n v="1857.3324964312685"/>
    <x v="231"/>
  </r>
  <r>
    <x v="6"/>
    <x v="1"/>
    <x v="38"/>
    <x v="7"/>
    <n v="695"/>
    <x v="1"/>
    <x v="90"/>
    <x v="219"/>
    <n v="1556.3025007672873"/>
    <x v="446"/>
  </r>
  <r>
    <x v="6"/>
    <x v="1"/>
    <x v="38"/>
    <x v="7"/>
    <n v="530"/>
    <x v="2"/>
    <x v="214"/>
    <x v="131"/>
    <n v="1380.2112417116061"/>
    <x v="227"/>
  </r>
  <r>
    <x v="6"/>
    <x v="1"/>
    <x v="38"/>
    <x v="7"/>
    <n v="420"/>
    <x v="3"/>
    <x v="65"/>
    <x v="42"/>
    <n v="1255.272505103306"/>
    <x v="65"/>
  </r>
  <r>
    <x v="6"/>
    <x v="1"/>
    <x v="38"/>
    <x v="7"/>
    <n v="350"/>
    <x v="4"/>
    <x v="232"/>
    <x v="142"/>
    <n v="1158.3624920952498"/>
    <x v="247"/>
  </r>
  <r>
    <x v="6"/>
    <x v="1"/>
    <x v="38"/>
    <x v="7"/>
    <n v="280"/>
    <x v="5"/>
    <x v="121"/>
    <x v="85"/>
    <n v="1079.1812460476249"/>
    <x v="126"/>
  </r>
  <r>
    <x v="6"/>
    <x v="1"/>
    <x v="38"/>
    <x v="7"/>
    <n v="210"/>
    <x v="6"/>
    <x v="5"/>
    <x v="5"/>
    <n v="1012.2344564170116"/>
    <x v="5"/>
  </r>
  <r>
    <x v="6"/>
    <x v="1"/>
    <x v="38"/>
    <x v="7"/>
    <n v="140"/>
    <x v="7"/>
    <x v="432"/>
    <x v="14"/>
    <n v="954.24250943932498"/>
    <x v="467"/>
  </r>
  <r>
    <x v="6"/>
    <x v="1"/>
    <x v="38"/>
    <x v="7"/>
    <n v="50"/>
    <x v="8"/>
    <x v="123"/>
    <x v="25"/>
    <n v="903.08998699194365"/>
    <x v="128"/>
  </r>
  <r>
    <x v="6"/>
    <x v="1"/>
    <x v="38"/>
    <x v="7"/>
    <n v="50"/>
    <x v="9"/>
    <x v="433"/>
    <x v="231"/>
    <n v="857.33249643126851"/>
    <x v="468"/>
  </r>
  <r>
    <x v="6"/>
    <x v="1"/>
    <x v="27"/>
    <x v="9"/>
    <n v="910"/>
    <x v="0"/>
    <x v="53"/>
    <x v="45"/>
    <n v="1908.4850188786497"/>
    <x v="53"/>
  </r>
  <r>
    <x v="6"/>
    <x v="1"/>
    <x v="27"/>
    <x v="9"/>
    <n v="1005"/>
    <x v="1"/>
    <x v="201"/>
    <x v="98"/>
    <n v="1607.4550232146685"/>
    <x v="213"/>
  </r>
  <r>
    <x v="6"/>
    <x v="1"/>
    <x v="27"/>
    <x v="9"/>
    <n v="815"/>
    <x v="2"/>
    <x v="434"/>
    <x v="4"/>
    <n v="1431.3637641589874"/>
    <x v="469"/>
  </r>
  <r>
    <x v="6"/>
    <x v="1"/>
    <x v="27"/>
    <x v="9"/>
    <n v="580"/>
    <x v="3"/>
    <x v="399"/>
    <x v="106"/>
    <n v="1306.4250275506874"/>
    <x v="430"/>
  </r>
  <r>
    <x v="6"/>
    <x v="1"/>
    <x v="27"/>
    <x v="9"/>
    <n v="490"/>
    <x v="4"/>
    <x v="48"/>
    <x v="212"/>
    <n v="1209.5150145426308"/>
    <x v="423"/>
  </r>
  <r>
    <x v="6"/>
    <x v="1"/>
    <x v="27"/>
    <x v="9"/>
    <n v="390"/>
    <x v="5"/>
    <x v="435"/>
    <x v="33"/>
    <n v="1130.3337684950061"/>
    <x v="470"/>
  </r>
  <r>
    <x v="6"/>
    <x v="1"/>
    <x v="27"/>
    <x v="9"/>
    <n v="290"/>
    <x v="6"/>
    <x v="436"/>
    <x v="130"/>
    <n v="1063.3869788643931"/>
    <x v="471"/>
  </r>
  <r>
    <x v="6"/>
    <x v="1"/>
    <x v="27"/>
    <x v="9"/>
    <n v="100"/>
    <x v="7"/>
    <x v="119"/>
    <x v="84"/>
    <n v="1005.3950318867062"/>
    <x v="124"/>
  </r>
  <r>
    <x v="6"/>
    <x v="1"/>
    <x v="27"/>
    <x v="9"/>
    <n v="190"/>
    <x v="8"/>
    <x v="236"/>
    <x v="232"/>
    <n v="954.24250943932486"/>
    <x v="472"/>
  </r>
  <r>
    <x v="6"/>
    <x v="1"/>
    <x v="2"/>
    <x v="2"/>
    <n v="5350"/>
    <x v="0"/>
    <x v="289"/>
    <x v="11"/>
    <n v="2320.146286111054"/>
    <x v="310"/>
  </r>
  <r>
    <x v="6"/>
    <x v="1"/>
    <x v="2"/>
    <x v="2"/>
    <n v="3765"/>
    <x v="1"/>
    <x v="406"/>
    <x v="216"/>
    <n v="2019.116290447073"/>
    <x v="437"/>
  </r>
  <r>
    <x v="6"/>
    <x v="1"/>
    <x v="2"/>
    <x v="2"/>
    <n v="2720"/>
    <x v="2"/>
    <x v="9"/>
    <x v="9"/>
    <n v="1843.0250313913918"/>
    <x v="9"/>
  </r>
  <r>
    <x v="6"/>
    <x v="1"/>
    <x v="2"/>
    <x v="2"/>
    <n v="2090"/>
    <x v="3"/>
    <x v="261"/>
    <x v="157"/>
    <n v="1718.0862947830917"/>
    <x v="279"/>
  </r>
  <r>
    <x v="6"/>
    <x v="1"/>
    <x v="2"/>
    <x v="2"/>
    <n v="1670"/>
    <x v="4"/>
    <x v="153"/>
    <x v="97"/>
    <n v="1621.1762817750355"/>
    <x v="161"/>
  </r>
  <r>
    <x v="6"/>
    <x v="1"/>
    <x v="2"/>
    <x v="2"/>
    <n v="1250"/>
    <x v="5"/>
    <x v="206"/>
    <x v="125"/>
    <n v="1541.9950357274106"/>
    <x v="218"/>
  </r>
  <r>
    <x v="6"/>
    <x v="1"/>
    <x v="2"/>
    <x v="2"/>
    <n v="840"/>
    <x v="6"/>
    <x v="121"/>
    <x v="85"/>
    <n v="1475.0482460967974"/>
    <x v="126"/>
  </r>
  <r>
    <x v="6"/>
    <x v="1"/>
    <x v="2"/>
    <x v="2"/>
    <n v="570"/>
    <x v="7"/>
    <x v="414"/>
    <x v="11"/>
    <n v="1417.0562991191107"/>
    <x v="445"/>
  </r>
  <r>
    <x v="6"/>
    <x v="1"/>
    <x v="2"/>
    <x v="2"/>
    <n v="420"/>
    <x v="8"/>
    <x v="437"/>
    <x v="117"/>
    <n v="1365.9037766717295"/>
    <x v="473"/>
  </r>
  <r>
    <x v="6"/>
    <x v="1"/>
    <x v="2"/>
    <x v="2"/>
    <n v="310"/>
    <x v="9"/>
    <x v="438"/>
    <x v="117"/>
    <n v="1320.1462861110542"/>
    <x v="474"/>
  </r>
  <r>
    <x v="6"/>
    <x v="1"/>
    <x v="2"/>
    <x v="2"/>
    <n v="310"/>
    <x v="10"/>
    <x v="419"/>
    <x v="11"/>
    <n v="1278.7536009528292"/>
    <x v="452"/>
  </r>
  <r>
    <x v="6"/>
    <x v="1"/>
    <x v="2"/>
    <x v="2"/>
    <n v="310"/>
    <x v="11"/>
    <x v="22"/>
    <x v="22"/>
    <n v="1240.9650400634293"/>
    <x v="22"/>
  </r>
  <r>
    <x v="6"/>
    <x v="1"/>
    <x v="2"/>
    <x v="2"/>
    <n v="260"/>
    <x v="12"/>
    <x v="439"/>
    <x v="233"/>
    <n v="1206.2029338042175"/>
    <x v="475"/>
  </r>
  <r>
    <x v="6"/>
    <x v="1"/>
    <x v="2"/>
    <x v="2"/>
    <n v="260"/>
    <x v="13"/>
    <x v="287"/>
    <x v="17"/>
    <n v="1174.0182504328163"/>
    <x v="308"/>
  </r>
  <r>
    <x v="6"/>
    <x v="1"/>
    <x v="2"/>
    <x v="2"/>
    <n v="260"/>
    <x v="14"/>
    <x v="440"/>
    <x v="168"/>
    <n v="1144.0550270553729"/>
    <x v="476"/>
  </r>
  <r>
    <x v="6"/>
    <x v="1"/>
    <x v="2"/>
    <x v="2"/>
    <n v="210"/>
    <x v="15"/>
    <x v="441"/>
    <x v="36"/>
    <n v="1116.0263034551294"/>
    <x v="477"/>
  </r>
  <r>
    <x v="6"/>
    <x v="1"/>
    <x v="2"/>
    <x v="2"/>
    <n v="210"/>
    <x v="16"/>
    <x v="64"/>
    <x v="52"/>
    <n v="1089.6973647327804"/>
    <x v="64"/>
  </r>
  <r>
    <x v="6"/>
    <x v="1"/>
    <x v="2"/>
    <x v="2"/>
    <n v="210"/>
    <x v="17"/>
    <x v="410"/>
    <x v="217"/>
    <n v="1064.8737810077482"/>
    <x v="441"/>
  </r>
  <r>
    <x v="6"/>
    <x v="1"/>
    <x v="2"/>
    <x v="2"/>
    <n v="200"/>
    <x v="20"/>
    <x v="442"/>
    <x v="97"/>
    <n v="1041.3926851582253"/>
    <x v="478"/>
  </r>
  <r>
    <x v="6"/>
    <x v="1"/>
    <x v="39"/>
    <x v="0"/>
    <n v="1010"/>
    <x v="0"/>
    <x v="419"/>
    <x v="11"/>
    <n v="1792.391689498254"/>
    <x v="452"/>
  </r>
  <r>
    <x v="6"/>
    <x v="1"/>
    <x v="39"/>
    <x v="0"/>
    <n v="810"/>
    <x v="1"/>
    <x v="222"/>
    <x v="134"/>
    <n v="1491.3616938342727"/>
    <x v="235"/>
  </r>
  <r>
    <x v="6"/>
    <x v="1"/>
    <x v="39"/>
    <x v="0"/>
    <n v="610"/>
    <x v="2"/>
    <x v="19"/>
    <x v="19"/>
    <n v="1315.2704347785916"/>
    <x v="19"/>
  </r>
  <r>
    <x v="6"/>
    <x v="1"/>
    <x v="39"/>
    <x v="0"/>
    <n v="490"/>
    <x v="3"/>
    <x v="443"/>
    <x v="55"/>
    <n v="1190.3316981702915"/>
    <x v="479"/>
  </r>
  <r>
    <x v="6"/>
    <x v="1"/>
    <x v="39"/>
    <x v="0"/>
    <n v="410"/>
    <x v="4"/>
    <x v="444"/>
    <x v="234"/>
    <n v="1093.4216851622352"/>
    <x v="480"/>
  </r>
  <r>
    <x v="6"/>
    <x v="1"/>
    <x v="39"/>
    <x v="0"/>
    <n v="320"/>
    <x v="5"/>
    <x v="276"/>
    <x v="161"/>
    <n v="1014.2404391146102"/>
    <x v="296"/>
  </r>
  <r>
    <x v="6"/>
    <x v="1"/>
    <x v="39"/>
    <x v="0"/>
    <n v="240"/>
    <x v="6"/>
    <x v="10"/>
    <x v="10"/>
    <n v="947.29364948399711"/>
    <x v="10"/>
  </r>
  <r>
    <x v="6"/>
    <x v="1"/>
    <x v="39"/>
    <x v="0"/>
    <n v="160"/>
    <x v="7"/>
    <x v="218"/>
    <x v="98"/>
    <n v="889.30170250631033"/>
    <x v="231"/>
  </r>
  <r>
    <x v="6"/>
    <x v="1"/>
    <x v="39"/>
    <x v="0"/>
    <n v="75"/>
    <x v="12"/>
    <x v="438"/>
    <x v="117"/>
    <n v="678.44833719141718"/>
    <x v="474"/>
  </r>
  <r>
    <x v="6"/>
    <x v="1"/>
    <x v="39"/>
    <x v="0"/>
    <n v="75"/>
    <x v="12"/>
    <x v="81"/>
    <x v="58"/>
    <n v="678.44833719141718"/>
    <x v="83"/>
  </r>
  <r>
    <x v="6"/>
    <x v="1"/>
    <x v="39"/>
    <x v="0"/>
    <n v="75"/>
    <x v="12"/>
    <x v="74"/>
    <x v="57"/>
    <n v="678.44833719141718"/>
    <x v="75"/>
  </r>
  <r>
    <x v="6"/>
    <x v="1"/>
    <x v="39"/>
    <x v="0"/>
    <n v="75"/>
    <x v="12"/>
    <x v="393"/>
    <x v="11"/>
    <n v="678.44833719141718"/>
    <x v="424"/>
  </r>
  <r>
    <x v="6"/>
    <x v="1"/>
    <x v="39"/>
    <x v="0"/>
    <n v="75"/>
    <x v="12"/>
    <x v="121"/>
    <x v="85"/>
    <n v="678.44833719141718"/>
    <x v="126"/>
  </r>
  <r>
    <x v="6"/>
    <x v="1"/>
    <x v="39"/>
    <x v="0"/>
    <n v="75"/>
    <x v="12"/>
    <x v="338"/>
    <x v="36"/>
    <n v="678.44833719141718"/>
    <x v="363"/>
  </r>
  <r>
    <x v="6"/>
    <x v="1"/>
    <x v="39"/>
    <x v="0"/>
    <n v="75"/>
    <x v="12"/>
    <x v="445"/>
    <x v="235"/>
    <n v="678.44833719141718"/>
    <x v="481"/>
  </r>
  <r>
    <x v="6"/>
    <x v="1"/>
    <x v="39"/>
    <x v="0"/>
    <n v="75"/>
    <x v="12"/>
    <x v="436"/>
    <x v="130"/>
    <n v="678.44833719141718"/>
    <x v="471"/>
  </r>
  <r>
    <x v="6"/>
    <x v="1"/>
    <x v="5"/>
    <x v="1"/>
    <n v="3120"/>
    <x v="0"/>
    <x v="19"/>
    <x v="19"/>
    <n v="2217.4839442139064"/>
    <x v="19"/>
  </r>
  <r>
    <x v="6"/>
    <x v="1"/>
    <x v="5"/>
    <x v="1"/>
    <n v="1465"/>
    <x v="1"/>
    <x v="339"/>
    <x v="160"/>
    <n v="1916.4539485499249"/>
    <x v="364"/>
  </r>
  <r>
    <x v="6"/>
    <x v="1"/>
    <x v="5"/>
    <x v="1"/>
    <n v="1790"/>
    <x v="2"/>
    <x v="420"/>
    <x v="223"/>
    <n v="1740.3626894942438"/>
    <x v="453"/>
  </r>
  <r>
    <x v="6"/>
    <x v="1"/>
    <x v="5"/>
    <x v="1"/>
    <n v="1680"/>
    <x v="3"/>
    <x v="155"/>
    <x v="24"/>
    <n v="1615.4239528859437"/>
    <x v="163"/>
  </r>
  <r>
    <x v="6"/>
    <x v="1"/>
    <x v="5"/>
    <x v="1"/>
    <n v="990"/>
    <x v="4"/>
    <x v="283"/>
    <x v="26"/>
    <n v="1518.5139398778874"/>
    <x v="303"/>
  </r>
  <r>
    <x v="6"/>
    <x v="1"/>
    <x v="5"/>
    <x v="1"/>
    <n v="740"/>
    <x v="5"/>
    <x v="218"/>
    <x v="98"/>
    <n v="1439.3326938302625"/>
    <x v="231"/>
  </r>
  <r>
    <x v="6"/>
    <x v="1"/>
    <x v="5"/>
    <x v="1"/>
    <n v="500"/>
    <x v="6"/>
    <x v="59"/>
    <x v="47"/>
    <n v="1372.3859041996493"/>
    <x v="59"/>
  </r>
  <r>
    <x v="6"/>
    <x v="1"/>
    <x v="5"/>
    <x v="1"/>
    <n v="340"/>
    <x v="7"/>
    <x v="446"/>
    <x v="1"/>
    <n v="1314.3939572219626"/>
    <x v="482"/>
  </r>
  <r>
    <x v="6"/>
    <x v="1"/>
    <x v="5"/>
    <x v="1"/>
    <n v="250"/>
    <x v="8"/>
    <x v="124"/>
    <x v="16"/>
    <n v="1263.2414347745814"/>
    <x v="129"/>
  </r>
  <r>
    <x v="6"/>
    <x v="1"/>
    <x v="5"/>
    <x v="1"/>
    <n v="190"/>
    <x v="9"/>
    <x v="55"/>
    <x v="4"/>
    <n v="1217.4839442139062"/>
    <x v="55"/>
  </r>
  <r>
    <x v="6"/>
    <x v="1"/>
    <x v="5"/>
    <x v="1"/>
    <n v="190"/>
    <x v="10"/>
    <x v="28"/>
    <x v="3"/>
    <n v="1176.0912590556811"/>
    <x v="28"/>
  </r>
  <r>
    <x v="6"/>
    <x v="1"/>
    <x v="5"/>
    <x v="1"/>
    <n v="190"/>
    <x v="11"/>
    <x v="232"/>
    <x v="142"/>
    <n v="1138.3026981662813"/>
    <x v="247"/>
  </r>
  <r>
    <x v="6"/>
    <x v="1"/>
    <x v="5"/>
    <x v="1"/>
    <n v="150"/>
    <x v="12"/>
    <x v="394"/>
    <x v="74"/>
    <n v="1103.5405919070695"/>
    <x v="425"/>
  </r>
  <r>
    <x v="6"/>
    <x v="1"/>
    <x v="5"/>
    <x v="1"/>
    <n v="150"/>
    <x v="13"/>
    <x v="336"/>
    <x v="94"/>
    <n v="1071.3559085356683"/>
    <x v="361"/>
  </r>
  <r>
    <x v="6"/>
    <x v="1"/>
    <x v="5"/>
    <x v="1"/>
    <n v="150"/>
    <x v="14"/>
    <x v="35"/>
    <x v="1"/>
    <n v="1041.3926851582248"/>
    <x v="35"/>
  </r>
  <r>
    <x v="6"/>
    <x v="1"/>
    <x v="5"/>
    <x v="1"/>
    <n v="120"/>
    <x v="15"/>
    <x v="229"/>
    <x v="139"/>
    <n v="1013.3639615579815"/>
    <x v="243"/>
  </r>
  <r>
    <x v="6"/>
    <x v="1"/>
    <x v="5"/>
    <x v="1"/>
    <n v="120"/>
    <x v="16"/>
    <x v="296"/>
    <x v="146"/>
    <n v="987.03502283563239"/>
    <x v="317"/>
  </r>
  <r>
    <x v="6"/>
    <x v="1"/>
    <x v="5"/>
    <x v="1"/>
    <n v="120"/>
    <x v="17"/>
    <x v="436"/>
    <x v="130"/>
    <n v="962.21143911060028"/>
    <x v="471"/>
  </r>
  <r>
    <x v="6"/>
    <x v="1"/>
    <x v="5"/>
    <x v="1"/>
    <n v="120"/>
    <x v="20"/>
    <x v="403"/>
    <x v="214"/>
    <n v="938.73034326107745"/>
    <x v="434"/>
  </r>
  <r>
    <x v="6"/>
    <x v="3"/>
    <x v="31"/>
    <x v="2"/>
    <n v="875"/>
    <x v="0"/>
    <x v="447"/>
    <x v="3"/>
    <n v="1505.149978319906"/>
    <x v="483"/>
  </r>
  <r>
    <x v="6"/>
    <x v="3"/>
    <x v="31"/>
    <x v="2"/>
    <n v="800"/>
    <x v="1"/>
    <x v="448"/>
    <x v="3"/>
    <n v="1204.1199826559248"/>
    <x v="484"/>
  </r>
  <r>
    <x v="6"/>
    <x v="3"/>
    <x v="31"/>
    <x v="2"/>
    <n v="400"/>
    <x v="2"/>
    <x v="449"/>
    <x v="1"/>
    <n v="1028.0287236002437"/>
    <x v="485"/>
  </r>
  <r>
    <x v="6"/>
    <x v="3"/>
    <x v="31"/>
    <x v="2"/>
    <n v="325"/>
    <x v="3"/>
    <x v="450"/>
    <x v="153"/>
    <n v="903.08998699194365"/>
    <x v="486"/>
  </r>
  <r>
    <x v="6"/>
    <x v="3"/>
    <x v="31"/>
    <x v="2"/>
    <n v="250"/>
    <x v="24"/>
    <x v="451"/>
    <x v="19"/>
    <n v="692.23662167705049"/>
    <x v="487"/>
  </r>
  <r>
    <x v="6"/>
    <x v="3"/>
    <x v="31"/>
    <x v="2"/>
    <n v="250"/>
    <x v="24"/>
    <x v="315"/>
    <x v="84"/>
    <n v="692.23662167705049"/>
    <x v="338"/>
  </r>
  <r>
    <x v="6"/>
    <x v="3"/>
    <x v="31"/>
    <x v="2"/>
    <n v="250"/>
    <x v="24"/>
    <x v="7"/>
    <x v="7"/>
    <n v="692.23662167705049"/>
    <x v="7"/>
  </r>
  <r>
    <x v="6"/>
    <x v="3"/>
    <x v="31"/>
    <x v="2"/>
    <n v="250"/>
    <x v="24"/>
    <x v="452"/>
    <x v="236"/>
    <n v="692.23662167705049"/>
    <x v="488"/>
  </r>
  <r>
    <x v="6"/>
    <x v="3"/>
    <x v="32"/>
    <x v="1"/>
    <n v="1102"/>
    <x v="0"/>
    <x v="453"/>
    <x v="237"/>
    <n v="1623.2492903979005"/>
    <x v="489"/>
  </r>
  <r>
    <x v="6"/>
    <x v="3"/>
    <x v="32"/>
    <x v="1"/>
    <n v="1102"/>
    <x v="1"/>
    <x v="5"/>
    <x v="5"/>
    <n v="1322.2192947339192"/>
    <x v="5"/>
  </r>
  <r>
    <x v="6"/>
    <x v="3"/>
    <x v="32"/>
    <x v="1"/>
    <n v="650"/>
    <x v="2"/>
    <x v="145"/>
    <x v="19"/>
    <n v="1146.1280356782381"/>
    <x v="152"/>
  </r>
  <r>
    <x v="6"/>
    <x v="3"/>
    <x v="32"/>
    <x v="1"/>
    <n v="650"/>
    <x v="3"/>
    <x v="140"/>
    <x v="92"/>
    <n v="1021.1892990699382"/>
    <x v="147"/>
  </r>
  <r>
    <x v="6"/>
    <x v="3"/>
    <x v="32"/>
    <x v="1"/>
    <n v="296"/>
    <x v="4"/>
    <x v="11"/>
    <x v="86"/>
    <n v="924.27928606188175"/>
    <x v="245"/>
  </r>
  <r>
    <x v="6"/>
    <x v="3"/>
    <x v="32"/>
    <x v="1"/>
    <n v="214"/>
    <x v="5"/>
    <x v="309"/>
    <x v="174"/>
    <n v="845.09804001425687"/>
    <x v="331"/>
  </r>
  <r>
    <x v="6"/>
    <x v="3"/>
    <x v="32"/>
    <x v="1"/>
    <n v="180"/>
    <x v="6"/>
    <x v="269"/>
    <x v="98"/>
    <n v="778.15125038364374"/>
    <x v="289"/>
  </r>
  <r>
    <x v="6"/>
    <x v="3"/>
    <x v="2"/>
    <x v="2"/>
    <n v="1533"/>
    <x v="0"/>
    <x v="372"/>
    <x v="208"/>
    <n v="1892.0946026904803"/>
    <x v="401"/>
  </r>
  <r>
    <x v="6"/>
    <x v="3"/>
    <x v="2"/>
    <x v="2"/>
    <n v="1532"/>
    <x v="1"/>
    <x v="45"/>
    <x v="39"/>
    <n v="1591.0646070264991"/>
    <x v="490"/>
  </r>
  <r>
    <x v="6"/>
    <x v="3"/>
    <x v="2"/>
    <x v="2"/>
    <n v="1000"/>
    <x v="2"/>
    <x v="454"/>
    <x v="30"/>
    <n v="1414.9733479708179"/>
    <x v="491"/>
  </r>
  <r>
    <x v="6"/>
    <x v="3"/>
    <x v="2"/>
    <x v="2"/>
    <n v="500"/>
    <x v="3"/>
    <x v="279"/>
    <x v="197"/>
    <n v="1290.0346113625178"/>
    <x v="381"/>
  </r>
  <r>
    <x v="6"/>
    <x v="3"/>
    <x v="2"/>
    <x v="2"/>
    <n v="500"/>
    <x v="4"/>
    <x v="455"/>
    <x v="238"/>
    <n v="1193.1245983544616"/>
    <x v="492"/>
  </r>
  <r>
    <x v="6"/>
    <x v="3"/>
    <x v="2"/>
    <x v="2"/>
    <n v="500"/>
    <x v="5"/>
    <x v="242"/>
    <x v="74"/>
    <n v="1113.9433523068367"/>
    <x v="259"/>
  </r>
  <r>
    <x v="6"/>
    <x v="3"/>
    <x v="2"/>
    <x v="2"/>
    <n v="500"/>
    <x v="6"/>
    <x v="315"/>
    <x v="84"/>
    <n v="1046.9965626762234"/>
    <x v="338"/>
  </r>
  <r>
    <x v="6"/>
    <x v="3"/>
    <x v="2"/>
    <x v="2"/>
    <n v="500"/>
    <x v="7"/>
    <x v="316"/>
    <x v="180"/>
    <n v="989.00461569853678"/>
    <x v="339"/>
  </r>
  <r>
    <x v="6"/>
    <x v="3"/>
    <x v="2"/>
    <x v="2"/>
    <n v="500"/>
    <x v="8"/>
    <x v="456"/>
    <x v="168"/>
    <n v="937.85209325115545"/>
    <x v="493"/>
  </r>
  <r>
    <x v="6"/>
    <x v="3"/>
    <x v="2"/>
    <x v="2"/>
    <n v="500"/>
    <x v="9"/>
    <x v="364"/>
    <x v="185"/>
    <n v="892.09460269048031"/>
    <x v="393"/>
  </r>
  <r>
    <x v="6"/>
    <x v="3"/>
    <x v="17"/>
    <x v="7"/>
    <n v="1103"/>
    <x v="0"/>
    <x v="443"/>
    <x v="55"/>
    <n v="784.10086203349749"/>
    <x v="479"/>
  </r>
  <r>
    <x v="6"/>
    <x v="3"/>
    <x v="17"/>
    <x v="7"/>
    <n v="1103"/>
    <x v="0"/>
    <x v="261"/>
    <x v="157"/>
    <n v="784.10086203349749"/>
    <x v="279"/>
  </r>
  <r>
    <x v="6"/>
    <x v="3"/>
    <x v="17"/>
    <x v="7"/>
    <n v="750"/>
    <x v="1"/>
    <x v="315"/>
    <x v="84"/>
    <n v="633.58586420150687"/>
    <x v="338"/>
  </r>
  <r>
    <x v="6"/>
    <x v="3"/>
    <x v="17"/>
    <x v="7"/>
    <n v="750"/>
    <x v="1"/>
    <x v="456"/>
    <x v="168"/>
    <n v="633.58586420150687"/>
    <x v="493"/>
  </r>
  <r>
    <x v="6"/>
    <x v="3"/>
    <x v="17"/>
    <x v="7"/>
    <n v="750"/>
    <x v="2"/>
    <x v="314"/>
    <x v="158"/>
    <n v="545.5402346736663"/>
    <x v="337"/>
  </r>
  <r>
    <x v="6"/>
    <x v="3"/>
    <x v="17"/>
    <x v="7"/>
    <n v="750"/>
    <x v="2"/>
    <x v="431"/>
    <x v="74"/>
    <n v="545.5402346736663"/>
    <x v="466"/>
  </r>
  <r>
    <x v="6"/>
    <x v="3"/>
    <x v="17"/>
    <x v="7"/>
    <n v="354"/>
    <x v="3"/>
    <x v="307"/>
    <x v="33"/>
    <n v="483.0708663695163"/>
    <x v="328"/>
  </r>
  <r>
    <x v="6"/>
    <x v="3"/>
    <x v="17"/>
    <x v="7"/>
    <n v="354"/>
    <x v="3"/>
    <x v="68"/>
    <x v="54"/>
    <n v="483.0708663695163"/>
    <x v="69"/>
  </r>
  <r>
    <x v="6"/>
    <x v="3"/>
    <x v="17"/>
    <x v="7"/>
    <n v="287"/>
    <x v="4"/>
    <x v="65"/>
    <x v="42"/>
    <n v="434.61585986548806"/>
    <x v="65"/>
  </r>
  <r>
    <x v="6"/>
    <x v="3"/>
    <x v="17"/>
    <x v="7"/>
    <n v="287"/>
    <x v="4"/>
    <x v="97"/>
    <x v="73"/>
    <n v="434.61585986548806"/>
    <x v="100"/>
  </r>
  <r>
    <x v="6"/>
    <x v="3"/>
    <x v="17"/>
    <x v="7"/>
    <n v="215"/>
    <x v="5"/>
    <x v="309"/>
    <x v="174"/>
    <n v="395.02523684167568"/>
    <x v="331"/>
  </r>
  <r>
    <x v="6"/>
    <x v="3"/>
    <x v="17"/>
    <x v="7"/>
    <n v="215"/>
    <x v="5"/>
    <x v="360"/>
    <x v="81"/>
    <n v="395.02523684167568"/>
    <x v="389"/>
  </r>
  <r>
    <x v="6"/>
    <x v="3"/>
    <x v="17"/>
    <x v="7"/>
    <n v="215"/>
    <x v="6"/>
    <x v="398"/>
    <x v="102"/>
    <n v="361.55184202636906"/>
    <x v="429"/>
  </r>
  <r>
    <x v="6"/>
    <x v="3"/>
    <x v="17"/>
    <x v="7"/>
    <n v="215"/>
    <x v="6"/>
    <x v="419"/>
    <x v="11"/>
    <n v="361.55184202636906"/>
    <x v="452"/>
  </r>
  <r>
    <x v="6"/>
    <x v="4"/>
    <x v="40"/>
    <x v="1"/>
    <n v="230"/>
    <x v="0"/>
    <x v="330"/>
    <x v="226"/>
    <n v="1278.7536009528289"/>
    <x v="458"/>
  </r>
  <r>
    <x v="6"/>
    <x v="4"/>
    <x v="40"/>
    <x v="1"/>
    <n v="230"/>
    <x v="1"/>
    <x v="283"/>
    <x v="26"/>
    <n v="977.72360528884758"/>
    <x v="303"/>
  </r>
  <r>
    <x v="6"/>
    <x v="4"/>
    <x v="40"/>
    <x v="1"/>
    <n v="230"/>
    <x v="2"/>
    <x v="330"/>
    <x v="33"/>
    <n v="801.63234623316646"/>
    <x v="355"/>
  </r>
  <r>
    <x v="6"/>
    <x v="4"/>
    <x v="40"/>
    <x v="1"/>
    <n v="230"/>
    <x v="3"/>
    <x v="368"/>
    <x v="33"/>
    <n v="676.69360962486644"/>
    <x v="397"/>
  </r>
  <r>
    <x v="6"/>
    <x v="4"/>
    <x v="2"/>
    <x v="2"/>
    <n v="650"/>
    <x v="0"/>
    <x v="457"/>
    <x v="67"/>
    <n v="1204.1199826559248"/>
    <x v="494"/>
  </r>
  <r>
    <x v="6"/>
    <x v="4"/>
    <x v="2"/>
    <x v="2"/>
    <n v="320"/>
    <x v="1"/>
    <x v="423"/>
    <x v="201"/>
    <n v="903.08998699194353"/>
    <x v="456"/>
  </r>
  <r>
    <x v="6"/>
    <x v="4"/>
    <x v="2"/>
    <x v="2"/>
    <n v="240"/>
    <x v="2"/>
    <x v="330"/>
    <x v="33"/>
    <n v="726.99872793626241"/>
    <x v="355"/>
  </r>
  <r>
    <x v="6"/>
    <x v="4"/>
    <x v="2"/>
    <x v="2"/>
    <n v="160"/>
    <x v="3"/>
    <x v="80"/>
    <x v="61"/>
    <n v="602.05999132796239"/>
    <x v="82"/>
  </r>
  <r>
    <x v="6"/>
    <x v="4"/>
    <x v="2"/>
    <x v="2"/>
    <n v="80"/>
    <x v="4"/>
    <x v="330"/>
    <x v="226"/>
    <n v="505.14997831990593"/>
    <x v="458"/>
  </r>
  <r>
    <x v="6"/>
    <x v="4"/>
    <x v="41"/>
    <x v="6"/>
    <n v="436.25"/>
    <x v="0"/>
    <x v="45"/>
    <x v="24"/>
    <n v="1230.4489213782738"/>
    <x v="172"/>
  </r>
  <r>
    <x v="6"/>
    <x v="4"/>
    <x v="41"/>
    <x v="6"/>
    <n v="436.25"/>
    <x v="1"/>
    <x v="152"/>
    <x v="24"/>
    <n v="929.41892571429264"/>
    <x v="160"/>
  </r>
  <r>
    <x v="6"/>
    <x v="4"/>
    <x v="41"/>
    <x v="6"/>
    <n v="181.25"/>
    <x v="2"/>
    <x v="283"/>
    <x v="26"/>
    <n v="753.32766665861152"/>
    <x v="303"/>
  </r>
  <r>
    <x v="6"/>
    <x v="4"/>
    <x v="41"/>
    <x v="6"/>
    <n v="117.5"/>
    <x v="3"/>
    <x v="457"/>
    <x v="67"/>
    <n v="628.3889300503115"/>
    <x v="494"/>
  </r>
  <r>
    <x v="6"/>
    <x v="4"/>
    <x v="41"/>
    <x v="6"/>
    <n v="103.75"/>
    <x v="4"/>
    <x v="154"/>
    <x v="21"/>
    <n v="531.47891704225503"/>
    <x v="162"/>
  </r>
  <r>
    <x v="7"/>
    <x v="0"/>
    <x v="2"/>
    <x v="2"/>
    <n v="3774"/>
    <x v="0"/>
    <x v="97"/>
    <x v="73"/>
    <n v="2045.3229787866576"/>
    <x v="100"/>
  </r>
  <r>
    <x v="7"/>
    <x v="0"/>
    <x v="2"/>
    <x v="2"/>
    <n v="1887"/>
    <x v="1"/>
    <x v="318"/>
    <x v="179"/>
    <n v="1744.2929831226763"/>
    <x v="342"/>
  </r>
  <r>
    <x v="7"/>
    <x v="0"/>
    <x v="2"/>
    <x v="2"/>
    <n v="1110"/>
    <x v="2"/>
    <x v="406"/>
    <x v="216"/>
    <n v="1568.2017240669952"/>
    <x v="437"/>
  </r>
  <r>
    <x v="7"/>
    <x v="0"/>
    <x v="2"/>
    <x v="2"/>
    <n v="888"/>
    <x v="3"/>
    <x v="458"/>
    <x v="239"/>
    <n v="1443.2629874586951"/>
    <x v="495"/>
  </r>
  <r>
    <x v="7"/>
    <x v="0"/>
    <x v="2"/>
    <x v="2"/>
    <n v="665"/>
    <x v="4"/>
    <x v="459"/>
    <x v="240"/>
    <n v="1346.3529744506388"/>
    <x v="496"/>
  </r>
  <r>
    <x v="7"/>
    <x v="0"/>
    <x v="2"/>
    <x v="2"/>
    <n v="443"/>
    <x v="5"/>
    <x v="141"/>
    <x v="119"/>
    <n v="1267.171728403014"/>
    <x v="497"/>
  </r>
  <r>
    <x v="7"/>
    <x v="0"/>
    <x v="2"/>
    <x v="2"/>
    <n v="332"/>
    <x v="6"/>
    <x v="269"/>
    <x v="98"/>
    <n v="1200.2249387724007"/>
    <x v="289"/>
  </r>
  <r>
    <x v="7"/>
    <x v="0"/>
    <x v="2"/>
    <x v="2"/>
    <n v="277"/>
    <x v="7"/>
    <x v="178"/>
    <x v="108"/>
    <n v="1142.2329917947141"/>
    <x v="190"/>
  </r>
  <r>
    <x v="7"/>
    <x v="0"/>
    <x v="2"/>
    <x v="2"/>
    <n v="221"/>
    <x v="8"/>
    <x v="419"/>
    <x v="11"/>
    <n v="1091.0804693473328"/>
    <x v="452"/>
  </r>
  <r>
    <x v="7"/>
    <x v="0"/>
    <x v="2"/>
    <x v="2"/>
    <n v="167"/>
    <x v="9"/>
    <x v="73"/>
    <x v="11"/>
    <n v="1045.3229787866576"/>
    <x v="74"/>
  </r>
  <r>
    <x v="7"/>
    <x v="0"/>
    <x v="2"/>
    <x v="2"/>
    <n v="167"/>
    <x v="10"/>
    <x v="238"/>
    <x v="146"/>
    <n v="1003.9302936284324"/>
    <x v="254"/>
  </r>
  <r>
    <x v="7"/>
    <x v="0"/>
    <x v="2"/>
    <x v="2"/>
    <n v="167"/>
    <x v="11"/>
    <x v="90"/>
    <x v="68"/>
    <n v="966.1417327390327"/>
    <x v="93"/>
  </r>
  <r>
    <x v="7"/>
    <x v="0"/>
    <x v="2"/>
    <x v="2"/>
    <n v="167"/>
    <x v="12"/>
    <x v="460"/>
    <x v="43"/>
    <n v="931.3796264798209"/>
    <x v="498"/>
  </r>
  <r>
    <x v="7"/>
    <x v="0"/>
    <x v="2"/>
    <x v="2"/>
    <n v="167"/>
    <x v="13"/>
    <x v="5"/>
    <x v="5"/>
    <n v="899.19494310841958"/>
    <x v="5"/>
  </r>
  <r>
    <x v="7"/>
    <x v="0"/>
    <x v="2"/>
    <x v="2"/>
    <n v="167"/>
    <x v="14"/>
    <x v="461"/>
    <x v="19"/>
    <n v="869.23171973097624"/>
    <x v="499"/>
  </r>
  <r>
    <x v="7"/>
    <x v="0"/>
    <x v="2"/>
    <x v="2"/>
    <n v="167"/>
    <x v="15"/>
    <x v="462"/>
    <x v="117"/>
    <n v="841.2029961307328"/>
    <x v="500"/>
  </r>
  <r>
    <x v="7"/>
    <x v="0"/>
    <x v="2"/>
    <x v="2"/>
    <n v="167"/>
    <x v="16"/>
    <x v="24"/>
    <x v="24"/>
    <n v="814.87405740838369"/>
    <x v="24"/>
  </r>
  <r>
    <x v="7"/>
    <x v="0"/>
    <x v="2"/>
    <x v="2"/>
    <n v="167"/>
    <x v="17"/>
    <x v="117"/>
    <x v="78"/>
    <n v="790.05047368335158"/>
    <x v="122"/>
  </r>
  <r>
    <x v="7"/>
    <x v="0"/>
    <x v="37"/>
    <x v="5"/>
    <n v="1890"/>
    <x v="0"/>
    <x v="430"/>
    <x v="24"/>
    <n v="1623.2492903979005"/>
    <x v="465"/>
  </r>
  <r>
    <x v="7"/>
    <x v="0"/>
    <x v="37"/>
    <x v="5"/>
    <n v="1050"/>
    <x v="1"/>
    <x v="232"/>
    <x v="142"/>
    <n v="1322.2192947339192"/>
    <x v="247"/>
  </r>
  <r>
    <x v="7"/>
    <x v="0"/>
    <x v="37"/>
    <x v="5"/>
    <n v="630"/>
    <x v="2"/>
    <x v="177"/>
    <x v="109"/>
    <n v="1146.1280356782381"/>
    <x v="188"/>
  </r>
  <r>
    <x v="7"/>
    <x v="0"/>
    <x v="37"/>
    <x v="5"/>
    <n v="420"/>
    <x v="3"/>
    <x v="242"/>
    <x v="74"/>
    <n v="1021.1892990699382"/>
    <x v="259"/>
  </r>
  <r>
    <x v="7"/>
    <x v="0"/>
    <x v="37"/>
    <x v="5"/>
    <n v="210"/>
    <x v="4"/>
    <x v="433"/>
    <x v="231"/>
    <n v="924.27928606188175"/>
    <x v="468"/>
  </r>
  <r>
    <x v="7"/>
    <x v="0"/>
    <x v="37"/>
    <x v="5"/>
    <n v="120"/>
    <x v="5"/>
    <x v="97"/>
    <x v="73"/>
    <n v="845.09804001425687"/>
    <x v="100"/>
  </r>
  <r>
    <x v="7"/>
    <x v="0"/>
    <x v="5"/>
    <x v="1"/>
    <n v="2664"/>
    <x v="0"/>
    <x v="269"/>
    <x v="172"/>
    <n v="1875.0612633917001"/>
    <x v="329"/>
  </r>
  <r>
    <x v="7"/>
    <x v="0"/>
    <x v="5"/>
    <x v="1"/>
    <n v="1480"/>
    <x v="1"/>
    <x v="242"/>
    <x v="74"/>
    <n v="1574.0312677277188"/>
    <x v="259"/>
  </r>
  <r>
    <x v="7"/>
    <x v="0"/>
    <x v="5"/>
    <x v="1"/>
    <n v="814"/>
    <x v="2"/>
    <x v="178"/>
    <x v="108"/>
    <n v="1397.9400086720377"/>
    <x v="190"/>
  </r>
  <r>
    <x v="7"/>
    <x v="0"/>
    <x v="5"/>
    <x v="1"/>
    <n v="629"/>
    <x v="3"/>
    <x v="431"/>
    <x v="74"/>
    <n v="1273.0012720637376"/>
    <x v="466"/>
  </r>
  <r>
    <x v="7"/>
    <x v="0"/>
    <x v="5"/>
    <x v="1"/>
    <n v="555"/>
    <x v="4"/>
    <x v="260"/>
    <x v="11"/>
    <n v="1176.0912590556813"/>
    <x v="278"/>
  </r>
  <r>
    <x v="7"/>
    <x v="0"/>
    <x v="5"/>
    <x v="1"/>
    <n v="481"/>
    <x v="5"/>
    <x v="463"/>
    <x v="241"/>
    <n v="1096.9100130080565"/>
    <x v="501"/>
  </r>
  <r>
    <x v="7"/>
    <x v="0"/>
    <x v="5"/>
    <x v="1"/>
    <n v="333"/>
    <x v="6"/>
    <x v="238"/>
    <x v="146"/>
    <n v="1029.9632233774432"/>
    <x v="254"/>
  </r>
  <r>
    <x v="7"/>
    <x v="0"/>
    <x v="5"/>
    <x v="1"/>
    <n v="259"/>
    <x v="7"/>
    <x v="464"/>
    <x v="64"/>
    <n v="971.97127639975656"/>
    <x v="502"/>
  </r>
  <r>
    <x v="7"/>
    <x v="0"/>
    <x v="5"/>
    <x v="1"/>
    <n v="185"/>
    <x v="8"/>
    <x v="465"/>
    <x v="242"/>
    <n v="920.81875395237523"/>
    <x v="503"/>
  </r>
  <r>
    <x v="7"/>
    <x v="1"/>
    <x v="42"/>
    <x v="1"/>
    <n v="1800"/>
    <x v="0"/>
    <x v="203"/>
    <x v="35"/>
    <n v="1982.2712330395684"/>
    <x v="215"/>
  </r>
  <r>
    <x v="7"/>
    <x v="1"/>
    <x v="42"/>
    <x v="1"/>
    <n v="1440"/>
    <x v="1"/>
    <x v="122"/>
    <x v="74"/>
    <n v="1681.2412373755872"/>
    <x v="127"/>
  </r>
  <r>
    <x v="7"/>
    <x v="1"/>
    <x v="42"/>
    <x v="1"/>
    <n v="1080"/>
    <x v="2"/>
    <x v="10"/>
    <x v="10"/>
    <n v="1505.149978319906"/>
    <x v="10"/>
  </r>
  <r>
    <x v="7"/>
    <x v="1"/>
    <x v="42"/>
    <x v="1"/>
    <n v="860"/>
    <x v="3"/>
    <x v="466"/>
    <x v="243"/>
    <n v="1380.2112417116059"/>
    <x v="504"/>
  </r>
  <r>
    <x v="7"/>
    <x v="1"/>
    <x v="42"/>
    <x v="1"/>
    <n v="720"/>
    <x v="4"/>
    <x v="132"/>
    <x v="87"/>
    <n v="1283.3012287035497"/>
    <x v="137"/>
  </r>
  <r>
    <x v="7"/>
    <x v="1"/>
    <x v="42"/>
    <x v="1"/>
    <n v="580"/>
    <x v="5"/>
    <x v="467"/>
    <x v="187"/>
    <n v="1204.1199826559248"/>
    <x v="505"/>
  </r>
  <r>
    <x v="7"/>
    <x v="1"/>
    <x v="42"/>
    <x v="1"/>
    <n v="430"/>
    <x v="6"/>
    <x v="340"/>
    <x v="19"/>
    <n v="1137.1731930253115"/>
    <x v="365"/>
  </r>
  <r>
    <x v="7"/>
    <x v="1"/>
    <x v="42"/>
    <x v="1"/>
    <n v="290"/>
    <x v="7"/>
    <x v="445"/>
    <x v="235"/>
    <n v="1079.1812460476249"/>
    <x v="481"/>
  </r>
  <r>
    <x v="7"/>
    <x v="1"/>
    <x v="43"/>
    <x v="11"/>
    <n v="950"/>
    <x v="0"/>
    <x v="131"/>
    <x v="15"/>
    <n v="1880.8135922807915"/>
    <x v="136"/>
  </r>
  <r>
    <x v="7"/>
    <x v="1"/>
    <x v="43"/>
    <x v="11"/>
    <n v="760"/>
    <x v="1"/>
    <x v="390"/>
    <x v="74"/>
    <n v="1579.7835966168102"/>
    <x v="420"/>
  </r>
  <r>
    <x v="7"/>
    <x v="1"/>
    <x v="43"/>
    <x v="11"/>
    <n v="570"/>
    <x v="2"/>
    <x v="286"/>
    <x v="149"/>
    <n v="1403.6923375611291"/>
    <x v="306"/>
  </r>
  <r>
    <x v="7"/>
    <x v="1"/>
    <x v="43"/>
    <x v="11"/>
    <n v="460"/>
    <x v="3"/>
    <x v="10"/>
    <x v="10"/>
    <n v="1278.7536009528289"/>
    <x v="10"/>
  </r>
  <r>
    <x v="7"/>
    <x v="1"/>
    <x v="43"/>
    <x v="11"/>
    <n v="380"/>
    <x v="4"/>
    <x v="123"/>
    <x v="137"/>
    <n v="1181.8435879447727"/>
    <x v="241"/>
  </r>
  <r>
    <x v="7"/>
    <x v="1"/>
    <x v="43"/>
    <x v="11"/>
    <n v="300"/>
    <x v="5"/>
    <x v="145"/>
    <x v="19"/>
    <n v="1102.6623418971478"/>
    <x v="152"/>
  </r>
  <r>
    <x v="7"/>
    <x v="1"/>
    <x v="43"/>
    <x v="11"/>
    <n v="230"/>
    <x v="6"/>
    <x v="394"/>
    <x v="74"/>
    <n v="1035.7155522665344"/>
    <x v="425"/>
  </r>
  <r>
    <x v="7"/>
    <x v="1"/>
    <x v="43"/>
    <x v="11"/>
    <n v="150"/>
    <x v="7"/>
    <x v="419"/>
    <x v="11"/>
    <n v="977.72360528884781"/>
    <x v="452"/>
  </r>
  <r>
    <x v="7"/>
    <x v="1"/>
    <x v="44"/>
    <x v="9"/>
    <n v="1200"/>
    <x v="0"/>
    <x v="286"/>
    <x v="149"/>
    <n v="1903.0899869919435"/>
    <x v="306"/>
  </r>
  <r>
    <x v="7"/>
    <x v="1"/>
    <x v="44"/>
    <x v="9"/>
    <n v="840"/>
    <x v="1"/>
    <x v="203"/>
    <x v="35"/>
    <n v="1602.0599913279623"/>
    <x v="215"/>
  </r>
  <r>
    <x v="7"/>
    <x v="1"/>
    <x v="44"/>
    <x v="9"/>
    <n v="840"/>
    <x v="2"/>
    <x v="201"/>
    <x v="98"/>
    <n v="1425.9687322722812"/>
    <x v="213"/>
  </r>
  <r>
    <x v="7"/>
    <x v="1"/>
    <x v="44"/>
    <x v="9"/>
    <n v="580"/>
    <x v="3"/>
    <x v="407"/>
    <x v="53"/>
    <n v="1301.0299956639813"/>
    <x v="438"/>
  </r>
  <r>
    <x v="7"/>
    <x v="1"/>
    <x v="44"/>
    <x v="9"/>
    <n v="480"/>
    <x v="4"/>
    <x v="222"/>
    <x v="134"/>
    <n v="1204.1199826559246"/>
    <x v="235"/>
  </r>
  <r>
    <x v="7"/>
    <x v="1"/>
    <x v="44"/>
    <x v="9"/>
    <n v="380"/>
    <x v="5"/>
    <x v="439"/>
    <x v="233"/>
    <n v="1124.9387366082999"/>
    <x v="475"/>
  </r>
  <r>
    <x v="7"/>
    <x v="1"/>
    <x v="44"/>
    <x v="9"/>
    <n v="290"/>
    <x v="6"/>
    <x v="77"/>
    <x v="59"/>
    <n v="1057.9919469776869"/>
    <x v="79"/>
  </r>
  <r>
    <x v="7"/>
    <x v="1"/>
    <x v="44"/>
    <x v="9"/>
    <n v="190"/>
    <x v="7"/>
    <x v="429"/>
    <x v="230"/>
    <n v="1000"/>
    <x v="464"/>
  </r>
  <r>
    <x v="7"/>
    <x v="1"/>
    <x v="2"/>
    <x v="2"/>
    <n v="4430"/>
    <x v="0"/>
    <x v="337"/>
    <x v="21"/>
    <n v="2252.8530309798934"/>
    <x v="362"/>
  </r>
  <r>
    <x v="7"/>
    <x v="1"/>
    <x v="2"/>
    <x v="2"/>
    <n v="3170"/>
    <x v="1"/>
    <x v="468"/>
    <x v="78"/>
    <n v="1951.823035315912"/>
    <x v="506"/>
  </r>
  <r>
    <x v="7"/>
    <x v="1"/>
    <x v="2"/>
    <x v="2"/>
    <n v="2330"/>
    <x v="2"/>
    <x v="143"/>
    <x v="61"/>
    <n v="1775.7317762602308"/>
    <x v="150"/>
  </r>
  <r>
    <x v="7"/>
    <x v="1"/>
    <x v="2"/>
    <x v="2"/>
    <n v="1790"/>
    <x v="3"/>
    <x v="469"/>
    <x v="29"/>
    <n v="1650.7930396519307"/>
    <x v="507"/>
  </r>
  <r>
    <x v="7"/>
    <x v="1"/>
    <x v="2"/>
    <x v="2"/>
    <n v="1430"/>
    <x v="4"/>
    <x v="470"/>
    <x v="33"/>
    <n v="1553.8830266438745"/>
    <x v="508"/>
  </r>
  <r>
    <x v="7"/>
    <x v="1"/>
    <x v="2"/>
    <x v="2"/>
    <n v="1070"/>
    <x v="5"/>
    <x v="81"/>
    <x v="58"/>
    <n v="1474.7017805962496"/>
    <x v="83"/>
  </r>
  <r>
    <x v="7"/>
    <x v="1"/>
    <x v="2"/>
    <x v="2"/>
    <n v="720"/>
    <x v="6"/>
    <x v="466"/>
    <x v="243"/>
    <n v="1407.7549909656364"/>
    <x v="504"/>
  </r>
  <r>
    <x v="7"/>
    <x v="1"/>
    <x v="2"/>
    <x v="2"/>
    <n v="490"/>
    <x v="7"/>
    <x v="471"/>
    <x v="7"/>
    <n v="1349.7630439879497"/>
    <x v="509"/>
  </r>
  <r>
    <x v="7"/>
    <x v="1"/>
    <x v="2"/>
    <x v="2"/>
    <n v="360"/>
    <x v="8"/>
    <x v="21"/>
    <x v="21"/>
    <n v="1298.6105215405685"/>
    <x v="21"/>
  </r>
  <r>
    <x v="7"/>
    <x v="1"/>
    <x v="2"/>
    <x v="2"/>
    <n v="270"/>
    <x v="9"/>
    <x v="261"/>
    <x v="157"/>
    <n v="1252.8530309798932"/>
    <x v="279"/>
  </r>
  <r>
    <x v="7"/>
    <x v="1"/>
    <x v="2"/>
    <x v="2"/>
    <n v="270"/>
    <x v="10"/>
    <x v="331"/>
    <x v="11"/>
    <n v="1211.4603458216682"/>
    <x v="356"/>
  </r>
  <r>
    <x v="7"/>
    <x v="1"/>
    <x v="2"/>
    <x v="2"/>
    <n v="270"/>
    <x v="11"/>
    <x v="294"/>
    <x v="4"/>
    <n v="1173.6717849322683"/>
    <x v="315"/>
  </r>
  <r>
    <x v="7"/>
    <x v="1"/>
    <x v="2"/>
    <x v="2"/>
    <n v="220"/>
    <x v="12"/>
    <x v="60"/>
    <x v="48"/>
    <n v="1138.9096786730565"/>
    <x v="60"/>
  </r>
  <r>
    <x v="7"/>
    <x v="1"/>
    <x v="2"/>
    <x v="2"/>
    <n v="220"/>
    <x v="13"/>
    <x v="402"/>
    <x v="11"/>
    <n v="1106.7249953016553"/>
    <x v="433"/>
  </r>
  <r>
    <x v="7"/>
    <x v="1"/>
    <x v="2"/>
    <x v="2"/>
    <n v="220"/>
    <x v="14"/>
    <x v="19"/>
    <x v="19"/>
    <n v="1076.7617719242119"/>
    <x v="19"/>
  </r>
  <r>
    <x v="7"/>
    <x v="1"/>
    <x v="2"/>
    <x v="2"/>
    <n v="180"/>
    <x v="15"/>
    <x v="225"/>
    <x v="57"/>
    <n v="1048.7330483239684"/>
    <x v="238"/>
  </r>
  <r>
    <x v="7"/>
    <x v="1"/>
    <x v="2"/>
    <x v="2"/>
    <n v="180"/>
    <x v="16"/>
    <x v="90"/>
    <x v="219"/>
    <n v="1022.4041096016194"/>
    <x v="446"/>
  </r>
  <r>
    <x v="7"/>
    <x v="1"/>
    <x v="2"/>
    <x v="2"/>
    <n v="180"/>
    <x v="17"/>
    <x v="472"/>
    <x v="37"/>
    <n v="997.58052587658733"/>
    <x v="510"/>
  </r>
  <r>
    <x v="7"/>
    <x v="1"/>
    <x v="2"/>
    <x v="2"/>
    <n v="100"/>
    <x v="20"/>
    <x v="48"/>
    <x v="212"/>
    <n v="974.0994300270645"/>
    <x v="423"/>
  </r>
  <r>
    <x v="7"/>
    <x v="1"/>
    <x v="5"/>
    <x v="1"/>
    <n v="2715"/>
    <x v="0"/>
    <x v="419"/>
    <x v="11"/>
    <n v="2161.3680022349749"/>
    <x v="452"/>
  </r>
  <r>
    <x v="7"/>
    <x v="1"/>
    <x v="5"/>
    <x v="1"/>
    <n v="1955"/>
    <x v="1"/>
    <x v="43"/>
    <x v="11"/>
    <n v="1860.3380065709937"/>
    <x v="511"/>
  </r>
  <r>
    <x v="7"/>
    <x v="1"/>
    <x v="5"/>
    <x v="1"/>
    <n v="1405"/>
    <x v="2"/>
    <x v="162"/>
    <x v="99"/>
    <n v="1684.2467475153123"/>
    <x v="170"/>
  </r>
  <r>
    <x v="7"/>
    <x v="1"/>
    <x v="5"/>
    <x v="1"/>
    <n v="1090"/>
    <x v="3"/>
    <x v="19"/>
    <x v="19"/>
    <n v="1559.3080109070124"/>
    <x v="19"/>
  </r>
  <r>
    <x v="7"/>
    <x v="1"/>
    <x v="5"/>
    <x v="1"/>
    <n v="870"/>
    <x v="4"/>
    <x v="337"/>
    <x v="21"/>
    <n v="1462.3979978989562"/>
    <x v="362"/>
  </r>
  <r>
    <x v="7"/>
    <x v="1"/>
    <x v="5"/>
    <x v="1"/>
    <n v="650"/>
    <x v="5"/>
    <x v="232"/>
    <x v="142"/>
    <n v="1383.2167518513311"/>
    <x v="247"/>
  </r>
  <r>
    <x v="7"/>
    <x v="1"/>
    <x v="5"/>
    <x v="1"/>
    <n v="440"/>
    <x v="6"/>
    <x v="443"/>
    <x v="55"/>
    <n v="1316.2699622207178"/>
    <x v="479"/>
  </r>
  <r>
    <x v="7"/>
    <x v="1"/>
    <x v="5"/>
    <x v="1"/>
    <n v="300"/>
    <x v="7"/>
    <x v="81"/>
    <x v="58"/>
    <n v="1258.2780152430312"/>
    <x v="83"/>
  </r>
  <r>
    <x v="7"/>
    <x v="1"/>
    <x v="5"/>
    <x v="1"/>
    <n v="220"/>
    <x v="8"/>
    <x v="131"/>
    <x v="15"/>
    <n v="1207.12549279565"/>
    <x v="136"/>
  </r>
  <r>
    <x v="7"/>
    <x v="1"/>
    <x v="5"/>
    <x v="1"/>
    <n v="160"/>
    <x v="9"/>
    <x v="145"/>
    <x v="19"/>
    <n v="1161.3680022349749"/>
    <x v="152"/>
  </r>
  <r>
    <x v="7"/>
    <x v="1"/>
    <x v="5"/>
    <x v="1"/>
    <n v="160"/>
    <x v="10"/>
    <x v="225"/>
    <x v="57"/>
    <n v="1119.9753170767497"/>
    <x v="238"/>
  </r>
  <r>
    <x v="7"/>
    <x v="1"/>
    <x v="5"/>
    <x v="1"/>
    <n v="160"/>
    <x v="11"/>
    <x v="1"/>
    <x v="1"/>
    <n v="1082.1867561873498"/>
    <x v="1"/>
  </r>
  <r>
    <x v="7"/>
    <x v="1"/>
    <x v="5"/>
    <x v="1"/>
    <n v="140"/>
    <x v="12"/>
    <x v="411"/>
    <x v="117"/>
    <n v="1047.424649928138"/>
    <x v="442"/>
  </r>
  <r>
    <x v="7"/>
    <x v="1"/>
    <x v="5"/>
    <x v="1"/>
    <n v="140"/>
    <x v="13"/>
    <x v="177"/>
    <x v="109"/>
    <n v="1015.2399665567368"/>
    <x v="188"/>
  </r>
  <r>
    <x v="7"/>
    <x v="1"/>
    <x v="5"/>
    <x v="1"/>
    <n v="140"/>
    <x v="14"/>
    <x v="286"/>
    <x v="149"/>
    <n v="985.27674317929348"/>
    <x v="306"/>
  </r>
  <r>
    <x v="7"/>
    <x v="1"/>
    <x v="5"/>
    <x v="1"/>
    <n v="110"/>
    <x v="15"/>
    <x v="429"/>
    <x v="230"/>
    <n v="957.24801957905004"/>
    <x v="464"/>
  </r>
  <r>
    <x v="7"/>
    <x v="1"/>
    <x v="5"/>
    <x v="1"/>
    <n v="110"/>
    <x v="16"/>
    <x v="473"/>
    <x v="244"/>
    <n v="930.91908085670093"/>
    <x v="512"/>
  </r>
  <r>
    <x v="7"/>
    <x v="1"/>
    <x v="5"/>
    <x v="1"/>
    <n v="110"/>
    <x v="17"/>
    <x v="468"/>
    <x v="78"/>
    <n v="906.09549713166882"/>
    <x v="506"/>
  </r>
  <r>
    <x v="7"/>
    <x v="3"/>
    <x v="31"/>
    <x v="2"/>
    <n v="875"/>
    <x v="0"/>
    <x v="447"/>
    <x v="3"/>
    <n v="1505.149978319906"/>
    <x v="483"/>
  </r>
  <r>
    <x v="7"/>
    <x v="3"/>
    <x v="31"/>
    <x v="2"/>
    <n v="600"/>
    <x v="1"/>
    <x v="474"/>
    <x v="55"/>
    <n v="1204.1199826559248"/>
    <x v="513"/>
  </r>
  <r>
    <x v="7"/>
    <x v="3"/>
    <x v="31"/>
    <x v="2"/>
    <n v="400"/>
    <x v="2"/>
    <x v="3"/>
    <x v="3"/>
    <n v="1028.0287236002437"/>
    <x v="3"/>
  </r>
  <r>
    <x v="7"/>
    <x v="3"/>
    <x v="31"/>
    <x v="2"/>
    <n v="325"/>
    <x v="3"/>
    <x v="269"/>
    <x v="98"/>
    <n v="903.08998699194365"/>
    <x v="289"/>
  </r>
  <r>
    <x v="7"/>
    <x v="3"/>
    <x v="31"/>
    <x v="2"/>
    <n v="250"/>
    <x v="4"/>
    <x v="123"/>
    <x v="144"/>
    <n v="806.17997398388718"/>
    <x v="249"/>
  </r>
  <r>
    <x v="7"/>
    <x v="3"/>
    <x v="31"/>
    <x v="2"/>
    <n v="250"/>
    <x v="24"/>
    <x v="372"/>
    <x v="208"/>
    <n v="692.23662167705049"/>
    <x v="401"/>
  </r>
  <r>
    <x v="7"/>
    <x v="3"/>
    <x v="31"/>
    <x v="2"/>
    <n v="250"/>
    <x v="24"/>
    <x v="449"/>
    <x v="1"/>
    <n v="692.23662167705049"/>
    <x v="485"/>
  </r>
  <r>
    <x v="7"/>
    <x v="3"/>
    <x v="31"/>
    <x v="2"/>
    <n v="250"/>
    <x v="24"/>
    <x v="448"/>
    <x v="3"/>
    <n v="692.23662167705049"/>
    <x v="484"/>
  </r>
  <r>
    <x v="7"/>
    <x v="3"/>
    <x v="32"/>
    <x v="1"/>
    <n v="1314"/>
    <x v="0"/>
    <x v="475"/>
    <x v="68"/>
    <n v="1672.0978579357175"/>
    <x v="514"/>
  </r>
  <r>
    <x v="7"/>
    <x v="3"/>
    <x v="32"/>
    <x v="1"/>
    <n v="1000"/>
    <x v="1"/>
    <x v="70"/>
    <x v="36"/>
    <n v="1371.0678622717362"/>
    <x v="71"/>
  </r>
  <r>
    <x v="7"/>
    <x v="3"/>
    <x v="32"/>
    <x v="1"/>
    <n v="638"/>
    <x v="2"/>
    <x v="31"/>
    <x v="28"/>
    <n v="1194.9766032160551"/>
    <x v="31"/>
  </r>
  <r>
    <x v="7"/>
    <x v="3"/>
    <x v="32"/>
    <x v="1"/>
    <n v="547"/>
    <x v="3"/>
    <x v="385"/>
    <x v="78"/>
    <n v="1070.0378666077549"/>
    <x v="415"/>
  </r>
  <r>
    <x v="7"/>
    <x v="3"/>
    <x v="32"/>
    <x v="1"/>
    <n v="456"/>
    <x v="4"/>
    <x v="276"/>
    <x v="161"/>
    <n v="973.12785359969871"/>
    <x v="296"/>
  </r>
  <r>
    <x v="7"/>
    <x v="3"/>
    <x v="32"/>
    <x v="1"/>
    <n v="364"/>
    <x v="5"/>
    <x v="314"/>
    <x v="158"/>
    <n v="893.94660755207394"/>
    <x v="337"/>
  </r>
  <r>
    <x v="7"/>
    <x v="3"/>
    <x v="32"/>
    <x v="1"/>
    <n v="120"/>
    <x v="6"/>
    <x v="316"/>
    <x v="180"/>
    <n v="826.9998179214607"/>
    <x v="339"/>
  </r>
  <r>
    <x v="7"/>
    <x v="3"/>
    <x v="32"/>
    <x v="1"/>
    <n v="120"/>
    <x v="7"/>
    <x v="318"/>
    <x v="179"/>
    <n v="769.00787094377404"/>
    <x v="342"/>
  </r>
  <r>
    <x v="7"/>
    <x v="3"/>
    <x v="2"/>
    <x v="2"/>
    <n v="2573"/>
    <x v="0"/>
    <x v="241"/>
    <x v="245"/>
    <n v="1924.2792860618815"/>
    <x v="515"/>
  </r>
  <r>
    <x v="7"/>
    <x v="3"/>
    <x v="2"/>
    <x v="2"/>
    <n v="1589"/>
    <x v="1"/>
    <x v="476"/>
    <x v="246"/>
    <n v="1623.2492903979003"/>
    <x v="516"/>
  </r>
  <r>
    <x v="7"/>
    <x v="3"/>
    <x v="2"/>
    <x v="2"/>
    <n v="978"/>
    <x v="2"/>
    <x v="269"/>
    <x v="172"/>
    <n v="1447.1580313422191"/>
    <x v="329"/>
  </r>
  <r>
    <x v="7"/>
    <x v="3"/>
    <x v="2"/>
    <x v="2"/>
    <n v="704"/>
    <x v="3"/>
    <x v="477"/>
    <x v="236"/>
    <n v="1322.219294733919"/>
    <x v="517"/>
  </r>
  <r>
    <x v="7"/>
    <x v="3"/>
    <x v="2"/>
    <x v="2"/>
    <n v="587"/>
    <x v="4"/>
    <x v="372"/>
    <x v="208"/>
    <n v="1225.3092817258628"/>
    <x v="401"/>
  </r>
  <r>
    <x v="7"/>
    <x v="3"/>
    <x v="2"/>
    <x v="2"/>
    <n v="489"/>
    <x v="5"/>
    <x v="315"/>
    <x v="84"/>
    <n v="1146.1280356782379"/>
    <x v="338"/>
  </r>
  <r>
    <x v="7"/>
    <x v="3"/>
    <x v="2"/>
    <x v="2"/>
    <n v="399"/>
    <x v="6"/>
    <x v="360"/>
    <x v="81"/>
    <n v="1079.1812460476247"/>
    <x v="389"/>
  </r>
  <r>
    <x v="7"/>
    <x v="3"/>
    <x v="2"/>
    <x v="2"/>
    <n v="306"/>
    <x v="7"/>
    <x v="430"/>
    <x v="24"/>
    <n v="1021.1892990699381"/>
    <x v="465"/>
  </r>
  <r>
    <x v="7"/>
    <x v="3"/>
    <x v="2"/>
    <x v="2"/>
    <n v="224"/>
    <x v="8"/>
    <x v="260"/>
    <x v="11"/>
    <n v="970.03677662255677"/>
    <x v="278"/>
  </r>
  <r>
    <x v="7"/>
    <x v="3"/>
    <x v="2"/>
    <x v="2"/>
    <n v="199"/>
    <x v="9"/>
    <x v="314"/>
    <x v="158"/>
    <n v="924.27928606188163"/>
    <x v="337"/>
  </r>
  <r>
    <x v="7"/>
    <x v="3"/>
    <x v="2"/>
    <x v="2"/>
    <n v="100"/>
    <x v="10"/>
    <x v="242"/>
    <x v="74"/>
    <n v="882.88660090365647"/>
    <x v="259"/>
  </r>
  <r>
    <x v="7"/>
    <x v="3"/>
    <x v="17"/>
    <x v="7"/>
    <n v="429"/>
    <x v="0"/>
    <x v="145"/>
    <x v="19"/>
    <n v="772.03402217513781"/>
    <x v="152"/>
  </r>
  <r>
    <x v="7"/>
    <x v="3"/>
    <x v="17"/>
    <x v="7"/>
    <n v="429"/>
    <x v="0"/>
    <x v="7"/>
    <x v="7"/>
    <n v="772.03402217513781"/>
    <x v="7"/>
  </r>
  <r>
    <x v="7"/>
    <x v="3"/>
    <x v="17"/>
    <x v="7"/>
    <n v="429"/>
    <x v="1"/>
    <x v="232"/>
    <x v="142"/>
    <n v="621.51902434314718"/>
    <x v="247"/>
  </r>
  <r>
    <x v="7"/>
    <x v="3"/>
    <x v="17"/>
    <x v="7"/>
    <n v="429"/>
    <x v="1"/>
    <x v="65"/>
    <x v="42"/>
    <n v="621.51902434314718"/>
    <x v="65"/>
  </r>
  <r>
    <x v="7"/>
    <x v="3"/>
    <x v="17"/>
    <x v="7"/>
    <n v="429"/>
    <x v="2"/>
    <x v="241"/>
    <x v="58"/>
    <n v="533.47339481530662"/>
    <x v="258"/>
  </r>
  <r>
    <x v="7"/>
    <x v="3"/>
    <x v="17"/>
    <x v="7"/>
    <n v="429"/>
    <x v="2"/>
    <x v="241"/>
    <x v="247"/>
    <n v="533.47339481530662"/>
    <x v="518"/>
  </r>
  <r>
    <x v="7"/>
    <x v="3"/>
    <x v="17"/>
    <x v="7"/>
    <n v="429"/>
    <x v="3"/>
    <x v="478"/>
    <x v="168"/>
    <n v="471.00402651115661"/>
    <x v="519"/>
  </r>
  <r>
    <x v="7"/>
    <x v="3"/>
    <x v="17"/>
    <x v="7"/>
    <n v="429"/>
    <x v="3"/>
    <x v="479"/>
    <x v="248"/>
    <n v="471.00402651115661"/>
    <x v="520"/>
  </r>
  <r>
    <x v="7"/>
    <x v="3"/>
    <x v="17"/>
    <x v="7"/>
    <n v="429"/>
    <x v="4"/>
    <x v="309"/>
    <x v="174"/>
    <n v="422.54902000712843"/>
    <x v="331"/>
  </r>
  <r>
    <x v="7"/>
    <x v="3"/>
    <x v="17"/>
    <x v="7"/>
    <n v="429"/>
    <x v="4"/>
    <x v="360"/>
    <x v="81"/>
    <n v="422.54902000712843"/>
    <x v="389"/>
  </r>
  <r>
    <x v="7"/>
    <x v="3"/>
    <x v="17"/>
    <x v="7"/>
    <n v="250"/>
    <x v="5"/>
    <x v="284"/>
    <x v="164"/>
    <n v="382.95839698331599"/>
    <x v="304"/>
  </r>
  <r>
    <x v="7"/>
    <x v="3"/>
    <x v="17"/>
    <x v="7"/>
    <n v="250"/>
    <x v="5"/>
    <x v="385"/>
    <x v="78"/>
    <n v="382.95839698331599"/>
    <x v="415"/>
  </r>
  <r>
    <x v="7"/>
    <x v="3"/>
    <x v="17"/>
    <x v="7"/>
    <n v="250"/>
    <x v="6"/>
    <x v="143"/>
    <x v="61"/>
    <n v="349.48500216800943"/>
    <x v="150"/>
  </r>
  <r>
    <x v="7"/>
    <x v="3"/>
    <x v="17"/>
    <x v="7"/>
    <n v="250"/>
    <x v="6"/>
    <x v="97"/>
    <x v="73"/>
    <n v="349.48500216800943"/>
    <x v="100"/>
  </r>
  <r>
    <x v="7"/>
    <x v="3"/>
    <x v="17"/>
    <x v="7"/>
    <n v="250"/>
    <x v="7"/>
    <x v="173"/>
    <x v="55"/>
    <n v="320.48902867916604"/>
    <x v="184"/>
  </r>
  <r>
    <x v="7"/>
    <x v="3"/>
    <x v="17"/>
    <x v="7"/>
    <n v="250"/>
    <x v="7"/>
    <x v="144"/>
    <x v="64"/>
    <n v="320.48902867916604"/>
    <x v="151"/>
  </r>
  <r>
    <x v="7"/>
    <x v="3"/>
    <x v="17"/>
    <x v="7"/>
    <n v="250"/>
    <x v="8"/>
    <x v="455"/>
    <x v="238"/>
    <n v="294.91276745547538"/>
    <x v="492"/>
  </r>
  <r>
    <x v="7"/>
    <x v="3"/>
    <x v="17"/>
    <x v="7"/>
    <n v="250"/>
    <x v="8"/>
    <x v="310"/>
    <x v="175"/>
    <n v="294.91276745547538"/>
    <x v="332"/>
  </r>
  <r>
    <x v="7"/>
    <x v="3"/>
    <x v="17"/>
    <x v="7"/>
    <n v="250"/>
    <x v="9"/>
    <x v="316"/>
    <x v="180"/>
    <n v="272.03402217513781"/>
    <x v="339"/>
  </r>
  <r>
    <x v="7"/>
    <x v="3"/>
    <x v="17"/>
    <x v="7"/>
    <n v="250"/>
    <x v="9"/>
    <x v="315"/>
    <x v="84"/>
    <n v="272.03402217513781"/>
    <x v="338"/>
  </r>
  <r>
    <x v="7"/>
    <x v="4"/>
    <x v="2"/>
    <x v="2"/>
    <n v="425"/>
    <x v="0"/>
    <x v="45"/>
    <x v="24"/>
    <n v="1230.4489213782738"/>
    <x v="172"/>
  </r>
  <r>
    <x v="7"/>
    <x v="4"/>
    <x v="2"/>
    <x v="2"/>
    <n v="255"/>
    <x v="1"/>
    <x v="330"/>
    <x v="33"/>
    <n v="929.41892571429264"/>
    <x v="355"/>
  </r>
  <r>
    <x v="7"/>
    <x v="4"/>
    <x v="2"/>
    <x v="2"/>
    <n v="170"/>
    <x v="2"/>
    <x v="390"/>
    <x v="74"/>
    <n v="753.32766665861152"/>
    <x v="420"/>
  </r>
  <r>
    <x v="7"/>
    <x v="4"/>
    <x v="2"/>
    <x v="2"/>
    <n v="85"/>
    <x v="3"/>
    <x v="79"/>
    <x v="35"/>
    <n v="628.3889300503115"/>
    <x v="81"/>
  </r>
  <r>
    <x v="7"/>
    <x v="4"/>
    <x v="45"/>
    <x v="4"/>
    <n v="300"/>
    <x v="0"/>
    <x v="390"/>
    <x v="74"/>
    <n v="903.08998699194353"/>
    <x v="420"/>
  </r>
  <r>
    <x v="7"/>
    <x v="4"/>
    <x v="45"/>
    <x v="4"/>
    <n v="180"/>
    <x v="1"/>
    <x v="330"/>
    <x v="33"/>
    <n v="602.05999132796228"/>
    <x v="355"/>
  </r>
  <r>
    <x v="7"/>
    <x v="4"/>
    <x v="45"/>
    <x v="4"/>
    <n v="120"/>
    <x v="2"/>
    <x v="45"/>
    <x v="24"/>
    <n v="425.9687322722811"/>
    <x v="172"/>
  </r>
  <r>
    <x v="7"/>
    <x v="4"/>
    <x v="5"/>
    <x v="1"/>
    <n v="200"/>
    <x v="0"/>
    <x v="79"/>
    <x v="35"/>
    <n v="903.08998699194353"/>
    <x v="81"/>
  </r>
  <r>
    <x v="7"/>
    <x v="4"/>
    <x v="5"/>
    <x v="1"/>
    <n v="200"/>
    <x v="1"/>
    <x v="330"/>
    <x v="33"/>
    <n v="602.05999132796228"/>
    <x v="355"/>
  </r>
  <r>
    <x v="7"/>
    <x v="4"/>
    <x v="5"/>
    <x v="1"/>
    <n v="200"/>
    <x v="2"/>
    <x v="86"/>
    <x v="64"/>
    <n v="425.9687322722811"/>
    <x v="88"/>
  </r>
  <r>
    <x v="8"/>
    <x v="0"/>
    <x v="2"/>
    <x v="2"/>
    <n v="3740"/>
    <x v="0"/>
    <x v="315"/>
    <x v="84"/>
    <n v="2041.3926851582248"/>
    <x v="338"/>
  </r>
  <r>
    <x v="8"/>
    <x v="0"/>
    <x v="2"/>
    <x v="2"/>
    <n v="1870"/>
    <x v="1"/>
    <x v="480"/>
    <x v="19"/>
    <n v="1740.3626894942436"/>
    <x v="521"/>
  </r>
  <r>
    <x v="8"/>
    <x v="0"/>
    <x v="2"/>
    <x v="2"/>
    <n v="1100"/>
    <x v="2"/>
    <x v="433"/>
    <x v="231"/>
    <n v="1564.2714304385624"/>
    <x v="468"/>
  </r>
  <r>
    <x v="8"/>
    <x v="0"/>
    <x v="2"/>
    <x v="2"/>
    <n v="880"/>
    <x v="3"/>
    <x v="372"/>
    <x v="208"/>
    <n v="1439.3326938302623"/>
    <x v="401"/>
  </r>
  <r>
    <x v="8"/>
    <x v="0"/>
    <x v="2"/>
    <x v="2"/>
    <n v="660"/>
    <x v="4"/>
    <x v="481"/>
    <x v="74"/>
    <n v="1342.4226808222061"/>
    <x v="522"/>
  </r>
  <r>
    <x v="8"/>
    <x v="0"/>
    <x v="2"/>
    <x v="2"/>
    <n v="440"/>
    <x v="5"/>
    <x v="482"/>
    <x v="206"/>
    <n v="1263.2414347745812"/>
    <x v="523"/>
  </r>
  <r>
    <x v="8"/>
    <x v="0"/>
    <x v="2"/>
    <x v="2"/>
    <n v="330"/>
    <x v="6"/>
    <x v="483"/>
    <x v="249"/>
    <n v="1196.294645143968"/>
    <x v="524"/>
  </r>
  <r>
    <x v="8"/>
    <x v="0"/>
    <x v="2"/>
    <x v="2"/>
    <n v="275"/>
    <x v="7"/>
    <x v="93"/>
    <x v="70"/>
    <n v="1138.3026981662813"/>
    <x v="96"/>
  </r>
  <r>
    <x v="8"/>
    <x v="0"/>
    <x v="2"/>
    <x v="2"/>
    <n v="220"/>
    <x v="8"/>
    <x v="162"/>
    <x v="99"/>
    <n v="1087.1501757189001"/>
    <x v="170"/>
  </r>
  <r>
    <x v="8"/>
    <x v="0"/>
    <x v="2"/>
    <x v="2"/>
    <n v="165"/>
    <x v="9"/>
    <x v="484"/>
    <x v="99"/>
    <n v="1041.3926851582248"/>
    <x v="525"/>
  </r>
  <r>
    <x v="8"/>
    <x v="0"/>
    <x v="2"/>
    <x v="2"/>
    <n v="165"/>
    <x v="10"/>
    <x v="320"/>
    <x v="250"/>
    <n v="1000"/>
    <x v="526"/>
  </r>
  <r>
    <x v="8"/>
    <x v="0"/>
    <x v="2"/>
    <x v="2"/>
    <n v="165"/>
    <x v="11"/>
    <x v="485"/>
    <x v="251"/>
    <n v="962.21143911060005"/>
    <x v="527"/>
  </r>
  <r>
    <x v="8"/>
    <x v="0"/>
    <x v="2"/>
    <x v="2"/>
    <n v="165"/>
    <x v="12"/>
    <x v="486"/>
    <x v="47"/>
    <n v="927.44933285138825"/>
    <x v="528"/>
  </r>
  <r>
    <x v="8"/>
    <x v="0"/>
    <x v="2"/>
    <x v="2"/>
    <n v="165"/>
    <x v="13"/>
    <x v="218"/>
    <x v="98"/>
    <n v="895.26464947998693"/>
    <x v="231"/>
  </r>
  <r>
    <x v="8"/>
    <x v="0"/>
    <x v="2"/>
    <x v="2"/>
    <n v="165"/>
    <x v="14"/>
    <x v="269"/>
    <x v="172"/>
    <n v="865.30142610254359"/>
    <x v="329"/>
  </r>
  <r>
    <x v="8"/>
    <x v="0"/>
    <x v="2"/>
    <x v="2"/>
    <n v="165"/>
    <x v="15"/>
    <x v="57"/>
    <x v="23"/>
    <n v="837.27270250230015"/>
    <x v="57"/>
  </r>
  <r>
    <x v="8"/>
    <x v="0"/>
    <x v="46"/>
    <x v="4"/>
    <n v="1400"/>
    <x v="0"/>
    <x v="143"/>
    <x v="61"/>
    <n v="1462.3979978989562"/>
    <x v="150"/>
  </r>
  <r>
    <x v="8"/>
    <x v="0"/>
    <x v="46"/>
    <x v="4"/>
    <n v="870"/>
    <x v="1"/>
    <x v="481"/>
    <x v="74"/>
    <n v="1161.3680022349749"/>
    <x v="522"/>
  </r>
  <r>
    <x v="8"/>
    <x v="0"/>
    <x v="46"/>
    <x v="4"/>
    <n v="435"/>
    <x v="2"/>
    <x v="320"/>
    <x v="250"/>
    <n v="985.2767431792937"/>
    <x v="526"/>
  </r>
  <r>
    <x v="8"/>
    <x v="0"/>
    <x v="46"/>
    <x v="4"/>
    <n v="195"/>
    <x v="3"/>
    <x v="4"/>
    <x v="4"/>
    <n v="860.33800657099368"/>
    <x v="4"/>
  </r>
  <r>
    <x v="8"/>
    <x v="0"/>
    <x v="5"/>
    <x v="1"/>
    <n v="2556"/>
    <x v="0"/>
    <x v="315"/>
    <x v="84"/>
    <n v="1851.2583487190752"/>
    <x v="338"/>
  </r>
  <r>
    <x v="8"/>
    <x v="0"/>
    <x v="5"/>
    <x v="1"/>
    <n v="1420"/>
    <x v="1"/>
    <x v="485"/>
    <x v="251"/>
    <n v="1550.228353055094"/>
    <x v="527"/>
  </r>
  <r>
    <x v="8"/>
    <x v="0"/>
    <x v="5"/>
    <x v="1"/>
    <n v="781"/>
    <x v="2"/>
    <x v="465"/>
    <x v="242"/>
    <n v="1374.1370939994129"/>
    <x v="503"/>
  </r>
  <r>
    <x v="8"/>
    <x v="0"/>
    <x v="5"/>
    <x v="1"/>
    <n v="603"/>
    <x v="3"/>
    <x v="411"/>
    <x v="117"/>
    <n v="1249.1983573911129"/>
    <x v="442"/>
  </r>
  <r>
    <x v="8"/>
    <x v="0"/>
    <x v="5"/>
    <x v="1"/>
    <n v="532"/>
    <x v="4"/>
    <x v="487"/>
    <x v="119"/>
    <n v="1152.2883443830563"/>
    <x v="529"/>
  </r>
  <r>
    <x v="8"/>
    <x v="0"/>
    <x v="5"/>
    <x v="1"/>
    <n v="461"/>
    <x v="5"/>
    <x v="321"/>
    <x v="185"/>
    <n v="1073.1070983354316"/>
    <x v="345"/>
  </r>
  <r>
    <x v="8"/>
    <x v="0"/>
    <x v="5"/>
    <x v="1"/>
    <n v="320"/>
    <x v="6"/>
    <x v="57"/>
    <x v="23"/>
    <n v="1006.1603087048186"/>
    <x v="57"/>
  </r>
  <r>
    <x v="8"/>
    <x v="0"/>
    <x v="5"/>
    <x v="1"/>
    <n v="249"/>
    <x v="7"/>
    <x v="97"/>
    <x v="73"/>
    <n v="948.1683617271317"/>
    <x v="100"/>
  </r>
  <r>
    <x v="8"/>
    <x v="0"/>
    <x v="5"/>
    <x v="1"/>
    <n v="178"/>
    <x v="8"/>
    <x v="424"/>
    <x v="225"/>
    <n v="897.01583927975037"/>
    <x v="457"/>
  </r>
  <r>
    <x v="8"/>
    <x v="1"/>
    <x v="4"/>
    <x v="3"/>
    <n v="950"/>
    <x v="0"/>
    <x v="419"/>
    <x v="11"/>
    <n v="1944.4826721501686"/>
    <x v="452"/>
  </r>
  <r>
    <x v="8"/>
    <x v="1"/>
    <x v="4"/>
    <x v="3"/>
    <n v="950"/>
    <x v="1"/>
    <x v="143"/>
    <x v="61"/>
    <n v="1643.4526764861873"/>
    <x v="150"/>
  </r>
  <r>
    <x v="8"/>
    <x v="1"/>
    <x v="4"/>
    <x v="3"/>
    <n v="640"/>
    <x v="2"/>
    <x v="123"/>
    <x v="137"/>
    <n v="1467.3614174305062"/>
    <x v="241"/>
  </r>
  <r>
    <x v="8"/>
    <x v="1"/>
    <x v="4"/>
    <x v="3"/>
    <n v="530"/>
    <x v="3"/>
    <x v="212"/>
    <x v="84"/>
    <n v="1342.4226808222061"/>
    <x v="225"/>
  </r>
  <r>
    <x v="8"/>
    <x v="1"/>
    <x v="4"/>
    <x v="3"/>
    <n v="440"/>
    <x v="4"/>
    <x v="409"/>
    <x v="179"/>
    <n v="1245.5126678141498"/>
    <x v="440"/>
  </r>
  <r>
    <x v="8"/>
    <x v="1"/>
    <x v="4"/>
    <x v="3"/>
    <n v="350"/>
    <x v="5"/>
    <x v="217"/>
    <x v="50"/>
    <n v="1166.331421766525"/>
    <x v="230"/>
  </r>
  <r>
    <x v="8"/>
    <x v="1"/>
    <x v="4"/>
    <x v="3"/>
    <n v="260"/>
    <x v="6"/>
    <x v="488"/>
    <x v="252"/>
    <n v="1099.3846321359117"/>
    <x v="530"/>
  </r>
  <r>
    <x v="8"/>
    <x v="1"/>
    <x v="4"/>
    <x v="3"/>
    <n v="180"/>
    <x v="7"/>
    <x v="445"/>
    <x v="235"/>
    <n v="1041.392685158225"/>
    <x v="481"/>
  </r>
  <r>
    <x v="8"/>
    <x v="1"/>
    <x v="4"/>
    <x v="3"/>
    <n v="100"/>
    <x v="8"/>
    <x v="332"/>
    <x v="190"/>
    <n v="990.24016271084383"/>
    <x v="357"/>
  </r>
  <r>
    <x v="8"/>
    <x v="1"/>
    <x v="47"/>
    <x v="1"/>
    <n v="2047"/>
    <x v="0"/>
    <x v="489"/>
    <x v="253"/>
    <n v="2041.3926851582248"/>
    <x v="531"/>
  </r>
  <r>
    <x v="8"/>
    <x v="1"/>
    <x v="47"/>
    <x v="1"/>
    <n v="1557"/>
    <x v="1"/>
    <x v="393"/>
    <x v="11"/>
    <n v="1740.3626894942436"/>
    <x v="424"/>
  </r>
  <r>
    <x v="8"/>
    <x v="1"/>
    <x v="47"/>
    <x v="1"/>
    <n v="1152"/>
    <x v="2"/>
    <x v="490"/>
    <x v="254"/>
    <n v="1564.2714304385624"/>
    <x v="532"/>
  </r>
  <r>
    <x v="8"/>
    <x v="1"/>
    <x v="47"/>
    <x v="1"/>
    <n v="902"/>
    <x v="3"/>
    <x v="162"/>
    <x v="99"/>
    <n v="1439.3326938302623"/>
    <x v="170"/>
  </r>
  <r>
    <x v="8"/>
    <x v="1"/>
    <x v="47"/>
    <x v="1"/>
    <n v="732"/>
    <x v="4"/>
    <x v="10"/>
    <x v="10"/>
    <n v="1342.4226808222061"/>
    <x v="10"/>
  </r>
  <r>
    <x v="8"/>
    <x v="1"/>
    <x v="47"/>
    <x v="1"/>
    <n v="572"/>
    <x v="5"/>
    <x v="214"/>
    <x v="131"/>
    <n v="1263.2414347745812"/>
    <x v="227"/>
  </r>
  <r>
    <x v="8"/>
    <x v="1"/>
    <x v="47"/>
    <x v="1"/>
    <n v="402"/>
    <x v="6"/>
    <x v="145"/>
    <x v="19"/>
    <n v="1196.294645143968"/>
    <x v="152"/>
  </r>
  <r>
    <x v="8"/>
    <x v="1"/>
    <x v="47"/>
    <x v="1"/>
    <n v="242"/>
    <x v="7"/>
    <x v="31"/>
    <x v="28"/>
    <n v="1138.3026981662813"/>
    <x v="31"/>
  </r>
  <r>
    <x v="8"/>
    <x v="1"/>
    <x v="47"/>
    <x v="1"/>
    <n v="162"/>
    <x v="8"/>
    <x v="330"/>
    <x v="33"/>
    <n v="1087.1501757189001"/>
    <x v="355"/>
  </r>
  <r>
    <x v="8"/>
    <x v="1"/>
    <x v="47"/>
    <x v="1"/>
    <n v="162"/>
    <x v="9"/>
    <x v="121"/>
    <x v="85"/>
    <n v="1041.3926851582248"/>
    <x v="126"/>
  </r>
  <r>
    <x v="8"/>
    <x v="1"/>
    <x v="47"/>
    <x v="1"/>
    <n v="112"/>
    <x v="10"/>
    <x v="235"/>
    <x v="145"/>
    <n v="999.99999999999977"/>
    <x v="251"/>
  </r>
  <r>
    <x v="8"/>
    <x v="1"/>
    <x v="47"/>
    <x v="1"/>
    <n v="112"/>
    <x v="11"/>
    <x v="392"/>
    <x v="33"/>
    <n v="962.21143911060005"/>
    <x v="533"/>
  </r>
  <r>
    <x v="8"/>
    <x v="1"/>
    <x v="47"/>
    <x v="1"/>
    <n v="96"/>
    <x v="12"/>
    <x v="229"/>
    <x v="139"/>
    <n v="927.44933285138825"/>
    <x v="243"/>
  </r>
  <r>
    <x v="8"/>
    <x v="1"/>
    <x v="44"/>
    <x v="9"/>
    <n v="1065"/>
    <x v="0"/>
    <x v="390"/>
    <x v="74"/>
    <n v="1851.2583487190752"/>
    <x v="420"/>
  </r>
  <r>
    <x v="8"/>
    <x v="1"/>
    <x v="44"/>
    <x v="9"/>
    <n v="845"/>
    <x v="1"/>
    <x v="74"/>
    <x v="57"/>
    <n v="1550.228353055094"/>
    <x v="75"/>
  </r>
  <r>
    <x v="8"/>
    <x v="1"/>
    <x v="44"/>
    <x v="9"/>
    <n v="640"/>
    <x v="2"/>
    <x v="329"/>
    <x v="158"/>
    <n v="1374.1370939994129"/>
    <x v="353"/>
  </r>
  <r>
    <x v="8"/>
    <x v="1"/>
    <x v="44"/>
    <x v="9"/>
    <n v="510"/>
    <x v="3"/>
    <x v="491"/>
    <x v="255"/>
    <n v="1249.1983573911129"/>
    <x v="534"/>
  </r>
  <r>
    <x v="8"/>
    <x v="1"/>
    <x v="44"/>
    <x v="9"/>
    <n v="430"/>
    <x v="4"/>
    <x v="121"/>
    <x v="85"/>
    <n v="1152.2883443830563"/>
    <x v="126"/>
  </r>
  <r>
    <x v="8"/>
    <x v="1"/>
    <x v="44"/>
    <x v="9"/>
    <n v="340"/>
    <x v="5"/>
    <x v="26"/>
    <x v="26"/>
    <n v="1073.1070983354316"/>
    <x v="26"/>
  </r>
  <r>
    <x v="8"/>
    <x v="1"/>
    <x v="44"/>
    <x v="9"/>
    <n v="260"/>
    <x v="6"/>
    <x v="337"/>
    <x v="21"/>
    <n v="1006.1603087048186"/>
    <x v="362"/>
  </r>
  <r>
    <x v="8"/>
    <x v="1"/>
    <x v="44"/>
    <x v="9"/>
    <n v="170"/>
    <x v="7"/>
    <x v="153"/>
    <x v="97"/>
    <n v="948.1683617271317"/>
    <x v="161"/>
  </r>
  <r>
    <x v="8"/>
    <x v="1"/>
    <x v="2"/>
    <x v="2"/>
    <n v="4290"/>
    <x v="0"/>
    <x v="286"/>
    <x v="149"/>
    <n v="2235.5284469075486"/>
    <x v="306"/>
  </r>
  <r>
    <x v="8"/>
    <x v="1"/>
    <x v="2"/>
    <x v="2"/>
    <n v="3090"/>
    <x v="1"/>
    <x v="90"/>
    <x v="219"/>
    <n v="1934.4984512435674"/>
    <x v="446"/>
  </r>
  <r>
    <x v="8"/>
    <x v="1"/>
    <x v="2"/>
    <x v="2"/>
    <n v="2230"/>
    <x v="2"/>
    <x v="70"/>
    <x v="36"/>
    <n v="1758.4071921878863"/>
    <x v="71"/>
  </r>
  <r>
    <x v="8"/>
    <x v="1"/>
    <x v="2"/>
    <x v="2"/>
    <n v="1710"/>
    <x v="3"/>
    <x v="492"/>
    <x v="4"/>
    <n v="1633.4684555795861"/>
    <x v="535"/>
  </r>
  <r>
    <x v="8"/>
    <x v="1"/>
    <x v="2"/>
    <x v="2"/>
    <n v="1375"/>
    <x v="4"/>
    <x v="338"/>
    <x v="36"/>
    <n v="1536.5584425715299"/>
    <x v="363"/>
  </r>
  <r>
    <x v="8"/>
    <x v="1"/>
    <x v="2"/>
    <x v="2"/>
    <n v="1025"/>
    <x v="5"/>
    <x v="297"/>
    <x v="23"/>
    <n v="1457.377196523905"/>
    <x v="318"/>
  </r>
  <r>
    <x v="8"/>
    <x v="1"/>
    <x v="2"/>
    <x v="2"/>
    <n v="685"/>
    <x v="6"/>
    <x v="432"/>
    <x v="14"/>
    <n v="1390.4304068932918"/>
    <x v="467"/>
  </r>
  <r>
    <x v="8"/>
    <x v="1"/>
    <x v="2"/>
    <x v="2"/>
    <n v="465"/>
    <x v="7"/>
    <x v="119"/>
    <x v="84"/>
    <n v="1332.4384599156051"/>
    <x v="124"/>
  </r>
  <r>
    <x v="8"/>
    <x v="1"/>
    <x v="2"/>
    <x v="2"/>
    <n v="335"/>
    <x v="8"/>
    <x v="19"/>
    <x v="19"/>
    <n v="1281.2859374682239"/>
    <x v="19"/>
  </r>
  <r>
    <x v="8"/>
    <x v="1"/>
    <x v="2"/>
    <x v="2"/>
    <n v="255"/>
    <x v="9"/>
    <x v="45"/>
    <x v="24"/>
    <n v="1235.5284469075486"/>
    <x v="172"/>
  </r>
  <r>
    <x v="8"/>
    <x v="1"/>
    <x v="2"/>
    <x v="2"/>
    <n v="255"/>
    <x v="10"/>
    <x v="329"/>
    <x v="158"/>
    <n v="1194.1357617493236"/>
    <x v="353"/>
  </r>
  <r>
    <x v="8"/>
    <x v="1"/>
    <x v="2"/>
    <x v="2"/>
    <n v="255"/>
    <x v="11"/>
    <x v="108"/>
    <x v="81"/>
    <n v="1156.3472008599238"/>
    <x v="536"/>
  </r>
  <r>
    <x v="8"/>
    <x v="1"/>
    <x v="2"/>
    <x v="2"/>
    <n v="215"/>
    <x v="12"/>
    <x v="493"/>
    <x v="33"/>
    <n v="1121.585094600712"/>
    <x v="537"/>
  </r>
  <r>
    <x v="8"/>
    <x v="1"/>
    <x v="2"/>
    <x v="2"/>
    <n v="215"/>
    <x v="13"/>
    <x v="121"/>
    <x v="85"/>
    <n v="1089.4004112293107"/>
    <x v="126"/>
  </r>
  <r>
    <x v="8"/>
    <x v="1"/>
    <x v="2"/>
    <x v="2"/>
    <n v="215"/>
    <x v="14"/>
    <x v="334"/>
    <x v="33"/>
    <n v="1059.4371878518673"/>
    <x v="359"/>
  </r>
  <r>
    <x v="8"/>
    <x v="1"/>
    <x v="2"/>
    <x v="2"/>
    <n v="165"/>
    <x v="15"/>
    <x v="390"/>
    <x v="74"/>
    <n v="1031.4084642516239"/>
    <x v="420"/>
  </r>
  <r>
    <x v="8"/>
    <x v="1"/>
    <x v="2"/>
    <x v="2"/>
    <n v="165"/>
    <x v="16"/>
    <x v="135"/>
    <x v="90"/>
    <n v="1005.0795255292749"/>
    <x v="142"/>
  </r>
  <r>
    <x v="8"/>
    <x v="1"/>
    <x v="2"/>
    <x v="2"/>
    <n v="165"/>
    <x v="17"/>
    <x v="134"/>
    <x v="89"/>
    <n v="980.25594180424264"/>
    <x v="141"/>
  </r>
  <r>
    <x v="8"/>
    <x v="1"/>
    <x v="2"/>
    <x v="2"/>
    <n v="90"/>
    <x v="20"/>
    <x v="414"/>
    <x v="11"/>
    <n v="956.77484595471981"/>
    <x v="445"/>
  </r>
  <r>
    <x v="8"/>
    <x v="1"/>
    <x v="5"/>
    <x v="1"/>
    <n v="2215"/>
    <x v="0"/>
    <x v="494"/>
    <x v="78"/>
    <n v="2127.1047983648077"/>
    <x v="538"/>
  </r>
  <r>
    <x v="8"/>
    <x v="1"/>
    <x v="5"/>
    <x v="1"/>
    <n v="2215"/>
    <x v="1"/>
    <x v="435"/>
    <x v="33"/>
    <n v="1826.0748027008265"/>
    <x v="470"/>
  </r>
  <r>
    <x v="8"/>
    <x v="1"/>
    <x v="5"/>
    <x v="1"/>
    <n v="1410"/>
    <x v="2"/>
    <x v="151"/>
    <x v="94"/>
    <n v="1649.9835436451453"/>
    <x v="539"/>
  </r>
  <r>
    <x v="8"/>
    <x v="1"/>
    <x v="5"/>
    <x v="1"/>
    <n v="1110"/>
    <x v="3"/>
    <x v="495"/>
    <x v="256"/>
    <n v="1525.0448070368452"/>
    <x v="540"/>
  </r>
  <r>
    <x v="8"/>
    <x v="1"/>
    <x v="5"/>
    <x v="1"/>
    <n v="800"/>
    <x v="4"/>
    <x v="177"/>
    <x v="109"/>
    <n v="1428.134794028789"/>
    <x v="188"/>
  </r>
  <r>
    <x v="8"/>
    <x v="1"/>
    <x v="5"/>
    <x v="1"/>
    <n v="600"/>
    <x v="5"/>
    <x v="107"/>
    <x v="25"/>
    <n v="1348.9535479811641"/>
    <x v="110"/>
  </r>
  <r>
    <x v="8"/>
    <x v="1"/>
    <x v="5"/>
    <x v="1"/>
    <n v="400"/>
    <x v="6"/>
    <x v="59"/>
    <x v="47"/>
    <n v="1282.0067583505509"/>
    <x v="59"/>
  </r>
  <r>
    <x v="8"/>
    <x v="1"/>
    <x v="5"/>
    <x v="1"/>
    <n v="300"/>
    <x v="7"/>
    <x v="489"/>
    <x v="253"/>
    <n v="1224.0148113728642"/>
    <x v="531"/>
  </r>
  <r>
    <x v="8"/>
    <x v="1"/>
    <x v="5"/>
    <x v="1"/>
    <n v="200"/>
    <x v="8"/>
    <x v="290"/>
    <x v="167"/>
    <n v="1172.862288925483"/>
    <x v="311"/>
  </r>
  <r>
    <x v="8"/>
    <x v="1"/>
    <x v="5"/>
    <x v="1"/>
    <n v="200"/>
    <x v="9"/>
    <x v="26"/>
    <x v="26"/>
    <n v="1127.1047983648077"/>
    <x v="26"/>
  </r>
  <r>
    <x v="8"/>
    <x v="1"/>
    <x v="5"/>
    <x v="1"/>
    <n v="150"/>
    <x v="10"/>
    <x v="404"/>
    <x v="59"/>
    <n v="1085.7121132065827"/>
    <x v="435"/>
  </r>
  <r>
    <x v="8"/>
    <x v="1"/>
    <x v="5"/>
    <x v="1"/>
    <n v="150"/>
    <x v="11"/>
    <x v="491"/>
    <x v="255"/>
    <n v="1047.9235523171828"/>
    <x v="534"/>
  </r>
  <r>
    <x v="8"/>
    <x v="1"/>
    <x v="5"/>
    <x v="1"/>
    <n v="100"/>
    <x v="12"/>
    <x v="36"/>
    <x v="32"/>
    <n v="1013.161446057971"/>
    <x v="36"/>
  </r>
  <r>
    <x v="8"/>
    <x v="1"/>
    <x v="5"/>
    <x v="1"/>
    <n v="100"/>
    <x v="13"/>
    <x v="222"/>
    <x v="134"/>
    <n v="980.97676268656971"/>
    <x v="235"/>
  </r>
  <r>
    <x v="8"/>
    <x v="1"/>
    <x v="5"/>
    <x v="1"/>
    <n v="100"/>
    <x v="14"/>
    <x v="33"/>
    <x v="30"/>
    <n v="951.01353930912637"/>
    <x v="33"/>
  </r>
  <r>
    <x v="8"/>
    <x v="6"/>
    <x v="48"/>
    <x v="2"/>
    <n v="2295"/>
    <x v="0"/>
    <x v="123"/>
    <x v="25"/>
    <n v="1732.3937598229686"/>
    <x v="128"/>
  </r>
  <r>
    <x v="8"/>
    <x v="6"/>
    <x v="48"/>
    <x v="2"/>
    <n v="1350"/>
    <x v="1"/>
    <x v="489"/>
    <x v="253"/>
    <n v="1431.3637641589874"/>
    <x v="531"/>
  </r>
  <r>
    <x v="8"/>
    <x v="6"/>
    <x v="48"/>
    <x v="2"/>
    <n v="810"/>
    <x v="2"/>
    <x v="77"/>
    <x v="59"/>
    <n v="1255.2725051033062"/>
    <x v="79"/>
  </r>
  <r>
    <x v="8"/>
    <x v="6"/>
    <x v="48"/>
    <x v="2"/>
    <n v="540"/>
    <x v="3"/>
    <x v="217"/>
    <x v="50"/>
    <n v="1130.3337684950061"/>
    <x v="230"/>
  </r>
  <r>
    <x v="8"/>
    <x v="6"/>
    <x v="48"/>
    <x v="2"/>
    <n v="270"/>
    <x v="4"/>
    <x v="153"/>
    <x v="97"/>
    <n v="1033.4237554869499"/>
    <x v="161"/>
  </r>
  <r>
    <x v="8"/>
    <x v="6"/>
    <x v="48"/>
    <x v="2"/>
    <n v="135"/>
    <x v="5"/>
    <x v="329"/>
    <x v="158"/>
    <n v="954.24250943932498"/>
    <x v="353"/>
  </r>
  <r>
    <x v="8"/>
    <x v="6"/>
    <x v="49"/>
    <x v="1"/>
    <n v="1200"/>
    <x v="0"/>
    <x v="433"/>
    <x v="231"/>
    <n v="1681.2412373755872"/>
    <x v="468"/>
  </r>
  <r>
    <x v="8"/>
    <x v="6"/>
    <x v="49"/>
    <x v="1"/>
    <n v="720"/>
    <x v="1"/>
    <x v="211"/>
    <x v="33"/>
    <n v="1380.2112417116059"/>
    <x v="224"/>
  </r>
  <r>
    <x v="8"/>
    <x v="6"/>
    <x v="49"/>
    <x v="1"/>
    <n v="430"/>
    <x v="2"/>
    <x v="286"/>
    <x v="149"/>
    <n v="1204.1199826559248"/>
    <x v="306"/>
  </r>
  <r>
    <x v="8"/>
    <x v="6"/>
    <x v="49"/>
    <x v="1"/>
    <n v="290"/>
    <x v="3"/>
    <x v="437"/>
    <x v="117"/>
    <n v="1079.1812460476247"/>
    <x v="473"/>
  </r>
  <r>
    <x v="8"/>
    <x v="6"/>
    <x v="49"/>
    <x v="1"/>
    <n v="145"/>
    <x v="4"/>
    <x v="432"/>
    <x v="14"/>
    <n v="982.2712330395683"/>
    <x v="467"/>
  </r>
  <r>
    <x v="8"/>
    <x v="6"/>
    <x v="49"/>
    <x v="1"/>
    <n v="95"/>
    <x v="5"/>
    <x v="315"/>
    <x v="84"/>
    <n v="903.08998699194353"/>
    <x v="338"/>
  </r>
  <r>
    <x v="8"/>
    <x v="6"/>
    <x v="50"/>
    <x v="8"/>
    <n v="455"/>
    <x v="0"/>
    <x v="248"/>
    <x v="84"/>
    <n v="1690.1960800285137"/>
    <x v="265"/>
  </r>
  <r>
    <x v="8"/>
    <x v="6"/>
    <x v="50"/>
    <x v="8"/>
    <n v="1100"/>
    <x v="1"/>
    <x v="399"/>
    <x v="106"/>
    <n v="1389.1660843645325"/>
    <x v="430"/>
  </r>
  <r>
    <x v="8"/>
    <x v="6"/>
    <x v="50"/>
    <x v="8"/>
    <n v="640"/>
    <x v="2"/>
    <x v="496"/>
    <x v="168"/>
    <n v="1213.0748253088514"/>
    <x v="541"/>
  </r>
  <r>
    <x v="8"/>
    <x v="6"/>
    <x v="50"/>
    <x v="8"/>
    <n v="400"/>
    <x v="3"/>
    <x v="217"/>
    <x v="50"/>
    <n v="1088.1360887005512"/>
    <x v="230"/>
  </r>
  <r>
    <x v="8"/>
    <x v="6"/>
    <x v="50"/>
    <x v="8"/>
    <n v="260"/>
    <x v="4"/>
    <x v="59"/>
    <x v="47"/>
    <n v="991.22607569249476"/>
    <x v="59"/>
  </r>
  <r>
    <x v="8"/>
    <x v="6"/>
    <x v="50"/>
    <x v="8"/>
    <n v="85"/>
    <x v="5"/>
    <x v="373"/>
    <x v="127"/>
    <n v="912.04482964486999"/>
    <x v="402"/>
  </r>
  <r>
    <x v="8"/>
    <x v="3"/>
    <x v="31"/>
    <x v="2"/>
    <n v="1200"/>
    <x v="0"/>
    <x v="474"/>
    <x v="55"/>
    <n v="1681.2412373755872"/>
    <x v="513"/>
  </r>
  <r>
    <x v="8"/>
    <x v="3"/>
    <x v="31"/>
    <x v="2"/>
    <n v="900"/>
    <x v="1"/>
    <x v="497"/>
    <x v="34"/>
    <n v="1380.2112417116059"/>
    <x v="542"/>
  </r>
  <r>
    <x v="8"/>
    <x v="3"/>
    <x v="31"/>
    <x v="2"/>
    <n v="600"/>
    <x v="2"/>
    <x v="430"/>
    <x v="24"/>
    <n v="1204.1199826559248"/>
    <x v="465"/>
  </r>
  <r>
    <x v="8"/>
    <x v="3"/>
    <x v="31"/>
    <x v="2"/>
    <n v="500"/>
    <x v="3"/>
    <x v="4"/>
    <x v="4"/>
    <n v="1079.1812460476247"/>
    <x v="4"/>
  </r>
  <r>
    <x v="8"/>
    <x v="3"/>
    <x v="31"/>
    <x v="2"/>
    <n v="400"/>
    <x v="25"/>
    <x v="498"/>
    <x v="3"/>
    <n v="868.32788073273161"/>
    <x v="543"/>
  </r>
  <r>
    <x v="8"/>
    <x v="3"/>
    <x v="31"/>
    <x v="2"/>
    <n v="400"/>
    <x v="25"/>
    <x v="360"/>
    <x v="81"/>
    <n v="868.32788073273161"/>
    <x v="389"/>
  </r>
  <r>
    <x v="8"/>
    <x v="3"/>
    <x v="31"/>
    <x v="2"/>
    <n v="400"/>
    <x v="25"/>
    <x v="350"/>
    <x v="52"/>
    <n v="868.32788073273161"/>
    <x v="376"/>
  </r>
  <r>
    <x v="8"/>
    <x v="3"/>
    <x v="31"/>
    <x v="2"/>
    <n v="400"/>
    <x v="25"/>
    <x v="494"/>
    <x v="78"/>
    <n v="868.32788073273161"/>
    <x v="538"/>
  </r>
  <r>
    <x v="8"/>
    <x v="3"/>
    <x v="2"/>
    <x v="2"/>
    <n v="1889"/>
    <x v="0"/>
    <x v="143"/>
    <x v="61"/>
    <n v="2000"/>
    <x v="150"/>
  </r>
  <r>
    <x v="8"/>
    <x v="3"/>
    <x v="2"/>
    <x v="2"/>
    <n v="1889"/>
    <x v="1"/>
    <x v="385"/>
    <x v="78"/>
    <n v="1698.9700043360187"/>
    <x v="415"/>
  </r>
  <r>
    <x v="8"/>
    <x v="3"/>
    <x v="2"/>
    <x v="2"/>
    <n v="1490"/>
    <x v="2"/>
    <x v="419"/>
    <x v="11"/>
    <n v="1522.8787452803376"/>
    <x v="452"/>
  </r>
  <r>
    <x v="8"/>
    <x v="3"/>
    <x v="2"/>
    <x v="2"/>
    <n v="775"/>
    <x v="3"/>
    <x v="499"/>
    <x v="33"/>
    <n v="1397.9400086720375"/>
    <x v="544"/>
  </r>
  <r>
    <x v="8"/>
    <x v="3"/>
    <x v="2"/>
    <x v="2"/>
    <n v="620"/>
    <x v="4"/>
    <x v="73"/>
    <x v="11"/>
    <n v="1301.0299956639813"/>
    <x v="74"/>
  </r>
  <r>
    <x v="8"/>
    <x v="3"/>
    <x v="2"/>
    <x v="2"/>
    <n v="495"/>
    <x v="5"/>
    <x v="500"/>
    <x v="14"/>
    <n v="1221.8487496163564"/>
    <x v="545"/>
  </r>
  <r>
    <x v="8"/>
    <x v="3"/>
    <x v="2"/>
    <x v="2"/>
    <n v="407"/>
    <x v="6"/>
    <x v="183"/>
    <x v="33"/>
    <n v="1154.9019599857431"/>
    <x v="195"/>
  </r>
  <r>
    <x v="8"/>
    <x v="3"/>
    <x v="2"/>
    <x v="2"/>
    <n v="340"/>
    <x v="7"/>
    <x v="501"/>
    <x v="257"/>
    <n v="1096.9100130080565"/>
    <x v="546"/>
  </r>
  <r>
    <x v="8"/>
    <x v="3"/>
    <x v="2"/>
    <x v="2"/>
    <n v="295"/>
    <x v="8"/>
    <x v="315"/>
    <x v="84"/>
    <n v="1045.7574905606753"/>
    <x v="338"/>
  </r>
  <r>
    <x v="8"/>
    <x v="3"/>
    <x v="2"/>
    <x v="2"/>
    <n v="242"/>
    <x v="9"/>
    <x v="420"/>
    <x v="223"/>
    <n v="1000"/>
    <x v="453"/>
  </r>
  <r>
    <x v="8"/>
    <x v="3"/>
    <x v="2"/>
    <x v="2"/>
    <n v="242"/>
    <x v="10"/>
    <x v="287"/>
    <x v="83"/>
    <n v="958.60731484177484"/>
    <x v="547"/>
  </r>
  <r>
    <x v="8"/>
    <x v="3"/>
    <x v="2"/>
    <x v="2"/>
    <n v="242"/>
    <x v="11"/>
    <x v="502"/>
    <x v="98"/>
    <n v="920.81875395237512"/>
    <x v="548"/>
  </r>
  <r>
    <x v="8"/>
    <x v="3"/>
    <x v="2"/>
    <x v="2"/>
    <n v="208"/>
    <x v="12"/>
    <x v="247"/>
    <x v="149"/>
    <n v="886.05664769316331"/>
    <x v="264"/>
  </r>
  <r>
    <x v="8"/>
    <x v="3"/>
    <x v="2"/>
    <x v="2"/>
    <n v="208"/>
    <x v="13"/>
    <x v="67"/>
    <x v="1"/>
    <n v="853.87196432176199"/>
    <x v="68"/>
  </r>
  <r>
    <x v="8"/>
    <x v="3"/>
    <x v="2"/>
    <x v="2"/>
    <n v="208"/>
    <x v="14"/>
    <x v="390"/>
    <x v="74"/>
    <n v="823.90874094431865"/>
    <x v="420"/>
  </r>
  <r>
    <x v="8"/>
    <x v="3"/>
    <x v="2"/>
    <x v="2"/>
    <n v="150"/>
    <x v="15"/>
    <x v="363"/>
    <x v="204"/>
    <n v="795.88001734407521"/>
    <x v="392"/>
  </r>
  <r>
    <x v="8"/>
    <x v="3"/>
    <x v="17"/>
    <x v="7"/>
    <n v="1110"/>
    <x v="0"/>
    <x v="260"/>
    <x v="11"/>
    <n v="826.60625688767186"/>
    <x v="278"/>
  </r>
  <r>
    <x v="8"/>
    <x v="3"/>
    <x v="17"/>
    <x v="7"/>
    <n v="1110"/>
    <x v="0"/>
    <x v="363"/>
    <x v="204"/>
    <n v="826.60625688767186"/>
    <x v="392"/>
  </r>
  <r>
    <x v="8"/>
    <x v="3"/>
    <x v="17"/>
    <x v="7"/>
    <n v="1110"/>
    <x v="1"/>
    <x v="503"/>
    <x v="258"/>
    <n v="676.09125905568123"/>
    <x v="549"/>
  </r>
  <r>
    <x v="8"/>
    <x v="3"/>
    <x v="17"/>
    <x v="7"/>
    <n v="1110"/>
    <x v="1"/>
    <x v="504"/>
    <x v="33"/>
    <n v="676.09125905568123"/>
    <x v="550"/>
  </r>
  <r>
    <x v="8"/>
    <x v="3"/>
    <x v="17"/>
    <x v="7"/>
    <n v="555"/>
    <x v="2"/>
    <x v="505"/>
    <x v="58"/>
    <n v="588.04562952784067"/>
    <x v="551"/>
  </r>
  <r>
    <x v="8"/>
    <x v="3"/>
    <x v="17"/>
    <x v="7"/>
    <n v="555"/>
    <x v="2"/>
    <x v="173"/>
    <x v="55"/>
    <n v="588.04562952784067"/>
    <x v="184"/>
  </r>
  <r>
    <x v="8"/>
    <x v="3"/>
    <x v="17"/>
    <x v="7"/>
    <n v="476"/>
    <x v="3"/>
    <x v="141"/>
    <x v="93"/>
    <n v="525.57626122369072"/>
    <x v="148"/>
  </r>
  <r>
    <x v="8"/>
    <x v="3"/>
    <x v="17"/>
    <x v="7"/>
    <n v="476"/>
    <x v="3"/>
    <x v="64"/>
    <x v="52"/>
    <n v="525.57626122369072"/>
    <x v="64"/>
  </r>
  <r>
    <x v="8"/>
    <x v="3"/>
    <x v="17"/>
    <x v="7"/>
    <n v="397"/>
    <x v="4"/>
    <x v="501"/>
    <x v="257"/>
    <n v="477.12125471966243"/>
    <x v="546"/>
  </r>
  <r>
    <x v="8"/>
    <x v="3"/>
    <x v="17"/>
    <x v="7"/>
    <n v="397"/>
    <x v="4"/>
    <x v="506"/>
    <x v="259"/>
    <n v="477.12125471966243"/>
    <x v="552"/>
  </r>
  <r>
    <x v="8"/>
    <x v="3"/>
    <x v="17"/>
    <x v="7"/>
    <n v="317"/>
    <x v="5"/>
    <x v="31"/>
    <x v="28"/>
    <n v="437.53063169585005"/>
    <x v="31"/>
  </r>
  <r>
    <x v="8"/>
    <x v="3"/>
    <x v="17"/>
    <x v="7"/>
    <n v="317"/>
    <x v="5"/>
    <x v="68"/>
    <x v="54"/>
    <n v="437.53063169585005"/>
    <x v="69"/>
  </r>
  <r>
    <x v="8"/>
    <x v="3"/>
    <x v="17"/>
    <x v="7"/>
    <n v="100"/>
    <x v="6"/>
    <x v="507"/>
    <x v="260"/>
    <n v="404.05723688054348"/>
    <x v="553"/>
  </r>
  <r>
    <x v="8"/>
    <x v="3"/>
    <x v="17"/>
    <x v="7"/>
    <n v="100"/>
    <x v="6"/>
    <x v="475"/>
    <x v="68"/>
    <n v="404.05723688054348"/>
    <x v="514"/>
  </r>
  <r>
    <x v="8"/>
    <x v="3"/>
    <x v="17"/>
    <x v="7"/>
    <n v="100"/>
    <x v="7"/>
    <x v="314"/>
    <x v="158"/>
    <n v="375.06126339170009"/>
    <x v="337"/>
  </r>
  <r>
    <x v="8"/>
    <x v="3"/>
    <x v="17"/>
    <x v="7"/>
    <n v="100"/>
    <x v="7"/>
    <x v="431"/>
    <x v="74"/>
    <n v="375.06126339170009"/>
    <x v="466"/>
  </r>
  <r>
    <x v="8"/>
    <x v="3"/>
    <x v="17"/>
    <x v="7"/>
    <n v="100"/>
    <x v="8"/>
    <x v="360"/>
    <x v="30"/>
    <n v="349.48500216800943"/>
    <x v="554"/>
  </r>
  <r>
    <x v="8"/>
    <x v="3"/>
    <x v="17"/>
    <x v="7"/>
    <n v="100"/>
    <x v="8"/>
    <x v="508"/>
    <x v="11"/>
    <n v="349.48500216800943"/>
    <x v="555"/>
  </r>
  <r>
    <x v="8"/>
    <x v="3"/>
    <x v="17"/>
    <x v="7"/>
    <n v="100"/>
    <x v="9"/>
    <x v="320"/>
    <x v="250"/>
    <n v="326.60625688767186"/>
    <x v="526"/>
  </r>
  <r>
    <x v="8"/>
    <x v="3"/>
    <x v="17"/>
    <x v="7"/>
    <n v="100"/>
    <x v="9"/>
    <x v="372"/>
    <x v="208"/>
    <n v="326.60625688767186"/>
    <x v="401"/>
  </r>
  <r>
    <x v="8"/>
    <x v="3"/>
    <x v="51"/>
    <x v="4"/>
    <n v="1004"/>
    <x v="0"/>
    <x v="320"/>
    <x v="250"/>
    <n v="1505.149978319906"/>
    <x v="526"/>
  </r>
  <r>
    <x v="8"/>
    <x v="3"/>
    <x v="51"/>
    <x v="4"/>
    <n v="600"/>
    <x v="1"/>
    <x v="318"/>
    <x v="179"/>
    <n v="1204.1199826559248"/>
    <x v="342"/>
  </r>
  <r>
    <x v="8"/>
    <x v="3"/>
    <x v="51"/>
    <x v="4"/>
    <n v="415"/>
    <x v="2"/>
    <x v="509"/>
    <x v="261"/>
    <n v="1028.0287236002437"/>
    <x v="556"/>
  </r>
  <r>
    <x v="8"/>
    <x v="3"/>
    <x v="51"/>
    <x v="4"/>
    <n v="345"/>
    <x v="3"/>
    <x v="510"/>
    <x v="13"/>
    <n v="903.08998699194365"/>
    <x v="557"/>
  </r>
  <r>
    <x v="8"/>
    <x v="3"/>
    <x v="51"/>
    <x v="4"/>
    <n v="280"/>
    <x v="4"/>
    <x v="269"/>
    <x v="172"/>
    <n v="806.17997398388718"/>
    <x v="329"/>
  </r>
  <r>
    <x v="8"/>
    <x v="3"/>
    <x v="51"/>
    <x v="4"/>
    <n v="220"/>
    <x v="5"/>
    <x v="173"/>
    <x v="55"/>
    <n v="726.99872793626241"/>
    <x v="184"/>
  </r>
  <r>
    <x v="8"/>
    <x v="3"/>
    <x v="51"/>
    <x v="4"/>
    <n v="120"/>
    <x v="6"/>
    <x v="477"/>
    <x v="236"/>
    <n v="660.05193830564929"/>
    <x v="517"/>
  </r>
  <r>
    <x v="8"/>
    <x v="3"/>
    <x v="51"/>
    <x v="4"/>
    <n v="120"/>
    <x v="7"/>
    <x v="276"/>
    <x v="161"/>
    <n v="602.05999132796251"/>
    <x v="296"/>
  </r>
  <r>
    <x v="9"/>
    <x v="0"/>
    <x v="2"/>
    <x v="2"/>
    <n v="0"/>
    <x v="0"/>
    <x v="511"/>
    <x v="262"/>
    <n v="2149.2191126553798"/>
    <x v="558"/>
  </r>
  <r>
    <x v="9"/>
    <x v="0"/>
    <x v="2"/>
    <x v="2"/>
    <n v="0"/>
    <x v="1"/>
    <x v="373"/>
    <x v="127"/>
    <n v="1848.1891169913984"/>
    <x v="402"/>
  </r>
  <r>
    <x v="9"/>
    <x v="0"/>
    <x v="2"/>
    <x v="2"/>
    <n v="0"/>
    <x v="2"/>
    <x v="512"/>
    <x v="96"/>
    <n v="1672.0978579357172"/>
    <x v="559"/>
  </r>
  <r>
    <x v="9"/>
    <x v="0"/>
    <x v="2"/>
    <x v="2"/>
    <n v="0"/>
    <x v="3"/>
    <x v="9"/>
    <x v="9"/>
    <n v="1547.1591213274171"/>
    <x v="9"/>
  </r>
  <r>
    <x v="9"/>
    <x v="0"/>
    <x v="2"/>
    <x v="2"/>
    <n v="0"/>
    <x v="4"/>
    <x v="75"/>
    <x v="11"/>
    <n v="1450.2491083193609"/>
    <x v="76"/>
  </r>
  <r>
    <x v="9"/>
    <x v="0"/>
    <x v="2"/>
    <x v="2"/>
    <n v="0"/>
    <x v="5"/>
    <x v="45"/>
    <x v="39"/>
    <n v="1371.067862271736"/>
    <x v="490"/>
  </r>
  <r>
    <x v="9"/>
    <x v="0"/>
    <x v="2"/>
    <x v="2"/>
    <n v="0"/>
    <x v="6"/>
    <x v="97"/>
    <x v="73"/>
    <n v="1304.1210726411227"/>
    <x v="100"/>
  </r>
  <r>
    <x v="9"/>
    <x v="0"/>
    <x v="2"/>
    <x v="2"/>
    <n v="0"/>
    <x v="7"/>
    <x v="39"/>
    <x v="24"/>
    <n v="1246.1291256634361"/>
    <x v="39"/>
  </r>
  <r>
    <x v="9"/>
    <x v="0"/>
    <x v="2"/>
    <x v="2"/>
    <n v="0"/>
    <x v="8"/>
    <x v="177"/>
    <x v="109"/>
    <n v="1194.9766032160549"/>
    <x v="188"/>
  </r>
  <r>
    <x v="9"/>
    <x v="0"/>
    <x v="2"/>
    <x v="2"/>
    <n v="0"/>
    <x v="9"/>
    <x v="10"/>
    <x v="78"/>
    <n v="1149.2191126553796"/>
    <x v="140"/>
  </r>
  <r>
    <x v="9"/>
    <x v="0"/>
    <x v="2"/>
    <x v="2"/>
    <n v="0"/>
    <x v="10"/>
    <x v="284"/>
    <x v="164"/>
    <n v="1107.8264274971546"/>
    <x v="304"/>
  </r>
  <r>
    <x v="9"/>
    <x v="0"/>
    <x v="2"/>
    <x v="2"/>
    <n v="0"/>
    <x v="11"/>
    <x v="141"/>
    <x v="93"/>
    <n v="1070.0378666077547"/>
    <x v="148"/>
  </r>
  <r>
    <x v="9"/>
    <x v="0"/>
    <x v="2"/>
    <x v="2"/>
    <n v="0"/>
    <x v="12"/>
    <x v="513"/>
    <x v="263"/>
    <n v="1035.2757603485429"/>
    <x v="560"/>
  </r>
  <r>
    <x v="9"/>
    <x v="0"/>
    <x v="2"/>
    <x v="2"/>
    <n v="0"/>
    <x v="13"/>
    <x v="514"/>
    <x v="264"/>
    <n v="1003.0910769771417"/>
    <x v="561"/>
  </r>
  <r>
    <x v="9"/>
    <x v="0"/>
    <x v="2"/>
    <x v="2"/>
    <n v="0"/>
    <x v="14"/>
    <x v="515"/>
    <x v="264"/>
    <n v="973.12785359969837"/>
    <x v="562"/>
  </r>
  <r>
    <x v="9"/>
    <x v="0"/>
    <x v="2"/>
    <x v="2"/>
    <n v="0"/>
    <x v="15"/>
    <x v="516"/>
    <x v="264"/>
    <n v="945.09912999945493"/>
    <x v="563"/>
  </r>
  <r>
    <x v="9"/>
    <x v="0"/>
    <x v="2"/>
    <x v="2"/>
    <n v="0"/>
    <x v="16"/>
    <x v="73"/>
    <x v="11"/>
    <n v="918.77019127710582"/>
    <x v="74"/>
  </r>
  <r>
    <x v="9"/>
    <x v="0"/>
    <x v="2"/>
    <x v="2"/>
    <n v="0"/>
    <x v="17"/>
    <x v="321"/>
    <x v="185"/>
    <n v="893.94660755207371"/>
    <x v="345"/>
  </r>
  <r>
    <x v="9"/>
    <x v="0"/>
    <x v="52"/>
    <x v="9"/>
    <n v="0"/>
    <x v="0"/>
    <x v="65"/>
    <x v="42"/>
    <n v="1681.2412373755872"/>
    <x v="65"/>
  </r>
  <r>
    <x v="9"/>
    <x v="0"/>
    <x v="52"/>
    <x v="9"/>
    <n v="0"/>
    <x v="1"/>
    <x v="429"/>
    <x v="230"/>
    <n v="1380.2112417116059"/>
    <x v="464"/>
  </r>
  <r>
    <x v="9"/>
    <x v="0"/>
    <x v="52"/>
    <x v="9"/>
    <n v="0"/>
    <x v="2"/>
    <x v="150"/>
    <x v="78"/>
    <n v="1204.1199826559248"/>
    <x v="280"/>
  </r>
  <r>
    <x v="9"/>
    <x v="0"/>
    <x v="52"/>
    <x v="9"/>
    <n v="0"/>
    <x v="3"/>
    <x v="517"/>
    <x v="264"/>
    <n v="1079.1812460476247"/>
    <x v="564"/>
  </r>
  <r>
    <x v="9"/>
    <x v="0"/>
    <x v="52"/>
    <x v="9"/>
    <n v="0"/>
    <x v="4"/>
    <x v="90"/>
    <x v="68"/>
    <n v="982.2712330395683"/>
    <x v="93"/>
  </r>
  <r>
    <x v="9"/>
    <x v="0"/>
    <x v="5"/>
    <x v="1"/>
    <n v="0"/>
    <x v="0"/>
    <x v="141"/>
    <x v="93"/>
    <n v="1857.3324964312685"/>
    <x v="148"/>
  </r>
  <r>
    <x v="9"/>
    <x v="0"/>
    <x v="5"/>
    <x v="1"/>
    <n v="0"/>
    <x v="1"/>
    <x v="518"/>
    <x v="265"/>
    <n v="1556.3025007672873"/>
    <x v="565"/>
  </r>
  <r>
    <x v="9"/>
    <x v="0"/>
    <x v="5"/>
    <x v="1"/>
    <n v="0"/>
    <x v="2"/>
    <x v="162"/>
    <x v="99"/>
    <n v="1380.2112417116061"/>
    <x v="170"/>
  </r>
  <r>
    <x v="9"/>
    <x v="0"/>
    <x v="5"/>
    <x v="1"/>
    <n v="0"/>
    <x v="3"/>
    <x v="242"/>
    <x v="74"/>
    <n v="1255.272505103306"/>
    <x v="259"/>
  </r>
  <r>
    <x v="9"/>
    <x v="0"/>
    <x v="5"/>
    <x v="1"/>
    <n v="0"/>
    <x v="4"/>
    <x v="519"/>
    <x v="187"/>
    <n v="1158.3624920952498"/>
    <x v="566"/>
  </r>
  <r>
    <x v="9"/>
    <x v="0"/>
    <x v="5"/>
    <x v="1"/>
    <n v="0"/>
    <x v="5"/>
    <x v="520"/>
    <x v="35"/>
    <n v="1079.1812460476249"/>
    <x v="567"/>
  </r>
  <r>
    <x v="9"/>
    <x v="0"/>
    <x v="5"/>
    <x v="1"/>
    <n v="0"/>
    <x v="6"/>
    <x v="521"/>
    <x v="121"/>
    <n v="1012.2344564170116"/>
    <x v="568"/>
  </r>
  <r>
    <x v="9"/>
    <x v="0"/>
    <x v="5"/>
    <x v="1"/>
    <n v="0"/>
    <x v="7"/>
    <x v="522"/>
    <x v="266"/>
    <n v="954.24250943932498"/>
    <x v="569"/>
  </r>
  <r>
    <x v="9"/>
    <x v="0"/>
    <x v="5"/>
    <x v="1"/>
    <n v="0"/>
    <x v="8"/>
    <x v="351"/>
    <x v="195"/>
    <n v="903.08998699194365"/>
    <x v="377"/>
  </r>
  <r>
    <x v="9"/>
    <x v="0"/>
    <x v="5"/>
    <x v="1"/>
    <n v="0"/>
    <x v="9"/>
    <x v="482"/>
    <x v="206"/>
    <n v="857.33249643126851"/>
    <x v="523"/>
  </r>
  <r>
    <x v="9"/>
    <x v="1"/>
    <x v="53"/>
    <x v="1"/>
    <n v="1670"/>
    <x v="0"/>
    <x v="131"/>
    <x v="15"/>
    <n v="1934.4984512435676"/>
    <x v="136"/>
  </r>
  <r>
    <x v="9"/>
    <x v="1"/>
    <x v="53"/>
    <x v="1"/>
    <n v="1225"/>
    <x v="1"/>
    <x v="286"/>
    <x v="149"/>
    <n v="1633.4684555795864"/>
    <x v="306"/>
  </r>
  <r>
    <x v="9"/>
    <x v="1"/>
    <x v="53"/>
    <x v="1"/>
    <n v="970"/>
    <x v="2"/>
    <x v="523"/>
    <x v="254"/>
    <n v="1457.3771965239052"/>
    <x v="570"/>
  </r>
  <r>
    <x v="9"/>
    <x v="1"/>
    <x v="53"/>
    <x v="1"/>
    <n v="775"/>
    <x v="3"/>
    <x v="46"/>
    <x v="40"/>
    <n v="1332.4384599156053"/>
    <x v="46"/>
  </r>
  <r>
    <x v="9"/>
    <x v="1"/>
    <x v="53"/>
    <x v="1"/>
    <n v="580"/>
    <x v="4"/>
    <x v="217"/>
    <x v="50"/>
    <n v="1235.5284469075486"/>
    <x v="230"/>
  </r>
  <r>
    <x v="9"/>
    <x v="1"/>
    <x v="53"/>
    <x v="1"/>
    <n v="450"/>
    <x v="5"/>
    <x v="204"/>
    <x v="267"/>
    <n v="1156.347200859924"/>
    <x v="571"/>
  </r>
  <r>
    <x v="9"/>
    <x v="1"/>
    <x v="53"/>
    <x v="1"/>
    <n v="325"/>
    <x v="6"/>
    <x v="222"/>
    <x v="134"/>
    <n v="1089.400411229311"/>
    <x v="235"/>
  </r>
  <r>
    <x v="9"/>
    <x v="1"/>
    <x v="53"/>
    <x v="1"/>
    <n v="195"/>
    <x v="7"/>
    <x v="433"/>
    <x v="231"/>
    <n v="1031.4084642516241"/>
    <x v="468"/>
  </r>
  <r>
    <x v="9"/>
    <x v="1"/>
    <x v="53"/>
    <x v="1"/>
    <n v="130"/>
    <x v="8"/>
    <x v="121"/>
    <x v="85"/>
    <n v="980.25594180424275"/>
    <x v="126"/>
  </r>
  <r>
    <x v="9"/>
    <x v="1"/>
    <x v="53"/>
    <x v="1"/>
    <n v="130"/>
    <x v="9"/>
    <x v="432"/>
    <x v="14"/>
    <n v="934.49845124356773"/>
    <x v="467"/>
  </r>
  <r>
    <x v="9"/>
    <x v="1"/>
    <x v="44"/>
    <x v="9"/>
    <n v="825"/>
    <x v="0"/>
    <x v="26"/>
    <x v="26"/>
    <n v="1770.8520116421441"/>
    <x v="26"/>
  </r>
  <r>
    <x v="9"/>
    <x v="1"/>
    <x v="44"/>
    <x v="9"/>
    <n v="620"/>
    <x v="1"/>
    <x v="467"/>
    <x v="187"/>
    <n v="1469.8220159781629"/>
    <x v="505"/>
  </r>
  <r>
    <x v="9"/>
    <x v="1"/>
    <x v="44"/>
    <x v="9"/>
    <n v="470"/>
    <x v="2"/>
    <x v="399"/>
    <x v="106"/>
    <n v="1293.7307569224818"/>
    <x v="430"/>
  </r>
  <r>
    <x v="9"/>
    <x v="1"/>
    <x v="44"/>
    <x v="9"/>
    <n v="385"/>
    <x v="3"/>
    <x v="201"/>
    <x v="98"/>
    <n v="1168.7920203141816"/>
    <x v="213"/>
  </r>
  <r>
    <x v="9"/>
    <x v="1"/>
    <x v="44"/>
    <x v="9"/>
    <n v="295"/>
    <x v="4"/>
    <x v="229"/>
    <x v="139"/>
    <n v="1071.8820073061254"/>
    <x v="243"/>
  </r>
  <r>
    <x v="9"/>
    <x v="1"/>
    <x v="44"/>
    <x v="9"/>
    <n v="205"/>
    <x v="5"/>
    <x v="90"/>
    <x v="219"/>
    <n v="992.70076125850062"/>
    <x v="446"/>
  </r>
  <r>
    <x v="9"/>
    <x v="1"/>
    <x v="44"/>
    <x v="9"/>
    <n v="150"/>
    <x v="6"/>
    <x v="347"/>
    <x v="160"/>
    <n v="925.75397162788738"/>
    <x v="572"/>
  </r>
  <r>
    <x v="9"/>
    <x v="1"/>
    <x v="2"/>
    <x v="2"/>
    <n v="3945"/>
    <x v="0"/>
    <x v="1"/>
    <x v="1"/>
    <n v="2198.6570869544225"/>
    <x v="1"/>
  </r>
  <r>
    <x v="9"/>
    <x v="1"/>
    <x v="2"/>
    <x v="2"/>
    <n v="2845"/>
    <x v="1"/>
    <x v="135"/>
    <x v="90"/>
    <n v="1897.6270912904413"/>
    <x v="142"/>
  </r>
  <r>
    <x v="9"/>
    <x v="1"/>
    <x v="2"/>
    <x v="2"/>
    <n v="2210"/>
    <x v="2"/>
    <x v="524"/>
    <x v="268"/>
    <n v="1721.5358322347602"/>
    <x v="573"/>
  </r>
  <r>
    <x v="9"/>
    <x v="1"/>
    <x v="2"/>
    <x v="2"/>
    <n v="1740"/>
    <x v="3"/>
    <x v="232"/>
    <x v="142"/>
    <n v="1596.59709562646"/>
    <x v="247"/>
  </r>
  <r>
    <x v="9"/>
    <x v="1"/>
    <x v="2"/>
    <x v="2"/>
    <n v="1265"/>
    <x v="4"/>
    <x v="97"/>
    <x v="73"/>
    <n v="1499.6870826184038"/>
    <x v="100"/>
  </r>
  <r>
    <x v="9"/>
    <x v="1"/>
    <x v="2"/>
    <x v="2"/>
    <n v="950"/>
    <x v="5"/>
    <x v="70"/>
    <x v="36"/>
    <n v="1420.5058365707789"/>
    <x v="71"/>
  </r>
  <r>
    <x v="9"/>
    <x v="1"/>
    <x v="2"/>
    <x v="2"/>
    <n v="630"/>
    <x v="6"/>
    <x v="330"/>
    <x v="33"/>
    <n v="1353.5590469401657"/>
    <x v="355"/>
  </r>
  <r>
    <x v="9"/>
    <x v="1"/>
    <x v="2"/>
    <x v="2"/>
    <n v="475"/>
    <x v="7"/>
    <x v="440"/>
    <x v="168"/>
    <n v="1295.567099962479"/>
    <x v="476"/>
  </r>
  <r>
    <x v="9"/>
    <x v="1"/>
    <x v="2"/>
    <x v="2"/>
    <n v="315"/>
    <x v="8"/>
    <x v="16"/>
    <x v="16"/>
    <n v="1244.4145775150978"/>
    <x v="16"/>
  </r>
  <r>
    <x v="9"/>
    <x v="1"/>
    <x v="2"/>
    <x v="2"/>
    <n v="315"/>
    <x v="9"/>
    <x v="161"/>
    <x v="98"/>
    <n v="1198.6570869544225"/>
    <x v="169"/>
  </r>
  <r>
    <x v="9"/>
    <x v="1"/>
    <x v="2"/>
    <x v="2"/>
    <n v="235"/>
    <x v="10"/>
    <x v="469"/>
    <x v="29"/>
    <n v="1157.2644017961975"/>
    <x v="507"/>
  </r>
  <r>
    <x v="9"/>
    <x v="1"/>
    <x v="2"/>
    <x v="2"/>
    <n v="235"/>
    <x v="11"/>
    <x v="30"/>
    <x v="4"/>
    <n v="1119.4758409067977"/>
    <x v="112"/>
  </r>
  <r>
    <x v="9"/>
    <x v="1"/>
    <x v="2"/>
    <x v="2"/>
    <n v="160"/>
    <x v="12"/>
    <x v="162"/>
    <x v="99"/>
    <n v="1084.7137346475859"/>
    <x v="170"/>
  </r>
  <r>
    <x v="9"/>
    <x v="1"/>
    <x v="2"/>
    <x v="2"/>
    <n v="160"/>
    <x v="13"/>
    <x v="433"/>
    <x v="231"/>
    <n v="1052.5290512761846"/>
    <x v="468"/>
  </r>
  <r>
    <x v="9"/>
    <x v="1"/>
    <x v="2"/>
    <x v="2"/>
    <n v="160"/>
    <x v="14"/>
    <x v="59"/>
    <x v="47"/>
    <n v="1022.5658278987413"/>
    <x v="59"/>
  </r>
  <r>
    <x v="9"/>
    <x v="1"/>
    <x v="2"/>
    <x v="2"/>
    <n v="160"/>
    <x v="15"/>
    <x v="525"/>
    <x v="269"/>
    <n v="994.53710429849787"/>
    <x v="574"/>
  </r>
  <r>
    <x v="9"/>
    <x v="1"/>
    <x v="2"/>
    <x v="2"/>
    <n v="160"/>
    <x v="16"/>
    <x v="526"/>
    <x v="270"/>
    <n v="968.20816557614876"/>
    <x v="575"/>
  </r>
  <r>
    <x v="9"/>
    <x v="1"/>
    <x v="54"/>
    <x v="4"/>
    <n v="1023"/>
    <x v="0"/>
    <x v="43"/>
    <x v="38"/>
    <n v="1880.8135922807915"/>
    <x v="43"/>
  </r>
  <r>
    <x v="9"/>
    <x v="1"/>
    <x v="54"/>
    <x v="4"/>
    <n v="1022"/>
    <x v="1"/>
    <x v="283"/>
    <x v="26"/>
    <n v="1579.7835966168102"/>
    <x v="303"/>
  </r>
  <r>
    <x v="9"/>
    <x v="1"/>
    <x v="54"/>
    <x v="4"/>
    <n v="685"/>
    <x v="2"/>
    <x v="123"/>
    <x v="189"/>
    <n v="1403.6923375611291"/>
    <x v="354"/>
  </r>
  <r>
    <x v="9"/>
    <x v="1"/>
    <x v="54"/>
    <x v="4"/>
    <n v="545"/>
    <x v="3"/>
    <x v="393"/>
    <x v="11"/>
    <n v="1278.7536009528289"/>
    <x v="424"/>
  </r>
  <r>
    <x v="9"/>
    <x v="1"/>
    <x v="54"/>
    <x v="4"/>
    <n v="455"/>
    <x v="4"/>
    <x v="337"/>
    <x v="21"/>
    <n v="1181.8435879447727"/>
    <x v="362"/>
  </r>
  <r>
    <x v="9"/>
    <x v="1"/>
    <x v="54"/>
    <x v="4"/>
    <n v="320"/>
    <x v="5"/>
    <x v="123"/>
    <x v="25"/>
    <n v="1102.6623418971478"/>
    <x v="128"/>
  </r>
  <r>
    <x v="9"/>
    <x v="1"/>
    <x v="54"/>
    <x v="4"/>
    <n v="230"/>
    <x v="6"/>
    <x v="90"/>
    <x v="219"/>
    <n v="1035.7155522665344"/>
    <x v="446"/>
  </r>
  <r>
    <x v="9"/>
    <x v="1"/>
    <x v="54"/>
    <x v="4"/>
    <n v="180"/>
    <x v="7"/>
    <x v="74"/>
    <x v="57"/>
    <n v="977.72360528884781"/>
    <x v="75"/>
  </r>
  <r>
    <x v="9"/>
    <x v="1"/>
    <x v="54"/>
    <x v="4"/>
    <n v="100"/>
    <x v="8"/>
    <x v="56"/>
    <x v="3"/>
    <n v="926.57108284146648"/>
    <x v="56"/>
  </r>
  <r>
    <x v="9"/>
    <x v="1"/>
    <x v="5"/>
    <x v="1"/>
    <n v="2435"/>
    <x v="0"/>
    <x v="494"/>
    <x v="78"/>
    <n v="2113.9433523068369"/>
    <x v="538"/>
  </r>
  <r>
    <x v="9"/>
    <x v="1"/>
    <x v="5"/>
    <x v="1"/>
    <n v="1850"/>
    <x v="1"/>
    <x v="330"/>
    <x v="33"/>
    <n v="1812.9133566428557"/>
    <x v="355"/>
  </r>
  <r>
    <x v="9"/>
    <x v="1"/>
    <x v="5"/>
    <x v="1"/>
    <n v="1360"/>
    <x v="2"/>
    <x v="218"/>
    <x v="98"/>
    <n v="1636.8220975871745"/>
    <x v="231"/>
  </r>
  <r>
    <x v="9"/>
    <x v="1"/>
    <x v="5"/>
    <x v="1"/>
    <n v="1075"/>
    <x v="3"/>
    <x v="63"/>
    <x v="51"/>
    <n v="1511.8833609788744"/>
    <x v="63"/>
  </r>
  <r>
    <x v="9"/>
    <x v="1"/>
    <x v="5"/>
    <x v="1"/>
    <n v="780"/>
    <x v="4"/>
    <x v="390"/>
    <x v="74"/>
    <n v="1414.9733479708182"/>
    <x v="420"/>
  </r>
  <r>
    <x v="9"/>
    <x v="1"/>
    <x v="5"/>
    <x v="1"/>
    <n v="585"/>
    <x v="5"/>
    <x v="290"/>
    <x v="167"/>
    <n v="1335.7921019231933"/>
    <x v="311"/>
  </r>
  <r>
    <x v="9"/>
    <x v="1"/>
    <x v="5"/>
    <x v="1"/>
    <n v="390"/>
    <x v="6"/>
    <x v="204"/>
    <x v="267"/>
    <n v="1268.84531229258"/>
    <x v="571"/>
  </r>
  <r>
    <x v="9"/>
    <x v="1"/>
    <x v="5"/>
    <x v="1"/>
    <n v="295"/>
    <x v="7"/>
    <x v="409"/>
    <x v="179"/>
    <n v="1210.8533653148934"/>
    <x v="440"/>
  </r>
  <r>
    <x v="9"/>
    <x v="1"/>
    <x v="5"/>
    <x v="1"/>
    <n v="195"/>
    <x v="8"/>
    <x v="97"/>
    <x v="73"/>
    <n v="1159.7008428675122"/>
    <x v="100"/>
  </r>
  <r>
    <x v="9"/>
    <x v="1"/>
    <x v="5"/>
    <x v="1"/>
    <n v="195"/>
    <x v="9"/>
    <x v="53"/>
    <x v="45"/>
    <n v="1113.9433523068369"/>
    <x v="53"/>
  </r>
  <r>
    <x v="9"/>
    <x v="1"/>
    <x v="5"/>
    <x v="1"/>
    <n v="145"/>
    <x v="10"/>
    <x v="526"/>
    <x v="39"/>
    <n v="1072.5506671486119"/>
    <x v="576"/>
  </r>
  <r>
    <x v="9"/>
    <x v="1"/>
    <x v="5"/>
    <x v="1"/>
    <n v="145"/>
    <x v="11"/>
    <x v="145"/>
    <x v="19"/>
    <n v="1034.762106259212"/>
    <x v="152"/>
  </r>
  <r>
    <x v="9"/>
    <x v="1"/>
    <x v="5"/>
    <x v="1"/>
    <n v="100"/>
    <x v="12"/>
    <x v="131"/>
    <x v="15"/>
    <n v="1000.0000000000002"/>
    <x v="136"/>
  </r>
  <r>
    <x v="9"/>
    <x v="1"/>
    <x v="5"/>
    <x v="1"/>
    <n v="100"/>
    <x v="13"/>
    <x v="123"/>
    <x v="25"/>
    <n v="967.81531662859902"/>
    <x v="128"/>
  </r>
  <r>
    <x v="9"/>
    <x v="1"/>
    <x v="5"/>
    <x v="1"/>
    <n v="100"/>
    <x v="14"/>
    <x v="527"/>
    <x v="1"/>
    <n v="937.85209325115557"/>
    <x v="577"/>
  </r>
  <r>
    <x v="9"/>
    <x v="6"/>
    <x v="49"/>
    <x v="1"/>
    <n v="846"/>
    <x v="0"/>
    <x v="340"/>
    <x v="19"/>
    <n v="1707.5701760979362"/>
    <x v="365"/>
  </r>
  <r>
    <x v="9"/>
    <x v="6"/>
    <x v="49"/>
    <x v="1"/>
    <n v="633"/>
    <x v="1"/>
    <x v="77"/>
    <x v="59"/>
    <n v="1406.5401804339549"/>
    <x v="79"/>
  </r>
  <r>
    <x v="9"/>
    <x v="6"/>
    <x v="49"/>
    <x v="1"/>
    <n v="480"/>
    <x v="2"/>
    <x v="36"/>
    <x v="32"/>
    <n v="1230.4489213782738"/>
    <x v="36"/>
  </r>
  <r>
    <x v="9"/>
    <x v="6"/>
    <x v="49"/>
    <x v="1"/>
    <n v="388"/>
    <x v="3"/>
    <x v="432"/>
    <x v="14"/>
    <n v="1105.5101847699736"/>
    <x v="467"/>
  </r>
  <r>
    <x v="9"/>
    <x v="6"/>
    <x v="49"/>
    <x v="1"/>
    <n v="296"/>
    <x v="4"/>
    <x v="403"/>
    <x v="214"/>
    <n v="1008.6001717619175"/>
    <x v="434"/>
  </r>
  <r>
    <x v="9"/>
    <x v="6"/>
    <x v="49"/>
    <x v="1"/>
    <n v="204"/>
    <x v="5"/>
    <x v="337"/>
    <x v="21"/>
    <n v="929.41892571429264"/>
    <x v="362"/>
  </r>
  <r>
    <x v="9"/>
    <x v="6"/>
    <x v="49"/>
    <x v="1"/>
    <n v="143"/>
    <x v="6"/>
    <x v="248"/>
    <x v="84"/>
    <n v="862.4721360836794"/>
    <x v="265"/>
  </r>
  <r>
    <x v="9"/>
    <x v="6"/>
    <x v="49"/>
    <x v="1"/>
    <n v="70"/>
    <x v="7"/>
    <x v="42"/>
    <x v="37"/>
    <n v="804.48018910599274"/>
    <x v="42"/>
  </r>
  <r>
    <x v="9"/>
    <x v="6"/>
    <x v="55"/>
    <x v="4"/>
    <n v="824"/>
    <x v="0"/>
    <x v="528"/>
    <x v="271"/>
    <n v="1690.1960800285137"/>
    <x v="578"/>
  </r>
  <r>
    <x v="9"/>
    <x v="6"/>
    <x v="55"/>
    <x v="4"/>
    <n v="617"/>
    <x v="1"/>
    <x v="135"/>
    <x v="90"/>
    <n v="1389.1660843645325"/>
    <x v="142"/>
  </r>
  <r>
    <x v="9"/>
    <x v="6"/>
    <x v="55"/>
    <x v="4"/>
    <n v="470"/>
    <x v="2"/>
    <x v="432"/>
    <x v="14"/>
    <n v="1213.0748253088514"/>
    <x v="467"/>
  </r>
  <r>
    <x v="9"/>
    <x v="6"/>
    <x v="55"/>
    <x v="4"/>
    <n v="382"/>
    <x v="3"/>
    <x v="153"/>
    <x v="97"/>
    <n v="1088.1360887005512"/>
    <x v="161"/>
  </r>
  <r>
    <x v="9"/>
    <x v="6"/>
    <x v="55"/>
    <x v="4"/>
    <n v="294"/>
    <x v="4"/>
    <x v="283"/>
    <x v="26"/>
    <n v="991.22607569249476"/>
    <x v="303"/>
  </r>
  <r>
    <x v="9"/>
    <x v="6"/>
    <x v="55"/>
    <x v="4"/>
    <n v="206"/>
    <x v="5"/>
    <x v="329"/>
    <x v="158"/>
    <n v="912.04482964486999"/>
    <x v="353"/>
  </r>
  <r>
    <x v="9"/>
    <x v="6"/>
    <x v="50"/>
    <x v="8"/>
    <n v="1134"/>
    <x v="0"/>
    <x v="123"/>
    <x v="189"/>
    <n v="1724.2758696007888"/>
    <x v="354"/>
  </r>
  <r>
    <x v="9"/>
    <x v="6"/>
    <x v="50"/>
    <x v="8"/>
    <n v="1133"/>
    <x v="1"/>
    <x v="529"/>
    <x v="108"/>
    <n v="1423.2458739368076"/>
    <x v="579"/>
  </r>
  <r>
    <x v="9"/>
    <x v="6"/>
    <x v="50"/>
    <x v="8"/>
    <n v="1133"/>
    <x v="2"/>
    <x v="57"/>
    <x v="23"/>
    <n v="1247.1546148811265"/>
    <x v="57"/>
  </r>
  <r>
    <x v="9"/>
    <x v="6"/>
    <x v="50"/>
    <x v="8"/>
    <n v="674"/>
    <x v="3"/>
    <x v="3"/>
    <x v="272"/>
    <n v="1122.2158782728266"/>
    <x v="580"/>
  </r>
  <r>
    <x v="9"/>
    <x v="6"/>
    <x v="50"/>
    <x v="8"/>
    <n v="515"/>
    <x v="4"/>
    <x v="395"/>
    <x v="213"/>
    <n v="1025.3058652647699"/>
    <x v="426"/>
  </r>
  <r>
    <x v="9"/>
    <x v="6"/>
    <x v="50"/>
    <x v="8"/>
    <n v="356"/>
    <x v="5"/>
    <x v="490"/>
    <x v="254"/>
    <n v="946.12461921714532"/>
    <x v="532"/>
  </r>
  <r>
    <x v="9"/>
    <x v="6"/>
    <x v="50"/>
    <x v="8"/>
    <n v="250"/>
    <x v="6"/>
    <x v="62"/>
    <x v="50"/>
    <n v="879.17782958653208"/>
    <x v="62"/>
  </r>
  <r>
    <x v="9"/>
    <x v="6"/>
    <x v="50"/>
    <x v="8"/>
    <n v="105"/>
    <x v="7"/>
    <x v="432"/>
    <x v="14"/>
    <n v="821.18588260884542"/>
    <x v="467"/>
  </r>
  <r>
    <x v="9"/>
    <x v="3"/>
    <x v="31"/>
    <x v="2"/>
    <n v="550"/>
    <x v="0"/>
    <x v="242"/>
    <x v="74"/>
    <n v="1505.149978319906"/>
    <x v="259"/>
  </r>
  <r>
    <x v="9"/>
    <x v="3"/>
    <x v="31"/>
    <x v="2"/>
    <n v="550"/>
    <x v="1"/>
    <x v="449"/>
    <x v="1"/>
    <n v="1204.1199826559248"/>
    <x v="485"/>
  </r>
  <r>
    <x v="9"/>
    <x v="3"/>
    <x v="31"/>
    <x v="2"/>
    <n v="550"/>
    <x v="2"/>
    <x v="420"/>
    <x v="223"/>
    <n v="1028.0287236002437"/>
    <x v="453"/>
  </r>
  <r>
    <x v="9"/>
    <x v="3"/>
    <x v="31"/>
    <x v="2"/>
    <n v="550"/>
    <x v="3"/>
    <x v="430"/>
    <x v="24"/>
    <n v="903.08998699194365"/>
    <x v="465"/>
  </r>
  <r>
    <x v="9"/>
    <x v="3"/>
    <x v="31"/>
    <x v="2"/>
    <n v="250"/>
    <x v="24"/>
    <x v="269"/>
    <x v="98"/>
    <n v="692.23662167705049"/>
    <x v="289"/>
  </r>
  <r>
    <x v="9"/>
    <x v="3"/>
    <x v="31"/>
    <x v="2"/>
    <n v="250"/>
    <x v="24"/>
    <x v="172"/>
    <x v="273"/>
    <n v="692.23662167705049"/>
    <x v="581"/>
  </r>
  <r>
    <x v="9"/>
    <x v="3"/>
    <x v="31"/>
    <x v="2"/>
    <n v="250"/>
    <x v="24"/>
    <x v="476"/>
    <x v="246"/>
    <n v="692.23662167705049"/>
    <x v="516"/>
  </r>
  <r>
    <x v="9"/>
    <x v="3"/>
    <x v="31"/>
    <x v="2"/>
    <n v="250"/>
    <x v="24"/>
    <x v="502"/>
    <x v="98"/>
    <n v="692.23662167705049"/>
    <x v="548"/>
  </r>
  <r>
    <x v="9"/>
    <x v="3"/>
    <x v="56"/>
    <x v="1"/>
    <n v="1189"/>
    <x v="0"/>
    <x v="286"/>
    <x v="149"/>
    <n v="1544.0680443502756"/>
    <x v="306"/>
  </r>
  <r>
    <x v="9"/>
    <x v="3"/>
    <x v="56"/>
    <x v="1"/>
    <n v="713"/>
    <x v="1"/>
    <x v="430"/>
    <x v="24"/>
    <n v="1243.0380486862944"/>
    <x v="465"/>
  </r>
  <r>
    <x v="9"/>
    <x v="3"/>
    <x v="56"/>
    <x v="1"/>
    <n v="475"/>
    <x v="2"/>
    <x v="269"/>
    <x v="98"/>
    <n v="1066.9467896306132"/>
    <x v="289"/>
  </r>
  <r>
    <x v="9"/>
    <x v="3"/>
    <x v="56"/>
    <x v="1"/>
    <n v="407"/>
    <x v="3"/>
    <x v="73"/>
    <x v="128"/>
    <n v="942.00805302231322"/>
    <x v="222"/>
  </r>
  <r>
    <x v="9"/>
    <x v="3"/>
    <x v="56"/>
    <x v="1"/>
    <n v="340"/>
    <x v="4"/>
    <x v="297"/>
    <x v="23"/>
    <n v="845.09804001425687"/>
    <x v="318"/>
  </r>
  <r>
    <x v="9"/>
    <x v="3"/>
    <x v="56"/>
    <x v="1"/>
    <n v="271"/>
    <x v="5"/>
    <x v="309"/>
    <x v="174"/>
    <n v="765.91679396663199"/>
    <x v="331"/>
  </r>
  <r>
    <x v="9"/>
    <x v="3"/>
    <x v="2"/>
    <x v="2"/>
    <n v="1976"/>
    <x v="0"/>
    <x v="5"/>
    <x v="5"/>
    <n v="1857.3324964312685"/>
    <x v="5"/>
  </r>
  <r>
    <x v="9"/>
    <x v="3"/>
    <x v="2"/>
    <x v="2"/>
    <n v="1327"/>
    <x v="1"/>
    <x v="143"/>
    <x v="61"/>
    <n v="1556.3025007672873"/>
    <x v="150"/>
  </r>
  <r>
    <x v="9"/>
    <x v="3"/>
    <x v="2"/>
    <x v="2"/>
    <n v="908"/>
    <x v="2"/>
    <x v="530"/>
    <x v="274"/>
    <n v="1380.2112417116061"/>
    <x v="582"/>
  </r>
  <r>
    <x v="9"/>
    <x v="3"/>
    <x v="2"/>
    <x v="2"/>
    <n v="733"/>
    <x v="3"/>
    <x v="351"/>
    <x v="195"/>
    <n v="1255.272505103306"/>
    <x v="377"/>
  </r>
  <r>
    <x v="9"/>
    <x v="3"/>
    <x v="2"/>
    <x v="2"/>
    <n v="628"/>
    <x v="4"/>
    <x v="241"/>
    <x v="245"/>
    <n v="1158.3624920952498"/>
    <x v="515"/>
  </r>
  <r>
    <x v="9"/>
    <x v="3"/>
    <x v="2"/>
    <x v="2"/>
    <n v="524"/>
    <x v="5"/>
    <x v="235"/>
    <x v="145"/>
    <n v="1079.1812460476249"/>
    <x v="251"/>
  </r>
  <r>
    <x v="9"/>
    <x v="3"/>
    <x v="2"/>
    <x v="2"/>
    <n v="419"/>
    <x v="6"/>
    <x v="4"/>
    <x v="4"/>
    <n v="1012.2344564170116"/>
    <x v="4"/>
  </r>
  <r>
    <x v="9"/>
    <x v="3"/>
    <x v="2"/>
    <x v="2"/>
    <n v="349"/>
    <x v="7"/>
    <x v="316"/>
    <x v="180"/>
    <n v="954.24250943932498"/>
    <x v="339"/>
  </r>
  <r>
    <x v="9"/>
    <x v="3"/>
    <x v="2"/>
    <x v="2"/>
    <n v="120"/>
    <x v="8"/>
    <x v="420"/>
    <x v="223"/>
    <n v="903.08998699194365"/>
    <x v="453"/>
  </r>
  <r>
    <x v="9"/>
    <x v="3"/>
    <x v="17"/>
    <x v="1"/>
    <n v="752.5"/>
    <x v="0"/>
    <x v="145"/>
    <x v="19"/>
    <n v="772.03402217513781"/>
    <x v="152"/>
  </r>
  <r>
    <x v="9"/>
    <x v="3"/>
    <x v="17"/>
    <x v="1"/>
    <n v="752.5"/>
    <x v="0"/>
    <x v="7"/>
    <x v="7"/>
    <n v="772.03402217513781"/>
    <x v="7"/>
  </r>
  <r>
    <x v="9"/>
    <x v="3"/>
    <x v="17"/>
    <x v="1"/>
    <n v="752"/>
    <x v="1"/>
    <x v="364"/>
    <x v="185"/>
    <n v="621.51902434314718"/>
    <x v="393"/>
  </r>
  <r>
    <x v="9"/>
    <x v="3"/>
    <x v="17"/>
    <x v="1"/>
    <n v="752"/>
    <x v="1"/>
    <x v="531"/>
    <x v="275"/>
    <n v="621.51902434314718"/>
    <x v="583"/>
  </r>
  <r>
    <x v="9"/>
    <x v="3"/>
    <x v="17"/>
    <x v="1"/>
    <n v="792"/>
    <x v="2"/>
    <x v="241"/>
    <x v="247"/>
    <n v="533.47339481530662"/>
    <x v="518"/>
  </r>
  <r>
    <x v="9"/>
    <x v="3"/>
    <x v="17"/>
    <x v="1"/>
    <n v="792"/>
    <x v="2"/>
    <x v="45"/>
    <x v="24"/>
    <n v="533.47339481530662"/>
    <x v="172"/>
  </r>
  <r>
    <x v="9"/>
    <x v="3"/>
    <x v="17"/>
    <x v="1"/>
    <n v="367.5"/>
    <x v="3"/>
    <x v="286"/>
    <x v="149"/>
    <n v="471.00402651115661"/>
    <x v="306"/>
  </r>
  <r>
    <x v="9"/>
    <x v="3"/>
    <x v="17"/>
    <x v="1"/>
    <n v="367.5"/>
    <x v="3"/>
    <x v="494"/>
    <x v="78"/>
    <n v="471.00402651115661"/>
    <x v="538"/>
  </r>
  <r>
    <x v="9"/>
    <x v="3"/>
    <x v="17"/>
    <x v="1"/>
    <n v="299.5"/>
    <x v="4"/>
    <x v="532"/>
    <x v="276"/>
    <n v="422.54902000712843"/>
    <x v="584"/>
  </r>
  <r>
    <x v="9"/>
    <x v="3"/>
    <x v="17"/>
    <x v="1"/>
    <n v="299.5"/>
    <x v="4"/>
    <x v="144"/>
    <x v="64"/>
    <n v="422.54902000712843"/>
    <x v="151"/>
  </r>
  <r>
    <x v="9"/>
    <x v="3"/>
    <x v="17"/>
    <x v="1"/>
    <n v="231.5"/>
    <x v="5"/>
    <x v="247"/>
    <x v="149"/>
    <n v="382.95839698331599"/>
    <x v="264"/>
  </r>
  <r>
    <x v="9"/>
    <x v="3"/>
    <x v="17"/>
    <x v="1"/>
    <n v="231.5"/>
    <x v="5"/>
    <x v="247"/>
    <x v="149"/>
    <n v="382.95839698331599"/>
    <x v="264"/>
  </r>
  <r>
    <x v="9"/>
    <x v="3"/>
    <x v="17"/>
    <x v="1"/>
    <n v="100"/>
    <x v="6"/>
    <x v="501"/>
    <x v="257"/>
    <n v="349.48500216800943"/>
    <x v="546"/>
  </r>
  <r>
    <x v="9"/>
    <x v="3"/>
    <x v="17"/>
    <x v="1"/>
    <n v="100"/>
    <x v="6"/>
    <x v="506"/>
    <x v="259"/>
    <n v="349.48500216800943"/>
    <x v="552"/>
  </r>
  <r>
    <x v="9"/>
    <x v="3"/>
    <x v="17"/>
    <x v="1"/>
    <n v="100"/>
    <x v="7"/>
    <x v="65"/>
    <x v="42"/>
    <n v="320.48902867916604"/>
    <x v="65"/>
  </r>
  <r>
    <x v="9"/>
    <x v="3"/>
    <x v="17"/>
    <x v="1"/>
    <n v="100"/>
    <x v="7"/>
    <x v="97"/>
    <x v="73"/>
    <n v="320.48902867916604"/>
    <x v="100"/>
  </r>
  <r>
    <x v="10"/>
    <x v="0"/>
    <x v="2"/>
    <x v="2"/>
    <n v="1800"/>
    <x v="0"/>
    <x v="77"/>
    <x v="59"/>
    <n v="2021.1892990699382"/>
    <x v="79"/>
  </r>
  <r>
    <x v="10"/>
    <x v="0"/>
    <x v="2"/>
    <x v="2"/>
    <n v="1800"/>
    <x v="1"/>
    <x v="177"/>
    <x v="109"/>
    <n v="1720.159303405957"/>
    <x v="188"/>
  </r>
  <r>
    <x v="10"/>
    <x v="0"/>
    <x v="2"/>
    <x v="2"/>
    <n v="1800"/>
    <x v="2"/>
    <x v="533"/>
    <x v="83"/>
    <n v="1544.0680443502758"/>
    <x v="585"/>
  </r>
  <r>
    <x v="10"/>
    <x v="0"/>
    <x v="2"/>
    <x v="2"/>
    <n v="1800"/>
    <x v="3"/>
    <x v="141"/>
    <x v="93"/>
    <n v="1419.1293077419757"/>
    <x v="148"/>
  </r>
  <r>
    <x v="10"/>
    <x v="0"/>
    <x v="2"/>
    <x v="2"/>
    <n v="1800"/>
    <x v="4"/>
    <x v="427"/>
    <x v="33"/>
    <n v="1322.2192947339195"/>
    <x v="461"/>
  </r>
  <r>
    <x v="10"/>
    <x v="0"/>
    <x v="2"/>
    <x v="2"/>
    <n v="1800"/>
    <x v="5"/>
    <x v="534"/>
    <x v="42"/>
    <n v="1243.0380486862946"/>
    <x v="586"/>
  </r>
  <r>
    <x v="10"/>
    <x v="0"/>
    <x v="2"/>
    <x v="2"/>
    <n v="1800"/>
    <x v="6"/>
    <x v="318"/>
    <x v="179"/>
    <n v="1176.0912590556813"/>
    <x v="342"/>
  </r>
  <r>
    <x v="10"/>
    <x v="0"/>
    <x v="2"/>
    <x v="2"/>
    <n v="1800"/>
    <x v="7"/>
    <x v="420"/>
    <x v="223"/>
    <n v="1118.0993120779947"/>
    <x v="453"/>
  </r>
  <r>
    <x v="10"/>
    <x v="0"/>
    <x v="2"/>
    <x v="2"/>
    <n v="1800"/>
    <x v="8"/>
    <x v="65"/>
    <x v="42"/>
    <n v="1066.9467896306135"/>
    <x v="65"/>
  </r>
  <r>
    <x v="10"/>
    <x v="0"/>
    <x v="46"/>
    <x v="4"/>
    <n v="1800"/>
    <x v="0"/>
    <x v="419"/>
    <x v="11"/>
    <n v="1579.7835966168102"/>
    <x v="452"/>
  </r>
  <r>
    <x v="10"/>
    <x v="0"/>
    <x v="46"/>
    <x v="4"/>
    <n v="1800"/>
    <x v="1"/>
    <x v="535"/>
    <x v="42"/>
    <n v="1278.7536009528289"/>
    <x v="587"/>
  </r>
  <r>
    <x v="10"/>
    <x v="0"/>
    <x v="46"/>
    <x v="4"/>
    <n v="1800"/>
    <x v="2"/>
    <x v="536"/>
    <x v="67"/>
    <n v="1102.6623418971478"/>
    <x v="588"/>
  </r>
  <r>
    <x v="10"/>
    <x v="0"/>
    <x v="46"/>
    <x v="4"/>
    <n v="1800"/>
    <x v="3"/>
    <x v="378"/>
    <x v="48"/>
    <n v="977.72360528884769"/>
    <x v="408"/>
  </r>
  <r>
    <x v="10"/>
    <x v="0"/>
    <x v="46"/>
    <x v="4"/>
    <n v="1800"/>
    <x v="4"/>
    <x v="1"/>
    <x v="1"/>
    <n v="880.81359228079123"/>
    <x v="1"/>
  </r>
  <r>
    <x v="10"/>
    <x v="0"/>
    <x v="5"/>
    <x v="1"/>
    <n v="1800"/>
    <x v="0"/>
    <x v="269"/>
    <x v="98"/>
    <n v="1897.6270912904413"/>
    <x v="289"/>
  </r>
  <r>
    <x v="10"/>
    <x v="0"/>
    <x v="5"/>
    <x v="1"/>
    <n v="1400"/>
    <x v="1"/>
    <x v="465"/>
    <x v="185"/>
    <n v="1596.59709562646"/>
    <x v="589"/>
  </r>
  <r>
    <x v="10"/>
    <x v="0"/>
    <x v="5"/>
    <x v="1"/>
    <n v="1278"/>
    <x v="2"/>
    <x v="522"/>
    <x v="266"/>
    <n v="1420.5058365707789"/>
    <x v="569"/>
  </r>
  <r>
    <x v="10"/>
    <x v="0"/>
    <x v="5"/>
    <x v="1"/>
    <n v="1000"/>
    <x v="3"/>
    <x v="39"/>
    <x v="24"/>
    <n v="1295.5670999624788"/>
    <x v="39"/>
  </r>
  <r>
    <x v="10"/>
    <x v="0"/>
    <x v="5"/>
    <x v="1"/>
    <n v="1000"/>
    <x v="4"/>
    <x v="73"/>
    <x v="11"/>
    <n v="1198.6570869544225"/>
    <x v="74"/>
  </r>
  <r>
    <x v="10"/>
    <x v="0"/>
    <x v="5"/>
    <x v="1"/>
    <n v="474"/>
    <x v="5"/>
    <x v="537"/>
    <x v="277"/>
    <n v="1119.4758409067977"/>
    <x v="590"/>
  </r>
  <r>
    <x v="10"/>
    <x v="0"/>
    <x v="5"/>
    <x v="1"/>
    <n v="395"/>
    <x v="6"/>
    <x v="97"/>
    <x v="278"/>
    <n v="1052.5290512761844"/>
    <x v="591"/>
  </r>
  <r>
    <x v="10"/>
    <x v="0"/>
    <x v="5"/>
    <x v="1"/>
    <n v="316"/>
    <x v="7"/>
    <x v="538"/>
    <x v="33"/>
    <n v="994.53710429849787"/>
    <x v="592"/>
  </r>
  <r>
    <x v="10"/>
    <x v="0"/>
    <x v="5"/>
    <x v="1"/>
    <n v="237"/>
    <x v="8"/>
    <x v="539"/>
    <x v="279"/>
    <n v="943.38458185111654"/>
    <x v="593"/>
  </r>
  <r>
    <x v="10"/>
    <x v="1"/>
    <x v="53"/>
    <x v="1"/>
    <n v="1710"/>
    <x v="0"/>
    <x v="400"/>
    <x v="11"/>
    <n v="1944.4826721501686"/>
    <x v="594"/>
  </r>
  <r>
    <x v="10"/>
    <x v="1"/>
    <x v="53"/>
    <x v="1"/>
    <n v="1245"/>
    <x v="1"/>
    <x v="43"/>
    <x v="11"/>
    <n v="1643.4526764861873"/>
    <x v="511"/>
  </r>
  <r>
    <x v="10"/>
    <x v="1"/>
    <x v="53"/>
    <x v="1"/>
    <n v="980"/>
    <x v="2"/>
    <x v="1"/>
    <x v="1"/>
    <n v="1467.3614174305062"/>
    <x v="1"/>
  </r>
  <r>
    <x v="10"/>
    <x v="1"/>
    <x v="53"/>
    <x v="1"/>
    <n v="780"/>
    <x v="3"/>
    <x v="414"/>
    <x v="11"/>
    <n v="1342.4226808222061"/>
    <x v="445"/>
  </r>
  <r>
    <x v="10"/>
    <x v="1"/>
    <x v="53"/>
    <x v="1"/>
    <n v="585"/>
    <x v="4"/>
    <x v="162"/>
    <x v="99"/>
    <n v="1245.5126678141498"/>
    <x v="170"/>
  </r>
  <r>
    <x v="10"/>
    <x v="1"/>
    <x v="53"/>
    <x v="1"/>
    <n v="450"/>
    <x v="5"/>
    <x v="145"/>
    <x v="19"/>
    <n v="1166.331421766525"/>
    <x v="152"/>
  </r>
  <r>
    <x v="10"/>
    <x v="1"/>
    <x v="53"/>
    <x v="1"/>
    <n v="320"/>
    <x v="6"/>
    <x v="57"/>
    <x v="23"/>
    <n v="1099.3846321359117"/>
    <x v="57"/>
  </r>
  <r>
    <x v="10"/>
    <x v="1"/>
    <x v="53"/>
    <x v="1"/>
    <n v="190"/>
    <x v="7"/>
    <x v="60"/>
    <x v="48"/>
    <n v="1041.392685158225"/>
    <x v="60"/>
  </r>
  <r>
    <x v="10"/>
    <x v="1"/>
    <x v="53"/>
    <x v="1"/>
    <n v="120"/>
    <x v="8"/>
    <x v="59"/>
    <x v="47"/>
    <n v="990.24016271084383"/>
    <x v="59"/>
  </r>
  <r>
    <x v="10"/>
    <x v="1"/>
    <x v="53"/>
    <x v="1"/>
    <n v="120"/>
    <x v="9"/>
    <x v="217"/>
    <x v="50"/>
    <n v="944.4826721501687"/>
    <x v="230"/>
  </r>
  <r>
    <x v="10"/>
    <x v="1"/>
    <x v="53"/>
    <x v="1"/>
    <n v="100"/>
    <x v="10"/>
    <x v="79"/>
    <x v="41"/>
    <n v="903.08998699194353"/>
    <x v="595"/>
  </r>
  <r>
    <x v="10"/>
    <x v="1"/>
    <x v="44"/>
    <x v="9"/>
    <n v="765"/>
    <x v="0"/>
    <x v="79"/>
    <x v="41"/>
    <n v="1740.3626894942438"/>
    <x v="595"/>
  </r>
  <r>
    <x v="10"/>
    <x v="1"/>
    <x v="44"/>
    <x v="9"/>
    <n v="575"/>
    <x v="1"/>
    <x v="390"/>
    <x v="74"/>
    <n v="1439.3326938302625"/>
    <x v="420"/>
  </r>
  <r>
    <x v="10"/>
    <x v="1"/>
    <x v="44"/>
    <x v="9"/>
    <n v="440"/>
    <x v="2"/>
    <x v="286"/>
    <x v="149"/>
    <n v="1263.2414347745814"/>
    <x v="306"/>
  </r>
  <r>
    <x v="10"/>
    <x v="1"/>
    <x v="44"/>
    <x v="9"/>
    <n v="360"/>
    <x v="3"/>
    <x v="26"/>
    <x v="26"/>
    <n v="1138.3026981662815"/>
    <x v="26"/>
  </r>
  <r>
    <x v="10"/>
    <x v="1"/>
    <x v="44"/>
    <x v="9"/>
    <n v="275"/>
    <x v="4"/>
    <x v="123"/>
    <x v="25"/>
    <n v="1041.3926851582248"/>
    <x v="128"/>
  </r>
  <r>
    <x v="10"/>
    <x v="1"/>
    <x v="44"/>
    <x v="9"/>
    <n v="195"/>
    <x v="5"/>
    <x v="19"/>
    <x v="19"/>
    <n v="962.21143911060028"/>
    <x v="19"/>
  </r>
  <r>
    <x v="10"/>
    <x v="1"/>
    <x v="44"/>
    <x v="9"/>
    <n v="140"/>
    <x v="6"/>
    <x v="540"/>
    <x v="149"/>
    <n v="895.26464947998704"/>
    <x v="596"/>
  </r>
  <r>
    <x v="10"/>
    <x v="1"/>
    <x v="2"/>
    <x v="2"/>
    <n v="3100"/>
    <x v="0"/>
    <x v="400"/>
    <x v="11"/>
    <n v="2158.3624920952498"/>
    <x v="594"/>
  </r>
  <r>
    <x v="10"/>
    <x v="1"/>
    <x v="2"/>
    <x v="2"/>
    <n v="3090"/>
    <x v="1"/>
    <x v="315"/>
    <x v="84"/>
    <n v="1857.3324964312685"/>
    <x v="338"/>
  </r>
  <r>
    <x v="10"/>
    <x v="1"/>
    <x v="2"/>
    <x v="2"/>
    <n v="2015"/>
    <x v="2"/>
    <x v="134"/>
    <x v="89"/>
    <n v="1681.2412373755874"/>
    <x v="141"/>
  </r>
  <r>
    <x v="10"/>
    <x v="1"/>
    <x v="2"/>
    <x v="2"/>
    <n v="1585"/>
    <x v="3"/>
    <x v="218"/>
    <x v="98"/>
    <n v="1556.3025007672873"/>
    <x v="231"/>
  </r>
  <r>
    <x v="10"/>
    <x v="1"/>
    <x v="2"/>
    <x v="2"/>
    <n v="1150"/>
    <x v="4"/>
    <x v="283"/>
    <x v="26"/>
    <n v="1459.392487759231"/>
    <x v="303"/>
  </r>
  <r>
    <x v="10"/>
    <x v="1"/>
    <x v="2"/>
    <x v="2"/>
    <n v="865"/>
    <x v="5"/>
    <x v="56"/>
    <x v="3"/>
    <n v="1380.2112417116061"/>
    <x v="56"/>
  </r>
  <r>
    <x v="10"/>
    <x v="1"/>
    <x v="2"/>
    <x v="2"/>
    <n v="575"/>
    <x v="6"/>
    <x v="232"/>
    <x v="142"/>
    <n v="1313.2644520809929"/>
    <x v="247"/>
  </r>
  <r>
    <x v="10"/>
    <x v="1"/>
    <x v="2"/>
    <x v="2"/>
    <n v="430"/>
    <x v="7"/>
    <x v="131"/>
    <x v="15"/>
    <n v="1255.2725051033062"/>
    <x v="136"/>
  </r>
  <r>
    <x v="10"/>
    <x v="1"/>
    <x v="2"/>
    <x v="2"/>
    <n v="290"/>
    <x v="8"/>
    <x v="466"/>
    <x v="243"/>
    <n v="1204.119982655925"/>
    <x v="504"/>
  </r>
  <r>
    <x v="10"/>
    <x v="1"/>
    <x v="2"/>
    <x v="2"/>
    <n v="290"/>
    <x v="9"/>
    <x v="63"/>
    <x v="51"/>
    <n v="1158.3624920952498"/>
    <x v="63"/>
  </r>
  <r>
    <x v="10"/>
    <x v="1"/>
    <x v="2"/>
    <x v="2"/>
    <n v="215"/>
    <x v="10"/>
    <x v="541"/>
    <x v="229"/>
    <n v="1116.9698069370247"/>
    <x v="597"/>
  </r>
  <r>
    <x v="10"/>
    <x v="1"/>
    <x v="2"/>
    <x v="2"/>
    <n v="215"/>
    <x v="11"/>
    <x v="33"/>
    <x v="30"/>
    <n v="1079.1812460476249"/>
    <x v="33"/>
  </r>
  <r>
    <x v="10"/>
    <x v="1"/>
    <x v="2"/>
    <x v="2"/>
    <n v="145"/>
    <x v="12"/>
    <x v="542"/>
    <x v="208"/>
    <n v="1044.4191397884131"/>
    <x v="598"/>
  </r>
  <r>
    <x v="10"/>
    <x v="1"/>
    <x v="2"/>
    <x v="2"/>
    <n v="145"/>
    <x v="13"/>
    <x v="135"/>
    <x v="90"/>
    <n v="1012.2344564170119"/>
    <x v="142"/>
  </r>
  <r>
    <x v="10"/>
    <x v="1"/>
    <x v="2"/>
    <x v="2"/>
    <n v="145"/>
    <x v="14"/>
    <x v="543"/>
    <x v="280"/>
    <n v="982.27123303956841"/>
    <x v="599"/>
  </r>
  <r>
    <x v="10"/>
    <x v="1"/>
    <x v="2"/>
    <x v="2"/>
    <n v="145"/>
    <x v="15"/>
    <x v="121"/>
    <x v="85"/>
    <n v="954.24250943932498"/>
    <x v="126"/>
  </r>
  <r>
    <x v="10"/>
    <x v="1"/>
    <x v="57"/>
    <x v="4"/>
    <n v="1205"/>
    <x v="0"/>
    <x v="399"/>
    <x v="106"/>
    <n v="1869.2317197309762"/>
    <x v="430"/>
  </r>
  <r>
    <x v="10"/>
    <x v="1"/>
    <x v="57"/>
    <x v="4"/>
    <n v="1200"/>
    <x v="1"/>
    <x v="45"/>
    <x v="24"/>
    <n v="1568.201724066995"/>
    <x v="172"/>
  </r>
  <r>
    <x v="10"/>
    <x v="1"/>
    <x v="57"/>
    <x v="4"/>
    <n v="835"/>
    <x v="2"/>
    <x v="544"/>
    <x v="1"/>
    <n v="1392.1104650113139"/>
    <x v="600"/>
  </r>
  <r>
    <x v="10"/>
    <x v="1"/>
    <x v="57"/>
    <x v="4"/>
    <n v="665"/>
    <x v="3"/>
    <x v="153"/>
    <x v="97"/>
    <n v="1267.1717284030137"/>
    <x v="161"/>
  </r>
  <r>
    <x v="10"/>
    <x v="1"/>
    <x v="57"/>
    <x v="4"/>
    <n v="555"/>
    <x v="4"/>
    <x v="22"/>
    <x v="22"/>
    <n v="1170.2617153949575"/>
    <x v="22"/>
  </r>
  <r>
    <x v="10"/>
    <x v="1"/>
    <x v="57"/>
    <x v="4"/>
    <n v="390"/>
    <x v="5"/>
    <x v="393"/>
    <x v="11"/>
    <n v="1091.0804693473326"/>
    <x v="424"/>
  </r>
  <r>
    <x v="10"/>
    <x v="1"/>
    <x v="57"/>
    <x v="4"/>
    <n v="280"/>
    <x v="6"/>
    <x v="123"/>
    <x v="25"/>
    <n v="1024.1336797167194"/>
    <x v="128"/>
  </r>
  <r>
    <x v="10"/>
    <x v="1"/>
    <x v="57"/>
    <x v="4"/>
    <n v="220"/>
    <x v="7"/>
    <x v="229"/>
    <x v="139"/>
    <n v="966.1417327390327"/>
    <x v="243"/>
  </r>
  <r>
    <x v="10"/>
    <x v="1"/>
    <x v="57"/>
    <x v="4"/>
    <n v="100"/>
    <x v="8"/>
    <x v="256"/>
    <x v="154"/>
    <n v="914.98921029165137"/>
    <x v="274"/>
  </r>
  <r>
    <x v="10"/>
    <x v="1"/>
    <x v="57"/>
    <x v="4"/>
    <n v="100"/>
    <x v="9"/>
    <x v="545"/>
    <x v="7"/>
    <n v="869.23171973097624"/>
    <x v="601"/>
  </r>
  <r>
    <x v="10"/>
    <x v="1"/>
    <x v="5"/>
    <x v="1"/>
    <n v="2150"/>
    <x v="0"/>
    <x v="53"/>
    <x v="45"/>
    <n v="2060.6978403536118"/>
    <x v="53"/>
  </r>
  <r>
    <x v="10"/>
    <x v="1"/>
    <x v="5"/>
    <x v="1"/>
    <n v="1635"/>
    <x v="1"/>
    <x v="546"/>
    <x v="176"/>
    <n v="1759.6678446896306"/>
    <x v="602"/>
  </r>
  <r>
    <x v="10"/>
    <x v="1"/>
    <x v="5"/>
    <x v="1"/>
    <n v="1210"/>
    <x v="2"/>
    <x v="199"/>
    <x v="86"/>
    <n v="1583.5765856339494"/>
    <x v="211"/>
  </r>
  <r>
    <x v="10"/>
    <x v="1"/>
    <x v="5"/>
    <x v="1"/>
    <n v="950"/>
    <x v="3"/>
    <x v="30"/>
    <x v="4"/>
    <n v="1458.6378490256493"/>
    <x v="112"/>
  </r>
  <r>
    <x v="10"/>
    <x v="1"/>
    <x v="5"/>
    <x v="1"/>
    <n v="775"/>
    <x v="4"/>
    <x v="121"/>
    <x v="85"/>
    <n v="1361.7278360175931"/>
    <x v="126"/>
  </r>
  <r>
    <x v="10"/>
    <x v="1"/>
    <x v="5"/>
    <x v="1"/>
    <n v="605"/>
    <x v="5"/>
    <x v="55"/>
    <x v="4"/>
    <n v="1282.5465899699682"/>
    <x v="55"/>
  </r>
  <r>
    <x v="10"/>
    <x v="1"/>
    <x v="5"/>
    <x v="1"/>
    <n v="430"/>
    <x v="6"/>
    <x v="177"/>
    <x v="109"/>
    <n v="1215.5998003393549"/>
    <x v="188"/>
  </r>
  <r>
    <x v="10"/>
    <x v="1"/>
    <x v="5"/>
    <x v="1"/>
    <n v="260"/>
    <x v="7"/>
    <x v="242"/>
    <x v="74"/>
    <n v="1157.6078533616683"/>
    <x v="259"/>
  </r>
  <r>
    <x v="10"/>
    <x v="1"/>
    <x v="5"/>
    <x v="1"/>
    <n v="175"/>
    <x v="8"/>
    <x v="248"/>
    <x v="84"/>
    <n v="1106.4553309142871"/>
    <x v="265"/>
  </r>
  <r>
    <x v="10"/>
    <x v="1"/>
    <x v="5"/>
    <x v="1"/>
    <n v="175"/>
    <x v="9"/>
    <x v="10"/>
    <x v="78"/>
    <n v="1060.6978403536118"/>
    <x v="140"/>
  </r>
  <r>
    <x v="10"/>
    <x v="1"/>
    <x v="5"/>
    <x v="1"/>
    <n v="130"/>
    <x v="10"/>
    <x v="229"/>
    <x v="139"/>
    <n v="1019.3051551953866"/>
    <x v="243"/>
  </r>
  <r>
    <x v="10"/>
    <x v="1"/>
    <x v="5"/>
    <x v="1"/>
    <n v="130"/>
    <x v="11"/>
    <x v="23"/>
    <x v="23"/>
    <n v="981.51659430598693"/>
    <x v="23"/>
  </r>
  <r>
    <x v="10"/>
    <x v="6"/>
    <x v="49"/>
    <x v="1"/>
    <n v="715"/>
    <x v="0"/>
    <x v="409"/>
    <x v="179"/>
    <n v="1531.478917042255"/>
    <x v="440"/>
  </r>
  <r>
    <x v="10"/>
    <x v="6"/>
    <x v="49"/>
    <x v="1"/>
    <n v="470"/>
    <x v="1"/>
    <x v="135"/>
    <x v="90"/>
    <n v="1230.4489213782738"/>
    <x v="142"/>
  </r>
  <r>
    <x v="10"/>
    <x v="6"/>
    <x v="49"/>
    <x v="1"/>
    <n v="325"/>
    <x v="2"/>
    <x v="225"/>
    <x v="57"/>
    <n v="1054.3576623225927"/>
    <x v="238"/>
  </r>
  <r>
    <x v="10"/>
    <x v="6"/>
    <x v="49"/>
    <x v="1"/>
    <n v="245"/>
    <x v="3"/>
    <x v="467"/>
    <x v="187"/>
    <n v="929.41892571429275"/>
    <x v="505"/>
  </r>
  <r>
    <x v="10"/>
    <x v="6"/>
    <x v="49"/>
    <x v="1"/>
    <n v="185"/>
    <x v="4"/>
    <x v="16"/>
    <x v="16"/>
    <n v="832.50891270623629"/>
    <x v="16"/>
  </r>
  <r>
    <x v="10"/>
    <x v="6"/>
    <x v="49"/>
    <x v="1"/>
    <n v="100"/>
    <x v="5"/>
    <x v="329"/>
    <x v="158"/>
    <n v="753.32766665861152"/>
    <x v="353"/>
  </r>
  <r>
    <x v="10"/>
    <x v="6"/>
    <x v="58"/>
    <x v="2"/>
    <n v="0"/>
    <x v="0"/>
    <x v="399"/>
    <x v="106"/>
    <n v="1505.149978319906"/>
    <x v="430"/>
  </r>
  <r>
    <x v="10"/>
    <x v="6"/>
    <x v="58"/>
    <x v="2"/>
    <n v="0"/>
    <x v="1"/>
    <x v="36"/>
    <x v="32"/>
    <n v="1204.1199826559248"/>
    <x v="36"/>
  </r>
  <r>
    <x v="10"/>
    <x v="6"/>
    <x v="58"/>
    <x v="2"/>
    <n v="0"/>
    <x v="2"/>
    <x v="217"/>
    <x v="50"/>
    <n v="1028.0287236002437"/>
    <x v="230"/>
  </r>
  <r>
    <x v="10"/>
    <x v="6"/>
    <x v="58"/>
    <x v="2"/>
    <n v="0"/>
    <x v="3"/>
    <x v="77"/>
    <x v="59"/>
    <n v="903.08998699194365"/>
    <x v="79"/>
  </r>
  <r>
    <x v="10"/>
    <x v="6"/>
    <x v="58"/>
    <x v="2"/>
    <n v="0"/>
    <x v="26"/>
    <x v="63"/>
    <x v="51"/>
    <n v="764.78728882566213"/>
    <x v="63"/>
  </r>
  <r>
    <x v="10"/>
    <x v="6"/>
    <x v="58"/>
    <x v="2"/>
    <n v="0"/>
    <x v="26"/>
    <x v="286"/>
    <x v="149"/>
    <n v="764.78728882566213"/>
    <x v="306"/>
  </r>
  <r>
    <x v="10"/>
    <x v="6"/>
    <x v="50"/>
    <x v="8"/>
    <n v="735"/>
    <x v="0"/>
    <x v="16"/>
    <x v="16"/>
    <n v="1544.0680443502756"/>
    <x v="16"/>
  </r>
  <r>
    <x v="10"/>
    <x v="6"/>
    <x v="50"/>
    <x v="8"/>
    <n v="485"/>
    <x v="1"/>
    <x v="546"/>
    <x v="176"/>
    <n v="1243.0380486862944"/>
    <x v="602"/>
  </r>
  <r>
    <x v="10"/>
    <x v="6"/>
    <x v="50"/>
    <x v="8"/>
    <n v="335"/>
    <x v="2"/>
    <x v="55"/>
    <x v="4"/>
    <n v="1066.9467896306132"/>
    <x v="55"/>
  </r>
  <r>
    <x v="10"/>
    <x v="6"/>
    <x v="50"/>
    <x v="8"/>
    <n v="255"/>
    <x v="3"/>
    <x v="340"/>
    <x v="19"/>
    <n v="942.00805302231322"/>
    <x v="365"/>
  </r>
  <r>
    <x v="10"/>
    <x v="6"/>
    <x v="50"/>
    <x v="8"/>
    <n v="190"/>
    <x v="4"/>
    <x v="90"/>
    <x v="219"/>
    <n v="845.09804001425687"/>
    <x v="446"/>
  </r>
  <r>
    <x v="10"/>
    <x v="6"/>
    <x v="50"/>
    <x v="8"/>
    <n v="100"/>
    <x v="5"/>
    <x v="228"/>
    <x v="138"/>
    <n v="765.91679396663199"/>
    <x v="242"/>
  </r>
  <r>
    <x v="10"/>
    <x v="3"/>
    <x v="31"/>
    <x v="2"/>
    <n v="725.5"/>
    <x v="0"/>
    <x v="173"/>
    <x v="55"/>
    <n v="1505.149978319906"/>
    <x v="184"/>
  </r>
  <r>
    <x v="10"/>
    <x v="3"/>
    <x v="31"/>
    <x v="2"/>
    <n v="556.25"/>
    <x v="1"/>
    <x v="547"/>
    <x v="35"/>
    <n v="1204.1199826559248"/>
    <x v="603"/>
  </r>
  <r>
    <x v="10"/>
    <x v="3"/>
    <x v="31"/>
    <x v="2"/>
    <n v="556.25"/>
    <x v="2"/>
    <x v="320"/>
    <x v="250"/>
    <n v="1028.0287236002437"/>
    <x v="526"/>
  </r>
  <r>
    <x v="10"/>
    <x v="3"/>
    <x v="31"/>
    <x v="2"/>
    <n v="362.5"/>
    <x v="3"/>
    <x v="419"/>
    <x v="11"/>
    <n v="903.08998699194365"/>
    <x v="452"/>
  </r>
  <r>
    <x v="10"/>
    <x v="3"/>
    <x v="31"/>
    <x v="2"/>
    <n v="250"/>
    <x v="4"/>
    <x v="286"/>
    <x v="149"/>
    <n v="806.17997398388718"/>
    <x v="306"/>
  </r>
  <r>
    <x v="10"/>
    <x v="3"/>
    <x v="31"/>
    <x v="2"/>
    <n v="250"/>
    <x v="4"/>
    <x v="4"/>
    <x v="4"/>
    <n v="806.17997398388718"/>
    <x v="4"/>
  </r>
  <r>
    <x v="10"/>
    <x v="3"/>
    <x v="31"/>
    <x v="2"/>
    <n v="250"/>
    <x v="4"/>
    <x v="508"/>
    <x v="11"/>
    <n v="806.17997398388718"/>
    <x v="555"/>
  </r>
  <r>
    <x v="10"/>
    <x v="3"/>
    <x v="31"/>
    <x v="2"/>
    <n v="250"/>
    <x v="4"/>
    <x v="202"/>
    <x v="124"/>
    <n v="806.17997398388718"/>
    <x v="214"/>
  </r>
  <r>
    <x v="10"/>
    <x v="3"/>
    <x v="59"/>
    <x v="1"/>
    <n v="1340"/>
    <x v="0"/>
    <x v="70"/>
    <x v="36"/>
    <n v="1568.201724066995"/>
    <x v="71"/>
  </r>
  <r>
    <x v="10"/>
    <x v="3"/>
    <x v="59"/>
    <x v="1"/>
    <n v="786"/>
    <x v="1"/>
    <x v="429"/>
    <x v="230"/>
    <n v="1267.1717284030137"/>
    <x v="464"/>
  </r>
  <r>
    <x v="10"/>
    <x v="3"/>
    <x v="59"/>
    <x v="1"/>
    <n v="554"/>
    <x v="2"/>
    <x v="431"/>
    <x v="74"/>
    <n v="1091.0804693473326"/>
    <x v="466"/>
  </r>
  <r>
    <x v="10"/>
    <x v="3"/>
    <x v="59"/>
    <x v="1"/>
    <n v="431"/>
    <x v="3"/>
    <x v="416"/>
    <x v="124"/>
    <n v="966.14173273903259"/>
    <x v="449"/>
  </r>
  <r>
    <x v="10"/>
    <x v="3"/>
    <x v="59"/>
    <x v="1"/>
    <n v="358"/>
    <x v="4"/>
    <x v="269"/>
    <x v="98"/>
    <n v="869.23171973097612"/>
    <x v="289"/>
  </r>
  <r>
    <x v="10"/>
    <x v="3"/>
    <x v="59"/>
    <x v="1"/>
    <n v="120"/>
    <x v="5"/>
    <x v="318"/>
    <x v="179"/>
    <n v="790.05047368335136"/>
    <x v="342"/>
  </r>
  <r>
    <x v="10"/>
    <x v="3"/>
    <x v="2"/>
    <x v="2"/>
    <n v="1437"/>
    <x v="0"/>
    <x v="406"/>
    <x v="216"/>
    <n v="1919.078092376074"/>
    <x v="437"/>
  </r>
  <r>
    <x v="10"/>
    <x v="3"/>
    <x v="2"/>
    <x v="2"/>
    <n v="1000"/>
    <x v="1"/>
    <x v="242"/>
    <x v="74"/>
    <n v="1618.0480967120927"/>
    <x v="259"/>
  </r>
  <r>
    <x v="10"/>
    <x v="3"/>
    <x v="2"/>
    <x v="2"/>
    <n v="900"/>
    <x v="2"/>
    <x v="453"/>
    <x v="237"/>
    <n v="1441.9568376564116"/>
    <x v="489"/>
  </r>
  <r>
    <x v="10"/>
    <x v="3"/>
    <x v="2"/>
    <x v="2"/>
    <n v="900"/>
    <x v="3"/>
    <x v="272"/>
    <x v="29"/>
    <n v="1317.0181010481117"/>
    <x v="604"/>
  </r>
  <r>
    <x v="10"/>
    <x v="3"/>
    <x v="2"/>
    <x v="2"/>
    <n v="900"/>
    <x v="4"/>
    <x v="45"/>
    <x v="39"/>
    <n v="1220.108088040055"/>
    <x v="490"/>
  </r>
  <r>
    <x v="10"/>
    <x v="3"/>
    <x v="2"/>
    <x v="2"/>
    <n v="900"/>
    <x v="5"/>
    <x v="534"/>
    <x v="42"/>
    <n v="1140.9268419924304"/>
    <x v="586"/>
  </r>
  <r>
    <x v="10"/>
    <x v="3"/>
    <x v="2"/>
    <x v="2"/>
    <n v="900"/>
    <x v="6"/>
    <x v="314"/>
    <x v="158"/>
    <n v="1073.9800523618173"/>
    <x v="337"/>
  </r>
  <r>
    <x v="10"/>
    <x v="3"/>
    <x v="2"/>
    <x v="2"/>
    <n v="391"/>
    <x v="7"/>
    <x v="309"/>
    <x v="174"/>
    <n v="1015.9881053841304"/>
    <x v="331"/>
  </r>
  <r>
    <x v="10"/>
    <x v="3"/>
    <x v="2"/>
    <x v="2"/>
    <n v="330"/>
    <x v="8"/>
    <x v="351"/>
    <x v="195"/>
    <n v="964.83558293674912"/>
    <x v="377"/>
  </r>
  <r>
    <x v="10"/>
    <x v="3"/>
    <x v="2"/>
    <x v="2"/>
    <n v="273"/>
    <x v="9"/>
    <x v="509"/>
    <x v="261"/>
    <n v="919.07809237607398"/>
    <x v="556"/>
  </r>
  <r>
    <x v="10"/>
    <x v="3"/>
    <x v="2"/>
    <x v="2"/>
    <n v="120"/>
    <x v="10"/>
    <x v="431"/>
    <x v="281"/>
    <n v="877.68540721784882"/>
    <x v="605"/>
  </r>
  <r>
    <x v="10"/>
    <x v="3"/>
    <x v="17"/>
    <x v="7"/>
    <n v="1105.5"/>
    <x v="0"/>
    <x v="509"/>
    <x v="261"/>
    <n v="784.10086203349749"/>
    <x v="556"/>
  </r>
  <r>
    <x v="10"/>
    <x v="3"/>
    <x v="17"/>
    <x v="7"/>
    <n v="1105.5"/>
    <x v="0"/>
    <x v="449"/>
    <x v="1"/>
    <n v="784.10086203349749"/>
    <x v="485"/>
  </r>
  <r>
    <x v="10"/>
    <x v="3"/>
    <x v="17"/>
    <x v="7"/>
    <n v="1000"/>
    <x v="1"/>
    <x v="309"/>
    <x v="174"/>
    <n v="633.58586420150687"/>
    <x v="331"/>
  </r>
  <r>
    <x v="10"/>
    <x v="3"/>
    <x v="17"/>
    <x v="7"/>
    <n v="1000"/>
    <x v="1"/>
    <x v="360"/>
    <x v="81"/>
    <n v="633.58586420150687"/>
    <x v="389"/>
  </r>
  <r>
    <x v="10"/>
    <x v="3"/>
    <x v="17"/>
    <x v="7"/>
    <n v="574"/>
    <x v="2"/>
    <x v="269"/>
    <x v="172"/>
    <n v="545.5402346736663"/>
    <x v="329"/>
  </r>
  <r>
    <x v="10"/>
    <x v="3"/>
    <x v="17"/>
    <x v="7"/>
    <n v="574"/>
    <x v="2"/>
    <x v="548"/>
    <x v="282"/>
    <n v="545.5402346736663"/>
    <x v="606"/>
  </r>
  <r>
    <x v="10"/>
    <x v="3"/>
    <x v="17"/>
    <x v="7"/>
    <n v="431"/>
    <x v="3"/>
    <x v="549"/>
    <x v="283"/>
    <n v="483.0708663695163"/>
    <x v="607"/>
  </r>
  <r>
    <x v="10"/>
    <x v="3"/>
    <x v="17"/>
    <x v="7"/>
    <n v="431"/>
    <x v="3"/>
    <x v="550"/>
    <x v="33"/>
    <n v="483.0708663695163"/>
    <x v="608"/>
  </r>
  <r>
    <x v="10"/>
    <x v="3"/>
    <x v="17"/>
    <x v="7"/>
    <n v="359"/>
    <x v="4"/>
    <x v="530"/>
    <x v="274"/>
    <n v="434.61585986548806"/>
    <x v="582"/>
  </r>
  <r>
    <x v="10"/>
    <x v="3"/>
    <x v="17"/>
    <x v="7"/>
    <n v="359"/>
    <x v="4"/>
    <x v="406"/>
    <x v="216"/>
    <n v="434.61585986548806"/>
    <x v="437"/>
  </r>
  <r>
    <x v="10"/>
    <x v="3"/>
    <x v="17"/>
    <x v="7"/>
    <n v="120"/>
    <x v="5"/>
    <x v="364"/>
    <x v="185"/>
    <n v="395.02523684167568"/>
    <x v="393"/>
  </r>
  <r>
    <x v="10"/>
    <x v="3"/>
    <x v="17"/>
    <x v="7"/>
    <n v="120"/>
    <x v="5"/>
    <x v="284"/>
    <x v="164"/>
    <n v="395.02523684167568"/>
    <x v="304"/>
  </r>
  <r>
    <x v="11"/>
    <x v="0"/>
    <x v="2"/>
    <x v="2"/>
    <n v="2500"/>
    <x v="0"/>
    <x v="551"/>
    <x v="11"/>
    <n v="2012.837224705172"/>
    <x v="609"/>
  </r>
  <r>
    <x v="11"/>
    <x v="0"/>
    <x v="2"/>
    <x v="2"/>
    <n v="1800"/>
    <x v="1"/>
    <x v="400"/>
    <x v="11"/>
    <n v="1711.8072290411908"/>
    <x v="594"/>
  </r>
  <r>
    <x v="11"/>
    <x v="0"/>
    <x v="2"/>
    <x v="2"/>
    <n v="1400"/>
    <x v="2"/>
    <x v="150"/>
    <x v="19"/>
    <n v="1535.7159699855097"/>
    <x v="610"/>
  </r>
  <r>
    <x v="11"/>
    <x v="0"/>
    <x v="2"/>
    <x v="2"/>
    <n v="1000"/>
    <x v="3"/>
    <x v="378"/>
    <x v="48"/>
    <n v="1410.7772333772095"/>
    <x v="408"/>
  </r>
  <r>
    <x v="11"/>
    <x v="0"/>
    <x v="2"/>
    <x v="2"/>
    <n v="800"/>
    <x v="4"/>
    <x v="287"/>
    <x v="284"/>
    <n v="1313.8672203691533"/>
    <x v="611"/>
  </r>
  <r>
    <x v="11"/>
    <x v="0"/>
    <x v="2"/>
    <x v="2"/>
    <n v="700"/>
    <x v="5"/>
    <x v="552"/>
    <x v="285"/>
    <n v="1234.6859743215284"/>
    <x v="612"/>
  </r>
  <r>
    <x v="11"/>
    <x v="0"/>
    <x v="2"/>
    <x v="2"/>
    <n v="600"/>
    <x v="6"/>
    <x v="272"/>
    <x v="19"/>
    <n v="1167.7391846909152"/>
    <x v="292"/>
  </r>
  <r>
    <x v="11"/>
    <x v="0"/>
    <x v="2"/>
    <x v="2"/>
    <n v="500"/>
    <x v="7"/>
    <x v="535"/>
    <x v="42"/>
    <n v="1109.7472377132285"/>
    <x v="587"/>
  </r>
  <r>
    <x v="11"/>
    <x v="0"/>
    <x v="2"/>
    <x v="2"/>
    <n v="400"/>
    <x v="8"/>
    <x v="537"/>
    <x v="277"/>
    <n v="1058.5947152658473"/>
    <x v="590"/>
  </r>
  <r>
    <x v="11"/>
    <x v="0"/>
    <x v="2"/>
    <x v="2"/>
    <n v="300"/>
    <x v="9"/>
    <x v="482"/>
    <x v="206"/>
    <n v="1012.837224705172"/>
    <x v="523"/>
  </r>
  <r>
    <x v="11"/>
    <x v="0"/>
    <x v="46"/>
    <x v="4"/>
    <n v="928"/>
    <x v="0"/>
    <x v="553"/>
    <x v="3"/>
    <n v="1568.201724066995"/>
    <x v="613"/>
  </r>
  <r>
    <x v="11"/>
    <x v="0"/>
    <x v="46"/>
    <x v="4"/>
    <n v="599"/>
    <x v="1"/>
    <x v="464"/>
    <x v="92"/>
    <n v="1267.1717284030137"/>
    <x v="614"/>
  </r>
  <r>
    <x v="11"/>
    <x v="0"/>
    <x v="46"/>
    <x v="4"/>
    <n v="543"/>
    <x v="2"/>
    <x v="465"/>
    <x v="185"/>
    <n v="1091.0804693473326"/>
    <x v="589"/>
  </r>
  <r>
    <x v="11"/>
    <x v="0"/>
    <x v="46"/>
    <x v="4"/>
    <n v="440"/>
    <x v="3"/>
    <x v="482"/>
    <x v="206"/>
    <n v="966.14173273903259"/>
    <x v="523"/>
  </r>
  <r>
    <x v="11"/>
    <x v="0"/>
    <x v="46"/>
    <x v="4"/>
    <n v="422"/>
    <x v="4"/>
    <x v="429"/>
    <x v="230"/>
    <n v="869.23171973097612"/>
    <x v="464"/>
  </r>
  <r>
    <x v="11"/>
    <x v="0"/>
    <x v="46"/>
    <x v="4"/>
    <n v="376"/>
    <x v="5"/>
    <x v="465"/>
    <x v="242"/>
    <n v="790.05047368335136"/>
    <x v="503"/>
  </r>
  <r>
    <x v="11"/>
    <x v="0"/>
    <x v="46"/>
    <x v="4"/>
    <n v="240"/>
    <x v="6"/>
    <x v="65"/>
    <x v="42"/>
    <n v="723.10368405273812"/>
    <x v="65"/>
  </r>
  <r>
    <x v="11"/>
    <x v="0"/>
    <x v="46"/>
    <x v="4"/>
    <n v="150"/>
    <x v="7"/>
    <x v="428"/>
    <x v="229"/>
    <n v="665.11173707505145"/>
    <x v="463"/>
  </r>
  <r>
    <x v="11"/>
    <x v="0"/>
    <x v="5"/>
    <x v="1"/>
    <n v="1875"/>
    <x v="0"/>
    <x v="24"/>
    <x v="24"/>
    <n v="1913.8138523837167"/>
    <x v="24"/>
  </r>
  <r>
    <x v="11"/>
    <x v="0"/>
    <x v="5"/>
    <x v="1"/>
    <n v="1350"/>
    <x v="1"/>
    <x v="419"/>
    <x v="74"/>
    <n v="1612.7838567197355"/>
    <x v="615"/>
  </r>
  <r>
    <x v="11"/>
    <x v="0"/>
    <x v="5"/>
    <x v="1"/>
    <n v="975"/>
    <x v="2"/>
    <x v="400"/>
    <x v="11"/>
    <n v="1436.6925976640543"/>
    <x v="594"/>
  </r>
  <r>
    <x v="11"/>
    <x v="0"/>
    <x v="5"/>
    <x v="1"/>
    <n v="750"/>
    <x v="3"/>
    <x v="540"/>
    <x v="149"/>
    <n v="1311.7538610557542"/>
    <x v="596"/>
  </r>
  <r>
    <x v="11"/>
    <x v="0"/>
    <x v="5"/>
    <x v="1"/>
    <n v="600"/>
    <x v="4"/>
    <x v="321"/>
    <x v="185"/>
    <n v="1214.843848047698"/>
    <x v="345"/>
  </r>
  <r>
    <x v="11"/>
    <x v="0"/>
    <x v="5"/>
    <x v="1"/>
    <n v="450"/>
    <x v="5"/>
    <x v="7"/>
    <x v="7"/>
    <n v="1135.6626020000731"/>
    <x v="7"/>
  </r>
  <r>
    <x v="11"/>
    <x v="0"/>
    <x v="5"/>
    <x v="1"/>
    <n v="300"/>
    <x v="6"/>
    <x v="554"/>
    <x v="286"/>
    <n v="1068.7158123694599"/>
    <x v="616"/>
  </r>
  <r>
    <x v="11"/>
    <x v="0"/>
    <x v="5"/>
    <x v="1"/>
    <n v="206"/>
    <x v="7"/>
    <x v="465"/>
    <x v="242"/>
    <n v="1010.7238653917732"/>
    <x v="503"/>
  </r>
  <r>
    <x v="11"/>
    <x v="0"/>
    <x v="5"/>
    <x v="1"/>
    <n v="150"/>
    <x v="8"/>
    <x v="430"/>
    <x v="24"/>
    <n v="959.57134294439186"/>
    <x v="465"/>
  </r>
  <r>
    <x v="11"/>
    <x v="0"/>
    <x v="5"/>
    <x v="1"/>
    <n v="112"/>
    <x v="9"/>
    <x v="318"/>
    <x v="179"/>
    <n v="913.81385238371672"/>
    <x v="342"/>
  </r>
  <r>
    <x v="11"/>
    <x v="0"/>
    <x v="5"/>
    <x v="1"/>
    <n v="112"/>
    <x v="10"/>
    <x v="143"/>
    <x v="61"/>
    <n v="872.42116722549156"/>
    <x v="150"/>
  </r>
  <r>
    <x v="11"/>
    <x v="0"/>
    <x v="5"/>
    <x v="1"/>
    <n v="112"/>
    <x v="11"/>
    <x v="539"/>
    <x v="279"/>
    <n v="834.63260633609184"/>
    <x v="593"/>
  </r>
  <r>
    <x v="11"/>
    <x v="0"/>
    <x v="5"/>
    <x v="1"/>
    <n v="94"/>
    <x v="12"/>
    <x v="287"/>
    <x v="284"/>
    <n v="799.87050007688003"/>
    <x v="611"/>
  </r>
  <r>
    <x v="11"/>
    <x v="0"/>
    <x v="5"/>
    <x v="1"/>
    <n v="94"/>
    <x v="13"/>
    <x v="555"/>
    <x v="287"/>
    <n v="767.68581670547871"/>
    <x v="617"/>
  </r>
  <r>
    <x v="11"/>
    <x v="0"/>
    <x v="5"/>
    <x v="1"/>
    <n v="94"/>
    <x v="14"/>
    <x v="97"/>
    <x v="73"/>
    <n v="737.72259332803537"/>
    <x v="100"/>
  </r>
  <r>
    <x v="11"/>
    <x v="0"/>
    <x v="5"/>
    <x v="1"/>
    <n v="75"/>
    <x v="15"/>
    <x v="493"/>
    <x v="33"/>
    <n v="709.69386972779193"/>
    <x v="537"/>
  </r>
  <r>
    <x v="11"/>
    <x v="0"/>
    <x v="5"/>
    <x v="1"/>
    <n v="75"/>
    <x v="16"/>
    <x v="485"/>
    <x v="251"/>
    <n v="683.36493100544283"/>
    <x v="527"/>
  </r>
  <r>
    <x v="11"/>
    <x v="0"/>
    <x v="5"/>
    <x v="1"/>
    <n v="75"/>
    <x v="17"/>
    <x v="259"/>
    <x v="288"/>
    <n v="658.54134728041072"/>
    <x v="618"/>
  </r>
  <r>
    <x v="11"/>
    <x v="1"/>
    <x v="42"/>
    <x v="1"/>
    <n v="1700"/>
    <x v="0"/>
    <x v="354"/>
    <x v="198"/>
    <n v="1939.5192526186186"/>
    <x v="382"/>
  </r>
  <r>
    <x v="11"/>
    <x v="1"/>
    <x v="42"/>
    <x v="1"/>
    <n v="1240"/>
    <x v="1"/>
    <x v="315"/>
    <x v="84"/>
    <n v="1638.4892569546373"/>
    <x v="338"/>
  </r>
  <r>
    <x v="11"/>
    <x v="1"/>
    <x v="42"/>
    <x v="1"/>
    <n v="980"/>
    <x v="2"/>
    <x v="77"/>
    <x v="59"/>
    <n v="1462.3979978989562"/>
    <x v="79"/>
  </r>
  <r>
    <x v="11"/>
    <x v="1"/>
    <x v="42"/>
    <x v="1"/>
    <n v="785"/>
    <x v="3"/>
    <x v="556"/>
    <x v="84"/>
    <n v="1337.4592612906563"/>
    <x v="619"/>
  </r>
  <r>
    <x v="11"/>
    <x v="1"/>
    <x v="42"/>
    <x v="1"/>
    <n v="585"/>
    <x v="4"/>
    <x v="338"/>
    <x v="36"/>
    <n v="1240.5492482825996"/>
    <x v="363"/>
  </r>
  <r>
    <x v="11"/>
    <x v="1"/>
    <x v="42"/>
    <x v="1"/>
    <n v="455"/>
    <x v="5"/>
    <x v="36"/>
    <x v="32"/>
    <n v="1161.3680022349749"/>
    <x v="36"/>
  </r>
  <r>
    <x v="11"/>
    <x v="1"/>
    <x v="42"/>
    <x v="1"/>
    <n v="325"/>
    <x v="6"/>
    <x v="490"/>
    <x v="254"/>
    <n v="1094.4212126043617"/>
    <x v="532"/>
  </r>
  <r>
    <x v="11"/>
    <x v="1"/>
    <x v="42"/>
    <x v="1"/>
    <n v="195"/>
    <x v="7"/>
    <x v="433"/>
    <x v="231"/>
    <n v="1036.429265626675"/>
    <x v="468"/>
  </r>
  <r>
    <x v="11"/>
    <x v="1"/>
    <x v="42"/>
    <x v="1"/>
    <n v="130"/>
    <x v="8"/>
    <x v="469"/>
    <x v="29"/>
    <n v="985.27674317929359"/>
    <x v="507"/>
  </r>
  <r>
    <x v="11"/>
    <x v="1"/>
    <x v="42"/>
    <x v="1"/>
    <n v="130"/>
    <x v="9"/>
    <x v="526"/>
    <x v="270"/>
    <n v="939.51925261861845"/>
    <x v="575"/>
  </r>
  <r>
    <x v="11"/>
    <x v="1"/>
    <x v="60"/>
    <x v="1"/>
    <n v="940"/>
    <x v="0"/>
    <x v="320"/>
    <x v="250"/>
    <n v="1939.5192526186186"/>
    <x v="526"/>
  </r>
  <r>
    <x v="11"/>
    <x v="1"/>
    <x v="60"/>
    <x v="1"/>
    <n v="685"/>
    <x v="1"/>
    <x v="141"/>
    <x v="137"/>
    <n v="1638.4892569546373"/>
    <x v="620"/>
  </r>
  <r>
    <x v="11"/>
    <x v="1"/>
    <x v="60"/>
    <x v="1"/>
    <n v="545"/>
    <x v="2"/>
    <x v="77"/>
    <x v="59"/>
    <n v="1462.3979978989562"/>
    <x v="79"/>
  </r>
  <r>
    <x v="11"/>
    <x v="1"/>
    <x v="60"/>
    <x v="1"/>
    <n v="435"/>
    <x v="3"/>
    <x v="393"/>
    <x v="11"/>
    <n v="1337.4592612906563"/>
    <x v="424"/>
  </r>
  <r>
    <x v="11"/>
    <x v="1"/>
    <x v="60"/>
    <x v="1"/>
    <n v="365"/>
    <x v="4"/>
    <x v="74"/>
    <x v="57"/>
    <n v="1240.5492482825996"/>
    <x v="75"/>
  </r>
  <r>
    <x v="11"/>
    <x v="1"/>
    <x v="60"/>
    <x v="1"/>
    <n v="255"/>
    <x v="5"/>
    <x v="4"/>
    <x v="4"/>
    <n v="1161.3680022349749"/>
    <x v="4"/>
  </r>
  <r>
    <x v="11"/>
    <x v="1"/>
    <x v="60"/>
    <x v="1"/>
    <n v="180"/>
    <x v="6"/>
    <x v="339"/>
    <x v="160"/>
    <n v="1094.4212126043617"/>
    <x v="364"/>
  </r>
  <r>
    <x v="11"/>
    <x v="1"/>
    <x v="60"/>
    <x v="1"/>
    <n v="145"/>
    <x v="7"/>
    <x v="384"/>
    <x v="211"/>
    <n v="1036.429265626675"/>
    <x v="414"/>
  </r>
  <r>
    <x v="11"/>
    <x v="1"/>
    <x v="60"/>
    <x v="1"/>
    <n v="80"/>
    <x v="8"/>
    <x v="202"/>
    <x v="124"/>
    <n v="985.27674317929359"/>
    <x v="214"/>
  </r>
  <r>
    <x v="11"/>
    <x v="1"/>
    <x v="3"/>
    <x v="1"/>
    <n v="960"/>
    <x v="0"/>
    <x v="119"/>
    <x v="84"/>
    <n v="1755.8748556724915"/>
    <x v="124"/>
  </r>
  <r>
    <x v="11"/>
    <x v="1"/>
    <x v="3"/>
    <x v="1"/>
    <n v="720"/>
    <x v="1"/>
    <x v="74"/>
    <x v="57"/>
    <n v="1454.8448600085103"/>
    <x v="75"/>
  </r>
  <r>
    <x v="11"/>
    <x v="1"/>
    <x v="3"/>
    <x v="1"/>
    <n v="545"/>
    <x v="2"/>
    <x v="286"/>
    <x v="149"/>
    <n v="1278.7536009528292"/>
    <x v="306"/>
  </r>
  <r>
    <x v="11"/>
    <x v="1"/>
    <x v="3"/>
    <x v="1"/>
    <n v="445"/>
    <x v="3"/>
    <x v="28"/>
    <x v="3"/>
    <n v="1153.814864344529"/>
    <x v="28"/>
  </r>
  <r>
    <x v="11"/>
    <x v="1"/>
    <x v="3"/>
    <x v="1"/>
    <n v="340"/>
    <x v="4"/>
    <x v="305"/>
    <x v="171"/>
    <n v="1056.9048513364728"/>
    <x v="326"/>
  </r>
  <r>
    <x v="11"/>
    <x v="1"/>
    <x v="3"/>
    <x v="1"/>
    <n v="240"/>
    <x v="5"/>
    <x v="430"/>
    <x v="24"/>
    <n v="977.72360528884781"/>
    <x v="465"/>
  </r>
  <r>
    <x v="11"/>
    <x v="1"/>
    <x v="3"/>
    <x v="1"/>
    <n v="170"/>
    <x v="6"/>
    <x v="545"/>
    <x v="7"/>
    <n v="910.77681565823468"/>
    <x v="601"/>
  </r>
  <r>
    <x v="11"/>
    <x v="1"/>
    <x v="2"/>
    <x v="2"/>
    <n v="3150"/>
    <x v="0"/>
    <x v="557"/>
    <x v="289"/>
    <n v="2178.9769472931694"/>
    <x v="621"/>
  </r>
  <r>
    <x v="11"/>
    <x v="1"/>
    <x v="2"/>
    <x v="2"/>
    <n v="3150"/>
    <x v="1"/>
    <x v="315"/>
    <x v="84"/>
    <n v="1877.9469516291881"/>
    <x v="338"/>
  </r>
  <r>
    <x v="11"/>
    <x v="1"/>
    <x v="2"/>
    <x v="2"/>
    <n v="2115"/>
    <x v="2"/>
    <x v="162"/>
    <x v="99"/>
    <n v="1701.855692573507"/>
    <x v="170"/>
  </r>
  <r>
    <x v="11"/>
    <x v="1"/>
    <x v="2"/>
    <x v="2"/>
    <n v="1660"/>
    <x v="3"/>
    <x v="28"/>
    <x v="3"/>
    <n v="1576.9169559652069"/>
    <x v="28"/>
  </r>
  <r>
    <x v="11"/>
    <x v="1"/>
    <x v="2"/>
    <x v="2"/>
    <n v="1210"/>
    <x v="4"/>
    <x v="218"/>
    <x v="98"/>
    <n v="1480.0069429571506"/>
    <x v="231"/>
  </r>
  <r>
    <x v="11"/>
    <x v="1"/>
    <x v="2"/>
    <x v="2"/>
    <n v="905"/>
    <x v="5"/>
    <x v="77"/>
    <x v="59"/>
    <n v="1400.8256969095257"/>
    <x v="79"/>
  </r>
  <r>
    <x v="11"/>
    <x v="1"/>
    <x v="2"/>
    <x v="2"/>
    <n v="605"/>
    <x v="6"/>
    <x v="330"/>
    <x v="33"/>
    <n v="1333.8789072789123"/>
    <x v="355"/>
  </r>
  <r>
    <x v="11"/>
    <x v="1"/>
    <x v="2"/>
    <x v="2"/>
    <n v="455"/>
    <x v="7"/>
    <x v="390"/>
    <x v="74"/>
    <n v="1275.8869603012258"/>
    <x v="420"/>
  </r>
  <r>
    <x v="11"/>
    <x v="1"/>
    <x v="2"/>
    <x v="2"/>
    <n v="300"/>
    <x v="8"/>
    <x v="133"/>
    <x v="33"/>
    <n v="1224.7344378538446"/>
    <x v="138"/>
  </r>
  <r>
    <x v="11"/>
    <x v="1"/>
    <x v="2"/>
    <x v="2"/>
    <n v="300"/>
    <x v="9"/>
    <x v="22"/>
    <x v="22"/>
    <n v="1178.9769472931694"/>
    <x v="22"/>
  </r>
  <r>
    <x v="11"/>
    <x v="1"/>
    <x v="2"/>
    <x v="2"/>
    <n v="225"/>
    <x v="10"/>
    <x v="148"/>
    <x v="96"/>
    <n v="1137.5842621349441"/>
    <x v="155"/>
  </r>
  <r>
    <x v="11"/>
    <x v="1"/>
    <x v="2"/>
    <x v="2"/>
    <n v="225"/>
    <x v="11"/>
    <x v="528"/>
    <x v="271"/>
    <n v="1099.7957012455445"/>
    <x v="578"/>
  </r>
  <r>
    <x v="11"/>
    <x v="1"/>
    <x v="2"/>
    <x v="2"/>
    <n v="150"/>
    <x v="12"/>
    <x v="248"/>
    <x v="84"/>
    <n v="1065.0335949863324"/>
    <x v="265"/>
  </r>
  <r>
    <x v="11"/>
    <x v="1"/>
    <x v="2"/>
    <x v="2"/>
    <n v="150"/>
    <x v="13"/>
    <x v="492"/>
    <x v="4"/>
    <n v="1032.8489116149312"/>
    <x v="535"/>
  </r>
  <r>
    <x v="11"/>
    <x v="1"/>
    <x v="2"/>
    <x v="2"/>
    <n v="150"/>
    <x v="14"/>
    <x v="97"/>
    <x v="73"/>
    <n v="1002.8856882374879"/>
    <x v="100"/>
  </r>
  <r>
    <x v="11"/>
    <x v="1"/>
    <x v="2"/>
    <x v="2"/>
    <n v="150"/>
    <x v="15"/>
    <x v="74"/>
    <x v="57"/>
    <n v="974.85696463724446"/>
    <x v="75"/>
  </r>
  <r>
    <x v="11"/>
    <x v="1"/>
    <x v="2"/>
    <x v="2"/>
    <n v="100"/>
    <x v="16"/>
    <x v="232"/>
    <x v="142"/>
    <n v="948.52802591489535"/>
    <x v="247"/>
  </r>
  <r>
    <x v="11"/>
    <x v="1"/>
    <x v="2"/>
    <x v="2"/>
    <n v="100"/>
    <x v="17"/>
    <x v="53"/>
    <x v="45"/>
    <n v="923.70444218986324"/>
    <x v="53"/>
  </r>
  <r>
    <x v="11"/>
    <x v="1"/>
    <x v="46"/>
    <x v="4"/>
    <n v="1585"/>
    <x v="0"/>
    <x v="445"/>
    <x v="235"/>
    <n v="1908.4850188786497"/>
    <x v="481"/>
  </r>
  <r>
    <x v="11"/>
    <x v="1"/>
    <x v="46"/>
    <x v="4"/>
    <n v="1155"/>
    <x v="1"/>
    <x v="123"/>
    <x v="189"/>
    <n v="1607.4550232146685"/>
    <x v="354"/>
  </r>
  <r>
    <x v="11"/>
    <x v="1"/>
    <x v="46"/>
    <x v="4"/>
    <n v="910"/>
    <x v="2"/>
    <x v="232"/>
    <x v="142"/>
    <n v="1431.3637641589874"/>
    <x v="247"/>
  </r>
  <r>
    <x v="11"/>
    <x v="1"/>
    <x v="46"/>
    <x v="4"/>
    <n v="730"/>
    <x v="3"/>
    <x v="213"/>
    <x v="130"/>
    <n v="1306.4250275506874"/>
    <x v="226"/>
  </r>
  <r>
    <x v="11"/>
    <x v="1"/>
    <x v="46"/>
    <x v="4"/>
    <n v="545"/>
    <x v="4"/>
    <x v="79"/>
    <x v="35"/>
    <n v="1209.5150145426308"/>
    <x v="81"/>
  </r>
  <r>
    <x v="11"/>
    <x v="1"/>
    <x v="46"/>
    <x v="4"/>
    <n v="425"/>
    <x v="5"/>
    <x v="398"/>
    <x v="102"/>
    <n v="1130.3337684950061"/>
    <x v="429"/>
  </r>
  <r>
    <x v="11"/>
    <x v="1"/>
    <x v="46"/>
    <x v="4"/>
    <n v="305"/>
    <x v="6"/>
    <x v="400"/>
    <x v="11"/>
    <n v="1063.3869788643931"/>
    <x v="594"/>
  </r>
  <r>
    <x v="11"/>
    <x v="1"/>
    <x v="46"/>
    <x v="4"/>
    <n v="180"/>
    <x v="7"/>
    <x v="218"/>
    <x v="98"/>
    <n v="1005.3950318867062"/>
    <x v="231"/>
  </r>
  <r>
    <x v="11"/>
    <x v="1"/>
    <x v="46"/>
    <x v="4"/>
    <n v="120"/>
    <x v="8"/>
    <x v="276"/>
    <x v="161"/>
    <n v="954.24250943932486"/>
    <x v="296"/>
  </r>
  <r>
    <x v="11"/>
    <x v="1"/>
    <x v="46"/>
    <x v="4"/>
    <n v="120"/>
    <x v="9"/>
    <x v="545"/>
    <x v="7"/>
    <n v="908.48501887864973"/>
    <x v="601"/>
  </r>
  <r>
    <x v="11"/>
    <x v="1"/>
    <x v="5"/>
    <x v="1"/>
    <n v="2505"/>
    <x v="0"/>
    <x v="490"/>
    <x v="254"/>
    <n v="2127.1047983648077"/>
    <x v="532"/>
  </r>
  <r>
    <x v="11"/>
    <x v="1"/>
    <x v="5"/>
    <x v="1"/>
    <n v="1910"/>
    <x v="1"/>
    <x v="338"/>
    <x v="81"/>
    <n v="1826.0748027008265"/>
    <x v="622"/>
  </r>
  <r>
    <x v="11"/>
    <x v="1"/>
    <x v="5"/>
    <x v="1"/>
    <n v="1405"/>
    <x v="2"/>
    <x v="393"/>
    <x v="11"/>
    <n v="1649.9835436451453"/>
    <x v="424"/>
  </r>
  <r>
    <x v="11"/>
    <x v="1"/>
    <x v="5"/>
    <x v="1"/>
    <n v="1105"/>
    <x v="3"/>
    <x v="202"/>
    <x v="124"/>
    <n v="1525.0448070368452"/>
    <x v="214"/>
  </r>
  <r>
    <x v="11"/>
    <x v="1"/>
    <x v="5"/>
    <x v="1"/>
    <n v="805"/>
    <x v="4"/>
    <x v="419"/>
    <x v="74"/>
    <n v="1428.134794028789"/>
    <x v="615"/>
  </r>
  <r>
    <x v="11"/>
    <x v="1"/>
    <x v="5"/>
    <x v="1"/>
    <n v="605"/>
    <x v="5"/>
    <x v="558"/>
    <x v="9"/>
    <n v="1348.9535479811641"/>
    <x v="623"/>
  </r>
  <r>
    <x v="11"/>
    <x v="1"/>
    <x v="5"/>
    <x v="1"/>
    <n v="400"/>
    <x v="6"/>
    <x v="330"/>
    <x v="226"/>
    <n v="1282.0067583505509"/>
    <x v="458"/>
  </r>
  <r>
    <x v="11"/>
    <x v="1"/>
    <x v="5"/>
    <x v="1"/>
    <n v="300"/>
    <x v="7"/>
    <x v="526"/>
    <x v="270"/>
    <n v="1224.0148113728642"/>
    <x v="575"/>
  </r>
  <r>
    <x v="11"/>
    <x v="1"/>
    <x v="5"/>
    <x v="1"/>
    <n v="200"/>
    <x v="8"/>
    <x v="269"/>
    <x v="98"/>
    <n v="1172.862288925483"/>
    <x v="289"/>
  </r>
  <r>
    <x v="11"/>
    <x v="1"/>
    <x v="5"/>
    <x v="1"/>
    <n v="200"/>
    <x v="9"/>
    <x v="153"/>
    <x v="97"/>
    <n v="1127.1047983648077"/>
    <x v="161"/>
  </r>
  <r>
    <x v="11"/>
    <x v="1"/>
    <x v="5"/>
    <x v="1"/>
    <n v="150"/>
    <x v="10"/>
    <x v="394"/>
    <x v="74"/>
    <n v="1085.7121132065827"/>
    <x v="425"/>
  </r>
  <r>
    <x v="11"/>
    <x v="1"/>
    <x v="5"/>
    <x v="1"/>
    <n v="150"/>
    <x v="11"/>
    <x v="320"/>
    <x v="250"/>
    <n v="1047.9235523171828"/>
    <x v="526"/>
  </r>
  <r>
    <x v="11"/>
    <x v="1"/>
    <x v="5"/>
    <x v="1"/>
    <n v="105"/>
    <x v="12"/>
    <x v="225"/>
    <x v="57"/>
    <n v="1013.161446057971"/>
    <x v="238"/>
  </r>
  <r>
    <x v="11"/>
    <x v="1"/>
    <x v="5"/>
    <x v="1"/>
    <n v="105"/>
    <x v="13"/>
    <x v="445"/>
    <x v="235"/>
    <n v="980.97676268656971"/>
    <x v="481"/>
  </r>
  <r>
    <x v="11"/>
    <x v="1"/>
    <x v="5"/>
    <x v="1"/>
    <n v="105"/>
    <x v="14"/>
    <x v="213"/>
    <x v="130"/>
    <n v="951.01353930912637"/>
    <x v="226"/>
  </r>
  <r>
    <x v="11"/>
    <x v="6"/>
    <x v="14"/>
    <x v="8"/>
    <n v="803"/>
    <x v="0"/>
    <x v="400"/>
    <x v="11"/>
    <n v="1643.4526764861873"/>
    <x v="594"/>
  </r>
  <r>
    <x v="11"/>
    <x v="6"/>
    <x v="14"/>
    <x v="8"/>
    <n v="570"/>
    <x v="1"/>
    <x v="119"/>
    <x v="84"/>
    <n v="1342.4226808222061"/>
    <x v="124"/>
  </r>
  <r>
    <x v="11"/>
    <x v="6"/>
    <x v="14"/>
    <x v="8"/>
    <n v="439"/>
    <x v="2"/>
    <x v="90"/>
    <x v="219"/>
    <n v="1166.331421766525"/>
    <x v="446"/>
  </r>
  <r>
    <x v="11"/>
    <x v="6"/>
    <x v="14"/>
    <x v="8"/>
    <n v="333"/>
    <x v="3"/>
    <x v="153"/>
    <x v="97"/>
    <n v="1041.3926851582248"/>
    <x v="161"/>
  </r>
  <r>
    <x v="11"/>
    <x v="6"/>
    <x v="14"/>
    <x v="8"/>
    <n v="255"/>
    <x v="4"/>
    <x v="393"/>
    <x v="11"/>
    <n v="944.48267215016858"/>
    <x v="424"/>
  </r>
  <r>
    <x v="11"/>
    <x v="6"/>
    <x v="14"/>
    <x v="8"/>
    <n v="175"/>
    <x v="5"/>
    <x v="329"/>
    <x v="158"/>
    <n v="865.30142610254381"/>
    <x v="353"/>
  </r>
  <r>
    <x v="11"/>
    <x v="6"/>
    <x v="14"/>
    <x v="8"/>
    <n v="65"/>
    <x v="6"/>
    <x v="236"/>
    <x v="232"/>
    <n v="798.35463647193058"/>
    <x v="472"/>
  </r>
  <r>
    <x v="11"/>
    <x v="6"/>
    <x v="61"/>
    <x v="1"/>
    <n v="1085"/>
    <x v="0"/>
    <x v="433"/>
    <x v="231"/>
    <n v="1826.0748027008265"/>
    <x v="468"/>
  </r>
  <r>
    <x v="11"/>
    <x v="6"/>
    <x v="61"/>
    <x v="1"/>
    <n v="804"/>
    <x v="1"/>
    <x v="399"/>
    <x v="106"/>
    <n v="1525.0448070368452"/>
    <x v="430"/>
  </r>
  <r>
    <x v="11"/>
    <x v="6"/>
    <x v="61"/>
    <x v="1"/>
    <n v="603"/>
    <x v="2"/>
    <x v="559"/>
    <x v="127"/>
    <n v="1348.9535479811641"/>
    <x v="624"/>
  </r>
  <r>
    <x v="11"/>
    <x v="6"/>
    <x v="61"/>
    <x v="1"/>
    <n v="482"/>
    <x v="3"/>
    <x v="526"/>
    <x v="270"/>
    <n v="1224.014811372864"/>
    <x v="575"/>
  </r>
  <r>
    <x v="11"/>
    <x v="6"/>
    <x v="61"/>
    <x v="1"/>
    <n v="402"/>
    <x v="4"/>
    <x v="148"/>
    <x v="96"/>
    <n v="1127.1047983648077"/>
    <x v="155"/>
  </r>
  <r>
    <x v="11"/>
    <x v="6"/>
    <x v="61"/>
    <x v="1"/>
    <n v="281"/>
    <x v="5"/>
    <x v="229"/>
    <x v="139"/>
    <n v="1047.9235523171828"/>
    <x v="243"/>
  </r>
  <r>
    <x v="11"/>
    <x v="6"/>
    <x v="61"/>
    <x v="1"/>
    <n v="201"/>
    <x v="6"/>
    <x v="320"/>
    <x v="250"/>
    <n v="980.9767626865696"/>
    <x v="526"/>
  </r>
  <r>
    <x v="11"/>
    <x v="6"/>
    <x v="61"/>
    <x v="1"/>
    <n v="162"/>
    <x v="7"/>
    <x v="53"/>
    <x v="45"/>
    <n v="922.98481570888293"/>
    <x v="53"/>
  </r>
  <r>
    <x v="11"/>
    <x v="6"/>
    <x v="62"/>
    <x v="2"/>
    <n v="698"/>
    <x v="0"/>
    <x v="162"/>
    <x v="99"/>
    <n v="1653.2125137753437"/>
    <x v="170"/>
  </r>
  <r>
    <x v="11"/>
    <x v="6"/>
    <x v="62"/>
    <x v="2"/>
    <n v="495"/>
    <x v="1"/>
    <x v="559"/>
    <x v="290"/>
    <n v="1352.1825181113625"/>
    <x v="625"/>
  </r>
  <r>
    <x v="11"/>
    <x v="6"/>
    <x v="62"/>
    <x v="2"/>
    <n v="382"/>
    <x v="2"/>
    <x v="315"/>
    <x v="84"/>
    <n v="1176.0912590556813"/>
    <x v="338"/>
  </r>
  <r>
    <x v="11"/>
    <x v="6"/>
    <x v="62"/>
    <x v="2"/>
    <n v="293"/>
    <x v="3"/>
    <x v="22"/>
    <x v="22"/>
    <n v="1051.1525224473814"/>
    <x v="22"/>
  </r>
  <r>
    <x v="11"/>
    <x v="6"/>
    <x v="62"/>
    <x v="2"/>
    <n v="225"/>
    <x v="4"/>
    <x v="123"/>
    <x v="25"/>
    <n v="954.24250943932486"/>
    <x v="128"/>
  </r>
  <r>
    <x v="11"/>
    <x v="6"/>
    <x v="62"/>
    <x v="2"/>
    <n v="157"/>
    <x v="5"/>
    <x v="525"/>
    <x v="103"/>
    <n v="875.06126339170009"/>
    <x v="626"/>
  </r>
  <r>
    <x v="11"/>
    <x v="3"/>
    <x v="31"/>
    <x v="2"/>
    <n v="875"/>
    <x v="0"/>
    <x v="429"/>
    <x v="230"/>
    <n v="1505.149978319906"/>
    <x v="464"/>
  </r>
  <r>
    <x v="11"/>
    <x v="3"/>
    <x v="31"/>
    <x v="2"/>
    <n v="600"/>
    <x v="1"/>
    <x v="482"/>
    <x v="206"/>
    <n v="1204.1199826559248"/>
    <x v="523"/>
  </r>
  <r>
    <x v="11"/>
    <x v="3"/>
    <x v="31"/>
    <x v="2"/>
    <n v="400"/>
    <x v="2"/>
    <x v="31"/>
    <x v="28"/>
    <n v="1028.0287236002437"/>
    <x v="31"/>
  </r>
  <r>
    <x v="11"/>
    <x v="3"/>
    <x v="31"/>
    <x v="2"/>
    <n v="325"/>
    <x v="3"/>
    <x v="494"/>
    <x v="78"/>
    <n v="903.08998699194365"/>
    <x v="538"/>
  </r>
  <r>
    <x v="11"/>
    <x v="3"/>
    <x v="31"/>
    <x v="2"/>
    <n v="250"/>
    <x v="4"/>
    <x v="509"/>
    <x v="261"/>
    <n v="806.17997398388718"/>
    <x v="556"/>
  </r>
  <r>
    <x v="11"/>
    <x v="3"/>
    <x v="31"/>
    <x v="2"/>
    <n v="250"/>
    <x v="4"/>
    <x v="286"/>
    <x v="149"/>
    <n v="806.17997398388718"/>
    <x v="306"/>
  </r>
  <r>
    <x v="11"/>
    <x v="3"/>
    <x v="31"/>
    <x v="2"/>
    <n v="250"/>
    <x v="4"/>
    <x v="449"/>
    <x v="1"/>
    <n v="806.17997398388718"/>
    <x v="485"/>
  </r>
  <r>
    <x v="11"/>
    <x v="3"/>
    <x v="31"/>
    <x v="2"/>
    <n v="250"/>
    <x v="4"/>
    <x v="45"/>
    <x v="39"/>
    <n v="806.17997398388718"/>
    <x v="490"/>
  </r>
  <r>
    <x v="11"/>
    <x v="3"/>
    <x v="2"/>
    <x v="2"/>
    <n v="1766"/>
    <x v="0"/>
    <x v="269"/>
    <x v="172"/>
    <n v="1857.3324964312685"/>
    <x v="329"/>
  </r>
  <r>
    <x v="11"/>
    <x v="3"/>
    <x v="2"/>
    <x v="2"/>
    <n v="1766"/>
    <x v="1"/>
    <x v="242"/>
    <x v="74"/>
    <n v="1556.3025007672873"/>
    <x v="259"/>
  </r>
  <r>
    <x v="11"/>
    <x v="3"/>
    <x v="2"/>
    <x v="2"/>
    <n v="928"/>
    <x v="2"/>
    <x v="73"/>
    <x v="11"/>
    <n v="1380.2112417116061"/>
    <x v="74"/>
  </r>
  <r>
    <x v="11"/>
    <x v="3"/>
    <x v="2"/>
    <x v="2"/>
    <n v="684"/>
    <x v="3"/>
    <x v="560"/>
    <x v="181"/>
    <n v="1255.272505103306"/>
    <x v="627"/>
  </r>
  <r>
    <x v="11"/>
    <x v="3"/>
    <x v="2"/>
    <x v="2"/>
    <n v="508"/>
    <x v="4"/>
    <x v="561"/>
    <x v="14"/>
    <n v="1158.3624920952498"/>
    <x v="628"/>
  </r>
  <r>
    <x v="11"/>
    <x v="3"/>
    <x v="2"/>
    <x v="2"/>
    <n v="404"/>
    <x v="5"/>
    <x v="406"/>
    <x v="216"/>
    <n v="1079.1812460476249"/>
    <x v="437"/>
  </r>
  <r>
    <x v="11"/>
    <x v="3"/>
    <x v="2"/>
    <x v="2"/>
    <n v="335"/>
    <x v="6"/>
    <x v="97"/>
    <x v="278"/>
    <n v="1012.2344564170116"/>
    <x v="591"/>
  </r>
  <r>
    <x v="11"/>
    <x v="3"/>
    <x v="2"/>
    <x v="2"/>
    <n v="264"/>
    <x v="7"/>
    <x v="433"/>
    <x v="231"/>
    <n v="954.24250943932498"/>
    <x v="468"/>
  </r>
  <r>
    <x v="11"/>
    <x v="3"/>
    <x v="2"/>
    <x v="2"/>
    <n v="194"/>
    <x v="8"/>
    <x v="141"/>
    <x v="93"/>
    <n v="903.08998699194365"/>
    <x v="148"/>
  </r>
  <r>
    <x v="11"/>
    <x v="3"/>
    <x v="2"/>
    <x v="2"/>
    <n v="135"/>
    <x v="9"/>
    <x v="269"/>
    <x v="98"/>
    <n v="857.33249643126851"/>
    <x v="289"/>
  </r>
  <r>
    <x v="11"/>
    <x v="3"/>
    <x v="17"/>
    <x v="7"/>
    <n v="943"/>
    <x v="0"/>
    <x v="482"/>
    <x v="206"/>
    <n v="745.68084691713636"/>
    <x v="523"/>
  </r>
  <r>
    <x v="11"/>
    <x v="3"/>
    <x v="17"/>
    <x v="7"/>
    <n v="943"/>
    <x v="0"/>
    <x v="416"/>
    <x v="124"/>
    <n v="745.68084691713636"/>
    <x v="449"/>
  </r>
  <r>
    <x v="11"/>
    <x v="3"/>
    <x v="17"/>
    <x v="7"/>
    <n v="657"/>
    <x v="1"/>
    <x v="477"/>
    <x v="236"/>
    <n v="595.16584908514574"/>
    <x v="517"/>
  </r>
  <r>
    <x v="11"/>
    <x v="3"/>
    <x v="17"/>
    <x v="7"/>
    <n v="656"/>
    <x v="1"/>
    <x v="499"/>
    <x v="33"/>
    <n v="595.16584908514574"/>
    <x v="544"/>
  </r>
  <r>
    <x v="11"/>
    <x v="3"/>
    <x v="17"/>
    <x v="7"/>
    <n v="536"/>
    <x v="2"/>
    <x v="548"/>
    <x v="282"/>
    <n v="507.12021955730512"/>
    <x v="606"/>
  </r>
  <r>
    <x v="11"/>
    <x v="3"/>
    <x v="17"/>
    <x v="7"/>
    <n v="536"/>
    <x v="2"/>
    <x v="553"/>
    <x v="3"/>
    <n v="507.12021955730512"/>
    <x v="613"/>
  </r>
  <r>
    <x v="11"/>
    <x v="3"/>
    <x v="17"/>
    <x v="7"/>
    <n v="536"/>
    <x v="3"/>
    <x v="241"/>
    <x v="247"/>
    <n v="444.65085125315511"/>
    <x v="518"/>
  </r>
  <r>
    <x v="11"/>
    <x v="3"/>
    <x v="17"/>
    <x v="7"/>
    <n v="536"/>
    <x v="3"/>
    <x v="241"/>
    <x v="58"/>
    <n v="444.65085125315511"/>
    <x v="258"/>
  </r>
  <r>
    <x v="11"/>
    <x v="3"/>
    <x v="17"/>
    <x v="7"/>
    <n v="281"/>
    <x v="4"/>
    <x v="73"/>
    <x v="11"/>
    <n v="396.19584474912688"/>
    <x v="74"/>
  </r>
  <r>
    <x v="11"/>
    <x v="3"/>
    <x v="17"/>
    <x v="7"/>
    <n v="280"/>
    <x v="4"/>
    <x v="494"/>
    <x v="78"/>
    <n v="396.19584474912688"/>
    <x v="538"/>
  </r>
  <r>
    <x v="11"/>
    <x v="3"/>
    <x v="17"/>
    <x v="7"/>
    <n v="100"/>
    <x v="5"/>
    <x v="269"/>
    <x v="98"/>
    <n v="356.60522172531449"/>
    <x v="289"/>
  </r>
  <r>
    <x v="11"/>
    <x v="3"/>
    <x v="17"/>
    <x v="7"/>
    <n v="100"/>
    <x v="5"/>
    <x v="269"/>
    <x v="172"/>
    <n v="356.60522172531449"/>
    <x v="329"/>
  </r>
  <r>
    <x v="11"/>
    <x v="3"/>
    <x v="63"/>
    <x v="5"/>
    <n v="1111"/>
    <x v="0"/>
    <x v="499"/>
    <x v="33"/>
    <n v="1556.3025007672873"/>
    <x v="544"/>
  </r>
  <r>
    <x v="11"/>
    <x v="3"/>
    <x v="63"/>
    <x v="5"/>
    <n v="1020"/>
    <x v="1"/>
    <x v="385"/>
    <x v="78"/>
    <n v="1255.272505103306"/>
    <x v="415"/>
  </r>
  <r>
    <x v="11"/>
    <x v="3"/>
    <x v="63"/>
    <x v="5"/>
    <n v="558"/>
    <x v="2"/>
    <x v="430"/>
    <x v="24"/>
    <n v="1079.1812460476249"/>
    <x v="465"/>
  </r>
  <r>
    <x v="11"/>
    <x v="3"/>
    <x v="63"/>
    <x v="5"/>
    <n v="454"/>
    <x v="3"/>
    <x v="505"/>
    <x v="58"/>
    <n v="954.24250943932486"/>
    <x v="551"/>
  </r>
  <r>
    <x v="11"/>
    <x v="3"/>
    <x v="63"/>
    <x v="5"/>
    <n v="349"/>
    <x v="4"/>
    <x v="494"/>
    <x v="78"/>
    <n v="857.3324964312684"/>
    <x v="538"/>
  </r>
  <r>
    <x v="12"/>
    <x v="0"/>
    <x v="2"/>
    <x v="2"/>
    <n v="2920"/>
    <x v="0"/>
    <x v="1"/>
    <x v="1"/>
    <n v="1857.3324964312685"/>
    <x v="1"/>
  </r>
  <r>
    <x v="12"/>
    <x v="0"/>
    <x v="2"/>
    <x v="2"/>
    <n v="1606"/>
    <x v="1"/>
    <x v="429"/>
    <x v="230"/>
    <n v="1556.3025007672873"/>
    <x v="464"/>
  </r>
  <r>
    <x v="12"/>
    <x v="0"/>
    <x v="2"/>
    <x v="2"/>
    <n v="949"/>
    <x v="2"/>
    <x v="75"/>
    <x v="11"/>
    <n v="1380.2112417116061"/>
    <x v="76"/>
  </r>
  <r>
    <x v="12"/>
    <x v="0"/>
    <x v="2"/>
    <x v="2"/>
    <n v="657"/>
    <x v="3"/>
    <x v="562"/>
    <x v="41"/>
    <n v="1255.272505103306"/>
    <x v="629"/>
  </r>
  <r>
    <x v="12"/>
    <x v="0"/>
    <x v="2"/>
    <x v="2"/>
    <n v="511"/>
    <x v="4"/>
    <x v="378"/>
    <x v="48"/>
    <n v="1158.3624920952498"/>
    <x v="408"/>
  </r>
  <r>
    <x v="12"/>
    <x v="0"/>
    <x v="2"/>
    <x v="2"/>
    <n v="365"/>
    <x v="5"/>
    <x v="533"/>
    <x v="83"/>
    <n v="1079.1812460476249"/>
    <x v="585"/>
  </r>
  <r>
    <x v="12"/>
    <x v="0"/>
    <x v="2"/>
    <x v="2"/>
    <n v="292"/>
    <x v="6"/>
    <x v="7"/>
    <x v="7"/>
    <n v="1012.2344564170116"/>
    <x v="7"/>
  </r>
  <r>
    <x v="12"/>
    <x v="0"/>
    <x v="46"/>
    <x v="4"/>
    <n v="1595"/>
    <x v="0"/>
    <x v="123"/>
    <x v="144"/>
    <n v="1462.3979978989562"/>
    <x v="249"/>
  </r>
  <r>
    <x v="12"/>
    <x v="0"/>
    <x v="46"/>
    <x v="4"/>
    <n v="870"/>
    <x v="1"/>
    <x v="493"/>
    <x v="33"/>
    <n v="1161.3680022349749"/>
    <x v="537"/>
  </r>
  <r>
    <x v="12"/>
    <x v="0"/>
    <x v="46"/>
    <x v="4"/>
    <n v="435"/>
    <x v="2"/>
    <x v="520"/>
    <x v="35"/>
    <n v="985.2767431792937"/>
    <x v="567"/>
  </r>
  <r>
    <x v="12"/>
    <x v="0"/>
    <x v="5"/>
    <x v="1"/>
    <n v="2440"/>
    <x v="0"/>
    <x v="75"/>
    <x v="11"/>
    <n v="1785.3298350107671"/>
    <x v="76"/>
  </r>
  <r>
    <x v="12"/>
    <x v="0"/>
    <x v="5"/>
    <x v="1"/>
    <n v="1342"/>
    <x v="1"/>
    <x v="286"/>
    <x v="149"/>
    <n v="1484.2998393467858"/>
    <x v="306"/>
  </r>
  <r>
    <x v="12"/>
    <x v="0"/>
    <x v="5"/>
    <x v="1"/>
    <n v="793"/>
    <x v="2"/>
    <x v="242"/>
    <x v="74"/>
    <n v="1308.2085802911047"/>
    <x v="259"/>
  </r>
  <r>
    <x v="12"/>
    <x v="0"/>
    <x v="5"/>
    <x v="1"/>
    <n v="549"/>
    <x v="3"/>
    <x v="1"/>
    <x v="1"/>
    <n v="1183.2698436828045"/>
    <x v="1"/>
  </r>
  <r>
    <x v="12"/>
    <x v="0"/>
    <x v="5"/>
    <x v="1"/>
    <n v="427"/>
    <x v="4"/>
    <x v="314"/>
    <x v="158"/>
    <n v="1086.3598306747483"/>
    <x v="337"/>
  </r>
  <r>
    <x v="12"/>
    <x v="0"/>
    <x v="5"/>
    <x v="1"/>
    <n v="305"/>
    <x v="5"/>
    <x v="465"/>
    <x v="185"/>
    <n v="1007.1785846271235"/>
    <x v="589"/>
  </r>
  <r>
    <x v="12"/>
    <x v="0"/>
    <x v="5"/>
    <x v="1"/>
    <n v="244"/>
    <x v="6"/>
    <x v="97"/>
    <x v="73"/>
    <n v="940.2317949965103"/>
    <x v="100"/>
  </r>
  <r>
    <x v="12"/>
    <x v="1"/>
    <x v="64"/>
    <x v="1"/>
    <n v="1145"/>
    <x v="0"/>
    <x v="390"/>
    <x v="74"/>
    <n v="1799.3405494535816"/>
    <x v="420"/>
  </r>
  <r>
    <x v="12"/>
    <x v="1"/>
    <x v="64"/>
    <x v="1"/>
    <n v="830"/>
    <x v="1"/>
    <x v="339"/>
    <x v="160"/>
    <n v="1498.3105537896004"/>
    <x v="364"/>
  </r>
  <r>
    <x v="12"/>
    <x v="1"/>
    <x v="64"/>
    <x v="1"/>
    <n v="660"/>
    <x v="2"/>
    <x v="182"/>
    <x v="113"/>
    <n v="1322.2192947339192"/>
    <x v="194"/>
  </r>
  <r>
    <x v="12"/>
    <x v="1"/>
    <x v="64"/>
    <x v="1"/>
    <n v="530"/>
    <x v="3"/>
    <x v="1"/>
    <x v="1"/>
    <n v="1197.2805581256191"/>
    <x v="1"/>
  </r>
  <r>
    <x v="12"/>
    <x v="1"/>
    <x v="64"/>
    <x v="1"/>
    <n v="440"/>
    <x v="4"/>
    <x v="400"/>
    <x v="11"/>
    <n v="1100.3705451175629"/>
    <x v="594"/>
  </r>
  <r>
    <x v="12"/>
    <x v="1"/>
    <x v="64"/>
    <x v="1"/>
    <n v="310"/>
    <x v="5"/>
    <x v="399"/>
    <x v="106"/>
    <n v="1021.1892990699381"/>
    <x v="430"/>
  </r>
  <r>
    <x v="12"/>
    <x v="1"/>
    <x v="64"/>
    <x v="1"/>
    <n v="220"/>
    <x v="6"/>
    <x v="123"/>
    <x v="25"/>
    <n v="954.24250943932486"/>
    <x v="128"/>
  </r>
  <r>
    <x v="12"/>
    <x v="1"/>
    <x v="64"/>
    <x v="1"/>
    <n v="175"/>
    <x v="7"/>
    <x v="22"/>
    <x v="22"/>
    <n v="896.2505624616382"/>
    <x v="22"/>
  </r>
  <r>
    <x v="12"/>
    <x v="1"/>
    <x v="64"/>
    <x v="1"/>
    <n v="100"/>
    <x v="8"/>
    <x v="563"/>
    <x v="78"/>
    <n v="845.09804001425687"/>
    <x v="630"/>
  </r>
  <r>
    <x v="12"/>
    <x v="1"/>
    <x v="65"/>
    <x v="12"/>
    <n v="480"/>
    <x v="0"/>
    <x v="153"/>
    <x v="97"/>
    <n v="1462.3979978989562"/>
    <x v="161"/>
  </r>
  <r>
    <x v="12"/>
    <x v="1"/>
    <x v="65"/>
    <x v="12"/>
    <n v="480"/>
    <x v="1"/>
    <x v="433"/>
    <x v="231"/>
    <n v="1161.3680022349749"/>
    <x v="468"/>
  </r>
  <r>
    <x v="12"/>
    <x v="1"/>
    <x v="65"/>
    <x v="12"/>
    <n v="270"/>
    <x v="2"/>
    <x v="224"/>
    <x v="136"/>
    <n v="985.2767431792937"/>
    <x v="237"/>
  </r>
  <r>
    <x v="12"/>
    <x v="1"/>
    <x v="65"/>
    <x v="12"/>
    <n v="205"/>
    <x v="3"/>
    <x v="467"/>
    <x v="187"/>
    <n v="860.33800657099368"/>
    <x v="505"/>
  </r>
  <r>
    <x v="12"/>
    <x v="1"/>
    <x v="65"/>
    <x v="12"/>
    <n v="160"/>
    <x v="4"/>
    <x v="3"/>
    <x v="291"/>
    <n v="763.42799356293722"/>
    <x v="631"/>
  </r>
  <r>
    <x v="12"/>
    <x v="1"/>
    <x v="32"/>
    <x v="1"/>
    <n v="1620"/>
    <x v="0"/>
    <x v="496"/>
    <x v="168"/>
    <n v="1919.078092376074"/>
    <x v="541"/>
  </r>
  <r>
    <x v="12"/>
    <x v="1"/>
    <x v="32"/>
    <x v="1"/>
    <n v="1186"/>
    <x v="1"/>
    <x v="225"/>
    <x v="57"/>
    <n v="1618.0480967120927"/>
    <x v="238"/>
  </r>
  <r>
    <x v="12"/>
    <x v="1"/>
    <x v="32"/>
    <x v="1"/>
    <n v="935"/>
    <x v="2"/>
    <x v="151"/>
    <x v="1"/>
    <n v="1441.9568376564116"/>
    <x v="158"/>
  </r>
  <r>
    <x v="12"/>
    <x v="1"/>
    <x v="32"/>
    <x v="1"/>
    <n v="745"/>
    <x v="3"/>
    <x v="354"/>
    <x v="198"/>
    <n v="1317.0181010481117"/>
    <x v="382"/>
  </r>
  <r>
    <x v="12"/>
    <x v="1"/>
    <x v="32"/>
    <x v="1"/>
    <n v="560"/>
    <x v="4"/>
    <x v="145"/>
    <x v="19"/>
    <n v="1220.108088040055"/>
    <x v="152"/>
  </r>
  <r>
    <x v="12"/>
    <x v="1"/>
    <x v="32"/>
    <x v="1"/>
    <n v="435"/>
    <x v="5"/>
    <x v="43"/>
    <x v="38"/>
    <n v="1140.9268419924304"/>
    <x v="43"/>
  </r>
  <r>
    <x v="12"/>
    <x v="1"/>
    <x v="32"/>
    <x v="1"/>
    <n v="310"/>
    <x v="6"/>
    <x v="217"/>
    <x v="50"/>
    <n v="1073.9800523618173"/>
    <x v="230"/>
  </r>
  <r>
    <x v="12"/>
    <x v="1"/>
    <x v="32"/>
    <x v="1"/>
    <n v="185"/>
    <x v="7"/>
    <x v="433"/>
    <x v="231"/>
    <n v="1015.9881053841304"/>
    <x v="468"/>
  </r>
  <r>
    <x v="12"/>
    <x v="1"/>
    <x v="32"/>
    <x v="1"/>
    <n v="125"/>
    <x v="8"/>
    <x v="339"/>
    <x v="160"/>
    <n v="964.83558293674912"/>
    <x v="364"/>
  </r>
  <r>
    <x v="12"/>
    <x v="1"/>
    <x v="32"/>
    <x v="1"/>
    <n v="125"/>
    <x v="9"/>
    <x v="123"/>
    <x v="137"/>
    <n v="919.07809237607398"/>
    <x v="241"/>
  </r>
  <r>
    <x v="12"/>
    <x v="1"/>
    <x v="2"/>
    <x v="2"/>
    <n v="4215"/>
    <x v="0"/>
    <x v="564"/>
    <x v="169"/>
    <n v="2149.2191126553798"/>
    <x v="632"/>
  </r>
  <r>
    <x v="12"/>
    <x v="1"/>
    <x v="2"/>
    <x v="2"/>
    <n v="3030"/>
    <x v="1"/>
    <x v="123"/>
    <x v="189"/>
    <n v="1848.1891169913984"/>
    <x v="354"/>
  </r>
  <r>
    <x v="12"/>
    <x v="1"/>
    <x v="2"/>
    <x v="2"/>
    <n v="2360"/>
    <x v="2"/>
    <x v="473"/>
    <x v="244"/>
    <n v="1672.0978579357172"/>
    <x v="512"/>
  </r>
  <r>
    <x v="12"/>
    <x v="1"/>
    <x v="2"/>
    <x v="2"/>
    <n v="1850"/>
    <x v="3"/>
    <x v="565"/>
    <x v="33"/>
    <n v="1547.1591213274171"/>
    <x v="633"/>
  </r>
  <r>
    <x v="12"/>
    <x v="1"/>
    <x v="2"/>
    <x v="2"/>
    <n v="1345"/>
    <x v="4"/>
    <x v="409"/>
    <x v="179"/>
    <n v="1450.2491083193609"/>
    <x v="440"/>
  </r>
  <r>
    <x v="12"/>
    <x v="1"/>
    <x v="2"/>
    <x v="2"/>
    <n v="1005"/>
    <x v="5"/>
    <x v="123"/>
    <x v="137"/>
    <n v="1371.067862271736"/>
    <x v="241"/>
  </r>
  <r>
    <x v="12"/>
    <x v="1"/>
    <x v="2"/>
    <x v="2"/>
    <n v="665"/>
    <x v="6"/>
    <x v="494"/>
    <x v="78"/>
    <n v="1304.1210726411227"/>
    <x v="538"/>
  </r>
  <r>
    <x v="12"/>
    <x v="1"/>
    <x v="2"/>
    <x v="2"/>
    <n v="500"/>
    <x v="7"/>
    <x v="566"/>
    <x v="78"/>
    <n v="1246.1291256634361"/>
    <x v="634"/>
  </r>
  <r>
    <x v="12"/>
    <x v="1"/>
    <x v="2"/>
    <x v="2"/>
    <n v="330"/>
    <x v="8"/>
    <x v="224"/>
    <x v="136"/>
    <n v="1194.9766032160549"/>
    <x v="237"/>
  </r>
  <r>
    <x v="12"/>
    <x v="1"/>
    <x v="2"/>
    <x v="2"/>
    <n v="330"/>
    <x v="9"/>
    <x v="217"/>
    <x v="50"/>
    <n v="1149.2191126553796"/>
    <x v="230"/>
  </r>
  <r>
    <x v="12"/>
    <x v="1"/>
    <x v="2"/>
    <x v="2"/>
    <n v="245"/>
    <x v="10"/>
    <x v="108"/>
    <x v="34"/>
    <n v="1107.8264274971546"/>
    <x v="111"/>
  </r>
  <r>
    <x v="12"/>
    <x v="1"/>
    <x v="2"/>
    <x v="2"/>
    <n v="245"/>
    <x v="11"/>
    <x v="433"/>
    <x v="231"/>
    <n v="1070.0378666077547"/>
    <x v="468"/>
  </r>
  <r>
    <x v="12"/>
    <x v="1"/>
    <x v="2"/>
    <x v="2"/>
    <n v="160"/>
    <x v="12"/>
    <x v="490"/>
    <x v="254"/>
    <n v="1035.2757603485429"/>
    <x v="532"/>
  </r>
  <r>
    <x v="12"/>
    <x v="1"/>
    <x v="2"/>
    <x v="2"/>
    <n v="160"/>
    <x v="13"/>
    <x v="567"/>
    <x v="292"/>
    <n v="1003.0910769771417"/>
    <x v="635"/>
  </r>
  <r>
    <x v="12"/>
    <x v="1"/>
    <x v="2"/>
    <x v="2"/>
    <n v="160"/>
    <x v="14"/>
    <x v="153"/>
    <x v="97"/>
    <n v="973.12785359969837"/>
    <x v="161"/>
  </r>
  <r>
    <x v="12"/>
    <x v="1"/>
    <x v="2"/>
    <x v="2"/>
    <n v="160"/>
    <x v="15"/>
    <x v="347"/>
    <x v="160"/>
    <n v="945.09912999945493"/>
    <x v="572"/>
  </r>
  <r>
    <x v="12"/>
    <x v="1"/>
    <x v="2"/>
    <x v="2"/>
    <n v="160"/>
    <x v="16"/>
    <x v="133"/>
    <x v="33"/>
    <n v="918.77019127710582"/>
    <x v="138"/>
  </r>
  <r>
    <x v="12"/>
    <x v="1"/>
    <x v="62"/>
    <x v="2"/>
    <n v="925"/>
    <x v="0"/>
    <x v="5"/>
    <x v="5"/>
    <n v="1845.0980400142569"/>
    <x v="5"/>
  </r>
  <r>
    <x v="12"/>
    <x v="1"/>
    <x v="62"/>
    <x v="2"/>
    <n v="680"/>
    <x v="1"/>
    <x v="400"/>
    <x v="11"/>
    <n v="1544.0680443502756"/>
    <x v="594"/>
  </r>
  <r>
    <x v="12"/>
    <x v="1"/>
    <x v="62"/>
    <x v="2"/>
    <n v="505"/>
    <x v="2"/>
    <x v="59"/>
    <x v="47"/>
    <n v="1367.9767852945945"/>
    <x v="59"/>
  </r>
  <r>
    <x v="12"/>
    <x v="1"/>
    <x v="62"/>
    <x v="2"/>
    <n v="410"/>
    <x v="3"/>
    <x v="286"/>
    <x v="149"/>
    <n v="1243.0380486862944"/>
    <x v="306"/>
  </r>
  <r>
    <x v="12"/>
    <x v="1"/>
    <x v="62"/>
    <x v="2"/>
    <n v="340"/>
    <x v="4"/>
    <x v="568"/>
    <x v="59"/>
    <n v="1146.1280356782381"/>
    <x v="636"/>
  </r>
  <r>
    <x v="12"/>
    <x v="1"/>
    <x v="62"/>
    <x v="2"/>
    <n v="235"/>
    <x v="5"/>
    <x v="248"/>
    <x v="84"/>
    <n v="1066.9467896306132"/>
    <x v="265"/>
  </r>
  <r>
    <x v="12"/>
    <x v="1"/>
    <x v="62"/>
    <x v="2"/>
    <n v="170"/>
    <x v="6"/>
    <x v="65"/>
    <x v="42"/>
    <n v="1000"/>
    <x v="65"/>
  </r>
  <r>
    <x v="12"/>
    <x v="1"/>
    <x v="62"/>
    <x v="2"/>
    <n v="135"/>
    <x v="7"/>
    <x v="141"/>
    <x v="93"/>
    <n v="942.00805302231333"/>
    <x v="148"/>
  </r>
  <r>
    <x v="12"/>
    <x v="1"/>
    <x v="62"/>
    <x v="2"/>
    <n v="100"/>
    <x v="8"/>
    <x v="119"/>
    <x v="84"/>
    <n v="890.855530574932"/>
    <x v="124"/>
  </r>
  <r>
    <x v="12"/>
    <x v="1"/>
    <x v="66"/>
    <x v="2"/>
    <n v="910"/>
    <x v="0"/>
    <x v="261"/>
    <x v="157"/>
    <n v="1612.7838567197355"/>
    <x v="279"/>
  </r>
  <r>
    <x v="12"/>
    <x v="1"/>
    <x v="66"/>
    <x v="2"/>
    <n v="565"/>
    <x v="1"/>
    <x v="36"/>
    <x v="32"/>
    <n v="1311.7538610557542"/>
    <x v="36"/>
  </r>
  <r>
    <x v="12"/>
    <x v="1"/>
    <x v="66"/>
    <x v="2"/>
    <n v="390"/>
    <x v="2"/>
    <x v="569"/>
    <x v="11"/>
    <n v="1135.6626020000731"/>
    <x v="637"/>
  </r>
  <r>
    <x v="12"/>
    <x v="1"/>
    <x v="66"/>
    <x v="2"/>
    <n v="305"/>
    <x v="3"/>
    <x v="473"/>
    <x v="244"/>
    <n v="1010.723865391773"/>
    <x v="512"/>
  </r>
  <r>
    <x v="12"/>
    <x v="1"/>
    <x v="46"/>
    <x v="4"/>
    <n v="1645"/>
    <x v="0"/>
    <x v="19"/>
    <x v="19"/>
    <n v="1929.4189257142925"/>
    <x v="19"/>
  </r>
  <r>
    <x v="12"/>
    <x v="1"/>
    <x v="46"/>
    <x v="4"/>
    <n v="1200"/>
    <x v="1"/>
    <x v="123"/>
    <x v="137"/>
    <n v="1628.3889300503113"/>
    <x v="241"/>
  </r>
  <r>
    <x v="12"/>
    <x v="1"/>
    <x v="46"/>
    <x v="4"/>
    <n v="945"/>
    <x v="2"/>
    <x v="526"/>
    <x v="39"/>
    <n v="1452.2976709946302"/>
    <x v="576"/>
  </r>
  <r>
    <x v="12"/>
    <x v="1"/>
    <x v="46"/>
    <x v="4"/>
    <n v="755"/>
    <x v="3"/>
    <x v="16"/>
    <x v="16"/>
    <n v="1327.3589343863302"/>
    <x v="16"/>
  </r>
  <r>
    <x v="12"/>
    <x v="1"/>
    <x v="46"/>
    <x v="4"/>
    <n v="565"/>
    <x v="4"/>
    <x v="261"/>
    <x v="157"/>
    <n v="1230.4489213782736"/>
    <x v="279"/>
  </r>
  <r>
    <x v="12"/>
    <x v="1"/>
    <x v="46"/>
    <x v="4"/>
    <n v="435"/>
    <x v="5"/>
    <x v="394"/>
    <x v="74"/>
    <n v="1151.2676753306489"/>
    <x v="425"/>
  </r>
  <r>
    <x v="12"/>
    <x v="1"/>
    <x v="46"/>
    <x v="4"/>
    <n v="310"/>
    <x v="6"/>
    <x v="393"/>
    <x v="11"/>
    <n v="1084.3208857000359"/>
    <x v="424"/>
  </r>
  <r>
    <x v="12"/>
    <x v="1"/>
    <x v="46"/>
    <x v="4"/>
    <n v="180"/>
    <x v="7"/>
    <x v="53"/>
    <x v="45"/>
    <n v="1026.328938722349"/>
    <x v="53"/>
  </r>
  <r>
    <x v="12"/>
    <x v="1"/>
    <x v="46"/>
    <x v="4"/>
    <n v="120"/>
    <x v="8"/>
    <x v="570"/>
    <x v="293"/>
    <n v="975.17641627496778"/>
    <x v="638"/>
  </r>
  <r>
    <x v="12"/>
    <x v="1"/>
    <x v="46"/>
    <x v="4"/>
    <n v="120"/>
    <x v="9"/>
    <x v="493"/>
    <x v="33"/>
    <n v="929.41892571429264"/>
    <x v="537"/>
  </r>
  <r>
    <x v="12"/>
    <x v="1"/>
    <x v="46"/>
    <x v="4"/>
    <n v="100"/>
    <x v="10"/>
    <x v="79"/>
    <x v="35"/>
    <n v="888.02624055606748"/>
    <x v="81"/>
  </r>
  <r>
    <x v="12"/>
    <x v="1"/>
    <x v="67"/>
    <x v="4"/>
    <n v="490"/>
    <x v="0"/>
    <x v="445"/>
    <x v="235"/>
    <n v="1397.9400086720377"/>
    <x v="481"/>
  </r>
  <r>
    <x v="12"/>
    <x v="1"/>
    <x v="67"/>
    <x v="4"/>
    <n v="330"/>
    <x v="1"/>
    <x v="473"/>
    <x v="244"/>
    <n v="1096.9100130080565"/>
    <x v="512"/>
  </r>
  <r>
    <x v="12"/>
    <x v="1"/>
    <x v="67"/>
    <x v="4"/>
    <n v="235"/>
    <x v="2"/>
    <x v="123"/>
    <x v="25"/>
    <n v="920.81875395237535"/>
    <x v="128"/>
  </r>
  <r>
    <x v="12"/>
    <x v="1"/>
    <x v="67"/>
    <x v="4"/>
    <n v="180"/>
    <x v="3"/>
    <x v="202"/>
    <x v="124"/>
    <n v="795.88001734407533"/>
    <x v="214"/>
  </r>
  <r>
    <x v="12"/>
    <x v="1"/>
    <x v="67"/>
    <x v="4"/>
    <n v="140"/>
    <x v="4"/>
    <x v="404"/>
    <x v="59"/>
    <n v="698.97000433601886"/>
    <x v="435"/>
  </r>
  <r>
    <x v="12"/>
    <x v="1"/>
    <x v="5"/>
    <x v="1"/>
    <n v="2860"/>
    <x v="0"/>
    <x v="473"/>
    <x v="244"/>
    <n v="2060.6978403536118"/>
    <x v="512"/>
  </r>
  <r>
    <x v="12"/>
    <x v="1"/>
    <x v="5"/>
    <x v="1"/>
    <n v="2175"/>
    <x v="1"/>
    <x v="571"/>
    <x v="3"/>
    <n v="1759.6678446896306"/>
    <x v="639"/>
  </r>
  <r>
    <x v="12"/>
    <x v="1"/>
    <x v="5"/>
    <x v="1"/>
    <n v="1600"/>
    <x v="2"/>
    <x v="572"/>
    <x v="294"/>
    <n v="1583.5765856339494"/>
    <x v="640"/>
  </r>
  <r>
    <x v="12"/>
    <x v="1"/>
    <x v="5"/>
    <x v="1"/>
    <n v="1255"/>
    <x v="3"/>
    <x v="546"/>
    <x v="176"/>
    <n v="1458.6378490256493"/>
    <x v="602"/>
  </r>
  <r>
    <x v="12"/>
    <x v="1"/>
    <x v="5"/>
    <x v="1"/>
    <n v="1025"/>
    <x v="4"/>
    <x v="390"/>
    <x v="74"/>
    <n v="1361.7278360175931"/>
    <x v="420"/>
  </r>
  <r>
    <x v="12"/>
    <x v="1"/>
    <x v="5"/>
    <x v="1"/>
    <n v="785"/>
    <x v="5"/>
    <x v="521"/>
    <x v="121"/>
    <n v="1282.5465899699682"/>
    <x v="568"/>
  </r>
  <r>
    <x v="12"/>
    <x v="1"/>
    <x v="5"/>
    <x v="1"/>
    <n v="565"/>
    <x v="6"/>
    <x v="569"/>
    <x v="11"/>
    <n v="1215.5998003393549"/>
    <x v="637"/>
  </r>
  <r>
    <x v="12"/>
    <x v="1"/>
    <x v="5"/>
    <x v="1"/>
    <n v="335"/>
    <x v="7"/>
    <x v="107"/>
    <x v="25"/>
    <n v="1157.6078533616683"/>
    <x v="110"/>
  </r>
  <r>
    <x v="12"/>
    <x v="1"/>
    <x v="5"/>
    <x v="1"/>
    <n v="220"/>
    <x v="8"/>
    <x v="214"/>
    <x v="131"/>
    <n v="1106.4553309142871"/>
    <x v="227"/>
  </r>
  <r>
    <x v="12"/>
    <x v="1"/>
    <x v="5"/>
    <x v="1"/>
    <n v="220"/>
    <x v="9"/>
    <x v="63"/>
    <x v="51"/>
    <n v="1060.6978403536118"/>
    <x v="63"/>
  </r>
  <r>
    <x v="12"/>
    <x v="1"/>
    <x v="5"/>
    <x v="1"/>
    <n v="165"/>
    <x v="10"/>
    <x v="97"/>
    <x v="73"/>
    <n v="1019.3051551953866"/>
    <x v="100"/>
  </r>
  <r>
    <x v="12"/>
    <x v="1"/>
    <x v="5"/>
    <x v="1"/>
    <n v="165"/>
    <x v="11"/>
    <x v="409"/>
    <x v="179"/>
    <n v="981.51659430598693"/>
    <x v="440"/>
  </r>
  <r>
    <x v="12"/>
    <x v="1"/>
    <x v="5"/>
    <x v="1"/>
    <n v="120"/>
    <x v="12"/>
    <x v="573"/>
    <x v="113"/>
    <n v="946.75448804677512"/>
    <x v="641"/>
  </r>
  <r>
    <x v="12"/>
    <x v="6"/>
    <x v="14"/>
    <x v="8"/>
    <n v="965"/>
    <x v="0"/>
    <x v="217"/>
    <x v="50"/>
    <n v="1724.2758696007888"/>
    <x v="230"/>
  </r>
  <r>
    <x v="12"/>
    <x v="6"/>
    <x v="14"/>
    <x v="8"/>
    <n v="740"/>
    <x v="1"/>
    <x v="228"/>
    <x v="138"/>
    <n v="1423.2458739368076"/>
    <x v="242"/>
  </r>
  <r>
    <x v="12"/>
    <x v="6"/>
    <x v="14"/>
    <x v="8"/>
    <n v="550"/>
    <x v="2"/>
    <x v="62"/>
    <x v="50"/>
    <n v="1247.1546148811265"/>
    <x v="62"/>
  </r>
  <r>
    <x v="12"/>
    <x v="6"/>
    <x v="14"/>
    <x v="8"/>
    <n v="420"/>
    <x v="3"/>
    <x v="74"/>
    <x v="57"/>
    <n v="1122.2158782728266"/>
    <x v="75"/>
  </r>
  <r>
    <x v="12"/>
    <x v="6"/>
    <x v="14"/>
    <x v="8"/>
    <n v="325"/>
    <x v="4"/>
    <x v="289"/>
    <x v="11"/>
    <n v="1025.3058652647699"/>
    <x v="310"/>
  </r>
  <r>
    <x v="12"/>
    <x v="6"/>
    <x v="14"/>
    <x v="8"/>
    <n v="225"/>
    <x v="5"/>
    <x v="225"/>
    <x v="57"/>
    <n v="946.12461921714532"/>
    <x v="238"/>
  </r>
  <r>
    <x v="12"/>
    <x v="6"/>
    <x v="65"/>
    <x v="12"/>
    <n v="835"/>
    <x v="0"/>
    <x v="286"/>
    <x v="149"/>
    <n v="1707.5701760979362"/>
    <x v="306"/>
  </r>
  <r>
    <x v="12"/>
    <x v="6"/>
    <x v="65"/>
    <x v="12"/>
    <n v="630"/>
    <x v="1"/>
    <x v="16"/>
    <x v="16"/>
    <n v="1406.5401804339549"/>
    <x v="16"/>
  </r>
  <r>
    <x v="12"/>
    <x v="6"/>
    <x v="65"/>
    <x v="12"/>
    <n v="475"/>
    <x v="2"/>
    <x v="123"/>
    <x v="144"/>
    <n v="1230.4489213782738"/>
    <x v="249"/>
  </r>
  <r>
    <x v="12"/>
    <x v="6"/>
    <x v="65"/>
    <x v="12"/>
    <n v="385"/>
    <x v="3"/>
    <x v="62"/>
    <x v="50"/>
    <n v="1105.5101847699736"/>
    <x v="62"/>
  </r>
  <r>
    <x v="12"/>
    <x v="6"/>
    <x v="65"/>
    <x v="12"/>
    <n v="290"/>
    <x v="4"/>
    <x v="22"/>
    <x v="22"/>
    <n v="1008.6001717619175"/>
    <x v="22"/>
  </r>
  <r>
    <x v="12"/>
    <x v="6"/>
    <x v="65"/>
    <x v="12"/>
    <n v="170"/>
    <x v="5"/>
    <x v="529"/>
    <x v="108"/>
    <n v="929.41892571429264"/>
    <x v="579"/>
  </r>
  <r>
    <x v="12"/>
    <x v="6"/>
    <x v="65"/>
    <x v="12"/>
    <n v="170"/>
    <x v="6"/>
    <x v="399"/>
    <x v="106"/>
    <n v="862.4721360836794"/>
    <x v="430"/>
  </r>
  <r>
    <x v="12"/>
    <x v="6"/>
    <x v="65"/>
    <x v="12"/>
    <n v="105"/>
    <x v="7"/>
    <x v="153"/>
    <x v="97"/>
    <n v="804.48018910599274"/>
    <x v="161"/>
  </r>
  <r>
    <x v="12"/>
    <x v="6"/>
    <x v="68"/>
    <x v="9"/>
    <n v="580"/>
    <x v="0"/>
    <x v="74"/>
    <x v="57"/>
    <n v="1380.2112417116059"/>
    <x v="75"/>
  </r>
  <r>
    <x v="12"/>
    <x v="6"/>
    <x v="68"/>
    <x v="9"/>
    <n v="350"/>
    <x v="1"/>
    <x v="529"/>
    <x v="108"/>
    <n v="1079.1812460476247"/>
    <x v="579"/>
  </r>
  <r>
    <x v="12"/>
    <x v="6"/>
    <x v="68"/>
    <x v="9"/>
    <n v="235"/>
    <x v="2"/>
    <x v="403"/>
    <x v="214"/>
    <n v="903.08998699194353"/>
    <x v="434"/>
  </r>
  <r>
    <x v="12"/>
    <x v="6"/>
    <x v="68"/>
    <x v="9"/>
    <n v="175"/>
    <x v="3"/>
    <x v="261"/>
    <x v="157"/>
    <n v="778.15125038364351"/>
    <x v="279"/>
  </r>
  <r>
    <x v="12"/>
    <x v="6"/>
    <x v="68"/>
    <x v="9"/>
    <n v="100"/>
    <x v="4"/>
    <x v="229"/>
    <x v="139"/>
    <n v="681.24123737558705"/>
    <x v="243"/>
  </r>
  <r>
    <x v="12"/>
    <x v="6"/>
    <x v="69"/>
    <x v="1"/>
    <n v="1165"/>
    <x v="0"/>
    <x v="74"/>
    <x v="57"/>
    <n v="1748.1880270062004"/>
    <x v="75"/>
  </r>
  <r>
    <x v="12"/>
    <x v="6"/>
    <x v="69"/>
    <x v="1"/>
    <n v="865"/>
    <x v="1"/>
    <x v="153"/>
    <x v="97"/>
    <n v="1447.1580313422191"/>
    <x v="161"/>
  </r>
  <r>
    <x v="12"/>
    <x v="6"/>
    <x v="69"/>
    <x v="1"/>
    <n v="655"/>
    <x v="2"/>
    <x v="10"/>
    <x v="10"/>
    <n v="1271.066772286538"/>
    <x v="10"/>
  </r>
  <r>
    <x v="12"/>
    <x v="6"/>
    <x v="69"/>
    <x v="1"/>
    <n v="530"/>
    <x v="3"/>
    <x v="148"/>
    <x v="96"/>
    <n v="1146.1280356782381"/>
    <x v="155"/>
  </r>
  <r>
    <x v="12"/>
    <x v="6"/>
    <x v="69"/>
    <x v="1"/>
    <n v="405"/>
    <x v="4"/>
    <x v="529"/>
    <x v="108"/>
    <n v="1049.2180226701814"/>
    <x v="579"/>
  </r>
  <r>
    <x v="12"/>
    <x v="6"/>
    <x v="69"/>
    <x v="1"/>
    <n v="280"/>
    <x v="5"/>
    <x v="309"/>
    <x v="86"/>
    <n v="970.03677662255677"/>
    <x v="642"/>
  </r>
  <r>
    <x v="12"/>
    <x v="6"/>
    <x v="69"/>
    <x v="1"/>
    <n v="195"/>
    <x v="6"/>
    <x v="309"/>
    <x v="193"/>
    <n v="903.08998699194365"/>
    <x v="369"/>
  </r>
  <r>
    <x v="12"/>
    <x v="6"/>
    <x v="69"/>
    <x v="1"/>
    <n v="105"/>
    <x v="7"/>
    <x v="62"/>
    <x v="50"/>
    <n v="845.09804001425687"/>
    <x v="62"/>
  </r>
  <r>
    <x v="12"/>
    <x v="6"/>
    <x v="70"/>
    <x v="2"/>
    <n v="1550"/>
    <x v="0"/>
    <x v="467"/>
    <x v="187"/>
    <n v="1748.1880270062004"/>
    <x v="505"/>
  </r>
  <r>
    <x v="12"/>
    <x v="6"/>
    <x v="70"/>
    <x v="2"/>
    <n v="1155"/>
    <x v="1"/>
    <x v="433"/>
    <x v="231"/>
    <n v="1447.1580313422191"/>
    <x v="468"/>
  </r>
  <r>
    <x v="12"/>
    <x v="6"/>
    <x v="70"/>
    <x v="2"/>
    <n v="875"/>
    <x v="2"/>
    <x v="526"/>
    <x v="270"/>
    <n v="1271.066772286538"/>
    <x v="575"/>
  </r>
  <r>
    <x v="12"/>
    <x v="6"/>
    <x v="70"/>
    <x v="2"/>
    <n v="710"/>
    <x v="3"/>
    <x v="77"/>
    <x v="59"/>
    <n v="1146.1280356782381"/>
    <x v="79"/>
  </r>
  <r>
    <x v="12"/>
    <x v="6"/>
    <x v="70"/>
    <x v="2"/>
    <n v="540"/>
    <x v="4"/>
    <x v="74"/>
    <x v="57"/>
    <n v="1049.2180226701814"/>
    <x v="75"/>
  </r>
  <r>
    <x v="12"/>
    <x v="6"/>
    <x v="70"/>
    <x v="2"/>
    <n v="370"/>
    <x v="5"/>
    <x v="217"/>
    <x v="50"/>
    <n v="970.03677662255677"/>
    <x v="230"/>
  </r>
  <r>
    <x v="12"/>
    <x v="6"/>
    <x v="70"/>
    <x v="2"/>
    <n v="260"/>
    <x v="6"/>
    <x v="148"/>
    <x v="96"/>
    <n v="903.08998699194365"/>
    <x v="155"/>
  </r>
  <r>
    <x v="12"/>
    <x v="6"/>
    <x v="70"/>
    <x v="2"/>
    <n v="140"/>
    <x v="7"/>
    <x v="526"/>
    <x v="39"/>
    <n v="845.09804001425687"/>
    <x v="576"/>
  </r>
  <r>
    <x v="12"/>
    <x v="3"/>
    <x v="71"/>
    <x v="1"/>
    <n v="1670"/>
    <x v="0"/>
    <x v="59"/>
    <x v="47"/>
    <n v="1612.7838567197355"/>
    <x v="59"/>
  </r>
  <r>
    <x v="12"/>
    <x v="3"/>
    <x v="71"/>
    <x v="1"/>
    <n v="835"/>
    <x v="1"/>
    <x v="354"/>
    <x v="198"/>
    <n v="1311.7538610557542"/>
    <x v="382"/>
  </r>
  <r>
    <x v="12"/>
    <x v="3"/>
    <x v="71"/>
    <x v="1"/>
    <n v="517"/>
    <x v="2"/>
    <x v="430"/>
    <x v="24"/>
    <n v="1135.6626020000731"/>
    <x v="465"/>
  </r>
  <r>
    <x v="12"/>
    <x v="3"/>
    <x v="71"/>
    <x v="1"/>
    <n v="398"/>
    <x v="3"/>
    <x v="217"/>
    <x v="50"/>
    <n v="1010.723865391773"/>
    <x v="230"/>
  </r>
  <r>
    <x v="12"/>
    <x v="3"/>
    <x v="71"/>
    <x v="1"/>
    <n v="318"/>
    <x v="4"/>
    <x v="4"/>
    <x v="4"/>
    <n v="913.81385238371661"/>
    <x v="4"/>
  </r>
  <r>
    <x v="12"/>
    <x v="3"/>
    <x v="71"/>
    <x v="1"/>
    <n v="239"/>
    <x v="5"/>
    <x v="315"/>
    <x v="84"/>
    <n v="834.63260633609184"/>
    <x v="338"/>
  </r>
  <r>
    <x v="12"/>
    <x v="3"/>
    <x v="31"/>
    <x v="2"/>
    <n v="1100"/>
    <x v="0"/>
    <x v="449"/>
    <x v="1"/>
    <n v="1633.4684555795864"/>
    <x v="485"/>
  </r>
  <r>
    <x v="12"/>
    <x v="3"/>
    <x v="31"/>
    <x v="2"/>
    <n v="800"/>
    <x v="1"/>
    <x v="430"/>
    <x v="24"/>
    <n v="1332.4384599156051"/>
    <x v="465"/>
  </r>
  <r>
    <x v="12"/>
    <x v="3"/>
    <x v="31"/>
    <x v="2"/>
    <n v="550"/>
    <x v="2"/>
    <x v="1"/>
    <x v="1"/>
    <n v="1156.347200859924"/>
    <x v="1"/>
  </r>
  <r>
    <x v="12"/>
    <x v="3"/>
    <x v="31"/>
    <x v="2"/>
    <n v="450"/>
    <x v="3"/>
    <x v="419"/>
    <x v="11"/>
    <n v="1031.4084642516241"/>
    <x v="452"/>
  </r>
  <r>
    <x v="12"/>
    <x v="3"/>
    <x v="31"/>
    <x v="2"/>
    <n v="350"/>
    <x v="4"/>
    <x v="286"/>
    <x v="149"/>
    <n v="934.49845124356762"/>
    <x v="306"/>
  </r>
  <r>
    <x v="12"/>
    <x v="3"/>
    <x v="31"/>
    <x v="2"/>
    <n v="350"/>
    <x v="4"/>
    <x v="24"/>
    <x v="24"/>
    <n v="934.49845124356762"/>
    <x v="24"/>
  </r>
  <r>
    <x v="12"/>
    <x v="3"/>
    <x v="31"/>
    <x v="2"/>
    <n v="350"/>
    <x v="4"/>
    <x v="65"/>
    <x v="42"/>
    <n v="934.49845124356762"/>
    <x v="65"/>
  </r>
  <r>
    <x v="12"/>
    <x v="3"/>
    <x v="31"/>
    <x v="2"/>
    <n v="350"/>
    <x v="4"/>
    <x v="574"/>
    <x v="295"/>
    <n v="934.49845124356762"/>
    <x v="643"/>
  </r>
  <r>
    <x v="12"/>
    <x v="3"/>
    <x v="2"/>
    <x v="2"/>
    <n v="1000"/>
    <x v="0"/>
    <x v="531"/>
    <x v="275"/>
    <n v="1913.8138523837167"/>
    <x v="583"/>
  </r>
  <r>
    <x v="12"/>
    <x v="3"/>
    <x v="2"/>
    <x v="2"/>
    <n v="1000"/>
    <x v="1"/>
    <x v="235"/>
    <x v="145"/>
    <n v="1612.7838567197355"/>
    <x v="251"/>
  </r>
  <r>
    <x v="12"/>
    <x v="3"/>
    <x v="2"/>
    <x v="2"/>
    <n v="1000"/>
    <x v="2"/>
    <x v="59"/>
    <x v="47"/>
    <n v="1436.6925976640543"/>
    <x v="59"/>
  </r>
  <r>
    <x v="12"/>
    <x v="3"/>
    <x v="2"/>
    <x v="2"/>
    <n v="1000"/>
    <x v="3"/>
    <x v="385"/>
    <x v="78"/>
    <n v="1311.7538610557542"/>
    <x v="415"/>
  </r>
  <r>
    <x v="12"/>
    <x v="3"/>
    <x v="2"/>
    <x v="2"/>
    <n v="1000"/>
    <x v="4"/>
    <x v="316"/>
    <x v="180"/>
    <n v="1214.843848047698"/>
    <x v="339"/>
  </r>
  <r>
    <x v="12"/>
    <x v="3"/>
    <x v="2"/>
    <x v="2"/>
    <n v="1000"/>
    <x v="5"/>
    <x v="536"/>
    <x v="67"/>
    <n v="1135.6626020000731"/>
    <x v="588"/>
  </r>
  <r>
    <x v="12"/>
    <x v="3"/>
    <x v="2"/>
    <x v="2"/>
    <n v="999"/>
    <x v="6"/>
    <x v="242"/>
    <x v="74"/>
    <n v="1068.7158123694599"/>
    <x v="259"/>
  </r>
  <r>
    <x v="12"/>
    <x v="3"/>
    <x v="2"/>
    <x v="2"/>
    <n v="398"/>
    <x v="7"/>
    <x v="241"/>
    <x v="58"/>
    <n v="1010.7238653917732"/>
    <x v="258"/>
  </r>
  <r>
    <x v="12"/>
    <x v="3"/>
    <x v="2"/>
    <x v="2"/>
    <n v="318"/>
    <x v="8"/>
    <x v="433"/>
    <x v="231"/>
    <n v="959.57134294439186"/>
    <x v="468"/>
  </r>
  <r>
    <x v="12"/>
    <x v="3"/>
    <x v="2"/>
    <x v="2"/>
    <n v="239"/>
    <x v="9"/>
    <x v="575"/>
    <x v="61"/>
    <n v="913.81385238371672"/>
    <x v="644"/>
  </r>
  <r>
    <x v="12"/>
    <x v="3"/>
    <x v="17"/>
    <x v="7"/>
    <n v="925"/>
    <x v="0"/>
    <x v="431"/>
    <x v="74"/>
    <n v="778.15125038364363"/>
    <x v="466"/>
  </r>
  <r>
    <x v="12"/>
    <x v="3"/>
    <x v="17"/>
    <x v="7"/>
    <n v="926"/>
    <x v="0"/>
    <x v="226"/>
    <x v="296"/>
    <n v="778.15125038364363"/>
    <x v="645"/>
  </r>
  <r>
    <x v="12"/>
    <x v="3"/>
    <x v="17"/>
    <x v="7"/>
    <n v="925"/>
    <x v="1"/>
    <x v="509"/>
    <x v="261"/>
    <n v="627.636252551653"/>
    <x v="556"/>
  </r>
  <r>
    <x v="12"/>
    <x v="3"/>
    <x v="17"/>
    <x v="7"/>
    <n v="925"/>
    <x v="1"/>
    <x v="449"/>
    <x v="1"/>
    <n v="627.636252551653"/>
    <x v="485"/>
  </r>
  <r>
    <x v="12"/>
    <x v="3"/>
    <x v="17"/>
    <x v="7"/>
    <n v="454"/>
    <x v="2"/>
    <x v="43"/>
    <x v="11"/>
    <n v="539.59062302381244"/>
    <x v="511"/>
  </r>
  <r>
    <x v="12"/>
    <x v="3"/>
    <x v="17"/>
    <x v="7"/>
    <n v="454"/>
    <x v="2"/>
    <x v="43"/>
    <x v="38"/>
    <n v="539.59062302381244"/>
    <x v="43"/>
  </r>
  <r>
    <x v="12"/>
    <x v="3"/>
    <x v="17"/>
    <x v="7"/>
    <n v="349"/>
    <x v="3"/>
    <x v="430"/>
    <x v="24"/>
    <n v="477.12125471966243"/>
    <x v="465"/>
  </r>
  <r>
    <x v="12"/>
    <x v="3"/>
    <x v="17"/>
    <x v="7"/>
    <n v="349"/>
    <x v="3"/>
    <x v="429"/>
    <x v="230"/>
    <n v="477.12125471966243"/>
    <x v="464"/>
  </r>
  <r>
    <x v="12"/>
    <x v="3"/>
    <x v="17"/>
    <x v="7"/>
    <n v="315"/>
    <x v="4"/>
    <x v="217"/>
    <x v="50"/>
    <n v="428.6662482156342"/>
    <x v="230"/>
  </r>
  <r>
    <x v="12"/>
    <x v="3"/>
    <x v="17"/>
    <x v="7"/>
    <n v="314"/>
    <x v="4"/>
    <x v="339"/>
    <x v="160"/>
    <n v="428.6662482156342"/>
    <x v="364"/>
  </r>
  <r>
    <x v="12"/>
    <x v="3"/>
    <x v="17"/>
    <x v="7"/>
    <n v="280"/>
    <x v="5"/>
    <x v="320"/>
    <x v="250"/>
    <n v="389.07562519182181"/>
    <x v="526"/>
  </r>
  <r>
    <x v="12"/>
    <x v="3"/>
    <x v="17"/>
    <x v="7"/>
    <n v="279"/>
    <x v="5"/>
    <x v="576"/>
    <x v="297"/>
    <n v="389.07562519182181"/>
    <x v="646"/>
  </r>
  <r>
    <x v="12"/>
    <x v="3"/>
    <x v="17"/>
    <x v="7"/>
    <n v="244"/>
    <x v="6"/>
    <x v="145"/>
    <x v="19"/>
    <n v="355.60223037651525"/>
    <x v="152"/>
  </r>
  <r>
    <x v="12"/>
    <x v="3"/>
    <x v="17"/>
    <x v="7"/>
    <n v="245"/>
    <x v="6"/>
    <x v="242"/>
    <x v="74"/>
    <n v="355.60223037651525"/>
    <x v="259"/>
  </r>
  <r>
    <x v="13"/>
    <x v="0"/>
    <x v="2"/>
    <x v="2"/>
    <n v="2483"/>
    <x v="0"/>
    <x v="577"/>
    <x v="35"/>
    <n v="1724.2758696007888"/>
    <x v="647"/>
  </r>
  <r>
    <x v="13"/>
    <x v="0"/>
    <x v="2"/>
    <x v="2"/>
    <n v="1366"/>
    <x v="1"/>
    <x v="374"/>
    <x v="35"/>
    <n v="1423.2458739368076"/>
    <x v="403"/>
  </r>
  <r>
    <x v="13"/>
    <x v="0"/>
    <x v="2"/>
    <x v="2"/>
    <n v="807"/>
    <x v="2"/>
    <x v="145"/>
    <x v="19"/>
    <n v="1247.1546148811265"/>
    <x v="152"/>
  </r>
  <r>
    <x v="13"/>
    <x v="0"/>
    <x v="2"/>
    <x v="2"/>
    <n v="559"/>
    <x v="3"/>
    <x v="7"/>
    <x v="7"/>
    <n v="1122.2158782728266"/>
    <x v="7"/>
  </r>
  <r>
    <x v="13"/>
    <x v="0"/>
    <x v="2"/>
    <x v="2"/>
    <n v="435"/>
    <x v="4"/>
    <x v="241"/>
    <x v="58"/>
    <n v="1025.3058652647699"/>
    <x v="258"/>
  </r>
  <r>
    <x v="13"/>
    <x v="0"/>
    <x v="2"/>
    <x v="2"/>
    <n v="310"/>
    <x v="5"/>
    <x v="533"/>
    <x v="83"/>
    <n v="946.12461921714532"/>
    <x v="585"/>
  </r>
  <r>
    <x v="13"/>
    <x v="0"/>
    <x v="2"/>
    <x v="2"/>
    <n v="248"/>
    <x v="6"/>
    <x v="261"/>
    <x v="157"/>
    <n v="879.17782958653208"/>
    <x v="279"/>
  </r>
  <r>
    <x v="13"/>
    <x v="0"/>
    <x v="72"/>
    <x v="1"/>
    <n v="1280"/>
    <x v="0"/>
    <x v="286"/>
    <x v="149"/>
    <n v="1301.0299956639813"/>
    <x v="306"/>
  </r>
  <r>
    <x v="13"/>
    <x v="0"/>
    <x v="72"/>
    <x v="1"/>
    <n v="699"/>
    <x v="1"/>
    <x v="553"/>
    <x v="3"/>
    <n v="1000"/>
    <x v="613"/>
  </r>
  <r>
    <x v="13"/>
    <x v="0"/>
    <x v="72"/>
    <x v="1"/>
    <n v="349"/>
    <x v="2"/>
    <x v="318"/>
    <x v="179"/>
    <n v="823.90874094431888"/>
    <x v="342"/>
  </r>
  <r>
    <x v="13"/>
    <x v="0"/>
    <x v="5"/>
    <x v="1"/>
    <n v="1500"/>
    <x v="0"/>
    <x v="314"/>
    <x v="158"/>
    <n v="1698.9700043360187"/>
    <x v="337"/>
  </r>
  <r>
    <x v="13"/>
    <x v="0"/>
    <x v="5"/>
    <x v="1"/>
    <n v="1400"/>
    <x v="1"/>
    <x v="409"/>
    <x v="179"/>
    <n v="1397.9400086720375"/>
    <x v="440"/>
  </r>
  <r>
    <x v="13"/>
    <x v="0"/>
    <x v="5"/>
    <x v="1"/>
    <n v="1400"/>
    <x v="2"/>
    <x v="269"/>
    <x v="98"/>
    <n v="1221.8487496163564"/>
    <x v="289"/>
  </r>
  <r>
    <x v="13"/>
    <x v="0"/>
    <x v="5"/>
    <x v="1"/>
    <n v="524"/>
    <x v="3"/>
    <x v="143"/>
    <x v="61"/>
    <n v="1096.9100130080562"/>
    <x v="150"/>
  </r>
  <r>
    <x v="13"/>
    <x v="0"/>
    <x v="5"/>
    <x v="1"/>
    <n v="407"/>
    <x v="4"/>
    <x v="465"/>
    <x v="242"/>
    <n v="999.99999999999989"/>
    <x v="503"/>
  </r>
  <r>
    <x v="13"/>
    <x v="0"/>
    <x v="5"/>
    <x v="1"/>
    <n v="291"/>
    <x v="5"/>
    <x v="178"/>
    <x v="108"/>
    <n v="920.81875395237512"/>
    <x v="190"/>
  </r>
  <r>
    <x v="13"/>
    <x v="0"/>
    <x v="5"/>
    <x v="1"/>
    <n v="233"/>
    <x v="6"/>
    <x v="578"/>
    <x v="298"/>
    <n v="853.87196432176188"/>
    <x v="648"/>
  </r>
  <r>
    <x v="13"/>
    <x v="1"/>
    <x v="73"/>
    <x v="1"/>
    <n v="1552"/>
    <x v="0"/>
    <x v="579"/>
    <x v="74"/>
    <n v="1819.5439355418687"/>
    <x v="649"/>
  </r>
  <r>
    <x v="13"/>
    <x v="1"/>
    <x v="73"/>
    <x v="1"/>
    <n v="1150"/>
    <x v="1"/>
    <x v="409"/>
    <x v="179"/>
    <n v="1518.5139398778874"/>
    <x v="440"/>
  </r>
  <r>
    <x v="13"/>
    <x v="1"/>
    <x v="73"/>
    <x v="1"/>
    <n v="860"/>
    <x v="2"/>
    <x v="134"/>
    <x v="89"/>
    <n v="1342.4226808222063"/>
    <x v="141"/>
  </r>
  <r>
    <x v="13"/>
    <x v="1"/>
    <x v="73"/>
    <x v="1"/>
    <n v="690"/>
    <x v="3"/>
    <x v="443"/>
    <x v="55"/>
    <n v="1217.4839442139062"/>
    <x v="479"/>
  </r>
  <r>
    <x v="13"/>
    <x v="1"/>
    <x v="73"/>
    <x v="1"/>
    <n v="575"/>
    <x v="4"/>
    <x v="563"/>
    <x v="78"/>
    <n v="1120.5739312058499"/>
    <x v="630"/>
  </r>
  <r>
    <x v="13"/>
    <x v="1"/>
    <x v="73"/>
    <x v="1"/>
    <n v="400"/>
    <x v="5"/>
    <x v="393"/>
    <x v="11"/>
    <n v="1041.392685158225"/>
    <x v="424"/>
  </r>
  <r>
    <x v="13"/>
    <x v="1"/>
    <x v="73"/>
    <x v="1"/>
    <n v="285"/>
    <x v="6"/>
    <x v="403"/>
    <x v="214"/>
    <n v="974.44589552761192"/>
    <x v="434"/>
  </r>
  <r>
    <x v="13"/>
    <x v="1"/>
    <x v="73"/>
    <x v="1"/>
    <n v="230"/>
    <x v="7"/>
    <x v="580"/>
    <x v="299"/>
    <n v="916.45394854992526"/>
    <x v="650"/>
  </r>
  <r>
    <x v="13"/>
    <x v="1"/>
    <x v="74"/>
    <x v="7"/>
    <n v="510"/>
    <x v="0"/>
    <x v="581"/>
    <x v="300"/>
    <n v="1414.9733479708179"/>
    <x v="651"/>
  </r>
  <r>
    <x v="13"/>
    <x v="1"/>
    <x v="74"/>
    <x v="7"/>
    <n v="345"/>
    <x v="1"/>
    <x v="202"/>
    <x v="124"/>
    <n v="1113.9433523068367"/>
    <x v="214"/>
  </r>
  <r>
    <x v="13"/>
    <x v="1"/>
    <x v="74"/>
    <x v="7"/>
    <n v="245"/>
    <x v="2"/>
    <x v="390"/>
    <x v="74"/>
    <n v="937.85209325115557"/>
    <x v="420"/>
  </r>
  <r>
    <x v="13"/>
    <x v="1"/>
    <x v="74"/>
    <x v="7"/>
    <n v="185"/>
    <x v="3"/>
    <x v="261"/>
    <x v="157"/>
    <n v="812.91335664285555"/>
    <x v="279"/>
  </r>
  <r>
    <x v="13"/>
    <x v="1"/>
    <x v="74"/>
    <x v="7"/>
    <n v="145"/>
    <x v="4"/>
    <x v="393"/>
    <x v="11"/>
    <n v="716.00334363479908"/>
    <x v="424"/>
  </r>
  <r>
    <x v="13"/>
    <x v="1"/>
    <x v="75"/>
    <x v="9"/>
    <n v="1286"/>
    <x v="0"/>
    <x v="43"/>
    <x v="11"/>
    <n v="1799.3405494535816"/>
    <x v="511"/>
  </r>
  <r>
    <x v="13"/>
    <x v="1"/>
    <x v="75"/>
    <x v="9"/>
    <n v="1285"/>
    <x v="1"/>
    <x v="393"/>
    <x v="11"/>
    <n v="1498.3105537896004"/>
    <x v="424"/>
  </r>
  <r>
    <x v="13"/>
    <x v="1"/>
    <x v="75"/>
    <x v="9"/>
    <n v="820"/>
    <x v="2"/>
    <x v="16"/>
    <x v="16"/>
    <n v="1322.2192947339192"/>
    <x v="16"/>
  </r>
  <r>
    <x v="13"/>
    <x v="1"/>
    <x v="75"/>
    <x v="9"/>
    <n v="660"/>
    <x v="3"/>
    <x v="286"/>
    <x v="149"/>
    <n v="1197.2805581256191"/>
    <x v="306"/>
  </r>
  <r>
    <x v="13"/>
    <x v="1"/>
    <x v="75"/>
    <x v="9"/>
    <n v="550"/>
    <x v="4"/>
    <x v="217"/>
    <x v="50"/>
    <n v="1100.3705451175629"/>
    <x v="230"/>
  </r>
  <r>
    <x v="13"/>
    <x v="1"/>
    <x v="75"/>
    <x v="9"/>
    <n v="385"/>
    <x v="5"/>
    <x v="119"/>
    <x v="84"/>
    <n v="1021.1892990699381"/>
    <x v="124"/>
  </r>
  <r>
    <x v="13"/>
    <x v="1"/>
    <x v="75"/>
    <x v="9"/>
    <n v="275"/>
    <x v="6"/>
    <x v="10"/>
    <x v="10"/>
    <n v="954.24250943932486"/>
    <x v="10"/>
  </r>
  <r>
    <x v="13"/>
    <x v="1"/>
    <x v="75"/>
    <x v="9"/>
    <n v="220"/>
    <x v="7"/>
    <x v="48"/>
    <x v="212"/>
    <n v="896.2505624616382"/>
    <x v="423"/>
  </r>
  <r>
    <x v="13"/>
    <x v="1"/>
    <x v="76"/>
    <x v="2"/>
    <n v="3886"/>
    <x v="0"/>
    <x v="526"/>
    <x v="270"/>
    <n v="2139.8790864012367"/>
    <x v="575"/>
  </r>
  <r>
    <x v="13"/>
    <x v="1"/>
    <x v="76"/>
    <x v="2"/>
    <n v="3385"/>
    <x v="1"/>
    <x v="90"/>
    <x v="219"/>
    <n v="1838.8490907372552"/>
    <x v="446"/>
  </r>
  <r>
    <x v="13"/>
    <x v="1"/>
    <x v="76"/>
    <x v="2"/>
    <n v="2320"/>
    <x v="2"/>
    <x v="202"/>
    <x v="124"/>
    <n v="1662.7578316815741"/>
    <x v="214"/>
  </r>
  <r>
    <x v="13"/>
    <x v="1"/>
    <x v="76"/>
    <x v="2"/>
    <n v="1850"/>
    <x v="3"/>
    <x v="143"/>
    <x v="61"/>
    <n v="1537.819095073274"/>
    <x v="150"/>
  </r>
  <r>
    <x v="13"/>
    <x v="1"/>
    <x v="76"/>
    <x v="2"/>
    <n v="1345"/>
    <x v="4"/>
    <x v="445"/>
    <x v="235"/>
    <n v="1440.9090820652177"/>
    <x v="481"/>
  </r>
  <r>
    <x v="13"/>
    <x v="1"/>
    <x v="76"/>
    <x v="2"/>
    <n v="1010"/>
    <x v="5"/>
    <x v="275"/>
    <x v="301"/>
    <n v="1361.7278360175928"/>
    <x v="652"/>
  </r>
  <r>
    <x v="13"/>
    <x v="1"/>
    <x v="76"/>
    <x v="2"/>
    <n v="675"/>
    <x v="6"/>
    <x v="377"/>
    <x v="33"/>
    <n v="1294.7810463869796"/>
    <x v="653"/>
  </r>
  <r>
    <x v="13"/>
    <x v="1"/>
    <x v="76"/>
    <x v="2"/>
    <n v="505"/>
    <x v="7"/>
    <x v="339"/>
    <x v="160"/>
    <n v="1236.7890994092929"/>
    <x v="364"/>
  </r>
  <r>
    <x v="13"/>
    <x v="1"/>
    <x v="76"/>
    <x v="2"/>
    <n v="335"/>
    <x v="8"/>
    <x v="269"/>
    <x v="98"/>
    <n v="1185.6365769619117"/>
    <x v="289"/>
  </r>
  <r>
    <x v="13"/>
    <x v="1"/>
    <x v="76"/>
    <x v="2"/>
    <n v="335"/>
    <x v="9"/>
    <x v="59"/>
    <x v="47"/>
    <n v="1139.8790864012365"/>
    <x v="59"/>
  </r>
  <r>
    <x v="13"/>
    <x v="1"/>
    <x v="76"/>
    <x v="2"/>
    <n v="255"/>
    <x v="10"/>
    <x v="57"/>
    <x v="23"/>
    <n v="1098.4864012430114"/>
    <x v="57"/>
  </r>
  <r>
    <x v="13"/>
    <x v="1"/>
    <x v="76"/>
    <x v="2"/>
    <n v="255"/>
    <x v="11"/>
    <x v="529"/>
    <x v="108"/>
    <n v="1060.6978403536116"/>
    <x v="579"/>
  </r>
  <r>
    <x v="13"/>
    <x v="1"/>
    <x v="76"/>
    <x v="2"/>
    <n v="170"/>
    <x v="12"/>
    <x v="392"/>
    <x v="243"/>
    <n v="1025.9357340943998"/>
    <x v="654"/>
  </r>
  <r>
    <x v="13"/>
    <x v="1"/>
    <x v="76"/>
    <x v="2"/>
    <n v="170"/>
    <x v="13"/>
    <x v="400"/>
    <x v="11"/>
    <n v="993.75105072299857"/>
    <x v="594"/>
  </r>
  <r>
    <x v="13"/>
    <x v="1"/>
    <x v="76"/>
    <x v="2"/>
    <n v="170"/>
    <x v="14"/>
    <x v="97"/>
    <x v="73"/>
    <n v="963.78782734555512"/>
    <x v="100"/>
  </r>
  <r>
    <x v="13"/>
    <x v="1"/>
    <x v="76"/>
    <x v="2"/>
    <n v="170"/>
    <x v="15"/>
    <x v="582"/>
    <x v="210"/>
    <n v="935.75910374531168"/>
    <x v="655"/>
  </r>
  <r>
    <x v="13"/>
    <x v="1"/>
    <x v="77"/>
    <x v="2"/>
    <n v="365"/>
    <x v="0"/>
    <x v="141"/>
    <x v="93"/>
    <n v="1204.1199826559248"/>
    <x v="148"/>
  </r>
  <r>
    <x v="13"/>
    <x v="1"/>
    <x v="77"/>
    <x v="2"/>
    <n v="230"/>
    <x v="1"/>
    <x v="392"/>
    <x v="302"/>
    <n v="903.08998699194353"/>
    <x v="656"/>
  </r>
  <r>
    <x v="13"/>
    <x v="1"/>
    <x v="77"/>
    <x v="2"/>
    <n v="160"/>
    <x v="2"/>
    <x v="409"/>
    <x v="179"/>
    <n v="726.99872793626241"/>
    <x v="440"/>
  </r>
  <r>
    <x v="13"/>
    <x v="1"/>
    <x v="77"/>
    <x v="2"/>
    <n v="125"/>
    <x v="3"/>
    <x v="290"/>
    <x v="167"/>
    <n v="602.05999132796239"/>
    <x v="311"/>
  </r>
  <r>
    <x v="13"/>
    <x v="1"/>
    <x v="78"/>
    <x v="2"/>
    <n v="1410"/>
    <x v="0"/>
    <x v="399"/>
    <x v="106"/>
    <n v="1732.3937598229686"/>
    <x v="430"/>
  </r>
  <r>
    <x v="13"/>
    <x v="1"/>
    <x v="78"/>
    <x v="2"/>
    <n v="1080"/>
    <x v="1"/>
    <x v="218"/>
    <x v="98"/>
    <n v="1431.3637641589874"/>
    <x v="231"/>
  </r>
  <r>
    <x v="13"/>
    <x v="1"/>
    <x v="78"/>
    <x v="2"/>
    <n v="800"/>
    <x v="2"/>
    <x v="377"/>
    <x v="33"/>
    <n v="1255.2725051033062"/>
    <x v="653"/>
  </r>
  <r>
    <x v="13"/>
    <x v="1"/>
    <x v="78"/>
    <x v="2"/>
    <n v="610"/>
    <x v="3"/>
    <x v="566"/>
    <x v="78"/>
    <n v="1130.3337684950061"/>
    <x v="634"/>
  </r>
  <r>
    <x v="13"/>
    <x v="1"/>
    <x v="78"/>
    <x v="2"/>
    <n v="470"/>
    <x v="4"/>
    <x v="403"/>
    <x v="214"/>
    <n v="1033.4237554869499"/>
    <x v="434"/>
  </r>
  <r>
    <x v="13"/>
    <x v="1"/>
    <x v="78"/>
    <x v="2"/>
    <n v="328"/>
    <x v="5"/>
    <x v="390"/>
    <x v="74"/>
    <n v="954.24250943932498"/>
    <x v="420"/>
  </r>
  <r>
    <x v="13"/>
    <x v="1"/>
    <x v="46"/>
    <x v="4"/>
    <n v="1981"/>
    <x v="0"/>
    <x v="75"/>
    <x v="11"/>
    <n v="1944.4826721501686"/>
    <x v="76"/>
  </r>
  <r>
    <x v="13"/>
    <x v="1"/>
    <x v="46"/>
    <x v="4"/>
    <n v="1455"/>
    <x v="1"/>
    <x v="526"/>
    <x v="39"/>
    <n v="1643.4526764861873"/>
    <x v="576"/>
  </r>
  <r>
    <x v="13"/>
    <x v="1"/>
    <x v="46"/>
    <x v="4"/>
    <n v="1150"/>
    <x v="2"/>
    <x v="63"/>
    <x v="51"/>
    <n v="1467.3614174305062"/>
    <x v="63"/>
  </r>
  <r>
    <x v="13"/>
    <x v="1"/>
    <x v="46"/>
    <x v="4"/>
    <n v="920"/>
    <x v="3"/>
    <x v="524"/>
    <x v="268"/>
    <n v="1342.4226808222061"/>
    <x v="573"/>
  </r>
  <r>
    <x v="13"/>
    <x v="1"/>
    <x v="46"/>
    <x v="4"/>
    <n v="690"/>
    <x v="4"/>
    <x v="123"/>
    <x v="25"/>
    <n v="1245.5126678141498"/>
    <x v="128"/>
  </r>
  <r>
    <x v="13"/>
    <x v="1"/>
    <x v="46"/>
    <x v="4"/>
    <n v="535"/>
    <x v="5"/>
    <x v="269"/>
    <x v="172"/>
    <n v="1166.331421766525"/>
    <x v="329"/>
  </r>
  <r>
    <x v="13"/>
    <x v="1"/>
    <x v="46"/>
    <x v="4"/>
    <n v="385"/>
    <x v="6"/>
    <x v="411"/>
    <x v="303"/>
    <n v="1099.3846321359117"/>
    <x v="657"/>
  </r>
  <r>
    <x v="13"/>
    <x v="1"/>
    <x v="46"/>
    <x v="4"/>
    <n v="230"/>
    <x v="7"/>
    <x v="143"/>
    <x v="61"/>
    <n v="1041.392685158225"/>
    <x v="150"/>
  </r>
  <r>
    <x v="13"/>
    <x v="1"/>
    <x v="46"/>
    <x v="4"/>
    <n v="155"/>
    <x v="8"/>
    <x v="118"/>
    <x v="1"/>
    <n v="990.24016271084383"/>
    <x v="123"/>
  </r>
  <r>
    <x v="13"/>
    <x v="1"/>
    <x v="46"/>
    <x v="4"/>
    <n v="155"/>
    <x v="9"/>
    <x v="222"/>
    <x v="134"/>
    <n v="944.4826721501687"/>
    <x v="235"/>
  </r>
  <r>
    <x v="13"/>
    <x v="1"/>
    <x v="5"/>
    <x v="1"/>
    <n v="2572"/>
    <x v="0"/>
    <x v="64"/>
    <x v="52"/>
    <n v="2068.1858617461617"/>
    <x v="64"/>
  </r>
  <r>
    <x v="13"/>
    <x v="1"/>
    <x v="5"/>
    <x v="1"/>
    <n v="2572"/>
    <x v="1"/>
    <x v="153"/>
    <x v="97"/>
    <n v="1767.1558660821804"/>
    <x v="161"/>
  </r>
  <r>
    <x v="13"/>
    <x v="1"/>
    <x v="5"/>
    <x v="1"/>
    <n v="1670"/>
    <x v="2"/>
    <x v="74"/>
    <x v="57"/>
    <n v="1591.0646070264993"/>
    <x v="75"/>
  </r>
  <r>
    <x v="13"/>
    <x v="1"/>
    <x v="5"/>
    <x v="1"/>
    <n v="1325"/>
    <x v="3"/>
    <x v="528"/>
    <x v="271"/>
    <n v="1466.1258704181992"/>
    <x v="578"/>
  </r>
  <r>
    <x v="13"/>
    <x v="1"/>
    <x v="5"/>
    <x v="1"/>
    <n v="1075"/>
    <x v="4"/>
    <x v="583"/>
    <x v="103"/>
    <n v="1369.2158574101429"/>
    <x v="658"/>
  </r>
  <r>
    <x v="13"/>
    <x v="1"/>
    <x v="5"/>
    <x v="1"/>
    <n v="835"/>
    <x v="5"/>
    <x v="107"/>
    <x v="25"/>
    <n v="1290.034611362518"/>
    <x v="110"/>
  </r>
  <r>
    <x v="13"/>
    <x v="1"/>
    <x v="5"/>
    <x v="1"/>
    <n v="594"/>
    <x v="6"/>
    <x v="242"/>
    <x v="74"/>
    <n v="1223.0878217319048"/>
    <x v="259"/>
  </r>
  <r>
    <x v="13"/>
    <x v="1"/>
    <x v="5"/>
    <x v="1"/>
    <n v="360"/>
    <x v="7"/>
    <x v="53"/>
    <x v="45"/>
    <n v="1165.0958747542181"/>
    <x v="53"/>
  </r>
  <r>
    <x v="13"/>
    <x v="1"/>
    <x v="5"/>
    <x v="1"/>
    <n v="240"/>
    <x v="8"/>
    <x v="496"/>
    <x v="168"/>
    <n v="1113.9433523068369"/>
    <x v="541"/>
  </r>
  <r>
    <x v="13"/>
    <x v="1"/>
    <x v="5"/>
    <x v="1"/>
    <n v="240"/>
    <x v="9"/>
    <x v="3"/>
    <x v="291"/>
    <n v="1068.1858617461617"/>
    <x v="631"/>
  </r>
  <r>
    <x v="13"/>
    <x v="1"/>
    <x v="5"/>
    <x v="1"/>
    <n v="180"/>
    <x v="10"/>
    <x v="224"/>
    <x v="136"/>
    <n v="1026.7931765879366"/>
    <x v="237"/>
  </r>
  <r>
    <x v="13"/>
    <x v="1"/>
    <x v="5"/>
    <x v="1"/>
    <n v="180"/>
    <x v="11"/>
    <x v="225"/>
    <x v="57"/>
    <n v="989.00461569853678"/>
    <x v="238"/>
  </r>
  <r>
    <x v="13"/>
    <x v="1"/>
    <x v="5"/>
    <x v="1"/>
    <n v="100"/>
    <x v="12"/>
    <x v="60"/>
    <x v="48"/>
    <n v="954.24250943932498"/>
    <x v="60"/>
  </r>
  <r>
    <x v="13"/>
    <x v="1"/>
    <x v="79"/>
    <x v="1"/>
    <n v="460"/>
    <x v="0"/>
    <x v="488"/>
    <x v="252"/>
    <n v="1397.9400086720377"/>
    <x v="530"/>
  </r>
  <r>
    <x v="13"/>
    <x v="1"/>
    <x v="79"/>
    <x v="1"/>
    <n v="305"/>
    <x v="1"/>
    <x v="141"/>
    <x v="93"/>
    <n v="1096.9100130080565"/>
    <x v="148"/>
  </r>
  <r>
    <x v="13"/>
    <x v="1"/>
    <x v="79"/>
    <x v="1"/>
    <n v="215"/>
    <x v="2"/>
    <x v="329"/>
    <x v="158"/>
    <n v="920.81875395237535"/>
    <x v="353"/>
  </r>
  <r>
    <x v="13"/>
    <x v="1"/>
    <x v="79"/>
    <x v="1"/>
    <n v="165"/>
    <x v="3"/>
    <x v="390"/>
    <x v="74"/>
    <n v="795.88001734407533"/>
    <x v="420"/>
  </r>
  <r>
    <x v="13"/>
    <x v="1"/>
    <x v="79"/>
    <x v="1"/>
    <n v="130"/>
    <x v="4"/>
    <x v="536"/>
    <x v="67"/>
    <n v="698.97000433601886"/>
    <x v="588"/>
  </r>
  <r>
    <x v="13"/>
    <x v="1"/>
    <x v="79"/>
    <x v="1"/>
    <n v="100"/>
    <x v="5"/>
    <x v="443"/>
    <x v="55"/>
    <n v="619.78875828839409"/>
    <x v="479"/>
  </r>
  <r>
    <x v="13"/>
    <x v="6"/>
    <x v="80"/>
    <x v="4"/>
    <n v="890"/>
    <x v="0"/>
    <x v="409"/>
    <x v="179"/>
    <n v="1518.5139398778874"/>
    <x v="440"/>
  </r>
  <r>
    <x v="13"/>
    <x v="6"/>
    <x v="80"/>
    <x v="4"/>
    <n v="595"/>
    <x v="1"/>
    <x v="329"/>
    <x v="158"/>
    <n v="1217.4839442139062"/>
    <x v="353"/>
  </r>
  <r>
    <x v="13"/>
    <x v="6"/>
    <x v="80"/>
    <x v="4"/>
    <n v="420"/>
    <x v="2"/>
    <x v="261"/>
    <x v="157"/>
    <n v="1041.392685158225"/>
    <x v="279"/>
  </r>
  <r>
    <x v="13"/>
    <x v="6"/>
    <x v="80"/>
    <x v="4"/>
    <n v="320"/>
    <x v="3"/>
    <x v="118"/>
    <x v="1"/>
    <n v="916.45394854992514"/>
    <x v="123"/>
  </r>
  <r>
    <x v="13"/>
    <x v="6"/>
    <x v="80"/>
    <x v="4"/>
    <n v="250"/>
    <x v="4"/>
    <x v="395"/>
    <x v="213"/>
    <n v="819.54393554186868"/>
    <x v="426"/>
  </r>
  <r>
    <x v="13"/>
    <x v="6"/>
    <x v="14"/>
    <x v="8"/>
    <n v="935"/>
    <x v="0"/>
    <x v="22"/>
    <x v="22"/>
    <n v="1623.2492903979005"/>
    <x v="22"/>
  </r>
  <r>
    <x v="13"/>
    <x v="6"/>
    <x v="14"/>
    <x v="8"/>
    <n v="715"/>
    <x v="1"/>
    <x v="584"/>
    <x v="304"/>
    <n v="1322.2192947339192"/>
    <x v="659"/>
  </r>
  <r>
    <x v="13"/>
    <x v="6"/>
    <x v="14"/>
    <x v="8"/>
    <n v="525"/>
    <x v="2"/>
    <x v="390"/>
    <x v="74"/>
    <n v="1146.1280356782381"/>
    <x v="420"/>
  </r>
  <r>
    <x v="13"/>
    <x v="6"/>
    <x v="14"/>
    <x v="8"/>
    <n v="400"/>
    <x v="3"/>
    <x v="199"/>
    <x v="86"/>
    <n v="1021.1892990699382"/>
    <x v="211"/>
  </r>
  <r>
    <x v="13"/>
    <x v="6"/>
    <x v="14"/>
    <x v="8"/>
    <n v="305"/>
    <x v="4"/>
    <x v="206"/>
    <x v="125"/>
    <n v="924.27928606188175"/>
    <x v="218"/>
  </r>
  <r>
    <x v="13"/>
    <x v="6"/>
    <x v="14"/>
    <x v="8"/>
    <n v="210"/>
    <x v="5"/>
    <x v="108"/>
    <x v="34"/>
    <n v="845.09804001425687"/>
    <x v="111"/>
  </r>
  <r>
    <x v="13"/>
    <x v="6"/>
    <x v="14"/>
    <x v="8"/>
    <n v="60"/>
    <x v="6"/>
    <x v="526"/>
    <x v="39"/>
    <n v="778.15125038364374"/>
    <x v="576"/>
  </r>
  <r>
    <x v="13"/>
    <x v="6"/>
    <x v="2"/>
    <x v="2"/>
    <n v="1505"/>
    <x v="0"/>
    <x v="141"/>
    <x v="93"/>
    <n v="1690.1960800285137"/>
    <x v="148"/>
  </r>
  <r>
    <x v="13"/>
    <x v="6"/>
    <x v="2"/>
    <x v="2"/>
    <n v="1120"/>
    <x v="1"/>
    <x v="526"/>
    <x v="39"/>
    <n v="1389.1660843645325"/>
    <x v="576"/>
  </r>
  <r>
    <x v="13"/>
    <x v="6"/>
    <x v="2"/>
    <x v="2"/>
    <n v="850"/>
    <x v="2"/>
    <x v="121"/>
    <x v="85"/>
    <n v="1213.0748253088514"/>
    <x v="126"/>
  </r>
  <r>
    <x v="13"/>
    <x v="6"/>
    <x v="2"/>
    <x v="2"/>
    <n v="690"/>
    <x v="3"/>
    <x v="225"/>
    <x v="57"/>
    <n v="1088.1360887005512"/>
    <x v="238"/>
  </r>
  <r>
    <x v="13"/>
    <x v="6"/>
    <x v="2"/>
    <x v="2"/>
    <n v="530"/>
    <x v="4"/>
    <x v="400"/>
    <x v="11"/>
    <n v="991.22607569249476"/>
    <x v="594"/>
  </r>
  <r>
    <x v="13"/>
    <x v="6"/>
    <x v="2"/>
    <x v="2"/>
    <n v="365"/>
    <x v="5"/>
    <x v="108"/>
    <x v="34"/>
    <n v="912.04482964486999"/>
    <x v="111"/>
  </r>
  <r>
    <x v="13"/>
    <x v="6"/>
    <x v="2"/>
    <x v="2"/>
    <n v="260"/>
    <x v="6"/>
    <x v="585"/>
    <x v="305"/>
    <n v="845.09804001425687"/>
    <x v="660"/>
  </r>
  <r>
    <x v="13"/>
    <x v="6"/>
    <x v="2"/>
    <x v="2"/>
    <n v="70"/>
    <x v="7"/>
    <x v="297"/>
    <x v="23"/>
    <n v="787.10609303657009"/>
    <x v="318"/>
  </r>
  <r>
    <x v="13"/>
    <x v="6"/>
    <x v="81"/>
    <x v="1"/>
    <n v="843"/>
    <x v="0"/>
    <x v="141"/>
    <x v="93"/>
    <n v="1633.4684555795864"/>
    <x v="148"/>
  </r>
  <r>
    <x v="13"/>
    <x v="6"/>
    <x v="81"/>
    <x v="1"/>
    <n v="842"/>
    <x v="1"/>
    <x v="536"/>
    <x v="67"/>
    <n v="1332.4384599156051"/>
    <x v="588"/>
  </r>
  <r>
    <x v="13"/>
    <x v="6"/>
    <x v="81"/>
    <x v="1"/>
    <n v="540"/>
    <x v="2"/>
    <x v="467"/>
    <x v="187"/>
    <n v="1156.347200859924"/>
    <x v="505"/>
  </r>
  <r>
    <x v="13"/>
    <x v="6"/>
    <x v="81"/>
    <x v="1"/>
    <n v="410"/>
    <x v="3"/>
    <x v="199"/>
    <x v="86"/>
    <n v="1031.4084642516241"/>
    <x v="211"/>
  </r>
  <r>
    <x v="13"/>
    <x v="6"/>
    <x v="81"/>
    <x v="1"/>
    <n v="315"/>
    <x v="4"/>
    <x v="393"/>
    <x v="11"/>
    <n v="934.49845124356762"/>
    <x v="424"/>
  </r>
  <r>
    <x v="13"/>
    <x v="6"/>
    <x v="81"/>
    <x v="1"/>
    <n v="215"/>
    <x v="5"/>
    <x v="526"/>
    <x v="39"/>
    <n v="855.31720519594273"/>
    <x v="576"/>
  </r>
  <r>
    <x v="13"/>
    <x v="6"/>
    <x v="81"/>
    <x v="1"/>
    <n v="60"/>
    <x v="6"/>
    <x v="400"/>
    <x v="11"/>
    <n v="788.37041556532961"/>
    <x v="594"/>
  </r>
  <r>
    <x v="13"/>
    <x v="6"/>
    <x v="82"/>
    <x v="1"/>
    <n v="670"/>
    <x v="0"/>
    <x v="19"/>
    <x v="19"/>
    <n v="1397.9400086720377"/>
    <x v="19"/>
  </r>
  <r>
    <x v="13"/>
    <x v="6"/>
    <x v="82"/>
    <x v="1"/>
    <n v="450"/>
    <x v="1"/>
    <x v="134"/>
    <x v="89"/>
    <n v="1096.9100130080565"/>
    <x v="141"/>
  </r>
  <r>
    <x v="13"/>
    <x v="6"/>
    <x v="82"/>
    <x v="1"/>
    <n v="320"/>
    <x v="2"/>
    <x v="526"/>
    <x v="39"/>
    <n v="920.81875395237535"/>
    <x v="576"/>
  </r>
  <r>
    <x v="13"/>
    <x v="6"/>
    <x v="82"/>
    <x v="1"/>
    <n v="245"/>
    <x v="3"/>
    <x v="261"/>
    <x v="157"/>
    <n v="795.88001734407533"/>
    <x v="279"/>
  </r>
  <r>
    <x v="13"/>
    <x v="6"/>
    <x v="82"/>
    <x v="1"/>
    <n v="190"/>
    <x v="4"/>
    <x v="490"/>
    <x v="254"/>
    <n v="698.97000433601886"/>
    <x v="532"/>
  </r>
  <r>
    <x v="13"/>
    <x v="3"/>
    <x v="31"/>
    <x v="2"/>
    <n v="1120"/>
    <x v="0"/>
    <x v="509"/>
    <x v="261"/>
    <n v="1447.1580313422191"/>
    <x v="556"/>
  </r>
  <r>
    <x v="13"/>
    <x v="3"/>
    <x v="31"/>
    <x v="2"/>
    <n v="840"/>
    <x v="1"/>
    <x v="431"/>
    <x v="74"/>
    <n v="1146.1280356782379"/>
    <x v="466"/>
  </r>
  <r>
    <x v="13"/>
    <x v="3"/>
    <x v="31"/>
    <x v="2"/>
    <n v="420"/>
    <x v="2"/>
    <x v="534"/>
    <x v="42"/>
    <n v="970.03677662255677"/>
    <x v="586"/>
  </r>
  <r>
    <x v="13"/>
    <x v="3"/>
    <x v="31"/>
    <x v="2"/>
    <n v="420"/>
    <x v="3"/>
    <x v="360"/>
    <x v="81"/>
    <n v="845.09804001425687"/>
    <x v="389"/>
  </r>
  <r>
    <x v="13"/>
    <x v="3"/>
    <x v="83"/>
    <x v="1"/>
    <n v="844"/>
    <x v="0"/>
    <x v="242"/>
    <x v="74"/>
    <n v="1568.201724066995"/>
    <x v="259"/>
  </r>
  <r>
    <x v="13"/>
    <x v="3"/>
    <x v="83"/>
    <x v="1"/>
    <n v="980"/>
    <x v="1"/>
    <x v="499"/>
    <x v="33"/>
    <n v="1267.1717284030137"/>
    <x v="544"/>
  </r>
  <r>
    <x v="13"/>
    <x v="3"/>
    <x v="83"/>
    <x v="1"/>
    <n v="844"/>
    <x v="2"/>
    <x v="70"/>
    <x v="36"/>
    <n v="1091.0804693473326"/>
    <x v="71"/>
  </r>
  <r>
    <x v="13"/>
    <x v="3"/>
    <x v="83"/>
    <x v="1"/>
    <n v="339"/>
    <x v="3"/>
    <x v="449"/>
    <x v="1"/>
    <n v="966.14173273903259"/>
    <x v="485"/>
  </r>
  <r>
    <x v="13"/>
    <x v="3"/>
    <x v="83"/>
    <x v="1"/>
    <n v="267"/>
    <x v="4"/>
    <x v="141"/>
    <x v="93"/>
    <n v="869.23171973097612"/>
    <x v="148"/>
  </r>
  <r>
    <x v="13"/>
    <x v="3"/>
    <x v="83"/>
    <x v="1"/>
    <n v="195"/>
    <x v="5"/>
    <x v="235"/>
    <x v="145"/>
    <n v="790.05047368335136"/>
    <x v="251"/>
  </r>
  <r>
    <x v="13"/>
    <x v="3"/>
    <x v="83"/>
    <x v="1"/>
    <n v="120"/>
    <x v="6"/>
    <x v="97"/>
    <x v="278"/>
    <n v="723.10368405273812"/>
    <x v="591"/>
  </r>
  <r>
    <x v="13"/>
    <x v="3"/>
    <x v="2"/>
    <x v="2"/>
    <n v="1994"/>
    <x v="0"/>
    <x v="494"/>
    <x v="306"/>
    <n v="1826.0748027008265"/>
    <x v="661"/>
  </r>
  <r>
    <x v="13"/>
    <x v="3"/>
    <x v="2"/>
    <x v="2"/>
    <n v="1080"/>
    <x v="1"/>
    <x v="534"/>
    <x v="307"/>
    <n v="1525.0448070368452"/>
    <x v="662"/>
  </r>
  <r>
    <x v="13"/>
    <x v="3"/>
    <x v="2"/>
    <x v="2"/>
    <n v="785"/>
    <x v="2"/>
    <x v="261"/>
    <x v="157"/>
    <n v="1348.9535479811641"/>
    <x v="279"/>
  </r>
  <r>
    <x v="13"/>
    <x v="3"/>
    <x v="2"/>
    <x v="2"/>
    <n v="650"/>
    <x v="3"/>
    <x v="482"/>
    <x v="206"/>
    <n v="1224.014811372864"/>
    <x v="523"/>
  </r>
  <r>
    <x v="13"/>
    <x v="3"/>
    <x v="2"/>
    <x v="2"/>
    <n v="650"/>
    <x v="4"/>
    <x v="145"/>
    <x v="19"/>
    <n v="1127.1047983648077"/>
    <x v="152"/>
  </r>
  <r>
    <x v="13"/>
    <x v="3"/>
    <x v="2"/>
    <x v="2"/>
    <n v="455"/>
    <x v="5"/>
    <x v="506"/>
    <x v="259"/>
    <n v="1047.9235523171828"/>
    <x v="552"/>
  </r>
  <r>
    <x v="13"/>
    <x v="3"/>
    <x v="2"/>
    <x v="2"/>
    <n v="325"/>
    <x v="6"/>
    <x v="242"/>
    <x v="74"/>
    <n v="980.9767626865696"/>
    <x v="259"/>
  </r>
  <r>
    <x v="13"/>
    <x v="3"/>
    <x v="2"/>
    <x v="2"/>
    <n v="260"/>
    <x v="7"/>
    <x v="505"/>
    <x v="58"/>
    <n v="922.98481570888293"/>
    <x v="551"/>
  </r>
  <r>
    <x v="13"/>
    <x v="3"/>
    <x v="2"/>
    <x v="2"/>
    <n v="150"/>
    <x v="8"/>
    <x v="269"/>
    <x v="98"/>
    <n v="871.8322932615016"/>
    <x v="289"/>
  </r>
  <r>
    <x v="13"/>
    <x v="3"/>
    <x v="2"/>
    <x v="2"/>
    <n v="150"/>
    <x v="9"/>
    <x v="65"/>
    <x v="42"/>
    <n v="826.07480270082647"/>
    <x v="65"/>
  </r>
  <r>
    <x v="13"/>
    <x v="3"/>
    <x v="17"/>
    <x v="1"/>
    <n v="1103"/>
    <x v="0"/>
    <x v="320"/>
    <x v="250"/>
    <n v="745.68084691713636"/>
    <x v="526"/>
  </r>
  <r>
    <x v="13"/>
    <x v="3"/>
    <x v="17"/>
    <x v="1"/>
    <n v="1103"/>
    <x v="0"/>
    <x v="576"/>
    <x v="297"/>
    <n v="745.68084691713636"/>
    <x v="646"/>
  </r>
  <r>
    <x v="13"/>
    <x v="3"/>
    <x v="17"/>
    <x v="1"/>
    <n v="761"/>
    <x v="1"/>
    <x v="31"/>
    <x v="28"/>
    <n v="595.16584908514574"/>
    <x v="31"/>
  </r>
  <r>
    <x v="13"/>
    <x v="3"/>
    <x v="17"/>
    <x v="1"/>
    <n v="761"/>
    <x v="1"/>
    <x v="70"/>
    <x v="36"/>
    <n v="595.16584908514574"/>
    <x v="71"/>
  </r>
  <r>
    <x v="13"/>
    <x v="3"/>
    <x v="17"/>
    <x v="1"/>
    <n v="376"/>
    <x v="2"/>
    <x v="586"/>
    <x v="15"/>
    <n v="507.12021955730512"/>
    <x v="663"/>
  </r>
  <r>
    <x v="13"/>
    <x v="3"/>
    <x v="17"/>
    <x v="1"/>
    <n v="376"/>
    <x v="2"/>
    <x v="508"/>
    <x v="11"/>
    <n v="507.12021955730512"/>
    <x v="555"/>
  </r>
  <r>
    <x v="13"/>
    <x v="3"/>
    <x v="17"/>
    <x v="1"/>
    <n v="286"/>
    <x v="3"/>
    <x v="269"/>
    <x v="98"/>
    <n v="444.65085125315511"/>
    <x v="289"/>
  </r>
  <r>
    <x v="13"/>
    <x v="3"/>
    <x v="17"/>
    <x v="1"/>
    <n v="286"/>
    <x v="3"/>
    <x v="97"/>
    <x v="278"/>
    <n v="444.65085125315511"/>
    <x v="591"/>
  </r>
  <r>
    <x v="13"/>
    <x v="3"/>
    <x v="17"/>
    <x v="1"/>
    <n v="226"/>
    <x v="4"/>
    <x v="509"/>
    <x v="261"/>
    <n v="396.19584474912688"/>
    <x v="556"/>
  </r>
  <r>
    <x v="13"/>
    <x v="3"/>
    <x v="17"/>
    <x v="1"/>
    <n v="226"/>
    <x v="4"/>
    <x v="449"/>
    <x v="1"/>
    <n v="396.19584474912688"/>
    <x v="485"/>
  </r>
  <r>
    <x v="13"/>
    <x v="3"/>
    <x v="17"/>
    <x v="1"/>
    <n v="165"/>
    <x v="5"/>
    <x v="318"/>
    <x v="179"/>
    <n v="356.60522172531449"/>
    <x v="342"/>
  </r>
  <r>
    <x v="13"/>
    <x v="3"/>
    <x v="17"/>
    <x v="1"/>
    <n v="165"/>
    <x v="5"/>
    <x v="176"/>
    <x v="108"/>
    <n v="356.60522172531449"/>
    <x v="187"/>
  </r>
  <r>
    <x v="13"/>
    <x v="3"/>
    <x v="17"/>
    <x v="1"/>
    <n v="90"/>
    <x v="6"/>
    <x v="65"/>
    <x v="42"/>
    <n v="323.13182691000793"/>
    <x v="65"/>
  </r>
  <r>
    <x v="13"/>
    <x v="3"/>
    <x v="17"/>
    <x v="1"/>
    <n v="90"/>
    <x v="6"/>
    <x v="141"/>
    <x v="137"/>
    <n v="323.13182691000793"/>
    <x v="620"/>
  </r>
  <r>
    <x v="14"/>
    <x v="0"/>
    <x v="2"/>
    <x v="2"/>
    <n v="2405"/>
    <x v="0"/>
    <x v="286"/>
    <x v="149"/>
    <n v="1792.391689498254"/>
    <x v="306"/>
  </r>
  <r>
    <x v="14"/>
    <x v="0"/>
    <x v="2"/>
    <x v="2"/>
    <n v="1323"/>
    <x v="1"/>
    <x v="587"/>
    <x v="35"/>
    <n v="1491.3616938342727"/>
    <x v="664"/>
  </r>
  <r>
    <x v="14"/>
    <x v="0"/>
    <x v="2"/>
    <x v="2"/>
    <n v="782"/>
    <x v="2"/>
    <x v="150"/>
    <x v="78"/>
    <n v="1315.2704347785916"/>
    <x v="280"/>
  </r>
  <r>
    <x v="14"/>
    <x v="0"/>
    <x v="2"/>
    <x v="2"/>
    <n v="541"/>
    <x v="3"/>
    <x v="460"/>
    <x v="43"/>
    <n v="1190.3316981702915"/>
    <x v="498"/>
  </r>
  <r>
    <x v="14"/>
    <x v="0"/>
    <x v="2"/>
    <x v="2"/>
    <n v="421"/>
    <x v="4"/>
    <x v="465"/>
    <x v="242"/>
    <n v="1093.4216851622352"/>
    <x v="503"/>
  </r>
  <r>
    <x v="14"/>
    <x v="0"/>
    <x v="2"/>
    <x v="2"/>
    <n v="301"/>
    <x v="5"/>
    <x v="14"/>
    <x v="110"/>
    <n v="1014.2404391146102"/>
    <x v="189"/>
  </r>
  <r>
    <x v="14"/>
    <x v="0"/>
    <x v="2"/>
    <x v="2"/>
    <n v="241"/>
    <x v="6"/>
    <x v="141"/>
    <x v="93"/>
    <n v="947.29364948399711"/>
    <x v="148"/>
  </r>
  <r>
    <x v="14"/>
    <x v="0"/>
    <x v="72"/>
    <x v="4"/>
    <n v="1226"/>
    <x v="0"/>
    <x v="419"/>
    <x v="11"/>
    <n v="1361.7278360175928"/>
    <x v="452"/>
  </r>
  <r>
    <x v="14"/>
    <x v="0"/>
    <x v="72"/>
    <x v="4"/>
    <n v="670"/>
    <x v="1"/>
    <x v="178"/>
    <x v="108"/>
    <n v="1060.6978403536116"/>
    <x v="190"/>
  </r>
  <r>
    <x v="14"/>
    <x v="0"/>
    <x v="72"/>
    <x v="4"/>
    <n v="335"/>
    <x v="2"/>
    <x v="97"/>
    <x v="73"/>
    <n v="884.60658129793046"/>
    <x v="100"/>
  </r>
  <r>
    <x v="14"/>
    <x v="0"/>
    <x v="5"/>
    <x v="1"/>
    <n v="2366"/>
    <x v="0"/>
    <x v="286"/>
    <x v="149"/>
    <n v="1785.3298350107671"/>
    <x v="306"/>
  </r>
  <r>
    <x v="14"/>
    <x v="0"/>
    <x v="5"/>
    <x v="1"/>
    <n v="1302"/>
    <x v="1"/>
    <x v="14"/>
    <x v="14"/>
    <n v="1484.2998393467858"/>
    <x v="14"/>
  </r>
  <r>
    <x v="14"/>
    <x v="0"/>
    <x v="5"/>
    <x v="1"/>
    <n v="769"/>
    <x v="2"/>
    <x v="578"/>
    <x v="298"/>
    <n v="1308.2085802911047"/>
    <x v="648"/>
  </r>
  <r>
    <x v="14"/>
    <x v="0"/>
    <x v="5"/>
    <x v="1"/>
    <n v="533"/>
    <x v="3"/>
    <x v="518"/>
    <x v="265"/>
    <n v="1183.2698436828045"/>
    <x v="565"/>
  </r>
  <r>
    <x v="14"/>
    <x v="0"/>
    <x v="5"/>
    <x v="1"/>
    <n v="414"/>
    <x v="4"/>
    <x v="376"/>
    <x v="76"/>
    <n v="1086.3598306747483"/>
    <x v="406"/>
  </r>
  <r>
    <x v="14"/>
    <x v="0"/>
    <x v="5"/>
    <x v="1"/>
    <n v="296"/>
    <x v="5"/>
    <x v="39"/>
    <x v="24"/>
    <n v="1007.1785846271235"/>
    <x v="39"/>
  </r>
  <r>
    <x v="14"/>
    <x v="0"/>
    <x v="5"/>
    <x v="1"/>
    <n v="237"/>
    <x v="6"/>
    <x v="429"/>
    <x v="230"/>
    <n v="940.2317949965103"/>
    <x v="464"/>
  </r>
  <r>
    <x v="14"/>
    <x v="1"/>
    <x v="84"/>
    <x v="1"/>
    <n v="1260"/>
    <x v="0"/>
    <x v="540"/>
    <x v="149"/>
    <n v="1740.3626894942438"/>
    <x v="596"/>
  </r>
  <r>
    <x v="14"/>
    <x v="1"/>
    <x v="84"/>
    <x v="1"/>
    <n v="965"/>
    <x v="1"/>
    <x v="4"/>
    <x v="4"/>
    <n v="1439.3326938302625"/>
    <x v="4"/>
  </r>
  <r>
    <x v="14"/>
    <x v="1"/>
    <x v="84"/>
    <x v="1"/>
    <n v="745"/>
    <x v="2"/>
    <x v="588"/>
    <x v="35"/>
    <n v="1263.2414347745814"/>
    <x v="665"/>
  </r>
  <r>
    <x v="14"/>
    <x v="1"/>
    <x v="84"/>
    <x v="1"/>
    <n v="620"/>
    <x v="3"/>
    <x v="286"/>
    <x v="149"/>
    <n v="1138.3026981662815"/>
    <x v="306"/>
  </r>
  <r>
    <x v="14"/>
    <x v="1"/>
    <x v="84"/>
    <x v="1"/>
    <n v="480"/>
    <x v="4"/>
    <x v="229"/>
    <x v="139"/>
    <n v="1041.3926851582248"/>
    <x v="243"/>
  </r>
  <r>
    <x v="14"/>
    <x v="1"/>
    <x v="84"/>
    <x v="1"/>
    <n v="335"/>
    <x v="5"/>
    <x v="60"/>
    <x v="48"/>
    <n v="962.21143911060028"/>
    <x v="60"/>
  </r>
  <r>
    <x v="14"/>
    <x v="1"/>
    <x v="84"/>
    <x v="1"/>
    <n v="240"/>
    <x v="6"/>
    <x v="572"/>
    <x v="294"/>
    <n v="895.26464947998704"/>
    <x v="640"/>
  </r>
  <r>
    <x v="14"/>
    <x v="1"/>
    <x v="84"/>
    <x v="1"/>
    <n v="140"/>
    <x v="7"/>
    <x v="526"/>
    <x v="270"/>
    <n v="837.27270250230038"/>
    <x v="575"/>
  </r>
  <r>
    <x v="14"/>
    <x v="1"/>
    <x v="85"/>
    <x v="8"/>
    <n v="230"/>
    <x v="0"/>
    <x v="229"/>
    <x v="139"/>
    <n v="778.15125038364363"/>
    <x v="243"/>
  </r>
  <r>
    <x v="14"/>
    <x v="1"/>
    <x v="85"/>
    <x v="8"/>
    <n v="100"/>
    <x v="1"/>
    <x v="224"/>
    <x v="136"/>
    <n v="477.12125471966243"/>
    <x v="237"/>
  </r>
  <r>
    <x v="14"/>
    <x v="1"/>
    <x v="86"/>
    <x v="1"/>
    <n v="1425"/>
    <x v="0"/>
    <x v="589"/>
    <x v="308"/>
    <n v="1778.1512503836436"/>
    <x v="666"/>
  </r>
  <r>
    <x v="14"/>
    <x v="1"/>
    <x v="86"/>
    <x v="1"/>
    <n v="1075"/>
    <x v="1"/>
    <x v="390"/>
    <x v="74"/>
    <n v="1477.1212547196624"/>
    <x v="420"/>
  </r>
  <r>
    <x v="14"/>
    <x v="1"/>
    <x v="86"/>
    <x v="1"/>
    <n v="815"/>
    <x v="2"/>
    <x v="399"/>
    <x v="106"/>
    <n v="1301.0299956639813"/>
    <x v="430"/>
  </r>
  <r>
    <x v="14"/>
    <x v="1"/>
    <x v="86"/>
    <x v="1"/>
    <n v="660"/>
    <x v="3"/>
    <x v="581"/>
    <x v="300"/>
    <n v="1176.0912590556813"/>
    <x v="651"/>
  </r>
  <r>
    <x v="14"/>
    <x v="1"/>
    <x v="86"/>
    <x v="1"/>
    <n v="500"/>
    <x v="4"/>
    <x v="340"/>
    <x v="19"/>
    <n v="1079.1812460476247"/>
    <x v="365"/>
  </r>
  <r>
    <x v="14"/>
    <x v="1"/>
    <x v="86"/>
    <x v="1"/>
    <n v="345"/>
    <x v="5"/>
    <x v="394"/>
    <x v="74"/>
    <n v="1000"/>
    <x v="425"/>
  </r>
  <r>
    <x v="14"/>
    <x v="1"/>
    <x v="86"/>
    <x v="1"/>
    <n v="260"/>
    <x v="6"/>
    <x v="566"/>
    <x v="78"/>
    <n v="933.05321036938687"/>
    <x v="634"/>
  </r>
  <r>
    <x v="14"/>
    <x v="1"/>
    <x v="86"/>
    <x v="1"/>
    <n v="140"/>
    <x v="7"/>
    <x v="16"/>
    <x v="16"/>
    <n v="875.06126339170009"/>
    <x v="16"/>
  </r>
  <r>
    <x v="14"/>
    <x v="1"/>
    <x v="87"/>
    <x v="3"/>
    <n v="500"/>
    <x v="0"/>
    <x v="393"/>
    <x v="11"/>
    <n v="1477.1212547196624"/>
    <x v="424"/>
  </r>
  <r>
    <x v="14"/>
    <x v="1"/>
    <x v="87"/>
    <x v="3"/>
    <n v="490"/>
    <x v="1"/>
    <x v="400"/>
    <x v="11"/>
    <n v="1176.0912590556811"/>
    <x v="594"/>
  </r>
  <r>
    <x v="14"/>
    <x v="1"/>
    <x v="87"/>
    <x v="3"/>
    <n v="280"/>
    <x v="2"/>
    <x v="141"/>
    <x v="93"/>
    <n v="1000"/>
    <x v="148"/>
  </r>
  <r>
    <x v="14"/>
    <x v="1"/>
    <x v="87"/>
    <x v="3"/>
    <n v="215"/>
    <x v="3"/>
    <x v="566"/>
    <x v="78"/>
    <n v="875.06126339169998"/>
    <x v="634"/>
  </r>
  <r>
    <x v="14"/>
    <x v="1"/>
    <x v="87"/>
    <x v="3"/>
    <n v="165"/>
    <x v="4"/>
    <x v="526"/>
    <x v="39"/>
    <n v="778.15125038364351"/>
    <x v="576"/>
  </r>
  <r>
    <x v="14"/>
    <x v="1"/>
    <x v="88"/>
    <x v="2"/>
    <n v="1150"/>
    <x v="0"/>
    <x v="400"/>
    <x v="11"/>
    <n v="1672.0978579357175"/>
    <x v="594"/>
  </r>
  <r>
    <x v="14"/>
    <x v="1"/>
    <x v="88"/>
    <x v="2"/>
    <n v="1130"/>
    <x v="1"/>
    <x v="409"/>
    <x v="179"/>
    <n v="1371.0678622717362"/>
    <x v="440"/>
  </r>
  <r>
    <x v="14"/>
    <x v="1"/>
    <x v="88"/>
    <x v="2"/>
    <n v="835"/>
    <x v="2"/>
    <x v="121"/>
    <x v="85"/>
    <n v="1194.9766032160551"/>
    <x v="126"/>
  </r>
  <r>
    <x v="14"/>
    <x v="1"/>
    <x v="88"/>
    <x v="2"/>
    <n v="670"/>
    <x v="3"/>
    <x v="4"/>
    <x v="4"/>
    <n v="1070.0378666077549"/>
    <x v="4"/>
  </r>
  <r>
    <x v="14"/>
    <x v="1"/>
    <x v="88"/>
    <x v="2"/>
    <n v="305"/>
    <x v="4"/>
    <x v="568"/>
    <x v="59"/>
    <n v="973.12785359969871"/>
    <x v="636"/>
  </r>
  <r>
    <x v="14"/>
    <x v="1"/>
    <x v="2"/>
    <x v="2"/>
    <n v="3992"/>
    <x v="0"/>
    <x v="390"/>
    <x v="74"/>
    <n v="2120.5739312058499"/>
    <x v="420"/>
  </r>
  <r>
    <x v="14"/>
    <x v="1"/>
    <x v="2"/>
    <x v="2"/>
    <n v="3035"/>
    <x v="1"/>
    <x v="496"/>
    <x v="168"/>
    <n v="1819.5439355418687"/>
    <x v="541"/>
  </r>
  <r>
    <x v="14"/>
    <x v="1"/>
    <x v="2"/>
    <x v="2"/>
    <n v="2235"/>
    <x v="2"/>
    <x v="573"/>
    <x v="113"/>
    <n v="1643.4526764861876"/>
    <x v="641"/>
  </r>
  <r>
    <x v="14"/>
    <x v="1"/>
    <x v="2"/>
    <x v="2"/>
    <n v="1760"/>
    <x v="3"/>
    <x v="409"/>
    <x v="179"/>
    <n v="1518.5139398778874"/>
    <x v="440"/>
  </r>
  <r>
    <x v="14"/>
    <x v="1"/>
    <x v="2"/>
    <x v="2"/>
    <n v="1280"/>
    <x v="4"/>
    <x v="229"/>
    <x v="139"/>
    <n v="1421.6039268698312"/>
    <x v="243"/>
  </r>
  <r>
    <x v="14"/>
    <x v="1"/>
    <x v="2"/>
    <x v="2"/>
    <n v="960"/>
    <x v="5"/>
    <x v="153"/>
    <x v="97"/>
    <n v="1342.4226808222063"/>
    <x v="161"/>
  </r>
  <r>
    <x v="14"/>
    <x v="1"/>
    <x v="2"/>
    <x v="2"/>
    <n v="640"/>
    <x v="6"/>
    <x v="590"/>
    <x v="19"/>
    <n v="1275.4758911915931"/>
    <x v="667"/>
  </r>
  <r>
    <x v="14"/>
    <x v="1"/>
    <x v="2"/>
    <x v="2"/>
    <n v="480"/>
    <x v="7"/>
    <x v="57"/>
    <x v="23"/>
    <n v="1217.4839442139064"/>
    <x v="57"/>
  </r>
  <r>
    <x v="14"/>
    <x v="1"/>
    <x v="2"/>
    <x v="2"/>
    <n v="320"/>
    <x v="8"/>
    <x v="4"/>
    <x v="4"/>
    <n v="1166.3314217665252"/>
    <x v="4"/>
  </r>
  <r>
    <x v="14"/>
    <x v="1"/>
    <x v="2"/>
    <x v="2"/>
    <n v="320"/>
    <x v="9"/>
    <x v="55"/>
    <x v="4"/>
    <n v="1120.5739312058499"/>
    <x v="55"/>
  </r>
  <r>
    <x v="14"/>
    <x v="1"/>
    <x v="2"/>
    <x v="2"/>
    <n v="240"/>
    <x v="10"/>
    <x v="242"/>
    <x v="74"/>
    <n v="1079.1812460476249"/>
    <x v="259"/>
  </r>
  <r>
    <x v="14"/>
    <x v="1"/>
    <x v="2"/>
    <x v="2"/>
    <n v="240"/>
    <x v="11"/>
    <x v="79"/>
    <x v="35"/>
    <n v="1041.392685158225"/>
    <x v="81"/>
  </r>
  <r>
    <x v="14"/>
    <x v="1"/>
    <x v="2"/>
    <x v="2"/>
    <n v="160"/>
    <x v="12"/>
    <x v="392"/>
    <x v="58"/>
    <n v="1006.6305788990134"/>
    <x v="422"/>
  </r>
  <r>
    <x v="14"/>
    <x v="1"/>
    <x v="2"/>
    <x v="2"/>
    <n v="160"/>
    <x v="13"/>
    <x v="591"/>
    <x v="35"/>
    <n v="974.44589552761204"/>
    <x v="668"/>
  </r>
  <r>
    <x v="14"/>
    <x v="1"/>
    <x v="2"/>
    <x v="2"/>
    <n v="160"/>
    <x v="14"/>
    <x v="199"/>
    <x v="86"/>
    <n v="944.4826721501687"/>
    <x v="211"/>
  </r>
  <r>
    <x v="14"/>
    <x v="1"/>
    <x v="46"/>
    <x v="4"/>
    <n v="1650"/>
    <x v="0"/>
    <x v="409"/>
    <x v="179"/>
    <n v="1897.6270912904413"/>
    <x v="440"/>
  </r>
  <r>
    <x v="14"/>
    <x v="1"/>
    <x v="46"/>
    <x v="4"/>
    <n v="1245"/>
    <x v="1"/>
    <x v="248"/>
    <x v="84"/>
    <n v="1596.59709562646"/>
    <x v="265"/>
  </r>
  <r>
    <x v="14"/>
    <x v="1"/>
    <x v="46"/>
    <x v="4"/>
    <n v="1120"/>
    <x v="2"/>
    <x v="242"/>
    <x v="74"/>
    <n v="1420.5058365707789"/>
    <x v="259"/>
  </r>
  <r>
    <x v="14"/>
    <x v="1"/>
    <x v="46"/>
    <x v="4"/>
    <n v="1070"/>
    <x v="3"/>
    <x v="281"/>
    <x v="163"/>
    <n v="1295.5670999624788"/>
    <x v="301"/>
  </r>
  <r>
    <x v="14"/>
    <x v="1"/>
    <x v="46"/>
    <x v="4"/>
    <n v="685"/>
    <x v="4"/>
    <x v="1"/>
    <x v="1"/>
    <n v="1198.6570869544225"/>
    <x v="1"/>
  </r>
  <r>
    <x v="14"/>
    <x v="1"/>
    <x v="46"/>
    <x v="4"/>
    <n v="480"/>
    <x v="5"/>
    <x v="403"/>
    <x v="214"/>
    <n v="1119.4758409067977"/>
    <x v="434"/>
  </r>
  <r>
    <x v="14"/>
    <x v="1"/>
    <x v="46"/>
    <x v="4"/>
    <n v="345"/>
    <x v="6"/>
    <x v="393"/>
    <x v="11"/>
    <n v="1052.5290512761844"/>
    <x v="424"/>
  </r>
  <r>
    <x v="14"/>
    <x v="1"/>
    <x v="46"/>
    <x v="4"/>
    <n v="278"/>
    <x v="7"/>
    <x v="592"/>
    <x v="309"/>
    <n v="994.53710429849787"/>
    <x v="669"/>
  </r>
  <r>
    <x v="14"/>
    <x v="1"/>
    <x v="5"/>
    <x v="1"/>
    <n v="2570"/>
    <x v="0"/>
    <x v="57"/>
    <x v="23"/>
    <n v="2017.0333392987802"/>
    <x v="57"/>
  </r>
  <r>
    <x v="14"/>
    <x v="1"/>
    <x v="5"/>
    <x v="1"/>
    <n v="1935"/>
    <x v="1"/>
    <x v="546"/>
    <x v="176"/>
    <n v="1716.003343634799"/>
    <x v="602"/>
  </r>
  <r>
    <x v="14"/>
    <x v="1"/>
    <x v="5"/>
    <x v="1"/>
    <n v="1485"/>
    <x v="2"/>
    <x v="340"/>
    <x v="19"/>
    <n v="1539.9120845791178"/>
    <x v="365"/>
  </r>
  <r>
    <x v="14"/>
    <x v="1"/>
    <x v="5"/>
    <x v="1"/>
    <n v="1165"/>
    <x v="3"/>
    <x v="286"/>
    <x v="149"/>
    <n v="1414.9733479708177"/>
    <x v="306"/>
  </r>
  <r>
    <x v="14"/>
    <x v="1"/>
    <x v="5"/>
    <x v="1"/>
    <n v="955"/>
    <x v="4"/>
    <x v="526"/>
    <x v="39"/>
    <n v="1318.0633349627615"/>
    <x v="576"/>
  </r>
  <r>
    <x v="14"/>
    <x v="1"/>
    <x v="5"/>
    <x v="1"/>
    <n v="745"/>
    <x v="5"/>
    <x v="419"/>
    <x v="11"/>
    <n v="1238.8820889151366"/>
    <x v="452"/>
  </r>
  <r>
    <x v="14"/>
    <x v="1"/>
    <x v="5"/>
    <x v="1"/>
    <n v="530"/>
    <x v="6"/>
    <x v="141"/>
    <x v="93"/>
    <n v="1171.9352992845234"/>
    <x v="148"/>
  </r>
  <r>
    <x v="14"/>
    <x v="1"/>
    <x v="5"/>
    <x v="1"/>
    <n v="323"/>
    <x v="7"/>
    <x v="521"/>
    <x v="121"/>
    <n v="1113.9433523068367"/>
    <x v="568"/>
  </r>
  <r>
    <x v="14"/>
    <x v="1"/>
    <x v="5"/>
    <x v="1"/>
    <n v="210"/>
    <x v="8"/>
    <x v="213"/>
    <x v="130"/>
    <n v="1062.7908298594555"/>
    <x v="226"/>
  </r>
  <r>
    <x v="14"/>
    <x v="1"/>
    <x v="5"/>
    <x v="1"/>
    <n v="210"/>
    <x v="9"/>
    <x v="393"/>
    <x v="11"/>
    <n v="1017.0333392987802"/>
    <x v="424"/>
  </r>
  <r>
    <x v="14"/>
    <x v="1"/>
    <x v="5"/>
    <x v="1"/>
    <n v="160"/>
    <x v="10"/>
    <x v="16"/>
    <x v="16"/>
    <n v="975.64065414055517"/>
    <x v="16"/>
  </r>
  <r>
    <x v="14"/>
    <x v="1"/>
    <x v="5"/>
    <x v="1"/>
    <n v="160"/>
    <x v="11"/>
    <x v="248"/>
    <x v="84"/>
    <n v="937.85209325115534"/>
    <x v="265"/>
  </r>
  <r>
    <x v="14"/>
    <x v="1"/>
    <x v="5"/>
    <x v="1"/>
    <n v="160"/>
    <x v="12"/>
    <x v="392"/>
    <x v="58"/>
    <n v="903.08998699194353"/>
    <x v="422"/>
  </r>
  <r>
    <x v="14"/>
    <x v="6"/>
    <x v="89"/>
    <x v="1"/>
    <n v="904"/>
    <x v="0"/>
    <x v="593"/>
    <x v="310"/>
    <n v="1643.4526764861873"/>
    <x v="670"/>
  </r>
  <r>
    <x v="14"/>
    <x v="6"/>
    <x v="89"/>
    <x v="1"/>
    <n v="628"/>
    <x v="1"/>
    <x v="493"/>
    <x v="33"/>
    <n v="1342.4226808222061"/>
    <x v="537"/>
  </r>
  <r>
    <x v="14"/>
    <x v="6"/>
    <x v="89"/>
    <x v="1"/>
    <n v="524"/>
    <x v="2"/>
    <x v="36"/>
    <x v="32"/>
    <n v="1166.331421766525"/>
    <x v="36"/>
  </r>
  <r>
    <x v="14"/>
    <x v="6"/>
    <x v="89"/>
    <x v="1"/>
    <n v="400"/>
    <x v="3"/>
    <x v="62"/>
    <x v="50"/>
    <n v="1041.3926851582248"/>
    <x v="62"/>
  </r>
  <r>
    <x v="14"/>
    <x v="6"/>
    <x v="89"/>
    <x v="1"/>
    <n v="308"/>
    <x v="4"/>
    <x v="286"/>
    <x v="149"/>
    <n v="944.48267215016858"/>
    <x v="306"/>
  </r>
  <r>
    <x v="14"/>
    <x v="6"/>
    <x v="89"/>
    <x v="1"/>
    <n v="216"/>
    <x v="5"/>
    <x v="77"/>
    <x v="59"/>
    <n v="865.30142610254381"/>
    <x v="79"/>
  </r>
  <r>
    <x v="14"/>
    <x v="6"/>
    <x v="89"/>
    <x v="1"/>
    <n v="100"/>
    <x v="6"/>
    <x v="16"/>
    <x v="16"/>
    <n v="798.35463647193058"/>
    <x v="16"/>
  </r>
  <r>
    <x v="14"/>
    <x v="6"/>
    <x v="14"/>
    <x v="8"/>
    <n v="857"/>
    <x v="0"/>
    <x v="400"/>
    <x v="11"/>
    <n v="1531.478917042255"/>
    <x v="594"/>
  </r>
  <r>
    <x v="14"/>
    <x v="6"/>
    <x v="14"/>
    <x v="8"/>
    <n v="571"/>
    <x v="1"/>
    <x v="224"/>
    <x v="136"/>
    <n v="1230.4489213782738"/>
    <x v="237"/>
  </r>
  <r>
    <x v="14"/>
    <x v="6"/>
    <x v="14"/>
    <x v="8"/>
    <n v="405"/>
    <x v="2"/>
    <x v="558"/>
    <x v="9"/>
    <n v="1054.3576623225927"/>
    <x v="623"/>
  </r>
  <r>
    <x v="14"/>
    <x v="6"/>
    <x v="14"/>
    <x v="8"/>
    <n v="309"/>
    <x v="3"/>
    <x v="589"/>
    <x v="308"/>
    <n v="929.41892571429275"/>
    <x v="666"/>
  </r>
  <r>
    <x v="14"/>
    <x v="6"/>
    <x v="14"/>
    <x v="8"/>
    <n v="238"/>
    <x v="4"/>
    <x v="22"/>
    <x v="22"/>
    <n v="832.50891270623629"/>
    <x v="22"/>
  </r>
  <r>
    <x v="14"/>
    <x v="6"/>
    <x v="90"/>
    <x v="1"/>
    <n v="630"/>
    <x v="0"/>
    <x v="589"/>
    <x v="308"/>
    <n v="1397.9400086720377"/>
    <x v="666"/>
  </r>
  <r>
    <x v="14"/>
    <x v="6"/>
    <x v="90"/>
    <x v="1"/>
    <n v="420"/>
    <x v="1"/>
    <x v="400"/>
    <x v="11"/>
    <n v="1096.9100130080565"/>
    <x v="594"/>
  </r>
  <r>
    <x v="14"/>
    <x v="6"/>
    <x v="90"/>
    <x v="1"/>
    <n v="298"/>
    <x v="2"/>
    <x v="16"/>
    <x v="16"/>
    <n v="920.81875395237535"/>
    <x v="16"/>
  </r>
  <r>
    <x v="14"/>
    <x v="6"/>
    <x v="90"/>
    <x v="1"/>
    <n v="228"/>
    <x v="3"/>
    <x v="16"/>
    <x v="166"/>
    <n v="795.88001734407533"/>
    <x v="307"/>
  </r>
  <r>
    <x v="14"/>
    <x v="6"/>
    <x v="90"/>
    <x v="1"/>
    <n v="176"/>
    <x v="4"/>
    <x v="248"/>
    <x v="84"/>
    <n v="698.97000433601886"/>
    <x v="265"/>
  </r>
  <r>
    <x v="14"/>
    <x v="6"/>
    <x v="91"/>
    <x v="2"/>
    <n v="1432"/>
    <x v="0"/>
    <x v="16"/>
    <x v="16"/>
    <n v="1623.2492903979005"/>
    <x v="16"/>
  </r>
  <r>
    <x v="14"/>
    <x v="6"/>
    <x v="91"/>
    <x v="2"/>
    <n v="1016"/>
    <x v="1"/>
    <x v="330"/>
    <x v="33"/>
    <n v="1322.2192947339192"/>
    <x v="355"/>
  </r>
  <r>
    <x v="14"/>
    <x v="6"/>
    <x v="91"/>
    <x v="2"/>
    <n v="785"/>
    <x v="2"/>
    <x v="261"/>
    <x v="157"/>
    <n v="1146.1280356782381"/>
    <x v="279"/>
  </r>
  <r>
    <x v="14"/>
    <x v="6"/>
    <x v="91"/>
    <x v="2"/>
    <n v="601"/>
    <x v="3"/>
    <x v="594"/>
    <x v="187"/>
    <n v="1021.1892990699382"/>
    <x v="671"/>
  </r>
  <r>
    <x v="14"/>
    <x v="6"/>
    <x v="91"/>
    <x v="2"/>
    <n v="462"/>
    <x v="4"/>
    <x v="546"/>
    <x v="176"/>
    <n v="924.27928606188175"/>
    <x v="602"/>
  </r>
  <r>
    <x v="14"/>
    <x v="6"/>
    <x v="91"/>
    <x v="2"/>
    <n v="323"/>
    <x v="5"/>
    <x v="584"/>
    <x v="304"/>
    <n v="845.09804001425687"/>
    <x v="659"/>
  </r>
  <r>
    <x v="14"/>
    <x v="6"/>
    <x v="91"/>
    <x v="2"/>
    <n v="140"/>
    <x v="6"/>
    <x v="433"/>
    <x v="231"/>
    <n v="778.15125038364374"/>
    <x v="468"/>
  </r>
  <r>
    <x v="14"/>
    <x v="6"/>
    <x v="92"/>
    <x v="4"/>
    <n v="655"/>
    <x v="0"/>
    <x v="123"/>
    <x v="25"/>
    <n v="1414.9733479708179"/>
    <x v="128"/>
  </r>
  <r>
    <x v="14"/>
    <x v="6"/>
    <x v="92"/>
    <x v="4"/>
    <n v="437"/>
    <x v="1"/>
    <x v="248"/>
    <x v="84"/>
    <n v="1113.9433523068367"/>
    <x v="265"/>
  </r>
  <r>
    <x v="14"/>
    <x v="6"/>
    <x v="92"/>
    <x v="4"/>
    <n v="309"/>
    <x v="2"/>
    <x v="595"/>
    <x v="51"/>
    <n v="937.85209325115557"/>
    <x v="672"/>
  </r>
  <r>
    <x v="14"/>
    <x v="6"/>
    <x v="92"/>
    <x v="4"/>
    <n v="237"/>
    <x v="3"/>
    <x v="400"/>
    <x v="11"/>
    <n v="812.91335664285555"/>
    <x v="594"/>
  </r>
  <r>
    <x v="14"/>
    <x v="6"/>
    <x v="92"/>
    <x v="4"/>
    <n v="182"/>
    <x v="4"/>
    <x v="261"/>
    <x v="157"/>
    <n v="716.00334363479908"/>
    <x v="279"/>
  </r>
  <r>
    <x v="14"/>
    <x v="3"/>
    <x v="31"/>
    <x v="2"/>
    <n v="480"/>
    <x v="0"/>
    <x v="509"/>
    <x v="261"/>
    <n v="1079.1812460476249"/>
    <x v="556"/>
  </r>
  <r>
    <x v="14"/>
    <x v="3"/>
    <x v="31"/>
    <x v="2"/>
    <n v="360"/>
    <x v="1"/>
    <x v="269"/>
    <x v="172"/>
    <n v="778.15125038364363"/>
    <x v="329"/>
  </r>
  <r>
    <x v="14"/>
    <x v="3"/>
    <x v="31"/>
    <x v="2"/>
    <n v="180"/>
    <x v="2"/>
    <x v="596"/>
    <x v="52"/>
    <n v="602.05999132796251"/>
    <x v="673"/>
  </r>
  <r>
    <x v="14"/>
    <x v="3"/>
    <x v="31"/>
    <x v="2"/>
    <n v="180"/>
    <x v="3"/>
    <x v="226"/>
    <x v="296"/>
    <n v="477.12125471966249"/>
    <x v="645"/>
  </r>
  <r>
    <x v="14"/>
    <x v="3"/>
    <x v="2"/>
    <x v="1"/>
    <n v="1577"/>
    <x v="0"/>
    <x v="494"/>
    <x v="78"/>
    <n v="1748.1880270062004"/>
    <x v="538"/>
  </r>
  <r>
    <x v="14"/>
    <x v="3"/>
    <x v="2"/>
    <x v="1"/>
    <n v="1193"/>
    <x v="1"/>
    <x v="70"/>
    <x v="36"/>
    <n v="1447.1580313422191"/>
    <x v="71"/>
  </r>
  <r>
    <x v="14"/>
    <x v="3"/>
    <x v="2"/>
    <x v="1"/>
    <n v="706"/>
    <x v="2"/>
    <x v="24"/>
    <x v="24"/>
    <n v="1271.066772286538"/>
    <x v="24"/>
  </r>
  <r>
    <x v="14"/>
    <x v="3"/>
    <x v="2"/>
    <x v="1"/>
    <n v="598"/>
    <x v="3"/>
    <x v="374"/>
    <x v="35"/>
    <n v="1146.1280356782381"/>
    <x v="403"/>
  </r>
  <r>
    <x v="14"/>
    <x v="3"/>
    <x v="2"/>
    <x v="1"/>
    <n v="489"/>
    <x v="4"/>
    <x v="269"/>
    <x v="98"/>
    <n v="1049.2180226701814"/>
    <x v="289"/>
  </r>
  <r>
    <x v="14"/>
    <x v="3"/>
    <x v="2"/>
    <x v="1"/>
    <n v="380"/>
    <x v="5"/>
    <x v="505"/>
    <x v="58"/>
    <n v="970.03677662255677"/>
    <x v="551"/>
  </r>
  <r>
    <x v="14"/>
    <x v="3"/>
    <x v="2"/>
    <x v="1"/>
    <n v="272"/>
    <x v="6"/>
    <x v="508"/>
    <x v="11"/>
    <n v="903.08998699194365"/>
    <x v="555"/>
  </r>
  <r>
    <x v="14"/>
    <x v="3"/>
    <x v="2"/>
    <x v="1"/>
    <n v="217"/>
    <x v="7"/>
    <x v="531"/>
    <x v="275"/>
    <n v="845.09804001425687"/>
    <x v="583"/>
  </r>
  <r>
    <x v="14"/>
    <x v="3"/>
    <x v="17"/>
    <x v="2"/>
    <n v="700"/>
    <x v="0"/>
    <x v="481"/>
    <x v="74"/>
    <n v="680.86391800879642"/>
    <x v="522"/>
  </r>
  <r>
    <x v="14"/>
    <x v="3"/>
    <x v="17"/>
    <x v="2"/>
    <n v="700"/>
    <x v="0"/>
    <x v="374"/>
    <x v="35"/>
    <n v="680.86391800879642"/>
    <x v="403"/>
  </r>
  <r>
    <x v="14"/>
    <x v="3"/>
    <x v="17"/>
    <x v="2"/>
    <n v="500"/>
    <x v="1"/>
    <x v="73"/>
    <x v="11"/>
    <n v="530.34892017680579"/>
    <x v="74"/>
  </r>
  <r>
    <x v="14"/>
    <x v="3"/>
    <x v="17"/>
    <x v="2"/>
    <n v="500"/>
    <x v="1"/>
    <x v="73"/>
    <x v="128"/>
    <n v="530.34892017680579"/>
    <x v="222"/>
  </r>
  <r>
    <x v="14"/>
    <x v="3"/>
    <x v="17"/>
    <x v="2"/>
    <n v="495"/>
    <x v="2"/>
    <x v="31"/>
    <x v="28"/>
    <n v="442.30329064896523"/>
    <x v="31"/>
  </r>
  <r>
    <x v="14"/>
    <x v="3"/>
    <x v="17"/>
    <x v="2"/>
    <n v="495"/>
    <x v="2"/>
    <x v="70"/>
    <x v="36"/>
    <n v="442.30329064896523"/>
    <x v="71"/>
  </r>
  <r>
    <x v="14"/>
    <x v="3"/>
    <x v="17"/>
    <x v="2"/>
    <n v="223"/>
    <x v="3"/>
    <x v="395"/>
    <x v="213"/>
    <n v="379.83392234481522"/>
    <x v="426"/>
  </r>
  <r>
    <x v="14"/>
    <x v="3"/>
    <x v="17"/>
    <x v="2"/>
    <n v="223"/>
    <x v="3"/>
    <x v="343"/>
    <x v="35"/>
    <n v="379.83392234481522"/>
    <x v="368"/>
  </r>
  <r>
    <x v="14"/>
    <x v="3"/>
    <x v="17"/>
    <x v="1"/>
    <n v="178"/>
    <x v="4"/>
    <x v="597"/>
    <x v="311"/>
    <n v="331.37891584078699"/>
    <x v="674"/>
  </r>
  <r>
    <x v="14"/>
    <x v="3"/>
    <x v="17"/>
    <x v="1"/>
    <n v="178"/>
    <x v="4"/>
    <x v="332"/>
    <x v="190"/>
    <n v="331.37891584078699"/>
    <x v="357"/>
  </r>
  <r>
    <x v="14"/>
    <x v="3"/>
    <x v="17"/>
    <x v="1"/>
    <n v="135"/>
    <x v="5"/>
    <x v="430"/>
    <x v="24"/>
    <n v="291.7882928169746"/>
    <x v="465"/>
  </r>
  <r>
    <x v="14"/>
    <x v="3"/>
    <x v="17"/>
    <x v="1"/>
    <n v="135"/>
    <x v="5"/>
    <x v="261"/>
    <x v="157"/>
    <n v="291.7882928169746"/>
    <x v="279"/>
  </r>
  <r>
    <x v="14"/>
    <x v="3"/>
    <x v="93"/>
    <x v="1"/>
    <n v="959"/>
    <x v="0"/>
    <x v="4"/>
    <x v="4"/>
    <n v="1414.9733479708179"/>
    <x v="4"/>
  </r>
  <r>
    <x v="14"/>
    <x v="3"/>
    <x v="93"/>
    <x v="1"/>
    <n v="959"/>
    <x v="1"/>
    <x v="509"/>
    <x v="261"/>
    <n v="1113.9433523068367"/>
    <x v="556"/>
  </r>
  <r>
    <x v="14"/>
    <x v="3"/>
    <x v="93"/>
    <x v="1"/>
    <n v="504"/>
    <x v="2"/>
    <x v="553"/>
    <x v="3"/>
    <n v="937.85209325115557"/>
    <x v="613"/>
  </r>
  <r>
    <x v="14"/>
    <x v="3"/>
    <x v="93"/>
    <x v="1"/>
    <n v="100"/>
    <x v="3"/>
    <x v="505"/>
    <x v="58"/>
    <n v="812.91335664285555"/>
    <x v="551"/>
  </r>
  <r>
    <x v="15"/>
    <x v="7"/>
    <x v="94"/>
    <x v="4"/>
    <n v="983"/>
    <x v="0"/>
    <x v="598"/>
    <x v="33"/>
    <n v="1556.3025007672873"/>
    <x v="675"/>
  </r>
  <r>
    <x v="15"/>
    <x v="7"/>
    <x v="94"/>
    <x v="4"/>
    <n v="938"/>
    <x v="1"/>
    <x v="599"/>
    <x v="76"/>
    <n v="1255.272505103306"/>
    <x v="676"/>
  </r>
  <r>
    <x v="15"/>
    <x v="7"/>
    <x v="94"/>
    <x v="4"/>
    <n v="766"/>
    <x v="2"/>
    <x v="600"/>
    <x v="312"/>
    <n v="1079.1812460476249"/>
    <x v="677"/>
  </r>
  <r>
    <x v="15"/>
    <x v="7"/>
    <x v="94"/>
    <x v="4"/>
    <n v="625"/>
    <x v="3"/>
    <x v="73"/>
    <x v="11"/>
    <n v="954.24250943932486"/>
    <x v="74"/>
  </r>
  <r>
    <x v="15"/>
    <x v="7"/>
    <x v="94"/>
    <x v="4"/>
    <n v="288"/>
    <x v="4"/>
    <x v="287"/>
    <x v="284"/>
    <n v="857.3324964312684"/>
    <x v="611"/>
  </r>
  <r>
    <x v="15"/>
    <x v="7"/>
    <x v="32"/>
    <x v="1"/>
    <n v="1811"/>
    <x v="0"/>
    <x v="287"/>
    <x v="284"/>
    <n v="1690.1960800285137"/>
    <x v="611"/>
  </r>
  <r>
    <x v="15"/>
    <x v="7"/>
    <x v="32"/>
    <x v="1"/>
    <n v="1078"/>
    <x v="1"/>
    <x v="286"/>
    <x v="149"/>
    <n v="1389.1660843645325"/>
    <x v="306"/>
  </r>
  <r>
    <x v="15"/>
    <x v="7"/>
    <x v="32"/>
    <x v="1"/>
    <n v="662"/>
    <x v="2"/>
    <x v="601"/>
    <x v="3"/>
    <n v="1213.0748253088514"/>
    <x v="678"/>
  </r>
  <r>
    <x v="15"/>
    <x v="7"/>
    <x v="32"/>
    <x v="1"/>
    <n v="466"/>
    <x v="3"/>
    <x v="349"/>
    <x v="20"/>
    <n v="1088.1360887005512"/>
    <x v="375"/>
  </r>
  <r>
    <x v="15"/>
    <x v="7"/>
    <x v="32"/>
    <x v="1"/>
    <n v="368"/>
    <x v="4"/>
    <x v="409"/>
    <x v="179"/>
    <n v="991.22607569249476"/>
    <x v="440"/>
  </r>
  <r>
    <x v="15"/>
    <x v="7"/>
    <x v="32"/>
    <x v="1"/>
    <n v="294"/>
    <x v="5"/>
    <x v="465"/>
    <x v="185"/>
    <n v="912.04482964486999"/>
    <x v="589"/>
  </r>
  <r>
    <x v="15"/>
    <x v="7"/>
    <x v="32"/>
    <x v="1"/>
    <n v="221"/>
    <x v="6"/>
    <x v="598"/>
    <x v="33"/>
    <n v="845.09804001425687"/>
    <x v="675"/>
  </r>
  <r>
    <x v="15"/>
    <x v="7"/>
    <x v="76"/>
    <x v="2"/>
    <n v="1998"/>
    <x v="0"/>
    <x v="409"/>
    <x v="179"/>
    <n v="1732.3937598229686"/>
    <x v="440"/>
  </r>
  <r>
    <x v="15"/>
    <x v="7"/>
    <x v="76"/>
    <x v="2"/>
    <n v="1188"/>
    <x v="1"/>
    <x v="349"/>
    <x v="20"/>
    <n v="1431.3637641589874"/>
    <x v="375"/>
  </r>
  <r>
    <x v="15"/>
    <x v="7"/>
    <x v="76"/>
    <x v="2"/>
    <n v="729"/>
    <x v="2"/>
    <x v="602"/>
    <x v="81"/>
    <n v="1255.2725051033062"/>
    <x v="679"/>
  </r>
  <r>
    <x v="15"/>
    <x v="7"/>
    <x v="76"/>
    <x v="2"/>
    <n v="513"/>
    <x v="3"/>
    <x v="275"/>
    <x v="24"/>
    <n v="1130.3337684950061"/>
    <x v="295"/>
  </r>
  <r>
    <x v="15"/>
    <x v="7"/>
    <x v="76"/>
    <x v="2"/>
    <n v="405"/>
    <x v="4"/>
    <x v="74"/>
    <x v="57"/>
    <n v="1033.4237554869499"/>
    <x v="75"/>
  </r>
  <r>
    <x v="15"/>
    <x v="7"/>
    <x v="76"/>
    <x v="2"/>
    <n v="324"/>
    <x v="5"/>
    <x v="4"/>
    <x v="4"/>
    <n v="954.24250943932498"/>
    <x v="4"/>
  </r>
  <r>
    <x v="15"/>
    <x v="7"/>
    <x v="76"/>
    <x v="2"/>
    <n v="243"/>
    <x v="6"/>
    <x v="73"/>
    <x v="11"/>
    <n v="887.29571980871185"/>
    <x v="74"/>
  </r>
  <r>
    <x v="15"/>
    <x v="0"/>
    <x v="2"/>
    <x v="2"/>
    <n v="2468"/>
    <x v="0"/>
    <x v="178"/>
    <x v="108"/>
    <n v="1755.8748556724915"/>
    <x v="190"/>
  </r>
  <r>
    <x v="15"/>
    <x v="0"/>
    <x v="2"/>
    <x v="2"/>
    <n v="1252"/>
    <x v="1"/>
    <x v="465"/>
    <x v="78"/>
    <n v="1454.8448600085103"/>
    <x v="680"/>
  </r>
  <r>
    <x v="15"/>
    <x v="0"/>
    <x v="2"/>
    <x v="2"/>
    <n v="754"/>
    <x v="2"/>
    <x v="97"/>
    <x v="73"/>
    <n v="1278.7536009528292"/>
    <x v="100"/>
  </r>
  <r>
    <x v="15"/>
    <x v="0"/>
    <x v="2"/>
    <x v="2"/>
    <n v="533"/>
    <x v="3"/>
    <x v="141"/>
    <x v="137"/>
    <n v="1153.814864344529"/>
    <x v="620"/>
  </r>
  <r>
    <x v="15"/>
    <x v="0"/>
    <x v="2"/>
    <x v="2"/>
    <n v="422"/>
    <x v="4"/>
    <x v="603"/>
    <x v="33"/>
    <n v="1056.9048513364728"/>
    <x v="681"/>
  </r>
  <r>
    <x v="15"/>
    <x v="0"/>
    <x v="2"/>
    <x v="2"/>
    <n v="100"/>
    <x v="5"/>
    <x v="493"/>
    <x v="33"/>
    <n v="977.72360528884781"/>
    <x v="537"/>
  </r>
  <r>
    <x v="15"/>
    <x v="0"/>
    <x v="95"/>
    <x v="4"/>
    <n v="1275"/>
    <x v="0"/>
    <x v="419"/>
    <x v="11"/>
    <n v="1380.2112417116059"/>
    <x v="452"/>
  </r>
  <r>
    <x v="15"/>
    <x v="0"/>
    <x v="95"/>
    <x v="4"/>
    <n v="693"/>
    <x v="1"/>
    <x v="286"/>
    <x v="149"/>
    <n v="1079.1812460476247"/>
    <x v="306"/>
  </r>
  <r>
    <x v="15"/>
    <x v="0"/>
    <x v="95"/>
    <x v="4"/>
    <n v="345"/>
    <x v="2"/>
    <x v="604"/>
    <x v="47"/>
    <n v="903.08998699194353"/>
    <x v="682"/>
  </r>
  <r>
    <x v="15"/>
    <x v="0"/>
    <x v="95"/>
    <x v="4"/>
    <n v="15"/>
    <x v="3"/>
    <x v="481"/>
    <x v="74"/>
    <n v="778.15125038364351"/>
    <x v="522"/>
  </r>
  <r>
    <x v="15"/>
    <x v="0"/>
    <x v="5"/>
    <x v="1"/>
    <n v="2105"/>
    <x v="0"/>
    <x v="465"/>
    <x v="185"/>
    <n v="1707.5701760979362"/>
    <x v="589"/>
  </r>
  <r>
    <x v="15"/>
    <x v="0"/>
    <x v="5"/>
    <x v="1"/>
    <n v="1138"/>
    <x v="1"/>
    <x v="420"/>
    <x v="223"/>
    <n v="1406.5401804339549"/>
    <x v="453"/>
  </r>
  <r>
    <x v="15"/>
    <x v="0"/>
    <x v="5"/>
    <x v="1"/>
    <n v="693"/>
    <x v="2"/>
    <x v="77"/>
    <x v="59"/>
    <n v="1230.4489213782738"/>
    <x v="79"/>
  </r>
  <r>
    <x v="15"/>
    <x v="0"/>
    <x v="5"/>
    <x v="1"/>
    <n v="495"/>
    <x v="3"/>
    <x v="193"/>
    <x v="121"/>
    <n v="1105.5101847699736"/>
    <x v="205"/>
  </r>
  <r>
    <x v="15"/>
    <x v="0"/>
    <x v="5"/>
    <x v="1"/>
    <n v="396"/>
    <x v="4"/>
    <x v="4"/>
    <x v="4"/>
    <n v="1008.6001717619175"/>
    <x v="4"/>
  </r>
  <r>
    <x v="15"/>
    <x v="0"/>
    <x v="5"/>
    <x v="1"/>
    <n v="120"/>
    <x v="5"/>
    <x v="482"/>
    <x v="206"/>
    <n v="929.41892571429264"/>
    <x v="523"/>
  </r>
  <r>
    <x v="15"/>
    <x v="1"/>
    <x v="96"/>
    <x v="1"/>
    <n v="1318"/>
    <x v="0"/>
    <x v="286"/>
    <x v="149"/>
    <n v="1732.3937598229686"/>
    <x v="306"/>
  </r>
  <r>
    <x v="15"/>
    <x v="1"/>
    <x v="96"/>
    <x v="1"/>
    <n v="985"/>
    <x v="1"/>
    <x v="261"/>
    <x v="157"/>
    <n v="1431.3637641589874"/>
    <x v="279"/>
  </r>
  <r>
    <x v="15"/>
    <x v="1"/>
    <x v="96"/>
    <x v="1"/>
    <n v="750"/>
    <x v="2"/>
    <x v="9"/>
    <x v="9"/>
    <n v="1255.2725051033062"/>
    <x v="9"/>
  </r>
  <r>
    <x v="15"/>
    <x v="1"/>
    <x v="96"/>
    <x v="1"/>
    <n v="610"/>
    <x v="3"/>
    <x v="605"/>
    <x v="313"/>
    <n v="1130.3337684950061"/>
    <x v="683"/>
  </r>
  <r>
    <x v="15"/>
    <x v="1"/>
    <x v="96"/>
    <x v="1"/>
    <n v="470"/>
    <x v="4"/>
    <x v="225"/>
    <x v="57"/>
    <n v="1033.4237554869499"/>
    <x v="238"/>
  </r>
  <r>
    <x v="15"/>
    <x v="1"/>
    <x v="96"/>
    <x v="1"/>
    <n v="330"/>
    <x v="5"/>
    <x v="592"/>
    <x v="309"/>
    <n v="954.24250943932498"/>
    <x v="669"/>
  </r>
  <r>
    <x v="15"/>
    <x v="1"/>
    <x v="96"/>
    <x v="1"/>
    <n v="235"/>
    <x v="6"/>
    <x v="36"/>
    <x v="32"/>
    <n v="887.29571980871185"/>
    <x v="36"/>
  </r>
  <r>
    <x v="15"/>
    <x v="1"/>
    <x v="65"/>
    <x v="12"/>
    <n v="450"/>
    <x v="0"/>
    <x v="589"/>
    <x v="308"/>
    <n v="1301.0299956639813"/>
    <x v="666"/>
  </r>
  <r>
    <x v="15"/>
    <x v="1"/>
    <x v="65"/>
    <x v="12"/>
    <n v="275"/>
    <x v="1"/>
    <x v="606"/>
    <x v="35"/>
    <n v="1000"/>
    <x v="684"/>
  </r>
  <r>
    <x v="15"/>
    <x v="1"/>
    <x v="65"/>
    <x v="12"/>
    <n v="190"/>
    <x v="2"/>
    <x v="22"/>
    <x v="22"/>
    <n v="823.90874094431888"/>
    <x v="22"/>
  </r>
  <r>
    <x v="15"/>
    <x v="1"/>
    <x v="65"/>
    <x v="12"/>
    <n v="145"/>
    <x v="3"/>
    <x v="607"/>
    <x v="314"/>
    <n v="698.97000433601886"/>
    <x v="685"/>
  </r>
  <r>
    <x v="15"/>
    <x v="1"/>
    <x v="65"/>
    <x v="12"/>
    <n v="40"/>
    <x v="4"/>
    <x v="213"/>
    <x v="130"/>
    <n v="602.05999132796239"/>
    <x v="226"/>
  </r>
  <r>
    <x v="15"/>
    <x v="1"/>
    <x v="97"/>
    <x v="1"/>
    <n v="1689"/>
    <x v="0"/>
    <x v="10"/>
    <x v="10"/>
    <n v="1857.3324964312685"/>
    <x v="10"/>
  </r>
  <r>
    <x v="15"/>
    <x v="1"/>
    <x v="97"/>
    <x v="1"/>
    <n v="1255"/>
    <x v="1"/>
    <x v="540"/>
    <x v="149"/>
    <n v="1556.3025007672873"/>
    <x v="596"/>
  </r>
  <r>
    <x v="15"/>
    <x v="1"/>
    <x v="97"/>
    <x v="1"/>
    <n v="940"/>
    <x v="2"/>
    <x v="496"/>
    <x v="168"/>
    <n v="1380.2112417116061"/>
    <x v="541"/>
  </r>
  <r>
    <x v="15"/>
    <x v="1"/>
    <x v="97"/>
    <x v="1"/>
    <n v="750"/>
    <x v="3"/>
    <x v="414"/>
    <x v="11"/>
    <n v="1255.272505103306"/>
    <x v="445"/>
  </r>
  <r>
    <x v="15"/>
    <x v="1"/>
    <x v="97"/>
    <x v="1"/>
    <n v="625"/>
    <x v="4"/>
    <x v="162"/>
    <x v="99"/>
    <n v="1158.3624920952498"/>
    <x v="170"/>
  </r>
  <r>
    <x v="15"/>
    <x v="1"/>
    <x v="97"/>
    <x v="1"/>
    <n v="440"/>
    <x v="5"/>
    <x v="281"/>
    <x v="163"/>
    <n v="1079.1812460476249"/>
    <x v="301"/>
  </r>
  <r>
    <x v="15"/>
    <x v="1"/>
    <x v="97"/>
    <x v="1"/>
    <n v="315"/>
    <x v="6"/>
    <x v="53"/>
    <x v="45"/>
    <n v="1012.2344564170116"/>
    <x v="53"/>
  </r>
  <r>
    <x v="15"/>
    <x v="1"/>
    <x v="97"/>
    <x v="1"/>
    <n v="250"/>
    <x v="7"/>
    <x v="589"/>
    <x v="308"/>
    <n v="954.24250943932498"/>
    <x v="666"/>
  </r>
  <r>
    <x v="15"/>
    <x v="1"/>
    <x v="44"/>
    <x v="9"/>
    <n v="1060"/>
    <x v="0"/>
    <x v="390"/>
    <x v="74"/>
    <n v="1602.0599913279623"/>
    <x v="420"/>
  </r>
  <r>
    <x v="15"/>
    <x v="1"/>
    <x v="44"/>
    <x v="9"/>
    <n v="745"/>
    <x v="1"/>
    <x v="182"/>
    <x v="113"/>
    <n v="1301.029995663981"/>
    <x v="194"/>
  </r>
  <r>
    <x v="15"/>
    <x v="1"/>
    <x v="44"/>
    <x v="9"/>
    <n v="570"/>
    <x v="2"/>
    <x v="59"/>
    <x v="47"/>
    <n v="1124.9387366082999"/>
    <x v="59"/>
  </r>
  <r>
    <x v="15"/>
    <x v="1"/>
    <x v="44"/>
    <x v="9"/>
    <n v="430"/>
    <x v="3"/>
    <x v="123"/>
    <x v="137"/>
    <n v="999.99999999999989"/>
    <x v="241"/>
  </r>
  <r>
    <x v="15"/>
    <x v="1"/>
    <x v="44"/>
    <x v="9"/>
    <n v="330"/>
    <x v="4"/>
    <x v="43"/>
    <x v="11"/>
    <n v="903.08998699194342"/>
    <x v="511"/>
  </r>
  <r>
    <x v="15"/>
    <x v="1"/>
    <x v="44"/>
    <x v="9"/>
    <n v="225"/>
    <x v="5"/>
    <x v="608"/>
    <x v="315"/>
    <n v="823.90874094431865"/>
    <x v="686"/>
  </r>
  <r>
    <x v="15"/>
    <x v="1"/>
    <x v="44"/>
    <x v="9"/>
    <n v="120"/>
    <x v="6"/>
    <x v="287"/>
    <x v="284"/>
    <n v="756.96195131370553"/>
    <x v="611"/>
  </r>
  <r>
    <x v="15"/>
    <x v="1"/>
    <x v="2"/>
    <x v="2"/>
    <n v="3811"/>
    <x v="0"/>
    <x v="199"/>
    <x v="86"/>
    <n v="2107.2099696478685"/>
    <x v="211"/>
  </r>
  <r>
    <x v="15"/>
    <x v="1"/>
    <x v="2"/>
    <x v="2"/>
    <n v="2865"/>
    <x v="1"/>
    <x v="235"/>
    <x v="145"/>
    <n v="1806.1799739838871"/>
    <x v="251"/>
  </r>
  <r>
    <x v="15"/>
    <x v="1"/>
    <x v="2"/>
    <x v="2"/>
    <n v="2085"/>
    <x v="2"/>
    <x v="392"/>
    <x v="302"/>
    <n v="1630.0887149282059"/>
    <x v="656"/>
  </r>
  <r>
    <x v="15"/>
    <x v="1"/>
    <x v="2"/>
    <x v="2"/>
    <n v="1620"/>
    <x v="3"/>
    <x v="9"/>
    <x v="9"/>
    <n v="1505.1499783199058"/>
    <x v="9"/>
  </r>
  <r>
    <x v="15"/>
    <x v="1"/>
    <x v="2"/>
    <x v="2"/>
    <n v="1200"/>
    <x v="4"/>
    <x v="211"/>
    <x v="33"/>
    <n v="1408.2399653118496"/>
    <x v="224"/>
  </r>
  <r>
    <x v="15"/>
    <x v="1"/>
    <x v="2"/>
    <x v="2"/>
    <n v="935"/>
    <x v="5"/>
    <x v="182"/>
    <x v="113"/>
    <n v="1329.0587192642247"/>
    <x v="194"/>
  </r>
  <r>
    <x v="15"/>
    <x v="1"/>
    <x v="2"/>
    <x v="2"/>
    <n v="625"/>
    <x v="6"/>
    <x v="119"/>
    <x v="84"/>
    <n v="1262.1119296336115"/>
    <x v="124"/>
  </r>
  <r>
    <x v="15"/>
    <x v="1"/>
    <x v="2"/>
    <x v="2"/>
    <n v="470"/>
    <x v="7"/>
    <x v="394"/>
    <x v="74"/>
    <n v="1204.1199826559248"/>
    <x v="425"/>
  </r>
  <r>
    <x v="15"/>
    <x v="1"/>
    <x v="2"/>
    <x v="2"/>
    <n v="310"/>
    <x v="8"/>
    <x v="333"/>
    <x v="19"/>
    <n v="1152.9674602085436"/>
    <x v="358"/>
  </r>
  <r>
    <x v="15"/>
    <x v="1"/>
    <x v="2"/>
    <x v="2"/>
    <n v="310"/>
    <x v="9"/>
    <x v="339"/>
    <x v="160"/>
    <n v="1107.2099696478683"/>
    <x v="364"/>
  </r>
  <r>
    <x v="15"/>
    <x v="1"/>
    <x v="2"/>
    <x v="2"/>
    <n v="235"/>
    <x v="10"/>
    <x v="21"/>
    <x v="21"/>
    <n v="1065.8172844896433"/>
    <x v="21"/>
  </r>
  <r>
    <x v="15"/>
    <x v="1"/>
    <x v="2"/>
    <x v="2"/>
    <n v="235"/>
    <x v="11"/>
    <x v="331"/>
    <x v="11"/>
    <n v="1028.0287236002434"/>
    <x v="356"/>
  </r>
  <r>
    <x v="15"/>
    <x v="1"/>
    <x v="2"/>
    <x v="2"/>
    <n v="155"/>
    <x v="12"/>
    <x v="419"/>
    <x v="11"/>
    <n v="993.26661734103163"/>
    <x v="452"/>
  </r>
  <r>
    <x v="15"/>
    <x v="1"/>
    <x v="2"/>
    <x v="2"/>
    <n v="155"/>
    <x v="13"/>
    <x v="419"/>
    <x v="74"/>
    <n v="961.08193396963043"/>
    <x v="615"/>
  </r>
  <r>
    <x v="15"/>
    <x v="1"/>
    <x v="2"/>
    <x v="2"/>
    <n v="155"/>
    <x v="14"/>
    <x v="526"/>
    <x v="39"/>
    <n v="931.11871059218697"/>
    <x v="576"/>
  </r>
  <r>
    <x v="15"/>
    <x v="1"/>
    <x v="2"/>
    <x v="2"/>
    <n v="150"/>
    <x v="15"/>
    <x v="106"/>
    <x v="316"/>
    <n v="903.08998699194353"/>
    <x v="687"/>
  </r>
  <r>
    <x v="15"/>
    <x v="1"/>
    <x v="2"/>
    <x v="2"/>
    <n v="150"/>
    <x v="16"/>
    <x v="77"/>
    <x v="59"/>
    <n v="876.76104826959443"/>
    <x v="79"/>
  </r>
  <r>
    <x v="15"/>
    <x v="1"/>
    <x v="2"/>
    <x v="2"/>
    <n v="150"/>
    <x v="17"/>
    <x v="36"/>
    <x v="32"/>
    <n v="851.93746454456232"/>
    <x v="36"/>
  </r>
  <r>
    <x v="15"/>
    <x v="1"/>
    <x v="98"/>
    <x v="2"/>
    <n v="1100"/>
    <x v="0"/>
    <x v="123"/>
    <x v="25"/>
    <n v="1698.9700043360187"/>
    <x v="128"/>
  </r>
  <r>
    <x v="15"/>
    <x v="1"/>
    <x v="98"/>
    <x v="2"/>
    <n v="915"/>
    <x v="1"/>
    <x v="151"/>
    <x v="1"/>
    <n v="1397.9400086720375"/>
    <x v="158"/>
  </r>
  <r>
    <x v="15"/>
    <x v="1"/>
    <x v="98"/>
    <x v="2"/>
    <n v="695"/>
    <x v="2"/>
    <x v="57"/>
    <x v="23"/>
    <n v="1221.8487496163564"/>
    <x v="57"/>
  </r>
  <r>
    <x v="15"/>
    <x v="1"/>
    <x v="98"/>
    <x v="2"/>
    <n v="565"/>
    <x v="3"/>
    <x v="609"/>
    <x v="317"/>
    <n v="1096.9100130080562"/>
    <x v="688"/>
  </r>
  <r>
    <x v="15"/>
    <x v="1"/>
    <x v="98"/>
    <x v="2"/>
    <n v="435"/>
    <x v="4"/>
    <x v="123"/>
    <x v="137"/>
    <n v="999.99999999999989"/>
    <x v="241"/>
  </r>
  <r>
    <x v="15"/>
    <x v="1"/>
    <x v="98"/>
    <x v="2"/>
    <n v="305"/>
    <x v="5"/>
    <x v="339"/>
    <x v="160"/>
    <n v="920.81875395237512"/>
    <x v="364"/>
  </r>
  <r>
    <x v="15"/>
    <x v="1"/>
    <x v="98"/>
    <x v="2"/>
    <n v="220"/>
    <x v="6"/>
    <x v="568"/>
    <x v="59"/>
    <n v="853.87196432176188"/>
    <x v="636"/>
  </r>
  <r>
    <x v="15"/>
    <x v="1"/>
    <x v="98"/>
    <x v="2"/>
    <n v="115"/>
    <x v="7"/>
    <x v="286"/>
    <x v="149"/>
    <n v="795.88001734407521"/>
    <x v="306"/>
  </r>
  <r>
    <x v="15"/>
    <x v="1"/>
    <x v="99"/>
    <x v="1"/>
    <n v="365"/>
    <x v="0"/>
    <x v="384"/>
    <x v="211"/>
    <n v="1204.1199826559248"/>
    <x v="414"/>
  </r>
  <r>
    <x v="15"/>
    <x v="1"/>
    <x v="99"/>
    <x v="1"/>
    <n v="230"/>
    <x v="1"/>
    <x v="409"/>
    <x v="179"/>
    <n v="903.08998699194353"/>
    <x v="440"/>
  </r>
  <r>
    <x v="15"/>
    <x v="1"/>
    <x v="99"/>
    <x v="1"/>
    <n v="160"/>
    <x v="2"/>
    <x v="610"/>
    <x v="318"/>
    <n v="726.99872793626241"/>
    <x v="689"/>
  </r>
  <r>
    <x v="15"/>
    <x v="1"/>
    <x v="99"/>
    <x v="1"/>
    <n v="125"/>
    <x v="3"/>
    <x v="60"/>
    <x v="48"/>
    <n v="602.05999132796239"/>
    <x v="60"/>
  </r>
  <r>
    <x v="15"/>
    <x v="1"/>
    <x v="46"/>
    <x v="4"/>
    <n v="1664"/>
    <x v="0"/>
    <x v="287"/>
    <x v="284"/>
    <n v="1857.3324964312685"/>
    <x v="611"/>
  </r>
  <r>
    <x v="15"/>
    <x v="1"/>
    <x v="46"/>
    <x v="4"/>
    <n v="1230"/>
    <x v="1"/>
    <x v="556"/>
    <x v="84"/>
    <n v="1556.3025007672873"/>
    <x v="619"/>
  </r>
  <r>
    <x v="15"/>
    <x v="1"/>
    <x v="46"/>
    <x v="4"/>
    <n v="920"/>
    <x v="2"/>
    <x v="4"/>
    <x v="4"/>
    <n v="1380.2112417116061"/>
    <x v="4"/>
  </r>
  <r>
    <x v="15"/>
    <x v="1"/>
    <x v="46"/>
    <x v="4"/>
    <n v="735"/>
    <x v="3"/>
    <x v="494"/>
    <x v="78"/>
    <n v="1255.272505103306"/>
    <x v="538"/>
  </r>
  <r>
    <x v="15"/>
    <x v="1"/>
    <x v="46"/>
    <x v="4"/>
    <n v="615"/>
    <x v="4"/>
    <x v="16"/>
    <x v="16"/>
    <n v="1158.3624920952498"/>
    <x v="16"/>
  </r>
  <r>
    <x v="15"/>
    <x v="1"/>
    <x v="46"/>
    <x v="4"/>
    <n v="430"/>
    <x v="5"/>
    <x v="286"/>
    <x v="149"/>
    <n v="1079.1812460476249"/>
    <x v="306"/>
  </r>
  <r>
    <x v="15"/>
    <x v="1"/>
    <x v="46"/>
    <x v="4"/>
    <n v="305"/>
    <x v="6"/>
    <x v="217"/>
    <x v="50"/>
    <n v="1012.2344564170116"/>
    <x v="230"/>
  </r>
  <r>
    <x v="15"/>
    <x v="1"/>
    <x v="46"/>
    <x v="4"/>
    <n v="245"/>
    <x v="7"/>
    <x v="65"/>
    <x v="42"/>
    <n v="954.24250943932498"/>
    <x v="65"/>
  </r>
  <r>
    <x v="15"/>
    <x v="1"/>
    <x v="46"/>
    <x v="4"/>
    <n v="120"/>
    <x v="8"/>
    <x v="63"/>
    <x v="51"/>
    <n v="903.08998699194365"/>
    <x v="63"/>
  </r>
  <r>
    <x v="15"/>
    <x v="1"/>
    <x v="5"/>
    <x v="1"/>
    <n v="2550"/>
    <x v="0"/>
    <x v="57"/>
    <x v="23"/>
    <n v="2025.3058652647703"/>
    <x v="57"/>
  </r>
  <r>
    <x v="15"/>
    <x v="1"/>
    <x v="5"/>
    <x v="1"/>
    <n v="2112"/>
    <x v="1"/>
    <x v="42"/>
    <x v="37"/>
    <n v="1724.2758696007891"/>
    <x v="42"/>
  </r>
  <r>
    <x v="15"/>
    <x v="1"/>
    <x v="5"/>
    <x v="1"/>
    <n v="1470"/>
    <x v="2"/>
    <x v="143"/>
    <x v="61"/>
    <n v="1548.1846105451079"/>
    <x v="150"/>
  </r>
  <r>
    <x v="15"/>
    <x v="1"/>
    <x v="5"/>
    <x v="1"/>
    <n v="1190"/>
    <x v="3"/>
    <x v="1"/>
    <x v="1"/>
    <n v="1423.2458739368078"/>
    <x v="1"/>
  </r>
  <r>
    <x v="15"/>
    <x v="1"/>
    <x v="5"/>
    <x v="1"/>
    <n v="975"/>
    <x v="4"/>
    <x v="400"/>
    <x v="11"/>
    <n v="1326.3358609287516"/>
    <x v="594"/>
  </r>
  <r>
    <x v="15"/>
    <x v="1"/>
    <x v="5"/>
    <x v="1"/>
    <n v="755"/>
    <x v="5"/>
    <x v="121"/>
    <x v="85"/>
    <n v="1247.1546148811267"/>
    <x v="126"/>
  </r>
  <r>
    <x v="15"/>
    <x v="1"/>
    <x v="5"/>
    <x v="1"/>
    <n v="540"/>
    <x v="6"/>
    <x v="53"/>
    <x v="45"/>
    <n v="1180.2078252505135"/>
    <x v="53"/>
  </r>
  <r>
    <x v="15"/>
    <x v="1"/>
    <x v="5"/>
    <x v="1"/>
    <n v="325"/>
    <x v="7"/>
    <x v="392"/>
    <x v="302"/>
    <n v="1122.2158782728268"/>
    <x v="656"/>
  </r>
  <r>
    <x v="15"/>
    <x v="1"/>
    <x v="5"/>
    <x v="1"/>
    <n v="215"/>
    <x v="8"/>
    <x v="124"/>
    <x v="16"/>
    <n v="1071.0633558254456"/>
    <x v="129"/>
  </r>
  <r>
    <x v="15"/>
    <x v="1"/>
    <x v="5"/>
    <x v="1"/>
    <n v="215"/>
    <x v="9"/>
    <x v="30"/>
    <x v="88"/>
    <n v="1025.3058652647703"/>
    <x v="139"/>
  </r>
  <r>
    <x v="15"/>
    <x v="1"/>
    <x v="5"/>
    <x v="1"/>
    <n v="160"/>
    <x v="10"/>
    <x v="28"/>
    <x v="3"/>
    <n v="983.91318010654527"/>
    <x v="28"/>
  </r>
  <r>
    <x v="15"/>
    <x v="1"/>
    <x v="5"/>
    <x v="1"/>
    <n v="160"/>
    <x v="11"/>
    <x v="235"/>
    <x v="145"/>
    <n v="946.12461921714555"/>
    <x v="251"/>
  </r>
  <r>
    <x v="15"/>
    <x v="1"/>
    <x v="5"/>
    <x v="1"/>
    <n v="135"/>
    <x v="12"/>
    <x v="107"/>
    <x v="25"/>
    <n v="911.36251295793375"/>
    <x v="110"/>
  </r>
  <r>
    <x v="15"/>
    <x v="6"/>
    <x v="14"/>
    <x v="8"/>
    <n v="955"/>
    <x v="0"/>
    <x v="4"/>
    <x v="4"/>
    <n v="1643.4526764861873"/>
    <x v="4"/>
  </r>
  <r>
    <x v="15"/>
    <x v="6"/>
    <x v="14"/>
    <x v="8"/>
    <n v="675"/>
    <x v="1"/>
    <x v="57"/>
    <x v="23"/>
    <n v="1342.4226808222061"/>
    <x v="57"/>
  </r>
  <r>
    <x v="15"/>
    <x v="6"/>
    <x v="14"/>
    <x v="8"/>
    <n v="525"/>
    <x v="2"/>
    <x v="22"/>
    <x v="22"/>
    <n v="1166.331421766525"/>
    <x v="22"/>
  </r>
  <r>
    <x v="15"/>
    <x v="6"/>
    <x v="14"/>
    <x v="8"/>
    <n v="400"/>
    <x v="3"/>
    <x v="332"/>
    <x v="190"/>
    <n v="1041.3926851582248"/>
    <x v="357"/>
  </r>
  <r>
    <x v="15"/>
    <x v="6"/>
    <x v="14"/>
    <x v="8"/>
    <n v="310"/>
    <x v="4"/>
    <x v="393"/>
    <x v="11"/>
    <n v="944.48267215016858"/>
    <x v="424"/>
  </r>
  <r>
    <x v="15"/>
    <x v="6"/>
    <x v="14"/>
    <x v="8"/>
    <n v="215"/>
    <x v="5"/>
    <x v="60"/>
    <x v="48"/>
    <n v="865.30142610254381"/>
    <x v="60"/>
  </r>
  <r>
    <x v="15"/>
    <x v="6"/>
    <x v="100"/>
    <x v="1"/>
    <n v="600"/>
    <x v="0"/>
    <x v="592"/>
    <x v="309"/>
    <n v="1477.1212547196624"/>
    <x v="669"/>
  </r>
  <r>
    <x v="15"/>
    <x v="6"/>
    <x v="100"/>
    <x v="1"/>
    <n v="560"/>
    <x v="1"/>
    <x v="123"/>
    <x v="25"/>
    <n v="1176.0912590556811"/>
    <x v="128"/>
  </r>
  <r>
    <x v="15"/>
    <x v="6"/>
    <x v="100"/>
    <x v="1"/>
    <n v="355"/>
    <x v="2"/>
    <x v="123"/>
    <x v="189"/>
    <n v="1000"/>
    <x v="354"/>
  </r>
  <r>
    <x v="15"/>
    <x v="6"/>
    <x v="100"/>
    <x v="1"/>
    <n v="275"/>
    <x v="3"/>
    <x v="4"/>
    <x v="4"/>
    <n v="875.06126339169998"/>
    <x v="4"/>
  </r>
  <r>
    <x v="15"/>
    <x v="6"/>
    <x v="100"/>
    <x v="1"/>
    <n v="210"/>
    <x v="4"/>
    <x v="419"/>
    <x v="11"/>
    <n v="778.15125038364351"/>
    <x v="452"/>
  </r>
  <r>
    <x v="15"/>
    <x v="6"/>
    <x v="100"/>
    <x v="1"/>
    <n v="100"/>
    <x v="5"/>
    <x v="276"/>
    <x v="161"/>
    <n v="698.97000433601875"/>
    <x v="296"/>
  </r>
  <r>
    <x v="15"/>
    <x v="6"/>
    <x v="101"/>
    <x v="2"/>
    <n v="765"/>
    <x v="0"/>
    <x v="276"/>
    <x v="161"/>
    <n v="1491.3616938342727"/>
    <x v="296"/>
  </r>
  <r>
    <x v="15"/>
    <x v="6"/>
    <x v="101"/>
    <x v="2"/>
    <n v="500"/>
    <x v="1"/>
    <x v="528"/>
    <x v="271"/>
    <n v="1190.3316981702915"/>
    <x v="578"/>
  </r>
  <r>
    <x v="15"/>
    <x v="6"/>
    <x v="101"/>
    <x v="2"/>
    <n v="350"/>
    <x v="2"/>
    <x v="243"/>
    <x v="155"/>
    <n v="1014.2404391146102"/>
    <x v="690"/>
  </r>
  <r>
    <x v="15"/>
    <x v="6"/>
    <x v="101"/>
    <x v="2"/>
    <n v="260"/>
    <x v="3"/>
    <x v="339"/>
    <x v="160"/>
    <n v="889.30170250631022"/>
    <x v="364"/>
  </r>
  <r>
    <x v="15"/>
    <x v="6"/>
    <x v="101"/>
    <x v="2"/>
    <n v="195"/>
    <x v="4"/>
    <x v="202"/>
    <x v="124"/>
    <n v="792.39168949825375"/>
    <x v="214"/>
  </r>
  <r>
    <x v="15"/>
    <x v="6"/>
    <x v="101"/>
    <x v="2"/>
    <n v="100"/>
    <x v="5"/>
    <x v="608"/>
    <x v="315"/>
    <n v="713.21044345062899"/>
    <x v="686"/>
  </r>
  <r>
    <x v="15"/>
    <x v="6"/>
    <x v="102"/>
    <x v="2"/>
    <n v="1750"/>
    <x v="0"/>
    <x v="611"/>
    <x v="319"/>
    <n v="1672.0978579357175"/>
    <x v="691"/>
  </r>
  <r>
    <x v="15"/>
    <x v="6"/>
    <x v="102"/>
    <x v="2"/>
    <n v="1240"/>
    <x v="1"/>
    <x v="123"/>
    <x v="25"/>
    <n v="1371.0678622717362"/>
    <x v="128"/>
  </r>
  <r>
    <x v="15"/>
    <x v="6"/>
    <x v="102"/>
    <x v="2"/>
    <n v="960"/>
    <x v="2"/>
    <x v="16"/>
    <x v="16"/>
    <n v="1194.9766032160551"/>
    <x v="16"/>
  </r>
  <r>
    <x v="15"/>
    <x v="6"/>
    <x v="102"/>
    <x v="2"/>
    <n v="735"/>
    <x v="3"/>
    <x v="59"/>
    <x v="47"/>
    <n v="1070.0378666077549"/>
    <x v="59"/>
  </r>
  <r>
    <x v="15"/>
    <x v="6"/>
    <x v="102"/>
    <x v="2"/>
    <n v="565"/>
    <x v="4"/>
    <x v="320"/>
    <x v="250"/>
    <n v="973.12785359969871"/>
    <x v="526"/>
  </r>
  <r>
    <x v="15"/>
    <x v="6"/>
    <x v="102"/>
    <x v="2"/>
    <n v="390"/>
    <x v="5"/>
    <x v="96"/>
    <x v="57"/>
    <n v="893.94660755207394"/>
    <x v="99"/>
  </r>
  <r>
    <x v="15"/>
    <x v="6"/>
    <x v="103"/>
    <x v="4"/>
    <n v="660"/>
    <x v="0"/>
    <x v="202"/>
    <x v="124"/>
    <n v="1414.9733479708179"/>
    <x v="214"/>
  </r>
  <r>
    <x v="15"/>
    <x v="6"/>
    <x v="103"/>
    <x v="4"/>
    <n v="375"/>
    <x v="1"/>
    <x v="610"/>
    <x v="318"/>
    <n v="1113.9433523068367"/>
    <x v="689"/>
  </r>
  <r>
    <x v="15"/>
    <x v="6"/>
    <x v="103"/>
    <x v="4"/>
    <n v="370"/>
    <x v="2"/>
    <x v="63"/>
    <x v="51"/>
    <n v="937.85209325115557"/>
    <x v="63"/>
  </r>
  <r>
    <x v="15"/>
    <x v="6"/>
    <x v="103"/>
    <x v="4"/>
    <n v="235"/>
    <x v="3"/>
    <x v="566"/>
    <x v="78"/>
    <n v="812.91335664285555"/>
    <x v="634"/>
  </r>
  <r>
    <x v="15"/>
    <x v="6"/>
    <x v="103"/>
    <x v="4"/>
    <n v="180"/>
    <x v="4"/>
    <x v="276"/>
    <x v="161"/>
    <n v="716.00334363479908"/>
    <x v="296"/>
  </r>
  <r>
    <x v="15"/>
    <x v="3"/>
    <x v="31"/>
    <x v="2"/>
    <n v="980"/>
    <x v="0"/>
    <x v="449"/>
    <x v="1"/>
    <n v="1447.1580313422191"/>
    <x v="485"/>
  </r>
  <r>
    <x v="15"/>
    <x v="3"/>
    <x v="31"/>
    <x v="2"/>
    <n v="980"/>
    <x v="1"/>
    <x v="494"/>
    <x v="78"/>
    <n v="1146.1280356782379"/>
    <x v="538"/>
  </r>
  <r>
    <x v="15"/>
    <x v="3"/>
    <x v="31"/>
    <x v="2"/>
    <n v="420"/>
    <x v="2"/>
    <x v="211"/>
    <x v="293"/>
    <n v="970.03677662255677"/>
    <x v="692"/>
  </r>
  <r>
    <x v="15"/>
    <x v="3"/>
    <x v="31"/>
    <x v="2"/>
    <n v="420"/>
    <x v="3"/>
    <x v="393"/>
    <x v="11"/>
    <n v="845.09804001425687"/>
    <x v="424"/>
  </r>
  <r>
    <x v="15"/>
    <x v="3"/>
    <x v="104"/>
    <x v="1"/>
    <n v="1344"/>
    <x v="0"/>
    <x v="509"/>
    <x v="261"/>
    <n v="1623.2492903979005"/>
    <x v="556"/>
  </r>
  <r>
    <x v="15"/>
    <x v="3"/>
    <x v="104"/>
    <x v="1"/>
    <n v="733"/>
    <x v="1"/>
    <x v="430"/>
    <x v="24"/>
    <n v="1322.2192947339192"/>
    <x v="465"/>
  </r>
  <r>
    <x v="15"/>
    <x v="3"/>
    <x v="104"/>
    <x v="1"/>
    <n v="530"/>
    <x v="2"/>
    <x v="286"/>
    <x v="149"/>
    <n v="1146.1280356782381"/>
    <x v="306"/>
  </r>
  <r>
    <x v="15"/>
    <x v="3"/>
    <x v="104"/>
    <x v="1"/>
    <n v="448"/>
    <x v="3"/>
    <x v="244"/>
    <x v="35"/>
    <n v="1021.1892990699382"/>
    <x v="261"/>
  </r>
  <r>
    <x v="15"/>
    <x v="3"/>
    <x v="104"/>
    <x v="1"/>
    <n v="367"/>
    <x v="4"/>
    <x v="242"/>
    <x v="74"/>
    <n v="924.27928606188175"/>
    <x v="259"/>
  </r>
  <r>
    <x v="15"/>
    <x v="3"/>
    <x v="104"/>
    <x v="1"/>
    <n v="285"/>
    <x v="5"/>
    <x v="7"/>
    <x v="7"/>
    <n v="845.09804001425687"/>
    <x v="7"/>
  </r>
  <r>
    <x v="15"/>
    <x v="3"/>
    <x v="104"/>
    <x v="1"/>
    <n v="204"/>
    <x v="6"/>
    <x v="612"/>
    <x v="11"/>
    <n v="778.15125038364374"/>
    <x v="693"/>
  </r>
  <r>
    <x v="15"/>
    <x v="3"/>
    <x v="104"/>
    <x v="1"/>
    <n v="163"/>
    <x v="7"/>
    <x v="494"/>
    <x v="78"/>
    <n v="720.15930340595696"/>
    <x v="538"/>
  </r>
  <r>
    <x v="15"/>
    <x v="3"/>
    <x v="2"/>
    <x v="2"/>
    <n v="2184"/>
    <x v="0"/>
    <x v="314"/>
    <x v="158"/>
    <n v="1892.0946026904803"/>
    <x v="337"/>
  </r>
  <r>
    <x v="15"/>
    <x v="3"/>
    <x v="2"/>
    <x v="2"/>
    <n v="1276"/>
    <x v="1"/>
    <x v="269"/>
    <x v="172"/>
    <n v="1591.0646070264991"/>
    <x v="329"/>
  </r>
  <r>
    <x v="15"/>
    <x v="3"/>
    <x v="2"/>
    <x v="2"/>
    <n v="860"/>
    <x v="2"/>
    <x v="4"/>
    <x v="4"/>
    <n v="1414.9733479708179"/>
    <x v="4"/>
  </r>
  <r>
    <x v="15"/>
    <x v="3"/>
    <x v="2"/>
    <x v="2"/>
    <n v="709"/>
    <x v="3"/>
    <x v="613"/>
    <x v="17"/>
    <n v="1290.0346113625178"/>
    <x v="694"/>
  </r>
  <r>
    <x v="15"/>
    <x v="3"/>
    <x v="2"/>
    <x v="2"/>
    <n v="595"/>
    <x v="4"/>
    <x v="287"/>
    <x v="284"/>
    <n v="1193.1245983544616"/>
    <x v="611"/>
  </r>
  <r>
    <x v="15"/>
    <x v="3"/>
    <x v="2"/>
    <x v="2"/>
    <n v="520"/>
    <x v="5"/>
    <x v="141"/>
    <x v="137"/>
    <n v="1113.9433523068367"/>
    <x v="620"/>
  </r>
  <r>
    <x v="15"/>
    <x v="3"/>
    <x v="2"/>
    <x v="2"/>
    <n v="444"/>
    <x v="6"/>
    <x v="70"/>
    <x v="36"/>
    <n v="1046.9965626762234"/>
    <x v="71"/>
  </r>
  <r>
    <x v="15"/>
    <x v="3"/>
    <x v="2"/>
    <x v="2"/>
    <n v="368"/>
    <x v="7"/>
    <x v="316"/>
    <x v="180"/>
    <n v="989.00461569853678"/>
    <x v="339"/>
  </r>
  <r>
    <x v="15"/>
    <x v="3"/>
    <x v="2"/>
    <x v="2"/>
    <n v="293"/>
    <x v="8"/>
    <x v="320"/>
    <x v="250"/>
    <n v="937.85209325115545"/>
    <x v="526"/>
  </r>
  <r>
    <x v="15"/>
    <x v="3"/>
    <x v="2"/>
    <x v="2"/>
    <n v="217"/>
    <x v="9"/>
    <x v="586"/>
    <x v="15"/>
    <n v="892.09460269048031"/>
    <x v="663"/>
  </r>
  <r>
    <x v="15"/>
    <x v="3"/>
    <x v="2"/>
    <x v="2"/>
    <n v="100"/>
    <x v="10"/>
    <x v="45"/>
    <x v="39"/>
    <n v="850.70191753225527"/>
    <x v="490"/>
  </r>
  <r>
    <x v="15"/>
    <x v="3"/>
    <x v="17"/>
    <x v="1"/>
    <n v="902"/>
    <x v="0"/>
    <x v="339"/>
    <x v="160"/>
    <n v="723.57901567110957"/>
    <x v="364"/>
  </r>
  <r>
    <x v="15"/>
    <x v="3"/>
    <x v="17"/>
    <x v="1"/>
    <n v="902"/>
    <x v="0"/>
    <x v="393"/>
    <x v="11"/>
    <n v="723.57901567110957"/>
    <x v="424"/>
  </r>
  <r>
    <x v="15"/>
    <x v="3"/>
    <x v="17"/>
    <x v="1"/>
    <n v="703"/>
    <x v="1"/>
    <x v="140"/>
    <x v="320"/>
    <n v="573.06401783911895"/>
    <x v="695"/>
  </r>
  <r>
    <x v="15"/>
    <x v="3"/>
    <x v="17"/>
    <x v="1"/>
    <n v="703"/>
    <x v="1"/>
    <x v="586"/>
    <x v="15"/>
    <n v="573.06401783911895"/>
    <x v="663"/>
  </r>
  <r>
    <x v="15"/>
    <x v="3"/>
    <x v="17"/>
    <x v="1"/>
    <n v="427"/>
    <x v="2"/>
    <x v="73"/>
    <x v="11"/>
    <n v="485.01838831127839"/>
    <x v="74"/>
  </r>
  <r>
    <x v="15"/>
    <x v="3"/>
    <x v="17"/>
    <x v="1"/>
    <n v="427"/>
    <x v="2"/>
    <x v="73"/>
    <x v="128"/>
    <n v="485.01838831127839"/>
    <x v="222"/>
  </r>
  <r>
    <x v="15"/>
    <x v="3"/>
    <x v="17"/>
    <x v="1"/>
    <n v="284"/>
    <x v="3"/>
    <x v="482"/>
    <x v="206"/>
    <n v="422.54902000712843"/>
    <x v="523"/>
  </r>
  <r>
    <x v="15"/>
    <x v="3"/>
    <x v="17"/>
    <x v="1"/>
    <n v="284"/>
    <x v="3"/>
    <x v="596"/>
    <x v="52"/>
    <n v="422.54902000712843"/>
    <x v="673"/>
  </r>
  <r>
    <x v="15"/>
    <x v="3"/>
    <x v="17"/>
    <x v="1"/>
    <n v="230"/>
    <x v="4"/>
    <x v="260"/>
    <x v="11"/>
    <n v="374.0940135031002"/>
    <x v="278"/>
  </r>
  <r>
    <x v="15"/>
    <x v="3"/>
    <x v="17"/>
    <x v="1"/>
    <n v="230"/>
    <x v="4"/>
    <x v="363"/>
    <x v="204"/>
    <n v="374.0940135031002"/>
    <x v="392"/>
  </r>
  <r>
    <x v="15"/>
    <x v="3"/>
    <x v="17"/>
    <x v="1"/>
    <n v="170"/>
    <x v="5"/>
    <x v="31"/>
    <x v="28"/>
    <n v="334.50339047928776"/>
    <x v="31"/>
  </r>
  <r>
    <x v="15"/>
    <x v="3"/>
    <x v="17"/>
    <x v="1"/>
    <n v="170"/>
    <x v="5"/>
    <x v="70"/>
    <x v="36"/>
    <n v="334.50339047928776"/>
    <x v="71"/>
  </r>
  <r>
    <x v="16"/>
    <x v="7"/>
    <x v="32"/>
    <x v="1"/>
    <n v="1500"/>
    <x v="0"/>
    <x v="614"/>
    <x v="14"/>
    <n v="1698.9700043360187"/>
    <x v="696"/>
  </r>
  <r>
    <x v="16"/>
    <x v="7"/>
    <x v="32"/>
    <x v="1"/>
    <n v="1100"/>
    <x v="1"/>
    <x v="349"/>
    <x v="20"/>
    <n v="1397.9400086720375"/>
    <x v="375"/>
  </r>
  <r>
    <x v="16"/>
    <x v="7"/>
    <x v="32"/>
    <x v="1"/>
    <n v="1025"/>
    <x v="2"/>
    <x v="615"/>
    <x v="158"/>
    <n v="1221.8487496163564"/>
    <x v="697"/>
  </r>
  <r>
    <x v="16"/>
    <x v="7"/>
    <x v="32"/>
    <x v="1"/>
    <n v="475"/>
    <x v="3"/>
    <x v="269"/>
    <x v="172"/>
    <n v="1096.9100130080562"/>
    <x v="329"/>
  </r>
  <r>
    <x v="16"/>
    <x v="7"/>
    <x v="32"/>
    <x v="1"/>
    <n v="375"/>
    <x v="4"/>
    <x v="4"/>
    <x v="4"/>
    <n v="999.99999999999989"/>
    <x v="4"/>
  </r>
  <r>
    <x v="16"/>
    <x v="7"/>
    <x v="32"/>
    <x v="1"/>
    <n v="300"/>
    <x v="5"/>
    <x v="409"/>
    <x v="179"/>
    <n v="920.81875395237512"/>
    <x v="440"/>
  </r>
  <r>
    <x v="16"/>
    <x v="7"/>
    <x v="32"/>
    <x v="1"/>
    <n v="225"/>
    <x v="6"/>
    <x v="610"/>
    <x v="318"/>
    <n v="853.87196432176188"/>
    <x v="689"/>
  </r>
  <r>
    <x v="16"/>
    <x v="7"/>
    <x v="105"/>
    <x v="4"/>
    <n v="1517"/>
    <x v="0"/>
    <x v="403"/>
    <x v="214"/>
    <n v="1568.201724066995"/>
    <x v="434"/>
  </r>
  <r>
    <x v="16"/>
    <x v="7"/>
    <x v="105"/>
    <x v="4"/>
    <n v="925"/>
    <x v="1"/>
    <x v="287"/>
    <x v="284"/>
    <n v="1267.1717284030137"/>
    <x v="611"/>
  </r>
  <r>
    <x v="16"/>
    <x v="7"/>
    <x v="105"/>
    <x v="4"/>
    <n v="555"/>
    <x v="2"/>
    <x v="553"/>
    <x v="3"/>
    <n v="1091.0804693473326"/>
    <x v="613"/>
  </r>
  <r>
    <x v="16"/>
    <x v="7"/>
    <x v="105"/>
    <x v="4"/>
    <n v="407"/>
    <x v="3"/>
    <x v="616"/>
    <x v="19"/>
    <n v="966.14173273903259"/>
    <x v="698"/>
  </r>
  <r>
    <x v="16"/>
    <x v="7"/>
    <x v="105"/>
    <x v="4"/>
    <n v="296"/>
    <x v="4"/>
    <x v="318"/>
    <x v="179"/>
    <n v="869.23171973097612"/>
    <x v="342"/>
  </r>
  <r>
    <x v="16"/>
    <x v="7"/>
    <x v="105"/>
    <x v="4"/>
    <n v="120"/>
    <x v="5"/>
    <x v="133"/>
    <x v="33"/>
    <n v="790.05047368335136"/>
    <x v="138"/>
  </r>
  <r>
    <x v="16"/>
    <x v="7"/>
    <x v="106"/>
    <x v="2"/>
    <n v="1084"/>
    <x v="0"/>
    <x v="617"/>
    <x v="321"/>
    <n v="1707.5701760979362"/>
    <x v="699"/>
  </r>
  <r>
    <x v="16"/>
    <x v="7"/>
    <x v="106"/>
    <x v="2"/>
    <n v="817"/>
    <x v="1"/>
    <x v="275"/>
    <x v="24"/>
    <n v="1406.5401804339549"/>
    <x v="295"/>
  </r>
  <r>
    <x v="16"/>
    <x v="7"/>
    <x v="106"/>
    <x v="2"/>
    <n v="768"/>
    <x v="2"/>
    <x v="615"/>
    <x v="158"/>
    <n v="1230.4489213782738"/>
    <x v="697"/>
  </r>
  <r>
    <x v="16"/>
    <x v="7"/>
    <x v="106"/>
    <x v="2"/>
    <n v="601"/>
    <x v="3"/>
    <x v="133"/>
    <x v="33"/>
    <n v="1105.5101847699736"/>
    <x v="138"/>
  </r>
  <r>
    <x v="16"/>
    <x v="7"/>
    <x v="106"/>
    <x v="2"/>
    <n v="800"/>
    <x v="4"/>
    <x v="65"/>
    <x v="42"/>
    <n v="1008.6001717619175"/>
    <x v="65"/>
  </r>
  <r>
    <x v="16"/>
    <x v="7"/>
    <x v="106"/>
    <x v="2"/>
    <n v="800"/>
    <x v="5"/>
    <x v="553"/>
    <x v="3"/>
    <n v="929.41892571429264"/>
    <x v="613"/>
  </r>
  <r>
    <x v="16"/>
    <x v="7"/>
    <x v="106"/>
    <x v="2"/>
    <n v="230"/>
    <x v="6"/>
    <x v="618"/>
    <x v="322"/>
    <n v="862.4721360836794"/>
    <x v="700"/>
  </r>
  <r>
    <x v="16"/>
    <x v="7"/>
    <x v="106"/>
    <x v="2"/>
    <n v="160"/>
    <x v="7"/>
    <x v="619"/>
    <x v="36"/>
    <n v="804.48018910599274"/>
    <x v="701"/>
  </r>
  <r>
    <x v="16"/>
    <x v="0"/>
    <x v="2"/>
    <x v="2"/>
    <n v="1935"/>
    <x v="0"/>
    <x v="12"/>
    <x v="11"/>
    <n v="1755.8748556724915"/>
    <x v="702"/>
  </r>
  <r>
    <x v="16"/>
    <x v="0"/>
    <x v="2"/>
    <x v="2"/>
    <n v="1051"/>
    <x v="1"/>
    <x v="429"/>
    <x v="230"/>
    <n v="1454.8448600085103"/>
    <x v="464"/>
  </r>
  <r>
    <x v="16"/>
    <x v="0"/>
    <x v="2"/>
    <x v="2"/>
    <n v="663"/>
    <x v="2"/>
    <x v="150"/>
    <x v="78"/>
    <n v="1278.7536009528292"/>
    <x v="280"/>
  </r>
  <r>
    <x v="16"/>
    <x v="0"/>
    <x v="2"/>
    <x v="2"/>
    <n v="498"/>
    <x v="3"/>
    <x v="4"/>
    <x v="4"/>
    <n v="1153.814864344529"/>
    <x v="4"/>
  </r>
  <r>
    <x v="16"/>
    <x v="0"/>
    <x v="2"/>
    <x v="2"/>
    <n v="387"/>
    <x v="4"/>
    <x v="620"/>
    <x v="149"/>
    <n v="1056.9048513364728"/>
    <x v="703"/>
  </r>
  <r>
    <x v="16"/>
    <x v="0"/>
    <x v="2"/>
    <x v="2"/>
    <n v="332"/>
    <x v="5"/>
    <x v="287"/>
    <x v="284"/>
    <n v="977.72360528884781"/>
    <x v="611"/>
  </r>
  <r>
    <x v="16"/>
    <x v="0"/>
    <x v="2"/>
    <x v="2"/>
    <n v="276"/>
    <x v="6"/>
    <x v="232"/>
    <x v="142"/>
    <n v="910.77681565823468"/>
    <x v="247"/>
  </r>
  <r>
    <x v="16"/>
    <x v="0"/>
    <x v="2"/>
    <x v="2"/>
    <n v="221"/>
    <x v="7"/>
    <x v="587"/>
    <x v="35"/>
    <n v="852.7848686805479"/>
    <x v="664"/>
  </r>
  <r>
    <x v="16"/>
    <x v="0"/>
    <x v="2"/>
    <x v="2"/>
    <n v="166"/>
    <x v="8"/>
    <x v="178"/>
    <x v="108"/>
    <n v="801.63234623316657"/>
    <x v="190"/>
  </r>
  <r>
    <x v="16"/>
    <x v="0"/>
    <x v="46"/>
    <x v="4"/>
    <n v="1298"/>
    <x v="0"/>
    <x v="286"/>
    <x v="149"/>
    <n v="1447.1580313422191"/>
    <x v="306"/>
  </r>
  <r>
    <x v="16"/>
    <x v="0"/>
    <x v="46"/>
    <x v="4"/>
    <n v="755"/>
    <x v="1"/>
    <x v="419"/>
    <x v="74"/>
    <n v="1146.1280356782379"/>
    <x v="615"/>
  </r>
  <r>
    <x v="16"/>
    <x v="0"/>
    <x v="46"/>
    <x v="4"/>
    <n v="543"/>
    <x v="2"/>
    <x v="74"/>
    <x v="57"/>
    <n v="970.03677662255677"/>
    <x v="75"/>
  </r>
  <r>
    <x v="16"/>
    <x v="0"/>
    <x v="46"/>
    <x v="4"/>
    <n v="120"/>
    <x v="3"/>
    <x v="482"/>
    <x v="206"/>
    <n v="845.09804001425687"/>
    <x v="523"/>
  </r>
  <r>
    <x v="16"/>
    <x v="0"/>
    <x v="5"/>
    <x v="1"/>
    <n v="1628"/>
    <x v="0"/>
    <x v="320"/>
    <x v="250"/>
    <n v="1633.4684555795864"/>
    <x v="526"/>
  </r>
  <r>
    <x v="16"/>
    <x v="0"/>
    <x v="5"/>
    <x v="1"/>
    <n v="1023"/>
    <x v="1"/>
    <x v="74"/>
    <x v="57"/>
    <n v="1332.4384599156051"/>
    <x v="75"/>
  </r>
  <r>
    <x v="16"/>
    <x v="0"/>
    <x v="5"/>
    <x v="1"/>
    <n v="606"/>
    <x v="2"/>
    <x v="39"/>
    <x v="24"/>
    <n v="1156.347200859924"/>
    <x v="39"/>
  </r>
  <r>
    <x v="16"/>
    <x v="0"/>
    <x v="5"/>
    <x v="1"/>
    <n v="439"/>
    <x v="3"/>
    <x v="339"/>
    <x v="160"/>
    <n v="1031.4084642516241"/>
    <x v="364"/>
  </r>
  <r>
    <x v="16"/>
    <x v="0"/>
    <x v="5"/>
    <x v="1"/>
    <n v="355"/>
    <x v="4"/>
    <x v="59"/>
    <x v="47"/>
    <n v="934.49845124356762"/>
    <x v="59"/>
  </r>
  <r>
    <x v="16"/>
    <x v="0"/>
    <x v="5"/>
    <x v="1"/>
    <n v="120"/>
    <x v="5"/>
    <x v="238"/>
    <x v="146"/>
    <n v="855.31720519594273"/>
    <x v="254"/>
  </r>
  <r>
    <x v="16"/>
    <x v="1"/>
    <x v="42"/>
    <x v="1"/>
    <n v="1998"/>
    <x v="0"/>
    <x v="10"/>
    <x v="10"/>
    <n v="1869.2317197309762"/>
    <x v="10"/>
  </r>
  <r>
    <x v="16"/>
    <x v="1"/>
    <x v="42"/>
    <x v="1"/>
    <n v="1480"/>
    <x v="1"/>
    <x v="430"/>
    <x v="24"/>
    <n v="1568.201724066995"/>
    <x v="465"/>
  </r>
  <r>
    <x v="16"/>
    <x v="1"/>
    <x v="42"/>
    <x v="1"/>
    <n v="1110"/>
    <x v="2"/>
    <x v="121"/>
    <x v="85"/>
    <n v="1392.1104650113139"/>
    <x v="126"/>
  </r>
  <r>
    <x v="16"/>
    <x v="1"/>
    <x v="42"/>
    <x v="1"/>
    <n v="888"/>
    <x v="3"/>
    <x v="621"/>
    <x v="125"/>
    <n v="1267.1717284030137"/>
    <x v="704"/>
  </r>
  <r>
    <x v="16"/>
    <x v="1"/>
    <x v="42"/>
    <x v="1"/>
    <n v="740"/>
    <x v="4"/>
    <x v="558"/>
    <x v="9"/>
    <n v="1170.2617153949575"/>
    <x v="623"/>
  </r>
  <r>
    <x v="16"/>
    <x v="1"/>
    <x v="42"/>
    <x v="1"/>
    <n v="518"/>
    <x v="5"/>
    <x v="488"/>
    <x v="252"/>
    <n v="1091.0804693473326"/>
    <x v="530"/>
  </r>
  <r>
    <x v="16"/>
    <x v="1"/>
    <x v="42"/>
    <x v="1"/>
    <n v="370"/>
    <x v="6"/>
    <x v="433"/>
    <x v="231"/>
    <n v="1024.1336797167194"/>
    <x v="468"/>
  </r>
  <r>
    <x v="16"/>
    <x v="1"/>
    <x v="42"/>
    <x v="1"/>
    <n v="296"/>
    <x v="7"/>
    <x v="592"/>
    <x v="309"/>
    <n v="966.1417327390327"/>
    <x v="669"/>
  </r>
  <r>
    <x v="16"/>
    <x v="1"/>
    <x v="107"/>
    <x v="1"/>
    <n v="1320"/>
    <x v="0"/>
    <x v="439"/>
    <x v="233"/>
    <n v="1681.2412373755872"/>
    <x v="475"/>
  </r>
  <r>
    <x v="16"/>
    <x v="1"/>
    <x v="107"/>
    <x v="1"/>
    <n v="990"/>
    <x v="1"/>
    <x v="202"/>
    <x v="124"/>
    <n v="1380.2112417116059"/>
    <x v="214"/>
  </r>
  <r>
    <x v="16"/>
    <x v="1"/>
    <x v="107"/>
    <x v="1"/>
    <n v="750"/>
    <x v="2"/>
    <x v="121"/>
    <x v="85"/>
    <n v="1204.1199826559248"/>
    <x v="126"/>
  </r>
  <r>
    <x v="16"/>
    <x v="1"/>
    <x v="107"/>
    <x v="1"/>
    <n v="650"/>
    <x v="3"/>
    <x v="526"/>
    <x v="39"/>
    <n v="1079.1812460476247"/>
    <x v="576"/>
  </r>
  <r>
    <x v="16"/>
    <x v="1"/>
    <x v="107"/>
    <x v="1"/>
    <n v="460"/>
    <x v="4"/>
    <x v="526"/>
    <x v="270"/>
    <n v="982.2712330395683"/>
    <x v="575"/>
  </r>
  <r>
    <x v="16"/>
    <x v="1"/>
    <x v="107"/>
    <x v="1"/>
    <n v="315"/>
    <x v="5"/>
    <x v="217"/>
    <x v="50"/>
    <n v="903.08998699194353"/>
    <x v="230"/>
  </r>
  <r>
    <x v="16"/>
    <x v="1"/>
    <x v="107"/>
    <x v="1"/>
    <n v="220"/>
    <x v="6"/>
    <x v="182"/>
    <x v="113"/>
    <n v="836.14319736133041"/>
    <x v="194"/>
  </r>
  <r>
    <x v="16"/>
    <x v="1"/>
    <x v="107"/>
    <x v="1"/>
    <n v="140"/>
    <x v="7"/>
    <x v="214"/>
    <x v="131"/>
    <n v="778.15125038364363"/>
    <x v="227"/>
  </r>
  <r>
    <x v="16"/>
    <x v="1"/>
    <x v="108"/>
    <x v="7"/>
    <n v="430"/>
    <x v="0"/>
    <x v="526"/>
    <x v="39"/>
    <n v="1255.272505103306"/>
    <x v="576"/>
  </r>
  <r>
    <x v="16"/>
    <x v="1"/>
    <x v="108"/>
    <x v="7"/>
    <n v="267"/>
    <x v="1"/>
    <x v="151"/>
    <x v="1"/>
    <n v="954.24250943932475"/>
    <x v="158"/>
  </r>
  <r>
    <x v="16"/>
    <x v="1"/>
    <x v="108"/>
    <x v="7"/>
    <n v="185"/>
    <x v="2"/>
    <x v="213"/>
    <x v="130"/>
    <n v="778.15125038364363"/>
    <x v="226"/>
  </r>
  <r>
    <x v="16"/>
    <x v="1"/>
    <x v="108"/>
    <x v="7"/>
    <n v="144"/>
    <x v="3"/>
    <x v="622"/>
    <x v="323"/>
    <n v="653.21251377534361"/>
    <x v="705"/>
  </r>
  <r>
    <x v="16"/>
    <x v="1"/>
    <x v="109"/>
    <x v="2"/>
    <n v="4287"/>
    <x v="0"/>
    <x v="96"/>
    <x v="57"/>
    <n v="2103.8037209559566"/>
    <x v="99"/>
  </r>
  <r>
    <x v="16"/>
    <x v="1"/>
    <x v="109"/>
    <x v="2"/>
    <n v="3258"/>
    <x v="1"/>
    <x v="107"/>
    <x v="25"/>
    <n v="1802.7737252919756"/>
    <x v="110"/>
  </r>
  <r>
    <x v="16"/>
    <x v="1"/>
    <x v="109"/>
    <x v="2"/>
    <n v="2400"/>
    <x v="2"/>
    <x v="224"/>
    <x v="136"/>
    <n v="1626.6824662362944"/>
    <x v="237"/>
  </r>
  <r>
    <x v="16"/>
    <x v="1"/>
    <x v="109"/>
    <x v="2"/>
    <n v="1886"/>
    <x v="3"/>
    <x v="141"/>
    <x v="93"/>
    <n v="1501.7437296279943"/>
    <x v="148"/>
  </r>
  <r>
    <x v="16"/>
    <x v="1"/>
    <x v="109"/>
    <x v="2"/>
    <n v="1372"/>
    <x v="4"/>
    <x v="217"/>
    <x v="50"/>
    <n v="1404.8337166199381"/>
    <x v="230"/>
  </r>
  <r>
    <x v="16"/>
    <x v="1"/>
    <x v="109"/>
    <x v="2"/>
    <n v="1372"/>
    <x v="5"/>
    <x v="339"/>
    <x v="160"/>
    <n v="1325.6524705723132"/>
    <x v="364"/>
  </r>
  <r>
    <x v="16"/>
    <x v="1"/>
    <x v="109"/>
    <x v="2"/>
    <n v="1029"/>
    <x v="6"/>
    <x v="392"/>
    <x v="58"/>
    <n v="1258.7056809416999"/>
    <x v="422"/>
  </r>
  <r>
    <x v="16"/>
    <x v="1"/>
    <x v="109"/>
    <x v="2"/>
    <n v="686"/>
    <x v="7"/>
    <x v="1"/>
    <x v="1"/>
    <n v="1200.7137339640133"/>
    <x v="1"/>
  </r>
  <r>
    <x v="16"/>
    <x v="1"/>
    <x v="109"/>
    <x v="2"/>
    <n v="514"/>
    <x v="8"/>
    <x v="623"/>
    <x v="324"/>
    <n v="1149.5612115166321"/>
    <x v="706"/>
  </r>
  <r>
    <x v="16"/>
    <x v="1"/>
    <x v="109"/>
    <x v="2"/>
    <n v="343"/>
    <x v="9"/>
    <x v="400"/>
    <x v="11"/>
    <n v="1103.8037209559568"/>
    <x v="594"/>
  </r>
  <r>
    <x v="16"/>
    <x v="1"/>
    <x v="109"/>
    <x v="2"/>
    <n v="343"/>
    <x v="10"/>
    <x v="22"/>
    <x v="22"/>
    <n v="1062.4110357977318"/>
    <x v="22"/>
  </r>
  <r>
    <x v="16"/>
    <x v="1"/>
    <x v="109"/>
    <x v="2"/>
    <n v="257"/>
    <x v="11"/>
    <x v="36"/>
    <x v="32"/>
    <n v="1024.6224749083319"/>
    <x v="36"/>
  </r>
  <r>
    <x v="16"/>
    <x v="1"/>
    <x v="109"/>
    <x v="2"/>
    <n v="257"/>
    <x v="12"/>
    <x v="584"/>
    <x v="304"/>
    <n v="989.86036864912012"/>
    <x v="659"/>
  </r>
  <r>
    <x v="16"/>
    <x v="1"/>
    <x v="109"/>
    <x v="2"/>
    <n v="171"/>
    <x v="13"/>
    <x v="121"/>
    <x v="85"/>
    <n v="957.6756852777188"/>
    <x v="126"/>
  </r>
  <r>
    <x v="16"/>
    <x v="1"/>
    <x v="109"/>
    <x v="2"/>
    <n v="171"/>
    <x v="14"/>
    <x v="526"/>
    <x v="270"/>
    <n v="927.71246190027546"/>
    <x v="575"/>
  </r>
  <r>
    <x v="16"/>
    <x v="1"/>
    <x v="110"/>
    <x v="3"/>
    <n v="382"/>
    <x v="0"/>
    <x v="432"/>
    <x v="14"/>
    <n v="1176.0912590556813"/>
    <x v="467"/>
  </r>
  <r>
    <x v="16"/>
    <x v="1"/>
    <x v="110"/>
    <x v="3"/>
    <n v="232"/>
    <x v="1"/>
    <x v="563"/>
    <x v="78"/>
    <n v="875.06126339170009"/>
    <x v="630"/>
  </r>
  <r>
    <x v="16"/>
    <x v="1"/>
    <x v="110"/>
    <x v="3"/>
    <n v="161"/>
    <x v="2"/>
    <x v="394"/>
    <x v="74"/>
    <n v="698.97000433601897"/>
    <x v="425"/>
  </r>
  <r>
    <x v="16"/>
    <x v="1"/>
    <x v="110"/>
    <x v="3"/>
    <n v="80"/>
    <x v="3"/>
    <x v="57"/>
    <x v="23"/>
    <n v="574.03126772771896"/>
    <x v="57"/>
  </r>
  <r>
    <x v="16"/>
    <x v="1"/>
    <x v="46"/>
    <x v="4"/>
    <n v="1843"/>
    <x v="0"/>
    <x v="235"/>
    <x v="145"/>
    <n v="1799.3405494535816"/>
    <x v="251"/>
  </r>
  <r>
    <x v="16"/>
    <x v="1"/>
    <x v="46"/>
    <x v="4"/>
    <n v="1360"/>
    <x v="1"/>
    <x v="218"/>
    <x v="98"/>
    <n v="1498.3105537896004"/>
    <x v="231"/>
  </r>
  <r>
    <x v="16"/>
    <x v="1"/>
    <x v="46"/>
    <x v="4"/>
    <n v="1015"/>
    <x v="2"/>
    <x v="4"/>
    <x v="4"/>
    <n v="1322.2192947339192"/>
    <x v="4"/>
  </r>
  <r>
    <x v="16"/>
    <x v="1"/>
    <x v="46"/>
    <x v="4"/>
    <n v="808"/>
    <x v="3"/>
    <x v="124"/>
    <x v="16"/>
    <n v="1197.2805581256191"/>
    <x v="129"/>
  </r>
  <r>
    <x v="16"/>
    <x v="1"/>
    <x v="46"/>
    <x v="4"/>
    <n v="670"/>
    <x v="4"/>
    <x v="566"/>
    <x v="78"/>
    <n v="1100.3705451175629"/>
    <x v="634"/>
  </r>
  <r>
    <x v="16"/>
    <x v="1"/>
    <x v="46"/>
    <x v="4"/>
    <n v="463"/>
    <x v="5"/>
    <x v="592"/>
    <x v="309"/>
    <n v="1021.1892990699381"/>
    <x v="669"/>
  </r>
  <r>
    <x v="16"/>
    <x v="1"/>
    <x v="46"/>
    <x v="4"/>
    <n v="325"/>
    <x v="6"/>
    <x v="214"/>
    <x v="131"/>
    <n v="954.24250943932486"/>
    <x v="227"/>
  </r>
  <r>
    <x v="16"/>
    <x v="1"/>
    <x v="46"/>
    <x v="4"/>
    <n v="276"/>
    <x v="7"/>
    <x v="134"/>
    <x v="89"/>
    <n v="896.2505624616382"/>
    <x v="141"/>
  </r>
  <r>
    <x v="16"/>
    <x v="1"/>
    <x v="46"/>
    <x v="4"/>
    <n v="140"/>
    <x v="8"/>
    <x v="526"/>
    <x v="270"/>
    <n v="845.09804001425687"/>
    <x v="575"/>
  </r>
  <r>
    <x v="16"/>
    <x v="1"/>
    <x v="111"/>
    <x v="1"/>
    <n v="1224"/>
    <x v="0"/>
    <x v="494"/>
    <x v="78"/>
    <n v="1531.478917042255"/>
    <x v="538"/>
  </r>
  <r>
    <x v="16"/>
    <x v="1"/>
    <x v="111"/>
    <x v="1"/>
    <n v="816"/>
    <x v="1"/>
    <x v="261"/>
    <x v="157"/>
    <n v="1230.4489213782738"/>
    <x v="279"/>
  </r>
  <r>
    <x v="16"/>
    <x v="1"/>
    <x v="111"/>
    <x v="1"/>
    <n v="578"/>
    <x v="2"/>
    <x v="248"/>
    <x v="84"/>
    <n v="1054.3576623225927"/>
    <x v="265"/>
  </r>
  <r>
    <x v="16"/>
    <x v="1"/>
    <x v="111"/>
    <x v="1"/>
    <n v="442"/>
    <x v="3"/>
    <x v="589"/>
    <x v="308"/>
    <n v="929.41892571429275"/>
    <x v="666"/>
  </r>
  <r>
    <x v="16"/>
    <x v="1"/>
    <x v="111"/>
    <x v="1"/>
    <n v="340"/>
    <x v="4"/>
    <x v="123"/>
    <x v="25"/>
    <n v="832.50891270623629"/>
    <x v="128"/>
  </r>
  <r>
    <x v="16"/>
    <x v="1"/>
    <x v="106"/>
    <x v="2"/>
    <n v="1109"/>
    <x v="0"/>
    <x v="624"/>
    <x v="11"/>
    <n v="1591.0646070264991"/>
    <x v="707"/>
  </r>
  <r>
    <x v="16"/>
    <x v="1"/>
    <x v="106"/>
    <x v="2"/>
    <n v="808"/>
    <x v="1"/>
    <x v="621"/>
    <x v="125"/>
    <n v="1290.0346113625178"/>
    <x v="704"/>
  </r>
  <r>
    <x v="16"/>
    <x v="1"/>
    <x v="106"/>
    <x v="2"/>
    <n v="638"/>
    <x v="2"/>
    <x v="123"/>
    <x v="144"/>
    <n v="1113.9433523068367"/>
    <x v="249"/>
  </r>
  <r>
    <x v="16"/>
    <x v="1"/>
    <x v="106"/>
    <x v="2"/>
    <n v="582"/>
    <x v="3"/>
    <x v="610"/>
    <x v="318"/>
    <n v="989.00461569853667"/>
    <x v="689"/>
  </r>
  <r>
    <x v="16"/>
    <x v="1"/>
    <x v="106"/>
    <x v="2"/>
    <n v="390"/>
    <x v="4"/>
    <x v="390"/>
    <x v="74"/>
    <n v="892.0946026904802"/>
    <x v="420"/>
  </r>
  <r>
    <x v="16"/>
    <x v="1"/>
    <x v="106"/>
    <x v="2"/>
    <n v="273"/>
    <x v="5"/>
    <x v="625"/>
    <x v="96"/>
    <n v="812.91335664285543"/>
    <x v="708"/>
  </r>
  <r>
    <x v="16"/>
    <x v="1"/>
    <x v="106"/>
    <x v="2"/>
    <n v="100"/>
    <x v="6"/>
    <x v="526"/>
    <x v="270"/>
    <n v="745.96656701224231"/>
    <x v="575"/>
  </r>
  <r>
    <x v="16"/>
    <x v="1"/>
    <x v="106"/>
    <x v="2"/>
    <n v="100"/>
    <x v="7"/>
    <x v="145"/>
    <x v="19"/>
    <n v="687.97462003455553"/>
    <x v="152"/>
  </r>
  <r>
    <x v="16"/>
    <x v="1"/>
    <x v="112"/>
    <x v="1"/>
    <n v="554"/>
    <x v="0"/>
    <x v="589"/>
    <x v="308"/>
    <n v="1431.3637641589874"/>
    <x v="666"/>
  </r>
  <r>
    <x v="16"/>
    <x v="1"/>
    <x v="112"/>
    <x v="1"/>
    <n v="369"/>
    <x v="1"/>
    <x v="53"/>
    <x v="45"/>
    <n v="1130.3337684950061"/>
    <x v="53"/>
  </r>
  <r>
    <x v="16"/>
    <x v="1"/>
    <x v="112"/>
    <x v="1"/>
    <n v="262"/>
    <x v="2"/>
    <x v="393"/>
    <x v="11"/>
    <n v="954.24250943932498"/>
    <x v="424"/>
  </r>
  <r>
    <x v="16"/>
    <x v="1"/>
    <x v="112"/>
    <x v="1"/>
    <n v="200"/>
    <x v="3"/>
    <x v="261"/>
    <x v="157"/>
    <n v="829.30377283102496"/>
    <x v="279"/>
  </r>
  <r>
    <x v="16"/>
    <x v="1"/>
    <x v="112"/>
    <x v="1"/>
    <n v="80"/>
    <x v="4"/>
    <x v="339"/>
    <x v="160"/>
    <n v="732.39375982296849"/>
    <x v="364"/>
  </r>
  <r>
    <x v="16"/>
    <x v="1"/>
    <x v="112"/>
    <x v="1"/>
    <n v="74"/>
    <x v="5"/>
    <x v="225"/>
    <x v="57"/>
    <n v="653.21251377534372"/>
    <x v="238"/>
  </r>
  <r>
    <x v="16"/>
    <x v="1"/>
    <x v="5"/>
    <x v="1"/>
    <n v="3076"/>
    <x v="0"/>
    <x v="74"/>
    <x v="57"/>
    <n v="2029.3837776852097"/>
    <x v="75"/>
  </r>
  <r>
    <x v="16"/>
    <x v="1"/>
    <x v="5"/>
    <x v="1"/>
    <n v="2338"/>
    <x v="1"/>
    <x v="143"/>
    <x v="61"/>
    <n v="1728.3537820212284"/>
    <x v="150"/>
  </r>
  <r>
    <x v="16"/>
    <x v="1"/>
    <x v="5"/>
    <x v="1"/>
    <n v="1723"/>
    <x v="2"/>
    <x v="131"/>
    <x v="15"/>
    <n v="1552.2625229655473"/>
    <x v="136"/>
  </r>
  <r>
    <x v="16"/>
    <x v="1"/>
    <x v="5"/>
    <x v="1"/>
    <n v="1354"/>
    <x v="3"/>
    <x v="97"/>
    <x v="73"/>
    <n v="1427.3237863572472"/>
    <x v="100"/>
  </r>
  <r>
    <x v="16"/>
    <x v="1"/>
    <x v="5"/>
    <x v="1"/>
    <n v="1107"/>
    <x v="4"/>
    <x v="430"/>
    <x v="24"/>
    <n v="1330.4137733491909"/>
    <x v="465"/>
  </r>
  <r>
    <x v="16"/>
    <x v="1"/>
    <x v="5"/>
    <x v="1"/>
    <n v="861"/>
    <x v="5"/>
    <x v="22"/>
    <x v="22"/>
    <n v="1251.2325273015661"/>
    <x v="22"/>
  </r>
  <r>
    <x v="16"/>
    <x v="1"/>
    <x v="5"/>
    <x v="1"/>
    <n v="615"/>
    <x v="6"/>
    <x v="151"/>
    <x v="1"/>
    <n v="1184.2857376709528"/>
    <x v="158"/>
  </r>
  <r>
    <x v="16"/>
    <x v="1"/>
    <x v="5"/>
    <x v="1"/>
    <n v="369"/>
    <x v="7"/>
    <x v="123"/>
    <x v="144"/>
    <n v="1126.2937906932661"/>
    <x v="249"/>
  </r>
  <r>
    <x v="16"/>
    <x v="1"/>
    <x v="5"/>
    <x v="1"/>
    <n v="246"/>
    <x v="8"/>
    <x v="123"/>
    <x v="25"/>
    <n v="1075.1412682458849"/>
    <x v="128"/>
  </r>
  <r>
    <x v="16"/>
    <x v="1"/>
    <x v="5"/>
    <x v="1"/>
    <n v="246"/>
    <x v="9"/>
    <x v="287"/>
    <x v="17"/>
    <n v="1029.3837776852097"/>
    <x v="308"/>
  </r>
  <r>
    <x v="16"/>
    <x v="1"/>
    <x v="5"/>
    <x v="1"/>
    <n v="185"/>
    <x v="10"/>
    <x v="248"/>
    <x v="84"/>
    <n v="987.99109252698463"/>
    <x v="265"/>
  </r>
  <r>
    <x v="16"/>
    <x v="1"/>
    <x v="5"/>
    <x v="1"/>
    <n v="185"/>
    <x v="11"/>
    <x v="558"/>
    <x v="190"/>
    <n v="950.2025316375848"/>
    <x v="709"/>
  </r>
  <r>
    <x v="16"/>
    <x v="1"/>
    <x v="113"/>
    <x v="3"/>
    <n v="514"/>
    <x v="0"/>
    <x v="606"/>
    <x v="35"/>
    <n v="1431.3637641589874"/>
    <x v="684"/>
  </r>
  <r>
    <x v="16"/>
    <x v="1"/>
    <x v="113"/>
    <x v="3"/>
    <n v="339"/>
    <x v="1"/>
    <x v="406"/>
    <x v="216"/>
    <n v="1130.3337684950061"/>
    <x v="437"/>
  </r>
  <r>
    <x v="16"/>
    <x v="1"/>
    <x v="113"/>
    <x v="3"/>
    <n v="242"/>
    <x v="2"/>
    <x v="556"/>
    <x v="84"/>
    <n v="954.24250943932498"/>
    <x v="619"/>
  </r>
  <r>
    <x v="16"/>
    <x v="1"/>
    <x v="113"/>
    <x v="3"/>
    <n v="190"/>
    <x v="3"/>
    <x v="287"/>
    <x v="284"/>
    <n v="829.30377283102496"/>
    <x v="611"/>
  </r>
  <r>
    <x v="16"/>
    <x v="1"/>
    <x v="113"/>
    <x v="3"/>
    <n v="154"/>
    <x v="4"/>
    <x v="153"/>
    <x v="97"/>
    <n v="732.39375982296849"/>
    <x v="161"/>
  </r>
  <r>
    <x v="16"/>
    <x v="1"/>
    <x v="113"/>
    <x v="3"/>
    <n v="100"/>
    <x v="5"/>
    <x v="23"/>
    <x v="23"/>
    <n v="653.21251377534372"/>
    <x v="23"/>
  </r>
  <r>
    <x v="16"/>
    <x v="6"/>
    <x v="114"/>
    <x v="13"/>
    <n v="886"/>
    <x v="0"/>
    <x v="626"/>
    <x v="325"/>
    <n v="1623.2492903979005"/>
    <x v="710"/>
  </r>
  <r>
    <x v="16"/>
    <x v="6"/>
    <x v="114"/>
    <x v="13"/>
    <n v="622"/>
    <x v="1"/>
    <x v="261"/>
    <x v="157"/>
    <n v="1322.2192947339192"/>
    <x v="279"/>
  </r>
  <r>
    <x v="16"/>
    <x v="6"/>
    <x v="114"/>
    <x v="13"/>
    <n v="475"/>
    <x v="2"/>
    <x v="627"/>
    <x v="99"/>
    <n v="1146.1280356782381"/>
    <x v="711"/>
  </r>
  <r>
    <x v="16"/>
    <x v="6"/>
    <x v="114"/>
    <x v="13"/>
    <n v="357"/>
    <x v="3"/>
    <x v="400"/>
    <x v="11"/>
    <n v="1021.1892990699382"/>
    <x v="594"/>
  </r>
  <r>
    <x v="16"/>
    <x v="6"/>
    <x v="114"/>
    <x v="13"/>
    <n v="294"/>
    <x v="4"/>
    <x v="392"/>
    <x v="58"/>
    <n v="924.27928606188175"/>
    <x v="422"/>
  </r>
  <r>
    <x v="16"/>
    <x v="6"/>
    <x v="114"/>
    <x v="13"/>
    <n v="206"/>
    <x v="5"/>
    <x v="229"/>
    <x v="139"/>
    <n v="845.09804001425687"/>
    <x v="243"/>
  </r>
  <r>
    <x v="16"/>
    <x v="6"/>
    <x v="114"/>
    <x v="13"/>
    <n v="100"/>
    <x v="6"/>
    <x v="283"/>
    <x v="26"/>
    <n v="778.15125038364374"/>
    <x v="303"/>
  </r>
  <r>
    <x v="16"/>
    <x v="6"/>
    <x v="14"/>
    <x v="8"/>
    <n v="846"/>
    <x v="0"/>
    <x v="409"/>
    <x v="179"/>
    <n v="1591.0646070264991"/>
    <x v="440"/>
  </r>
  <r>
    <x v="16"/>
    <x v="6"/>
    <x v="14"/>
    <x v="8"/>
    <n v="601"/>
    <x v="1"/>
    <x v="286"/>
    <x v="149"/>
    <n v="1290.0346113625178"/>
    <x v="306"/>
  </r>
  <r>
    <x v="16"/>
    <x v="6"/>
    <x v="14"/>
    <x v="8"/>
    <n v="464"/>
    <x v="2"/>
    <x v="473"/>
    <x v="244"/>
    <n v="1113.9433523068367"/>
    <x v="512"/>
  </r>
  <r>
    <x v="16"/>
    <x v="6"/>
    <x v="14"/>
    <x v="8"/>
    <n v="355"/>
    <x v="3"/>
    <x v="384"/>
    <x v="211"/>
    <n v="989.00461569853667"/>
    <x v="414"/>
  </r>
  <r>
    <x v="16"/>
    <x v="6"/>
    <x v="14"/>
    <x v="8"/>
    <n v="273"/>
    <x v="4"/>
    <x v="16"/>
    <x v="16"/>
    <n v="892.0946026904802"/>
    <x v="16"/>
  </r>
  <r>
    <x v="16"/>
    <x v="6"/>
    <x v="14"/>
    <x v="8"/>
    <n v="191"/>
    <x v="5"/>
    <x v="584"/>
    <x v="304"/>
    <n v="812.91335664285543"/>
    <x v="659"/>
  </r>
  <r>
    <x v="16"/>
    <x v="6"/>
    <x v="32"/>
    <x v="1"/>
    <n v="843"/>
    <x v="0"/>
    <x v="392"/>
    <x v="302"/>
    <n v="1602.0599913279623"/>
    <x v="656"/>
  </r>
  <r>
    <x v="16"/>
    <x v="6"/>
    <x v="32"/>
    <x v="1"/>
    <n v="591"/>
    <x v="1"/>
    <x v="628"/>
    <x v="76"/>
    <n v="1301.029995663981"/>
    <x v="712"/>
  </r>
  <r>
    <x v="16"/>
    <x v="6"/>
    <x v="32"/>
    <x v="1"/>
    <n v="451"/>
    <x v="2"/>
    <x v="261"/>
    <x v="157"/>
    <n v="1124.9387366082999"/>
    <x v="279"/>
  </r>
  <r>
    <x v="16"/>
    <x v="6"/>
    <x v="32"/>
    <x v="1"/>
    <n v="339"/>
    <x v="3"/>
    <x v="228"/>
    <x v="138"/>
    <n v="999.99999999999989"/>
    <x v="242"/>
  </r>
  <r>
    <x v="16"/>
    <x v="6"/>
    <x v="32"/>
    <x v="1"/>
    <n v="280"/>
    <x v="4"/>
    <x v="626"/>
    <x v="325"/>
    <n v="903.08998699194342"/>
    <x v="710"/>
  </r>
  <r>
    <x v="16"/>
    <x v="6"/>
    <x v="32"/>
    <x v="1"/>
    <n v="196"/>
    <x v="5"/>
    <x v="392"/>
    <x v="58"/>
    <n v="823.90874094431865"/>
    <x v="422"/>
  </r>
  <r>
    <x v="16"/>
    <x v="6"/>
    <x v="32"/>
    <x v="1"/>
    <n v="100"/>
    <x v="6"/>
    <x v="309"/>
    <x v="193"/>
    <n v="756.96195131370553"/>
    <x v="369"/>
  </r>
  <r>
    <x v="16"/>
    <x v="6"/>
    <x v="115"/>
    <x v="2"/>
    <n v="400"/>
    <x v="0"/>
    <x v="59"/>
    <x v="47"/>
    <n v="1653.2125137753437"/>
    <x v="59"/>
  </r>
  <r>
    <x v="16"/>
    <x v="6"/>
    <x v="115"/>
    <x v="2"/>
    <n v="500"/>
    <x v="1"/>
    <x v="123"/>
    <x v="144"/>
    <n v="1352.1825181113625"/>
    <x v="249"/>
  </r>
  <r>
    <x v="16"/>
    <x v="6"/>
    <x v="115"/>
    <x v="2"/>
    <n v="600"/>
    <x v="2"/>
    <x v="79"/>
    <x v="35"/>
    <n v="1176.0912590556813"/>
    <x v="81"/>
  </r>
  <r>
    <x v="16"/>
    <x v="6"/>
    <x v="115"/>
    <x v="2"/>
    <n v="400"/>
    <x v="3"/>
    <x v="182"/>
    <x v="113"/>
    <n v="1051.1525224473814"/>
    <x v="194"/>
  </r>
  <r>
    <x v="16"/>
    <x v="6"/>
    <x v="115"/>
    <x v="2"/>
    <n v="100"/>
    <x v="4"/>
    <x v="339"/>
    <x v="160"/>
    <n v="954.24250943932486"/>
    <x v="364"/>
  </r>
  <r>
    <x v="16"/>
    <x v="6"/>
    <x v="115"/>
    <x v="2"/>
    <n v="400"/>
    <x v="5"/>
    <x v="473"/>
    <x v="244"/>
    <n v="875.06126339170009"/>
    <x v="512"/>
  </r>
  <r>
    <x v="16"/>
    <x v="6"/>
    <x v="115"/>
    <x v="2"/>
    <n v="700"/>
    <x v="6"/>
    <x v="589"/>
    <x v="308"/>
    <n v="808.11447376108697"/>
    <x v="666"/>
  </r>
  <r>
    <x v="16"/>
    <x v="6"/>
    <x v="46"/>
    <x v="4"/>
    <n v="806"/>
    <x v="0"/>
    <x v="123"/>
    <x v="144"/>
    <n v="1505.149978319906"/>
    <x v="249"/>
  </r>
  <r>
    <x v="16"/>
    <x v="6"/>
    <x v="46"/>
    <x v="4"/>
    <n v="538"/>
    <x v="1"/>
    <x v="473"/>
    <x v="244"/>
    <n v="1204.1199826559248"/>
    <x v="512"/>
  </r>
  <r>
    <x v="16"/>
    <x v="6"/>
    <x v="46"/>
    <x v="4"/>
    <n v="381"/>
    <x v="2"/>
    <x v="4"/>
    <x v="4"/>
    <n v="1028.0287236002437"/>
    <x v="4"/>
  </r>
  <r>
    <x v="16"/>
    <x v="6"/>
    <x v="46"/>
    <x v="4"/>
    <n v="291"/>
    <x v="3"/>
    <x v="392"/>
    <x v="58"/>
    <n v="903.08998699194365"/>
    <x v="422"/>
  </r>
  <r>
    <x v="16"/>
    <x v="6"/>
    <x v="46"/>
    <x v="4"/>
    <n v="224"/>
    <x v="4"/>
    <x v="22"/>
    <x v="22"/>
    <n v="806.17997398388718"/>
    <x v="22"/>
  </r>
  <r>
    <x v="16"/>
    <x v="3"/>
    <x v="116"/>
    <x v="2"/>
    <n v="422"/>
    <x v="0"/>
    <x v="24"/>
    <x v="24"/>
    <n v="1230.4489213782738"/>
    <x v="24"/>
  </r>
  <r>
    <x v="16"/>
    <x v="3"/>
    <x v="116"/>
    <x v="2"/>
    <n v="300"/>
    <x v="1"/>
    <x v="482"/>
    <x v="206"/>
    <n v="929.41892571429264"/>
    <x v="523"/>
  </r>
  <r>
    <x v="16"/>
    <x v="3"/>
    <x v="116"/>
    <x v="2"/>
    <n v="216"/>
    <x v="2"/>
    <x v="65"/>
    <x v="42"/>
    <n v="753.32766665861152"/>
    <x v="65"/>
  </r>
  <r>
    <x v="16"/>
    <x v="3"/>
    <x v="62"/>
    <x v="2"/>
    <n v="1825"/>
    <x v="0"/>
    <x v="97"/>
    <x v="73"/>
    <n v="1755.8748556724915"/>
    <x v="100"/>
  </r>
  <r>
    <x v="16"/>
    <x v="3"/>
    <x v="62"/>
    <x v="2"/>
    <n v="995"/>
    <x v="1"/>
    <x v="429"/>
    <x v="230"/>
    <n v="1454.8448600085103"/>
    <x v="464"/>
  </r>
  <r>
    <x v="16"/>
    <x v="3"/>
    <x v="62"/>
    <x v="2"/>
    <n v="719"/>
    <x v="2"/>
    <x v="7"/>
    <x v="7"/>
    <n v="1278.7536009528292"/>
    <x v="7"/>
  </r>
  <r>
    <x v="16"/>
    <x v="3"/>
    <x v="62"/>
    <x v="2"/>
    <n v="609"/>
    <x v="3"/>
    <x v="419"/>
    <x v="74"/>
    <n v="1153.814864344529"/>
    <x v="615"/>
  </r>
  <r>
    <x v="16"/>
    <x v="3"/>
    <x v="62"/>
    <x v="2"/>
    <n v="498"/>
    <x v="4"/>
    <x v="24"/>
    <x v="24"/>
    <n v="1056.9048513364728"/>
    <x v="24"/>
  </r>
  <r>
    <x v="16"/>
    <x v="3"/>
    <x v="62"/>
    <x v="2"/>
    <n v="387"/>
    <x v="5"/>
    <x v="420"/>
    <x v="223"/>
    <n v="977.72360528884781"/>
    <x v="453"/>
  </r>
  <r>
    <x v="16"/>
    <x v="3"/>
    <x v="62"/>
    <x v="2"/>
    <n v="276"/>
    <x v="6"/>
    <x v="629"/>
    <x v="326"/>
    <n v="910.77681565823468"/>
    <x v="713"/>
  </r>
  <r>
    <x v="16"/>
    <x v="3"/>
    <x v="62"/>
    <x v="2"/>
    <n v="221"/>
    <x v="7"/>
    <x v="630"/>
    <x v="327"/>
    <n v="852.7848686805479"/>
    <x v="714"/>
  </r>
  <r>
    <x v="16"/>
    <x v="3"/>
    <x v="17"/>
    <x v="1"/>
    <n v="838"/>
    <x v="0"/>
    <x v="140"/>
    <x v="320"/>
    <n v="690.10562085580295"/>
    <x v="695"/>
  </r>
  <r>
    <x v="16"/>
    <x v="3"/>
    <x v="17"/>
    <x v="1"/>
    <n v="838"/>
    <x v="0"/>
    <x v="586"/>
    <x v="15"/>
    <n v="690.10562085580295"/>
    <x v="663"/>
  </r>
  <r>
    <x v="16"/>
    <x v="3"/>
    <x v="17"/>
    <x v="1"/>
    <n v="582"/>
    <x v="1"/>
    <x v="509"/>
    <x v="261"/>
    <n v="539.59062302381233"/>
    <x v="556"/>
  </r>
  <r>
    <x v="16"/>
    <x v="3"/>
    <x v="17"/>
    <x v="1"/>
    <n v="582"/>
    <x v="1"/>
    <x v="494"/>
    <x v="78"/>
    <n v="539.59062302381233"/>
    <x v="538"/>
  </r>
  <r>
    <x v="16"/>
    <x v="3"/>
    <x v="17"/>
    <x v="1"/>
    <n v="373"/>
    <x v="2"/>
    <x v="143"/>
    <x v="61"/>
    <n v="451.54499349597177"/>
    <x v="150"/>
  </r>
  <r>
    <x v="16"/>
    <x v="3"/>
    <x v="17"/>
    <x v="1"/>
    <n v="373"/>
    <x v="2"/>
    <x v="97"/>
    <x v="73"/>
    <n v="451.54499349597177"/>
    <x v="100"/>
  </r>
  <r>
    <x v="16"/>
    <x v="3"/>
    <x v="17"/>
    <x v="1"/>
    <n v="302"/>
    <x v="3"/>
    <x v="481"/>
    <x v="74"/>
    <n v="389.07562519182176"/>
    <x v="522"/>
  </r>
  <r>
    <x v="16"/>
    <x v="3"/>
    <x v="17"/>
    <x v="1"/>
    <n v="302"/>
    <x v="3"/>
    <x v="226"/>
    <x v="296"/>
    <n v="389.07562519182176"/>
    <x v="645"/>
  </r>
  <r>
    <x v="16"/>
    <x v="3"/>
    <x v="17"/>
    <x v="1"/>
    <n v="233"/>
    <x v="4"/>
    <x v="65"/>
    <x v="42"/>
    <n v="340.62061868779352"/>
    <x v="65"/>
  </r>
  <r>
    <x v="16"/>
    <x v="3"/>
    <x v="17"/>
    <x v="1"/>
    <n v="233"/>
    <x v="4"/>
    <x v="141"/>
    <x v="137"/>
    <n v="340.62061868779352"/>
    <x v="620"/>
  </r>
  <r>
    <x v="16"/>
    <x v="3"/>
    <x v="117"/>
    <x v="1"/>
    <n v="1222"/>
    <x v="0"/>
    <x v="269"/>
    <x v="172"/>
    <n v="1477.1212547196624"/>
    <x v="329"/>
  </r>
  <r>
    <x v="16"/>
    <x v="3"/>
    <x v="117"/>
    <x v="1"/>
    <n v="611"/>
    <x v="1"/>
    <x v="586"/>
    <x v="15"/>
    <n v="1176.0912590556811"/>
    <x v="663"/>
  </r>
  <r>
    <x v="16"/>
    <x v="3"/>
    <x v="117"/>
    <x v="1"/>
    <n v="378"/>
    <x v="2"/>
    <x v="4"/>
    <x v="4"/>
    <n v="1000"/>
    <x v="4"/>
  </r>
  <r>
    <x v="16"/>
    <x v="3"/>
    <x v="117"/>
    <x v="1"/>
    <n v="291"/>
    <x v="3"/>
    <x v="74"/>
    <x v="57"/>
    <n v="875.06126339169998"/>
    <x v="75"/>
  </r>
  <r>
    <x v="16"/>
    <x v="3"/>
    <x v="117"/>
    <x v="1"/>
    <n v="233"/>
    <x v="4"/>
    <x v="561"/>
    <x v="14"/>
    <n v="778.15125038364351"/>
    <x v="628"/>
  </r>
  <r>
    <x v="16"/>
    <x v="3"/>
    <x v="117"/>
    <x v="1"/>
    <n v="175"/>
    <x v="5"/>
    <x v="420"/>
    <x v="223"/>
    <n v="698.97000433601875"/>
    <x v="453"/>
  </r>
  <r>
    <x v="17"/>
    <x v="0"/>
    <x v="65"/>
    <x v="12"/>
    <m/>
    <x v="0"/>
    <x v="286"/>
    <x v="149"/>
    <n v="1505.149978319906"/>
    <x v="306"/>
  </r>
  <r>
    <x v="17"/>
    <x v="0"/>
    <x v="65"/>
    <x v="12"/>
    <m/>
    <x v="1"/>
    <x v="21"/>
    <x v="21"/>
    <n v="1204.1199826559248"/>
    <x v="21"/>
  </r>
  <r>
    <x v="17"/>
    <x v="0"/>
    <x v="65"/>
    <x v="12"/>
    <m/>
    <x v="2"/>
    <x v="62"/>
    <x v="50"/>
    <n v="1028.0287236002437"/>
    <x v="62"/>
  </r>
  <r>
    <x v="17"/>
    <x v="0"/>
    <x v="65"/>
    <x v="12"/>
    <m/>
    <x v="3"/>
    <x v="353"/>
    <x v="196"/>
    <n v="903.08998699194365"/>
    <x v="380"/>
  </r>
  <r>
    <x v="17"/>
    <x v="0"/>
    <x v="65"/>
    <x v="12"/>
    <m/>
    <x v="4"/>
    <x v="435"/>
    <x v="33"/>
    <n v="806.17997398388718"/>
    <x v="470"/>
  </r>
  <r>
    <x v="17"/>
    <x v="0"/>
    <x v="2"/>
    <x v="2"/>
    <m/>
    <x v="0"/>
    <x v="123"/>
    <x v="144"/>
    <n v="1770.8520116421441"/>
    <x v="249"/>
  </r>
  <r>
    <x v="17"/>
    <x v="0"/>
    <x v="2"/>
    <x v="2"/>
    <m/>
    <x v="1"/>
    <x v="593"/>
    <x v="310"/>
    <n v="1469.8220159781629"/>
    <x v="670"/>
  </r>
  <r>
    <x v="17"/>
    <x v="0"/>
    <x v="2"/>
    <x v="2"/>
    <m/>
    <x v="2"/>
    <x v="340"/>
    <x v="19"/>
    <n v="1293.7307569224818"/>
    <x v="365"/>
  </r>
  <r>
    <x v="17"/>
    <x v="0"/>
    <x v="2"/>
    <x v="2"/>
    <m/>
    <x v="3"/>
    <x v="62"/>
    <x v="50"/>
    <n v="1168.7920203141816"/>
    <x v="62"/>
  </r>
  <r>
    <x v="17"/>
    <x v="0"/>
    <x v="2"/>
    <x v="2"/>
    <m/>
    <x v="4"/>
    <x v="1"/>
    <x v="1"/>
    <n v="1071.8820073061254"/>
    <x v="1"/>
  </r>
  <r>
    <x v="17"/>
    <x v="0"/>
    <x v="2"/>
    <x v="2"/>
    <m/>
    <x v="5"/>
    <x v="432"/>
    <x v="14"/>
    <n v="992.70076125850062"/>
    <x v="467"/>
  </r>
  <r>
    <x v="17"/>
    <x v="0"/>
    <x v="2"/>
    <x v="2"/>
    <m/>
    <x v="6"/>
    <x v="439"/>
    <x v="233"/>
    <n v="925.75397162788738"/>
    <x v="475"/>
  </r>
  <r>
    <x v="17"/>
    <x v="0"/>
    <x v="2"/>
    <x v="2"/>
    <m/>
    <x v="7"/>
    <x v="460"/>
    <x v="328"/>
    <n v="867.76202465020071"/>
    <x v="715"/>
  </r>
  <r>
    <x v="17"/>
    <x v="0"/>
    <x v="2"/>
    <x v="2"/>
    <m/>
    <x v="8"/>
    <x v="493"/>
    <x v="33"/>
    <n v="816.60950220281939"/>
    <x v="537"/>
  </r>
  <r>
    <x v="17"/>
    <x v="0"/>
    <x v="46"/>
    <x v="4"/>
    <m/>
    <x v="0"/>
    <x v="557"/>
    <x v="289"/>
    <n v="1707.5701760979362"/>
    <x v="621"/>
  </r>
  <r>
    <x v="17"/>
    <x v="0"/>
    <x v="46"/>
    <x v="4"/>
    <m/>
    <x v="1"/>
    <x v="611"/>
    <x v="319"/>
    <n v="1406.5401804339549"/>
    <x v="691"/>
  </r>
  <r>
    <x v="17"/>
    <x v="0"/>
    <x v="46"/>
    <x v="4"/>
    <m/>
    <x v="2"/>
    <x v="59"/>
    <x v="47"/>
    <n v="1230.4489213782738"/>
    <x v="59"/>
  </r>
  <r>
    <x v="17"/>
    <x v="0"/>
    <x v="46"/>
    <x v="4"/>
    <m/>
    <x v="3"/>
    <x v="286"/>
    <x v="149"/>
    <n v="1105.5101847699736"/>
    <x v="306"/>
  </r>
  <r>
    <x v="17"/>
    <x v="0"/>
    <x v="46"/>
    <x v="4"/>
    <m/>
    <x v="4"/>
    <x v="62"/>
    <x v="50"/>
    <n v="1008.6001717619175"/>
    <x v="62"/>
  </r>
  <r>
    <x v="17"/>
    <x v="0"/>
    <x v="46"/>
    <x v="4"/>
    <m/>
    <x v="5"/>
    <x v="439"/>
    <x v="233"/>
    <n v="929.41892571429264"/>
    <x v="475"/>
  </r>
  <r>
    <x v="17"/>
    <x v="0"/>
    <x v="46"/>
    <x v="4"/>
    <m/>
    <x v="6"/>
    <x v="22"/>
    <x v="22"/>
    <n v="862.4721360836794"/>
    <x v="22"/>
  </r>
  <r>
    <x v="17"/>
    <x v="0"/>
    <x v="5"/>
    <x v="1"/>
    <m/>
    <x v="0"/>
    <x v="435"/>
    <x v="33"/>
    <n v="1755.8748556724915"/>
    <x v="470"/>
  </r>
  <r>
    <x v="17"/>
    <x v="0"/>
    <x v="5"/>
    <x v="1"/>
    <m/>
    <x v="1"/>
    <x v="611"/>
    <x v="319"/>
    <n v="1454.8448600085103"/>
    <x v="691"/>
  </r>
  <r>
    <x v="17"/>
    <x v="0"/>
    <x v="5"/>
    <x v="1"/>
    <m/>
    <x v="2"/>
    <x v="286"/>
    <x v="149"/>
    <n v="1278.7536009528292"/>
    <x v="306"/>
  </r>
  <r>
    <x v="17"/>
    <x v="0"/>
    <x v="5"/>
    <x v="1"/>
    <m/>
    <x v="3"/>
    <x v="339"/>
    <x v="160"/>
    <n v="1153.814864344529"/>
    <x v="364"/>
  </r>
  <r>
    <x v="17"/>
    <x v="0"/>
    <x v="5"/>
    <x v="1"/>
    <m/>
    <x v="4"/>
    <x v="526"/>
    <x v="270"/>
    <n v="1056.9048513364728"/>
    <x v="575"/>
  </r>
  <r>
    <x v="17"/>
    <x v="1"/>
    <x v="118"/>
    <x v="2"/>
    <n v="2160"/>
    <x v="0"/>
    <x v="222"/>
    <x v="134"/>
    <n v="1903.0899869919435"/>
    <x v="235"/>
  </r>
  <r>
    <x v="17"/>
    <x v="1"/>
    <x v="118"/>
    <x v="2"/>
    <n v="1600"/>
    <x v="1"/>
    <x v="161"/>
    <x v="98"/>
    <n v="1602.0599913279623"/>
    <x v="169"/>
  </r>
  <r>
    <x v="17"/>
    <x v="1"/>
    <x v="118"/>
    <x v="2"/>
    <n v="1200"/>
    <x v="2"/>
    <x v="526"/>
    <x v="39"/>
    <n v="1425.9687322722812"/>
    <x v="576"/>
  </r>
  <r>
    <x v="17"/>
    <x v="1"/>
    <x v="118"/>
    <x v="2"/>
    <n v="960"/>
    <x v="3"/>
    <x v="141"/>
    <x v="93"/>
    <n v="1301.0299956639813"/>
    <x v="148"/>
  </r>
  <r>
    <x v="17"/>
    <x v="1"/>
    <x v="118"/>
    <x v="2"/>
    <n v="800"/>
    <x v="4"/>
    <x v="21"/>
    <x v="21"/>
    <n v="1204.1199826559246"/>
    <x v="21"/>
  </r>
  <r>
    <x v="17"/>
    <x v="1"/>
    <x v="118"/>
    <x v="2"/>
    <n v="560"/>
    <x v="5"/>
    <x v="141"/>
    <x v="57"/>
    <n v="1124.9387366082999"/>
    <x v="716"/>
  </r>
  <r>
    <x v="17"/>
    <x v="1"/>
    <x v="118"/>
    <x v="2"/>
    <n v="400"/>
    <x v="6"/>
    <x v="235"/>
    <x v="145"/>
    <n v="1057.9919469776869"/>
    <x v="251"/>
  </r>
  <r>
    <x v="17"/>
    <x v="1"/>
    <x v="118"/>
    <x v="2"/>
    <n v="320"/>
    <x v="7"/>
    <x v="59"/>
    <x v="47"/>
    <n v="1000"/>
    <x v="59"/>
  </r>
  <r>
    <x v="17"/>
    <x v="1"/>
    <x v="119"/>
    <x v="1"/>
    <n v="2184"/>
    <x v="0"/>
    <x v="569"/>
    <x v="11"/>
    <n v="1924.2792860618815"/>
    <x v="637"/>
  </r>
  <r>
    <x v="17"/>
    <x v="1"/>
    <x v="119"/>
    <x v="1"/>
    <n v="1596"/>
    <x v="1"/>
    <x v="123"/>
    <x v="25"/>
    <n v="1623.2492903979003"/>
    <x v="128"/>
  </r>
  <r>
    <x v="17"/>
    <x v="1"/>
    <x v="119"/>
    <x v="1"/>
    <n v="1260"/>
    <x v="2"/>
    <x v="286"/>
    <x v="149"/>
    <n v="1447.1580313422191"/>
    <x v="306"/>
  </r>
  <r>
    <x v="17"/>
    <x v="1"/>
    <x v="119"/>
    <x v="1"/>
    <n v="1008"/>
    <x v="3"/>
    <x v="43"/>
    <x v="11"/>
    <n v="1322.219294733919"/>
    <x v="511"/>
  </r>
  <r>
    <x v="17"/>
    <x v="1"/>
    <x v="119"/>
    <x v="1"/>
    <n v="756"/>
    <x v="4"/>
    <x v="625"/>
    <x v="96"/>
    <n v="1225.3092817258628"/>
    <x v="708"/>
  </r>
  <r>
    <x v="17"/>
    <x v="1"/>
    <x v="119"/>
    <x v="1"/>
    <n v="588"/>
    <x v="5"/>
    <x v="43"/>
    <x v="38"/>
    <n v="1146.1280356782379"/>
    <x v="43"/>
  </r>
  <r>
    <x v="17"/>
    <x v="1"/>
    <x v="119"/>
    <x v="1"/>
    <n v="420"/>
    <x v="6"/>
    <x v="225"/>
    <x v="57"/>
    <n v="1079.1812460476247"/>
    <x v="238"/>
  </r>
  <r>
    <x v="17"/>
    <x v="1"/>
    <x v="119"/>
    <x v="1"/>
    <n v="252"/>
    <x v="7"/>
    <x v="439"/>
    <x v="233"/>
    <n v="1021.1892990699381"/>
    <x v="475"/>
  </r>
  <r>
    <x v="17"/>
    <x v="1"/>
    <x v="119"/>
    <x v="1"/>
    <n v="168"/>
    <x v="8"/>
    <x v="409"/>
    <x v="179"/>
    <n v="970.03677662255677"/>
    <x v="440"/>
  </r>
  <r>
    <x v="17"/>
    <x v="1"/>
    <x v="119"/>
    <x v="1"/>
    <n v="168"/>
    <x v="9"/>
    <x v="28"/>
    <x v="3"/>
    <n v="924.27928606188163"/>
    <x v="28"/>
  </r>
  <r>
    <x v="17"/>
    <x v="1"/>
    <x v="120"/>
    <x v="7"/>
    <n v="1264"/>
    <x v="0"/>
    <x v="631"/>
    <x v="329"/>
    <n v="1892.0946026904803"/>
    <x v="717"/>
  </r>
  <r>
    <x v="17"/>
    <x v="1"/>
    <x v="120"/>
    <x v="7"/>
    <n v="936"/>
    <x v="1"/>
    <x v="9"/>
    <x v="9"/>
    <n v="1591.0646070264991"/>
    <x v="9"/>
  </r>
  <r>
    <x v="17"/>
    <x v="1"/>
    <x v="120"/>
    <x v="7"/>
    <n v="702"/>
    <x v="2"/>
    <x v="393"/>
    <x v="11"/>
    <n v="1414.9733479708179"/>
    <x v="424"/>
  </r>
  <r>
    <x v="17"/>
    <x v="1"/>
    <x v="120"/>
    <x v="7"/>
    <n v="562"/>
    <x v="3"/>
    <x v="526"/>
    <x v="39"/>
    <n v="1290.0346113625178"/>
    <x v="576"/>
  </r>
  <r>
    <x v="17"/>
    <x v="1"/>
    <x v="120"/>
    <x v="7"/>
    <n v="468"/>
    <x v="4"/>
    <x v="53"/>
    <x v="45"/>
    <n v="1193.1245983544616"/>
    <x v="53"/>
  </r>
  <r>
    <x v="17"/>
    <x v="1"/>
    <x v="120"/>
    <x v="7"/>
    <n v="327"/>
    <x v="5"/>
    <x v="22"/>
    <x v="22"/>
    <n v="1113.9433523068367"/>
    <x v="22"/>
  </r>
  <r>
    <x v="17"/>
    <x v="1"/>
    <x v="120"/>
    <x v="7"/>
    <n v="234"/>
    <x v="6"/>
    <x v="261"/>
    <x v="157"/>
    <n v="1046.9965626762234"/>
    <x v="279"/>
  </r>
  <r>
    <x v="17"/>
    <x v="1"/>
    <x v="120"/>
    <x v="7"/>
    <n v="187"/>
    <x v="7"/>
    <x v="24"/>
    <x v="24"/>
    <n v="989.00461569853678"/>
    <x v="24"/>
  </r>
  <r>
    <x v="17"/>
    <x v="1"/>
    <x v="121"/>
    <x v="1"/>
    <n v="1264"/>
    <x v="0"/>
    <x v="625"/>
    <x v="96"/>
    <n v="1908.4850188786497"/>
    <x v="708"/>
  </r>
  <r>
    <x v="17"/>
    <x v="1"/>
    <x v="121"/>
    <x v="1"/>
    <n v="924"/>
    <x v="1"/>
    <x v="286"/>
    <x v="149"/>
    <n v="1607.4550232146685"/>
    <x v="306"/>
  </r>
  <r>
    <x v="17"/>
    <x v="1"/>
    <x v="121"/>
    <x v="1"/>
    <n v="729"/>
    <x v="2"/>
    <x v="354"/>
    <x v="198"/>
    <n v="1431.3637641589874"/>
    <x v="382"/>
  </r>
  <r>
    <x v="17"/>
    <x v="1"/>
    <x v="121"/>
    <x v="1"/>
    <n v="583"/>
    <x v="3"/>
    <x v="339"/>
    <x v="160"/>
    <n v="1306.4250275506874"/>
    <x v="364"/>
  </r>
  <r>
    <x v="17"/>
    <x v="1"/>
    <x v="121"/>
    <x v="1"/>
    <n v="437"/>
    <x v="4"/>
    <x v="632"/>
    <x v="94"/>
    <n v="1209.5150145426308"/>
    <x v="718"/>
  </r>
  <r>
    <x v="17"/>
    <x v="1"/>
    <x v="121"/>
    <x v="1"/>
    <n v="340"/>
    <x v="5"/>
    <x v="400"/>
    <x v="11"/>
    <n v="1130.3337684950061"/>
    <x v="594"/>
  </r>
  <r>
    <x v="17"/>
    <x v="1"/>
    <x v="121"/>
    <x v="1"/>
    <n v="243"/>
    <x v="6"/>
    <x v="390"/>
    <x v="74"/>
    <n v="1063.3869788643931"/>
    <x v="420"/>
  </r>
  <r>
    <x v="17"/>
    <x v="1"/>
    <x v="121"/>
    <x v="1"/>
    <n v="146"/>
    <x v="7"/>
    <x v="524"/>
    <x v="268"/>
    <n v="1005.3950318867062"/>
    <x v="573"/>
  </r>
  <r>
    <x v="17"/>
    <x v="1"/>
    <x v="121"/>
    <x v="1"/>
    <n v="97"/>
    <x v="8"/>
    <x v="409"/>
    <x v="179"/>
    <n v="954.24250943932486"/>
    <x v="440"/>
  </r>
  <r>
    <x v="17"/>
    <x v="1"/>
    <x v="121"/>
    <x v="1"/>
    <n v="97"/>
    <x v="9"/>
    <x v="593"/>
    <x v="310"/>
    <n v="908.48501887864973"/>
    <x v="670"/>
  </r>
  <r>
    <x v="17"/>
    <x v="1"/>
    <x v="2"/>
    <x v="2"/>
    <n v="4060"/>
    <x v="0"/>
    <x v="59"/>
    <x v="47"/>
    <n v="2064.4579892269185"/>
    <x v="59"/>
  </r>
  <r>
    <x v="17"/>
    <x v="1"/>
    <x v="2"/>
    <x v="2"/>
    <n v="3086"/>
    <x v="1"/>
    <x v="133"/>
    <x v="33"/>
    <n v="1763.4279935629374"/>
    <x v="138"/>
  </r>
  <r>
    <x v="17"/>
    <x v="1"/>
    <x v="2"/>
    <x v="2"/>
    <n v="2274"/>
    <x v="2"/>
    <x v="330"/>
    <x v="33"/>
    <n v="1587.3367345072561"/>
    <x v="355"/>
  </r>
  <r>
    <x v="17"/>
    <x v="1"/>
    <x v="2"/>
    <x v="2"/>
    <n v="1786"/>
    <x v="3"/>
    <x v="53"/>
    <x v="45"/>
    <n v="1462.3979978989562"/>
    <x v="53"/>
  </r>
  <r>
    <x v="17"/>
    <x v="1"/>
    <x v="2"/>
    <x v="2"/>
    <n v="1462"/>
    <x v="4"/>
    <x v="390"/>
    <x v="74"/>
    <n v="1365.4879848909"/>
    <x v="420"/>
  </r>
  <r>
    <x v="17"/>
    <x v="1"/>
    <x v="2"/>
    <x v="2"/>
    <n v="1137"/>
    <x v="5"/>
    <x v="261"/>
    <x v="157"/>
    <n v="1286.3067388432748"/>
    <x v="279"/>
  </r>
  <r>
    <x v="17"/>
    <x v="1"/>
    <x v="2"/>
    <x v="2"/>
    <n v="812"/>
    <x v="6"/>
    <x v="213"/>
    <x v="130"/>
    <n v="1219.3599492126616"/>
    <x v="226"/>
  </r>
  <r>
    <x v="17"/>
    <x v="1"/>
    <x v="2"/>
    <x v="2"/>
    <n v="487"/>
    <x v="7"/>
    <x v="384"/>
    <x v="211"/>
    <n v="1161.3680022349749"/>
    <x v="414"/>
  </r>
  <r>
    <x v="17"/>
    <x v="1"/>
    <x v="2"/>
    <x v="2"/>
    <n v="325"/>
    <x v="8"/>
    <x v="593"/>
    <x v="310"/>
    <n v="1110.2154797875937"/>
    <x v="670"/>
  </r>
  <r>
    <x v="17"/>
    <x v="1"/>
    <x v="2"/>
    <x v="2"/>
    <n v="325"/>
    <x v="9"/>
    <x v="342"/>
    <x v="19"/>
    <n v="1064.4579892269187"/>
    <x v="367"/>
  </r>
  <r>
    <x v="17"/>
    <x v="1"/>
    <x v="2"/>
    <x v="2"/>
    <n v="243"/>
    <x v="10"/>
    <x v="65"/>
    <x v="42"/>
    <n v="1023.0653040686934"/>
    <x v="65"/>
  </r>
  <r>
    <x v="17"/>
    <x v="1"/>
    <x v="2"/>
    <x v="2"/>
    <n v="243"/>
    <x v="11"/>
    <x v="435"/>
    <x v="33"/>
    <n v="985.2767431792937"/>
    <x v="470"/>
  </r>
  <r>
    <x v="17"/>
    <x v="1"/>
    <x v="46"/>
    <x v="4"/>
    <n v="2106"/>
    <x v="0"/>
    <x v="557"/>
    <x v="289"/>
    <n v="1908.4850188786497"/>
    <x v="621"/>
  </r>
  <r>
    <x v="17"/>
    <x v="1"/>
    <x v="46"/>
    <x v="4"/>
    <n v="1539"/>
    <x v="1"/>
    <x v="435"/>
    <x v="33"/>
    <n v="1607.4550232146685"/>
    <x v="470"/>
  </r>
  <r>
    <x v="17"/>
    <x v="1"/>
    <x v="46"/>
    <x v="4"/>
    <n v="1215"/>
    <x v="2"/>
    <x v="211"/>
    <x v="33"/>
    <n v="1431.3637641589874"/>
    <x v="224"/>
  </r>
  <r>
    <x v="17"/>
    <x v="1"/>
    <x v="46"/>
    <x v="4"/>
    <n v="972"/>
    <x v="3"/>
    <x v="526"/>
    <x v="270"/>
    <n v="1306.4250275506874"/>
    <x v="575"/>
  </r>
  <r>
    <x v="17"/>
    <x v="1"/>
    <x v="46"/>
    <x v="4"/>
    <n v="729"/>
    <x v="4"/>
    <x v="390"/>
    <x v="74"/>
    <n v="1209.5150145426308"/>
    <x v="420"/>
  </r>
  <r>
    <x v="17"/>
    <x v="1"/>
    <x v="46"/>
    <x v="4"/>
    <n v="567"/>
    <x v="5"/>
    <x v="123"/>
    <x v="25"/>
    <n v="1130.3337684950061"/>
    <x v="128"/>
  </r>
  <r>
    <x v="17"/>
    <x v="1"/>
    <x v="46"/>
    <x v="4"/>
    <n v="405"/>
    <x v="6"/>
    <x v="395"/>
    <x v="213"/>
    <n v="1063.3869788643931"/>
    <x v="426"/>
  </r>
  <r>
    <x v="17"/>
    <x v="1"/>
    <x v="46"/>
    <x v="4"/>
    <n v="243"/>
    <x v="7"/>
    <x v="123"/>
    <x v="137"/>
    <n v="1005.3950318867062"/>
    <x v="241"/>
  </r>
  <r>
    <x v="17"/>
    <x v="1"/>
    <x v="46"/>
    <x v="4"/>
    <n v="162"/>
    <x v="8"/>
    <x v="65"/>
    <x v="42"/>
    <n v="954.24250943932486"/>
    <x v="65"/>
  </r>
  <r>
    <x v="17"/>
    <x v="1"/>
    <x v="46"/>
    <x v="4"/>
    <n v="162"/>
    <x v="9"/>
    <x v="16"/>
    <x v="16"/>
    <n v="908.48501887864973"/>
    <x v="16"/>
  </r>
  <r>
    <x v="17"/>
    <x v="1"/>
    <x v="5"/>
    <x v="1"/>
    <n v="2772"/>
    <x v="0"/>
    <x v="24"/>
    <x v="24"/>
    <n v="1949.3900066449128"/>
    <x v="24"/>
  </r>
  <r>
    <x v="17"/>
    <x v="1"/>
    <x v="5"/>
    <x v="1"/>
    <n v="2026"/>
    <x v="1"/>
    <x v="134"/>
    <x v="89"/>
    <n v="1648.3600109809315"/>
    <x v="141"/>
  </r>
  <r>
    <x v="17"/>
    <x v="1"/>
    <x v="5"/>
    <x v="1"/>
    <n v="1599"/>
    <x v="2"/>
    <x v="10"/>
    <x v="10"/>
    <n v="1472.2687519252504"/>
    <x v="10"/>
  </r>
  <r>
    <x v="17"/>
    <x v="1"/>
    <x v="5"/>
    <x v="1"/>
    <n v="1279"/>
    <x v="3"/>
    <x v="153"/>
    <x v="97"/>
    <n v="1347.3300153169503"/>
    <x v="161"/>
  </r>
  <r>
    <x v="17"/>
    <x v="1"/>
    <x v="5"/>
    <x v="1"/>
    <n v="959"/>
    <x v="4"/>
    <x v="123"/>
    <x v="25"/>
    <n v="1250.420002308894"/>
    <x v="128"/>
  </r>
  <r>
    <x v="17"/>
    <x v="1"/>
    <x v="5"/>
    <x v="1"/>
    <n v="746"/>
    <x v="5"/>
    <x v="392"/>
    <x v="58"/>
    <n v="1171.2387562612691"/>
    <x v="422"/>
  </r>
  <r>
    <x v="17"/>
    <x v="1"/>
    <x v="5"/>
    <x v="1"/>
    <n v="533"/>
    <x v="6"/>
    <x v="22"/>
    <x v="22"/>
    <n v="1104.2919666306559"/>
    <x v="22"/>
  </r>
  <r>
    <x v="17"/>
    <x v="1"/>
    <x v="5"/>
    <x v="1"/>
    <n v="320"/>
    <x v="7"/>
    <x v="141"/>
    <x v="93"/>
    <n v="1046.3000196529692"/>
    <x v="148"/>
  </r>
  <r>
    <x v="17"/>
    <x v="1"/>
    <x v="5"/>
    <x v="1"/>
    <n v="213"/>
    <x v="8"/>
    <x v="242"/>
    <x v="74"/>
    <n v="995.14749720558791"/>
    <x v="259"/>
  </r>
  <r>
    <x v="17"/>
    <x v="1"/>
    <x v="5"/>
    <x v="1"/>
    <n v="213"/>
    <x v="9"/>
    <x v="74"/>
    <x v="57"/>
    <n v="949.39000664491277"/>
    <x v="75"/>
  </r>
  <r>
    <x v="17"/>
    <x v="1"/>
    <x v="122"/>
    <x v="1"/>
    <n v="1290"/>
    <x v="0"/>
    <x v="336"/>
    <x v="94"/>
    <n v="1929.4189257142925"/>
    <x v="361"/>
  </r>
  <r>
    <x v="17"/>
    <x v="1"/>
    <x v="122"/>
    <x v="1"/>
    <n v="943"/>
    <x v="1"/>
    <x v="557"/>
    <x v="289"/>
    <n v="1628.3889300503113"/>
    <x v="621"/>
  </r>
  <r>
    <x v="17"/>
    <x v="1"/>
    <x v="122"/>
    <x v="1"/>
    <n v="744"/>
    <x v="2"/>
    <x v="224"/>
    <x v="136"/>
    <n v="1452.2976709946302"/>
    <x v="237"/>
  </r>
  <r>
    <x v="17"/>
    <x v="1"/>
    <x v="122"/>
    <x v="1"/>
    <n v="595"/>
    <x v="3"/>
    <x v="353"/>
    <x v="196"/>
    <n v="1327.3589343863302"/>
    <x v="380"/>
  </r>
  <r>
    <x v="17"/>
    <x v="1"/>
    <x v="122"/>
    <x v="1"/>
    <n v="446"/>
    <x v="4"/>
    <x v="340"/>
    <x v="19"/>
    <n v="1230.4489213782736"/>
    <x v="365"/>
  </r>
  <r>
    <x v="17"/>
    <x v="1"/>
    <x v="122"/>
    <x v="1"/>
    <n v="357"/>
    <x v="5"/>
    <x v="409"/>
    <x v="179"/>
    <n v="1151.2676753306489"/>
    <x v="440"/>
  </r>
  <r>
    <x v="17"/>
    <x v="1"/>
    <x v="122"/>
    <x v="1"/>
    <n v="248"/>
    <x v="6"/>
    <x v="400"/>
    <x v="11"/>
    <n v="1084.3208857000359"/>
    <x v="594"/>
  </r>
  <r>
    <x v="17"/>
    <x v="1"/>
    <x v="122"/>
    <x v="1"/>
    <n v="149"/>
    <x v="7"/>
    <x v="74"/>
    <x v="57"/>
    <n v="1026.328938722349"/>
    <x v="75"/>
  </r>
  <r>
    <x v="17"/>
    <x v="1"/>
    <x v="122"/>
    <x v="1"/>
    <n v="99"/>
    <x v="8"/>
    <x v="123"/>
    <x v="25"/>
    <n v="975.17641627496778"/>
    <x v="128"/>
  </r>
  <r>
    <x v="17"/>
    <x v="1"/>
    <x v="122"/>
    <x v="1"/>
    <n v="99"/>
    <x v="9"/>
    <x v="77"/>
    <x v="59"/>
    <n v="929.41892571429264"/>
    <x v="79"/>
  </r>
  <r>
    <x v="17"/>
    <x v="6"/>
    <x v="123"/>
    <x v="2"/>
    <n v="1372"/>
    <x v="0"/>
    <x v="392"/>
    <x v="302"/>
    <n v="1732.3937598229686"/>
    <x v="656"/>
  </r>
  <r>
    <x v="17"/>
    <x v="6"/>
    <x v="123"/>
    <x v="2"/>
    <n v="1134"/>
    <x v="1"/>
    <x v="59"/>
    <x v="47"/>
    <n v="1431.3637641589874"/>
    <x v="59"/>
  </r>
  <r>
    <x v="17"/>
    <x v="6"/>
    <x v="123"/>
    <x v="2"/>
    <n v="864"/>
    <x v="2"/>
    <x v="141"/>
    <x v="93"/>
    <n v="1255.2725051033062"/>
    <x v="148"/>
  </r>
  <r>
    <x v="17"/>
    <x v="6"/>
    <x v="123"/>
    <x v="2"/>
    <n v="702"/>
    <x v="3"/>
    <x v="393"/>
    <x v="11"/>
    <n v="1130.3337684950061"/>
    <x v="424"/>
  </r>
  <r>
    <x v="17"/>
    <x v="6"/>
    <x v="123"/>
    <x v="2"/>
    <n v="540"/>
    <x v="4"/>
    <x v="55"/>
    <x v="4"/>
    <n v="1033.4237554869499"/>
    <x v="55"/>
  </r>
  <r>
    <x v="17"/>
    <x v="6"/>
    <x v="123"/>
    <x v="2"/>
    <n v="378"/>
    <x v="5"/>
    <x v="521"/>
    <x v="121"/>
    <n v="954.24250943932498"/>
    <x v="568"/>
  </r>
  <r>
    <x v="17"/>
    <x v="6"/>
    <x v="123"/>
    <x v="2"/>
    <n v="270"/>
    <x v="6"/>
    <x v="36"/>
    <x v="32"/>
    <n v="887.29571980871185"/>
    <x v="36"/>
  </r>
  <r>
    <x v="17"/>
    <x v="6"/>
    <x v="123"/>
    <x v="2"/>
    <n v="140"/>
    <x v="7"/>
    <x v="3"/>
    <x v="291"/>
    <n v="829.30377283102507"/>
    <x v="631"/>
  </r>
  <r>
    <x v="17"/>
    <x v="6"/>
    <x v="14"/>
    <x v="8"/>
    <n v="800"/>
    <x v="0"/>
    <x v="419"/>
    <x v="11"/>
    <n v="1690.1960800285137"/>
    <x v="452"/>
  </r>
  <r>
    <x v="17"/>
    <x v="6"/>
    <x v="14"/>
    <x v="8"/>
    <n v="685"/>
    <x v="1"/>
    <x v="496"/>
    <x v="168"/>
    <n v="1389.1660843645325"/>
    <x v="541"/>
  </r>
  <r>
    <x v="17"/>
    <x v="6"/>
    <x v="14"/>
    <x v="8"/>
    <n v="684"/>
    <x v="2"/>
    <x v="309"/>
    <x v="193"/>
    <n v="1213.0748253088514"/>
    <x v="369"/>
  </r>
  <r>
    <x v="17"/>
    <x v="6"/>
    <x v="14"/>
    <x v="8"/>
    <n v="426"/>
    <x v="3"/>
    <x v="432"/>
    <x v="14"/>
    <n v="1088.1360887005512"/>
    <x v="467"/>
  </r>
  <r>
    <x v="17"/>
    <x v="6"/>
    <x v="14"/>
    <x v="8"/>
    <n v="323"/>
    <x v="4"/>
    <x v="395"/>
    <x v="213"/>
    <n v="991.22607569249476"/>
    <x v="426"/>
  </r>
  <r>
    <x v="17"/>
    <x v="6"/>
    <x v="14"/>
    <x v="8"/>
    <n v="240"/>
    <x v="5"/>
    <x v="16"/>
    <x v="166"/>
    <n v="912.04482964486999"/>
    <x v="307"/>
  </r>
  <r>
    <x v="17"/>
    <x v="6"/>
    <x v="14"/>
    <x v="8"/>
    <n v="172"/>
    <x v="6"/>
    <x v="309"/>
    <x v="86"/>
    <n v="845.09804001425687"/>
    <x v="642"/>
  </r>
  <r>
    <x v="17"/>
    <x v="6"/>
    <x v="14"/>
    <x v="8"/>
    <n v="100"/>
    <x v="7"/>
    <x v="419"/>
    <x v="74"/>
    <n v="787.10609303657009"/>
    <x v="615"/>
  </r>
  <r>
    <x v="17"/>
    <x v="6"/>
    <x v="1"/>
    <x v="1"/>
    <n v="1080"/>
    <x v="0"/>
    <x v="228"/>
    <x v="138"/>
    <n v="1763.4279935629374"/>
    <x v="242"/>
  </r>
  <r>
    <x v="17"/>
    <x v="6"/>
    <x v="1"/>
    <x v="1"/>
    <n v="811"/>
    <x v="1"/>
    <x v="225"/>
    <x v="57"/>
    <n v="1462.3979978989562"/>
    <x v="238"/>
  </r>
  <r>
    <x v="17"/>
    <x v="6"/>
    <x v="1"/>
    <x v="1"/>
    <n v="618"/>
    <x v="2"/>
    <x v="22"/>
    <x v="22"/>
    <n v="1286.3067388432748"/>
    <x v="22"/>
  </r>
  <r>
    <x v="17"/>
    <x v="6"/>
    <x v="1"/>
    <x v="1"/>
    <n v="502"/>
    <x v="3"/>
    <x v="340"/>
    <x v="19"/>
    <n v="1161.3680022349749"/>
    <x v="365"/>
  </r>
  <r>
    <x v="17"/>
    <x v="6"/>
    <x v="1"/>
    <x v="1"/>
    <n v="386"/>
    <x v="4"/>
    <x v="610"/>
    <x v="294"/>
    <n v="1064.4579892269187"/>
    <x v="719"/>
  </r>
  <r>
    <x v="17"/>
    <x v="6"/>
    <x v="1"/>
    <x v="1"/>
    <n v="270"/>
    <x v="5"/>
    <x v="177"/>
    <x v="109"/>
    <n v="985.2767431792937"/>
    <x v="188"/>
  </r>
  <r>
    <x v="17"/>
    <x v="6"/>
    <x v="1"/>
    <x v="1"/>
    <n v="193"/>
    <x v="6"/>
    <x v="141"/>
    <x v="93"/>
    <n v="918.32995354868058"/>
    <x v="148"/>
  </r>
  <r>
    <x v="17"/>
    <x v="6"/>
    <x v="1"/>
    <x v="1"/>
    <n v="100"/>
    <x v="7"/>
    <x v="433"/>
    <x v="231"/>
    <n v="860.3380065709938"/>
    <x v="468"/>
  </r>
  <r>
    <x v="17"/>
    <x v="6"/>
    <x v="1"/>
    <x v="1"/>
    <n v="100"/>
    <x v="7"/>
    <x v="540"/>
    <x v="149"/>
    <n v="860.3380065709938"/>
    <x v="596"/>
  </r>
  <r>
    <x v="17"/>
    <x v="6"/>
    <x v="124"/>
    <x v="7"/>
    <n v="654"/>
    <x v="0"/>
    <x v="419"/>
    <x v="74"/>
    <n v="1531.478917042255"/>
    <x v="615"/>
  </r>
  <r>
    <x v="17"/>
    <x v="6"/>
    <x v="124"/>
    <x v="7"/>
    <n v="654"/>
    <x v="1"/>
    <x v="153"/>
    <x v="97"/>
    <n v="1230.4489213782738"/>
    <x v="161"/>
  </r>
  <r>
    <x v="17"/>
    <x v="6"/>
    <x v="124"/>
    <x v="7"/>
    <n v="371"/>
    <x v="2"/>
    <x v="400"/>
    <x v="11"/>
    <n v="1054.3576623225927"/>
    <x v="594"/>
  </r>
  <r>
    <x v="17"/>
    <x v="6"/>
    <x v="124"/>
    <x v="7"/>
    <n v="283"/>
    <x v="3"/>
    <x v="583"/>
    <x v="103"/>
    <n v="929.41892571429275"/>
    <x v="658"/>
  </r>
  <r>
    <x v="17"/>
    <x v="6"/>
    <x v="124"/>
    <x v="7"/>
    <n v="218"/>
    <x v="4"/>
    <x v="286"/>
    <x v="149"/>
    <n v="832.50891270623629"/>
    <x v="306"/>
  </r>
  <r>
    <x v="17"/>
    <x v="6"/>
    <x v="124"/>
    <x v="7"/>
    <n v="100"/>
    <x v="5"/>
    <x v="435"/>
    <x v="33"/>
    <n v="753.32766665861152"/>
    <x v="470"/>
  </r>
  <r>
    <x v="17"/>
    <x v="6"/>
    <x v="124"/>
    <x v="7"/>
    <n v="100"/>
    <x v="6"/>
    <x v="433"/>
    <x v="231"/>
    <n v="686.38087702799828"/>
    <x v="468"/>
  </r>
  <r>
    <x v="17"/>
    <x v="6"/>
    <x v="125"/>
    <x v="4"/>
    <n v="756"/>
    <x v="0"/>
    <x v="526"/>
    <x v="270"/>
    <n v="1491.3616938342727"/>
    <x v="575"/>
  </r>
  <r>
    <x v="17"/>
    <x v="6"/>
    <x v="125"/>
    <x v="4"/>
    <n v="496"/>
    <x v="1"/>
    <x v="411"/>
    <x v="117"/>
    <n v="1190.3316981702915"/>
    <x v="442"/>
  </r>
  <r>
    <x v="17"/>
    <x v="6"/>
    <x v="125"/>
    <x v="4"/>
    <n v="344"/>
    <x v="2"/>
    <x v="557"/>
    <x v="289"/>
    <n v="1014.2404391146102"/>
    <x v="621"/>
  </r>
  <r>
    <x v="17"/>
    <x v="6"/>
    <x v="125"/>
    <x v="4"/>
    <n v="257"/>
    <x v="3"/>
    <x v="610"/>
    <x v="318"/>
    <n v="889.30170250631022"/>
    <x v="689"/>
  </r>
  <r>
    <x v="17"/>
    <x v="6"/>
    <x v="125"/>
    <x v="4"/>
    <n v="192"/>
    <x v="4"/>
    <x v="566"/>
    <x v="78"/>
    <n v="792.39168949825375"/>
    <x v="634"/>
  </r>
  <r>
    <x v="17"/>
    <x v="6"/>
    <x v="125"/>
    <x v="4"/>
    <n v="125"/>
    <x v="5"/>
    <x v="633"/>
    <x v="291"/>
    <n v="713.21044345062899"/>
    <x v="720"/>
  </r>
  <r>
    <x v="17"/>
    <x v="3"/>
    <x v="116"/>
    <x v="2"/>
    <n v="460"/>
    <x v="0"/>
    <x v="592"/>
    <x v="309"/>
    <n v="1079.1812460476249"/>
    <x v="669"/>
  </r>
  <r>
    <x v="17"/>
    <x v="3"/>
    <x v="116"/>
    <x v="2"/>
    <n v="265"/>
    <x v="1"/>
    <x v="286"/>
    <x v="149"/>
    <n v="778.15125038364363"/>
    <x v="306"/>
  </r>
  <r>
    <x v="17"/>
    <x v="3"/>
    <x v="116"/>
    <x v="2"/>
    <n v="189"/>
    <x v="2"/>
    <x v="269"/>
    <x v="98"/>
    <n v="602.05999132796251"/>
    <x v="289"/>
  </r>
  <r>
    <x v="17"/>
    <x v="3"/>
    <x v="116"/>
    <x v="2"/>
    <n v="189"/>
    <x v="2"/>
    <x v="453"/>
    <x v="237"/>
    <n v="602.05999132796251"/>
    <x v="489"/>
  </r>
  <r>
    <x v="17"/>
    <x v="3"/>
    <x v="76"/>
    <x v="2"/>
    <n v="2049"/>
    <x v="0"/>
    <x v="286"/>
    <x v="149"/>
    <n v="1806.1799739838871"/>
    <x v="306"/>
  </r>
  <r>
    <x v="17"/>
    <x v="3"/>
    <x v="76"/>
    <x v="2"/>
    <n v="1117"/>
    <x v="1"/>
    <x v="419"/>
    <x v="74"/>
    <n v="1505.1499783199058"/>
    <x v="615"/>
  </r>
  <r>
    <x v="17"/>
    <x v="3"/>
    <x v="76"/>
    <x v="2"/>
    <n v="807"/>
    <x v="2"/>
    <x v="7"/>
    <x v="7"/>
    <n v="1329.0587192642247"/>
    <x v="7"/>
  </r>
  <r>
    <x v="17"/>
    <x v="3"/>
    <x v="76"/>
    <x v="2"/>
    <n v="683"/>
    <x v="3"/>
    <x v="634"/>
    <x v="330"/>
    <n v="1204.1199826559246"/>
    <x v="721"/>
  </r>
  <r>
    <x v="17"/>
    <x v="3"/>
    <x v="76"/>
    <x v="2"/>
    <n v="559"/>
    <x v="4"/>
    <x v="269"/>
    <x v="172"/>
    <n v="1107.2099696478683"/>
    <x v="329"/>
  </r>
  <r>
    <x v="17"/>
    <x v="3"/>
    <x v="76"/>
    <x v="2"/>
    <n v="435"/>
    <x v="5"/>
    <x v="429"/>
    <x v="230"/>
    <n v="1028.0287236002434"/>
    <x v="464"/>
  </r>
  <r>
    <x v="17"/>
    <x v="3"/>
    <x v="76"/>
    <x v="2"/>
    <n v="310"/>
    <x v="6"/>
    <x v="575"/>
    <x v="61"/>
    <n v="961.08193396963031"/>
    <x v="644"/>
  </r>
  <r>
    <x v="17"/>
    <x v="3"/>
    <x v="76"/>
    <x v="2"/>
    <n v="248"/>
    <x v="7"/>
    <x v="553"/>
    <x v="3"/>
    <n v="903.08998699194353"/>
    <x v="613"/>
  </r>
  <r>
    <x v="17"/>
    <x v="3"/>
    <x v="17"/>
    <x v="1"/>
    <n v="818"/>
    <x v="0"/>
    <x v="74"/>
    <x v="57"/>
    <n v="690.10562085580295"/>
    <x v="75"/>
  </r>
  <r>
    <x v="17"/>
    <x v="3"/>
    <x v="17"/>
    <x v="1"/>
    <n v="818"/>
    <x v="0"/>
    <x v="243"/>
    <x v="155"/>
    <n v="690.10562085580295"/>
    <x v="690"/>
  </r>
  <r>
    <x v="17"/>
    <x v="3"/>
    <x v="17"/>
    <x v="1"/>
    <n v="562"/>
    <x v="1"/>
    <x v="419"/>
    <x v="11"/>
    <n v="539.59062302381233"/>
    <x v="452"/>
  </r>
  <r>
    <x v="17"/>
    <x v="3"/>
    <x v="17"/>
    <x v="1"/>
    <n v="562"/>
    <x v="1"/>
    <x v="70"/>
    <x v="36"/>
    <n v="539.59062302381233"/>
    <x v="71"/>
  </r>
  <r>
    <x v="17"/>
    <x v="3"/>
    <x v="17"/>
    <x v="1"/>
    <n v="353"/>
    <x v="2"/>
    <x v="4"/>
    <x v="4"/>
    <n v="451.54499349597177"/>
    <x v="4"/>
  </r>
  <r>
    <x v="17"/>
    <x v="3"/>
    <x v="17"/>
    <x v="1"/>
    <n v="353"/>
    <x v="2"/>
    <x v="494"/>
    <x v="78"/>
    <n v="451.54499349597177"/>
    <x v="538"/>
  </r>
  <r>
    <x v="17"/>
    <x v="3"/>
    <x v="17"/>
    <x v="1"/>
    <n v="282"/>
    <x v="3"/>
    <x v="73"/>
    <x v="11"/>
    <n v="389.07562519182176"/>
    <x v="74"/>
  </r>
  <r>
    <x v="17"/>
    <x v="3"/>
    <x v="17"/>
    <x v="1"/>
    <n v="282"/>
    <x v="3"/>
    <x v="73"/>
    <x v="128"/>
    <n v="389.07562519182176"/>
    <x v="222"/>
  </r>
  <r>
    <x v="17"/>
    <x v="3"/>
    <x v="17"/>
    <x v="1"/>
    <n v="213"/>
    <x v="4"/>
    <x v="477"/>
    <x v="236"/>
    <n v="340.62061868779352"/>
    <x v="517"/>
  </r>
  <r>
    <x v="17"/>
    <x v="3"/>
    <x v="17"/>
    <x v="1"/>
    <n v="213"/>
    <x v="4"/>
    <x v="499"/>
    <x v="33"/>
    <n v="340.62061868779352"/>
    <x v="544"/>
  </r>
  <r>
    <x v="17"/>
    <x v="3"/>
    <x v="17"/>
    <x v="1"/>
    <n v="100"/>
    <x v="5"/>
    <x v="145"/>
    <x v="19"/>
    <n v="301.02999566398114"/>
    <x v="152"/>
  </r>
  <r>
    <x v="17"/>
    <x v="3"/>
    <x v="17"/>
    <x v="1"/>
    <n v="100"/>
    <x v="5"/>
    <x v="7"/>
    <x v="7"/>
    <n v="301.02999566398114"/>
    <x v="7"/>
  </r>
  <r>
    <x v="17"/>
    <x v="3"/>
    <x v="93"/>
    <x v="1"/>
    <n v="1006"/>
    <x v="0"/>
    <x v="70"/>
    <x v="36"/>
    <n v="1544.0680443502756"/>
    <x v="71"/>
  </r>
  <r>
    <x v="17"/>
    <x v="3"/>
    <x v="93"/>
    <x v="1"/>
    <n v="846"/>
    <x v="1"/>
    <x v="287"/>
    <x v="284"/>
    <n v="1243.0380486862944"/>
    <x v="611"/>
  </r>
  <r>
    <x v="17"/>
    <x v="3"/>
    <x v="93"/>
    <x v="1"/>
    <n v="735"/>
    <x v="2"/>
    <x v="73"/>
    <x v="128"/>
    <n v="1066.9467896306132"/>
    <x v="222"/>
  </r>
  <r>
    <x v="17"/>
    <x v="3"/>
    <x v="93"/>
    <x v="1"/>
    <n v="708"/>
    <x v="3"/>
    <x v="551"/>
    <x v="11"/>
    <n v="942.00805302231322"/>
    <x v="609"/>
  </r>
  <r>
    <x v="17"/>
    <x v="3"/>
    <x v="93"/>
    <x v="1"/>
    <n v="100"/>
    <x v="4"/>
    <x v="97"/>
    <x v="73"/>
    <n v="845.09804001425687"/>
    <x v="100"/>
  </r>
  <r>
    <x v="18"/>
    <x v="1"/>
    <x v="126"/>
    <x v="1"/>
    <n v="1594"/>
    <x v="0"/>
    <x v="359"/>
    <x v="93"/>
    <n v="1763.4279935629374"/>
    <x v="722"/>
  </r>
  <r>
    <x v="18"/>
    <x v="1"/>
    <x v="126"/>
    <x v="1"/>
    <n v="1208"/>
    <x v="1"/>
    <x v="407"/>
    <x v="53"/>
    <n v="1462.3979978989562"/>
    <x v="438"/>
  </r>
  <r>
    <x v="18"/>
    <x v="1"/>
    <x v="126"/>
    <x v="1"/>
    <n v="928"/>
    <x v="2"/>
    <x v="625"/>
    <x v="96"/>
    <n v="1286.3067388432748"/>
    <x v="708"/>
  </r>
  <r>
    <x v="18"/>
    <x v="1"/>
    <x v="126"/>
    <x v="1"/>
    <n v="754"/>
    <x v="3"/>
    <x v="287"/>
    <x v="331"/>
    <n v="1161.3680022349749"/>
    <x v="723"/>
  </r>
  <r>
    <x v="18"/>
    <x v="1"/>
    <x v="126"/>
    <x v="1"/>
    <n v="580"/>
    <x v="4"/>
    <x v="43"/>
    <x v="38"/>
    <n v="1064.4579892269187"/>
    <x v="43"/>
  </r>
  <r>
    <x v="18"/>
    <x v="1"/>
    <x v="126"/>
    <x v="1"/>
    <n v="406"/>
    <x v="5"/>
    <x v="488"/>
    <x v="252"/>
    <n v="985.2767431792937"/>
    <x v="530"/>
  </r>
  <r>
    <x v="18"/>
    <x v="1"/>
    <x v="126"/>
    <x v="1"/>
    <n v="290"/>
    <x v="6"/>
    <x v="538"/>
    <x v="332"/>
    <n v="918.32995354868058"/>
    <x v="724"/>
  </r>
  <r>
    <x v="18"/>
    <x v="1"/>
    <x v="126"/>
    <x v="1"/>
    <n v="40"/>
    <x v="7"/>
    <x v="225"/>
    <x v="57"/>
    <n v="860.3380065709938"/>
    <x v="238"/>
  </r>
  <r>
    <x v="18"/>
    <x v="1"/>
    <x v="127"/>
    <x v="4"/>
    <n v="706"/>
    <x v="0"/>
    <x v="4"/>
    <x v="4"/>
    <n v="1322.2192947339192"/>
    <x v="4"/>
  </r>
  <r>
    <x v="18"/>
    <x v="1"/>
    <x v="127"/>
    <x v="4"/>
    <n v="437"/>
    <x v="1"/>
    <x v="589"/>
    <x v="308"/>
    <n v="1021.1892990699381"/>
    <x v="666"/>
  </r>
  <r>
    <x v="18"/>
    <x v="1"/>
    <x v="127"/>
    <x v="4"/>
    <n v="302"/>
    <x v="2"/>
    <x v="496"/>
    <x v="168"/>
    <n v="845.09804001425687"/>
    <x v="541"/>
  </r>
  <r>
    <x v="18"/>
    <x v="1"/>
    <x v="127"/>
    <x v="4"/>
    <n v="235"/>
    <x v="3"/>
    <x v="290"/>
    <x v="167"/>
    <n v="720.15930340595696"/>
    <x v="311"/>
  </r>
  <r>
    <x v="18"/>
    <x v="1"/>
    <x v="128"/>
    <x v="4"/>
    <n v="764"/>
    <x v="0"/>
    <x v="217"/>
    <x v="50"/>
    <n v="1414.9733479708179"/>
    <x v="230"/>
  </r>
  <r>
    <x v="18"/>
    <x v="1"/>
    <x v="128"/>
    <x v="4"/>
    <n v="666"/>
    <x v="1"/>
    <x v="59"/>
    <x v="47"/>
    <n v="1113.9433523068367"/>
    <x v="59"/>
  </r>
  <r>
    <x v="18"/>
    <x v="1"/>
    <x v="128"/>
    <x v="4"/>
    <n v="42"/>
    <x v="2"/>
    <x v="229"/>
    <x v="139"/>
    <n v="937.85209325115557"/>
    <x v="243"/>
  </r>
  <r>
    <x v="18"/>
    <x v="1"/>
    <x v="128"/>
    <x v="4"/>
    <n v="338"/>
    <x v="3"/>
    <x v="611"/>
    <x v="319"/>
    <n v="812.91335664285555"/>
    <x v="691"/>
  </r>
  <r>
    <x v="18"/>
    <x v="1"/>
    <x v="128"/>
    <x v="4"/>
    <n v="260"/>
    <x v="4"/>
    <x v="123"/>
    <x v="25"/>
    <n v="716.00334363479908"/>
    <x v="128"/>
  </r>
  <r>
    <x v="18"/>
    <x v="1"/>
    <x v="128"/>
    <x v="4"/>
    <n v="160"/>
    <x v="5"/>
    <x v="407"/>
    <x v="53"/>
    <n v="636.82209758717431"/>
    <x v="438"/>
  </r>
  <r>
    <x v="18"/>
    <x v="1"/>
    <x v="129"/>
    <x v="2"/>
    <n v="1116"/>
    <x v="0"/>
    <x v="611"/>
    <x v="319"/>
    <n v="1556.3025007672873"/>
    <x v="691"/>
  </r>
  <r>
    <x v="18"/>
    <x v="1"/>
    <x v="129"/>
    <x v="2"/>
    <n v="792"/>
    <x v="1"/>
    <x v="36"/>
    <x v="32"/>
    <n v="1255.272505103306"/>
    <x v="36"/>
  </r>
  <r>
    <x v="18"/>
    <x v="1"/>
    <x v="129"/>
    <x v="2"/>
    <n v="612"/>
    <x v="2"/>
    <x v="206"/>
    <x v="125"/>
    <n v="1079.1812460476249"/>
    <x v="218"/>
  </r>
  <r>
    <x v="18"/>
    <x v="1"/>
    <x v="129"/>
    <x v="2"/>
    <n v="468"/>
    <x v="3"/>
    <x v="606"/>
    <x v="35"/>
    <n v="954.24250943932486"/>
    <x v="684"/>
  </r>
  <r>
    <x v="18"/>
    <x v="1"/>
    <x v="129"/>
    <x v="2"/>
    <n v="360"/>
    <x v="4"/>
    <x v="400"/>
    <x v="11"/>
    <n v="857.3324964312684"/>
    <x v="594"/>
  </r>
  <r>
    <x v="18"/>
    <x v="1"/>
    <x v="129"/>
    <x v="2"/>
    <n v="252"/>
    <x v="5"/>
    <x v="635"/>
    <x v="123"/>
    <n v="778.15125038364363"/>
    <x v="725"/>
  </r>
  <r>
    <x v="18"/>
    <x v="1"/>
    <x v="130"/>
    <x v="9"/>
    <n v="864"/>
    <x v="0"/>
    <x v="529"/>
    <x v="108"/>
    <n v="1505.149978319906"/>
    <x v="579"/>
  </r>
  <r>
    <x v="18"/>
    <x v="1"/>
    <x v="130"/>
    <x v="9"/>
    <n v="576"/>
    <x v="1"/>
    <x v="526"/>
    <x v="39"/>
    <n v="1204.1199826559248"/>
    <x v="576"/>
  </r>
  <r>
    <x v="18"/>
    <x v="1"/>
    <x v="130"/>
    <x v="9"/>
    <n v="408"/>
    <x v="2"/>
    <x v="134"/>
    <x v="89"/>
    <n v="1028.0287236002437"/>
    <x v="141"/>
  </r>
  <r>
    <x v="18"/>
    <x v="1"/>
    <x v="130"/>
    <x v="9"/>
    <n v="312"/>
    <x v="3"/>
    <x v="286"/>
    <x v="149"/>
    <n v="903.08998699194365"/>
    <x v="306"/>
  </r>
  <r>
    <x v="18"/>
    <x v="1"/>
    <x v="130"/>
    <x v="9"/>
    <n v="240"/>
    <x v="4"/>
    <x v="43"/>
    <x v="11"/>
    <n v="806.17997398388718"/>
    <x v="511"/>
  </r>
  <r>
    <x v="18"/>
    <x v="1"/>
    <x v="131"/>
    <x v="12"/>
    <n v="714"/>
    <x v="0"/>
    <x v="636"/>
    <x v="57"/>
    <n v="1342.4226808222061"/>
    <x v="726"/>
  </r>
  <r>
    <x v="18"/>
    <x v="1"/>
    <x v="131"/>
    <x v="12"/>
    <n v="433"/>
    <x v="1"/>
    <x v="526"/>
    <x v="270"/>
    <n v="1041.3926851582248"/>
    <x v="575"/>
  </r>
  <r>
    <x v="18"/>
    <x v="1"/>
    <x v="131"/>
    <x v="12"/>
    <n v="292"/>
    <x v="2"/>
    <x v="9"/>
    <x v="9"/>
    <n v="865.30142610254381"/>
    <x v="9"/>
  </r>
  <r>
    <x v="18"/>
    <x v="1"/>
    <x v="131"/>
    <x v="12"/>
    <n v="221"/>
    <x v="3"/>
    <x v="213"/>
    <x v="130"/>
    <n v="740.3626894942438"/>
    <x v="226"/>
  </r>
  <r>
    <x v="18"/>
    <x v="1"/>
    <x v="131"/>
    <x v="12"/>
    <n v="100"/>
    <x v="4"/>
    <x v="336"/>
    <x v="94"/>
    <n v="643.45267648618733"/>
    <x v="361"/>
  </r>
  <r>
    <x v="18"/>
    <x v="1"/>
    <x v="2"/>
    <x v="2"/>
    <n v="3204"/>
    <x v="0"/>
    <x v="10"/>
    <x v="10"/>
    <n v="1944.4826721501686"/>
    <x v="10"/>
  </r>
  <r>
    <x v="18"/>
    <x v="1"/>
    <x v="2"/>
    <x v="2"/>
    <n v="2341"/>
    <x v="1"/>
    <x v="131"/>
    <x v="15"/>
    <n v="1643.4526764861873"/>
    <x v="136"/>
  </r>
  <r>
    <x v="18"/>
    <x v="1"/>
    <x v="2"/>
    <x v="2"/>
    <n v="1848"/>
    <x v="2"/>
    <x v="217"/>
    <x v="50"/>
    <n v="1467.3614174305062"/>
    <x v="230"/>
  </r>
  <r>
    <x v="18"/>
    <x v="1"/>
    <x v="2"/>
    <x v="2"/>
    <n v="1478"/>
    <x v="3"/>
    <x v="607"/>
    <x v="314"/>
    <n v="1342.4226808222061"/>
    <x v="685"/>
  </r>
  <r>
    <x v="18"/>
    <x v="1"/>
    <x v="2"/>
    <x v="2"/>
    <n v="1109"/>
    <x v="4"/>
    <x v="526"/>
    <x v="270"/>
    <n v="1245.5126678141498"/>
    <x v="575"/>
  </r>
  <r>
    <x v="18"/>
    <x v="1"/>
    <x v="2"/>
    <x v="2"/>
    <n v="862"/>
    <x v="5"/>
    <x v="16"/>
    <x v="16"/>
    <n v="1166.331421766525"/>
    <x v="16"/>
  </r>
  <r>
    <x v="18"/>
    <x v="1"/>
    <x v="2"/>
    <x v="2"/>
    <n v="616"/>
    <x v="6"/>
    <x v="395"/>
    <x v="213"/>
    <n v="1099.3846321359117"/>
    <x v="426"/>
  </r>
  <r>
    <x v="18"/>
    <x v="1"/>
    <x v="2"/>
    <x v="2"/>
    <n v="370"/>
    <x v="7"/>
    <x v="43"/>
    <x v="38"/>
    <n v="1041.392685158225"/>
    <x v="43"/>
  </r>
  <r>
    <x v="18"/>
    <x v="1"/>
    <x v="2"/>
    <x v="2"/>
    <n v="246"/>
    <x v="8"/>
    <x v="521"/>
    <x v="121"/>
    <n v="990.24016271084383"/>
    <x v="568"/>
  </r>
  <r>
    <x v="18"/>
    <x v="1"/>
    <x v="2"/>
    <x v="2"/>
    <n v="246"/>
    <x v="9"/>
    <x v="541"/>
    <x v="229"/>
    <n v="944.4826721501687"/>
    <x v="597"/>
  </r>
  <r>
    <x v="18"/>
    <x v="1"/>
    <x v="132"/>
    <x v="1"/>
    <n v="1042"/>
    <x v="0"/>
    <x v="229"/>
    <x v="139"/>
    <n v="1623.2492903979005"/>
    <x v="243"/>
  </r>
  <r>
    <x v="18"/>
    <x v="1"/>
    <x v="132"/>
    <x v="1"/>
    <n v="739"/>
    <x v="1"/>
    <x v="283"/>
    <x v="26"/>
    <n v="1322.2192947339192"/>
    <x v="303"/>
  </r>
  <r>
    <x v="18"/>
    <x v="1"/>
    <x v="132"/>
    <x v="1"/>
    <n v="571"/>
    <x v="2"/>
    <x v="606"/>
    <x v="35"/>
    <n v="1146.1280356782381"/>
    <x v="684"/>
  </r>
  <r>
    <x v="18"/>
    <x v="1"/>
    <x v="132"/>
    <x v="1"/>
    <n v="437"/>
    <x v="3"/>
    <x v="526"/>
    <x v="39"/>
    <n v="1021.1892990699382"/>
    <x v="576"/>
  </r>
  <r>
    <x v="18"/>
    <x v="1"/>
    <x v="132"/>
    <x v="1"/>
    <n v="336"/>
    <x v="4"/>
    <x v="4"/>
    <x v="4"/>
    <n v="924.27928606188175"/>
    <x v="4"/>
  </r>
  <r>
    <x v="18"/>
    <x v="1"/>
    <x v="132"/>
    <x v="1"/>
    <n v="235"/>
    <x v="5"/>
    <x v="16"/>
    <x v="166"/>
    <n v="845.09804001425687"/>
    <x v="307"/>
  </r>
  <r>
    <x v="18"/>
    <x v="1"/>
    <x v="57"/>
    <x v="4"/>
    <n v="1400"/>
    <x v="0"/>
    <x v="131"/>
    <x v="15"/>
    <n v="1698.9700043360187"/>
    <x v="136"/>
  </r>
  <r>
    <x v="18"/>
    <x v="1"/>
    <x v="57"/>
    <x v="4"/>
    <n v="1050"/>
    <x v="1"/>
    <x v="286"/>
    <x v="149"/>
    <n v="1397.9400086720375"/>
    <x v="306"/>
  </r>
  <r>
    <x v="18"/>
    <x v="1"/>
    <x v="57"/>
    <x v="4"/>
    <n v="800"/>
    <x v="2"/>
    <x v="606"/>
    <x v="35"/>
    <n v="1221.8487496163564"/>
    <x v="684"/>
  </r>
  <r>
    <x v="18"/>
    <x v="1"/>
    <x v="57"/>
    <x v="4"/>
    <n v="650"/>
    <x v="3"/>
    <x v="153"/>
    <x v="97"/>
    <n v="1096.9100130080562"/>
    <x v="161"/>
  </r>
  <r>
    <x v="18"/>
    <x v="1"/>
    <x v="57"/>
    <x v="4"/>
    <n v="500"/>
    <x v="4"/>
    <x v="22"/>
    <x v="22"/>
    <n v="999.99999999999989"/>
    <x v="22"/>
  </r>
  <r>
    <x v="18"/>
    <x v="1"/>
    <x v="57"/>
    <x v="4"/>
    <n v="350"/>
    <x v="5"/>
    <x v="151"/>
    <x v="1"/>
    <n v="920.81875395237512"/>
    <x v="158"/>
  </r>
  <r>
    <x v="18"/>
    <x v="1"/>
    <x v="57"/>
    <x v="4"/>
    <n v="250"/>
    <x v="6"/>
    <x v="153"/>
    <x v="125"/>
    <n v="853.87196432176188"/>
    <x v="727"/>
  </r>
  <r>
    <x v="18"/>
    <x v="1"/>
    <x v="133"/>
    <x v="1"/>
    <n v="728"/>
    <x v="0"/>
    <x v="538"/>
    <x v="332"/>
    <n v="1431.3637641589874"/>
    <x v="724"/>
  </r>
  <r>
    <x v="18"/>
    <x v="1"/>
    <x v="133"/>
    <x v="1"/>
    <n v="488"/>
    <x v="1"/>
    <x v="592"/>
    <x v="309"/>
    <n v="1130.3337684950061"/>
    <x v="669"/>
  </r>
  <r>
    <x v="18"/>
    <x v="1"/>
    <x v="133"/>
    <x v="1"/>
    <n v="347"/>
    <x v="2"/>
    <x v="225"/>
    <x v="57"/>
    <n v="954.24250943932498"/>
    <x v="238"/>
  </r>
  <r>
    <x v="18"/>
    <x v="1"/>
    <x v="133"/>
    <x v="1"/>
    <n v="281"/>
    <x v="3"/>
    <x v="493"/>
    <x v="33"/>
    <n v="829.30377283102496"/>
    <x v="537"/>
  </r>
  <r>
    <x v="18"/>
    <x v="1"/>
    <x v="133"/>
    <x v="1"/>
    <n v="216"/>
    <x v="4"/>
    <x v="433"/>
    <x v="231"/>
    <n v="732.39375982296849"/>
    <x v="468"/>
  </r>
  <r>
    <x v="18"/>
    <x v="1"/>
    <x v="133"/>
    <x v="1"/>
    <n v="100"/>
    <x v="5"/>
    <x v="637"/>
    <x v="73"/>
    <n v="653.21251377534372"/>
    <x v="728"/>
  </r>
  <r>
    <x v="18"/>
    <x v="1"/>
    <x v="5"/>
    <x v="1"/>
    <n v="1586"/>
    <x v="0"/>
    <x v="359"/>
    <x v="93"/>
    <n v="1924.2792860618815"/>
    <x v="722"/>
  </r>
  <r>
    <x v="18"/>
    <x v="1"/>
    <x v="5"/>
    <x v="1"/>
    <n v="1531"/>
    <x v="1"/>
    <x v="222"/>
    <x v="134"/>
    <n v="1623.2492903979003"/>
    <x v="235"/>
  </r>
  <r>
    <x v="18"/>
    <x v="1"/>
    <x v="5"/>
    <x v="1"/>
    <n v="1527"/>
    <x v="2"/>
    <x v="53"/>
    <x v="45"/>
    <n v="1447.1580313422191"/>
    <x v="53"/>
  </r>
  <r>
    <x v="18"/>
    <x v="1"/>
    <x v="5"/>
    <x v="1"/>
    <n v="1440"/>
    <x v="3"/>
    <x v="61"/>
    <x v="49"/>
    <n v="1322.219294733919"/>
    <x v="61"/>
  </r>
  <r>
    <x v="18"/>
    <x v="1"/>
    <x v="5"/>
    <x v="1"/>
    <n v="1101"/>
    <x v="4"/>
    <x v="638"/>
    <x v="3"/>
    <n v="1225.3092817258628"/>
    <x v="729"/>
  </r>
  <r>
    <x v="18"/>
    <x v="1"/>
    <x v="5"/>
    <x v="1"/>
    <n v="210"/>
    <x v="5"/>
    <x v="409"/>
    <x v="179"/>
    <n v="1146.1280356782379"/>
    <x v="440"/>
  </r>
  <r>
    <x v="18"/>
    <x v="1"/>
    <x v="5"/>
    <x v="1"/>
    <n v="210"/>
    <x v="5"/>
    <x v="606"/>
    <x v="35"/>
    <n v="1146.1280356782379"/>
    <x v="684"/>
  </r>
  <r>
    <x v="18"/>
    <x v="1"/>
    <x v="5"/>
    <x v="1"/>
    <n v="989"/>
    <x v="5"/>
    <x v="400"/>
    <x v="11"/>
    <n v="1146.1280356782379"/>
    <x v="594"/>
  </r>
  <r>
    <x v="18"/>
    <x v="1"/>
    <x v="5"/>
    <x v="1"/>
    <n v="859"/>
    <x v="5"/>
    <x v="637"/>
    <x v="333"/>
    <n v="1146.1280356782379"/>
    <x v="730"/>
  </r>
  <r>
    <x v="18"/>
    <x v="1"/>
    <x v="5"/>
    <x v="1"/>
    <n v="1047"/>
    <x v="5"/>
    <x v="639"/>
    <x v="15"/>
    <n v="1146.1280356782379"/>
    <x v="731"/>
  </r>
  <r>
    <x v="18"/>
    <x v="6"/>
    <x v="14"/>
    <x v="8"/>
    <n v="1728"/>
    <x v="0"/>
    <x v="225"/>
    <x v="57"/>
    <n v="1806.1799739838871"/>
    <x v="238"/>
  </r>
  <r>
    <x v="18"/>
    <x v="6"/>
    <x v="14"/>
    <x v="8"/>
    <n v="1280"/>
    <x v="1"/>
    <x v="395"/>
    <x v="213"/>
    <n v="1505.1499783199058"/>
    <x v="426"/>
  </r>
  <r>
    <x v="18"/>
    <x v="6"/>
    <x v="14"/>
    <x v="8"/>
    <n v="960"/>
    <x v="2"/>
    <x v="390"/>
    <x v="74"/>
    <n v="1329.0587192642247"/>
    <x v="420"/>
  </r>
  <r>
    <x v="18"/>
    <x v="6"/>
    <x v="14"/>
    <x v="8"/>
    <n v="768"/>
    <x v="3"/>
    <x v="283"/>
    <x v="26"/>
    <n v="1204.1199826559246"/>
    <x v="303"/>
  </r>
  <r>
    <x v="18"/>
    <x v="6"/>
    <x v="14"/>
    <x v="8"/>
    <n v="640"/>
    <x v="4"/>
    <x v="557"/>
    <x v="289"/>
    <n v="1107.2099696478683"/>
    <x v="621"/>
  </r>
  <r>
    <x v="18"/>
    <x v="6"/>
    <x v="14"/>
    <x v="8"/>
    <n v="448"/>
    <x v="5"/>
    <x v="211"/>
    <x v="33"/>
    <n v="1028.0287236002434"/>
    <x v="224"/>
  </r>
  <r>
    <x v="18"/>
    <x v="6"/>
    <x v="14"/>
    <x v="8"/>
    <n v="320"/>
    <x v="6"/>
    <x v="611"/>
    <x v="319"/>
    <n v="961.08193396963031"/>
    <x v="691"/>
  </r>
  <r>
    <x v="18"/>
    <x v="6"/>
    <x v="14"/>
    <x v="8"/>
    <n v="256"/>
    <x v="7"/>
    <x v="235"/>
    <x v="145"/>
    <n v="903.08998699194353"/>
    <x v="251"/>
  </r>
  <r>
    <x v="18"/>
    <x v="6"/>
    <x v="134"/>
    <x v="3"/>
    <n v="1850"/>
    <x v="0"/>
    <x v="61"/>
    <x v="49"/>
    <n v="1869.2317197309762"/>
    <x v="61"/>
  </r>
  <r>
    <x v="18"/>
    <x v="6"/>
    <x v="134"/>
    <x v="3"/>
    <n v="1406"/>
    <x v="1"/>
    <x v="526"/>
    <x v="39"/>
    <n v="1568.201724066995"/>
    <x v="576"/>
  </r>
  <r>
    <x v="18"/>
    <x v="6"/>
    <x v="134"/>
    <x v="3"/>
    <n v="1036"/>
    <x v="2"/>
    <x v="593"/>
    <x v="310"/>
    <n v="1392.1104650113139"/>
    <x v="670"/>
  </r>
  <r>
    <x v="18"/>
    <x v="6"/>
    <x v="134"/>
    <x v="3"/>
    <n v="740"/>
    <x v="3"/>
    <x v="123"/>
    <x v="25"/>
    <n v="1267.1717284030137"/>
    <x v="128"/>
  </r>
  <r>
    <x v="18"/>
    <x v="6"/>
    <x v="134"/>
    <x v="3"/>
    <n v="592"/>
    <x v="4"/>
    <x v="557"/>
    <x v="289"/>
    <n v="1170.2617153949575"/>
    <x v="621"/>
  </r>
  <r>
    <x v="18"/>
    <x v="6"/>
    <x v="134"/>
    <x v="3"/>
    <n v="444"/>
    <x v="5"/>
    <x v="36"/>
    <x v="32"/>
    <n v="1091.0804693473326"/>
    <x v="36"/>
  </r>
  <r>
    <x v="18"/>
    <x v="6"/>
    <x v="134"/>
    <x v="3"/>
    <n v="222"/>
    <x v="6"/>
    <x v="339"/>
    <x v="160"/>
    <n v="1024.1336797167194"/>
    <x v="364"/>
  </r>
  <r>
    <x v="18"/>
    <x v="6"/>
    <x v="134"/>
    <x v="3"/>
    <n v="222"/>
    <x v="7"/>
    <x v="57"/>
    <x v="23"/>
    <n v="966.1417327390327"/>
    <x v="57"/>
  </r>
  <r>
    <x v="18"/>
    <x v="6"/>
    <x v="134"/>
    <x v="3"/>
    <n v="222"/>
    <x v="8"/>
    <x v="640"/>
    <x v="14"/>
    <n v="914.98921029165137"/>
    <x v="732"/>
  </r>
  <r>
    <x v="18"/>
    <x v="6"/>
    <x v="134"/>
    <x v="3"/>
    <n v="222"/>
    <x v="9"/>
    <x v="16"/>
    <x v="166"/>
    <n v="869.23171973097624"/>
    <x v="307"/>
  </r>
  <r>
    <x v="18"/>
    <x v="6"/>
    <x v="134"/>
    <x v="3"/>
    <n v="222"/>
    <x v="10"/>
    <x v="4"/>
    <x v="4"/>
    <n v="827.83903457275107"/>
    <x v="4"/>
  </r>
  <r>
    <x v="18"/>
    <x v="6"/>
    <x v="134"/>
    <x v="3"/>
    <n v="222"/>
    <x v="11"/>
    <x v="59"/>
    <x v="47"/>
    <n v="790.05047368335136"/>
    <x v="59"/>
  </r>
  <r>
    <x v="18"/>
    <x v="6"/>
    <x v="135"/>
    <x v="1"/>
    <n v="941"/>
    <x v="0"/>
    <x v="435"/>
    <x v="33"/>
    <n v="1748.1880270062004"/>
    <x v="470"/>
  </r>
  <r>
    <x v="18"/>
    <x v="6"/>
    <x v="135"/>
    <x v="1"/>
    <n v="706"/>
    <x v="1"/>
    <x v="625"/>
    <x v="96"/>
    <n v="1447.1580313422191"/>
    <x v="708"/>
  </r>
  <r>
    <x v="18"/>
    <x v="6"/>
    <x v="135"/>
    <x v="1"/>
    <n v="537"/>
    <x v="2"/>
    <x v="224"/>
    <x v="136"/>
    <n v="1271.066772286538"/>
    <x v="237"/>
  </r>
  <r>
    <x v="18"/>
    <x v="6"/>
    <x v="135"/>
    <x v="1"/>
    <n v="437"/>
    <x v="3"/>
    <x v="286"/>
    <x v="149"/>
    <n v="1146.1280356782381"/>
    <x v="306"/>
  </r>
  <r>
    <x v="18"/>
    <x v="6"/>
    <x v="135"/>
    <x v="1"/>
    <n v="336"/>
    <x v="4"/>
    <x v="641"/>
    <x v="106"/>
    <n v="1049.2180226701814"/>
    <x v="733"/>
  </r>
  <r>
    <x v="18"/>
    <x v="6"/>
    <x v="135"/>
    <x v="1"/>
    <n v="235"/>
    <x v="5"/>
    <x v="340"/>
    <x v="19"/>
    <n v="970.03677662255677"/>
    <x v="365"/>
  </r>
  <r>
    <x v="18"/>
    <x v="6"/>
    <x v="135"/>
    <x v="1"/>
    <n v="168"/>
    <x v="6"/>
    <x v="10"/>
    <x v="10"/>
    <n v="903.08998699194365"/>
    <x v="10"/>
  </r>
  <r>
    <x v="18"/>
    <x v="6"/>
    <x v="136"/>
    <x v="1"/>
    <n v="1053"/>
    <x v="0"/>
    <x v="329"/>
    <x v="158"/>
    <n v="1812.9133566428554"/>
    <x v="353"/>
  </r>
  <r>
    <x v="18"/>
    <x v="6"/>
    <x v="136"/>
    <x v="1"/>
    <n v="780"/>
    <x v="1"/>
    <x v="22"/>
    <x v="22"/>
    <n v="1511.8833609788742"/>
    <x v="22"/>
  </r>
  <r>
    <x v="18"/>
    <x v="6"/>
    <x v="136"/>
    <x v="1"/>
    <n v="585"/>
    <x v="2"/>
    <x v="214"/>
    <x v="131"/>
    <n v="1335.7921019231931"/>
    <x v="227"/>
  </r>
  <r>
    <x v="18"/>
    <x v="6"/>
    <x v="136"/>
    <x v="1"/>
    <n v="468"/>
    <x v="3"/>
    <x v="557"/>
    <x v="289"/>
    <n v="1210.8533653148932"/>
    <x v="621"/>
  </r>
  <r>
    <x v="18"/>
    <x v="6"/>
    <x v="136"/>
    <x v="1"/>
    <n v="390"/>
    <x v="4"/>
    <x v="353"/>
    <x v="196"/>
    <n v="1113.9433523068365"/>
    <x v="380"/>
  </r>
  <r>
    <x v="18"/>
    <x v="6"/>
    <x v="136"/>
    <x v="1"/>
    <n v="273"/>
    <x v="5"/>
    <x v="74"/>
    <x v="57"/>
    <n v="1034.7621062592118"/>
    <x v="75"/>
  </r>
  <r>
    <x v="18"/>
    <x v="6"/>
    <x v="136"/>
    <x v="1"/>
    <n v="195"/>
    <x v="6"/>
    <x v="96"/>
    <x v="57"/>
    <n v="967.81531662859868"/>
    <x v="99"/>
  </r>
  <r>
    <x v="18"/>
    <x v="6"/>
    <x v="136"/>
    <x v="1"/>
    <n v="156"/>
    <x v="7"/>
    <x v="399"/>
    <x v="106"/>
    <n v="909.8233696509119"/>
    <x v="430"/>
  </r>
  <r>
    <x v="18"/>
    <x v="6"/>
    <x v="137"/>
    <x v="2"/>
    <n v="2430"/>
    <x v="0"/>
    <x v="141"/>
    <x v="57"/>
    <n v="1875.0612633917001"/>
    <x v="716"/>
  </r>
  <r>
    <x v="18"/>
    <x v="6"/>
    <x v="137"/>
    <x v="2"/>
    <n v="1800"/>
    <x v="1"/>
    <x v="409"/>
    <x v="179"/>
    <n v="1574.0312677277188"/>
    <x v="440"/>
  </r>
  <r>
    <x v="18"/>
    <x v="6"/>
    <x v="137"/>
    <x v="2"/>
    <n v="1350"/>
    <x v="2"/>
    <x v="393"/>
    <x v="11"/>
    <n v="1397.9400086720377"/>
    <x v="424"/>
  </r>
  <r>
    <x v="18"/>
    <x v="6"/>
    <x v="137"/>
    <x v="2"/>
    <n v="1080"/>
    <x v="3"/>
    <x v="235"/>
    <x v="145"/>
    <n v="1273.0012720637376"/>
    <x v="251"/>
  </r>
  <r>
    <x v="18"/>
    <x v="6"/>
    <x v="137"/>
    <x v="2"/>
    <n v="900"/>
    <x v="4"/>
    <x v="329"/>
    <x v="158"/>
    <n v="1176.0912590556813"/>
    <x v="353"/>
  </r>
  <r>
    <x v="18"/>
    <x v="6"/>
    <x v="137"/>
    <x v="2"/>
    <n v="630"/>
    <x v="5"/>
    <x v="435"/>
    <x v="33"/>
    <n v="1096.9100130080565"/>
    <x v="470"/>
  </r>
  <r>
    <x v="18"/>
    <x v="6"/>
    <x v="137"/>
    <x v="2"/>
    <n v="450"/>
    <x v="6"/>
    <x v="4"/>
    <x v="4"/>
    <n v="1029.9632233774432"/>
    <x v="4"/>
  </r>
  <r>
    <x v="18"/>
    <x v="6"/>
    <x v="137"/>
    <x v="2"/>
    <n v="360"/>
    <x v="7"/>
    <x v="214"/>
    <x v="131"/>
    <n v="971.97127639975656"/>
    <x v="227"/>
  </r>
  <r>
    <x v="18"/>
    <x v="3"/>
    <x v="31"/>
    <x v="2"/>
    <n v="1200"/>
    <x v="0"/>
    <x v="43"/>
    <x v="11"/>
    <n v="845.09804001425687"/>
    <x v="511"/>
  </r>
  <r>
    <x v="18"/>
    <x v="3"/>
    <x v="31"/>
    <x v="2"/>
    <n v="900"/>
    <x v="1"/>
    <x v="65"/>
    <x v="42"/>
    <n v="694.58304218226624"/>
    <x v="65"/>
  </r>
  <r>
    <x v="18"/>
    <x v="3"/>
    <x v="31"/>
    <x v="2"/>
    <n v="600"/>
    <x v="2"/>
    <x v="526"/>
    <x v="270"/>
    <n v="606.53741265442568"/>
    <x v="575"/>
  </r>
  <r>
    <x v="18"/>
    <x v="3"/>
    <x v="31"/>
    <x v="2"/>
    <n v="500"/>
    <x v="3"/>
    <x v="283"/>
    <x v="26"/>
    <n v="544.06804435027561"/>
    <x v="303"/>
  </r>
  <r>
    <x v="18"/>
    <x v="3"/>
    <x v="31"/>
    <x v="2"/>
    <n v="400"/>
    <x v="4"/>
    <x v="161"/>
    <x v="98"/>
    <n v="495.61303784624738"/>
    <x v="169"/>
  </r>
  <r>
    <x v="18"/>
    <x v="3"/>
    <x v="31"/>
    <x v="2"/>
    <n v="400"/>
    <x v="4"/>
    <x v="393"/>
    <x v="11"/>
    <n v="495.61303784624738"/>
    <x v="424"/>
  </r>
  <r>
    <x v="18"/>
    <x v="3"/>
    <x v="31"/>
    <x v="2"/>
    <n v="400"/>
    <x v="4"/>
    <x v="318"/>
    <x v="179"/>
    <n v="495.61303784624738"/>
    <x v="342"/>
  </r>
  <r>
    <x v="18"/>
    <x v="3"/>
    <x v="31"/>
    <x v="2"/>
    <n v="400"/>
    <x v="4"/>
    <x v="435"/>
    <x v="33"/>
    <n v="495.61303784624738"/>
    <x v="470"/>
  </r>
  <r>
    <x v="18"/>
    <x v="3"/>
    <x v="138"/>
    <x v="1"/>
    <n v="1809"/>
    <x v="0"/>
    <x v="214"/>
    <x v="131"/>
    <n v="1819.5439355418687"/>
    <x v="227"/>
  </r>
  <r>
    <x v="18"/>
    <x v="3"/>
    <x v="138"/>
    <x v="1"/>
    <n v="1340"/>
    <x v="1"/>
    <x v="141"/>
    <x v="57"/>
    <n v="1518.5139398778874"/>
    <x v="716"/>
  </r>
  <r>
    <x v="18"/>
    <x v="3"/>
    <x v="138"/>
    <x v="1"/>
    <n v="1005"/>
    <x v="2"/>
    <x v="141"/>
    <x v="93"/>
    <n v="1342.4226808222063"/>
    <x v="148"/>
  </r>
  <r>
    <x v="18"/>
    <x v="3"/>
    <x v="138"/>
    <x v="1"/>
    <n v="804"/>
    <x v="3"/>
    <x v="409"/>
    <x v="179"/>
    <n v="1217.4839442139062"/>
    <x v="440"/>
  </r>
  <r>
    <x v="18"/>
    <x v="3"/>
    <x v="138"/>
    <x v="1"/>
    <n v="670"/>
    <x v="4"/>
    <x v="22"/>
    <x v="22"/>
    <n v="1120.5739312058499"/>
    <x v="22"/>
  </r>
  <r>
    <x v="18"/>
    <x v="3"/>
    <x v="138"/>
    <x v="1"/>
    <n v="469"/>
    <x v="5"/>
    <x v="73"/>
    <x v="11"/>
    <n v="1041.392685158225"/>
    <x v="74"/>
  </r>
  <r>
    <x v="18"/>
    <x v="3"/>
    <x v="138"/>
    <x v="1"/>
    <n v="335"/>
    <x v="6"/>
    <x v="242"/>
    <x v="74"/>
    <n v="974.44589552761192"/>
    <x v="259"/>
  </r>
  <r>
    <x v="18"/>
    <x v="3"/>
    <x v="138"/>
    <x v="1"/>
    <n v="268"/>
    <x v="7"/>
    <x v="43"/>
    <x v="11"/>
    <n v="916.45394854992526"/>
    <x v="511"/>
  </r>
  <r>
    <x v="18"/>
    <x v="3"/>
    <x v="76"/>
    <x v="2"/>
    <n v="1836"/>
    <x v="0"/>
    <x v="526"/>
    <x v="39"/>
    <n v="1832.5089127062363"/>
    <x v="576"/>
  </r>
  <r>
    <x v="18"/>
    <x v="3"/>
    <x v="76"/>
    <x v="2"/>
    <n v="1360"/>
    <x v="1"/>
    <x v="244"/>
    <x v="35"/>
    <n v="1531.478917042255"/>
    <x v="261"/>
  </r>
  <r>
    <x v="18"/>
    <x v="3"/>
    <x v="76"/>
    <x v="2"/>
    <n v="1020"/>
    <x v="2"/>
    <x v="65"/>
    <x v="42"/>
    <n v="1355.3876579865739"/>
    <x v="65"/>
  </r>
  <r>
    <x v="18"/>
    <x v="3"/>
    <x v="76"/>
    <x v="2"/>
    <n v="816"/>
    <x v="3"/>
    <x v="4"/>
    <x v="4"/>
    <n v="1230.448921378274"/>
    <x v="4"/>
  </r>
  <r>
    <x v="18"/>
    <x v="3"/>
    <x v="76"/>
    <x v="2"/>
    <n v="680"/>
    <x v="4"/>
    <x v="642"/>
    <x v="225"/>
    <n v="1133.5389083702173"/>
    <x v="734"/>
  </r>
  <r>
    <x v="18"/>
    <x v="3"/>
    <x v="76"/>
    <x v="2"/>
    <n v="476"/>
    <x v="5"/>
    <x v="283"/>
    <x v="26"/>
    <n v="1054.3576623225927"/>
    <x v="303"/>
  </r>
  <r>
    <x v="18"/>
    <x v="3"/>
    <x v="76"/>
    <x v="2"/>
    <n v="340"/>
    <x v="6"/>
    <x v="269"/>
    <x v="98"/>
    <n v="987.41087269197953"/>
    <x v="289"/>
  </r>
  <r>
    <x v="18"/>
    <x v="3"/>
    <x v="76"/>
    <x v="2"/>
    <n v="272"/>
    <x v="7"/>
    <x v="641"/>
    <x v="106"/>
    <n v="929.41892571429287"/>
    <x v="733"/>
  </r>
  <r>
    <x v="18"/>
    <x v="3"/>
    <x v="17"/>
    <x v="1"/>
    <n v="900"/>
    <x v="0"/>
    <x v="9"/>
    <x v="9"/>
    <n v="698.97000433601886"/>
    <x v="9"/>
  </r>
  <r>
    <x v="18"/>
    <x v="3"/>
    <x v="17"/>
    <x v="1"/>
    <n v="900"/>
    <x v="0"/>
    <x v="22"/>
    <x v="22"/>
    <n v="698.97000433601886"/>
    <x v="22"/>
  </r>
  <r>
    <x v="18"/>
    <x v="3"/>
    <x v="17"/>
    <x v="1"/>
    <n v="600"/>
    <x v="1"/>
    <x v="123"/>
    <x v="144"/>
    <n v="548.45500650402823"/>
    <x v="249"/>
  </r>
  <r>
    <x v="18"/>
    <x v="3"/>
    <x v="17"/>
    <x v="1"/>
    <n v="600"/>
    <x v="1"/>
    <x v="232"/>
    <x v="142"/>
    <n v="548.45500650402823"/>
    <x v="247"/>
  </r>
  <r>
    <x v="18"/>
    <x v="3"/>
    <x v="17"/>
    <x v="1"/>
    <n v="425"/>
    <x v="2"/>
    <x v="145"/>
    <x v="19"/>
    <n v="460.40937697618767"/>
    <x v="152"/>
  </r>
  <r>
    <x v="18"/>
    <x v="3"/>
    <x v="17"/>
    <x v="1"/>
    <n v="425"/>
    <x v="2"/>
    <x v="7"/>
    <x v="7"/>
    <n v="460.40937697618767"/>
    <x v="7"/>
  </r>
  <r>
    <x v="18"/>
    <x v="3"/>
    <x v="17"/>
    <x v="1"/>
    <n v="325"/>
    <x v="3"/>
    <x v="96"/>
    <x v="57"/>
    <n v="397.94000867203766"/>
    <x v="99"/>
  </r>
  <r>
    <x v="18"/>
    <x v="3"/>
    <x v="17"/>
    <x v="1"/>
    <n v="325"/>
    <x v="3"/>
    <x v="526"/>
    <x v="39"/>
    <n v="397.94000867203766"/>
    <x v="576"/>
  </r>
  <r>
    <x v="18"/>
    <x v="3"/>
    <x v="17"/>
    <x v="1"/>
    <n v="250"/>
    <x v="4"/>
    <x v="74"/>
    <x v="57"/>
    <n v="349.48500216800943"/>
    <x v="75"/>
  </r>
  <r>
    <x v="18"/>
    <x v="3"/>
    <x v="17"/>
    <x v="1"/>
    <n v="250"/>
    <x v="4"/>
    <x v="243"/>
    <x v="155"/>
    <n v="349.48500216800943"/>
    <x v="690"/>
  </r>
  <r>
    <x v="19"/>
    <x v="7"/>
    <x v="32"/>
    <x v="1"/>
    <n v="1248"/>
    <x v="0"/>
    <x v="59"/>
    <x v="140"/>
    <n v="1505.149978319906"/>
    <x v="735"/>
  </r>
  <r>
    <x v="19"/>
    <x v="7"/>
    <x v="32"/>
    <x v="1"/>
    <n v="1000"/>
    <x v="1"/>
    <x v="562"/>
    <x v="41"/>
    <n v="1204.1199826559248"/>
    <x v="629"/>
  </r>
  <r>
    <x v="19"/>
    <x v="7"/>
    <x v="32"/>
    <x v="1"/>
    <n v="1000"/>
    <x v="2"/>
    <x v="643"/>
    <x v="74"/>
    <n v="1028.0287236002437"/>
    <x v="736"/>
  </r>
  <r>
    <x v="19"/>
    <x v="7"/>
    <x v="32"/>
    <x v="1"/>
    <n v="1000"/>
    <x v="3"/>
    <x v="599"/>
    <x v="76"/>
    <n v="903.08998699194365"/>
    <x v="676"/>
  </r>
  <r>
    <x v="19"/>
    <x v="7"/>
    <x v="32"/>
    <x v="1"/>
    <n v="1000"/>
    <x v="4"/>
    <x v="388"/>
    <x v="9"/>
    <n v="806.17997398388718"/>
    <x v="418"/>
  </r>
  <r>
    <x v="19"/>
    <x v="7"/>
    <x v="2"/>
    <x v="2"/>
    <n v="2254"/>
    <x v="0"/>
    <x v="39"/>
    <x v="24"/>
    <n v="1579.7835966168102"/>
    <x v="39"/>
  </r>
  <r>
    <x v="19"/>
    <x v="7"/>
    <x v="2"/>
    <x v="2"/>
    <n v="1358"/>
    <x v="1"/>
    <x v="388"/>
    <x v="17"/>
    <n v="1278.7536009528289"/>
    <x v="737"/>
  </r>
  <r>
    <x v="19"/>
    <x v="7"/>
    <x v="2"/>
    <x v="2"/>
    <n v="835"/>
    <x v="2"/>
    <x v="97"/>
    <x v="73"/>
    <n v="1102.6623418971478"/>
    <x v="100"/>
  </r>
  <r>
    <x v="19"/>
    <x v="7"/>
    <x v="2"/>
    <x v="2"/>
    <n v="686"/>
    <x v="3"/>
    <x v="374"/>
    <x v="35"/>
    <n v="977.72360528884769"/>
    <x v="403"/>
  </r>
  <r>
    <x v="19"/>
    <x v="7"/>
    <x v="2"/>
    <x v="2"/>
    <n v="499"/>
    <x v="4"/>
    <x v="644"/>
    <x v="133"/>
    <n v="880.81359228079123"/>
    <x v="738"/>
  </r>
  <r>
    <x v="19"/>
    <x v="7"/>
    <x v="2"/>
    <x v="2"/>
    <n v="200"/>
    <x v="5"/>
    <x v="100"/>
    <x v="33"/>
    <n v="801.63234623316646"/>
    <x v="103"/>
  </r>
  <r>
    <x v="19"/>
    <x v="7"/>
    <x v="2"/>
    <x v="2"/>
    <n v="200"/>
    <x v="6"/>
    <x v="65"/>
    <x v="42"/>
    <n v="734.68555660255333"/>
    <x v="65"/>
  </r>
  <r>
    <x v="19"/>
    <x v="7"/>
    <x v="2"/>
    <x v="2"/>
    <n v="200"/>
    <x v="7"/>
    <x v="11"/>
    <x v="11"/>
    <n v="676.69360962486655"/>
    <x v="11"/>
  </r>
  <r>
    <x v="19"/>
    <x v="7"/>
    <x v="105"/>
    <x v="4"/>
    <n v="1919"/>
    <x v="0"/>
    <x v="287"/>
    <x v="284"/>
    <n v="1447.1580313422191"/>
    <x v="611"/>
  </r>
  <r>
    <x v="19"/>
    <x v="7"/>
    <x v="105"/>
    <x v="4"/>
    <n v="1151"/>
    <x v="1"/>
    <x v="388"/>
    <x v="17"/>
    <n v="1146.1280356782379"/>
    <x v="737"/>
  </r>
  <r>
    <x v="19"/>
    <x v="7"/>
    <x v="105"/>
    <x v="4"/>
    <n v="725"/>
    <x v="2"/>
    <x v="645"/>
    <x v="334"/>
    <n v="970.03677662255677"/>
    <x v="739"/>
  </r>
  <r>
    <x v="19"/>
    <x v="7"/>
    <x v="105"/>
    <x v="4"/>
    <n v="469"/>
    <x v="3"/>
    <x v="11"/>
    <x v="11"/>
    <n v="845.09804001425687"/>
    <x v="11"/>
  </r>
  <r>
    <x v="19"/>
    <x v="7"/>
    <x v="105"/>
    <x v="4"/>
    <n v="250"/>
    <x v="4"/>
    <x v="562"/>
    <x v="41"/>
    <n v="748.1880270062004"/>
    <x v="629"/>
  </r>
  <r>
    <x v="19"/>
    <x v="1"/>
    <x v="139"/>
    <x v="7"/>
    <n v="638"/>
    <x v="0"/>
    <x v="526"/>
    <x v="39"/>
    <n v="1278.7536009528289"/>
    <x v="576"/>
  </r>
  <r>
    <x v="19"/>
    <x v="1"/>
    <x v="139"/>
    <x v="7"/>
    <n v="395"/>
    <x v="1"/>
    <x v="59"/>
    <x v="47"/>
    <n v="977.72360528884758"/>
    <x v="59"/>
  </r>
  <r>
    <x v="19"/>
    <x v="1"/>
    <x v="139"/>
    <x v="7"/>
    <n v="274"/>
    <x v="2"/>
    <x v="96"/>
    <x v="57"/>
    <n v="801.63234623316646"/>
    <x v="99"/>
  </r>
  <r>
    <x v="19"/>
    <x v="1"/>
    <x v="139"/>
    <x v="7"/>
    <n v="213"/>
    <x v="3"/>
    <x v="526"/>
    <x v="270"/>
    <n v="676.69360962486644"/>
    <x v="575"/>
  </r>
  <r>
    <x v="19"/>
    <x v="1"/>
    <x v="89"/>
    <x v="1"/>
    <n v="1211"/>
    <x v="0"/>
    <x v="53"/>
    <x v="45"/>
    <n v="1612.7838567197355"/>
    <x v="53"/>
  </r>
  <r>
    <x v="19"/>
    <x v="1"/>
    <x v="89"/>
    <x v="1"/>
    <n v="862"/>
    <x v="1"/>
    <x v="286"/>
    <x v="149"/>
    <n v="1311.7538610557542"/>
    <x v="306"/>
  </r>
  <r>
    <x v="19"/>
    <x v="1"/>
    <x v="89"/>
    <x v="1"/>
    <n v="667"/>
    <x v="2"/>
    <x v="433"/>
    <x v="231"/>
    <n v="1135.6626020000731"/>
    <x v="468"/>
  </r>
  <r>
    <x v="19"/>
    <x v="1"/>
    <x v="89"/>
    <x v="1"/>
    <n v="553"/>
    <x v="3"/>
    <x v="77"/>
    <x v="59"/>
    <n v="1010.723865391773"/>
    <x v="79"/>
  </r>
  <r>
    <x v="19"/>
    <x v="1"/>
    <x v="89"/>
    <x v="1"/>
    <n v="410"/>
    <x v="4"/>
    <x v="229"/>
    <x v="139"/>
    <n v="913.81385238371661"/>
    <x v="243"/>
  </r>
  <r>
    <x v="19"/>
    <x v="1"/>
    <x v="89"/>
    <x v="1"/>
    <n v="287"/>
    <x v="5"/>
    <x v="36"/>
    <x v="32"/>
    <n v="834.63260633609184"/>
    <x v="36"/>
  </r>
  <r>
    <x v="19"/>
    <x v="1"/>
    <x v="89"/>
    <x v="1"/>
    <n v="130"/>
    <x v="6"/>
    <x v="287"/>
    <x v="284"/>
    <n v="767.6858167054786"/>
    <x v="611"/>
  </r>
  <r>
    <x v="19"/>
    <x v="1"/>
    <x v="140"/>
    <x v="7"/>
    <n v="883"/>
    <x v="0"/>
    <x v="153"/>
    <x v="97"/>
    <n v="1380.2112417116059"/>
    <x v="161"/>
  </r>
  <r>
    <x v="19"/>
    <x v="1"/>
    <x v="140"/>
    <x v="7"/>
    <n v="538"/>
    <x v="1"/>
    <x v="336"/>
    <x v="94"/>
    <n v="1079.1812460476247"/>
    <x v="361"/>
  </r>
  <r>
    <x v="19"/>
    <x v="1"/>
    <x v="140"/>
    <x v="7"/>
    <n v="365"/>
    <x v="2"/>
    <x v="646"/>
    <x v="136"/>
    <n v="903.08998699194353"/>
    <x v="740"/>
  </r>
  <r>
    <x v="19"/>
    <x v="1"/>
    <x v="140"/>
    <x v="7"/>
    <n v="134"/>
    <x v="3"/>
    <x v="400"/>
    <x v="11"/>
    <n v="778.15125038364351"/>
    <x v="594"/>
  </r>
  <r>
    <x v="19"/>
    <x v="1"/>
    <x v="141"/>
    <x v="2"/>
    <n v="1079"/>
    <x v="0"/>
    <x v="59"/>
    <x v="47"/>
    <n v="1477.1212547196624"/>
    <x v="59"/>
  </r>
  <r>
    <x v="19"/>
    <x v="1"/>
    <x v="141"/>
    <x v="2"/>
    <n v="721"/>
    <x v="1"/>
    <x v="526"/>
    <x v="39"/>
    <n v="1176.0912590556811"/>
    <x v="576"/>
  </r>
  <r>
    <x v="19"/>
    <x v="1"/>
    <x v="141"/>
    <x v="2"/>
    <n v="210"/>
    <x v="2"/>
    <x v="4"/>
    <x v="4"/>
    <n v="1000"/>
    <x v="4"/>
  </r>
  <r>
    <x v="19"/>
    <x v="1"/>
    <x v="141"/>
    <x v="2"/>
    <n v="390"/>
    <x v="3"/>
    <x v="647"/>
    <x v="321"/>
    <n v="875.06126339169998"/>
    <x v="741"/>
  </r>
  <r>
    <x v="19"/>
    <x v="1"/>
    <x v="141"/>
    <x v="2"/>
    <n v="300"/>
    <x v="4"/>
    <x v="648"/>
    <x v="335"/>
    <n v="778.15125038364351"/>
    <x v="742"/>
  </r>
  <r>
    <x v="19"/>
    <x v="1"/>
    <x v="142"/>
    <x v="2"/>
    <n v="1555"/>
    <x v="0"/>
    <x v="218"/>
    <x v="98"/>
    <n v="1531.478917042255"/>
    <x v="231"/>
  </r>
  <r>
    <x v="19"/>
    <x v="1"/>
    <x v="142"/>
    <x v="2"/>
    <n v="403"/>
    <x v="1"/>
    <x v="400"/>
    <x v="11"/>
    <n v="1230.4489213782738"/>
    <x v="594"/>
  </r>
  <r>
    <x v="19"/>
    <x v="1"/>
    <x v="142"/>
    <x v="2"/>
    <n v="350"/>
    <x v="2"/>
    <x v="123"/>
    <x v="25"/>
    <n v="1054.3576623225927"/>
    <x v="128"/>
  </r>
  <r>
    <x v="19"/>
    <x v="1"/>
    <x v="142"/>
    <x v="2"/>
    <n v="218"/>
    <x v="3"/>
    <x v="214"/>
    <x v="131"/>
    <n v="929.41892571429275"/>
    <x v="227"/>
  </r>
  <r>
    <x v="19"/>
    <x v="1"/>
    <x v="142"/>
    <x v="2"/>
    <n v="268"/>
    <x v="4"/>
    <x v="286"/>
    <x v="149"/>
    <n v="832.50891270623629"/>
    <x v="306"/>
  </r>
  <r>
    <x v="19"/>
    <x v="1"/>
    <x v="76"/>
    <x v="2"/>
    <n v="3002"/>
    <x v="0"/>
    <x v="589"/>
    <x v="308"/>
    <n v="1919.078092376074"/>
    <x v="666"/>
  </r>
  <r>
    <x v="19"/>
    <x v="1"/>
    <x v="76"/>
    <x v="2"/>
    <n v="2188"/>
    <x v="1"/>
    <x v="134"/>
    <x v="89"/>
    <n v="1618.0480967120927"/>
    <x v="141"/>
  </r>
  <r>
    <x v="19"/>
    <x v="1"/>
    <x v="76"/>
    <x v="2"/>
    <n v="1723"/>
    <x v="2"/>
    <x v="65"/>
    <x v="42"/>
    <n v="1441.9568376564116"/>
    <x v="65"/>
  </r>
  <r>
    <x v="19"/>
    <x v="1"/>
    <x v="76"/>
    <x v="2"/>
    <n v="1374"/>
    <x v="3"/>
    <x v="526"/>
    <x v="39"/>
    <n v="1317.0181010481117"/>
    <x v="576"/>
  </r>
  <r>
    <x v="19"/>
    <x v="1"/>
    <x v="76"/>
    <x v="2"/>
    <n v="1026"/>
    <x v="4"/>
    <x v="610"/>
    <x v="318"/>
    <n v="1220.108088040055"/>
    <x v="689"/>
  </r>
  <r>
    <x v="19"/>
    <x v="1"/>
    <x v="76"/>
    <x v="2"/>
    <n v="763"/>
    <x v="5"/>
    <x v="59"/>
    <x v="47"/>
    <n v="1140.9268419924304"/>
    <x v="59"/>
  </r>
  <r>
    <x v="19"/>
    <x v="1"/>
    <x v="76"/>
    <x v="2"/>
    <n v="561"/>
    <x v="6"/>
    <x v="123"/>
    <x v="25"/>
    <n v="1073.9800523618173"/>
    <x v="128"/>
  </r>
  <r>
    <x v="19"/>
    <x v="1"/>
    <x v="76"/>
    <x v="2"/>
    <n v="329"/>
    <x v="7"/>
    <x v="525"/>
    <x v="269"/>
    <n v="1015.9881053841304"/>
    <x v="574"/>
  </r>
  <r>
    <x v="19"/>
    <x v="1"/>
    <x v="76"/>
    <x v="2"/>
    <n v="212"/>
    <x v="8"/>
    <x v="399"/>
    <x v="106"/>
    <n v="964.83558293674912"/>
    <x v="430"/>
  </r>
  <r>
    <x v="19"/>
    <x v="1"/>
    <x v="76"/>
    <x v="2"/>
    <n v="212"/>
    <x v="9"/>
    <x v="261"/>
    <x v="157"/>
    <n v="919.07809237607398"/>
    <x v="279"/>
  </r>
  <r>
    <x v="19"/>
    <x v="1"/>
    <x v="76"/>
    <x v="2"/>
    <n v="200"/>
    <x v="10"/>
    <x v="143"/>
    <x v="61"/>
    <n v="877.68540721784882"/>
    <x v="150"/>
  </r>
  <r>
    <x v="19"/>
    <x v="1"/>
    <x v="51"/>
    <x v="4"/>
    <n v="972"/>
    <x v="0"/>
    <x v="74"/>
    <x v="57"/>
    <n v="1431.3637641589874"/>
    <x v="75"/>
  </r>
  <r>
    <x v="19"/>
    <x v="1"/>
    <x v="51"/>
    <x v="4"/>
    <n v="658"/>
    <x v="1"/>
    <x v="134"/>
    <x v="89"/>
    <n v="1130.3337684950061"/>
    <x v="141"/>
  </r>
  <r>
    <x v="19"/>
    <x v="1"/>
    <x v="51"/>
    <x v="4"/>
    <n v="459"/>
    <x v="2"/>
    <x v="4"/>
    <x v="4"/>
    <n v="954.24250943932498"/>
    <x v="4"/>
  </r>
  <r>
    <x v="19"/>
    <x v="1"/>
    <x v="51"/>
    <x v="4"/>
    <n v="351"/>
    <x v="3"/>
    <x v="218"/>
    <x v="98"/>
    <n v="829.30377283102496"/>
    <x v="231"/>
  </r>
  <r>
    <x v="19"/>
    <x v="1"/>
    <x v="51"/>
    <x v="4"/>
    <n v="270"/>
    <x v="4"/>
    <x v="339"/>
    <x v="160"/>
    <n v="732.39375982296849"/>
    <x v="364"/>
  </r>
  <r>
    <x v="19"/>
    <x v="1"/>
    <x v="143"/>
    <x v="4"/>
    <n v="891"/>
    <x v="0"/>
    <x v="214"/>
    <x v="131"/>
    <n v="1361.7278360175928"/>
    <x v="227"/>
  </r>
  <r>
    <x v="19"/>
    <x v="1"/>
    <x v="143"/>
    <x v="4"/>
    <n v="548"/>
    <x v="1"/>
    <x v="526"/>
    <x v="39"/>
    <n v="1060.6978403536116"/>
    <x v="576"/>
  </r>
  <r>
    <x v="19"/>
    <x v="1"/>
    <x v="143"/>
    <x v="4"/>
    <n v="399"/>
    <x v="2"/>
    <x v="22"/>
    <x v="22"/>
    <n v="884.60658129793046"/>
    <x v="22"/>
  </r>
  <r>
    <x v="19"/>
    <x v="1"/>
    <x v="143"/>
    <x v="4"/>
    <n v="312"/>
    <x v="3"/>
    <x v="229"/>
    <x v="139"/>
    <n v="759.66784468963044"/>
    <x v="243"/>
  </r>
  <r>
    <x v="19"/>
    <x v="1"/>
    <x v="143"/>
    <x v="4"/>
    <n v="150"/>
    <x v="4"/>
    <x v="393"/>
    <x v="11"/>
    <n v="662.75783168157398"/>
    <x v="424"/>
  </r>
  <r>
    <x v="19"/>
    <x v="1"/>
    <x v="5"/>
    <x v="1"/>
    <n v="1960"/>
    <x v="0"/>
    <x v="354"/>
    <x v="198"/>
    <n v="1748.1880270062004"/>
    <x v="382"/>
  </r>
  <r>
    <x v="19"/>
    <x v="1"/>
    <x v="5"/>
    <x v="1"/>
    <n v="1470"/>
    <x v="1"/>
    <x v="649"/>
    <x v="158"/>
    <n v="1447.1580313422191"/>
    <x v="743"/>
  </r>
  <r>
    <x v="19"/>
    <x v="1"/>
    <x v="5"/>
    <x v="1"/>
    <n v="1120"/>
    <x v="2"/>
    <x v="392"/>
    <x v="302"/>
    <n v="1271.066772286538"/>
    <x v="656"/>
  </r>
  <r>
    <x v="19"/>
    <x v="1"/>
    <x v="5"/>
    <x v="1"/>
    <n v="910"/>
    <x v="3"/>
    <x v="151"/>
    <x v="94"/>
    <n v="1146.1280356782381"/>
    <x v="539"/>
  </r>
  <r>
    <x v="19"/>
    <x v="1"/>
    <x v="5"/>
    <x v="1"/>
    <n v="700"/>
    <x v="4"/>
    <x v="43"/>
    <x v="11"/>
    <n v="1049.2180226701814"/>
    <x v="511"/>
  </r>
  <r>
    <x v="19"/>
    <x v="1"/>
    <x v="5"/>
    <x v="1"/>
    <n v="490"/>
    <x v="5"/>
    <x v="589"/>
    <x v="308"/>
    <n v="970.03677662255677"/>
    <x v="666"/>
  </r>
  <r>
    <x v="19"/>
    <x v="1"/>
    <x v="5"/>
    <x v="1"/>
    <n v="350"/>
    <x v="6"/>
    <x v="74"/>
    <x v="57"/>
    <n v="903.08998699194365"/>
    <x v="75"/>
  </r>
  <r>
    <x v="19"/>
    <x v="1"/>
    <x v="144"/>
    <x v="1"/>
    <n v="765"/>
    <x v="0"/>
    <x v="579"/>
    <x v="74"/>
    <n v="1505.149978319906"/>
    <x v="649"/>
  </r>
  <r>
    <x v="19"/>
    <x v="1"/>
    <x v="144"/>
    <x v="1"/>
    <n v="765"/>
    <x v="1"/>
    <x v="400"/>
    <x v="11"/>
    <n v="1204.1199826559248"/>
    <x v="594"/>
  </r>
  <r>
    <x v="19"/>
    <x v="1"/>
    <x v="144"/>
    <x v="1"/>
    <n v="435"/>
    <x v="2"/>
    <x v="529"/>
    <x v="108"/>
    <n v="1028.0287236002437"/>
    <x v="579"/>
  </r>
  <r>
    <x v="19"/>
    <x v="1"/>
    <x v="144"/>
    <x v="1"/>
    <n v="333"/>
    <x v="3"/>
    <x v="611"/>
    <x v="319"/>
    <n v="903.08998699194365"/>
    <x v="691"/>
  </r>
  <r>
    <x v="19"/>
    <x v="1"/>
    <x v="144"/>
    <x v="1"/>
    <n v="256"/>
    <x v="4"/>
    <x v="526"/>
    <x v="39"/>
    <n v="806.17997398388718"/>
    <x v="576"/>
  </r>
  <r>
    <x v="19"/>
    <x v="1"/>
    <x v="144"/>
    <x v="1"/>
    <n v="5"/>
    <x v="5"/>
    <x v="605"/>
    <x v="313"/>
    <n v="726.99872793626241"/>
    <x v="683"/>
  </r>
  <r>
    <x v="19"/>
    <x v="1"/>
    <x v="144"/>
    <x v="1"/>
    <n v="1"/>
    <x v="6"/>
    <x v="526"/>
    <x v="270"/>
    <n v="660.05193830564929"/>
    <x v="575"/>
  </r>
  <r>
    <x v="19"/>
    <x v="6"/>
    <x v="14"/>
    <x v="8"/>
    <n v="864"/>
    <x v="0"/>
    <x v="229"/>
    <x v="139"/>
    <n v="1380.2112417116059"/>
    <x v="243"/>
  </r>
  <r>
    <x v="19"/>
    <x v="6"/>
    <x v="14"/>
    <x v="8"/>
    <n v="550"/>
    <x v="1"/>
    <x v="529"/>
    <x v="108"/>
    <n v="1079.1812460476247"/>
    <x v="579"/>
  </r>
  <r>
    <x v="19"/>
    <x v="6"/>
    <x v="14"/>
    <x v="8"/>
    <n v="650"/>
    <x v="2"/>
    <x v="123"/>
    <x v="25"/>
    <n v="903.08998699194353"/>
    <x v="128"/>
  </r>
  <r>
    <x v="19"/>
    <x v="6"/>
    <x v="14"/>
    <x v="8"/>
    <n v="336"/>
    <x v="3"/>
    <x v="650"/>
    <x v="282"/>
    <n v="778.15125038364351"/>
    <x v="744"/>
  </r>
  <r>
    <x v="19"/>
    <x v="6"/>
    <x v="2"/>
    <x v="2"/>
    <n v="1675"/>
    <x v="0"/>
    <x v="4"/>
    <x v="4"/>
    <n v="1579.7835966168102"/>
    <x v="4"/>
  </r>
  <r>
    <x v="19"/>
    <x v="6"/>
    <x v="2"/>
    <x v="2"/>
    <n v="1446"/>
    <x v="1"/>
    <x v="225"/>
    <x v="57"/>
    <n v="1278.7536009528289"/>
    <x v="238"/>
  </r>
  <r>
    <x v="19"/>
    <x v="6"/>
    <x v="2"/>
    <x v="2"/>
    <n v="502"/>
    <x v="2"/>
    <x v="151"/>
    <x v="1"/>
    <n v="1102.6623418971478"/>
    <x v="158"/>
  </r>
  <r>
    <x v="19"/>
    <x v="6"/>
    <x v="145"/>
    <x v="4"/>
    <n v="816"/>
    <x v="0"/>
    <x v="409"/>
    <x v="179"/>
    <n v="1361.7278360175928"/>
    <x v="440"/>
  </r>
  <r>
    <x v="19"/>
    <x v="6"/>
    <x v="145"/>
    <x v="4"/>
    <n v="816"/>
    <x v="1"/>
    <x v="153"/>
    <x v="97"/>
    <n v="1060.6978403536116"/>
    <x v="161"/>
  </r>
  <r>
    <x v="19"/>
    <x v="6"/>
    <x v="145"/>
    <x v="4"/>
    <n v="432"/>
    <x v="2"/>
    <x v="63"/>
    <x v="51"/>
    <n v="884.60658129793046"/>
    <x v="63"/>
  </r>
  <r>
    <x v="19"/>
    <x v="6"/>
    <x v="146"/>
    <x v="1"/>
    <n v="1000"/>
    <x v="0"/>
    <x v="650"/>
    <x v="282"/>
    <n v="1361.7278360175928"/>
    <x v="744"/>
  </r>
  <r>
    <x v="19"/>
    <x v="6"/>
    <x v="146"/>
    <x v="1"/>
    <n v="624"/>
    <x v="1"/>
    <x v="287"/>
    <x v="284"/>
    <n v="1060.6978403536116"/>
    <x v="611"/>
  </r>
  <r>
    <x v="19"/>
    <x v="6"/>
    <x v="146"/>
    <x v="1"/>
    <n v="432"/>
    <x v="2"/>
    <x v="400"/>
    <x v="11"/>
    <n v="884.60658129793046"/>
    <x v="594"/>
  </r>
  <r>
    <x v="19"/>
    <x v="6"/>
    <x v="146"/>
    <x v="1"/>
    <n v="8"/>
    <x v="3"/>
    <x v="409"/>
    <x v="179"/>
    <n v="759.66784468963044"/>
    <x v="440"/>
  </r>
  <r>
    <x v="19"/>
    <x v="6"/>
    <x v="147"/>
    <x v="7"/>
    <n v="770"/>
    <x v="0"/>
    <x v="217"/>
    <x v="50"/>
    <n v="1462.3979978989562"/>
    <x v="230"/>
  </r>
  <r>
    <x v="19"/>
    <x v="6"/>
    <x v="147"/>
    <x v="7"/>
    <n v="770"/>
    <x v="1"/>
    <x v="123"/>
    <x v="25"/>
    <n v="1161.3680022349749"/>
    <x v="128"/>
  </r>
  <r>
    <x v="19"/>
    <x v="6"/>
    <x v="147"/>
    <x v="7"/>
    <n v="390"/>
    <x v="2"/>
    <x v="409"/>
    <x v="179"/>
    <n v="985.2767431792937"/>
    <x v="440"/>
  </r>
  <r>
    <x v="19"/>
    <x v="6"/>
    <x v="147"/>
    <x v="7"/>
    <n v="300"/>
    <x v="3"/>
    <x v="649"/>
    <x v="158"/>
    <n v="860.33800657099368"/>
    <x v="743"/>
  </r>
  <r>
    <x v="19"/>
    <x v="3"/>
    <x v="83"/>
    <x v="1"/>
    <n v="979"/>
    <x v="0"/>
    <x v="4"/>
    <x v="4"/>
    <n v="1322.2192947339192"/>
    <x v="4"/>
  </r>
  <r>
    <x v="19"/>
    <x v="3"/>
    <x v="83"/>
    <x v="1"/>
    <n v="571"/>
    <x v="1"/>
    <x v="553"/>
    <x v="3"/>
    <n v="1021.1892990699381"/>
    <x v="613"/>
  </r>
  <r>
    <x v="19"/>
    <x v="3"/>
    <x v="83"/>
    <x v="1"/>
    <n v="367"/>
    <x v="2"/>
    <x v="431"/>
    <x v="74"/>
    <n v="845.09804001425687"/>
    <x v="466"/>
  </r>
  <r>
    <x v="19"/>
    <x v="3"/>
    <x v="83"/>
    <x v="1"/>
    <n v="120"/>
    <x v="3"/>
    <x v="70"/>
    <x v="36"/>
    <n v="720.15930340595696"/>
    <x v="71"/>
  </r>
  <r>
    <x v="19"/>
    <x v="3"/>
    <x v="116"/>
    <x v="2"/>
    <n v="1000"/>
    <x v="0"/>
    <x v="634"/>
    <x v="330"/>
    <n v="1000"/>
    <x v="721"/>
  </r>
  <r>
    <x v="19"/>
    <x v="3"/>
    <x v="2"/>
    <x v="2"/>
    <n v="1108"/>
    <x v="0"/>
    <x v="143"/>
    <x v="61"/>
    <n v="1612.7838567197355"/>
    <x v="150"/>
  </r>
  <r>
    <x v="19"/>
    <x v="3"/>
    <x v="2"/>
    <x v="2"/>
    <n v="936"/>
    <x v="1"/>
    <x v="651"/>
    <x v="324"/>
    <n v="1311.7538610557542"/>
    <x v="745"/>
  </r>
  <r>
    <x v="19"/>
    <x v="3"/>
    <x v="2"/>
    <x v="2"/>
    <n v="935"/>
    <x v="2"/>
    <x v="141"/>
    <x v="93"/>
    <n v="1135.6626020000731"/>
    <x v="148"/>
  </r>
  <r>
    <x v="19"/>
    <x v="3"/>
    <x v="2"/>
    <x v="2"/>
    <n v="384"/>
    <x v="3"/>
    <x v="269"/>
    <x v="98"/>
    <n v="1010.723865391773"/>
    <x v="289"/>
  </r>
  <r>
    <x v="19"/>
    <x v="3"/>
    <x v="2"/>
    <x v="2"/>
    <n v="304"/>
    <x v="4"/>
    <x v="431"/>
    <x v="74"/>
    <n v="913.81385238371661"/>
    <x v="466"/>
  </r>
  <r>
    <x v="19"/>
    <x v="3"/>
    <x v="2"/>
    <x v="2"/>
    <n v="224"/>
    <x v="5"/>
    <x v="4"/>
    <x v="4"/>
    <n v="834.63260633609184"/>
    <x v="4"/>
  </r>
  <r>
    <x v="19"/>
    <x v="3"/>
    <x v="2"/>
    <x v="2"/>
    <n v="86"/>
    <x v="6"/>
    <x v="363"/>
    <x v="204"/>
    <n v="767.6858167054786"/>
    <x v="392"/>
  </r>
  <r>
    <x v="19"/>
    <x v="3"/>
    <x v="17"/>
    <x v="1"/>
    <n v="571"/>
    <x v="0"/>
    <x v="260"/>
    <x v="11"/>
    <n v="602.05999132796239"/>
    <x v="278"/>
  </r>
  <r>
    <x v="19"/>
    <x v="3"/>
    <x v="17"/>
    <x v="1"/>
    <n v="571"/>
    <x v="0"/>
    <x v="363"/>
    <x v="204"/>
    <n v="602.05999132796239"/>
    <x v="392"/>
  </r>
  <r>
    <x v="19"/>
    <x v="3"/>
    <x v="17"/>
    <x v="1"/>
    <n v="571"/>
    <x v="1"/>
    <x v="365"/>
    <x v="185"/>
    <n v="451.54499349597177"/>
    <x v="394"/>
  </r>
  <r>
    <x v="19"/>
    <x v="3"/>
    <x v="17"/>
    <x v="1"/>
    <n v="571"/>
    <x v="1"/>
    <x v="318"/>
    <x v="179"/>
    <n v="451.54499349597177"/>
    <x v="342"/>
  </r>
  <r>
    <x v="19"/>
    <x v="3"/>
    <x v="17"/>
    <x v="1"/>
    <n v="310"/>
    <x v="2"/>
    <x v="133"/>
    <x v="33"/>
    <n v="363.49936396813121"/>
    <x v="138"/>
  </r>
  <r>
    <x v="19"/>
    <x v="3"/>
    <x v="17"/>
    <x v="1"/>
    <n v="310"/>
    <x v="2"/>
    <x v="508"/>
    <x v="11"/>
    <n v="363.49936396813121"/>
    <x v="555"/>
  </r>
  <r>
    <x v="19"/>
    <x v="3"/>
    <x v="17"/>
    <x v="1"/>
    <n v="100"/>
    <x v="3"/>
    <x v="314"/>
    <x v="158"/>
    <n v="301.0299956639812"/>
    <x v="337"/>
  </r>
  <r>
    <x v="19"/>
    <x v="3"/>
    <x v="17"/>
    <x v="1"/>
    <n v="100"/>
    <x v="3"/>
    <x v="431"/>
    <x v="74"/>
    <n v="301.0299956639812"/>
    <x v="466"/>
  </r>
  <r>
    <x v="20"/>
    <x v="7"/>
    <x v="32"/>
    <x v="1"/>
    <n v="2779"/>
    <x v="0"/>
    <x v="143"/>
    <x v="61"/>
    <n v="1653.2125137753437"/>
    <x v="150"/>
  </r>
  <r>
    <x v="20"/>
    <x v="7"/>
    <x v="32"/>
    <x v="1"/>
    <n v="1647"/>
    <x v="1"/>
    <x v="553"/>
    <x v="3"/>
    <n v="1352.1825181113625"/>
    <x v="613"/>
  </r>
  <r>
    <x v="20"/>
    <x v="7"/>
    <x v="32"/>
    <x v="1"/>
    <n v="983"/>
    <x v="2"/>
    <x v="176"/>
    <x v="108"/>
    <n v="1176.0912590556813"/>
    <x v="187"/>
  </r>
  <r>
    <x v="20"/>
    <x v="7"/>
    <x v="32"/>
    <x v="1"/>
    <n v="738"/>
    <x v="3"/>
    <x v="652"/>
    <x v="107"/>
    <n v="1051.1525224473814"/>
    <x v="746"/>
  </r>
  <r>
    <x v="20"/>
    <x v="7"/>
    <x v="32"/>
    <x v="1"/>
    <n v="590"/>
    <x v="4"/>
    <x v="123"/>
    <x v="144"/>
    <n v="954.24250943932486"/>
    <x v="249"/>
  </r>
  <r>
    <x v="20"/>
    <x v="7"/>
    <x v="32"/>
    <x v="1"/>
    <n v="443"/>
    <x v="5"/>
    <x v="599"/>
    <x v="76"/>
    <n v="875.06126339170009"/>
    <x v="676"/>
  </r>
  <r>
    <x v="20"/>
    <x v="7"/>
    <x v="32"/>
    <x v="1"/>
    <n v="200"/>
    <x v="6"/>
    <x v="286"/>
    <x v="149"/>
    <n v="808.11447376108697"/>
    <x v="306"/>
  </r>
  <r>
    <x v="20"/>
    <x v="7"/>
    <x v="2"/>
    <x v="2"/>
    <n v="2589"/>
    <x v="0"/>
    <x v="409"/>
    <x v="179"/>
    <n v="1602.0599913279623"/>
    <x v="440"/>
  </r>
  <r>
    <x v="20"/>
    <x v="7"/>
    <x v="2"/>
    <x v="2"/>
    <n v="1590"/>
    <x v="1"/>
    <x v="420"/>
    <x v="223"/>
    <n v="1301.029995663981"/>
    <x v="453"/>
  </r>
  <r>
    <x v="20"/>
    <x v="7"/>
    <x v="2"/>
    <x v="2"/>
    <n v="934"/>
    <x v="2"/>
    <x v="43"/>
    <x v="11"/>
    <n v="1124.9387366082999"/>
    <x v="511"/>
  </r>
  <r>
    <x v="20"/>
    <x v="7"/>
    <x v="2"/>
    <x v="2"/>
    <n v="722"/>
    <x v="3"/>
    <x v="653"/>
    <x v="336"/>
    <n v="999.99999999999989"/>
    <x v="747"/>
  </r>
  <r>
    <x v="20"/>
    <x v="7"/>
    <x v="2"/>
    <x v="2"/>
    <n v="525"/>
    <x v="4"/>
    <x v="214"/>
    <x v="131"/>
    <n v="903.08998699194342"/>
    <x v="227"/>
  </r>
  <r>
    <x v="20"/>
    <x v="7"/>
    <x v="2"/>
    <x v="2"/>
    <n v="200"/>
    <x v="5"/>
    <x v="143"/>
    <x v="61"/>
    <n v="823.90874094431865"/>
    <x v="150"/>
  </r>
  <r>
    <x v="20"/>
    <x v="7"/>
    <x v="148"/>
    <x v="6"/>
    <n v="2016"/>
    <x v="0"/>
    <x v="74"/>
    <x v="57"/>
    <n v="1447.1580313422191"/>
    <x v="75"/>
  </r>
  <r>
    <x v="20"/>
    <x v="7"/>
    <x v="148"/>
    <x v="6"/>
    <n v="1190"/>
    <x v="1"/>
    <x v="654"/>
    <x v="4"/>
    <n v="1146.1280356782379"/>
    <x v="748"/>
  </r>
  <r>
    <x v="20"/>
    <x v="7"/>
    <x v="148"/>
    <x v="6"/>
    <n v="731"/>
    <x v="2"/>
    <x v="4"/>
    <x v="4"/>
    <n v="970.03677662255677"/>
    <x v="4"/>
  </r>
  <r>
    <x v="20"/>
    <x v="7"/>
    <x v="148"/>
    <x v="6"/>
    <n v="455"/>
    <x v="3"/>
    <x v="409"/>
    <x v="179"/>
    <n v="845.09804001425687"/>
    <x v="440"/>
  </r>
  <r>
    <x v="20"/>
    <x v="7"/>
    <x v="148"/>
    <x v="6"/>
    <n v="200"/>
    <x v="4"/>
    <x v="287"/>
    <x v="284"/>
    <n v="748.1880270062004"/>
    <x v="611"/>
  </r>
  <r>
    <x v="20"/>
    <x v="0"/>
    <x v="2"/>
    <x v="2"/>
    <n v="2753"/>
    <x v="0"/>
    <x v="45"/>
    <x v="39"/>
    <n v="1681.2412373755872"/>
    <x v="490"/>
  </r>
  <r>
    <x v="20"/>
    <x v="0"/>
    <x v="2"/>
    <x v="2"/>
    <n v="1706"/>
    <x v="1"/>
    <x v="419"/>
    <x v="74"/>
    <n v="1380.2112417116059"/>
    <x v="615"/>
  </r>
  <r>
    <x v="20"/>
    <x v="0"/>
    <x v="2"/>
    <x v="2"/>
    <n v="1008"/>
    <x v="2"/>
    <x v="141"/>
    <x v="93"/>
    <n v="1204.1199826559248"/>
    <x v="148"/>
  </r>
  <r>
    <x v="20"/>
    <x v="0"/>
    <x v="2"/>
    <x v="2"/>
    <n v="728"/>
    <x v="3"/>
    <x v="429"/>
    <x v="230"/>
    <n v="1079.1812460476247"/>
    <x v="464"/>
  </r>
  <r>
    <x v="20"/>
    <x v="0"/>
    <x v="2"/>
    <x v="2"/>
    <n v="589"/>
    <x v="4"/>
    <x v="269"/>
    <x v="172"/>
    <n v="982.2712330395683"/>
    <x v="329"/>
  </r>
  <r>
    <x v="20"/>
    <x v="0"/>
    <x v="2"/>
    <x v="2"/>
    <n v="200"/>
    <x v="5"/>
    <x v="0"/>
    <x v="79"/>
    <n v="903.08998699194353"/>
    <x v="113"/>
  </r>
  <r>
    <x v="20"/>
    <x v="0"/>
    <x v="46"/>
    <x v="4"/>
    <n v="1112"/>
    <x v="0"/>
    <x v="286"/>
    <x v="149"/>
    <n v="1397.9400086720377"/>
    <x v="306"/>
  </r>
  <r>
    <x v="20"/>
    <x v="0"/>
    <x v="46"/>
    <x v="4"/>
    <n v="678"/>
    <x v="1"/>
    <x v="9"/>
    <x v="9"/>
    <n v="1096.9100130080565"/>
    <x v="9"/>
  </r>
  <r>
    <x v="20"/>
    <x v="0"/>
    <x v="46"/>
    <x v="4"/>
    <n v="460"/>
    <x v="2"/>
    <x v="74"/>
    <x v="57"/>
    <n v="920.81875395237535"/>
    <x v="75"/>
  </r>
  <r>
    <x v="20"/>
    <x v="0"/>
    <x v="46"/>
    <x v="4"/>
    <n v="175"/>
    <x v="3"/>
    <x v="537"/>
    <x v="277"/>
    <n v="795.88001734407533"/>
    <x v="590"/>
  </r>
  <r>
    <x v="20"/>
    <x v="0"/>
    <x v="5"/>
    <x v="1"/>
    <n v="1316"/>
    <x v="0"/>
    <x v="269"/>
    <x v="98"/>
    <n v="1623.2492903979005"/>
    <x v="289"/>
  </r>
  <r>
    <x v="20"/>
    <x v="0"/>
    <x v="5"/>
    <x v="1"/>
    <n v="1070"/>
    <x v="1"/>
    <x v="562"/>
    <x v="41"/>
    <n v="1322.2192947339192"/>
    <x v="629"/>
  </r>
  <r>
    <x v="20"/>
    <x v="0"/>
    <x v="5"/>
    <x v="1"/>
    <n v="783"/>
    <x v="2"/>
    <x v="604"/>
    <x v="47"/>
    <n v="1146.1280356782381"/>
    <x v="682"/>
  </r>
  <r>
    <x v="20"/>
    <x v="0"/>
    <x v="5"/>
    <x v="1"/>
    <n v="418"/>
    <x v="3"/>
    <x v="178"/>
    <x v="108"/>
    <n v="1021.1892990699382"/>
    <x v="190"/>
  </r>
  <r>
    <x v="20"/>
    <x v="0"/>
    <x v="5"/>
    <x v="1"/>
    <n v="337"/>
    <x v="4"/>
    <x v="183"/>
    <x v="33"/>
    <n v="924.27928606188175"/>
    <x v="195"/>
  </r>
  <r>
    <x v="20"/>
    <x v="0"/>
    <x v="5"/>
    <x v="1"/>
    <n v="150"/>
    <x v="5"/>
    <x v="655"/>
    <x v="337"/>
    <n v="845.09804001425687"/>
    <x v="749"/>
  </r>
  <r>
    <x v="20"/>
    <x v="1"/>
    <x v="149"/>
    <x v="7"/>
    <n v="386"/>
    <x v="0"/>
    <x v="524"/>
    <x v="268"/>
    <n v="1204.1199826559248"/>
    <x v="573"/>
  </r>
  <r>
    <x v="20"/>
    <x v="1"/>
    <x v="149"/>
    <x v="7"/>
    <n v="435"/>
    <x v="1"/>
    <x v="432"/>
    <x v="14"/>
    <n v="903.08998699194353"/>
    <x v="467"/>
  </r>
  <r>
    <x v="20"/>
    <x v="1"/>
    <x v="149"/>
    <x v="7"/>
    <n v="230"/>
    <x v="2"/>
    <x v="123"/>
    <x v="25"/>
    <n v="726.99872793626241"/>
    <x v="128"/>
  </r>
  <r>
    <x v="20"/>
    <x v="1"/>
    <x v="149"/>
    <x v="7"/>
    <n v="179"/>
    <x v="3"/>
    <x v="225"/>
    <x v="57"/>
    <n v="602.05999132796239"/>
    <x v="238"/>
  </r>
  <r>
    <x v="20"/>
    <x v="1"/>
    <x v="149"/>
    <x v="7"/>
    <n v="50"/>
    <x v="4"/>
    <x v="589"/>
    <x v="308"/>
    <n v="0"/>
    <x v="666"/>
  </r>
  <r>
    <x v="20"/>
    <x v="1"/>
    <x v="150"/>
    <x v="1"/>
    <n v="1408"/>
    <x v="0"/>
    <x v="656"/>
    <x v="338"/>
    <n v="1707.5701760979362"/>
    <x v="750"/>
  </r>
  <r>
    <x v="20"/>
    <x v="1"/>
    <x v="150"/>
    <x v="1"/>
    <n v="1051"/>
    <x v="1"/>
    <x v="353"/>
    <x v="196"/>
    <n v="1406.5401804339549"/>
    <x v="380"/>
  </r>
  <r>
    <x v="20"/>
    <x v="1"/>
    <x v="150"/>
    <x v="1"/>
    <n v="796"/>
    <x v="2"/>
    <x v="217"/>
    <x v="50"/>
    <n v="1230.4489213782738"/>
    <x v="230"/>
  </r>
  <r>
    <x v="20"/>
    <x v="1"/>
    <x v="150"/>
    <x v="1"/>
    <n v="643"/>
    <x v="3"/>
    <x v="74"/>
    <x v="57"/>
    <n v="1105.5101847699736"/>
    <x v="75"/>
  </r>
  <r>
    <x v="20"/>
    <x v="1"/>
    <x v="150"/>
    <x v="1"/>
    <n v="490"/>
    <x v="4"/>
    <x v="443"/>
    <x v="55"/>
    <n v="1008.6001717619175"/>
    <x v="479"/>
  </r>
  <r>
    <x v="20"/>
    <x v="1"/>
    <x v="150"/>
    <x v="1"/>
    <n v="337"/>
    <x v="5"/>
    <x v="433"/>
    <x v="231"/>
    <n v="929.41892571429264"/>
    <x v="468"/>
  </r>
  <r>
    <x v="20"/>
    <x v="1"/>
    <x v="150"/>
    <x v="1"/>
    <n v="235"/>
    <x v="6"/>
    <x v="419"/>
    <x v="11"/>
    <n v="862.4721360836794"/>
    <x v="452"/>
  </r>
  <r>
    <x v="20"/>
    <x v="1"/>
    <x v="150"/>
    <x v="1"/>
    <n v="140"/>
    <x v="7"/>
    <x v="589"/>
    <x v="308"/>
    <n v="804.48018910599274"/>
    <x v="666"/>
  </r>
  <r>
    <x v="20"/>
    <x v="1"/>
    <x v="44"/>
    <x v="9"/>
    <n v="1016"/>
    <x v="0"/>
    <x v="116"/>
    <x v="83"/>
    <n v="1612.7838567197355"/>
    <x v="121"/>
  </r>
  <r>
    <x v="20"/>
    <x v="1"/>
    <x v="44"/>
    <x v="9"/>
    <n v="722"/>
    <x v="1"/>
    <x v="409"/>
    <x v="179"/>
    <n v="1311.7538610557542"/>
    <x v="440"/>
  </r>
  <r>
    <x v="20"/>
    <x v="1"/>
    <x v="44"/>
    <x v="9"/>
    <n v="558"/>
    <x v="2"/>
    <x v="74"/>
    <x v="57"/>
    <n v="1135.6626020000731"/>
    <x v="75"/>
  </r>
  <r>
    <x v="20"/>
    <x v="1"/>
    <x v="44"/>
    <x v="9"/>
    <n v="426"/>
    <x v="3"/>
    <x v="657"/>
    <x v="43"/>
    <n v="1010.723865391773"/>
    <x v="751"/>
  </r>
  <r>
    <x v="20"/>
    <x v="1"/>
    <x v="44"/>
    <x v="9"/>
    <n v="328"/>
    <x v="4"/>
    <x v="658"/>
    <x v="339"/>
    <n v="913.81385238371661"/>
    <x v="752"/>
  </r>
  <r>
    <x v="20"/>
    <x v="1"/>
    <x v="44"/>
    <x v="9"/>
    <n v="230"/>
    <x v="5"/>
    <x v="529"/>
    <x v="108"/>
    <n v="834.63260633609184"/>
    <x v="579"/>
  </r>
  <r>
    <x v="20"/>
    <x v="1"/>
    <x v="151"/>
    <x v="2"/>
    <n v="1042"/>
    <x v="0"/>
    <x v="286"/>
    <x v="149"/>
    <n v="1623.2492903979005"/>
    <x v="306"/>
  </r>
  <r>
    <x v="20"/>
    <x v="1"/>
    <x v="151"/>
    <x v="2"/>
    <n v="739"/>
    <x v="1"/>
    <x v="659"/>
    <x v="257"/>
    <n v="1322.2192947339192"/>
    <x v="753"/>
  </r>
  <r>
    <x v="20"/>
    <x v="1"/>
    <x v="151"/>
    <x v="2"/>
    <n v="571"/>
    <x v="2"/>
    <x v="214"/>
    <x v="131"/>
    <n v="1146.1280356782381"/>
    <x v="227"/>
  </r>
  <r>
    <x v="20"/>
    <x v="1"/>
    <x v="151"/>
    <x v="2"/>
    <n v="437"/>
    <x v="3"/>
    <x v="524"/>
    <x v="268"/>
    <n v="1021.1892990699382"/>
    <x v="573"/>
  </r>
  <r>
    <x v="20"/>
    <x v="1"/>
    <x v="151"/>
    <x v="2"/>
    <n v="336"/>
    <x v="4"/>
    <x v="493"/>
    <x v="321"/>
    <n v="924.27928606188175"/>
    <x v="754"/>
  </r>
  <r>
    <x v="20"/>
    <x v="1"/>
    <x v="151"/>
    <x v="2"/>
    <n v="235"/>
    <x v="5"/>
    <x v="611"/>
    <x v="319"/>
    <n v="845.09804001425687"/>
    <x v="691"/>
  </r>
  <r>
    <x v="20"/>
    <x v="1"/>
    <x v="152"/>
    <x v="2"/>
    <n v="300"/>
    <x v="0"/>
    <x v="59"/>
    <x v="47"/>
    <n v="1531.478917042255"/>
    <x v="59"/>
  </r>
  <r>
    <x v="20"/>
    <x v="1"/>
    <x v="152"/>
    <x v="2"/>
    <n v="300"/>
    <x v="1"/>
    <x v="36"/>
    <x v="32"/>
    <n v="1230.4489213782738"/>
    <x v="36"/>
  </r>
  <r>
    <x v="20"/>
    <x v="1"/>
    <x v="152"/>
    <x v="2"/>
    <n v="300"/>
    <x v="2"/>
    <x v="660"/>
    <x v="340"/>
    <n v="1054.3576623225927"/>
    <x v="755"/>
  </r>
  <r>
    <x v="20"/>
    <x v="1"/>
    <x v="152"/>
    <x v="2"/>
    <n v="300"/>
    <x v="3"/>
    <x v="123"/>
    <x v="25"/>
    <n v="929.41892571429275"/>
    <x v="128"/>
  </r>
  <r>
    <x v="20"/>
    <x v="1"/>
    <x v="152"/>
    <x v="2"/>
    <n v="300"/>
    <x v="4"/>
    <x v="439"/>
    <x v="233"/>
    <n v="832.50891270623629"/>
    <x v="475"/>
  </r>
  <r>
    <x v="20"/>
    <x v="1"/>
    <x v="152"/>
    <x v="2"/>
    <n v="300"/>
    <x v="5"/>
    <x v="90"/>
    <x v="68"/>
    <n v="753.32766665861152"/>
    <x v="93"/>
  </r>
  <r>
    <x v="20"/>
    <x v="1"/>
    <x v="152"/>
    <x v="2"/>
    <n v="300"/>
    <x v="6"/>
    <x v="661"/>
    <x v="78"/>
    <n v="686.38087702799828"/>
    <x v="756"/>
  </r>
  <r>
    <x v="20"/>
    <x v="1"/>
    <x v="152"/>
    <x v="2"/>
    <n v="300"/>
    <x v="7"/>
    <x v="4"/>
    <x v="4"/>
    <n v="628.38893005031161"/>
    <x v="4"/>
  </r>
  <r>
    <x v="20"/>
    <x v="1"/>
    <x v="153"/>
    <x v="2"/>
    <n v="1309"/>
    <x v="0"/>
    <x v="662"/>
    <x v="149"/>
    <n v="1763.4279935629374"/>
    <x v="757"/>
  </r>
  <r>
    <x v="20"/>
    <x v="1"/>
    <x v="153"/>
    <x v="2"/>
    <n v="858"/>
    <x v="1"/>
    <x v="526"/>
    <x v="39"/>
    <n v="1462.3979978989562"/>
    <x v="576"/>
  </r>
  <r>
    <x v="20"/>
    <x v="1"/>
    <x v="153"/>
    <x v="2"/>
    <n v="760"/>
    <x v="2"/>
    <x v="214"/>
    <x v="131"/>
    <n v="1286.3067388432748"/>
    <x v="227"/>
  </r>
  <r>
    <x v="20"/>
    <x v="1"/>
    <x v="153"/>
    <x v="2"/>
    <n v="730"/>
    <x v="3"/>
    <x v="662"/>
    <x v="207"/>
    <n v="1161.3680022349749"/>
    <x v="758"/>
  </r>
  <r>
    <x v="20"/>
    <x v="1"/>
    <x v="153"/>
    <x v="2"/>
    <n v="276"/>
    <x v="4"/>
    <x v="663"/>
    <x v="341"/>
    <n v="1064.4579892269187"/>
    <x v="759"/>
  </r>
  <r>
    <x v="20"/>
    <x v="1"/>
    <x v="153"/>
    <x v="2"/>
    <n v="218"/>
    <x v="5"/>
    <x v="74"/>
    <x v="57"/>
    <n v="985.2767431792937"/>
    <x v="75"/>
  </r>
  <r>
    <x v="20"/>
    <x v="1"/>
    <x v="153"/>
    <x v="2"/>
    <n v="199"/>
    <x v="6"/>
    <x v="151"/>
    <x v="1"/>
    <n v="918.32995354868058"/>
    <x v="158"/>
  </r>
  <r>
    <x v="20"/>
    <x v="1"/>
    <x v="2"/>
    <x v="2"/>
    <n v="3568"/>
    <x v="0"/>
    <x v="286"/>
    <x v="149"/>
    <n v="1991.226075692495"/>
    <x v="306"/>
  </r>
  <r>
    <x v="20"/>
    <x v="1"/>
    <x v="2"/>
    <x v="2"/>
    <n v="2607"/>
    <x v="1"/>
    <x v="217"/>
    <x v="50"/>
    <n v="1690.1960800285137"/>
    <x v="230"/>
  </r>
  <r>
    <x v="20"/>
    <x v="1"/>
    <x v="2"/>
    <x v="2"/>
    <n v="2058"/>
    <x v="2"/>
    <x v="419"/>
    <x v="11"/>
    <n v="1514.1048209728324"/>
    <x v="452"/>
  </r>
  <r>
    <x v="20"/>
    <x v="1"/>
    <x v="2"/>
    <x v="2"/>
    <n v="1646"/>
    <x v="3"/>
    <x v="496"/>
    <x v="168"/>
    <n v="1389.1660843645327"/>
    <x v="541"/>
  </r>
  <r>
    <x v="20"/>
    <x v="1"/>
    <x v="2"/>
    <x v="2"/>
    <n v="1235"/>
    <x v="4"/>
    <x v="664"/>
    <x v="342"/>
    <n v="1292.256071356476"/>
    <x v="760"/>
  </r>
  <r>
    <x v="20"/>
    <x v="1"/>
    <x v="2"/>
    <x v="2"/>
    <n v="960"/>
    <x v="5"/>
    <x v="339"/>
    <x v="160"/>
    <n v="1213.0748253088514"/>
    <x v="364"/>
  </r>
  <r>
    <x v="20"/>
    <x v="1"/>
    <x v="2"/>
    <x v="2"/>
    <n v="686"/>
    <x v="6"/>
    <x v="143"/>
    <x v="61"/>
    <n v="1146.1280356782381"/>
    <x v="150"/>
  </r>
  <r>
    <x v="20"/>
    <x v="1"/>
    <x v="2"/>
    <x v="2"/>
    <n v="412"/>
    <x v="7"/>
    <x v="9"/>
    <x v="9"/>
    <n v="1088.1360887005512"/>
    <x v="9"/>
  </r>
  <r>
    <x v="20"/>
    <x v="1"/>
    <x v="2"/>
    <x v="2"/>
    <n v="274"/>
    <x v="8"/>
    <x v="625"/>
    <x v="96"/>
    <n v="1036.98356625317"/>
    <x v="708"/>
  </r>
  <r>
    <x v="20"/>
    <x v="1"/>
    <x v="2"/>
    <x v="2"/>
    <n v="274"/>
    <x v="9"/>
    <x v="340"/>
    <x v="19"/>
    <n v="991.22607569249487"/>
    <x v="365"/>
  </r>
  <r>
    <x v="20"/>
    <x v="1"/>
    <x v="46"/>
    <x v="4"/>
    <n v="1582"/>
    <x v="0"/>
    <x v="153"/>
    <x v="97"/>
    <n v="1770.8520116421441"/>
    <x v="161"/>
  </r>
  <r>
    <x v="20"/>
    <x v="1"/>
    <x v="46"/>
    <x v="4"/>
    <n v="1199"/>
    <x v="1"/>
    <x v="411"/>
    <x v="117"/>
    <n v="1469.8220159781629"/>
    <x v="442"/>
  </r>
  <r>
    <x v="20"/>
    <x v="1"/>
    <x v="46"/>
    <x v="4"/>
    <n v="924"/>
    <x v="2"/>
    <x v="124"/>
    <x v="16"/>
    <n v="1293.7307569224818"/>
    <x v="129"/>
  </r>
  <r>
    <x v="20"/>
    <x v="1"/>
    <x v="46"/>
    <x v="4"/>
    <n v="767"/>
    <x v="3"/>
    <x v="286"/>
    <x v="149"/>
    <n v="1168.7920203141816"/>
    <x v="306"/>
  </r>
  <r>
    <x v="20"/>
    <x v="1"/>
    <x v="46"/>
    <x v="4"/>
    <n v="500"/>
    <x v="4"/>
    <x v="407"/>
    <x v="53"/>
    <n v="1071.8820073061254"/>
    <x v="438"/>
  </r>
  <r>
    <x v="20"/>
    <x v="1"/>
    <x v="46"/>
    <x v="4"/>
    <n v="413"/>
    <x v="5"/>
    <x v="611"/>
    <x v="319"/>
    <n v="992.70076125850062"/>
    <x v="691"/>
  </r>
  <r>
    <x v="20"/>
    <x v="1"/>
    <x v="46"/>
    <x v="4"/>
    <n v="295"/>
    <x v="6"/>
    <x v="151"/>
    <x v="1"/>
    <n v="925.75397162788738"/>
    <x v="158"/>
  </r>
  <r>
    <x v="20"/>
    <x v="1"/>
    <x v="46"/>
    <x v="4"/>
    <n v="130"/>
    <x v="7"/>
    <x v="59"/>
    <x v="47"/>
    <n v="867.76202465020071"/>
    <x v="59"/>
  </r>
  <r>
    <x v="20"/>
    <x v="1"/>
    <x v="5"/>
    <x v="1"/>
    <n v="2275"/>
    <x v="0"/>
    <x v="59"/>
    <x v="47"/>
    <n v="1832.5089127062363"/>
    <x v="59"/>
  </r>
  <r>
    <x v="20"/>
    <x v="1"/>
    <x v="5"/>
    <x v="1"/>
    <n v="1680"/>
    <x v="1"/>
    <x v="214"/>
    <x v="131"/>
    <n v="1531.478917042255"/>
    <x v="227"/>
  </r>
  <r>
    <x v="20"/>
    <x v="1"/>
    <x v="5"/>
    <x v="1"/>
    <n v="1255"/>
    <x v="2"/>
    <x v="3"/>
    <x v="291"/>
    <n v="1355.3876579865739"/>
    <x v="631"/>
  </r>
  <r>
    <x v="20"/>
    <x v="1"/>
    <x v="5"/>
    <x v="1"/>
    <n v="1000"/>
    <x v="3"/>
    <x v="665"/>
    <x v="88"/>
    <n v="1230.448921378274"/>
    <x v="761"/>
  </r>
  <r>
    <x v="20"/>
    <x v="1"/>
    <x v="5"/>
    <x v="1"/>
    <n v="830"/>
    <x v="4"/>
    <x v="10"/>
    <x v="10"/>
    <n v="1133.5389083702173"/>
    <x v="10"/>
  </r>
  <r>
    <x v="20"/>
    <x v="1"/>
    <x v="5"/>
    <x v="1"/>
    <n v="575"/>
    <x v="5"/>
    <x v="90"/>
    <x v="68"/>
    <n v="1054.3576623225927"/>
    <x v="93"/>
  </r>
  <r>
    <x v="20"/>
    <x v="1"/>
    <x v="5"/>
    <x v="1"/>
    <n v="405"/>
    <x v="6"/>
    <x v="536"/>
    <x v="67"/>
    <n v="987.41087269197953"/>
    <x v="588"/>
  </r>
  <r>
    <x v="20"/>
    <x v="1"/>
    <x v="5"/>
    <x v="1"/>
    <n v="320"/>
    <x v="7"/>
    <x v="409"/>
    <x v="179"/>
    <n v="929.41892571429287"/>
    <x v="440"/>
  </r>
  <r>
    <x v="20"/>
    <x v="1"/>
    <x v="5"/>
    <x v="1"/>
    <n v="160"/>
    <x v="8"/>
    <x v="21"/>
    <x v="21"/>
    <n v="878.26640326691154"/>
    <x v="21"/>
  </r>
  <r>
    <x v="20"/>
    <x v="1"/>
    <x v="154"/>
    <x v="1"/>
    <n v="656"/>
    <x v="0"/>
    <x v="420"/>
    <x v="223"/>
    <n v="1322.2192947339192"/>
    <x v="453"/>
  </r>
  <r>
    <x v="20"/>
    <x v="1"/>
    <x v="154"/>
    <x v="1"/>
    <n v="412"/>
    <x v="1"/>
    <x v="225"/>
    <x v="57"/>
    <n v="1021.1892990699381"/>
    <x v="238"/>
  </r>
  <r>
    <x v="20"/>
    <x v="1"/>
    <x v="154"/>
    <x v="1"/>
    <n v="277"/>
    <x v="2"/>
    <x v="666"/>
    <x v="215"/>
    <n v="845.09804001425687"/>
    <x v="762"/>
  </r>
  <r>
    <x v="20"/>
    <x v="1"/>
    <x v="154"/>
    <x v="1"/>
    <n v="210"/>
    <x v="3"/>
    <x v="526"/>
    <x v="39"/>
    <n v="720.15930340595696"/>
    <x v="576"/>
  </r>
  <r>
    <x v="20"/>
    <x v="1"/>
    <x v="154"/>
    <x v="1"/>
    <n v="125"/>
    <x v="4"/>
    <x v="419"/>
    <x v="74"/>
    <n v="623.2492903979005"/>
    <x v="615"/>
  </r>
  <r>
    <x v="20"/>
    <x v="6"/>
    <x v="155"/>
    <x v="6"/>
    <n v="1178"/>
    <x v="0"/>
    <x v="409"/>
    <x v="179"/>
    <n v="1579.7835966168102"/>
    <x v="440"/>
  </r>
  <r>
    <x v="20"/>
    <x v="6"/>
    <x v="155"/>
    <x v="6"/>
    <n v="836"/>
    <x v="1"/>
    <x v="392"/>
    <x v="58"/>
    <n v="1278.7536009528289"/>
    <x v="422"/>
  </r>
  <r>
    <x v="20"/>
    <x v="6"/>
    <x v="155"/>
    <x v="6"/>
    <n v="646"/>
    <x v="2"/>
    <x v="1"/>
    <x v="1"/>
    <n v="1102.6623418971478"/>
    <x v="1"/>
  </r>
  <r>
    <x v="20"/>
    <x v="6"/>
    <x v="155"/>
    <x v="6"/>
    <n v="494"/>
    <x v="3"/>
    <x v="667"/>
    <x v="276"/>
    <n v="977.72360528884769"/>
    <x v="763"/>
  </r>
  <r>
    <x v="20"/>
    <x v="6"/>
    <x v="155"/>
    <x v="6"/>
    <n v="380"/>
    <x v="4"/>
    <x v="131"/>
    <x v="15"/>
    <n v="880.81359228079123"/>
    <x v="136"/>
  </r>
  <r>
    <x v="20"/>
    <x v="6"/>
    <x v="155"/>
    <x v="6"/>
    <n v="266"/>
    <x v="5"/>
    <x v="340"/>
    <x v="19"/>
    <n v="801.63234623316646"/>
    <x v="365"/>
  </r>
  <r>
    <x v="20"/>
    <x v="6"/>
    <x v="156"/>
    <x v="1"/>
    <n v="1220"/>
    <x v="0"/>
    <x v="393"/>
    <x v="11"/>
    <n v="1602.0599913279623"/>
    <x v="424"/>
  </r>
  <r>
    <x v="20"/>
    <x v="6"/>
    <x v="156"/>
    <x v="1"/>
    <n v="860"/>
    <x v="1"/>
    <x v="59"/>
    <x v="47"/>
    <n v="1301.029995663981"/>
    <x v="59"/>
  </r>
  <r>
    <x v="20"/>
    <x v="6"/>
    <x v="156"/>
    <x v="1"/>
    <n v="660"/>
    <x v="2"/>
    <x v="62"/>
    <x v="50"/>
    <n v="1124.9387366082999"/>
    <x v="62"/>
  </r>
  <r>
    <x v="20"/>
    <x v="6"/>
    <x v="156"/>
    <x v="1"/>
    <n v="500"/>
    <x v="3"/>
    <x v="309"/>
    <x v="86"/>
    <n v="999.99999999999989"/>
    <x v="642"/>
  </r>
  <r>
    <x v="20"/>
    <x v="6"/>
    <x v="156"/>
    <x v="1"/>
    <n v="380"/>
    <x v="4"/>
    <x v="61"/>
    <x v="49"/>
    <n v="903.08998699194342"/>
    <x v="61"/>
  </r>
  <r>
    <x v="20"/>
    <x v="6"/>
    <x v="156"/>
    <x v="1"/>
    <n v="260"/>
    <x v="5"/>
    <x v="153"/>
    <x v="97"/>
    <n v="823.90874094431865"/>
    <x v="161"/>
  </r>
  <r>
    <x v="20"/>
    <x v="6"/>
    <x v="156"/>
    <x v="1"/>
    <n v="120"/>
    <x v="6"/>
    <x v="287"/>
    <x v="284"/>
    <n v="756.96195131370553"/>
    <x v="611"/>
  </r>
  <r>
    <x v="20"/>
    <x v="6"/>
    <x v="14"/>
    <x v="8"/>
    <n v="1240"/>
    <x v="0"/>
    <x v="62"/>
    <x v="50"/>
    <n v="1602.0599913279623"/>
    <x v="62"/>
  </r>
  <r>
    <x v="20"/>
    <x v="6"/>
    <x v="14"/>
    <x v="8"/>
    <n v="880"/>
    <x v="1"/>
    <x v="225"/>
    <x v="57"/>
    <n v="1301.029995663981"/>
    <x v="238"/>
  </r>
  <r>
    <x v="20"/>
    <x v="6"/>
    <x v="14"/>
    <x v="8"/>
    <n v="680"/>
    <x v="2"/>
    <x v="123"/>
    <x v="25"/>
    <n v="1124.9387366082999"/>
    <x v="128"/>
  </r>
  <r>
    <x v="20"/>
    <x v="6"/>
    <x v="14"/>
    <x v="8"/>
    <n v="520"/>
    <x v="3"/>
    <x v="611"/>
    <x v="319"/>
    <n v="999.99999999999989"/>
    <x v="691"/>
  </r>
  <r>
    <x v="20"/>
    <x v="6"/>
    <x v="14"/>
    <x v="8"/>
    <n v="400"/>
    <x v="4"/>
    <x v="409"/>
    <x v="179"/>
    <n v="903.08998699194342"/>
    <x v="440"/>
  </r>
  <r>
    <x v="20"/>
    <x v="6"/>
    <x v="14"/>
    <x v="8"/>
    <n v="280"/>
    <x v="5"/>
    <x v="9"/>
    <x v="9"/>
    <n v="823.90874094431865"/>
    <x v="9"/>
  </r>
  <r>
    <x v="20"/>
    <x v="6"/>
    <x v="157"/>
    <x v="2"/>
    <n v="1800"/>
    <x v="0"/>
    <x v="59"/>
    <x v="47"/>
    <n v="1698.9700043360187"/>
    <x v="59"/>
  </r>
  <r>
    <x v="20"/>
    <x v="6"/>
    <x v="157"/>
    <x v="2"/>
    <n v="1345"/>
    <x v="1"/>
    <x v="667"/>
    <x v="276"/>
    <n v="1397.9400086720375"/>
    <x v="763"/>
  </r>
  <r>
    <x v="20"/>
    <x v="6"/>
    <x v="157"/>
    <x v="2"/>
    <n v="1020"/>
    <x v="2"/>
    <x v="526"/>
    <x v="39"/>
    <n v="1221.8487496163564"/>
    <x v="576"/>
  </r>
  <r>
    <x v="20"/>
    <x v="6"/>
    <x v="157"/>
    <x v="2"/>
    <n v="825"/>
    <x v="3"/>
    <x v="309"/>
    <x v="193"/>
    <n v="1096.9100130080562"/>
    <x v="369"/>
  </r>
  <r>
    <x v="20"/>
    <x v="6"/>
    <x v="157"/>
    <x v="2"/>
    <n v="630"/>
    <x v="4"/>
    <x v="668"/>
    <x v="343"/>
    <n v="999.99999999999989"/>
    <x v="764"/>
  </r>
  <r>
    <x v="20"/>
    <x v="6"/>
    <x v="157"/>
    <x v="2"/>
    <n v="435"/>
    <x v="5"/>
    <x v="393"/>
    <x v="11"/>
    <n v="920.81875395237512"/>
    <x v="424"/>
  </r>
  <r>
    <x v="20"/>
    <x v="6"/>
    <x v="157"/>
    <x v="2"/>
    <n v="305"/>
    <x v="6"/>
    <x v="22"/>
    <x v="22"/>
    <n v="853.87196432176188"/>
    <x v="22"/>
  </r>
  <r>
    <x v="20"/>
    <x v="6"/>
    <x v="157"/>
    <x v="2"/>
    <n v="140"/>
    <x v="7"/>
    <x v="669"/>
    <x v="117"/>
    <n v="795.88001734407521"/>
    <x v="765"/>
  </r>
  <r>
    <x v="20"/>
    <x v="6"/>
    <x v="158"/>
    <x v="4"/>
    <n v="1224"/>
    <x v="0"/>
    <x v="411"/>
    <x v="117"/>
    <n v="1531.478917042255"/>
    <x v="442"/>
  </r>
  <r>
    <x v="20"/>
    <x v="6"/>
    <x v="158"/>
    <x v="4"/>
    <n v="816"/>
    <x v="1"/>
    <x v="553"/>
    <x v="3"/>
    <n v="1230.4489213782738"/>
    <x v="613"/>
  </r>
  <r>
    <x v="20"/>
    <x v="6"/>
    <x v="158"/>
    <x v="4"/>
    <n v="578"/>
    <x v="2"/>
    <x v="286"/>
    <x v="149"/>
    <n v="1054.3576623225927"/>
    <x v="306"/>
  </r>
  <r>
    <x v="20"/>
    <x v="6"/>
    <x v="158"/>
    <x v="4"/>
    <n v="442"/>
    <x v="3"/>
    <x v="309"/>
    <x v="86"/>
    <n v="929.41892571429275"/>
    <x v="642"/>
  </r>
  <r>
    <x v="20"/>
    <x v="6"/>
    <x v="158"/>
    <x v="4"/>
    <n v="340"/>
    <x v="4"/>
    <x v="669"/>
    <x v="117"/>
    <n v="832.50891270623629"/>
    <x v="765"/>
  </r>
  <r>
    <x v="20"/>
    <x v="3"/>
    <x v="116"/>
    <x v="2"/>
    <n v="665"/>
    <x v="0"/>
    <x v="7"/>
    <x v="7"/>
    <n v="1322.2192947339192"/>
    <x v="7"/>
  </r>
  <r>
    <x v="20"/>
    <x v="3"/>
    <x v="116"/>
    <x v="2"/>
    <n v="595"/>
    <x v="1"/>
    <x v="641"/>
    <x v="106"/>
    <n v="1021.1892990699381"/>
    <x v="733"/>
  </r>
  <r>
    <x v="20"/>
    <x v="3"/>
    <x v="116"/>
    <x v="2"/>
    <n v="508"/>
    <x v="2"/>
    <x v="45"/>
    <x v="39"/>
    <n v="845.09804001425687"/>
    <x v="490"/>
  </r>
  <r>
    <x v="20"/>
    <x v="3"/>
    <x v="116"/>
    <x v="2"/>
    <n v="324"/>
    <x v="3"/>
    <x v="509"/>
    <x v="261"/>
    <n v="720.15930340595696"/>
    <x v="556"/>
  </r>
  <r>
    <x v="20"/>
    <x v="3"/>
    <x v="2"/>
    <x v="2"/>
    <n v="1284"/>
    <x v="0"/>
    <x v="508"/>
    <x v="11"/>
    <n v="1799.3405494535816"/>
    <x v="555"/>
  </r>
  <r>
    <x v="20"/>
    <x v="3"/>
    <x v="2"/>
    <x v="2"/>
    <n v="1284"/>
    <x v="1"/>
    <x v="562"/>
    <x v="41"/>
    <n v="1498.3105537896004"/>
    <x v="629"/>
  </r>
  <r>
    <x v="20"/>
    <x v="3"/>
    <x v="2"/>
    <x v="2"/>
    <n v="1283"/>
    <x v="2"/>
    <x v="241"/>
    <x v="58"/>
    <n v="1322.2192947339192"/>
    <x v="258"/>
  </r>
  <r>
    <x v="20"/>
    <x v="3"/>
    <x v="2"/>
    <x v="2"/>
    <n v="652"/>
    <x v="3"/>
    <x v="318"/>
    <x v="179"/>
    <n v="1197.2805581256191"/>
    <x v="342"/>
  </r>
  <r>
    <x v="20"/>
    <x v="3"/>
    <x v="2"/>
    <x v="2"/>
    <n v="530"/>
    <x v="4"/>
    <x v="74"/>
    <x v="57"/>
    <n v="1100.3705451175629"/>
    <x v="75"/>
  </r>
  <r>
    <x v="20"/>
    <x v="3"/>
    <x v="2"/>
    <x v="2"/>
    <n v="408"/>
    <x v="5"/>
    <x v="670"/>
    <x v="120"/>
    <n v="1021.1892990699381"/>
    <x v="766"/>
  </r>
  <r>
    <x v="20"/>
    <x v="3"/>
    <x v="2"/>
    <x v="2"/>
    <n v="286"/>
    <x v="6"/>
    <x v="420"/>
    <x v="223"/>
    <n v="954.24250943932486"/>
    <x v="453"/>
  </r>
  <r>
    <x v="20"/>
    <x v="3"/>
    <x v="2"/>
    <x v="2"/>
    <n v="224"/>
    <x v="7"/>
    <x v="553"/>
    <x v="3"/>
    <n v="896.2505624616382"/>
    <x v="613"/>
  </r>
  <r>
    <x v="20"/>
    <x v="3"/>
    <x v="2"/>
    <x v="2"/>
    <n v="160"/>
    <x v="8"/>
    <x v="419"/>
    <x v="74"/>
    <n v="845.09804001425687"/>
    <x v="615"/>
  </r>
  <r>
    <x v="20"/>
    <x v="3"/>
    <x v="159"/>
    <x v="1"/>
    <n v="1161"/>
    <x v="0"/>
    <x v="419"/>
    <x v="11"/>
    <n v="1579.7835966168102"/>
    <x v="452"/>
  </r>
  <r>
    <x v="20"/>
    <x v="3"/>
    <x v="159"/>
    <x v="1"/>
    <n v="1161"/>
    <x v="1"/>
    <x v="133"/>
    <x v="33"/>
    <n v="1278.7536009528289"/>
    <x v="138"/>
  </r>
  <r>
    <x v="20"/>
    <x v="3"/>
    <x v="159"/>
    <x v="1"/>
    <n v="479"/>
    <x v="2"/>
    <x v="24"/>
    <x v="24"/>
    <n v="1102.6623418971478"/>
    <x v="24"/>
  </r>
  <r>
    <x v="20"/>
    <x v="3"/>
    <x v="159"/>
    <x v="1"/>
    <n v="369"/>
    <x v="3"/>
    <x v="70"/>
    <x v="36"/>
    <n v="977.72360528884769"/>
    <x v="71"/>
  </r>
  <r>
    <x v="20"/>
    <x v="3"/>
    <x v="159"/>
    <x v="1"/>
    <n v="295"/>
    <x v="4"/>
    <x v="65"/>
    <x v="42"/>
    <n v="880.81359228079123"/>
    <x v="65"/>
  </r>
  <r>
    <x v="20"/>
    <x v="3"/>
    <x v="159"/>
    <x v="1"/>
    <n v="221"/>
    <x v="5"/>
    <x v="494"/>
    <x v="78"/>
    <n v="801.63234623316646"/>
    <x v="538"/>
  </r>
  <r>
    <x v="20"/>
    <x v="3"/>
    <x v="17"/>
    <x v="1"/>
    <n v="673"/>
    <x v="0"/>
    <x v="73"/>
    <x v="11"/>
    <n v="715.68188207949368"/>
    <x v="74"/>
  </r>
  <r>
    <x v="20"/>
    <x v="3"/>
    <x v="17"/>
    <x v="1"/>
    <n v="673"/>
    <x v="0"/>
    <x v="73"/>
    <x v="128"/>
    <n v="715.68188207949368"/>
    <x v="222"/>
  </r>
  <r>
    <x v="20"/>
    <x v="3"/>
    <x v="17"/>
    <x v="1"/>
    <n v="672"/>
    <x v="1"/>
    <x v="339"/>
    <x v="160"/>
    <n v="565.16688424750305"/>
    <x v="364"/>
  </r>
  <r>
    <x v="20"/>
    <x v="3"/>
    <x v="17"/>
    <x v="1"/>
    <n v="672"/>
    <x v="1"/>
    <x v="393"/>
    <x v="11"/>
    <n v="565.16688424750305"/>
    <x v="424"/>
  </r>
  <r>
    <x v="20"/>
    <x v="3"/>
    <x v="17"/>
    <x v="1"/>
    <n v="672"/>
    <x v="2"/>
    <x v="123"/>
    <x v="144"/>
    <n v="477.12125471966249"/>
    <x v="249"/>
  </r>
  <r>
    <x v="20"/>
    <x v="3"/>
    <x v="17"/>
    <x v="1"/>
    <n v="672"/>
    <x v="2"/>
    <x v="232"/>
    <x v="142"/>
    <n v="477.12125471966249"/>
    <x v="247"/>
  </r>
  <r>
    <x v="20"/>
    <x v="3"/>
    <x v="17"/>
    <x v="1"/>
    <n v="340"/>
    <x v="3"/>
    <x v="286"/>
    <x v="149"/>
    <n v="414.65188641551248"/>
    <x v="306"/>
  </r>
  <r>
    <x v="20"/>
    <x v="3"/>
    <x v="17"/>
    <x v="1"/>
    <n v="340"/>
    <x v="3"/>
    <x v="433"/>
    <x v="231"/>
    <n v="414.65188641551248"/>
    <x v="468"/>
  </r>
  <r>
    <x v="20"/>
    <x v="3"/>
    <x v="17"/>
    <x v="1"/>
    <n v="262"/>
    <x v="4"/>
    <x v="419"/>
    <x v="11"/>
    <n v="366.19687991148425"/>
    <x v="452"/>
  </r>
  <r>
    <x v="20"/>
    <x v="3"/>
    <x v="17"/>
    <x v="1"/>
    <n v="262"/>
    <x v="4"/>
    <x v="70"/>
    <x v="36"/>
    <n v="366.19687991148425"/>
    <x v="71"/>
  </r>
  <r>
    <x v="21"/>
    <x v="7"/>
    <x v="32"/>
    <x v="1"/>
    <n v="2026"/>
    <x v="0"/>
    <x v="286"/>
    <x v="149"/>
    <n v="1447.1580313422191"/>
    <x v="306"/>
  </r>
  <r>
    <x v="21"/>
    <x v="7"/>
    <x v="32"/>
    <x v="1"/>
    <n v="1200"/>
    <x v="1"/>
    <x v="143"/>
    <x v="61"/>
    <n v="1146.1280356782379"/>
    <x v="150"/>
  </r>
  <r>
    <x v="21"/>
    <x v="7"/>
    <x v="32"/>
    <x v="1"/>
    <n v="741"/>
    <x v="2"/>
    <x v="318"/>
    <x v="179"/>
    <n v="970.03677662255677"/>
    <x v="342"/>
  </r>
  <r>
    <x v="21"/>
    <x v="7"/>
    <x v="32"/>
    <x v="1"/>
    <n v="465"/>
    <x v="3"/>
    <x v="671"/>
    <x v="11"/>
    <n v="845.09804001425687"/>
    <x v="767"/>
  </r>
  <r>
    <x v="21"/>
    <x v="7"/>
    <x v="32"/>
    <x v="1"/>
    <n v="160"/>
    <x v="4"/>
    <x v="349"/>
    <x v="20"/>
    <n v="748.1880270062004"/>
    <x v="375"/>
  </r>
  <r>
    <x v="21"/>
    <x v="7"/>
    <x v="2"/>
    <x v="2"/>
    <n v="2219"/>
    <x v="0"/>
    <x v="286"/>
    <x v="149"/>
    <n v="1518.5139398778874"/>
    <x v="306"/>
  </r>
  <r>
    <x v="21"/>
    <x v="7"/>
    <x v="2"/>
    <x v="2"/>
    <n v="1353"/>
    <x v="1"/>
    <x v="556"/>
    <x v="84"/>
    <n v="1217.4839442139062"/>
    <x v="619"/>
  </r>
  <r>
    <x v="21"/>
    <x v="7"/>
    <x v="2"/>
    <x v="2"/>
    <n v="812"/>
    <x v="2"/>
    <x v="275"/>
    <x v="24"/>
    <n v="1041.392685158225"/>
    <x v="295"/>
  </r>
  <r>
    <x v="21"/>
    <x v="7"/>
    <x v="2"/>
    <x v="2"/>
    <n v="595"/>
    <x v="3"/>
    <x v="287"/>
    <x v="284"/>
    <n v="916.45394854992514"/>
    <x v="611"/>
  </r>
  <r>
    <x v="21"/>
    <x v="7"/>
    <x v="2"/>
    <x v="2"/>
    <n v="433"/>
    <x v="4"/>
    <x v="409"/>
    <x v="179"/>
    <n v="819.54393554186868"/>
    <x v="440"/>
  </r>
  <r>
    <x v="21"/>
    <x v="7"/>
    <x v="160"/>
    <x v="4"/>
    <n v="1886"/>
    <x v="0"/>
    <x v="409"/>
    <x v="179"/>
    <n v="1361.7278360175928"/>
    <x v="440"/>
  </r>
  <r>
    <x v="21"/>
    <x v="7"/>
    <x v="160"/>
    <x v="4"/>
    <n v="1132"/>
    <x v="1"/>
    <x v="37"/>
    <x v="14"/>
    <n v="1060.6978403536116"/>
    <x v="768"/>
  </r>
  <r>
    <x v="21"/>
    <x v="7"/>
    <x v="160"/>
    <x v="4"/>
    <n v="754"/>
    <x v="2"/>
    <x v="672"/>
    <x v="43"/>
    <n v="884.60658129793046"/>
    <x v="769"/>
  </r>
  <r>
    <x v="21"/>
    <x v="0"/>
    <x v="161"/>
    <x v="4"/>
    <n v="470"/>
    <x v="0"/>
    <x v="97"/>
    <x v="73"/>
    <n v="1462.3979978989562"/>
    <x v="100"/>
  </r>
  <r>
    <x v="21"/>
    <x v="0"/>
    <x v="161"/>
    <x v="4"/>
    <n v="217"/>
    <x v="1"/>
    <x v="553"/>
    <x v="3"/>
    <n v="1161.3680022349749"/>
    <x v="613"/>
  </r>
  <r>
    <x v="21"/>
    <x v="0"/>
    <x v="161"/>
    <x v="4"/>
    <n v="317"/>
    <x v="2"/>
    <x v="65"/>
    <x v="42"/>
    <n v="985.2767431792937"/>
    <x v="65"/>
  </r>
  <r>
    <x v="21"/>
    <x v="0"/>
    <x v="161"/>
    <x v="4"/>
    <n v="543"/>
    <x v="3"/>
    <x v="318"/>
    <x v="179"/>
    <n v="860.33800657099368"/>
    <x v="342"/>
  </r>
  <r>
    <x v="21"/>
    <x v="0"/>
    <x v="161"/>
    <x v="4"/>
    <n v="370"/>
    <x v="4"/>
    <x v="469"/>
    <x v="29"/>
    <n v="763.42799356293722"/>
    <x v="507"/>
  </r>
  <r>
    <x v="21"/>
    <x v="0"/>
    <x v="161"/>
    <x v="4"/>
    <n v="220"/>
    <x v="5"/>
    <x v="276"/>
    <x v="161"/>
    <n v="684.24674751531245"/>
    <x v="296"/>
  </r>
  <r>
    <x v="21"/>
    <x v="0"/>
    <x v="161"/>
    <x v="4"/>
    <n v="477"/>
    <x v="6"/>
    <x v="562"/>
    <x v="41"/>
    <n v="617.29995788469932"/>
    <x v="629"/>
  </r>
  <r>
    <x v="21"/>
    <x v="0"/>
    <x v="161"/>
    <x v="4"/>
    <n v="287"/>
    <x v="7"/>
    <x v="673"/>
    <x v="139"/>
    <n v="559.30801090701254"/>
    <x v="770"/>
  </r>
  <r>
    <x v="21"/>
    <x v="0"/>
    <x v="2"/>
    <x v="2"/>
    <n v="2343"/>
    <x v="0"/>
    <x v="45"/>
    <x v="39"/>
    <n v="1740.3626894942438"/>
    <x v="490"/>
  </r>
  <r>
    <x v="21"/>
    <x v="0"/>
    <x v="2"/>
    <x v="2"/>
    <n v="2342"/>
    <x v="1"/>
    <x v="674"/>
    <x v="121"/>
    <n v="1439.3326938302625"/>
    <x v="771"/>
  </r>
  <r>
    <x v="21"/>
    <x v="0"/>
    <x v="2"/>
    <x v="2"/>
    <n v="1152"/>
    <x v="2"/>
    <x v="537"/>
    <x v="277"/>
    <n v="1263.2414347745814"/>
    <x v="590"/>
  </r>
  <r>
    <x v="21"/>
    <x v="0"/>
    <x v="2"/>
    <x v="2"/>
    <n v="793"/>
    <x v="3"/>
    <x v="241"/>
    <x v="58"/>
    <n v="1138.3026981662815"/>
    <x v="258"/>
  </r>
  <r>
    <x v="21"/>
    <x v="0"/>
    <x v="2"/>
    <x v="2"/>
    <n v="582"/>
    <x v="4"/>
    <x v="521"/>
    <x v="121"/>
    <n v="1041.3926851582248"/>
    <x v="568"/>
  </r>
  <r>
    <x v="21"/>
    <x v="0"/>
    <x v="2"/>
    <x v="2"/>
    <n v="484"/>
    <x v="5"/>
    <x v="420"/>
    <x v="223"/>
    <n v="962.21143911060028"/>
    <x v="453"/>
  </r>
  <r>
    <x v="21"/>
    <x v="0"/>
    <x v="2"/>
    <x v="2"/>
    <n v="414"/>
    <x v="6"/>
    <x v="77"/>
    <x v="59"/>
    <n v="895.26464947998704"/>
    <x v="79"/>
  </r>
  <r>
    <x v="21"/>
    <x v="0"/>
    <x v="5"/>
    <x v="1"/>
    <n v="1445"/>
    <x v="0"/>
    <x v="429"/>
    <x v="230"/>
    <n v="1690.1960800285137"/>
    <x v="464"/>
  </r>
  <r>
    <x v="21"/>
    <x v="0"/>
    <x v="5"/>
    <x v="1"/>
    <n v="1440"/>
    <x v="1"/>
    <x v="7"/>
    <x v="7"/>
    <n v="1389.1660843645325"/>
    <x v="7"/>
  </r>
  <r>
    <x v="21"/>
    <x v="0"/>
    <x v="5"/>
    <x v="1"/>
    <n v="1280"/>
    <x v="2"/>
    <x v="433"/>
    <x v="231"/>
    <n v="1213.0748253088514"/>
    <x v="468"/>
  </r>
  <r>
    <x v="21"/>
    <x v="0"/>
    <x v="5"/>
    <x v="1"/>
    <n v="490"/>
    <x v="3"/>
    <x v="143"/>
    <x v="61"/>
    <n v="1088.1360887005512"/>
    <x v="150"/>
  </r>
  <r>
    <x v="21"/>
    <x v="0"/>
    <x v="5"/>
    <x v="1"/>
    <n v="245"/>
    <x v="4"/>
    <x v="439"/>
    <x v="233"/>
    <n v="991.22607569249476"/>
    <x v="475"/>
  </r>
  <r>
    <x v="21"/>
    <x v="6"/>
    <x v="162"/>
    <x v="1"/>
    <n v="1427"/>
    <x v="0"/>
    <x v="493"/>
    <x v="321"/>
    <n v="1672.0978579357175"/>
    <x v="754"/>
  </r>
  <r>
    <x v="21"/>
    <x v="6"/>
    <x v="162"/>
    <x v="1"/>
    <n v="1004"/>
    <x v="1"/>
    <x v="10"/>
    <x v="10"/>
    <n v="1371.0678622717362"/>
    <x v="10"/>
  </r>
  <r>
    <x v="21"/>
    <x v="6"/>
    <x v="162"/>
    <x v="1"/>
    <n v="769"/>
    <x v="2"/>
    <x v="62"/>
    <x v="50"/>
    <n v="1194.9766032160551"/>
    <x v="62"/>
  </r>
  <r>
    <x v="21"/>
    <x v="6"/>
    <x v="162"/>
    <x v="1"/>
    <n v="581"/>
    <x v="3"/>
    <x v="637"/>
    <x v="73"/>
    <n v="1070.0378666077549"/>
    <x v="728"/>
  </r>
  <r>
    <x v="21"/>
    <x v="6"/>
    <x v="162"/>
    <x v="1"/>
    <n v="440"/>
    <x v="4"/>
    <x v="131"/>
    <x v="15"/>
    <n v="973.12785359969871"/>
    <x v="136"/>
  </r>
  <r>
    <x v="21"/>
    <x v="6"/>
    <x v="162"/>
    <x v="1"/>
    <n v="299"/>
    <x v="5"/>
    <x v="488"/>
    <x v="252"/>
    <n v="893.94660755207394"/>
    <x v="530"/>
  </r>
  <r>
    <x v="21"/>
    <x v="6"/>
    <x v="162"/>
    <x v="1"/>
    <n v="180"/>
    <x v="6"/>
    <x v="625"/>
    <x v="96"/>
    <n v="826.9998179214607"/>
    <x v="708"/>
  </r>
  <r>
    <x v="21"/>
    <x v="6"/>
    <x v="163"/>
    <x v="1"/>
    <n v="1210"/>
    <x v="0"/>
    <x v="61"/>
    <x v="49"/>
    <n v="1544.0680443502756"/>
    <x v="61"/>
  </r>
  <r>
    <x v="21"/>
    <x v="6"/>
    <x v="163"/>
    <x v="1"/>
    <n v="790"/>
    <x v="1"/>
    <x v="107"/>
    <x v="25"/>
    <n v="1243.0380486862944"/>
    <x v="110"/>
  </r>
  <r>
    <x v="21"/>
    <x v="6"/>
    <x v="163"/>
    <x v="1"/>
    <n v="545"/>
    <x v="2"/>
    <x v="433"/>
    <x v="231"/>
    <n v="1066.9467896306132"/>
    <x v="468"/>
  </r>
  <r>
    <x v="21"/>
    <x v="6"/>
    <x v="163"/>
    <x v="1"/>
    <n v="405"/>
    <x v="3"/>
    <x v="675"/>
    <x v="14"/>
    <n v="942.00805302231322"/>
    <x v="772"/>
  </r>
  <r>
    <x v="21"/>
    <x v="6"/>
    <x v="163"/>
    <x v="1"/>
    <n v="300"/>
    <x v="4"/>
    <x v="309"/>
    <x v="193"/>
    <n v="845.09804001425687"/>
    <x v="369"/>
  </r>
  <r>
    <x v="21"/>
    <x v="6"/>
    <x v="163"/>
    <x v="1"/>
    <n v="150"/>
    <x v="4"/>
    <x v="22"/>
    <x v="22"/>
    <n v="765.91679396663199"/>
    <x v="22"/>
  </r>
  <r>
    <x v="21"/>
    <x v="6"/>
    <x v="163"/>
    <x v="1"/>
    <n v="100"/>
    <x v="4"/>
    <x v="228"/>
    <x v="138"/>
    <n v="698.97000433601886"/>
    <x v="242"/>
  </r>
  <r>
    <x v="21"/>
    <x v="6"/>
    <x v="164"/>
    <x v="2"/>
    <n v="1248"/>
    <x v="0"/>
    <x v="496"/>
    <x v="168"/>
    <n v="1716.0033436347992"/>
    <x v="541"/>
  </r>
  <r>
    <x v="21"/>
    <x v="6"/>
    <x v="164"/>
    <x v="2"/>
    <n v="1300"/>
    <x v="1"/>
    <x v="3"/>
    <x v="291"/>
    <n v="1414.9733479708179"/>
    <x v="631"/>
  </r>
  <r>
    <x v="21"/>
    <x v="6"/>
    <x v="164"/>
    <x v="2"/>
    <n v="832"/>
    <x v="2"/>
    <x v="1"/>
    <x v="1"/>
    <n v="1238.8820889151368"/>
    <x v="1"/>
  </r>
  <r>
    <x v="21"/>
    <x v="6"/>
    <x v="164"/>
    <x v="2"/>
    <n v="676"/>
    <x v="3"/>
    <x v="676"/>
    <x v="344"/>
    <n v="1113.9433523068369"/>
    <x v="773"/>
  </r>
  <r>
    <x v="21"/>
    <x v="6"/>
    <x v="164"/>
    <x v="2"/>
    <n v="260"/>
    <x v="4"/>
    <x v="309"/>
    <x v="86"/>
    <n v="870.90530362054244"/>
    <x v="642"/>
  </r>
  <r>
    <x v="21"/>
    <x v="6"/>
    <x v="164"/>
    <x v="2"/>
    <n v="364"/>
    <x v="4"/>
    <x v="63"/>
    <x v="51"/>
    <n v="937.85209325115557"/>
    <x v="63"/>
  </r>
  <r>
    <x v="21"/>
    <x v="6"/>
    <x v="164"/>
    <x v="2"/>
    <n v="520"/>
    <x v="4"/>
    <x v="315"/>
    <x v="84"/>
    <n v="1017.0333392987802"/>
    <x v="338"/>
  </r>
  <r>
    <x v="21"/>
    <x v="6"/>
    <x v="165"/>
    <x v="4"/>
    <n v="960"/>
    <x v="0"/>
    <x v="493"/>
    <x v="321"/>
    <n v="1505.149978319906"/>
    <x v="754"/>
  </r>
  <r>
    <x v="21"/>
    <x v="6"/>
    <x v="165"/>
    <x v="4"/>
    <n v="960"/>
    <x v="1"/>
    <x v="123"/>
    <x v="25"/>
    <n v="1204.1199826559248"/>
    <x v="128"/>
  </r>
  <r>
    <x v="21"/>
    <x v="6"/>
    <x v="165"/>
    <x v="4"/>
    <n v="544"/>
    <x v="2"/>
    <x v="649"/>
    <x v="158"/>
    <n v="1028.0287236002437"/>
    <x v="743"/>
  </r>
  <r>
    <x v="21"/>
    <x v="6"/>
    <x v="165"/>
    <x v="4"/>
    <n v="416"/>
    <x v="3"/>
    <x v="214"/>
    <x v="131"/>
    <n v="903.08998699194365"/>
    <x v="227"/>
  </r>
  <r>
    <x v="21"/>
    <x v="6"/>
    <x v="165"/>
    <x v="4"/>
    <n v="320"/>
    <x v="4"/>
    <x v="409"/>
    <x v="179"/>
    <n v="806.17997398388718"/>
    <x v="440"/>
  </r>
  <r>
    <x v="21"/>
    <x v="6"/>
    <x v="166"/>
    <x v="8"/>
    <n v="1308"/>
    <x v="0"/>
    <x v="62"/>
    <x v="50"/>
    <n v="1633.4684555795864"/>
    <x v="62"/>
  </r>
  <r>
    <x v="21"/>
    <x v="6"/>
    <x v="166"/>
    <x v="8"/>
    <n v="921"/>
    <x v="1"/>
    <x v="409"/>
    <x v="179"/>
    <n v="1332.4384599156051"/>
    <x v="440"/>
  </r>
  <r>
    <x v="21"/>
    <x v="6"/>
    <x v="166"/>
    <x v="8"/>
    <n v="706"/>
    <x v="2"/>
    <x v="677"/>
    <x v="247"/>
    <n v="1156.347200859924"/>
    <x v="774"/>
  </r>
  <r>
    <x v="21"/>
    <x v="6"/>
    <x v="166"/>
    <x v="8"/>
    <n v="534"/>
    <x v="3"/>
    <x v="107"/>
    <x v="25"/>
    <n v="1031.4084642516241"/>
    <x v="110"/>
  </r>
  <r>
    <x v="21"/>
    <x v="6"/>
    <x v="166"/>
    <x v="8"/>
    <n v="405"/>
    <x v="4"/>
    <x v="229"/>
    <x v="139"/>
    <n v="934.49845124356762"/>
    <x v="243"/>
  </r>
  <r>
    <x v="21"/>
    <x v="6"/>
    <x v="166"/>
    <x v="8"/>
    <n v="276"/>
    <x v="5"/>
    <x v="558"/>
    <x v="9"/>
    <n v="855.31720519594273"/>
    <x v="623"/>
  </r>
  <r>
    <x v="21"/>
    <x v="6"/>
    <x v="166"/>
    <x v="8"/>
    <n v="150"/>
    <x v="6"/>
    <x v="217"/>
    <x v="50"/>
    <n v="788.37041556532961"/>
    <x v="230"/>
  </r>
  <r>
    <x v="21"/>
    <x v="3"/>
    <x v="32"/>
    <x v="1"/>
    <n v="1450"/>
    <x v="0"/>
    <x v="678"/>
    <x v="345"/>
    <n v="1568.201724066995"/>
    <x v="775"/>
  </r>
  <r>
    <x v="21"/>
    <x v="3"/>
    <x v="32"/>
    <x v="1"/>
    <n v="850"/>
    <x v="1"/>
    <x v="4"/>
    <x v="4"/>
    <n v="1267.1717284030137"/>
    <x v="4"/>
  </r>
  <r>
    <x v="21"/>
    <x v="3"/>
    <x v="32"/>
    <x v="1"/>
    <n v="600"/>
    <x v="2"/>
    <x v="499"/>
    <x v="33"/>
    <n v="1091.0804693473326"/>
    <x v="544"/>
  </r>
  <r>
    <x v="21"/>
    <x v="3"/>
    <x v="32"/>
    <x v="1"/>
    <n v="415"/>
    <x v="3"/>
    <x v="430"/>
    <x v="24"/>
    <n v="966.14173273903259"/>
    <x v="465"/>
  </r>
  <r>
    <x v="21"/>
    <x v="3"/>
    <x v="32"/>
    <x v="1"/>
    <n v="274"/>
    <x v="4"/>
    <x v="107"/>
    <x v="25"/>
    <n v="869.23171973097612"/>
    <x v="110"/>
  </r>
  <r>
    <x v="21"/>
    <x v="3"/>
    <x v="116"/>
    <x v="2"/>
    <n v="671"/>
    <x v="0"/>
    <x v="556"/>
    <x v="84"/>
    <n v="1230.4489213782738"/>
    <x v="619"/>
  </r>
  <r>
    <x v="21"/>
    <x v="3"/>
    <x v="116"/>
    <x v="2"/>
    <n v="543"/>
    <x v="1"/>
    <x v="641"/>
    <x v="106"/>
    <n v="929.41892571429264"/>
    <x v="733"/>
  </r>
  <r>
    <x v="21"/>
    <x v="3"/>
    <x v="116"/>
    <x v="2"/>
    <n v="486"/>
    <x v="2"/>
    <x v="679"/>
    <x v="41"/>
    <n v="753.32766665861152"/>
    <x v="776"/>
  </r>
  <r>
    <x v="21"/>
    <x v="3"/>
    <x v="2"/>
    <x v="2"/>
    <n v="1761"/>
    <x v="0"/>
    <x v="556"/>
    <x v="84"/>
    <n v="1740.3626894942438"/>
    <x v="619"/>
  </r>
  <r>
    <x v="21"/>
    <x v="3"/>
    <x v="2"/>
    <x v="2"/>
    <n v="960"/>
    <x v="1"/>
    <x v="385"/>
    <x v="78"/>
    <n v="1439.3326938302625"/>
    <x v="415"/>
  </r>
  <r>
    <x v="21"/>
    <x v="3"/>
    <x v="2"/>
    <x v="2"/>
    <n v="694"/>
    <x v="2"/>
    <x v="107"/>
    <x v="25"/>
    <n v="1263.2414347745814"/>
    <x v="110"/>
  </r>
  <r>
    <x v="21"/>
    <x v="3"/>
    <x v="2"/>
    <x v="2"/>
    <n v="587"/>
    <x v="3"/>
    <x v="561"/>
    <x v="14"/>
    <n v="1138.3026981662815"/>
    <x v="628"/>
  </r>
  <r>
    <x v="21"/>
    <x v="3"/>
    <x v="2"/>
    <x v="2"/>
    <n v="480"/>
    <x v="4"/>
    <x v="363"/>
    <x v="204"/>
    <n v="1041.3926851582248"/>
    <x v="392"/>
  </r>
  <r>
    <x v="21"/>
    <x v="3"/>
    <x v="2"/>
    <x v="2"/>
    <n v="373"/>
    <x v="5"/>
    <x v="97"/>
    <x v="73"/>
    <n v="962.21143911060028"/>
    <x v="100"/>
  </r>
  <r>
    <x v="21"/>
    <x v="3"/>
    <x v="2"/>
    <x v="2"/>
    <n v="267"/>
    <x v="6"/>
    <x v="214"/>
    <x v="131"/>
    <n v="895.26464947998704"/>
    <x v="227"/>
  </r>
  <r>
    <x v="21"/>
    <x v="3"/>
    <x v="2"/>
    <x v="2"/>
    <n v="213"/>
    <x v="7"/>
    <x v="431"/>
    <x v="74"/>
    <n v="837.27270250230038"/>
    <x v="466"/>
  </r>
  <r>
    <x v="21"/>
    <x v="3"/>
    <x v="17"/>
    <x v="1"/>
    <n v="893"/>
    <x v="0"/>
    <x v="286"/>
    <x v="149"/>
    <n v="680.86391800879642"/>
    <x v="306"/>
  </r>
  <r>
    <x v="21"/>
    <x v="3"/>
    <x v="17"/>
    <x v="1"/>
    <n v="893"/>
    <x v="0"/>
    <x v="433"/>
    <x v="231"/>
    <n v="680.86391800879642"/>
    <x v="468"/>
  </r>
  <r>
    <x v="21"/>
    <x v="3"/>
    <x v="17"/>
    <x v="1"/>
    <n v="892"/>
    <x v="1"/>
    <x v="143"/>
    <x v="61"/>
    <n v="530.34892017680579"/>
    <x v="150"/>
  </r>
  <r>
    <x v="21"/>
    <x v="3"/>
    <x v="17"/>
    <x v="1"/>
    <n v="892"/>
    <x v="1"/>
    <x v="97"/>
    <x v="73"/>
    <n v="530.34892017680579"/>
    <x v="100"/>
  </r>
  <r>
    <x v="21"/>
    <x v="3"/>
    <x v="17"/>
    <x v="1"/>
    <n v="446"/>
    <x v="2"/>
    <x v="145"/>
    <x v="19"/>
    <n v="442.30329064896523"/>
    <x v="152"/>
  </r>
  <r>
    <x v="21"/>
    <x v="3"/>
    <x v="17"/>
    <x v="1"/>
    <n v="446"/>
    <x v="2"/>
    <x v="7"/>
    <x v="7"/>
    <n v="442.30329064896523"/>
    <x v="7"/>
  </r>
  <r>
    <x v="21"/>
    <x v="8"/>
    <x v="2"/>
    <x v="2"/>
    <n v="1240"/>
    <x v="0"/>
    <x v="407"/>
    <x v="53"/>
    <n v="1633.4684555795864"/>
    <x v="438"/>
  </r>
  <r>
    <x v="21"/>
    <x v="8"/>
    <x v="2"/>
    <x v="2"/>
    <n v="880"/>
    <x v="1"/>
    <x v="680"/>
    <x v="89"/>
    <n v="1332.4384599156051"/>
    <x v="777"/>
  </r>
  <r>
    <x v="21"/>
    <x v="8"/>
    <x v="2"/>
    <x v="2"/>
    <n v="680"/>
    <x v="2"/>
    <x v="419"/>
    <x v="11"/>
    <n v="1156.347200859924"/>
    <x v="452"/>
  </r>
  <r>
    <x v="21"/>
    <x v="8"/>
    <x v="2"/>
    <x v="2"/>
    <n v="520"/>
    <x v="3"/>
    <x v="22"/>
    <x v="22"/>
    <n v="1031.4084642516241"/>
    <x v="22"/>
  </r>
  <r>
    <x v="21"/>
    <x v="8"/>
    <x v="2"/>
    <x v="2"/>
    <n v="400"/>
    <x v="4"/>
    <x v="632"/>
    <x v="94"/>
    <n v="934.49845124356762"/>
    <x v="718"/>
  </r>
  <r>
    <x v="21"/>
    <x v="8"/>
    <x v="2"/>
    <x v="2"/>
    <n v="280"/>
    <x v="5"/>
    <x v="107"/>
    <x v="25"/>
    <n v="855.31720519594273"/>
    <x v="110"/>
  </r>
  <r>
    <x v="21"/>
    <x v="8"/>
    <x v="2"/>
    <x v="2"/>
    <n v="100"/>
    <x v="6"/>
    <x v="16"/>
    <x v="16"/>
    <n v="788.37041556532961"/>
    <x v="16"/>
  </r>
  <r>
    <x v="21"/>
    <x v="8"/>
    <x v="2"/>
    <x v="2"/>
    <n v="100"/>
    <x v="7"/>
    <x v="276"/>
    <x v="161"/>
    <n v="730.37846858764283"/>
    <x v="296"/>
  </r>
  <r>
    <x v="21"/>
    <x v="8"/>
    <x v="2"/>
    <x v="2"/>
    <n v="100"/>
    <x v="8"/>
    <x v="529"/>
    <x v="108"/>
    <n v="679.2259461402615"/>
    <x v="579"/>
  </r>
  <r>
    <x v="21"/>
    <x v="1"/>
    <x v="167"/>
    <x v="2"/>
    <n v="964"/>
    <x v="0"/>
    <x v="123"/>
    <x v="25"/>
    <n v="1361.7278360175928"/>
    <x v="128"/>
  </r>
  <r>
    <x v="21"/>
    <x v="1"/>
    <x v="167"/>
    <x v="2"/>
    <n v="578"/>
    <x v="1"/>
    <x v="124"/>
    <x v="16"/>
    <n v="1060.6978403536116"/>
    <x v="129"/>
  </r>
  <r>
    <x v="21"/>
    <x v="1"/>
    <x v="167"/>
    <x v="2"/>
    <n v="385"/>
    <x v="2"/>
    <x v="392"/>
    <x v="58"/>
    <n v="884.60658129793046"/>
    <x v="422"/>
  </r>
  <r>
    <x v="21"/>
    <x v="1"/>
    <x v="167"/>
    <x v="2"/>
    <n v="288"/>
    <x v="3"/>
    <x v="151"/>
    <x v="1"/>
    <n v="759.66784468963044"/>
    <x v="158"/>
  </r>
  <r>
    <x v="21"/>
    <x v="1"/>
    <x v="167"/>
    <x v="2"/>
    <n v="200"/>
    <x v="4"/>
    <x v="59"/>
    <x v="47"/>
    <n v="662.75783168157398"/>
    <x v="59"/>
  </r>
  <r>
    <x v="21"/>
    <x v="1"/>
    <x v="168"/>
    <x v="12"/>
    <n v="834"/>
    <x v="0"/>
    <x v="392"/>
    <x v="302"/>
    <n v="1579.7835966168102"/>
    <x v="656"/>
  </r>
  <r>
    <x v="21"/>
    <x v="1"/>
    <x v="168"/>
    <x v="12"/>
    <n v="597"/>
    <x v="1"/>
    <x v="287"/>
    <x v="284"/>
    <n v="1278.7536009528289"/>
    <x v="611"/>
  </r>
  <r>
    <x v="21"/>
    <x v="1"/>
    <x v="168"/>
    <x v="12"/>
    <n v="464"/>
    <x v="2"/>
    <x v="392"/>
    <x v="243"/>
    <n v="1102.6623418971478"/>
    <x v="654"/>
  </r>
  <r>
    <x v="21"/>
    <x v="1"/>
    <x v="168"/>
    <x v="12"/>
    <n v="370"/>
    <x v="3"/>
    <x v="666"/>
    <x v="215"/>
    <n v="977.72360528884769"/>
    <x v="762"/>
  </r>
  <r>
    <x v="21"/>
    <x v="1"/>
    <x v="168"/>
    <x v="12"/>
    <n v="285"/>
    <x v="4"/>
    <x v="59"/>
    <x v="47"/>
    <n v="880.81359228079123"/>
    <x v="59"/>
  </r>
  <r>
    <x v="21"/>
    <x v="1"/>
    <x v="168"/>
    <x v="12"/>
    <n v="200"/>
    <x v="5"/>
    <x v="123"/>
    <x v="25"/>
    <n v="801.63234623316646"/>
    <x v="128"/>
  </r>
  <r>
    <x v="21"/>
    <x v="1"/>
    <x v="168"/>
    <x v="12"/>
    <n v="100"/>
    <x v="6"/>
    <x v="214"/>
    <x v="131"/>
    <n v="734.68555660255333"/>
    <x v="227"/>
  </r>
  <r>
    <x v="21"/>
    <x v="1"/>
    <x v="169"/>
    <x v="2"/>
    <n v="1209"/>
    <x v="0"/>
    <x v="107"/>
    <x v="25"/>
    <n v="1732.3937598229686"/>
    <x v="110"/>
  </r>
  <r>
    <x v="21"/>
    <x v="1"/>
    <x v="169"/>
    <x v="2"/>
    <n v="1442"/>
    <x v="1"/>
    <x v="286"/>
    <x v="149"/>
    <n v="1431.3637641589874"/>
    <x v="306"/>
  </r>
  <r>
    <x v="21"/>
    <x v="1"/>
    <x v="169"/>
    <x v="2"/>
    <n v="944"/>
    <x v="2"/>
    <x v="469"/>
    <x v="29"/>
    <n v="1255.2725051033062"/>
    <x v="507"/>
  </r>
  <r>
    <x v="21"/>
    <x v="1"/>
    <x v="169"/>
    <x v="2"/>
    <n v="707"/>
    <x v="3"/>
    <x v="287"/>
    <x v="17"/>
    <n v="1130.3337684950061"/>
    <x v="308"/>
  </r>
  <r>
    <x v="21"/>
    <x v="1"/>
    <x v="169"/>
    <x v="2"/>
    <n v="537"/>
    <x v="4"/>
    <x v="681"/>
    <x v="346"/>
    <n v="1033.4237554869499"/>
    <x v="778"/>
  </r>
  <r>
    <x v="21"/>
    <x v="1"/>
    <x v="169"/>
    <x v="2"/>
    <n v="367"/>
    <x v="5"/>
    <x v="439"/>
    <x v="233"/>
    <n v="954.24250943932498"/>
    <x v="475"/>
  </r>
  <r>
    <x v="21"/>
    <x v="1"/>
    <x v="169"/>
    <x v="2"/>
    <n v="254"/>
    <x v="6"/>
    <x v="606"/>
    <x v="35"/>
    <n v="887.29571980871185"/>
    <x v="684"/>
  </r>
  <r>
    <x v="21"/>
    <x v="1"/>
    <x v="169"/>
    <x v="2"/>
    <n v="105"/>
    <x v="7"/>
    <x v="682"/>
    <x v="347"/>
    <n v="829.30377283102507"/>
    <x v="779"/>
  </r>
  <r>
    <x v="21"/>
    <x v="1"/>
    <x v="169"/>
    <x v="2"/>
    <n v="105"/>
    <x v="8"/>
    <x v="393"/>
    <x v="11"/>
    <n v="778.15125038364374"/>
    <x v="424"/>
  </r>
  <r>
    <x v="21"/>
    <x v="1"/>
    <x v="170"/>
    <x v="1"/>
    <n v="500"/>
    <x v="0"/>
    <x v="286"/>
    <x v="149"/>
    <n v="1681.2412373755872"/>
    <x v="306"/>
  </r>
  <r>
    <x v="21"/>
    <x v="1"/>
    <x v="170"/>
    <x v="1"/>
    <n v="500"/>
    <x v="1"/>
    <x v="107"/>
    <x v="25"/>
    <n v="1380.2112417116059"/>
    <x v="110"/>
  </r>
  <r>
    <x v="21"/>
    <x v="1"/>
    <x v="170"/>
    <x v="1"/>
    <n v="500"/>
    <x v="2"/>
    <x v="392"/>
    <x v="302"/>
    <n v="1204.1199826559248"/>
    <x v="656"/>
  </r>
  <r>
    <x v="21"/>
    <x v="1"/>
    <x v="170"/>
    <x v="1"/>
    <n v="500"/>
    <x v="3"/>
    <x v="123"/>
    <x v="25"/>
    <n v="1079.1812460476247"/>
    <x v="128"/>
  </r>
  <r>
    <x v="21"/>
    <x v="1"/>
    <x v="170"/>
    <x v="1"/>
    <n v="500"/>
    <x v="4"/>
    <x v="36"/>
    <x v="32"/>
    <n v="982.2712330395683"/>
    <x v="36"/>
  </r>
  <r>
    <x v="21"/>
    <x v="1"/>
    <x v="170"/>
    <x v="1"/>
    <n v="500"/>
    <x v="5"/>
    <x v="392"/>
    <x v="243"/>
    <n v="903.08998699194353"/>
    <x v="654"/>
  </r>
  <r>
    <x v="21"/>
    <x v="1"/>
    <x v="170"/>
    <x v="1"/>
    <n v="100"/>
    <x v="6"/>
    <x v="74"/>
    <x v="57"/>
    <n v="836.14319736133041"/>
    <x v="75"/>
  </r>
  <r>
    <x v="21"/>
    <x v="1"/>
    <x v="170"/>
    <x v="1"/>
    <n v="100"/>
    <x v="6"/>
    <x v="116"/>
    <x v="83"/>
    <n v="836.14319736133041"/>
    <x v="121"/>
  </r>
  <r>
    <x v="21"/>
    <x v="1"/>
    <x v="170"/>
    <x v="1"/>
    <n v="100"/>
    <x v="6"/>
    <x v="340"/>
    <x v="19"/>
    <n v="836.14319736133041"/>
    <x v="365"/>
  </r>
  <r>
    <x v="21"/>
    <x v="1"/>
    <x v="170"/>
    <x v="1"/>
    <n v="100"/>
    <x v="6"/>
    <x v="131"/>
    <x v="15"/>
    <n v="836.14319736133041"/>
    <x v="136"/>
  </r>
  <r>
    <x v="21"/>
    <x v="1"/>
    <x v="170"/>
    <x v="1"/>
    <n v="100"/>
    <x v="6"/>
    <x v="683"/>
    <x v="36"/>
    <n v="836.14319736133041"/>
    <x v="780"/>
  </r>
  <r>
    <x v="21"/>
    <x v="1"/>
    <x v="170"/>
    <x v="1"/>
    <n v="100"/>
    <x v="6"/>
    <x v="151"/>
    <x v="1"/>
    <n v="836.14319736133041"/>
    <x v="158"/>
  </r>
  <r>
    <x v="21"/>
    <x v="1"/>
    <x v="171"/>
    <x v="4"/>
    <n v="1567"/>
    <x v="0"/>
    <x v="218"/>
    <x v="98"/>
    <n v="1732.3937598229686"/>
    <x v="231"/>
  </r>
  <r>
    <x v="21"/>
    <x v="1"/>
    <x v="171"/>
    <x v="4"/>
    <n v="1171"/>
    <x v="1"/>
    <x v="336"/>
    <x v="94"/>
    <n v="1431.3637641589874"/>
    <x v="361"/>
  </r>
  <r>
    <x v="21"/>
    <x v="1"/>
    <x v="171"/>
    <x v="4"/>
    <n v="887"/>
    <x v="2"/>
    <x v="123"/>
    <x v="25"/>
    <n v="1255.2725051033062"/>
    <x v="128"/>
  </r>
  <r>
    <x v="21"/>
    <x v="1"/>
    <x v="171"/>
    <x v="4"/>
    <n v="717"/>
    <x v="3"/>
    <x v="589"/>
    <x v="308"/>
    <n v="1130.3337684950061"/>
    <x v="666"/>
  </r>
  <r>
    <x v="21"/>
    <x v="1"/>
    <x v="171"/>
    <x v="4"/>
    <n v="547"/>
    <x v="4"/>
    <x v="526"/>
    <x v="39"/>
    <n v="1033.4237554869499"/>
    <x v="576"/>
  </r>
  <r>
    <x v="21"/>
    <x v="1"/>
    <x v="171"/>
    <x v="4"/>
    <n v="377"/>
    <x v="5"/>
    <x v="287"/>
    <x v="284"/>
    <n v="954.24250943932498"/>
    <x v="611"/>
  </r>
  <r>
    <x v="21"/>
    <x v="1"/>
    <x v="171"/>
    <x v="4"/>
    <n v="264"/>
    <x v="6"/>
    <x v="409"/>
    <x v="179"/>
    <n v="887.29571980871185"/>
    <x v="440"/>
  </r>
  <r>
    <x v="21"/>
    <x v="1"/>
    <x v="171"/>
    <x v="4"/>
    <n v="140"/>
    <x v="7"/>
    <x v="31"/>
    <x v="272"/>
    <n v="829.30377283102507"/>
    <x v="781"/>
  </r>
  <r>
    <x v="21"/>
    <x v="1"/>
    <x v="5"/>
    <x v="14"/>
    <n v="2321"/>
    <x v="0"/>
    <x v="589"/>
    <x v="308"/>
    <n v="1892.0946026904803"/>
    <x v="666"/>
  </r>
  <r>
    <x v="21"/>
    <x v="1"/>
    <x v="5"/>
    <x v="14"/>
    <n v="1758"/>
    <x v="1"/>
    <x v="286"/>
    <x v="149"/>
    <n v="1591.0646070264991"/>
    <x v="306"/>
  </r>
  <r>
    <x v="21"/>
    <x v="1"/>
    <x v="5"/>
    <x v="14"/>
    <n v="1290"/>
    <x v="2"/>
    <x v="392"/>
    <x v="302"/>
    <n v="1414.9733479708179"/>
    <x v="656"/>
  </r>
  <r>
    <x v="21"/>
    <x v="1"/>
    <x v="5"/>
    <x v="14"/>
    <n v="1010"/>
    <x v="3"/>
    <x v="36"/>
    <x v="32"/>
    <n v="1290.0346113625178"/>
    <x v="36"/>
  </r>
  <r>
    <x v="21"/>
    <x v="1"/>
    <x v="5"/>
    <x v="14"/>
    <n v="822"/>
    <x v="4"/>
    <x v="151"/>
    <x v="94"/>
    <n v="1193.1245983544616"/>
    <x v="539"/>
  </r>
  <r>
    <x v="21"/>
    <x v="1"/>
    <x v="5"/>
    <x v="14"/>
    <n v="635"/>
    <x v="5"/>
    <x v="525"/>
    <x v="269"/>
    <n v="1113.9433523068367"/>
    <x v="574"/>
  </r>
  <r>
    <x v="21"/>
    <x v="1"/>
    <x v="5"/>
    <x v="14"/>
    <n v="448"/>
    <x v="6"/>
    <x v="407"/>
    <x v="53"/>
    <n v="1046.9965626762234"/>
    <x v="438"/>
  </r>
  <r>
    <x v="21"/>
    <x v="1"/>
    <x v="5"/>
    <x v="14"/>
    <n v="354"/>
    <x v="7"/>
    <x v="31"/>
    <x v="272"/>
    <n v="989.00461569853678"/>
    <x v="781"/>
  </r>
  <r>
    <x v="21"/>
    <x v="1"/>
    <x v="5"/>
    <x v="14"/>
    <n v="261"/>
    <x v="8"/>
    <x v="123"/>
    <x v="25"/>
    <n v="937.85209325115545"/>
    <x v="128"/>
  </r>
  <r>
    <x v="21"/>
    <x v="1"/>
    <x v="5"/>
    <x v="14"/>
    <n v="261"/>
    <x v="9"/>
    <x v="496"/>
    <x v="168"/>
    <n v="892.09460269048031"/>
    <x v="541"/>
  </r>
  <r>
    <x v="21"/>
    <x v="1"/>
    <x v="5"/>
    <x v="14"/>
    <n v="200"/>
    <x v="10"/>
    <x v="10"/>
    <x v="10"/>
    <n v="850.70191753225527"/>
    <x v="10"/>
  </r>
  <r>
    <x v="21"/>
    <x v="1"/>
    <x v="172"/>
    <x v="2"/>
    <n v="2962"/>
    <x v="0"/>
    <x v="336"/>
    <x v="94"/>
    <n v="1995.6351945975498"/>
    <x v="361"/>
  </r>
  <r>
    <x v="21"/>
    <x v="1"/>
    <x v="172"/>
    <x v="2"/>
    <n v="2631"/>
    <x v="1"/>
    <x v="206"/>
    <x v="125"/>
    <n v="1694.6051989335685"/>
    <x v="218"/>
  </r>
  <r>
    <x v="21"/>
    <x v="1"/>
    <x v="172"/>
    <x v="2"/>
    <n v="1594"/>
    <x v="2"/>
    <x v="143"/>
    <x v="61"/>
    <n v="1518.5139398778874"/>
    <x v="150"/>
  </r>
  <r>
    <x v="21"/>
    <x v="1"/>
    <x v="172"/>
    <x v="2"/>
    <n v="1193"/>
    <x v="3"/>
    <x v="493"/>
    <x v="321"/>
    <n v="1393.5752032695875"/>
    <x v="754"/>
  </r>
  <r>
    <x v="21"/>
    <x v="1"/>
    <x v="172"/>
    <x v="2"/>
    <n v="926"/>
    <x v="4"/>
    <x v="33"/>
    <x v="30"/>
    <n v="1296.6651902615308"/>
    <x v="33"/>
  </r>
  <r>
    <x v="21"/>
    <x v="1"/>
    <x v="172"/>
    <x v="2"/>
    <n v="792"/>
    <x v="5"/>
    <x v="469"/>
    <x v="29"/>
    <n v="1217.4839442139062"/>
    <x v="507"/>
  </r>
  <r>
    <x v="21"/>
    <x v="1"/>
    <x v="172"/>
    <x v="2"/>
    <n v="525"/>
    <x v="6"/>
    <x v="662"/>
    <x v="207"/>
    <n v="1150.5371545832932"/>
    <x v="758"/>
  </r>
  <r>
    <x v="21"/>
    <x v="1"/>
    <x v="172"/>
    <x v="2"/>
    <n v="391"/>
    <x v="7"/>
    <x v="4"/>
    <x v="4"/>
    <n v="1092.5452076056063"/>
    <x v="4"/>
  </r>
  <r>
    <x v="21"/>
    <x v="1"/>
    <x v="172"/>
    <x v="2"/>
    <n v="391"/>
    <x v="8"/>
    <x v="339"/>
    <x v="160"/>
    <n v="1041.3926851582248"/>
    <x v="364"/>
  </r>
  <r>
    <x v="21"/>
    <x v="1"/>
    <x v="172"/>
    <x v="2"/>
    <n v="391"/>
    <x v="9"/>
    <x v="53"/>
    <x v="45"/>
    <n v="995.63519459754991"/>
    <x v="53"/>
  </r>
  <r>
    <x v="21"/>
    <x v="1"/>
    <x v="172"/>
    <x v="2"/>
    <n v="324"/>
    <x v="10"/>
    <x v="290"/>
    <x v="167"/>
    <n v="954.24250943932475"/>
    <x v="311"/>
  </r>
  <r>
    <x v="21"/>
    <x v="1"/>
    <x v="172"/>
    <x v="2"/>
    <n v="324"/>
    <x v="11"/>
    <x v="393"/>
    <x v="11"/>
    <n v="916.45394854992503"/>
    <x v="424"/>
  </r>
  <r>
    <x v="21"/>
    <x v="1"/>
    <x v="172"/>
    <x v="2"/>
    <n v="257"/>
    <x v="12"/>
    <x v="663"/>
    <x v="341"/>
    <n v="881.69184229071323"/>
    <x v="759"/>
  </r>
  <r>
    <x v="21"/>
    <x v="1"/>
    <x v="172"/>
    <x v="2"/>
    <n v="257"/>
    <x v="13"/>
    <x v="433"/>
    <x v="231"/>
    <n v="849.50715891931191"/>
    <x v="468"/>
  </r>
  <r>
    <x v="21"/>
    <x v="1"/>
    <x v="172"/>
    <x v="2"/>
    <n v="257"/>
    <x v="14"/>
    <x v="134"/>
    <x v="89"/>
    <n v="819.54393554186856"/>
    <x v="141"/>
  </r>
  <r>
    <x v="21"/>
    <x v="1"/>
    <x v="172"/>
    <x v="2"/>
    <n v="150"/>
    <x v="15"/>
    <x v="225"/>
    <x v="57"/>
    <n v="791.51521194162513"/>
    <x v="238"/>
  </r>
  <r>
    <x v="21"/>
    <x v="1"/>
    <x v="173"/>
    <x v="1"/>
    <n v="1524"/>
    <x v="0"/>
    <x v="340"/>
    <x v="19"/>
    <n v="1826.0748027008265"/>
    <x v="365"/>
  </r>
  <r>
    <x v="21"/>
    <x v="1"/>
    <x v="173"/>
    <x v="1"/>
    <n v="1523"/>
    <x v="1"/>
    <x v="59"/>
    <x v="47"/>
    <n v="1525.0448070368452"/>
    <x v="59"/>
  </r>
  <r>
    <x v="21"/>
    <x v="1"/>
    <x v="173"/>
    <x v="1"/>
    <n v="1035"/>
    <x v="2"/>
    <x v="392"/>
    <x v="302"/>
    <n v="1348.9535479811641"/>
    <x v="656"/>
  </r>
  <r>
    <x v="21"/>
    <x v="1"/>
    <x v="173"/>
    <x v="1"/>
    <n v="844"/>
    <x v="3"/>
    <x v="287"/>
    <x v="17"/>
    <n v="1224.014811372864"/>
    <x v="308"/>
  </r>
  <r>
    <x v="21"/>
    <x v="1"/>
    <x v="173"/>
    <x v="1"/>
    <n v="633"/>
    <x v="4"/>
    <x v="683"/>
    <x v="36"/>
    <n v="1127.1047983648077"/>
    <x v="780"/>
  </r>
  <r>
    <x v="21"/>
    <x v="1"/>
    <x v="173"/>
    <x v="1"/>
    <n v="492"/>
    <x v="5"/>
    <x v="151"/>
    <x v="1"/>
    <n v="1047.9235523171828"/>
    <x v="158"/>
  </r>
  <r>
    <x v="21"/>
    <x v="1"/>
    <x v="173"/>
    <x v="1"/>
    <n v="352"/>
    <x v="6"/>
    <x v="658"/>
    <x v="339"/>
    <n v="980.9767626865696"/>
    <x v="752"/>
  </r>
  <r>
    <x v="21"/>
    <x v="1"/>
    <x v="173"/>
    <x v="1"/>
    <n v="281"/>
    <x v="7"/>
    <x v="287"/>
    <x v="284"/>
    <n v="922.98481570888293"/>
    <x v="611"/>
  </r>
  <r>
    <x v="21"/>
    <x v="1"/>
    <x v="173"/>
    <x v="1"/>
    <n v="211"/>
    <x v="8"/>
    <x v="420"/>
    <x v="223"/>
    <n v="871.8322932615016"/>
    <x v="453"/>
  </r>
  <r>
    <x v="21"/>
    <x v="1"/>
    <x v="173"/>
    <x v="1"/>
    <n v="140"/>
    <x v="9"/>
    <x v="409"/>
    <x v="179"/>
    <n v="826.07480270082647"/>
    <x v="440"/>
  </r>
  <r>
    <x v="22"/>
    <x v="3"/>
    <x v="17"/>
    <x v="1"/>
    <n v="1006"/>
    <x v="0"/>
    <x v="419"/>
    <x v="11"/>
    <n v="707.48667398540897"/>
    <x v="452"/>
  </r>
  <r>
    <x v="22"/>
    <x v="3"/>
    <x v="17"/>
    <x v="1"/>
    <n v="1006"/>
    <x v="0"/>
    <x v="70"/>
    <x v="36"/>
    <n v="707.48667398540897"/>
    <x v="71"/>
  </r>
  <r>
    <x v="22"/>
    <x v="3"/>
    <x v="17"/>
    <x v="1"/>
    <n v="762"/>
    <x v="1"/>
    <x v="309"/>
    <x v="174"/>
    <n v="556.97167615341834"/>
    <x v="331"/>
  </r>
  <r>
    <x v="22"/>
    <x v="3"/>
    <x v="17"/>
    <x v="1"/>
    <n v="762"/>
    <x v="1"/>
    <x v="360"/>
    <x v="81"/>
    <n v="556.97167615341834"/>
    <x v="389"/>
  </r>
  <r>
    <x v="22"/>
    <x v="3"/>
    <x v="17"/>
    <x v="1"/>
    <n v="554"/>
    <x v="2"/>
    <x v="243"/>
    <x v="155"/>
    <n v="468.92604662557778"/>
    <x v="690"/>
  </r>
  <r>
    <x v="22"/>
    <x v="3"/>
    <x v="17"/>
    <x v="1"/>
    <n v="554"/>
    <x v="2"/>
    <x v="74"/>
    <x v="57"/>
    <n v="468.92604662557778"/>
    <x v="75"/>
  </r>
  <r>
    <x v="22"/>
    <x v="3"/>
    <x v="17"/>
    <x v="1"/>
    <n v="200"/>
    <x v="3"/>
    <x v="4"/>
    <x v="4"/>
    <n v="406.45667832142777"/>
    <x v="4"/>
  </r>
  <r>
    <x v="22"/>
    <x v="3"/>
    <x v="17"/>
    <x v="1"/>
    <n v="200"/>
    <x v="3"/>
    <x v="385"/>
    <x v="78"/>
    <n v="406.45667832142777"/>
    <x v="415"/>
  </r>
  <r>
    <x v="22"/>
    <x v="3"/>
    <x v="2"/>
    <x v="2"/>
    <n v="1695"/>
    <x v="0"/>
    <x v="286"/>
    <x v="149"/>
    <n v="1755.8748556724915"/>
    <x v="306"/>
  </r>
  <r>
    <x v="22"/>
    <x v="3"/>
    <x v="2"/>
    <x v="2"/>
    <n v="925"/>
    <x v="1"/>
    <x v="641"/>
    <x v="106"/>
    <n v="1454.8448600085103"/>
    <x v="733"/>
  </r>
  <r>
    <x v="22"/>
    <x v="3"/>
    <x v="2"/>
    <x v="2"/>
    <n v="659"/>
    <x v="2"/>
    <x v="269"/>
    <x v="172"/>
    <n v="1278.7536009528292"/>
    <x v="329"/>
  </r>
  <r>
    <x v="22"/>
    <x v="3"/>
    <x v="2"/>
    <x v="2"/>
    <n v="608"/>
    <x v="3"/>
    <x v="494"/>
    <x v="78"/>
    <n v="1153.814864344529"/>
    <x v="538"/>
  </r>
  <r>
    <x v="22"/>
    <x v="3"/>
    <x v="2"/>
    <x v="2"/>
    <n v="498"/>
    <x v="4"/>
    <x v="433"/>
    <x v="231"/>
    <n v="1056.9048513364728"/>
    <x v="468"/>
  </r>
  <r>
    <x v="22"/>
    <x v="3"/>
    <x v="2"/>
    <x v="2"/>
    <n v="387"/>
    <x v="5"/>
    <x v="4"/>
    <x v="4"/>
    <n v="977.72360528884781"/>
    <x v="4"/>
  </r>
  <r>
    <x v="22"/>
    <x v="3"/>
    <x v="2"/>
    <x v="2"/>
    <n v="276"/>
    <x v="6"/>
    <x v="506"/>
    <x v="259"/>
    <n v="910.77681565823468"/>
    <x v="552"/>
  </r>
  <r>
    <x v="22"/>
    <x v="3"/>
    <x v="2"/>
    <x v="2"/>
    <n v="221"/>
    <x v="7"/>
    <x v="684"/>
    <x v="348"/>
    <n v="852.7848686805479"/>
    <x v="782"/>
  </r>
  <r>
    <x v="22"/>
    <x v="3"/>
    <x v="2"/>
    <x v="2"/>
    <n v="130"/>
    <x v="8"/>
    <x v="343"/>
    <x v="35"/>
    <n v="801.63234623316657"/>
    <x v="368"/>
  </r>
  <r>
    <x v="22"/>
    <x v="3"/>
    <x v="2"/>
    <x v="2"/>
    <n v="130"/>
    <x v="9"/>
    <x v="429"/>
    <x v="230"/>
    <n v="755.87485567249144"/>
    <x v="464"/>
  </r>
  <r>
    <x v="22"/>
    <x v="3"/>
    <x v="116"/>
    <x v="2"/>
    <n v="1282"/>
    <x v="0"/>
    <x v="561"/>
    <x v="14"/>
    <n v="1255.272505103306"/>
    <x v="628"/>
  </r>
  <r>
    <x v="22"/>
    <x v="3"/>
    <x v="116"/>
    <x v="2"/>
    <n v="267"/>
    <x v="1"/>
    <x v="641"/>
    <x v="106"/>
    <n v="954.24250943932475"/>
    <x v="733"/>
  </r>
  <r>
    <x v="22"/>
    <x v="3"/>
    <x v="116"/>
    <x v="2"/>
    <n v="252"/>
    <x v="2"/>
    <x v="419"/>
    <x v="74"/>
    <n v="778.15125038364363"/>
    <x v="615"/>
  </r>
  <r>
    <x v="22"/>
    <x v="3"/>
    <x v="174"/>
    <x v="1"/>
    <n v="700"/>
    <x v="0"/>
    <x v="419"/>
    <x v="74"/>
    <n v="1579.7835966168102"/>
    <x v="615"/>
  </r>
  <r>
    <x v="22"/>
    <x v="3"/>
    <x v="174"/>
    <x v="1"/>
    <n v="700"/>
    <x v="1"/>
    <x v="494"/>
    <x v="78"/>
    <n v="1278.7536009528289"/>
    <x v="538"/>
  </r>
  <r>
    <x v="22"/>
    <x v="3"/>
    <x v="174"/>
    <x v="1"/>
    <n v="700"/>
    <x v="2"/>
    <x v="556"/>
    <x v="84"/>
    <n v="1102.6623418971478"/>
    <x v="619"/>
  </r>
  <r>
    <x v="22"/>
    <x v="3"/>
    <x v="174"/>
    <x v="1"/>
    <n v="700"/>
    <x v="3"/>
    <x v="419"/>
    <x v="11"/>
    <n v="977.72360528884769"/>
    <x v="452"/>
  </r>
  <r>
    <x v="22"/>
    <x v="3"/>
    <x v="174"/>
    <x v="1"/>
    <n v="368"/>
    <x v="4"/>
    <x v="353"/>
    <x v="196"/>
    <n v="880.81359228079123"/>
    <x v="380"/>
  </r>
  <r>
    <x v="22"/>
    <x v="3"/>
    <x v="174"/>
    <x v="1"/>
    <n v="260"/>
    <x v="5"/>
    <x v="610"/>
    <x v="318"/>
    <n v="801.63234623316646"/>
    <x v="689"/>
  </r>
  <r>
    <x v="22"/>
    <x v="3"/>
    <x v="174"/>
    <x v="1"/>
    <n v="130"/>
    <x v="6"/>
    <x v="73"/>
    <x v="11"/>
    <n v="734.68555660255333"/>
    <x v="74"/>
  </r>
  <r>
    <x v="22"/>
    <x v="3"/>
    <x v="174"/>
    <x v="1"/>
    <n v="130"/>
    <x v="7"/>
    <x v="429"/>
    <x v="230"/>
    <n v="676.69360962486655"/>
    <x v="464"/>
  </r>
  <r>
    <x v="22"/>
    <x v="6"/>
    <x v="175"/>
    <x v="5"/>
    <n v="1184"/>
    <x v="0"/>
    <x v="131"/>
    <x v="15"/>
    <n v="1633.4684555795864"/>
    <x v="136"/>
  </r>
  <r>
    <x v="22"/>
    <x v="6"/>
    <x v="175"/>
    <x v="5"/>
    <n v="1095"/>
    <x v="1"/>
    <x v="64"/>
    <x v="52"/>
    <n v="1332.4384599156051"/>
    <x v="64"/>
  </r>
  <r>
    <x v="22"/>
    <x v="6"/>
    <x v="175"/>
    <x v="5"/>
    <n v="731"/>
    <x v="2"/>
    <x v="61"/>
    <x v="49"/>
    <n v="1156.347200859924"/>
    <x v="61"/>
  </r>
  <r>
    <x v="22"/>
    <x v="6"/>
    <x v="175"/>
    <x v="5"/>
    <n v="559"/>
    <x v="3"/>
    <x v="392"/>
    <x v="243"/>
    <n v="1031.4084642516241"/>
    <x v="654"/>
  </r>
  <r>
    <x v="22"/>
    <x v="6"/>
    <x v="175"/>
    <x v="5"/>
    <n v="430"/>
    <x v="4"/>
    <x v="685"/>
    <x v="96"/>
    <n v="934.49845124356762"/>
    <x v="783"/>
  </r>
  <r>
    <x v="22"/>
    <x v="6"/>
    <x v="175"/>
    <x v="5"/>
    <n v="301"/>
    <x v="5"/>
    <x v="526"/>
    <x v="270"/>
    <n v="855.31720519594273"/>
    <x v="575"/>
  </r>
  <r>
    <x v="22"/>
    <x v="6"/>
    <x v="166"/>
    <x v="8"/>
    <n v="1127"/>
    <x v="0"/>
    <x v="606"/>
    <x v="35"/>
    <n v="1568.201724066995"/>
    <x v="684"/>
  </r>
  <r>
    <x v="22"/>
    <x v="6"/>
    <x v="166"/>
    <x v="8"/>
    <n v="794"/>
    <x v="1"/>
    <x v="289"/>
    <x v="11"/>
    <n v="1267.1717284030137"/>
    <x v="310"/>
  </r>
  <r>
    <x v="22"/>
    <x v="6"/>
    <x v="166"/>
    <x v="8"/>
    <n v="609"/>
    <x v="2"/>
    <x v="131"/>
    <x v="15"/>
    <n v="1091.0804693473326"/>
    <x v="136"/>
  </r>
  <r>
    <x v="22"/>
    <x v="6"/>
    <x v="166"/>
    <x v="8"/>
    <n v="461"/>
    <x v="3"/>
    <x v="631"/>
    <x v="329"/>
    <n v="966.14173273903259"/>
    <x v="717"/>
  </r>
  <r>
    <x v="22"/>
    <x v="6"/>
    <x v="166"/>
    <x v="8"/>
    <n v="350"/>
    <x v="4"/>
    <x v="309"/>
    <x v="86"/>
    <n v="869.23171973097612"/>
    <x v="642"/>
  </r>
  <r>
    <x v="22"/>
    <x v="6"/>
    <x v="166"/>
    <x v="8"/>
    <n v="239"/>
    <x v="5"/>
    <x v="107"/>
    <x v="25"/>
    <n v="790.05047368335136"/>
    <x v="110"/>
  </r>
  <r>
    <x v="22"/>
    <x v="6"/>
    <x v="166"/>
    <x v="8"/>
    <n v="120"/>
    <x v="6"/>
    <x v="229"/>
    <x v="139"/>
    <n v="723.10368405273812"/>
    <x v="243"/>
  </r>
  <r>
    <x v="22"/>
    <x v="6"/>
    <x v="176"/>
    <x v="1"/>
    <n v="1158"/>
    <x v="0"/>
    <x v="339"/>
    <x v="160"/>
    <n v="1518.5139398778874"/>
    <x v="364"/>
  </r>
  <r>
    <x v="22"/>
    <x v="6"/>
    <x v="176"/>
    <x v="1"/>
    <n v="762"/>
    <x v="1"/>
    <x v="123"/>
    <x v="137"/>
    <n v="1217.4839442139062"/>
    <x v="241"/>
  </r>
  <r>
    <x v="22"/>
    <x v="6"/>
    <x v="176"/>
    <x v="1"/>
    <n v="531"/>
    <x v="2"/>
    <x v="631"/>
    <x v="329"/>
    <n v="1041.392685158225"/>
    <x v="717"/>
  </r>
  <r>
    <x v="22"/>
    <x v="6"/>
    <x v="176"/>
    <x v="1"/>
    <n v="399"/>
    <x v="3"/>
    <x v="493"/>
    <x v="321"/>
    <n v="916.45394854992514"/>
    <x v="754"/>
  </r>
  <r>
    <x v="22"/>
    <x v="6"/>
    <x v="176"/>
    <x v="1"/>
    <n v="300"/>
    <x v="4"/>
    <x v="1"/>
    <x v="1"/>
    <n v="819.54393554186868"/>
    <x v="1"/>
  </r>
  <r>
    <x v="22"/>
    <x v="6"/>
    <x v="176"/>
    <x v="1"/>
    <n v="150"/>
    <x v="5"/>
    <x v="211"/>
    <x v="33"/>
    <n v="740.36268949424391"/>
    <x v="224"/>
  </r>
  <r>
    <x v="22"/>
    <x v="6"/>
    <x v="177"/>
    <x v="2"/>
    <n v="1926"/>
    <x v="0"/>
    <x v="57"/>
    <x v="23"/>
    <n v="1690.1960800285137"/>
    <x v="57"/>
  </r>
  <r>
    <x v="22"/>
    <x v="6"/>
    <x v="177"/>
    <x v="2"/>
    <n v="1595"/>
    <x v="1"/>
    <x v="131"/>
    <x v="15"/>
    <n v="1389.1660843645325"/>
    <x v="136"/>
  </r>
  <r>
    <x v="22"/>
    <x v="6"/>
    <x v="177"/>
    <x v="2"/>
    <n v="1136"/>
    <x v="2"/>
    <x v="610"/>
    <x v="318"/>
    <n v="1213.0748253088514"/>
    <x v="689"/>
  </r>
  <r>
    <x v="22"/>
    <x v="6"/>
    <x v="177"/>
    <x v="2"/>
    <n v="916"/>
    <x v="3"/>
    <x v="123"/>
    <x v="25"/>
    <n v="1088.1360887005512"/>
    <x v="128"/>
  </r>
  <r>
    <x v="22"/>
    <x v="6"/>
    <x v="177"/>
    <x v="2"/>
    <n v="695"/>
    <x v="4"/>
    <x v="339"/>
    <x v="160"/>
    <n v="991.22607569249476"/>
    <x v="364"/>
  </r>
  <r>
    <x v="22"/>
    <x v="6"/>
    <x v="177"/>
    <x v="2"/>
    <n v="474"/>
    <x v="5"/>
    <x v="1"/>
    <x v="1"/>
    <n v="912.04482964486999"/>
    <x v="1"/>
  </r>
  <r>
    <x v="22"/>
    <x v="6"/>
    <x v="177"/>
    <x v="2"/>
    <n v="328"/>
    <x v="6"/>
    <x v="686"/>
    <x v="349"/>
    <n v="845.09804001425687"/>
    <x v="784"/>
  </r>
  <r>
    <x v="22"/>
    <x v="6"/>
    <x v="177"/>
    <x v="2"/>
    <n v="140"/>
    <x v="7"/>
    <x v="469"/>
    <x v="29"/>
    <n v="787.10609303657009"/>
    <x v="507"/>
  </r>
  <r>
    <x v="22"/>
    <x v="6"/>
    <x v="177"/>
    <x v="2"/>
    <n v="140"/>
    <x v="8"/>
    <x v="631"/>
    <x v="329"/>
    <n v="735.95357058918876"/>
    <x v="717"/>
  </r>
  <r>
    <x v="22"/>
    <x v="6"/>
    <x v="178"/>
    <x v="1"/>
    <n v="896"/>
    <x v="0"/>
    <x v="286"/>
    <x v="149"/>
    <n v="1518.5139398778874"/>
    <x v="306"/>
  </r>
  <r>
    <x v="22"/>
    <x v="6"/>
    <x v="178"/>
    <x v="1"/>
    <n v="606"/>
    <x v="1"/>
    <x v="10"/>
    <x v="10"/>
    <n v="1217.4839442139062"/>
    <x v="10"/>
  </r>
  <r>
    <x v="22"/>
    <x v="6"/>
    <x v="178"/>
    <x v="1"/>
    <n v="586"/>
    <x v="2"/>
    <x v="123"/>
    <x v="25"/>
    <n v="1041.392685158225"/>
    <x v="128"/>
  </r>
  <r>
    <x v="22"/>
    <x v="6"/>
    <x v="178"/>
    <x v="1"/>
    <n v="444"/>
    <x v="3"/>
    <x v="526"/>
    <x v="270"/>
    <n v="916.45394854992514"/>
    <x v="575"/>
  </r>
  <r>
    <x v="22"/>
    <x v="6"/>
    <x v="178"/>
    <x v="1"/>
    <n v="468"/>
    <x v="4"/>
    <x v="589"/>
    <x v="308"/>
    <n v="819.54393554186868"/>
    <x v="666"/>
  </r>
  <r>
    <x v="22"/>
    <x v="6"/>
    <x v="178"/>
    <x v="1"/>
    <n v="150"/>
    <x v="5"/>
    <x v="107"/>
    <x v="25"/>
    <n v="740.36268949424391"/>
    <x v="110"/>
  </r>
  <r>
    <x v="22"/>
    <x v="6"/>
    <x v="178"/>
    <x v="1"/>
    <n v="150"/>
    <x v="6"/>
    <x v="16"/>
    <x v="166"/>
    <n v="673.41589986363067"/>
    <x v="307"/>
  </r>
  <r>
    <x v="22"/>
    <x v="6"/>
    <x v="179"/>
    <x v="4"/>
    <n v="1067"/>
    <x v="0"/>
    <x v="287"/>
    <x v="284"/>
    <n v="1633.4684555795864"/>
    <x v="611"/>
  </r>
  <r>
    <x v="22"/>
    <x v="6"/>
    <x v="179"/>
    <x v="4"/>
    <n v="1324"/>
    <x v="1"/>
    <x v="74"/>
    <x v="57"/>
    <n v="1332.4384599156051"/>
    <x v="75"/>
  </r>
  <r>
    <x v="22"/>
    <x v="6"/>
    <x v="179"/>
    <x v="4"/>
    <n v="439"/>
    <x v="2"/>
    <x v="526"/>
    <x v="270"/>
    <n v="1156.347200859924"/>
    <x v="575"/>
  </r>
  <r>
    <x v="22"/>
    <x v="6"/>
    <x v="179"/>
    <x v="4"/>
    <n v="381"/>
    <x v="3"/>
    <x v="131"/>
    <x v="15"/>
    <n v="1031.4084642516241"/>
    <x v="136"/>
  </r>
  <r>
    <x v="22"/>
    <x v="6"/>
    <x v="179"/>
    <x v="4"/>
    <n v="350"/>
    <x v="4"/>
    <x v="229"/>
    <x v="139"/>
    <n v="934.49845124356762"/>
    <x v="243"/>
  </r>
  <r>
    <x v="22"/>
    <x v="6"/>
    <x v="179"/>
    <x v="4"/>
    <n v="369"/>
    <x v="5"/>
    <x v="687"/>
    <x v="74"/>
    <n v="855.31720519594273"/>
    <x v="785"/>
  </r>
  <r>
    <x v="22"/>
    <x v="6"/>
    <x v="179"/>
    <x v="4"/>
    <n v="270"/>
    <x v="6"/>
    <x v="589"/>
    <x v="308"/>
    <n v="788.37041556532961"/>
    <x v="666"/>
  </r>
  <r>
    <x v="22"/>
    <x v="6"/>
    <x v="180"/>
    <x v="0"/>
    <n v="924"/>
    <x v="0"/>
    <x v="589"/>
    <x v="308"/>
    <n v="1342.4226808222061"/>
    <x v="666"/>
  </r>
  <r>
    <x v="22"/>
    <x v="6"/>
    <x v="180"/>
    <x v="0"/>
    <n v="572"/>
    <x v="1"/>
    <x v="131"/>
    <x v="15"/>
    <n v="1041.3926851582248"/>
    <x v="136"/>
  </r>
  <r>
    <x v="22"/>
    <x v="6"/>
    <x v="180"/>
    <x v="0"/>
    <n v="396"/>
    <x v="2"/>
    <x v="526"/>
    <x v="270"/>
    <n v="865.30142610254381"/>
    <x v="575"/>
  </r>
  <r>
    <x v="22"/>
    <x v="6"/>
    <x v="180"/>
    <x v="0"/>
    <n v="308"/>
    <x v="3"/>
    <x v="469"/>
    <x v="29"/>
    <n v="740.3626894942438"/>
    <x v="507"/>
  </r>
  <r>
    <x v="22"/>
    <x v="0"/>
    <x v="5"/>
    <x v="1"/>
    <n v="1146"/>
    <x v="0"/>
    <x v="97"/>
    <x v="73"/>
    <n v="1544.0680443502756"/>
    <x v="100"/>
  </r>
  <r>
    <x v="22"/>
    <x v="0"/>
    <x v="5"/>
    <x v="1"/>
    <n v="1146"/>
    <x v="1"/>
    <x v="45"/>
    <x v="39"/>
    <n v="1243.0380486862944"/>
    <x v="490"/>
  </r>
  <r>
    <x v="22"/>
    <x v="0"/>
    <x v="5"/>
    <x v="1"/>
    <n v="543"/>
    <x v="2"/>
    <x v="430"/>
    <x v="24"/>
    <n v="1066.9467896306132"/>
    <x v="465"/>
  </r>
  <r>
    <x v="22"/>
    <x v="0"/>
    <x v="5"/>
    <x v="1"/>
    <n v="385"/>
    <x v="3"/>
    <x v="276"/>
    <x v="161"/>
    <n v="942.00805302231322"/>
    <x v="296"/>
  </r>
  <r>
    <x v="22"/>
    <x v="0"/>
    <x v="5"/>
    <x v="1"/>
    <n v="280"/>
    <x v="4"/>
    <x v="688"/>
    <x v="59"/>
    <n v="845.09804001425687"/>
    <x v="786"/>
  </r>
  <r>
    <x v="22"/>
    <x v="0"/>
    <x v="2"/>
    <x v="2"/>
    <n v="2548"/>
    <x v="0"/>
    <x v="689"/>
    <x v="57"/>
    <n v="1792.391689498254"/>
    <x v="787"/>
  </r>
  <r>
    <x v="22"/>
    <x v="0"/>
    <x v="2"/>
    <x v="2"/>
    <n v="2547"/>
    <x v="1"/>
    <x v="690"/>
    <x v="205"/>
    <n v="1491.3616938342727"/>
    <x v="788"/>
  </r>
  <r>
    <x v="22"/>
    <x v="0"/>
    <x v="2"/>
    <x v="2"/>
    <n v="1264"/>
    <x v="2"/>
    <x v="691"/>
    <x v="350"/>
    <n v="1315.2704347785916"/>
    <x v="789"/>
  </r>
  <r>
    <x v="22"/>
    <x v="0"/>
    <x v="2"/>
    <x v="2"/>
    <n v="876"/>
    <x v="3"/>
    <x v="692"/>
    <x v="351"/>
    <n v="1190.3316981702915"/>
    <x v="790"/>
  </r>
  <r>
    <x v="22"/>
    <x v="0"/>
    <x v="2"/>
    <x v="2"/>
    <n v="649"/>
    <x v="4"/>
    <x v="1"/>
    <x v="1"/>
    <n v="1093.4216851622352"/>
    <x v="1"/>
  </r>
  <r>
    <x v="22"/>
    <x v="0"/>
    <x v="2"/>
    <x v="2"/>
    <n v="544"/>
    <x v="5"/>
    <x v="693"/>
    <x v="352"/>
    <n v="1014.2404391146102"/>
    <x v="791"/>
  </r>
  <r>
    <x v="22"/>
    <x v="0"/>
    <x v="2"/>
    <x v="2"/>
    <n v="468"/>
    <x v="6"/>
    <x v="641"/>
    <x v="106"/>
    <n v="947.29364948399711"/>
    <x v="733"/>
  </r>
  <r>
    <x v="22"/>
    <x v="0"/>
    <x v="2"/>
    <x v="2"/>
    <n v="404"/>
    <x v="7"/>
    <x v="385"/>
    <x v="78"/>
    <n v="889.30170250631033"/>
    <x v="415"/>
  </r>
  <r>
    <x v="22"/>
    <x v="0"/>
    <x v="161"/>
    <x v="4"/>
    <n v="910"/>
    <x v="0"/>
    <x v="409"/>
    <x v="179"/>
    <n v="1491.3616938342727"/>
    <x v="440"/>
  </r>
  <r>
    <x v="22"/>
    <x v="0"/>
    <x v="161"/>
    <x v="4"/>
    <n v="909"/>
    <x v="1"/>
    <x v="694"/>
    <x v="181"/>
    <n v="1190.3316981702915"/>
    <x v="792"/>
  </r>
  <r>
    <x v="22"/>
    <x v="0"/>
    <x v="161"/>
    <x v="4"/>
    <n v="909"/>
    <x v="2"/>
    <x v="695"/>
    <x v="353"/>
    <n v="1014.2404391146102"/>
    <x v="793"/>
  </r>
  <r>
    <x v="22"/>
    <x v="0"/>
    <x v="161"/>
    <x v="4"/>
    <n v="372"/>
    <x v="3"/>
    <x v="202"/>
    <x v="124"/>
    <n v="889.30170250631022"/>
    <x v="214"/>
  </r>
  <r>
    <x v="22"/>
    <x v="7"/>
    <x v="32"/>
    <x v="1"/>
    <n v="1400"/>
    <x v="0"/>
    <x v="696"/>
    <x v="229"/>
    <n v="1505.149978319906"/>
    <x v="794"/>
  </r>
  <r>
    <x v="22"/>
    <x v="7"/>
    <x v="32"/>
    <x v="1"/>
    <n v="1400"/>
    <x v="1"/>
    <x v="65"/>
    <x v="137"/>
    <n v="1204.1199826559248"/>
    <x v="795"/>
  </r>
  <r>
    <x v="22"/>
    <x v="7"/>
    <x v="32"/>
    <x v="1"/>
    <n v="924"/>
    <x v="2"/>
    <x v="3"/>
    <x v="3"/>
    <n v="1028.0287236002437"/>
    <x v="3"/>
  </r>
  <r>
    <x v="22"/>
    <x v="7"/>
    <x v="32"/>
    <x v="1"/>
    <n v="724"/>
    <x v="3"/>
    <x v="11"/>
    <x v="55"/>
    <n v="903.08998699194365"/>
    <x v="796"/>
  </r>
  <r>
    <x v="22"/>
    <x v="7"/>
    <x v="32"/>
    <x v="1"/>
    <n v="200"/>
    <x v="4"/>
    <x v="388"/>
    <x v="84"/>
    <n v="806.17997398388718"/>
    <x v="797"/>
  </r>
  <r>
    <x v="22"/>
    <x v="7"/>
    <x v="32"/>
    <x v="1"/>
    <n v="200"/>
    <x v="5"/>
    <x v="178"/>
    <x v="108"/>
    <n v="726.99872793626241"/>
    <x v="190"/>
  </r>
  <r>
    <x v="22"/>
    <x v="7"/>
    <x v="32"/>
    <x v="1"/>
    <n v="200"/>
    <x v="6"/>
    <x v="65"/>
    <x v="42"/>
    <n v="660.05193830564929"/>
    <x v="65"/>
  </r>
  <r>
    <x v="22"/>
    <x v="7"/>
    <x v="32"/>
    <x v="1"/>
    <n v="200"/>
    <x v="7"/>
    <x v="599"/>
    <x v="76"/>
    <n v="602.05999132796251"/>
    <x v="676"/>
  </r>
  <r>
    <x v="22"/>
    <x v="7"/>
    <x v="2"/>
    <x v="2"/>
    <n v="1895"/>
    <x v="0"/>
    <x v="697"/>
    <x v="354"/>
    <n v="1477.1212547196624"/>
    <x v="798"/>
  </r>
  <r>
    <x v="22"/>
    <x v="7"/>
    <x v="2"/>
    <x v="2"/>
    <n v="1088"/>
    <x v="1"/>
    <x v="698"/>
    <x v="1"/>
    <n v="1176.0912590556811"/>
    <x v="799"/>
  </r>
  <r>
    <x v="22"/>
    <x v="7"/>
    <x v="2"/>
    <x v="2"/>
    <n v="676"/>
    <x v="2"/>
    <x v="689"/>
    <x v="57"/>
    <n v="1000"/>
    <x v="787"/>
  </r>
  <r>
    <x v="22"/>
    <x v="7"/>
    <x v="2"/>
    <x v="2"/>
    <n v="461"/>
    <x v="3"/>
    <x v="74"/>
    <x v="57"/>
    <n v="875.06126339169998"/>
    <x v="75"/>
  </r>
  <r>
    <x v="22"/>
    <x v="7"/>
    <x v="2"/>
    <x v="2"/>
    <n v="200"/>
    <x v="4"/>
    <x v="388"/>
    <x v="84"/>
    <n v="778.15125038364351"/>
    <x v="797"/>
  </r>
  <r>
    <x v="22"/>
    <x v="7"/>
    <x v="2"/>
    <x v="2"/>
    <n v="200"/>
    <x v="5"/>
    <x v="699"/>
    <x v="84"/>
    <n v="698.97000433601875"/>
    <x v="800"/>
  </r>
  <r>
    <x v="22"/>
    <x v="7"/>
    <x v="2"/>
    <x v="2"/>
    <n v="200"/>
    <x v="6"/>
    <x v="460"/>
    <x v="328"/>
    <n v="632.02321470540562"/>
    <x v="715"/>
  </r>
  <r>
    <x v="22"/>
    <x v="7"/>
    <x v="2"/>
    <x v="2"/>
    <n v="200"/>
    <x v="7"/>
    <x v="388"/>
    <x v="9"/>
    <n v="574.03126772771884"/>
    <x v="418"/>
  </r>
  <r>
    <x v="22"/>
    <x v="7"/>
    <x v="160"/>
    <x v="4"/>
    <n v="1128"/>
    <x v="0"/>
    <x v="700"/>
    <x v="355"/>
    <n v="1380.2112417116059"/>
    <x v="801"/>
  </r>
  <r>
    <x v="22"/>
    <x v="7"/>
    <x v="160"/>
    <x v="4"/>
    <n v="1027"/>
    <x v="1"/>
    <x v="11"/>
    <x v="55"/>
    <n v="1079.1812460476247"/>
    <x v="796"/>
  </r>
  <r>
    <x v="22"/>
    <x v="7"/>
    <x v="160"/>
    <x v="4"/>
    <n v="829"/>
    <x v="2"/>
    <x v="388"/>
    <x v="9"/>
    <n v="903.08998699194353"/>
    <x v="418"/>
  </r>
  <r>
    <x v="22"/>
    <x v="7"/>
    <x v="160"/>
    <x v="4"/>
    <n v="650"/>
    <x v="3"/>
    <x v="643"/>
    <x v="74"/>
    <n v="778.15125038364351"/>
    <x v="736"/>
  </r>
  <r>
    <x v="22"/>
    <x v="7"/>
    <x v="160"/>
    <x v="4"/>
    <n v="100"/>
    <x v="4"/>
    <x v="701"/>
    <x v="26"/>
    <m/>
    <x v="802"/>
  </r>
  <r>
    <x v="22"/>
    <x v="7"/>
    <x v="160"/>
    <x v="4"/>
    <n v="100"/>
    <x v="5"/>
    <x v="4"/>
    <x v="4"/>
    <m/>
    <x v="4"/>
  </r>
  <r>
    <x v="22"/>
    <x v="7"/>
    <x v="160"/>
    <x v="4"/>
    <n v="100"/>
    <x v="6"/>
    <x v="702"/>
    <x v="133"/>
    <m/>
    <x v="803"/>
  </r>
  <r>
    <x v="22"/>
    <x v="1"/>
    <x v="181"/>
    <x v="4"/>
    <n v="924"/>
    <x v="0"/>
    <x v="339"/>
    <x v="160"/>
    <n v="1397.9400086720377"/>
    <x v="364"/>
  </r>
  <r>
    <x v="22"/>
    <x v="1"/>
    <x v="181"/>
    <x v="4"/>
    <n v="800"/>
    <x v="1"/>
    <x v="59"/>
    <x v="47"/>
    <n v="1096.9100130080565"/>
    <x v="59"/>
  </r>
  <r>
    <x v="22"/>
    <x v="1"/>
    <x v="181"/>
    <x v="4"/>
    <n v="489"/>
    <x v="2"/>
    <x v="4"/>
    <x v="4"/>
    <n v="920.81875395237535"/>
    <x v="4"/>
  </r>
  <r>
    <x v="22"/>
    <x v="1"/>
    <x v="181"/>
    <x v="4"/>
    <n v="374"/>
    <x v="3"/>
    <x v="123"/>
    <x v="25"/>
    <n v="795.88001734407533"/>
    <x v="128"/>
  </r>
  <r>
    <x v="22"/>
    <x v="1"/>
    <x v="181"/>
    <x v="4"/>
    <n v="288"/>
    <x v="4"/>
    <x v="493"/>
    <x v="321"/>
    <n v="698.97000433601886"/>
    <x v="754"/>
  </r>
  <r>
    <x v="22"/>
    <x v="1"/>
    <x v="182"/>
    <x v="1"/>
    <n v="1426"/>
    <x v="0"/>
    <x v="286"/>
    <x v="149"/>
    <n v="1602.0599913279623"/>
    <x v="306"/>
  </r>
  <r>
    <x v="22"/>
    <x v="1"/>
    <x v="182"/>
    <x v="1"/>
    <n v="1012"/>
    <x v="1"/>
    <x v="74"/>
    <x v="57"/>
    <n v="1301.029995663981"/>
    <x v="75"/>
  </r>
  <r>
    <x v="22"/>
    <x v="1"/>
    <x v="182"/>
    <x v="1"/>
    <n v="782"/>
    <x v="2"/>
    <x v="4"/>
    <x v="4"/>
    <n v="1124.9387366082999"/>
    <x v="4"/>
  </r>
  <r>
    <x v="22"/>
    <x v="1"/>
    <x v="182"/>
    <x v="1"/>
    <n v="598"/>
    <x v="3"/>
    <x v="393"/>
    <x v="11"/>
    <n v="999.99999999999989"/>
    <x v="424"/>
  </r>
  <r>
    <x v="22"/>
    <x v="1"/>
    <x v="182"/>
    <x v="1"/>
    <n v="460"/>
    <x v="4"/>
    <x v="637"/>
    <x v="333"/>
    <n v="903.08998699194342"/>
    <x v="730"/>
  </r>
  <r>
    <x v="22"/>
    <x v="1"/>
    <x v="182"/>
    <x v="1"/>
    <n v="322"/>
    <x v="5"/>
    <x v="579"/>
    <x v="74"/>
    <n v="823.90874094431865"/>
    <x v="649"/>
  </r>
  <r>
    <x v="22"/>
    <x v="1"/>
    <x v="183"/>
    <x v="1"/>
    <n v="848"/>
    <x v="0"/>
    <x v="399"/>
    <x v="106"/>
    <n v="1602.0599913279623"/>
    <x v="430"/>
  </r>
  <r>
    <x v="22"/>
    <x v="1"/>
    <x v="183"/>
    <x v="1"/>
    <n v="848"/>
    <x v="1"/>
    <x v="703"/>
    <x v="356"/>
    <n v="1301.029995663981"/>
    <x v="804"/>
  </r>
  <r>
    <x v="22"/>
    <x v="1"/>
    <x v="183"/>
    <x v="1"/>
    <n v="544"/>
    <x v="2"/>
    <x v="214"/>
    <x v="131"/>
    <n v="1124.9387366082999"/>
    <x v="227"/>
  </r>
  <r>
    <x v="22"/>
    <x v="1"/>
    <x v="183"/>
    <x v="1"/>
    <n v="416"/>
    <x v="3"/>
    <x v="430"/>
    <x v="24"/>
    <n v="999.99999999999989"/>
    <x v="465"/>
  </r>
  <r>
    <x v="22"/>
    <x v="1"/>
    <x v="183"/>
    <x v="1"/>
    <n v="320"/>
    <x v="4"/>
    <x v="116"/>
    <x v="83"/>
    <n v="903.08998699194342"/>
    <x v="121"/>
  </r>
  <r>
    <x v="22"/>
    <x v="1"/>
    <x v="183"/>
    <x v="1"/>
    <n v="224"/>
    <x v="5"/>
    <x v="16"/>
    <x v="16"/>
    <n v="823.90874094431865"/>
    <x v="16"/>
  </r>
  <r>
    <x v="22"/>
    <x v="1"/>
    <x v="184"/>
    <x v="2"/>
    <n v="1288"/>
    <x v="0"/>
    <x v="662"/>
    <x v="149"/>
    <n v="1755.8748556724915"/>
    <x v="757"/>
  </r>
  <r>
    <x v="22"/>
    <x v="1"/>
    <x v="184"/>
    <x v="2"/>
    <n v="857"/>
    <x v="1"/>
    <x v="562"/>
    <x v="41"/>
    <n v="1454.8448600085103"/>
    <x v="629"/>
  </r>
  <r>
    <x v="22"/>
    <x v="1"/>
    <x v="184"/>
    <x v="2"/>
    <n v="643"/>
    <x v="2"/>
    <x v="22"/>
    <x v="22"/>
    <n v="1278.7536009528292"/>
    <x v="22"/>
  </r>
  <r>
    <x v="22"/>
    <x v="1"/>
    <x v="184"/>
    <x v="2"/>
    <n v="482"/>
    <x v="3"/>
    <x v="393"/>
    <x v="11"/>
    <n v="1153.814864344529"/>
    <x v="424"/>
  </r>
  <r>
    <x v="22"/>
    <x v="1"/>
    <x v="184"/>
    <x v="2"/>
    <n v="375"/>
    <x v="4"/>
    <x v="407"/>
    <x v="53"/>
    <n v="1056.9048513364728"/>
    <x v="438"/>
  </r>
  <r>
    <x v="22"/>
    <x v="1"/>
    <x v="184"/>
    <x v="2"/>
    <n v="268"/>
    <x v="5"/>
    <x v="96"/>
    <x v="57"/>
    <n v="977.72360528884781"/>
    <x v="99"/>
  </r>
  <r>
    <x v="22"/>
    <x v="1"/>
    <x v="184"/>
    <x v="2"/>
    <n v="214"/>
    <x v="6"/>
    <x v="704"/>
    <x v="15"/>
    <n v="910.77681565823468"/>
    <x v="805"/>
  </r>
  <r>
    <x v="22"/>
    <x v="1"/>
    <x v="184"/>
    <x v="2"/>
    <n v="161"/>
    <x v="7"/>
    <x v="553"/>
    <x v="3"/>
    <n v="852.7848686805479"/>
    <x v="613"/>
  </r>
  <r>
    <x v="22"/>
    <x v="1"/>
    <x v="184"/>
    <x v="2"/>
    <n v="134"/>
    <x v="8"/>
    <x v="57"/>
    <x v="23"/>
    <m/>
    <x v="57"/>
  </r>
  <r>
    <x v="22"/>
    <x v="1"/>
    <x v="184"/>
    <x v="2"/>
    <n v="134"/>
    <x v="9"/>
    <x v="107"/>
    <x v="25"/>
    <m/>
    <x v="110"/>
  </r>
  <r>
    <x v="22"/>
    <x v="1"/>
    <x v="184"/>
    <x v="2"/>
    <n v="121"/>
    <x v="10"/>
    <x v="1"/>
    <x v="1"/>
    <m/>
    <x v="1"/>
  </r>
  <r>
    <x v="22"/>
    <x v="1"/>
    <x v="184"/>
    <x v="2"/>
    <n v="121"/>
    <x v="11"/>
    <x v="65"/>
    <x v="42"/>
    <m/>
    <x v="65"/>
  </r>
  <r>
    <x v="22"/>
    <x v="1"/>
    <x v="184"/>
    <x v="2"/>
    <n v="107"/>
    <x v="12"/>
    <x v="214"/>
    <x v="131"/>
    <m/>
    <x v="227"/>
  </r>
  <r>
    <x v="22"/>
    <x v="1"/>
    <x v="184"/>
    <x v="2"/>
    <n v="107"/>
    <x v="13"/>
    <x v="392"/>
    <x v="243"/>
    <m/>
    <x v="654"/>
  </r>
  <r>
    <x v="22"/>
    <x v="1"/>
    <x v="184"/>
    <x v="2"/>
    <n v="107"/>
    <x v="14"/>
    <x v="633"/>
    <x v="357"/>
    <m/>
    <x v="806"/>
  </r>
  <r>
    <x v="22"/>
    <x v="1"/>
    <x v="184"/>
    <x v="2"/>
    <n v="80"/>
    <x v="15"/>
    <x v="467"/>
    <x v="187"/>
    <m/>
    <x v="505"/>
  </r>
  <r>
    <x v="22"/>
    <x v="1"/>
    <x v="184"/>
    <x v="2"/>
    <n v="80"/>
    <x v="16"/>
    <x v="123"/>
    <x v="25"/>
    <m/>
    <x v="128"/>
  </r>
  <r>
    <x v="22"/>
    <x v="1"/>
    <x v="184"/>
    <x v="2"/>
    <n v="80"/>
    <x v="17"/>
    <x v="43"/>
    <x v="11"/>
    <m/>
    <x v="511"/>
  </r>
  <r>
    <x v="22"/>
    <x v="1"/>
    <x v="185"/>
    <x v="8"/>
    <n v="525"/>
    <x v="0"/>
    <x v="287"/>
    <x v="284"/>
    <n v="1380.2112417116059"/>
    <x v="611"/>
  </r>
  <r>
    <x v="22"/>
    <x v="1"/>
    <x v="185"/>
    <x v="8"/>
    <n v="290"/>
    <x v="1"/>
    <x v="409"/>
    <x v="179"/>
    <n v="1079.1812460476247"/>
    <x v="440"/>
  </r>
  <r>
    <x v="22"/>
    <x v="1"/>
    <x v="185"/>
    <x v="8"/>
    <n v="525"/>
    <x v="2"/>
    <x v="705"/>
    <x v="81"/>
    <n v="903.08998699194353"/>
    <x v="807"/>
  </r>
  <r>
    <x v="22"/>
    <x v="1"/>
    <x v="185"/>
    <x v="8"/>
    <n v="290"/>
    <x v="3"/>
    <x v="579"/>
    <x v="74"/>
    <n v="778.15125038364351"/>
    <x v="649"/>
  </r>
  <r>
    <x v="22"/>
    <x v="1"/>
    <x v="185"/>
    <x v="8"/>
    <n v="290"/>
    <x v="4"/>
    <x v="10"/>
    <x v="10"/>
    <n v="681.24123737558705"/>
    <x v="10"/>
  </r>
  <r>
    <x v="22"/>
    <x v="1"/>
    <x v="46"/>
    <x v="4"/>
    <n v="1401"/>
    <x v="0"/>
    <x v="392"/>
    <x v="243"/>
    <n v="1724.2758696007888"/>
    <x v="654"/>
  </r>
  <r>
    <x v="22"/>
    <x v="1"/>
    <x v="46"/>
    <x v="4"/>
    <n v="1250"/>
    <x v="1"/>
    <x v="579"/>
    <x v="74"/>
    <n v="1423.2458739368076"/>
    <x v="649"/>
  </r>
  <r>
    <x v="22"/>
    <x v="1"/>
    <x v="46"/>
    <x v="4"/>
    <n v="1250"/>
    <x v="2"/>
    <x v="496"/>
    <x v="168"/>
    <n v="1247.1546148811265"/>
    <x v="541"/>
  </r>
  <r>
    <x v="22"/>
    <x v="1"/>
    <x v="46"/>
    <x v="4"/>
    <n v="772"/>
    <x v="3"/>
    <x v="493"/>
    <x v="33"/>
    <n v="1122.2158782728266"/>
    <x v="537"/>
  </r>
  <r>
    <x v="22"/>
    <x v="1"/>
    <x v="46"/>
    <x v="4"/>
    <n v="590"/>
    <x v="4"/>
    <x v="62"/>
    <x v="50"/>
    <n v="1025.3058652647699"/>
    <x v="62"/>
  </r>
  <r>
    <x v="22"/>
    <x v="1"/>
    <x v="46"/>
    <x v="4"/>
    <n v="407"/>
    <x v="5"/>
    <x v="467"/>
    <x v="187"/>
    <n v="946.12461921714532"/>
    <x v="505"/>
  </r>
  <r>
    <x v="22"/>
    <x v="1"/>
    <x v="46"/>
    <x v="4"/>
    <n v="285"/>
    <x v="6"/>
    <x v="706"/>
    <x v="35"/>
    <n v="879.17782958653208"/>
    <x v="808"/>
  </r>
  <r>
    <x v="22"/>
    <x v="1"/>
    <x v="46"/>
    <x v="4"/>
    <n v="140"/>
    <x v="7"/>
    <x v="10"/>
    <x v="10"/>
    <n v="821.18588260884542"/>
    <x v="10"/>
  </r>
  <r>
    <x v="22"/>
    <x v="1"/>
    <x v="186"/>
    <x v="3"/>
    <n v="830"/>
    <x v="0"/>
    <x v="23"/>
    <x v="23"/>
    <n v="1518.5139398778874"/>
    <x v="23"/>
  </r>
  <r>
    <x v="22"/>
    <x v="1"/>
    <x v="186"/>
    <x v="3"/>
    <n v="714"/>
    <x v="1"/>
    <x v="384"/>
    <x v="211"/>
    <n v="1217.4839442139062"/>
    <x v="414"/>
  </r>
  <r>
    <x v="22"/>
    <x v="1"/>
    <x v="186"/>
    <x v="3"/>
    <n v="429"/>
    <x v="2"/>
    <x v="526"/>
    <x v="270"/>
    <n v="1041.392685158225"/>
    <x v="575"/>
  </r>
  <r>
    <x v="22"/>
    <x v="1"/>
    <x v="186"/>
    <x v="3"/>
    <n v="323"/>
    <x v="3"/>
    <x v="65"/>
    <x v="42"/>
    <n v="916.45394854992514"/>
    <x v="65"/>
  </r>
  <r>
    <x v="22"/>
    <x v="1"/>
    <x v="186"/>
    <x v="3"/>
    <n v="244"/>
    <x v="4"/>
    <x v="199"/>
    <x v="86"/>
    <n v="819.54393554186868"/>
    <x v="211"/>
  </r>
  <r>
    <x v="22"/>
    <x v="1"/>
    <x v="186"/>
    <x v="3"/>
    <n v="100"/>
    <x v="5"/>
    <x v="286"/>
    <x v="149"/>
    <n v="740.36268949424391"/>
    <x v="306"/>
  </r>
  <r>
    <x v="22"/>
    <x v="1"/>
    <x v="187"/>
    <x v="2"/>
    <n v="675"/>
    <x v="0"/>
    <x v="225"/>
    <x v="57"/>
    <n v="1176.0912590556813"/>
    <x v="238"/>
  </r>
  <r>
    <x v="22"/>
    <x v="1"/>
    <x v="187"/>
    <x v="2"/>
    <n v="274"/>
    <x v="1"/>
    <x v="707"/>
    <x v="19"/>
    <n v="875.06126339170009"/>
    <x v="809"/>
  </r>
  <r>
    <x v="22"/>
    <x v="1"/>
    <x v="187"/>
    <x v="2"/>
    <n v="211"/>
    <x v="2"/>
    <x v="496"/>
    <x v="168"/>
    <n v="698.97000433601897"/>
    <x v="541"/>
  </r>
  <r>
    <x v="22"/>
    <x v="1"/>
    <x v="187"/>
    <x v="2"/>
    <n v="180"/>
    <x v="3"/>
    <x v="43"/>
    <x v="38"/>
    <n v="574.03126772771896"/>
    <x v="43"/>
  </r>
  <r>
    <x v="22"/>
    <x v="1"/>
    <x v="187"/>
    <x v="2"/>
    <n v="160"/>
    <x v="4"/>
    <x v="666"/>
    <x v="14"/>
    <n v="477.12125471966249"/>
    <x v="810"/>
  </r>
  <r>
    <x v="22"/>
    <x v="1"/>
    <x v="5"/>
    <x v="1"/>
    <n v="2903"/>
    <x v="0"/>
    <x v="55"/>
    <x v="4"/>
    <n v="1934.4984512435676"/>
    <x v="55"/>
  </r>
  <r>
    <x v="22"/>
    <x v="1"/>
    <x v="5"/>
    <x v="1"/>
    <n v="2090"/>
    <x v="1"/>
    <x v="562"/>
    <x v="41"/>
    <n v="1633.4684555795864"/>
    <x v="629"/>
  </r>
  <r>
    <x v="22"/>
    <x v="1"/>
    <x v="5"/>
    <x v="1"/>
    <n v="1509"/>
    <x v="2"/>
    <x v="218"/>
    <x v="98"/>
    <n v="1457.3771965239052"/>
    <x v="231"/>
  </r>
  <r>
    <x v="22"/>
    <x v="1"/>
    <x v="5"/>
    <x v="1"/>
    <n v="1161"/>
    <x v="3"/>
    <x v="225"/>
    <x v="57"/>
    <n v="1332.4384599156053"/>
    <x v="238"/>
  </r>
  <r>
    <x v="22"/>
    <x v="1"/>
    <x v="5"/>
    <x v="1"/>
    <n v="929"/>
    <x v="4"/>
    <x v="62"/>
    <x v="50"/>
    <n v="1235.5284469075486"/>
    <x v="62"/>
  </r>
  <r>
    <x v="22"/>
    <x v="1"/>
    <x v="5"/>
    <x v="1"/>
    <n v="697"/>
    <x v="5"/>
    <x v="439"/>
    <x v="233"/>
    <n v="1156.347200859924"/>
    <x v="475"/>
  </r>
  <r>
    <x v="22"/>
    <x v="1"/>
    <x v="5"/>
    <x v="1"/>
    <n v="581"/>
    <x v="6"/>
    <x v="222"/>
    <x v="134"/>
    <n v="1089.400411229311"/>
    <x v="235"/>
  </r>
  <r>
    <x v="22"/>
    <x v="1"/>
    <x v="5"/>
    <x v="1"/>
    <n v="464"/>
    <x v="7"/>
    <x v="541"/>
    <x v="229"/>
    <n v="1031.4084642516241"/>
    <x v="597"/>
  </r>
  <r>
    <x v="22"/>
    <x v="1"/>
    <x v="5"/>
    <x v="1"/>
    <n v="348"/>
    <x v="8"/>
    <x v="392"/>
    <x v="302"/>
    <n v="980.25594180424275"/>
    <x v="656"/>
  </r>
  <r>
    <x v="22"/>
    <x v="1"/>
    <x v="5"/>
    <x v="1"/>
    <n v="348"/>
    <x v="9"/>
    <x v="214"/>
    <x v="131"/>
    <n v="934.49845124356773"/>
    <x v="227"/>
  </r>
  <r>
    <x v="22"/>
    <x v="1"/>
    <x v="5"/>
    <x v="1"/>
    <n v="290"/>
    <x v="10"/>
    <x v="143"/>
    <x v="61"/>
    <n v="893.10576608534257"/>
    <x v="150"/>
  </r>
  <r>
    <x v="22"/>
    <x v="1"/>
    <x v="5"/>
    <x v="1"/>
    <n v="290"/>
    <x v="11"/>
    <x v="524"/>
    <x v="268"/>
    <n v="855.31720519594273"/>
    <x v="573"/>
  </r>
  <r>
    <x v="22"/>
    <x v="1"/>
    <x v="188"/>
    <x v="1"/>
    <n v="962"/>
    <x v="0"/>
    <x v="286"/>
    <x v="149"/>
    <n v="1633.4684555795864"/>
    <x v="306"/>
  </r>
  <r>
    <x v="22"/>
    <x v="1"/>
    <x v="188"/>
    <x v="1"/>
    <n v="861"/>
    <x v="1"/>
    <x v="59"/>
    <x v="47"/>
    <n v="1332.4384599156051"/>
    <x v="59"/>
  </r>
  <r>
    <x v="22"/>
    <x v="1"/>
    <x v="188"/>
    <x v="1"/>
    <n v="585"/>
    <x v="2"/>
    <x v="708"/>
    <x v="74"/>
    <n v="1156.347200859924"/>
    <x v="811"/>
  </r>
  <r>
    <x v="22"/>
    <x v="1"/>
    <x v="188"/>
    <x v="1"/>
    <n v="447"/>
    <x v="3"/>
    <x v="705"/>
    <x v="81"/>
    <n v="1031.4084642516241"/>
    <x v="807"/>
  </r>
  <r>
    <x v="22"/>
    <x v="1"/>
    <x v="188"/>
    <x v="1"/>
    <n v="344"/>
    <x v="4"/>
    <x v="409"/>
    <x v="179"/>
    <n v="934.49845124356762"/>
    <x v="440"/>
  </r>
  <r>
    <x v="22"/>
    <x v="1"/>
    <x v="188"/>
    <x v="1"/>
    <n v="241"/>
    <x v="5"/>
    <x v="526"/>
    <x v="270"/>
    <n v="855.31720519594273"/>
    <x v="575"/>
  </r>
  <r>
    <x v="22"/>
    <x v="1"/>
    <x v="189"/>
    <x v="2"/>
    <n v="3634"/>
    <x v="0"/>
    <x v="53"/>
    <x v="45"/>
    <n v="2004.3213737826427"/>
    <x v="53"/>
  </r>
  <r>
    <x v="22"/>
    <x v="1"/>
    <x v="189"/>
    <x v="2"/>
    <n v="2476"/>
    <x v="1"/>
    <x v="709"/>
    <x v="17"/>
    <n v="1703.2913781186614"/>
    <x v="812"/>
  </r>
  <r>
    <x v="22"/>
    <x v="1"/>
    <x v="189"/>
    <x v="2"/>
    <n v="1818"/>
    <x v="2"/>
    <x v="107"/>
    <x v="25"/>
    <n v="1527.2001190629803"/>
    <x v="110"/>
  </r>
  <r>
    <x v="22"/>
    <x v="1"/>
    <x v="189"/>
    <x v="2"/>
    <n v="1364"/>
    <x v="3"/>
    <x v="496"/>
    <x v="37"/>
    <n v="1402.2613824546802"/>
    <x v="813"/>
  </r>
  <r>
    <x v="22"/>
    <x v="1"/>
    <x v="189"/>
    <x v="2"/>
    <n v="1061"/>
    <x v="4"/>
    <x v="631"/>
    <x v="329"/>
    <n v="1305.3513694466239"/>
    <x v="717"/>
  </r>
  <r>
    <x v="22"/>
    <x v="1"/>
    <x v="189"/>
    <x v="2"/>
    <n v="909"/>
    <x v="5"/>
    <x v="710"/>
    <x v="358"/>
    <n v="1226.1701233989991"/>
    <x v="814"/>
  </r>
  <r>
    <x v="22"/>
    <x v="1"/>
    <x v="189"/>
    <x v="2"/>
    <n v="606"/>
    <x v="6"/>
    <x v="553"/>
    <x v="3"/>
    <n v="1159.2233337683856"/>
    <x v="613"/>
  </r>
  <r>
    <x v="22"/>
    <x v="1"/>
    <x v="189"/>
    <x v="2"/>
    <n v="455"/>
    <x v="7"/>
    <x v="123"/>
    <x v="25"/>
    <n v="1101.2313867906992"/>
    <x v="128"/>
  </r>
  <r>
    <x v="22"/>
    <x v="1"/>
    <x v="189"/>
    <x v="2"/>
    <n v="455"/>
    <x v="8"/>
    <x v="562"/>
    <x v="41"/>
    <n v="1050.0788643433179"/>
    <x v="629"/>
  </r>
  <r>
    <x v="22"/>
    <x v="1"/>
    <x v="189"/>
    <x v="2"/>
    <n v="455"/>
    <x v="9"/>
    <x v="9"/>
    <x v="9"/>
    <n v="1004.3213737826426"/>
    <x v="9"/>
  </r>
  <r>
    <x v="22"/>
    <x v="1"/>
    <x v="189"/>
    <x v="2"/>
    <n v="379"/>
    <x v="10"/>
    <x v="399"/>
    <x v="106"/>
    <n v="962.92868862441753"/>
    <x v="430"/>
  </r>
  <r>
    <x v="22"/>
    <x v="1"/>
    <x v="189"/>
    <x v="2"/>
    <n v="379"/>
    <x v="11"/>
    <x v="336"/>
    <x v="94"/>
    <n v="925.1401277350177"/>
    <x v="361"/>
  </r>
  <r>
    <x v="22"/>
    <x v="1"/>
    <x v="189"/>
    <x v="2"/>
    <n v="303"/>
    <x v="12"/>
    <x v="525"/>
    <x v="269"/>
    <n v="890.37802147580589"/>
    <x v="574"/>
  </r>
  <r>
    <x v="22"/>
    <x v="1"/>
    <x v="189"/>
    <x v="2"/>
    <n v="303"/>
    <x v="13"/>
    <x v="143"/>
    <x v="61"/>
    <n v="858.19333810440469"/>
    <x v="150"/>
  </r>
  <r>
    <x v="22"/>
    <x v="1"/>
    <x v="189"/>
    <x v="2"/>
    <n v="303"/>
    <x v="14"/>
    <x v="529"/>
    <x v="108"/>
    <n v="828.23011472696123"/>
    <x v="579"/>
  </r>
  <r>
    <x v="22"/>
    <x v="1"/>
    <x v="189"/>
    <x v="2"/>
    <n v="250"/>
    <x v="15"/>
    <x v="22"/>
    <x v="22"/>
    <n v="800.20139112671779"/>
    <x v="22"/>
  </r>
  <r>
    <x v="22"/>
    <x v="9"/>
    <x v="2"/>
    <x v="2"/>
    <n v="1115"/>
    <x v="0"/>
    <x v="409"/>
    <x v="179"/>
    <n v="1505.149978319906"/>
    <x v="440"/>
  </r>
  <r>
    <x v="22"/>
    <x v="9"/>
    <x v="2"/>
    <x v="2"/>
    <n v="745"/>
    <x v="1"/>
    <x v="440"/>
    <x v="168"/>
    <n v="1204.1199826559248"/>
    <x v="476"/>
  </r>
  <r>
    <x v="22"/>
    <x v="9"/>
    <x v="2"/>
    <x v="2"/>
    <n v="525"/>
    <x v="2"/>
    <x v="631"/>
    <x v="329"/>
    <n v="1028.0287236002437"/>
    <x v="815"/>
  </r>
  <r>
    <x v="22"/>
    <x v="9"/>
    <x v="2"/>
    <x v="2"/>
    <n v="400"/>
    <x v="3"/>
    <x v="224"/>
    <x v="136"/>
    <n v="903.08998699194365"/>
    <x v="237"/>
  </r>
  <r>
    <x v="22"/>
    <x v="9"/>
    <x v="2"/>
    <x v="2"/>
    <n v="310"/>
    <x v="4"/>
    <x v="286"/>
    <x v="149"/>
    <n v="806.17997398388718"/>
    <x v="306"/>
  </r>
  <r>
    <x v="22"/>
    <x v="9"/>
    <x v="2"/>
    <x v="2"/>
    <n v="105"/>
    <x v="5"/>
    <x v="340"/>
    <x v="19"/>
    <n v="726.99872793626241"/>
    <x v="365"/>
  </r>
  <r>
    <x v="23"/>
    <x v="3"/>
    <x v="17"/>
    <x v="1"/>
    <n v="705"/>
    <x v="0"/>
    <x v="711"/>
    <x v="206"/>
    <n v="731.1989989494781"/>
    <x v="816"/>
  </r>
  <r>
    <x v="23"/>
    <x v="3"/>
    <x v="17"/>
    <x v="1"/>
    <n v="705"/>
    <x v="0"/>
    <x v="151"/>
    <x v="1"/>
    <n v="731.1989989494781"/>
    <x v="158"/>
  </r>
  <r>
    <x v="23"/>
    <x v="3"/>
    <x v="17"/>
    <x v="1"/>
    <n v="704"/>
    <x v="1"/>
    <x v="712"/>
    <x v="179"/>
    <n v="580.68400111748747"/>
    <x v="817"/>
  </r>
  <r>
    <x v="23"/>
    <x v="3"/>
    <x v="17"/>
    <x v="1"/>
    <n v="704"/>
    <x v="1"/>
    <x v="629"/>
    <x v="326"/>
    <n v="580.68400111748747"/>
    <x v="713"/>
  </r>
  <r>
    <x v="23"/>
    <x v="3"/>
    <x v="17"/>
    <x v="1"/>
    <n v="704"/>
    <x v="2"/>
    <x v="430"/>
    <x v="24"/>
    <n v="492.63837158964685"/>
    <x v="465"/>
  </r>
  <r>
    <x v="23"/>
    <x v="3"/>
    <x v="17"/>
    <x v="1"/>
    <n v="704"/>
    <x v="2"/>
    <x v="429"/>
    <x v="230"/>
    <n v="492.63837158964685"/>
    <x v="464"/>
  </r>
  <r>
    <x v="23"/>
    <x v="3"/>
    <x v="17"/>
    <x v="1"/>
    <n v="420"/>
    <x v="3"/>
    <x v="286"/>
    <x v="149"/>
    <n v="430.16900328549684"/>
    <x v="306"/>
  </r>
  <r>
    <x v="23"/>
    <x v="3"/>
    <x v="17"/>
    <x v="1"/>
    <n v="420"/>
    <x v="3"/>
    <x v="433"/>
    <x v="231"/>
    <n v="430.16900328549684"/>
    <x v="468"/>
  </r>
  <r>
    <x v="23"/>
    <x v="3"/>
    <x v="17"/>
    <x v="1"/>
    <n v="280"/>
    <x v="4"/>
    <x v="143"/>
    <x v="61"/>
    <n v="381.71399678146861"/>
    <x v="150"/>
  </r>
  <r>
    <x v="23"/>
    <x v="3"/>
    <x v="17"/>
    <x v="1"/>
    <n v="280"/>
    <x v="4"/>
    <x v="97"/>
    <x v="73"/>
    <n v="381.71399678146861"/>
    <x v="100"/>
  </r>
  <r>
    <x v="23"/>
    <x v="3"/>
    <x v="2"/>
    <x v="2"/>
    <n v="1032"/>
    <x v="0"/>
    <x v="235"/>
    <x v="145"/>
    <n v="1770.8520116421441"/>
    <x v="251"/>
  </r>
  <r>
    <x v="23"/>
    <x v="3"/>
    <x v="2"/>
    <x v="2"/>
    <n v="1032"/>
    <x v="1"/>
    <x v="713"/>
    <x v="359"/>
    <n v="1469.8220159781629"/>
    <x v="818"/>
  </r>
  <r>
    <x v="23"/>
    <x v="3"/>
    <x v="2"/>
    <x v="2"/>
    <n v="1031"/>
    <x v="2"/>
    <x v="553"/>
    <x v="3"/>
    <n v="1293.7307569224818"/>
    <x v="613"/>
  </r>
  <r>
    <x v="23"/>
    <x v="3"/>
    <x v="2"/>
    <x v="2"/>
    <n v="1031"/>
    <x v="3"/>
    <x v="45"/>
    <x v="39"/>
    <n v="1168.7920203141816"/>
    <x v="490"/>
  </r>
  <r>
    <x v="23"/>
    <x v="3"/>
    <x v="2"/>
    <x v="2"/>
    <n v="437"/>
    <x v="4"/>
    <x v="143"/>
    <x v="61"/>
    <n v="1071.8820073061254"/>
    <x v="150"/>
  </r>
  <r>
    <x v="23"/>
    <x v="3"/>
    <x v="2"/>
    <x v="2"/>
    <n v="380"/>
    <x v="5"/>
    <x v="678"/>
    <x v="345"/>
    <n v="992.70076125850062"/>
    <x v="775"/>
  </r>
  <r>
    <x v="23"/>
    <x v="3"/>
    <x v="2"/>
    <x v="2"/>
    <n v="325"/>
    <x v="6"/>
    <x v="286"/>
    <x v="149"/>
    <n v="925.75397162788738"/>
    <x v="306"/>
  </r>
  <r>
    <x v="23"/>
    <x v="3"/>
    <x v="2"/>
    <x v="2"/>
    <n v="295"/>
    <x v="7"/>
    <x v="679"/>
    <x v="41"/>
    <n v="867.76202465020071"/>
    <x v="776"/>
  </r>
  <r>
    <x v="23"/>
    <x v="3"/>
    <x v="2"/>
    <x v="2"/>
    <n v="160"/>
    <x v="8"/>
    <x v="360"/>
    <x v="81"/>
    <n v="816.60950220281939"/>
    <x v="389"/>
  </r>
  <r>
    <x v="23"/>
    <x v="3"/>
    <x v="116"/>
    <x v="2"/>
    <n v="486"/>
    <x v="0"/>
    <x v="269"/>
    <x v="98"/>
    <n v="1079.1812460476249"/>
    <x v="289"/>
  </r>
  <r>
    <x v="23"/>
    <x v="3"/>
    <x v="116"/>
    <x v="2"/>
    <n v="448"/>
    <x v="1"/>
    <x v="287"/>
    <x v="284"/>
    <n v="778.15125038364363"/>
    <x v="611"/>
  </r>
  <r>
    <x v="23"/>
    <x v="3"/>
    <x v="116"/>
    <x v="2"/>
    <n v="162"/>
    <x v="2"/>
    <x v="641"/>
    <x v="106"/>
    <n v="602.05999132796251"/>
    <x v="733"/>
  </r>
  <r>
    <x v="23"/>
    <x v="3"/>
    <x v="116"/>
    <x v="2"/>
    <n v="104"/>
    <x v="27"/>
    <x v="714"/>
    <x v="360"/>
    <n v="0"/>
    <x v="819"/>
  </r>
  <r>
    <x v="23"/>
    <x v="3"/>
    <x v="32"/>
    <x v="1"/>
    <n v="1474"/>
    <x v="0"/>
    <x v="242"/>
    <x v="74"/>
    <n v="1612.7838567197355"/>
    <x v="259"/>
  </r>
  <r>
    <x v="23"/>
    <x v="3"/>
    <x v="32"/>
    <x v="1"/>
    <n v="981"/>
    <x v="1"/>
    <x v="4"/>
    <x v="4"/>
    <n v="1311.7538610557542"/>
    <x v="4"/>
  </r>
  <r>
    <x v="23"/>
    <x v="3"/>
    <x v="32"/>
    <x v="1"/>
    <n v="492"/>
    <x v="2"/>
    <x v="269"/>
    <x v="172"/>
    <n v="1135.6626020000731"/>
    <x v="329"/>
  </r>
  <r>
    <x v="23"/>
    <x v="3"/>
    <x v="32"/>
    <x v="1"/>
    <n v="378"/>
    <x v="3"/>
    <x v="419"/>
    <x v="74"/>
    <n v="1010.723865391773"/>
    <x v="615"/>
  </r>
  <r>
    <x v="23"/>
    <x v="3"/>
    <x v="32"/>
    <x v="1"/>
    <n v="298"/>
    <x v="4"/>
    <x v="320"/>
    <x v="250"/>
    <n v="913.81385238371661"/>
    <x v="526"/>
  </r>
  <r>
    <x v="23"/>
    <x v="3"/>
    <x v="32"/>
    <x v="1"/>
    <n v="219"/>
    <x v="5"/>
    <x v="287"/>
    <x v="284"/>
    <n v="834.63260633609184"/>
    <x v="611"/>
  </r>
  <r>
    <x v="23"/>
    <x v="3"/>
    <x v="32"/>
    <x v="1"/>
    <n v="135"/>
    <x v="6"/>
    <x v="715"/>
    <x v="198"/>
    <n v="767.6858167054786"/>
    <x v="820"/>
  </r>
  <r>
    <x v="23"/>
    <x v="6"/>
    <x v="190"/>
    <x v="1"/>
    <n v="874"/>
    <x v="0"/>
    <x v="62"/>
    <x v="50"/>
    <n v="1518.5139398778874"/>
    <x v="62"/>
  </r>
  <r>
    <x v="23"/>
    <x v="6"/>
    <x v="190"/>
    <x v="1"/>
    <n v="795"/>
    <x v="1"/>
    <x v="43"/>
    <x v="38"/>
    <n v="1217.4839442139062"/>
    <x v="43"/>
  </r>
  <r>
    <x v="23"/>
    <x v="6"/>
    <x v="190"/>
    <x v="1"/>
    <n v="761"/>
    <x v="2"/>
    <x v="716"/>
    <x v="361"/>
    <n v="1041.392685158225"/>
    <x v="821"/>
  </r>
  <r>
    <x v="23"/>
    <x v="6"/>
    <x v="190"/>
    <x v="1"/>
    <n v="628"/>
    <x v="3"/>
    <x v="610"/>
    <x v="318"/>
    <n v="916.45394854992514"/>
    <x v="689"/>
  </r>
  <r>
    <x v="23"/>
    <x v="6"/>
    <x v="190"/>
    <x v="1"/>
    <n v="546"/>
    <x v="4"/>
    <x v="589"/>
    <x v="308"/>
    <n v="819.54393554186868"/>
    <x v="666"/>
  </r>
  <r>
    <x v="23"/>
    <x v="6"/>
    <x v="190"/>
    <x v="1"/>
    <n v="307"/>
    <x v="5"/>
    <x v="496"/>
    <x v="168"/>
    <n v="740.36268949424391"/>
    <x v="541"/>
  </r>
  <r>
    <x v="23"/>
    <x v="6"/>
    <x v="190"/>
    <x v="1"/>
    <n v="214"/>
    <x v="6"/>
    <x v="123"/>
    <x v="25"/>
    <n v="673.41589986363067"/>
    <x v="128"/>
  </r>
  <r>
    <x v="23"/>
    <x v="6"/>
    <x v="50"/>
    <x v="8"/>
    <n v="1059"/>
    <x v="0"/>
    <x v="717"/>
    <x v="362"/>
    <n v="1602.0599913279623"/>
    <x v="822"/>
  </r>
  <r>
    <x v="23"/>
    <x v="6"/>
    <x v="50"/>
    <x v="8"/>
    <n v="1032"/>
    <x v="1"/>
    <x v="641"/>
    <x v="106"/>
    <n v="1301.029995663981"/>
    <x v="733"/>
  </r>
  <r>
    <x v="23"/>
    <x v="6"/>
    <x v="50"/>
    <x v="8"/>
    <n v="925"/>
    <x v="2"/>
    <x v="43"/>
    <x v="38"/>
    <n v="1124.9387366082999"/>
    <x v="43"/>
  </r>
  <r>
    <x v="23"/>
    <x v="6"/>
    <x v="50"/>
    <x v="8"/>
    <n v="814"/>
    <x v="3"/>
    <x v="107"/>
    <x v="25"/>
    <n v="999.99999999999989"/>
    <x v="110"/>
  </r>
  <r>
    <x v="23"/>
    <x v="6"/>
    <x v="50"/>
    <x v="8"/>
    <n v="500"/>
    <x v="4"/>
    <x v="62"/>
    <x v="50"/>
    <n v="903.08998699194342"/>
    <x v="62"/>
  </r>
  <r>
    <x v="23"/>
    <x v="6"/>
    <x v="50"/>
    <x v="8"/>
    <n v="350"/>
    <x v="5"/>
    <x v="496"/>
    <x v="168"/>
    <n v="823.90874094431865"/>
    <x v="541"/>
  </r>
  <r>
    <x v="23"/>
    <x v="6"/>
    <x v="50"/>
    <x v="8"/>
    <n v="160"/>
    <x v="6"/>
    <x v="289"/>
    <x v="11"/>
    <n v="756.96195131370553"/>
    <x v="310"/>
  </r>
  <r>
    <x v="23"/>
    <x v="6"/>
    <x v="50"/>
    <x v="8"/>
    <n v="160"/>
    <x v="7"/>
    <x v="4"/>
    <x v="4"/>
    <n v="698.97000433601875"/>
    <x v="4"/>
  </r>
  <r>
    <x v="23"/>
    <x v="6"/>
    <x v="191"/>
    <x v="6"/>
    <n v="1249"/>
    <x v="0"/>
    <x v="287"/>
    <x v="284"/>
    <n v="1477.1212547196624"/>
    <x v="611"/>
  </r>
  <r>
    <x v="23"/>
    <x v="6"/>
    <x v="191"/>
    <x v="6"/>
    <n v="840"/>
    <x v="1"/>
    <x v="526"/>
    <x v="39"/>
    <n v="1176.0912590556811"/>
    <x v="576"/>
  </r>
  <r>
    <x v="23"/>
    <x v="6"/>
    <x v="191"/>
    <x v="6"/>
    <n v="638"/>
    <x v="2"/>
    <x v="641"/>
    <x v="106"/>
    <n v="1000"/>
    <x v="733"/>
  </r>
  <r>
    <x v="23"/>
    <x v="6"/>
    <x v="191"/>
    <x v="6"/>
    <n v="488"/>
    <x v="3"/>
    <x v="536"/>
    <x v="67"/>
    <n v="875.06126339169998"/>
    <x v="588"/>
  </r>
  <r>
    <x v="23"/>
    <x v="6"/>
    <x v="191"/>
    <x v="6"/>
    <n v="375"/>
    <x v="4"/>
    <x v="65"/>
    <x v="42"/>
    <n v="778.15125038364351"/>
    <x v="65"/>
  </r>
  <r>
    <x v="23"/>
    <x v="6"/>
    <x v="191"/>
    <x v="6"/>
    <n v="160"/>
    <x v="5"/>
    <x v="229"/>
    <x v="139"/>
    <n v="698.97000433601875"/>
    <x v="243"/>
  </r>
  <r>
    <x v="23"/>
    <x v="6"/>
    <x v="172"/>
    <x v="2"/>
    <n v="1755"/>
    <x v="0"/>
    <x v="392"/>
    <x v="363"/>
    <n v="1672.0978579357175"/>
    <x v="823"/>
  </r>
  <r>
    <x v="23"/>
    <x v="6"/>
    <x v="172"/>
    <x v="2"/>
    <n v="1755"/>
    <x v="1"/>
    <x v="496"/>
    <x v="168"/>
    <n v="1371.0678622717362"/>
    <x v="541"/>
  </r>
  <r>
    <x v="23"/>
    <x v="6"/>
    <x v="172"/>
    <x v="2"/>
    <n v="1318"/>
    <x v="2"/>
    <x v="641"/>
    <x v="106"/>
    <n v="1194.9766032160551"/>
    <x v="733"/>
  </r>
  <r>
    <x v="23"/>
    <x v="6"/>
    <x v="172"/>
    <x v="2"/>
    <n v="1008"/>
    <x v="3"/>
    <x v="395"/>
    <x v="213"/>
    <n v="1070.0378666077549"/>
    <x v="426"/>
  </r>
  <r>
    <x v="23"/>
    <x v="6"/>
    <x v="172"/>
    <x v="2"/>
    <n v="776"/>
    <x v="4"/>
    <x v="286"/>
    <x v="149"/>
    <n v="973.12785359969871"/>
    <x v="306"/>
  </r>
  <r>
    <x v="23"/>
    <x v="6"/>
    <x v="172"/>
    <x v="2"/>
    <n v="543"/>
    <x v="5"/>
    <x v="419"/>
    <x v="74"/>
    <n v="893.94660755207394"/>
    <x v="615"/>
  </r>
  <r>
    <x v="23"/>
    <x v="6"/>
    <x v="172"/>
    <x v="2"/>
    <n v="200"/>
    <x v="6"/>
    <x v="718"/>
    <x v="364"/>
    <n v="826.9998179214607"/>
    <x v="824"/>
  </r>
  <r>
    <x v="23"/>
    <x v="6"/>
    <x v="172"/>
    <x v="2"/>
    <n v="200"/>
    <x v="7"/>
    <x v="123"/>
    <x v="25"/>
    <n v="769.00787094377404"/>
    <x v="128"/>
  </r>
  <r>
    <x v="23"/>
    <x v="6"/>
    <x v="172"/>
    <x v="2"/>
    <n v="200"/>
    <x v="8"/>
    <x v="392"/>
    <x v="365"/>
    <n v="717.85534849639271"/>
    <x v="825"/>
  </r>
  <r>
    <x v="23"/>
    <x v="6"/>
    <x v="192"/>
    <x v="1"/>
    <n v="1423"/>
    <x v="0"/>
    <x v="392"/>
    <x v="366"/>
    <n v="1612.7838567197355"/>
    <x v="826"/>
  </r>
  <r>
    <x v="23"/>
    <x v="6"/>
    <x v="192"/>
    <x v="1"/>
    <n v="1240"/>
    <x v="1"/>
    <x v="719"/>
    <x v="367"/>
    <n v="1311.7538610557542"/>
    <x v="827"/>
  </r>
  <r>
    <x v="23"/>
    <x v="6"/>
    <x v="192"/>
    <x v="1"/>
    <n v="844"/>
    <x v="2"/>
    <x v="123"/>
    <x v="25"/>
    <n v="1135.6626020000731"/>
    <x v="128"/>
  </r>
  <r>
    <x v="23"/>
    <x v="6"/>
    <x v="192"/>
    <x v="1"/>
    <n v="639"/>
    <x v="3"/>
    <x v="65"/>
    <x v="42"/>
    <n v="1010.723865391773"/>
    <x v="65"/>
  </r>
  <r>
    <x v="23"/>
    <x v="6"/>
    <x v="192"/>
    <x v="1"/>
    <n v="485"/>
    <x v="4"/>
    <x v="74"/>
    <x v="57"/>
    <n v="913.81385238371661"/>
    <x v="75"/>
  </r>
  <r>
    <x v="23"/>
    <x v="6"/>
    <x v="192"/>
    <x v="1"/>
    <n v="332"/>
    <x v="5"/>
    <x v="392"/>
    <x v="365"/>
    <n v="834.63260633609184"/>
    <x v="825"/>
  </r>
  <r>
    <x v="23"/>
    <x v="6"/>
    <x v="192"/>
    <x v="1"/>
    <n v="162"/>
    <x v="6"/>
    <x v="526"/>
    <x v="270"/>
    <n v="767.6858167054786"/>
    <x v="575"/>
  </r>
  <r>
    <x v="23"/>
    <x v="6"/>
    <x v="193"/>
    <x v="6"/>
    <n v="1182"/>
    <x v="0"/>
    <x v="392"/>
    <x v="223"/>
    <n v="1431.3637641589874"/>
    <x v="828"/>
  </r>
  <r>
    <x v="23"/>
    <x v="6"/>
    <x v="193"/>
    <x v="6"/>
    <n v="778"/>
    <x v="1"/>
    <x v="526"/>
    <x v="39"/>
    <n v="1130.3337684950061"/>
    <x v="576"/>
  </r>
  <r>
    <x v="23"/>
    <x v="6"/>
    <x v="193"/>
    <x v="6"/>
    <n v="542"/>
    <x v="2"/>
    <x v="720"/>
    <x v="33"/>
    <n v="954.24250943932498"/>
    <x v="829"/>
  </r>
  <r>
    <x v="23"/>
    <x v="6"/>
    <x v="193"/>
    <x v="6"/>
    <n v="407"/>
    <x v="3"/>
    <x v="721"/>
    <x v="23"/>
    <n v="829.30377283102496"/>
    <x v="830"/>
  </r>
  <r>
    <x v="23"/>
    <x v="6"/>
    <x v="193"/>
    <x v="6"/>
    <n v="306"/>
    <x v="4"/>
    <x v="107"/>
    <x v="25"/>
    <n v="732.39375982296849"/>
    <x v="110"/>
  </r>
  <r>
    <x v="23"/>
    <x v="6"/>
    <x v="193"/>
    <x v="6"/>
    <n v="160"/>
    <x v="5"/>
    <x v="719"/>
    <x v="367"/>
    <n v="653.21251377534372"/>
    <x v="8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10B7F7-4B6A-4B6C-B8F7-BEA4E7DF9AC3}" name="PivotTable3" cacheId="245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4" indent="0" compact="0" compactData="0" gridDropZones="1" multipleFieldFilters="0">
  <location ref="Q2:S731" firstHeaderRow="2" firstDataRow="2" firstDataCol="2"/>
  <pivotFields count="10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axis="axisRow" compact="0" outline="0" showAll="0" sortType="ascending" defaultSubtotal="0">
      <items count="867">
        <item x="489"/>
        <item m="1" x="780"/>
        <item m="1" x="807"/>
        <item m="1" x="828"/>
        <item m="1" x="839"/>
        <item x="266"/>
        <item x="275"/>
        <item x="319"/>
        <item x="309"/>
        <item m="1" x="802"/>
        <item x="598"/>
        <item x="481"/>
        <item x="187"/>
        <item h="1" x="646"/>
        <item m="1" x="764"/>
        <item x="388"/>
        <item h="1" x="675"/>
        <item x="392"/>
        <item x="472"/>
        <item h="1" x="673"/>
        <item x="380"/>
        <item x="438"/>
        <item x="0"/>
        <item x="364"/>
        <item x="509"/>
        <item x="43"/>
        <item x="138"/>
        <item m="1" x="791"/>
        <item h="1" x="631"/>
        <item x="252"/>
        <item x="628"/>
        <item h="1" x="693"/>
        <item x="63"/>
        <item x="398"/>
        <item h="1" x="691"/>
        <item x="46"/>
        <item x="87"/>
        <item h="1" x="703"/>
        <item x="174"/>
        <item x="300"/>
        <item x="198"/>
        <item x="166"/>
        <item m="1" x="831"/>
        <item x="562"/>
        <item x="434"/>
        <item x="455"/>
        <item x="277"/>
        <item x="320"/>
        <item x="154"/>
        <item m="1" x="812"/>
        <item x="36"/>
        <item x="85"/>
        <item x="594"/>
        <item x="608"/>
        <item x="269"/>
        <item x="500"/>
        <item x="428"/>
        <item m="1" x="824"/>
        <item x="366"/>
        <item x="614"/>
        <item x="105"/>
        <item h="1" x="720"/>
        <item m="1" x="808"/>
        <item x="214"/>
        <item h="1" x="702"/>
        <item x="613"/>
        <item x="372"/>
        <item x="615"/>
        <item x="120"/>
        <item x="430"/>
        <item x="201"/>
        <item m="1" x="865"/>
        <item x="496"/>
        <item m="1" x="864"/>
        <item x="617"/>
        <item x="83"/>
        <item x="566"/>
        <item m="1" x="755"/>
        <item x="47"/>
        <item x="183"/>
        <item x="413"/>
        <item x="227"/>
        <item x="215"/>
        <item x="451"/>
        <item x="423"/>
        <item x="167"/>
        <item x="491"/>
        <item m="1" x="852"/>
        <item x="106"/>
        <item m="1" x="739"/>
        <item x="158"/>
        <item x="286"/>
        <item x="342"/>
        <item h="1" m="1" x="726"/>
        <item m="1" x="819"/>
        <item x="72"/>
        <item x="418"/>
        <item x="439"/>
        <item x="288"/>
        <item x="140"/>
        <item m="1" x="863"/>
        <item x="86"/>
        <item x="542"/>
        <item x="306"/>
        <item h="1" x="681"/>
        <item x="81"/>
        <item x="498"/>
        <item x="99"/>
        <item x="208"/>
        <item x="82"/>
        <item x="74"/>
        <item x="23"/>
        <item x="565"/>
        <item x="14"/>
        <item x="377"/>
        <item x="295"/>
        <item h="1" x="636"/>
        <item x="66"/>
        <item x="589"/>
        <item x="422"/>
        <item m="1" x="789"/>
        <item x="284"/>
        <item x="249"/>
        <item m="1" x="860"/>
        <item x="293"/>
        <item x="172"/>
        <item x="480"/>
        <item x="323"/>
        <item x="449"/>
        <item x="345"/>
        <item x="12"/>
        <item h="1" x="688"/>
        <item x="611"/>
        <item h="1" x="704"/>
        <item x="586"/>
        <item x="161"/>
        <item x="197"/>
        <item x="90"/>
        <item m="1" x="761"/>
        <item x="358"/>
        <item x="396"/>
        <item m="1" x="773"/>
        <item x="590"/>
        <item m="1" x="817"/>
        <item x="528"/>
        <item x="135"/>
        <item m="1" x="797"/>
        <item h="1" x="647"/>
        <item h="1" x="687"/>
        <item x="316"/>
        <item m="1" x="823"/>
        <item x="391"/>
        <item x="260"/>
        <item x="117"/>
        <item x="285"/>
        <item x="548"/>
        <item x="162"/>
        <item x="271"/>
        <item x="130"/>
        <item x="178"/>
        <item x="357"/>
        <item x="554"/>
        <item x="382"/>
        <item x="571"/>
        <item x="188"/>
        <item x="191"/>
        <item x="623"/>
        <item x="38"/>
        <item x="267"/>
        <item h="1" x="713"/>
        <item x="543"/>
        <item x="116"/>
        <item x="569"/>
        <item h="1" x="648"/>
        <item x="327"/>
        <item x="507"/>
        <item x="477"/>
        <item x="217"/>
        <item x="560"/>
        <item x="4"/>
        <item x="497"/>
        <item m="1" x="851"/>
        <item x="433"/>
        <item x="582"/>
        <item x="37"/>
        <item x="128"/>
        <item m="1" x="779"/>
        <item h="1" x="710"/>
        <item m="1" x="740"/>
        <item x="194"/>
        <item x="432"/>
        <item m="1" x="804"/>
        <item x="157"/>
        <item x="421"/>
        <item x="307"/>
        <item x="549"/>
        <item x="473"/>
        <item x="258"/>
        <item x="250"/>
        <item x="604"/>
        <item x="93"/>
        <item x="311"/>
        <item h="1" x="655"/>
        <item x="235"/>
        <item x="376"/>
        <item x="513"/>
        <item m="1" x="845"/>
        <item m="1" x="732"/>
        <item x="8"/>
        <item x="77"/>
        <item m="1" x="816"/>
        <item h="1" x="669"/>
        <item x="629"/>
        <item x="363"/>
        <item x="115"/>
        <item x="58"/>
        <item x="348"/>
        <item x="378"/>
        <item h="1" x="690"/>
        <item x="369"/>
        <item m="1" x="806"/>
        <item x="253"/>
        <item h="1" x="705"/>
        <item x="278"/>
        <item h="1" x="701"/>
        <item x="26"/>
        <item x="147"/>
        <item x="544"/>
        <item h="1" x="665"/>
        <item m="1" x="843"/>
        <item x="368"/>
        <item m="1" x="854"/>
        <item x="522"/>
        <item m="1" x="763"/>
        <item m="1" x="825"/>
        <item x="100"/>
        <item x="294"/>
        <item x="80"/>
        <item m="1" x="858"/>
        <item x="470"/>
        <item x="59"/>
        <item m="1" x="760"/>
        <item x="193"/>
        <item m="1" x="752"/>
        <item m="1" x="767"/>
        <item x="567"/>
        <item h="1" x="682"/>
        <item x="20"/>
        <item x="75"/>
        <item x="403"/>
        <item x="553"/>
        <item m="1" x="745"/>
        <item h="1" x="698"/>
        <item x="303"/>
        <item x="206"/>
        <item m="1" x="810"/>
        <item x="386"/>
        <item x="525"/>
        <item m="1" x="861"/>
        <item x="535"/>
        <item x="503"/>
        <item m="1" x="844"/>
        <item x="230"/>
        <item x="317"/>
        <item x="536"/>
        <item x="446"/>
        <item x="556"/>
        <item m="1" x="733"/>
        <item x="408"/>
        <item x="356"/>
        <item x="136"/>
        <item x="123"/>
        <item x="108"/>
        <item x="490"/>
        <item x="279"/>
        <item x="546"/>
        <item m="1" x="796"/>
        <item x="232"/>
        <item x="247"/>
        <item x="39"/>
        <item x="443"/>
        <item x="462"/>
        <item x="402"/>
        <item x="143"/>
        <item m="1" x="750"/>
        <item x="588"/>
        <item x="210"/>
        <item x="339"/>
        <item x="409"/>
        <item x="133"/>
        <item x="53"/>
        <item x="192"/>
        <item x="290"/>
        <item x="360"/>
        <item m="1" x="736"/>
        <item x="447"/>
        <item m="1" x="784"/>
        <item x="448"/>
        <item x="312"/>
        <item x="237"/>
        <item x="184"/>
        <item x="350"/>
        <item x="504"/>
        <item x="595"/>
        <item x="411"/>
        <item x="264"/>
        <item m="1" x="765"/>
        <item m="1" x="777"/>
        <item x="355"/>
        <item h="1" x="686"/>
        <item h="1" x="712"/>
        <item x="96"/>
        <item x="168"/>
        <item x="254"/>
        <item x="606"/>
        <item h="1" x="660"/>
        <item x="268"/>
        <item x="572"/>
        <item h="1" x="635"/>
        <item x="51"/>
        <item x="62"/>
        <item m="1" x="787"/>
        <item x="289"/>
        <item x="310"/>
        <item x="524"/>
        <item m="1" x="723"/>
        <item x="460"/>
        <item x="454"/>
        <item m="1" x="792"/>
        <item x="119"/>
        <item x="88"/>
        <item m="1" x="822"/>
        <item x="570"/>
        <item x="505"/>
        <item x="325"/>
        <item x="324"/>
        <item x="597"/>
        <item x="332"/>
        <item h="1" x="633"/>
        <item h="1" x="718"/>
        <item x="626"/>
        <item x="146"/>
        <item x="532"/>
        <item h="1" x="645"/>
        <item x="379"/>
        <item x="429"/>
        <item x="471"/>
        <item x="109"/>
        <item x="185"/>
        <item x="54"/>
        <item x="627"/>
        <item x="79"/>
        <item m="1" x="788"/>
        <item x="24"/>
        <item m="1" x="833"/>
        <item m="1" x="814"/>
        <item x="337"/>
        <item x="34"/>
        <item x="333"/>
        <item x="17"/>
        <item m="1" x="834"/>
        <item x="533"/>
        <item h="1" x="668"/>
        <item x="153"/>
        <item x="212"/>
        <item x="173"/>
        <item m="1" x="799"/>
        <item x="558"/>
        <item x="482"/>
        <item h="1" x="711"/>
        <item x="150"/>
        <item x="301"/>
        <item h="1" x="662"/>
        <item x="76"/>
        <item h="1" x="651"/>
        <item h="1" x="717"/>
        <item x="160"/>
        <item h="1" x="680"/>
        <item x="394"/>
        <item m="1" x="855"/>
        <item x="129"/>
        <item x="585"/>
        <item x="159"/>
        <item m="1" x="859"/>
        <item x="359"/>
        <item x="287"/>
        <item x="346"/>
        <item x="510"/>
        <item m="1" x="850"/>
        <item x="224"/>
        <item x="110"/>
        <item x="213"/>
        <item x="531"/>
        <item x="412"/>
        <item x="395"/>
        <item h="1" x="666"/>
        <item x="370"/>
        <item x="381"/>
        <item x="475"/>
        <item x="33"/>
        <item x="365"/>
        <item x="195"/>
        <item x="508"/>
        <item x="526"/>
        <item x="478"/>
        <item m="1" x="790"/>
        <item x="196"/>
        <item h="1" x="677"/>
        <item x="265"/>
        <item m="1" x="742"/>
        <item x="124"/>
        <item h="1" x="716"/>
        <item x="437"/>
        <item x="239"/>
        <item m="1" x="741"/>
        <item x="145"/>
        <item m="1" x="846"/>
        <item h="1" x="719"/>
        <item x="620"/>
        <item x="466"/>
        <item x="419"/>
        <item x="529"/>
        <item x="233"/>
        <item x="476"/>
        <item h="1" m="1" x="727"/>
        <item h="1" x="643"/>
        <item x="40"/>
        <item x="540"/>
        <item x="65"/>
        <item m="1" x="841"/>
        <item x="165"/>
        <item x="465"/>
        <item x="9"/>
        <item m="1" x="800"/>
        <item x="132"/>
        <item x="22"/>
        <item x="407"/>
        <item x="216"/>
        <item x="280"/>
        <item x="73"/>
        <item x="415"/>
        <item x="416"/>
        <item m="1" x="826"/>
        <item m="1" x="840"/>
        <item x="273"/>
        <item x="10"/>
        <item x="530"/>
        <item m="1" x="836"/>
        <item x="373"/>
        <item h="1" x="679"/>
        <item x="78"/>
        <item x="315"/>
        <item x="400"/>
        <item x="209"/>
        <item m="1" x="820"/>
        <item x="371"/>
        <item x="31"/>
        <item x="170"/>
        <item x="487"/>
        <item x="308"/>
        <item x="552"/>
        <item x="494"/>
        <item x="141"/>
        <item m="1" x="775"/>
        <item x="207"/>
        <item x="302"/>
        <item x="91"/>
        <item m="1" x="847"/>
        <item x="469"/>
        <item x="383"/>
        <item m="1" x="827"/>
        <item x="211"/>
        <item x="453"/>
        <item m="1" x="730"/>
        <item x="281"/>
        <item x="25"/>
        <item m="1" x="862"/>
        <item x="329"/>
        <item x="486"/>
        <item x="464"/>
        <item h="1" x="684"/>
        <item x="29"/>
        <item x="393"/>
        <item x="335"/>
        <item x="621"/>
        <item x="298"/>
        <item x="181"/>
        <item x="274"/>
        <item x="318"/>
        <item x="163"/>
        <item x="305"/>
        <item x="347"/>
        <item m="1" x="793"/>
        <item x="587"/>
        <item h="1" x="699"/>
        <item m="1" x="734"/>
        <item x="501"/>
        <item m="1" x="830"/>
        <item x="568"/>
        <item m="1" x="731"/>
        <item h="1" x="652"/>
        <item x="41"/>
        <item x="18"/>
        <item h="1" x="663"/>
        <item x="121"/>
        <item x="64"/>
        <item h="1" x="715"/>
        <item m="1" x="818"/>
        <item x="354"/>
        <item x="601"/>
        <item x="255"/>
        <item x="104"/>
        <item x="426"/>
        <item x="222"/>
        <item x="19"/>
        <item m="1" x="753"/>
        <item x="28"/>
        <item x="272"/>
        <item h="1" x="634"/>
        <item x="49"/>
        <item h="1" x="632"/>
        <item x="599"/>
        <item x="425"/>
        <item x="182"/>
        <item x="256"/>
        <item m="1" x="772"/>
        <item x="404"/>
        <item m="1" x="811"/>
        <item x="56"/>
        <item x="1"/>
        <item h="1" x="700"/>
        <item x="205"/>
        <item x="442"/>
        <item x="539"/>
        <item x="390"/>
        <item m="1" x="757"/>
        <item x="190"/>
        <item x="263"/>
        <item x="534"/>
        <item x="326"/>
        <item x="584"/>
        <item m="1" x="778"/>
        <item x="94"/>
        <item m="1" x="749"/>
        <item x="3"/>
        <item x="16"/>
        <item m="1" x="866"/>
        <item x="229"/>
        <item x="13"/>
        <item x="221"/>
        <item m="1" x="837"/>
        <item m="1" x="725"/>
        <item x="218"/>
        <item x="444"/>
        <item m="1" x="769"/>
        <item x="251"/>
        <item m="1" x="829"/>
        <item x="461"/>
        <item x="314"/>
        <item x="573"/>
        <item x="334"/>
        <item x="406"/>
        <item x="596"/>
        <item x="367"/>
        <item x="547"/>
        <item x="603"/>
        <item x="276"/>
        <item m="1" x="746"/>
        <item x="257"/>
        <item x="84"/>
        <item x="401"/>
        <item x="458"/>
        <item h="1" x="653"/>
        <item x="292"/>
        <item x="514"/>
        <item x="515"/>
        <item x="516"/>
        <item x="107"/>
        <item x="60"/>
        <item x="242"/>
        <item x="89"/>
        <item x="71"/>
        <item m="1" x="813"/>
        <item m="1" x="776"/>
        <item h="1" x="692"/>
        <item x="607"/>
        <item x="338"/>
        <item x="248"/>
        <item m="1" x="856"/>
        <item x="519"/>
        <item x="244"/>
        <item x="125"/>
        <item x="219"/>
        <item x="228"/>
        <item x="155"/>
        <item x="630"/>
        <item x="304"/>
        <item x="42"/>
        <item x="561"/>
        <item m="1" x="759"/>
        <item x="68"/>
        <item x="200"/>
        <item x="622"/>
        <item x="575"/>
        <item m="1" x="838"/>
        <item x="340"/>
        <item x="450"/>
        <item x="384"/>
        <item x="578"/>
        <item h="1" x="696"/>
        <item x="180"/>
        <item x="616"/>
        <item x="204"/>
        <item x="35"/>
        <item m="1" x="857"/>
        <item x="134"/>
        <item m="1" x="782"/>
        <item x="223"/>
        <item x="330"/>
        <item h="1" m="1" x="848"/>
        <item m="1" x="809"/>
        <item x="30"/>
        <item x="485"/>
        <item m="1" x="737"/>
        <item x="495"/>
        <item x="341"/>
        <item m="1" x="738"/>
        <item x="177"/>
        <item x="103"/>
        <item x="92"/>
        <item x="511"/>
        <item h="1" x="644"/>
        <item h="1" x="637"/>
        <item x="131"/>
        <item x="387"/>
        <item m="1" x="758"/>
        <item h="1" x="638"/>
        <item h="1" x="721"/>
        <item x="579"/>
        <item m="1" x="762"/>
        <item x="362"/>
        <item x="397"/>
        <item x="98"/>
        <item x="445"/>
        <item m="1" x="795"/>
        <item m="1" x="798"/>
        <item x="619"/>
        <item x="126"/>
        <item x="517"/>
        <item x="523"/>
        <item h="1" x="642"/>
        <item x="435"/>
        <item x="602"/>
        <item x="127"/>
        <item h="1" x="659"/>
        <item h="1" x="656"/>
        <item x="291"/>
        <item x="32"/>
        <item x="431"/>
        <item x="374"/>
        <item x="15"/>
        <item x="199"/>
        <item h="1" x="640"/>
        <item x="610"/>
        <item x="456"/>
        <item x="580"/>
        <item x="112"/>
        <item x="241"/>
        <item x="563"/>
        <item h="1" m="1" x="815"/>
        <item x="592"/>
        <item x="506"/>
        <item x="148"/>
        <item x="385"/>
        <item x="245"/>
        <item m="1" x="849"/>
        <item x="550"/>
        <item x="574"/>
        <item x="226"/>
        <item m="1" x="783"/>
        <item h="1" x="676"/>
        <item x="246"/>
        <item h="1" x="697"/>
        <item x="231"/>
        <item x="225"/>
        <item x="5"/>
        <item h="1" x="649"/>
        <item m="1" x="728"/>
        <item x="605"/>
        <item x="111"/>
        <item x="313"/>
        <item x="186"/>
        <item x="352"/>
        <item x="102"/>
        <item x="479"/>
        <item x="220"/>
        <item x="493"/>
        <item x="238"/>
        <item m="1" x="735"/>
        <item x="175"/>
        <item x="625"/>
        <item x="410"/>
        <item x="2"/>
        <item x="57"/>
        <item x="97"/>
        <item x="499"/>
        <item h="1" x="706"/>
        <item x="483"/>
        <item x="512"/>
        <item h="1" x="707"/>
        <item x="564"/>
        <item x="243"/>
        <item h="1" m="1" x="853"/>
        <item x="261"/>
        <item x="179"/>
        <item h="1" x="671"/>
        <item x="492"/>
        <item x="336"/>
        <item x="234"/>
        <item x="113"/>
        <item x="67"/>
        <item x="593"/>
        <item m="1" x="754"/>
        <item m="1" x="821"/>
        <item x="236"/>
        <item x="299"/>
        <item x="343"/>
        <item h="1" x="670"/>
        <item m="1" x="766"/>
        <item x="389"/>
        <item h="1" x="658"/>
        <item x="436"/>
        <item x="52"/>
        <item m="1" x="729"/>
        <item x="577"/>
        <item x="144"/>
        <item x="262"/>
        <item x="414"/>
        <item x="624"/>
        <item x="457"/>
        <item h="1" x="683"/>
        <item x="349"/>
        <item x="405"/>
        <item m="1" x="768"/>
        <item x="488"/>
        <item h="1" x="667"/>
        <item h="1" x="672"/>
        <item x="61"/>
        <item x="351"/>
        <item h="1" x="709"/>
        <item m="1" x="835"/>
        <item h="1" x="714"/>
        <item x="297"/>
        <item x="618"/>
        <item x="538"/>
        <item x="139"/>
        <item h="1" x="657"/>
        <item h="1" x="664"/>
        <item x="151"/>
        <item x="440"/>
        <item x="122"/>
        <item m="1" x="751"/>
        <item m="1" x="785"/>
        <item x="399"/>
        <item h="1" x="674"/>
        <item x="7"/>
        <item h="1" x="639"/>
        <item x="176"/>
        <item x="164"/>
        <item x="527"/>
        <item x="502"/>
        <item x="70"/>
        <item x="441"/>
        <item x="361"/>
        <item x="48"/>
        <item x="344"/>
        <item x="11"/>
        <item m="1" x="756"/>
        <item x="609"/>
        <item h="1" x="689"/>
        <item h="1" x="695"/>
        <item x="322"/>
        <item x="541"/>
        <item h="1" x="650"/>
        <item x="600"/>
        <item x="452"/>
        <item x="27"/>
        <item m="1" x="842"/>
        <item m="1" x="832"/>
        <item m="1" x="774"/>
        <item x="427"/>
        <item x="591"/>
        <item x="6"/>
        <item x="189"/>
        <item m="1" x="794"/>
        <item x="551"/>
        <item x="328"/>
        <item x="69"/>
        <item x="331"/>
        <item x="283"/>
        <item x="467"/>
        <item x="203"/>
        <item x="484"/>
        <item h="1" x="685"/>
        <item h="1" x="654"/>
        <item m="1" x="744"/>
        <item m="1" x="748"/>
        <item h="1" x="661"/>
        <item x="463"/>
        <item h="1" m="1" x="724"/>
        <item m="1" x="781"/>
        <item x="417"/>
        <item x="152"/>
        <item m="1" x="805"/>
        <item x="353"/>
        <item x="321"/>
        <item x="612"/>
        <item x="545"/>
        <item h="1" x="641"/>
        <item x="169"/>
        <item x="474"/>
        <item m="1" x="743"/>
        <item x="296"/>
        <item h="1" x="708"/>
        <item m="1" x="803"/>
        <item x="420"/>
        <item x="55"/>
        <item m="1" x="801"/>
        <item x="44"/>
        <item x="114"/>
        <item x="521"/>
        <item x="240"/>
        <item x="21"/>
        <item m="1" x="771"/>
        <item x="95"/>
        <item x="45"/>
        <item m="1" x="786"/>
        <item h="1" x="678"/>
        <item m="1" x="770"/>
        <item x="581"/>
        <item x="520"/>
        <item x="424"/>
        <item x="259"/>
        <item x="468"/>
        <item x="375"/>
        <item x="557"/>
        <item x="142"/>
        <item x="282"/>
        <item x="459"/>
        <item x="171"/>
        <item x="559"/>
        <item x="137"/>
        <item x="555"/>
        <item x="537"/>
        <item x="518"/>
        <item h="1" x="694"/>
        <item m="1" x="747"/>
        <item x="270"/>
        <item x="101"/>
        <item x="583"/>
        <item x="50"/>
        <item x="156"/>
        <item x="149"/>
        <item x="576"/>
        <item x="202"/>
        <item x="118"/>
        <item h="1" m="1" x="722"/>
      </items>
    </pivotField>
    <pivotField axis="axisRow" compact="0" outline="0" showAll="0" defaultSubtotal="0">
      <items count="483">
        <item x="88"/>
        <item m="1" x="378"/>
        <item m="1" x="409"/>
        <item m="1" x="457"/>
        <item m="1" x="417"/>
        <item m="1" x="423"/>
        <item x="29"/>
        <item m="1" x="397"/>
        <item x="51"/>
        <item x="204"/>
        <item x="147"/>
        <item x="7"/>
        <item x="222"/>
        <item x="124"/>
        <item x="141"/>
        <item m="1" x="461"/>
        <item x="322"/>
        <item x="183"/>
        <item x="275"/>
        <item x="72"/>
        <item x="281"/>
        <item x="289"/>
        <item x="15"/>
        <item x="41"/>
        <item x="238"/>
        <item x="355"/>
        <item x="298"/>
        <item m="1" x="380"/>
        <item x="254"/>
        <item x="174"/>
        <item x="213"/>
        <item x="264"/>
        <item x="221"/>
        <item m="1" x="441"/>
        <item x="103"/>
        <item x="42"/>
        <item x="232"/>
        <item m="1" x="454"/>
        <item x="125"/>
        <item m="1" x="390"/>
        <item m="1" x="384"/>
        <item x="46"/>
        <item x="288"/>
        <item x="212"/>
        <item x="68"/>
        <item x="123"/>
        <item x="299"/>
        <item x="6"/>
        <item x="84"/>
        <item x="162"/>
        <item x="327"/>
        <item x="8"/>
        <item x="67"/>
        <item x="189"/>
        <item x="216"/>
        <item x="135"/>
        <item x="192"/>
        <item x="81"/>
        <item x="9"/>
        <item x="130"/>
        <item x="286"/>
        <item m="1" x="472"/>
        <item x="246"/>
        <item m="1" x="433"/>
        <item x="173"/>
        <item x="237"/>
        <item m="1" x="480"/>
        <item x="243"/>
        <item x="266"/>
        <item x="38"/>
        <item x="43"/>
        <item x="153"/>
        <item m="1" x="410"/>
        <item m="1" x="396"/>
        <item x="161"/>
        <item x="188"/>
        <item x="259"/>
        <item x="74"/>
        <item x="284"/>
        <item m="1" x="408"/>
        <item x="53"/>
        <item x="21"/>
        <item m="1" x="398"/>
        <item x="164"/>
        <item x="198"/>
        <item x="134"/>
        <item m="1" x="430"/>
        <item x="274"/>
        <item m="1" x="421"/>
        <item x="227"/>
        <item x="30"/>
        <item x="97"/>
        <item x="323"/>
        <item x="151"/>
        <item x="114"/>
        <item x="277"/>
        <item x="25"/>
        <item x="140"/>
        <item x="276"/>
        <item x="252"/>
        <item m="1" x="388"/>
        <item x="36"/>
        <item x="11"/>
        <item m="1" x="440"/>
        <item x="39"/>
        <item x="201"/>
        <item x="76"/>
        <item x="176"/>
        <item x="233"/>
        <item x="69"/>
        <item x="304"/>
        <item x="226"/>
        <item x="150"/>
        <item m="1" x="402"/>
        <item x="282"/>
        <item x="86"/>
        <item x="175"/>
        <item x="242"/>
        <item x="160"/>
        <item x="255"/>
        <item m="1" x="473"/>
        <item m="1" x="395"/>
        <item x="102"/>
        <item x="167"/>
        <item x="54"/>
        <item m="1" x="385"/>
        <item x="166"/>
        <item x="49"/>
        <item x="77"/>
        <item x="96"/>
        <item x="249"/>
        <item x="235"/>
        <item x="182"/>
        <item x="165"/>
        <item x="194"/>
        <item m="1" x="482"/>
        <item x="64"/>
        <item x="118"/>
        <item m="1" x="428"/>
        <item x="156"/>
        <item m="1" x="456"/>
        <item x="313"/>
        <item x="195"/>
        <item x="44"/>
        <item x="202"/>
        <item x="121"/>
        <item x="89"/>
        <item x="240"/>
        <item x="178"/>
        <item x="45"/>
        <item x="239"/>
        <item m="1" x="466"/>
        <item x="92"/>
        <item m="1" x="465"/>
        <item x="101"/>
        <item x="18"/>
        <item x="63"/>
        <item x="13"/>
        <item x="71"/>
        <item x="295"/>
        <item x="131"/>
        <item x="325"/>
        <item x="40"/>
        <item x="191"/>
        <item x="247"/>
        <item m="1" x="414"/>
        <item x="206"/>
        <item x="262"/>
        <item x="300"/>
        <item x="85"/>
        <item x="105"/>
        <item m="1" x="404"/>
        <item x="353"/>
        <item m="1" x="453"/>
        <item m="1" x="452"/>
        <item x="117"/>
        <item m="1" x="449"/>
        <item x="154"/>
        <item m="1" x="415"/>
        <item x="302"/>
        <item x="107"/>
        <item x="120"/>
        <item x="314"/>
        <item x="75"/>
        <item x="231"/>
        <item x="14"/>
        <item x="184"/>
        <item x="169"/>
        <item x="317"/>
        <item x="148"/>
        <item x="0"/>
        <item x="181"/>
        <item x="308"/>
        <item x="128"/>
        <item x="58"/>
        <item x="177"/>
        <item x="155"/>
        <item x="263"/>
        <item x="158"/>
        <item x="273"/>
        <item x="33"/>
        <item m="1" x="386"/>
        <item x="257"/>
        <item x="228"/>
        <item x="126"/>
        <item x="170"/>
        <item x="244"/>
        <item x="205"/>
        <item x="37"/>
        <item x="122"/>
        <item x="180"/>
        <item m="1" x="481"/>
        <item x="258"/>
        <item x="303"/>
        <item x="193"/>
        <item x="305"/>
        <item x="297"/>
        <item m="1" x="393"/>
        <item x="319"/>
        <item x="250"/>
        <item x="209"/>
        <item x="26"/>
        <item x="215"/>
        <item x="22"/>
        <item x="241"/>
        <item x="157"/>
        <item x="315"/>
        <item x="306"/>
        <item x="269"/>
        <item x="108"/>
        <item x="138"/>
        <item m="1" x="434"/>
        <item m="1" x="447"/>
        <item x="203"/>
        <item m="1" x="459"/>
        <item x="139"/>
        <item m="1" x="467"/>
        <item x="168"/>
        <item m="1" x="424"/>
        <item x="110"/>
        <item x="127"/>
        <item x="83"/>
        <item x="61"/>
        <item x="260"/>
        <item x="256"/>
        <item x="146"/>
        <item m="1" x="448"/>
        <item x="93"/>
        <item m="1" x="427"/>
        <item x="224"/>
        <item x="291"/>
        <item x="87"/>
        <item m="1" x="460"/>
        <item x="296"/>
        <item x="197"/>
        <item m="1" x="432"/>
        <item m="1" x="458"/>
        <item x="190"/>
        <item m="1" x="392"/>
        <item m="1" x="422"/>
        <item m="1" x="418"/>
        <item x="283"/>
        <item x="80"/>
        <item x="251"/>
        <item x="200"/>
        <item x="62"/>
        <item x="35"/>
        <item x="278"/>
        <item x="210"/>
        <item x="91"/>
        <item m="1" x="400"/>
        <item x="52"/>
        <item x="307"/>
        <item x="214"/>
        <item x="55"/>
        <item x="133"/>
        <item x="294"/>
        <item x="230"/>
        <item x="217"/>
        <item m="1" x="438"/>
        <item x="19"/>
        <item x="79"/>
        <item m="1" x="445"/>
        <item x="3"/>
        <item x="28"/>
        <item x="95"/>
        <item x="271"/>
        <item x="2"/>
        <item m="1" x="470"/>
        <item x="163"/>
        <item x="318"/>
        <item x="293"/>
        <item x="311"/>
        <item x="152"/>
        <item m="1" x="381"/>
        <item m="1" x="468"/>
        <item x="279"/>
        <item x="90"/>
        <item m="1" x="394"/>
        <item m="1" x="407"/>
        <item m="1" x="411"/>
        <item m="1" x="420"/>
        <item x="236"/>
        <item x="115"/>
        <item x="50"/>
        <item m="1" x="383"/>
        <item m="1" x="435"/>
        <item m="1" x="429"/>
        <item x="136"/>
        <item x="159"/>
        <item x="265"/>
        <item x="16"/>
        <item x="32"/>
        <item x="1"/>
        <item x="65"/>
        <item x="20"/>
        <item x="73"/>
        <item x="23"/>
        <item m="1" x="387"/>
        <item x="290"/>
        <item m="1" x="477"/>
        <item m="1" x="469"/>
        <item x="218"/>
        <item x="66"/>
        <item x="268"/>
        <item m="1" x="377"/>
        <item x="99"/>
        <item x="70"/>
        <item m="1" x="439"/>
        <item m="1" x="416"/>
        <item m="1" x="471"/>
        <item m="1" x="450"/>
        <item x="145"/>
        <item x="106"/>
        <item x="149"/>
        <item m="1" x="451"/>
        <item x="98"/>
        <item m="1" x="443"/>
        <item x="111"/>
        <item x="104"/>
        <item x="17"/>
        <item m="1" x="379"/>
        <item x="199"/>
        <item x="248"/>
        <item x="280"/>
        <item x="219"/>
        <item x="56"/>
        <item x="179"/>
        <item x="48"/>
        <item x="109"/>
        <item x="324"/>
        <item m="1" x="412"/>
        <item x="47"/>
        <item x="187"/>
        <item m="1" x="391"/>
        <item m="1" x="462"/>
        <item x="10"/>
        <item x="285"/>
        <item x="196"/>
        <item x="245"/>
        <item x="321"/>
        <item m="1" x="426"/>
        <item m="1" x="419"/>
        <item x="229"/>
        <item x="132"/>
        <item x="82"/>
        <item x="57"/>
        <item x="113"/>
        <item m="1" x="474"/>
        <item m="1" x="413"/>
        <item x="234"/>
        <item x="143"/>
        <item x="336"/>
        <item x="100"/>
        <item x="310"/>
        <item x="137"/>
        <item m="1" x="464"/>
        <item x="60"/>
        <item x="171"/>
        <item x="27"/>
        <item x="316"/>
        <item m="1" x="425"/>
        <item x="253"/>
        <item x="116"/>
        <item m="1" x="478"/>
        <item m="1" x="382"/>
        <item x="223"/>
        <item x="78"/>
        <item x="144"/>
        <item x="4"/>
        <item x="59"/>
        <item x="301"/>
        <item x="287"/>
        <item x="267"/>
        <item x="211"/>
        <item x="186"/>
        <item x="261"/>
        <item m="1" x="389"/>
        <item x="12"/>
        <item x="207"/>
        <item x="312"/>
        <item x="185"/>
        <item m="1" x="479"/>
        <item m="1" x="436"/>
        <item x="94"/>
        <item m="1" x="406"/>
        <item x="142"/>
        <item x="208"/>
        <item x="24"/>
        <item m="1" x="446"/>
        <item x="34"/>
        <item x="172"/>
        <item x="225"/>
        <item x="129"/>
        <item x="220"/>
        <item x="272"/>
        <item m="1" x="475"/>
        <item m="1" x="444"/>
        <item x="112"/>
        <item m="1" x="399"/>
        <item x="326"/>
        <item x="309"/>
        <item x="31"/>
        <item x="5"/>
        <item m="1" x="405"/>
        <item x="292"/>
        <item m="1" x="401"/>
        <item m="1" x="442"/>
        <item m="1" x="463"/>
        <item x="119"/>
        <item x="320"/>
        <item m="1" x="437"/>
        <item h="1" m="1" x="376"/>
        <item h="1" x="330"/>
        <item h="1" x="270"/>
        <item h="1" x="329"/>
        <item h="1" x="328"/>
        <item h="1" m="1" x="431"/>
        <item h="1" x="331"/>
        <item h="1" x="332"/>
        <item h="1" x="333"/>
        <item h="1" m="1" x="455"/>
        <item h="1" x="334"/>
        <item h="1" x="335"/>
        <item h="1" m="1" x="476"/>
        <item h="1" x="343"/>
        <item h="1" x="337"/>
        <item h="1" x="340"/>
        <item h="1" x="339"/>
        <item h="1" x="338"/>
        <item h="1" x="341"/>
        <item h="1" x="342"/>
        <item h="1" x="345"/>
        <item h="1" x="344"/>
        <item h="1" x="346"/>
        <item h="1" x="347"/>
        <item h="1" m="1" x="403"/>
        <item h="1" x="348"/>
        <item h="1" x="349"/>
        <item h="1" x="350"/>
        <item h="1" x="351"/>
        <item h="1" x="352"/>
        <item h="1" x="354"/>
        <item h="1" m="1" x="374"/>
        <item h="1" x="356"/>
        <item h="1" x="357"/>
        <item h="1" x="358"/>
        <item h="1" m="1" x="375"/>
        <item h="1" x="359"/>
        <item h="1" x="360"/>
        <item h="1" x="361"/>
        <item h="1" x="362"/>
        <item h="1" m="1" x="370"/>
        <item h="1" m="1" x="372"/>
        <item h="1" m="1" x="369"/>
        <item h="1" m="1" x="368"/>
        <item h="1" x="363"/>
        <item h="1" m="1" x="371"/>
        <item h="1" x="364"/>
        <item h="1" x="365"/>
        <item h="1" x="366"/>
        <item h="1" x="367"/>
        <item h="1" m="1" x="373"/>
      </items>
    </pivotField>
    <pivotField compact="0" outline="0" showAll="0"/>
    <pivotField compact="0" outline="0" showAll="0"/>
  </pivotFields>
  <rowFields count="2">
    <field x="7"/>
    <field x="6"/>
  </rowFields>
  <rowItems count="728">
    <i>
      <x/>
      <x v="621"/>
    </i>
    <i>
      <x v="6"/>
      <x v="468"/>
    </i>
    <i r="1">
      <x v="517"/>
    </i>
    <i r="1">
      <x v="657"/>
    </i>
    <i>
      <x v="8"/>
      <x v="32"/>
    </i>
    <i r="1">
      <x v="103"/>
    </i>
    <i r="1">
      <x v="303"/>
    </i>
    <i r="1">
      <x v="711"/>
    </i>
    <i>
      <x v="9"/>
      <x v="213"/>
    </i>
    <i>
      <x v="10"/>
      <x v="831"/>
    </i>
    <i>
      <x v="11"/>
      <x v="68"/>
    </i>
    <i r="1">
      <x v="346"/>
    </i>
    <i r="1">
      <x v="371"/>
    </i>
    <i r="1">
      <x v="765"/>
    </i>
    <i r="1">
      <x v="786"/>
    </i>
    <i r="1">
      <x v="817"/>
    </i>
    <i>
      <x v="12"/>
      <x v="811"/>
    </i>
    <i>
      <x v="13"/>
      <x v="441"/>
    </i>
    <i r="1">
      <x v="864"/>
    </i>
    <i>
      <x v="14"/>
      <x v="683"/>
    </i>
    <i>
      <x v="16"/>
      <x v="753"/>
    </i>
    <i>
      <x v="17"/>
      <x v="7"/>
    </i>
    <i>
      <x v="18"/>
      <x v="392"/>
    </i>
    <i>
      <x v="19"/>
      <x v="834"/>
    </i>
    <i>
      <x v="20"/>
      <x v="658"/>
    </i>
    <i>
      <x v="21"/>
      <x v="845"/>
    </i>
    <i>
      <x v="22"/>
      <x v="134"/>
    </i>
    <i r="1">
      <x v="438"/>
    </i>
    <i r="1">
      <x v="633"/>
    </i>
    <i r="1">
      <x v="660"/>
    </i>
    <i>
      <x v="23"/>
      <x v="43"/>
    </i>
    <i r="1">
      <x v="78"/>
    </i>
    <i r="1">
      <x v="351"/>
    </i>
    <i>
      <x v="24"/>
      <x v="45"/>
    </i>
    <i>
      <x v="26"/>
      <x v="608"/>
    </i>
    <i>
      <x v="28"/>
      <x v="273"/>
    </i>
    <i r="1">
      <x v="649"/>
    </i>
    <i>
      <x v="29"/>
      <x v="8"/>
    </i>
    <i>
      <x v="30"/>
      <x v="394"/>
    </i>
    <i>
      <x v="31"/>
      <x v="574"/>
    </i>
    <i r="1">
      <x v="575"/>
    </i>
    <i r="1">
      <x v="576"/>
    </i>
    <i r="1">
      <x v="648"/>
    </i>
    <i>
      <x v="32"/>
      <x v="440"/>
    </i>
    <i>
      <x v="34"/>
      <x v="85"/>
    </i>
    <i r="1">
      <x v="253"/>
    </i>
    <i r="1">
      <x v="257"/>
    </i>
    <i r="1">
      <x v="859"/>
    </i>
    <i>
      <x v="35"/>
      <x v="259"/>
    </i>
    <i r="1">
      <x v="428"/>
    </i>
    <i r="1">
      <x v="538"/>
    </i>
    <i r="1">
      <x v="774"/>
    </i>
    <i>
      <x v="36"/>
      <x v="724"/>
    </i>
    <i>
      <x v="38"/>
      <x v="254"/>
    </i>
    <i r="1">
      <x v="363"/>
    </i>
    <i r="1">
      <x v="484"/>
    </i>
    <i>
      <x v="41"/>
      <x v="215"/>
    </i>
    <i>
      <x v="42"/>
      <x v="842"/>
    </i>
    <i>
      <x v="43"/>
      <x v="774"/>
    </i>
    <i>
      <x v="44"/>
      <x v="115"/>
    </i>
    <i r="1">
      <x v="137"/>
    </i>
    <i r="1">
      <x v="398"/>
    </i>
    <i r="1">
      <x v="511"/>
    </i>
    <i>
      <x v="45"/>
      <x v="40"/>
    </i>
    <i>
      <x v="46"/>
      <x v="665"/>
    </i>
    <i>
      <x v="47"/>
      <x v="792"/>
    </i>
    <i>
      <x v="48"/>
      <x v="15"/>
    </i>
    <i r="1">
      <x v="266"/>
    </i>
    <i r="1">
      <x v="329"/>
    </i>
    <i r="1">
      <x v="364"/>
    </i>
    <i r="1">
      <x v="401"/>
    </i>
    <i r="1">
      <x v="451"/>
    </i>
    <i r="1">
      <x v="491"/>
    </i>
    <i r="1">
      <x v="587"/>
    </i>
    <i>
      <x v="49"/>
      <x v="46"/>
    </i>
    <i>
      <x v="50"/>
      <x v="595"/>
    </i>
    <i>
      <x v="51"/>
      <x v="208"/>
    </i>
    <i>
      <x v="52"/>
      <x v="264"/>
    </i>
    <i r="1">
      <x v="580"/>
    </i>
    <i r="1">
      <x v="695"/>
    </i>
    <i r="1">
      <x v="739"/>
    </i>
    <i>
      <x v="53"/>
      <x v="271"/>
    </i>
    <i>
      <x v="54"/>
      <x v="561"/>
    </i>
    <i>
      <x v="55"/>
      <x v="617"/>
    </i>
    <i>
      <x v="56"/>
      <x v="625"/>
    </i>
    <i>
      <x v="57"/>
      <x v="162"/>
    </i>
    <i r="1">
      <x v="270"/>
    </i>
    <i r="1">
      <x v="272"/>
    </i>
    <i r="1">
      <x v="293"/>
    </i>
    <i r="1">
      <x v="390"/>
    </i>
    <i r="1">
      <x v="586"/>
    </i>
    <i r="1">
      <x v="652"/>
    </i>
    <i>
      <x v="58"/>
      <x v="15"/>
    </i>
    <i r="1">
      <x v="367"/>
    </i>
    <i r="1">
      <x v="432"/>
    </i>
    <i>
      <x v="59"/>
      <x v="391"/>
    </i>
    <i r="1">
      <x v="731"/>
    </i>
    <i>
      <x v="60"/>
      <x v="161"/>
    </i>
    <i>
      <x v="62"/>
      <x v="423"/>
    </i>
    <i>
      <x v="64"/>
      <x v="459"/>
    </i>
    <i>
      <x v="65"/>
      <x v="472"/>
    </i>
    <i>
      <x v="67"/>
      <x v="17"/>
    </i>
    <i r="1">
      <x v="419"/>
    </i>
    <i>
      <x v="68"/>
      <x v="232"/>
    </i>
    <i>
      <x v="69"/>
      <x v="25"/>
    </i>
    <i>
      <x v="70"/>
      <x v="319"/>
    </i>
    <i r="1">
      <x v="326"/>
    </i>
    <i r="1">
      <x v="692"/>
    </i>
    <i r="1">
      <x v="862"/>
    </i>
    <i>
      <x v="71"/>
      <x v="510"/>
    </i>
    <i r="1">
      <x v="606"/>
    </i>
    <i>
      <x v="74"/>
      <x v="566"/>
    </i>
    <i>
      <x v="75"/>
      <x v="796"/>
    </i>
    <i>
      <x v="76"/>
      <x v="671"/>
    </i>
    <i>
      <x v="77"/>
      <x v="11"/>
    </i>
    <i r="1">
      <x v="122"/>
    </i>
    <i r="1">
      <x v="378"/>
    </i>
    <i r="1">
      <x v="420"/>
    </i>
    <i r="1">
      <x v="534"/>
    </i>
    <i r="1">
      <x v="549"/>
    </i>
    <i r="1">
      <x v="579"/>
    </i>
    <i r="1">
      <x v="638"/>
    </i>
    <i r="1">
      <x v="642"/>
    </i>
    <i r="1">
      <x v="658"/>
    </i>
    <i r="1">
      <x v="725"/>
    </i>
    <i r="1">
      <x v="760"/>
    </i>
    <i r="1">
      <x v="842"/>
    </i>
    <i>
      <x v="78"/>
      <x v="385"/>
    </i>
    <i>
      <x v="80"/>
      <x v="256"/>
    </i>
    <i r="1">
      <x v="436"/>
    </i>
    <i r="1">
      <x v="732"/>
    </i>
    <i>
      <x v="81"/>
      <x v="26"/>
    </i>
    <i r="1">
      <x v="48"/>
    </i>
    <i r="1">
      <x v="356"/>
    </i>
    <i r="1">
      <x v="832"/>
    </i>
    <i>
      <x v="83"/>
      <x v="121"/>
    </i>
    <i>
      <x v="84"/>
      <x v="508"/>
    </i>
    <i>
      <x v="85"/>
      <x v="513"/>
    </i>
    <i>
      <x v="87"/>
      <x v="446"/>
    </i>
    <i>
      <x v="89"/>
      <x v="522"/>
    </i>
    <i>
      <x v="90"/>
      <x v="293"/>
    </i>
    <i r="1">
      <x v="327"/>
    </i>
    <i r="1">
      <x v="399"/>
    </i>
    <i>
      <x v="91"/>
      <x v="363"/>
    </i>
    <i r="1">
      <x v="532"/>
    </i>
    <i>
      <x v="92"/>
      <x v="602"/>
    </i>
    <i>
      <x v="93"/>
      <x v="555"/>
    </i>
    <i>
      <x v="94"/>
      <x v="300"/>
    </i>
    <i>
      <x v="95"/>
      <x v="853"/>
    </i>
    <i>
      <x v="96"/>
      <x v="140"/>
    </i>
    <i r="1">
      <x v="271"/>
    </i>
    <i r="1">
      <x v="475"/>
    </i>
    <i r="1">
      <x v="537"/>
    </i>
    <i r="1">
      <x v="577"/>
    </i>
    <i>
      <x v="97"/>
      <x v="240"/>
    </i>
    <i r="1">
      <x v="262"/>
    </i>
    <i r="1">
      <x v="487"/>
    </i>
    <i>
      <x v="98"/>
      <x v="342"/>
    </i>
    <i>
      <x v="99"/>
      <x v="744"/>
    </i>
    <i>
      <x v="101"/>
      <x v="501"/>
    </i>
    <i r="1">
      <x v="531"/>
    </i>
    <i r="1">
      <x v="586"/>
    </i>
    <i r="1">
      <x v="591"/>
    </i>
    <i r="1">
      <x v="646"/>
    </i>
    <i r="1">
      <x v="666"/>
    </i>
    <i r="1">
      <x v="771"/>
    </i>
    <i r="1">
      <x v="772"/>
    </i>
    <i>
      <x v="102"/>
      <x v="12"/>
    </i>
    <i r="1">
      <x v="25"/>
    </i>
    <i r="1">
      <x v="130"/>
    </i>
    <i r="1">
      <x v="152"/>
    </i>
    <i r="1">
      <x v="172"/>
    </i>
    <i r="1">
      <x v="248"/>
    </i>
    <i r="1">
      <x v="282"/>
    </i>
    <i r="1">
      <x v="322"/>
    </i>
    <i r="1">
      <x v="349"/>
    </i>
    <i r="1">
      <x v="402"/>
    </i>
    <i r="1">
      <x v="413"/>
    </i>
    <i r="1">
      <x v="420"/>
    </i>
    <i r="1">
      <x v="439"/>
    </i>
    <i r="1">
      <x v="452"/>
    </i>
    <i r="1">
      <x v="456"/>
    </i>
    <i r="1">
      <x v="466"/>
    </i>
    <i r="1">
      <x v="482"/>
    </i>
    <i r="1">
      <x v="512"/>
    </i>
    <i r="1">
      <x v="569"/>
    </i>
    <i r="1">
      <x v="678"/>
    </i>
    <i r="1">
      <x v="737"/>
    </i>
    <i r="1">
      <x v="738"/>
    </i>
    <i r="1">
      <x v="776"/>
    </i>
    <i r="1">
      <x v="795"/>
    </i>
    <i r="1">
      <x v="798"/>
    </i>
    <i r="1">
      <x v="816"/>
    </i>
    <i>
      <x v="104"/>
      <x v="403"/>
    </i>
    <i r="1">
      <x v="828"/>
    </i>
    <i r="1">
      <x v="835"/>
    </i>
    <i>
      <x v="105"/>
      <x v="84"/>
    </i>
    <i r="1">
      <x v="384"/>
    </i>
    <i>
      <x v="106"/>
      <x v="30"/>
    </i>
    <i r="1">
      <x v="204"/>
    </i>
    <i r="1">
      <x v="521"/>
    </i>
    <i r="1">
      <x v="693"/>
    </i>
    <i>
      <x v="107"/>
      <x v="201"/>
    </i>
    <i r="1">
      <x v="275"/>
    </i>
    <i>
      <x v="108"/>
      <x v="97"/>
    </i>
    <i>
      <x v="109"/>
      <x v="629"/>
    </i>
    <i>
      <x v="110"/>
      <x v="540"/>
    </i>
    <i>
      <x v="111"/>
      <x v="618"/>
    </i>
    <i>
      <x v="112"/>
      <x v="502"/>
    </i>
    <i>
      <x v="114"/>
      <x v="155"/>
    </i>
    <i>
      <x v="115"/>
      <x v="8"/>
    </i>
    <i r="1">
      <x v="158"/>
    </i>
    <i r="1">
      <x v="612"/>
    </i>
    <i r="1">
      <x v="661"/>
    </i>
    <i r="1">
      <x v="776"/>
    </i>
    <i>
      <x v="116"/>
      <x v="323"/>
    </i>
    <i>
      <x v="117"/>
      <x v="431"/>
    </i>
    <i>
      <x v="118"/>
      <x v="157"/>
    </i>
    <i r="1">
      <x v="287"/>
    </i>
    <i r="1">
      <x v="491"/>
    </i>
    <i>
      <x v="119"/>
      <x v="86"/>
    </i>
    <i>
      <x v="122"/>
      <x v="33"/>
    </i>
    <i r="1">
      <x v="41"/>
    </i>
    <i>
      <x v="123"/>
      <x v="292"/>
    </i>
    <i>
      <x v="124"/>
      <x v="600"/>
    </i>
    <i>
      <x v="126"/>
      <x v="545"/>
    </i>
    <i>
      <x v="127"/>
      <x v="747"/>
    </i>
    <i>
      <x v="128"/>
      <x v="628"/>
    </i>
    <i>
      <x v="129"/>
      <x v="344"/>
    </i>
    <i r="1">
      <x v="672"/>
    </i>
    <i r="1">
      <x v="700"/>
    </i>
    <i r="1">
      <x v="708"/>
    </i>
    <i r="1">
      <x v="857"/>
    </i>
    <i>
      <x v="130"/>
      <x v="707"/>
    </i>
    <i>
      <x v="131"/>
      <x v="643"/>
    </i>
    <i>
      <x v="132"/>
      <x v="502"/>
    </i>
    <i>
      <x v="133"/>
      <x v="154"/>
    </i>
    <i>
      <x v="134"/>
      <x v="129"/>
    </i>
    <i>
      <x v="136"/>
      <x v="85"/>
    </i>
    <i r="1">
      <x v="88"/>
    </i>
    <i r="1">
      <x v="101"/>
    </i>
    <i r="1">
      <x v="124"/>
    </i>
    <i r="1">
      <x v="380"/>
    </i>
    <i r="1">
      <x v="479"/>
    </i>
    <i r="1">
      <x v="735"/>
    </i>
    <i>
      <x v="137"/>
      <x v="452"/>
    </i>
    <i r="1">
      <x v="536"/>
    </i>
    <i>
      <x v="139"/>
      <x v="197"/>
    </i>
    <i>
      <x v="141"/>
      <x v="688"/>
    </i>
    <i>
      <x v="142"/>
      <x v="748"/>
    </i>
    <i>
      <x v="143"/>
      <x v="732"/>
    </i>
    <i>
      <x v="144"/>
      <x v="773"/>
    </i>
    <i>
      <x v="145"/>
      <x v="242"/>
    </i>
    <i r="1">
      <x v="830"/>
    </i>
    <i>
      <x v="146"/>
      <x v="615"/>
    </i>
    <i>
      <x v="147"/>
      <x v="848"/>
    </i>
    <i>
      <x v="148"/>
      <x v="283"/>
    </i>
    <i>
      <x v="149"/>
      <x v="290"/>
    </i>
    <i>
      <x v="150"/>
      <x v="571"/>
    </i>
    <i>
      <x v="152"/>
      <x v="99"/>
    </i>
    <i r="1">
      <x v="479"/>
    </i>
    <i>
      <x v="154"/>
      <x v="768"/>
    </i>
    <i>
      <x v="155"/>
      <x v="502"/>
    </i>
    <i>
      <x v="156"/>
      <x v="51"/>
    </i>
    <i>
      <x v="157"/>
      <x v="387"/>
    </i>
    <i r="1">
      <x v="548"/>
    </i>
    <i r="1">
      <x v="601"/>
    </i>
    <i r="1">
      <x v="647"/>
    </i>
    <i>
      <x v="158"/>
      <x v="542"/>
    </i>
    <i>
      <x v="159"/>
      <x v="677"/>
    </i>
    <i>
      <x v="160"/>
      <x v="63"/>
    </i>
    <i>
      <x v="161"/>
      <x v="340"/>
    </i>
    <i>
      <x v="162"/>
      <x v="35"/>
    </i>
    <i>
      <x v="163"/>
      <x v="483"/>
    </i>
    <i>
      <x v="164"/>
      <x v="667"/>
    </i>
    <i>
      <x v="166"/>
      <x v="368"/>
    </i>
    <i r="1">
      <x v="396"/>
    </i>
    <i>
      <x v="167"/>
      <x v="630"/>
    </i>
    <i>
      <x v="168"/>
      <x v="839"/>
    </i>
    <i>
      <x v="169"/>
      <x v="504"/>
    </i>
    <i>
      <x v="170"/>
      <x v="849"/>
    </i>
    <i>
      <x v="175"/>
      <x v="21"/>
    </i>
    <i r="1">
      <x v="160"/>
    </i>
    <i r="1">
      <x v="281"/>
    </i>
    <i r="1">
      <x v="304"/>
    </i>
    <i r="1">
      <x v="412"/>
    </i>
    <i r="1">
      <x v="729"/>
    </i>
    <i r="1">
      <x v="793"/>
    </i>
    <i>
      <x v="177"/>
      <x v="524"/>
    </i>
    <i>
      <x v="179"/>
      <x v="17"/>
    </i>
    <i>
      <x v="180"/>
      <x v="5"/>
    </i>
    <i r="1">
      <x v="38"/>
    </i>
    <i r="1">
      <x v="570"/>
    </i>
    <i>
      <x v="181"/>
      <x v="127"/>
    </i>
    <i r="1">
      <x v="291"/>
    </i>
    <i r="1">
      <x v="408"/>
    </i>
    <i>
      <x v="182"/>
      <x v="585"/>
    </i>
    <i>
      <x v="183"/>
      <x v="107"/>
    </i>
    <i>
      <x v="184"/>
      <x v="182"/>
    </i>
    <i>
      <x v="185"/>
      <x v="55"/>
    </i>
    <i r="1">
      <x v="59"/>
    </i>
    <i r="1">
      <x v="113"/>
    </i>
    <i r="1">
      <x v="184"/>
    </i>
    <i r="1">
      <x v="190"/>
    </i>
    <i r="1">
      <x v="444"/>
    </i>
    <i r="1">
      <x v="465"/>
    </i>
    <i r="1">
      <x v="598"/>
    </i>
    <i r="1">
      <x v="719"/>
    </i>
    <i r="1">
      <x v="847"/>
    </i>
    <i>
      <x v="186"/>
      <x v="47"/>
    </i>
    <i>
      <x v="187"/>
      <x v="39"/>
    </i>
    <i r="1">
      <x v="710"/>
    </i>
    <i>
      <x v="188"/>
      <x v="778"/>
    </i>
    <i>
      <x v="189"/>
      <x v="544"/>
    </i>
    <i>
      <x v="190"/>
      <x v="22"/>
    </i>
    <i>
      <x v="191"/>
      <x v="178"/>
    </i>
    <i r="1">
      <x v="263"/>
    </i>
    <i>
      <x v="192"/>
      <x v="118"/>
    </i>
    <i>
      <x v="193"/>
      <x v="439"/>
    </i>
    <i>
      <x v="194"/>
      <x v="17"/>
    </i>
    <i r="1">
      <x v="105"/>
    </i>
    <i r="1">
      <x v="333"/>
    </i>
    <i r="1">
      <x v="373"/>
    </i>
    <i r="1">
      <x v="457"/>
    </i>
    <i r="1">
      <x v="667"/>
    </i>
    <i r="1">
      <x v="829"/>
    </i>
    <i>
      <x v="195"/>
      <x v="298"/>
    </i>
    <i>
      <x v="196"/>
      <x v="568"/>
    </i>
    <i r="1">
      <x v="711"/>
    </i>
    <i>
      <x v="197"/>
      <x v="205"/>
    </i>
    <i>
      <x v="198"/>
      <x v="67"/>
    </i>
    <i r="1">
      <x v="305"/>
    </i>
    <i r="1">
      <x v="477"/>
    </i>
    <i r="1">
      <x v="558"/>
    </i>
    <i>
      <x v="199"/>
      <x v="125"/>
    </i>
    <i>
      <x v="200"/>
      <x v="10"/>
    </i>
    <i r="1">
      <x v="17"/>
    </i>
    <i r="1">
      <x v="29"/>
    </i>
    <i r="1">
      <x v="79"/>
    </i>
    <i r="1">
      <x v="112"/>
    </i>
    <i r="1">
      <x v="114"/>
    </i>
    <i r="1">
      <x v="139"/>
    </i>
    <i r="1">
      <x v="184"/>
    </i>
    <i r="1">
      <x v="194"/>
    </i>
    <i r="1">
      <x v="198"/>
    </i>
    <i r="1">
      <x v="216"/>
    </i>
    <i r="1">
      <x v="230"/>
    </i>
    <i r="1">
      <x v="235"/>
    </i>
    <i r="1">
      <x v="239"/>
    </i>
    <i r="1">
      <x v="269"/>
    </i>
    <i r="1">
      <x v="289"/>
    </i>
    <i r="1">
      <x v="302"/>
    </i>
    <i r="1">
      <x v="312"/>
    </i>
    <i r="1">
      <x v="471"/>
    </i>
    <i r="1">
      <x v="560"/>
    </i>
    <i r="1">
      <x v="565"/>
    </i>
    <i r="1">
      <x v="618"/>
    </i>
    <i r="1">
      <x v="651"/>
    </i>
    <i r="1">
      <x v="653"/>
    </i>
    <i r="1">
      <x v="676"/>
    </i>
    <i r="1">
      <x v="696"/>
    </i>
    <i r="1">
      <x v="705"/>
    </i>
    <i r="1">
      <x v="754"/>
    </i>
    <i r="1">
      <x v="790"/>
    </i>
    <i>
      <x v="202"/>
      <x v="496"/>
    </i>
    <i>
      <x v="203"/>
      <x v="282"/>
    </i>
    <i>
      <x v="204"/>
      <x v="464"/>
    </i>
    <i>
      <x v="205"/>
      <x v="596"/>
    </i>
    <i>
      <x v="206"/>
      <x v="196"/>
    </i>
    <i>
      <x v="207"/>
      <x v="563"/>
    </i>
    <i>
      <x v="208"/>
      <x v="18"/>
    </i>
    <i r="1">
      <x v="72"/>
    </i>
    <i r="1">
      <x v="597"/>
    </i>
    <i>
      <x v="209"/>
      <x v="189"/>
    </i>
    <i r="1">
      <x v="477"/>
    </i>
    <i>
      <x v="210"/>
      <x v="149"/>
    </i>
    <i>
      <x v="212"/>
      <x v="260"/>
    </i>
    <i>
      <x v="213"/>
      <x v="304"/>
    </i>
    <i>
      <x v="214"/>
      <x v="8"/>
    </i>
    <i>
      <x v="215"/>
      <x v="381"/>
    </i>
    <i>
      <x v="216"/>
      <x v="863"/>
    </i>
    <i>
      <x v="218"/>
      <x v="132"/>
    </i>
    <i>
      <x v="219"/>
      <x v="47"/>
    </i>
    <i>
      <x v="220"/>
      <x v="397"/>
    </i>
    <i>
      <x v="221"/>
      <x v="225"/>
    </i>
    <i r="1">
      <x v="799"/>
    </i>
    <i r="1">
      <x v="851"/>
    </i>
    <i>
      <x v="222"/>
      <x v="742"/>
    </i>
    <i>
      <x v="223"/>
      <x v="435"/>
    </i>
    <i r="1">
      <x v="718"/>
    </i>
    <i r="1">
      <x v="860"/>
    </i>
    <i>
      <x v="224"/>
      <x v="808"/>
    </i>
    <i>
      <x v="225"/>
      <x v="713"/>
    </i>
    <i>
      <x v="226"/>
      <x v="53"/>
    </i>
    <i>
      <x v="227"/>
      <x v="461"/>
    </i>
    <i>
      <x v="228"/>
      <x v="257"/>
    </i>
    <i>
      <x v="229"/>
      <x v="159"/>
    </i>
    <i r="1">
      <x v="421"/>
    </i>
    <i r="1">
      <x v="767"/>
    </i>
    <i>
      <x v="230"/>
      <x v="593"/>
    </i>
    <i>
      <x v="233"/>
      <x v="640"/>
    </i>
    <i>
      <x v="235"/>
      <x v="547"/>
    </i>
    <i>
      <x v="237"/>
      <x v="72"/>
    </i>
    <i r="1">
      <x v="404"/>
    </i>
    <i r="1">
      <x v="485"/>
    </i>
    <i r="1">
      <x v="664"/>
    </i>
    <i r="1">
      <x v="759"/>
    </i>
    <i>
      <x v="239"/>
      <x v="113"/>
    </i>
    <i>
      <x v="240"/>
      <x v="448"/>
    </i>
    <i r="1">
      <x v="453"/>
    </i>
    <i r="1">
      <x v="850"/>
    </i>
    <i>
      <x v="241"/>
      <x v="171"/>
    </i>
    <i r="1">
      <x v="361"/>
    </i>
    <i r="1">
      <x v="385"/>
    </i>
    <i>
      <x v="242"/>
      <x v="237"/>
    </i>
    <i r="1">
      <x v="283"/>
    </i>
    <i r="1">
      <x v="603"/>
    </i>
    <i>
      <x v="243"/>
      <x v="175"/>
    </i>
    <i>
      <x v="244"/>
      <x v="624"/>
    </i>
    <i>
      <x v="245"/>
      <x v="697"/>
    </i>
    <i r="1">
      <x v="822"/>
    </i>
    <i>
      <x v="247"/>
      <x v="384"/>
    </i>
    <i r="1">
      <x v="462"/>
    </i>
    <i>
      <x v="249"/>
      <x v="193"/>
    </i>
    <i>
      <x v="250"/>
      <x v="544"/>
    </i>
    <i>
      <x v="251"/>
      <x v="434"/>
    </i>
    <i>
      <x v="253"/>
      <x v="678"/>
    </i>
    <i>
      <x v="254"/>
      <x v="274"/>
    </i>
    <i>
      <x v="257"/>
      <x v="337"/>
    </i>
    <i r="1">
      <x v="367"/>
    </i>
    <i>
      <x v="261"/>
      <x v="195"/>
    </i>
    <i>
      <x v="262"/>
      <x v="268"/>
    </i>
    <i r="1">
      <x v="347"/>
    </i>
    <i>
      <x v="263"/>
      <x v="622"/>
    </i>
    <i>
      <x v="264"/>
      <x v="308"/>
    </i>
    <i>
      <x v="265"/>
      <x v="109"/>
    </i>
    <i>
      <x v="266"/>
      <x v="223"/>
    </i>
    <i r="1">
      <x v="285"/>
    </i>
    <i r="1">
      <x v="313"/>
    </i>
    <i r="1">
      <x v="314"/>
    </i>
    <i r="1">
      <x v="351"/>
    </i>
    <i r="1">
      <x v="426"/>
    </i>
    <i r="1">
      <x v="493"/>
    </i>
    <i r="1">
      <x v="564"/>
    </i>
    <i r="1">
      <x v="590"/>
    </i>
    <i r="1">
      <x v="641"/>
    </i>
    <i r="1">
      <x v="659"/>
    </i>
    <i r="1">
      <x v="726"/>
    </i>
    <i r="1">
      <x v="734"/>
    </i>
    <i r="1">
      <x v="791"/>
    </i>
    <i r="1">
      <x v="801"/>
    </i>
    <i r="1">
      <x v="840"/>
    </i>
    <i r="1">
      <x v="844"/>
    </i>
    <i>
      <x v="267"/>
      <x v="704"/>
    </i>
    <i>
      <x v="268"/>
      <x v="183"/>
    </i>
    <i r="1">
      <x v="469"/>
    </i>
    <i>
      <x v="269"/>
      <x v="755"/>
    </i>
    <i>
      <x v="271"/>
      <x v="301"/>
    </i>
    <i r="1">
      <x v="505"/>
    </i>
    <i r="1">
      <x v="562"/>
    </i>
    <i>
      <x v="272"/>
      <x v="538"/>
    </i>
    <i>
      <x v="273"/>
      <x v="249"/>
    </i>
    <i>
      <x v="274"/>
      <x v="280"/>
    </i>
    <i r="1">
      <x v="316"/>
    </i>
    <i r="1">
      <x v="365"/>
    </i>
    <i r="1">
      <x v="511"/>
    </i>
    <i r="1">
      <x v="656"/>
    </i>
    <i r="1">
      <x v="776"/>
    </i>
    <i r="1">
      <x v="797"/>
    </i>
    <i r="1">
      <x v="820"/>
    </i>
    <i>
      <x v="275"/>
      <x v="437"/>
    </i>
    <i>
      <x v="276"/>
      <x v="317"/>
    </i>
    <i r="1">
      <x v="663"/>
    </i>
    <i>
      <x v="277"/>
      <x v="345"/>
    </i>
    <i>
      <x v="278"/>
      <x v="701"/>
    </i>
    <i>
      <x v="280"/>
      <x v="83"/>
    </i>
    <i r="1">
      <x v="92"/>
    </i>
    <i r="1">
      <x v="126"/>
    </i>
    <i r="1">
      <x v="142"/>
    </i>
    <i r="1">
      <x v="358"/>
    </i>
    <i r="1">
      <x v="370"/>
    </i>
    <i r="1">
      <x v="415"/>
    </i>
    <i r="1">
      <x v="514"/>
    </i>
    <i r="1">
      <x v="517"/>
    </i>
    <i r="1">
      <x v="557"/>
    </i>
    <i r="1">
      <x v="605"/>
    </i>
    <i r="1">
      <x v="611"/>
    </i>
    <i r="1">
      <x v="724"/>
    </i>
    <i>
      <x v="281"/>
      <x v="22"/>
    </i>
    <i>
      <x v="283"/>
      <x v="106"/>
    </i>
    <i r="1">
      <x v="163"/>
    </i>
    <i r="1">
      <x v="184"/>
    </i>
    <i r="1">
      <x v="250"/>
    </i>
    <i r="1">
      <x v="295"/>
    </i>
    <i r="1">
      <x v="297"/>
    </i>
    <i r="1">
      <x v="509"/>
    </i>
    <i r="1">
      <x v="516"/>
    </i>
    <i r="1">
      <x v="528"/>
    </i>
    <i r="1">
      <x v="544"/>
    </i>
    <i r="1">
      <x v="592"/>
    </i>
    <i r="1">
      <x v="699"/>
    </i>
    <i r="1">
      <x v="775"/>
    </i>
    <i r="1">
      <x v="861"/>
    </i>
    <i>
      <x v="284"/>
      <x v="456"/>
    </i>
    <i>
      <x v="285"/>
      <x v="226"/>
    </i>
    <i r="1">
      <x v="370"/>
    </i>
    <i r="1">
      <x v="432"/>
    </i>
    <i>
      <x v="286"/>
      <x v="144"/>
    </i>
    <i>
      <x v="287"/>
      <x v="702"/>
    </i>
    <i>
      <x v="289"/>
      <x v="474"/>
    </i>
    <i>
      <x v="290"/>
      <x v="663"/>
    </i>
    <i>
      <x v="291"/>
      <x v="332"/>
    </i>
    <i r="1">
      <x v="471"/>
    </i>
    <i>
      <x v="292"/>
      <x v="336"/>
    </i>
    <i>
      <x v="293"/>
      <x v="221"/>
    </i>
    <i>
      <x v="296"/>
      <x v="533"/>
    </i>
    <i>
      <x v="297"/>
      <x v="145"/>
    </i>
    <i>
      <x v="302"/>
      <x v="176"/>
    </i>
    <i r="1">
      <x v="785"/>
    </i>
    <i>
      <x v="303"/>
      <x v="348"/>
    </i>
    <i>
      <x v="304"/>
      <x v="177"/>
    </i>
    <i r="1">
      <x v="320"/>
    </i>
    <i>
      <x v="308"/>
      <x v="389"/>
    </i>
    <i>
      <x v="309"/>
      <x v="168"/>
    </i>
    <i>
      <x v="310"/>
      <x v="854"/>
    </i>
    <i>
      <x v="311"/>
      <x v="410"/>
    </i>
    <i r="1">
      <x v="545"/>
    </i>
    <i>
      <x v="312"/>
      <x v="50"/>
    </i>
    <i>
      <x v="313"/>
      <x v="128"/>
    </i>
    <i r="1">
      <x v="227"/>
    </i>
    <i r="1">
      <x v="265"/>
    </i>
    <i r="1">
      <x v="341"/>
    </i>
    <i r="1">
      <x v="386"/>
    </i>
    <i r="1">
      <x v="529"/>
    </i>
    <i r="1">
      <x v="539"/>
    </i>
    <i r="1">
      <x v="613"/>
    </i>
    <i r="1">
      <x v="720"/>
    </i>
    <i r="1">
      <x v="758"/>
    </i>
    <i r="1">
      <x v="769"/>
    </i>
    <i r="1">
      <x v="835"/>
    </i>
    <i r="1">
      <x v="865"/>
    </i>
    <i>
      <x v="314"/>
      <x v="732"/>
    </i>
    <i>
      <x v="315"/>
      <x v="247"/>
    </i>
    <i r="1">
      <x v="741"/>
    </i>
    <i>
      <x v="316"/>
      <x v="704"/>
    </i>
    <i>
      <x v="317"/>
      <x v="111"/>
    </i>
    <i r="1">
      <x v="117"/>
    </i>
    <i r="1">
      <x v="334"/>
    </i>
    <i r="1">
      <x v="406"/>
    </i>
    <i r="1">
      <x v="703"/>
    </i>
    <i r="1">
      <x v="752"/>
    </i>
    <i>
      <x v="319"/>
      <x v="850"/>
    </i>
    <i>
      <x v="322"/>
      <x v="393"/>
    </i>
    <i>
      <x v="323"/>
      <x v="36"/>
    </i>
    <i>
      <x v="324"/>
      <x v="324"/>
    </i>
    <i>
      <x v="326"/>
      <x v="156"/>
    </i>
    <i r="1">
      <x v="350"/>
    </i>
    <i r="1">
      <x v="802"/>
    </i>
    <i>
      <x v="327"/>
      <x v="200"/>
    </i>
    <i>
      <x v="332"/>
      <x v="203"/>
    </i>
    <i>
      <x v="333"/>
      <x v="41"/>
    </i>
    <i r="1">
      <x v="763"/>
    </i>
    <i>
      <x v="334"/>
      <x v="20"/>
    </i>
    <i r="1">
      <x v="91"/>
    </i>
    <i r="1">
      <x v="96"/>
    </i>
    <i r="1">
      <x v="98"/>
    </i>
    <i r="1">
      <x v="278"/>
    </i>
    <i r="1">
      <x v="418"/>
    </i>
    <i r="1">
      <x v="427"/>
    </i>
    <i r="1">
      <x v="634"/>
    </i>
    <i>
      <x v="336"/>
      <x v="54"/>
    </i>
    <i r="1">
      <x v="70"/>
    </i>
    <i r="1">
      <x v="135"/>
    </i>
    <i r="1">
      <x v="219"/>
    </i>
    <i r="1">
      <x v="552"/>
    </i>
    <i r="1">
      <x v="770"/>
    </i>
    <i>
      <x v="338"/>
      <x v="610"/>
    </i>
    <i>
      <x v="339"/>
      <x v="714"/>
    </i>
    <i r="1">
      <x v="819"/>
    </i>
    <i>
      <x v="340"/>
      <x v="15"/>
    </i>
    <i r="1">
      <x v="65"/>
    </i>
    <i r="1">
      <x v="80"/>
    </i>
    <i r="1">
      <x v="114"/>
    </i>
    <i r="1">
      <x v="125"/>
    </i>
    <i r="1">
      <x v="359"/>
    </i>
    <i r="1">
      <x v="385"/>
    </i>
    <i>
      <x v="342"/>
      <x v="822"/>
    </i>
    <i>
      <x v="343"/>
      <x v="694"/>
    </i>
    <i>
      <x v="344"/>
      <x v="170"/>
    </i>
    <i>
      <x v="345"/>
      <x v="137"/>
    </i>
    <i>
      <x v="346"/>
      <x v="95"/>
    </i>
    <i>
      <x v="347"/>
      <x v="288"/>
    </i>
    <i r="1">
      <x v="488"/>
    </i>
    <i r="1">
      <x v="690"/>
    </i>
    <i>
      <x v="348"/>
      <x v="217"/>
    </i>
    <i r="1">
      <x v="578"/>
    </i>
    <i>
      <x v="349"/>
      <x v="627"/>
    </i>
    <i>
      <x v="350"/>
      <x v="166"/>
    </i>
    <i>
      <x v="352"/>
      <x v="199"/>
    </i>
    <i r="1">
      <x v="240"/>
    </i>
    <i r="1">
      <x v="478"/>
    </i>
    <i r="1">
      <x v="674"/>
    </i>
    <i>
      <x v="353"/>
      <x v="52"/>
    </i>
    <i r="1">
      <x v="174"/>
    </i>
    <i r="1">
      <x v="589"/>
    </i>
    <i r="1">
      <x v="800"/>
    </i>
    <i>
      <x v="356"/>
      <x v="445"/>
    </i>
    <i>
      <x v="357"/>
      <x v="460"/>
    </i>
    <i>
      <x v="358"/>
      <x v="814"/>
    </i>
    <i>
      <x v="359"/>
      <x v="667"/>
    </i>
    <i>
      <x v="360"/>
      <x v="74"/>
    </i>
    <i r="1">
      <x v="696"/>
    </i>
    <i>
      <x v="363"/>
      <x v="56"/>
    </i>
    <i r="1">
      <x v="782"/>
    </i>
    <i>
      <x v="364"/>
      <x v="82"/>
    </i>
    <i>
      <x v="365"/>
      <x v="689"/>
    </i>
    <i>
      <x v="366"/>
      <x v="108"/>
    </i>
    <i r="1">
      <x v="110"/>
    </i>
    <i r="1">
      <x v="136"/>
    </i>
    <i r="1">
      <x v="311"/>
    </i>
    <i r="1">
      <x v="330"/>
    </i>
    <i r="1">
      <x v="462"/>
    </i>
    <i r="1">
      <x v="684"/>
    </i>
    <i r="1">
      <x v="736"/>
    </i>
    <i>
      <x v="367"/>
      <x v="523"/>
    </i>
    <i r="1">
      <x v="559"/>
    </i>
    <i>
      <x v="370"/>
      <x v="553"/>
    </i>
    <i>
      <x v="371"/>
      <x v="422"/>
    </i>
    <i>
      <x v="373"/>
      <x v="489"/>
    </i>
    <i>
      <x v="374"/>
      <x v="721"/>
    </i>
    <i>
      <x v="375"/>
      <x v="271"/>
    </i>
    <i r="1">
      <x v="428"/>
    </i>
    <i r="1">
      <x v="462"/>
    </i>
    <i>
      <x v="377"/>
      <x v="450"/>
    </i>
    <i>
      <x v="378"/>
      <x v="490"/>
    </i>
    <i>
      <x v="379"/>
      <x v="481"/>
    </i>
    <i r="1">
      <x v="621"/>
    </i>
    <i>
      <x v="380"/>
      <x v="88"/>
    </i>
    <i>
      <x v="382"/>
      <x/>
    </i>
    <i>
      <x v="383"/>
      <x v="164"/>
    </i>
    <i>
      <x v="386"/>
      <x v="17"/>
    </i>
    <i r="1">
      <x v="825"/>
    </i>
    <i>
      <x v="387"/>
      <x v="60"/>
    </i>
    <i r="1">
      <x v="76"/>
    </i>
    <i r="1">
      <x v="90"/>
    </i>
    <i r="1">
      <x v="119"/>
    </i>
    <i r="1">
      <x v="153"/>
    </i>
    <i r="1">
      <x v="370"/>
    </i>
    <i r="1">
      <x v="431"/>
    </i>
    <i r="1">
      <x v="445"/>
    </i>
    <i r="1">
      <x v="461"/>
    </i>
    <i r="1">
      <x v="668"/>
    </i>
    <i r="1">
      <x v="673"/>
    </i>
    <i r="1">
      <x v="843"/>
    </i>
    <i>
      <x v="388"/>
      <x v="271"/>
    </i>
    <i>
      <x v="389"/>
      <x v="44"/>
    </i>
    <i r="1">
      <x v="75"/>
    </i>
    <i r="1">
      <x v="151"/>
    </i>
    <i r="1">
      <x v="179"/>
    </i>
    <i r="1">
      <x v="185"/>
    </i>
    <i r="1">
      <x v="236"/>
    </i>
    <i r="1">
      <x v="382"/>
    </i>
    <i r="1">
      <x v="430"/>
    </i>
    <i r="1">
      <x v="573"/>
    </i>
    <i r="1">
      <x v="621"/>
    </i>
    <i r="1">
      <x v="716"/>
    </i>
    <i r="1">
      <x v="826"/>
    </i>
    <i r="1">
      <x v="858"/>
    </i>
    <i>
      <x v="390"/>
      <x v="58"/>
    </i>
    <i r="1">
      <x v="209"/>
    </i>
    <i r="1">
      <x v="214"/>
    </i>
    <i r="1">
      <x v="498"/>
    </i>
    <i r="1">
      <x v="526"/>
    </i>
    <i r="1">
      <x v="681"/>
    </i>
    <i>
      <x v="391"/>
      <x v="6"/>
    </i>
    <i>
      <x v="392"/>
      <x v="852"/>
    </i>
    <i>
      <x v="393"/>
      <x v="612"/>
    </i>
    <i>
      <x v="394"/>
      <x v="607"/>
    </i>
    <i>
      <x v="395"/>
      <x v="781"/>
    </i>
    <i>
      <x v="396"/>
      <x v="24"/>
    </i>
    <i>
      <x v="398"/>
      <x v="130"/>
    </i>
    <i>
      <x v="399"/>
      <x v="455"/>
    </i>
    <i>
      <x v="400"/>
      <x v="784"/>
    </i>
    <i>
      <x v="401"/>
      <x v="23"/>
    </i>
    <i r="1">
      <x v="335"/>
    </i>
    <i r="1">
      <x v="400"/>
    </i>
    <i r="1">
      <x v="431"/>
    </i>
    <i r="1">
      <x v="815"/>
    </i>
    <i>
      <x v="404"/>
      <x v="81"/>
    </i>
    <i r="1">
      <x v="274"/>
    </i>
    <i r="1">
      <x v="717"/>
    </i>
    <i r="1">
      <x v="758"/>
    </i>
    <i r="1">
      <x v="846"/>
    </i>
    <i>
      <x v="406"/>
      <x v="277"/>
    </i>
    <i>
      <x v="407"/>
      <x v="66"/>
    </i>
    <i r="1">
      <x v="102"/>
    </i>
    <i>
      <x v="408"/>
      <x v="6"/>
    </i>
    <i r="1">
      <x v="69"/>
    </i>
    <i r="1">
      <x v="192"/>
    </i>
    <i r="1">
      <x v="279"/>
    </i>
    <i r="1">
      <x v="299"/>
    </i>
    <i r="1">
      <x v="353"/>
    </i>
    <i r="1">
      <x v="519"/>
    </i>
    <i r="1">
      <x v="581"/>
    </i>
    <i r="1">
      <x v="594"/>
    </i>
    <i r="1">
      <x v="691"/>
    </i>
    <i r="1">
      <x v="812"/>
    </i>
    <i r="1">
      <x v="835"/>
    </i>
    <i>
      <x v="410"/>
      <x v="167"/>
    </i>
    <i r="1">
      <x v="180"/>
    </i>
    <i r="1">
      <x v="272"/>
    </i>
    <i r="1">
      <x v="376"/>
    </i>
    <i>
      <x v="411"/>
      <x v="54"/>
    </i>
    <i>
      <x v="412"/>
      <x v="841"/>
    </i>
    <i>
      <x v="413"/>
      <x v="286"/>
    </i>
    <i>
      <x v="414"/>
      <x v="301"/>
    </i>
    <i>
      <x v="415"/>
      <x v="456"/>
    </i>
    <i r="1">
      <x v="544"/>
    </i>
    <i>
      <x v="418"/>
      <x v="486"/>
    </i>
    <i>
      <x v="420"/>
      <x v="212"/>
    </i>
    <i>
      <x v="421"/>
      <x v="670"/>
    </i>
    <i>
      <x v="422"/>
      <x v="357"/>
    </i>
    <i>
      <x v="423"/>
      <x v="685"/>
    </i>
    <i>
      <x v="425"/>
      <x v="245"/>
    </i>
    <i>
      <x v="429"/>
      <x v="165"/>
    </i>
    <i r="1">
      <x v="458"/>
    </i>
    <i r="1">
      <x v="462"/>
    </i>
    <i>
      <x v="430"/>
      <x v="99"/>
    </i>
  </rowItems>
  <colItems count="1">
    <i/>
  </colItems>
  <dataFields count="1">
    <dataField name="Count of Place" fld="5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B76465-8E45-49A1-89A7-90D85363ACD0}" name="PivotTable4" cacheId="245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4" indent="0" compact="0" compactData="0" gridDropZones="1" multipleFieldFilters="0">
  <location ref="U2:X731" firstHeaderRow="2" firstDataRow="2" firstDataCol="3"/>
  <pivotFields count="10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axis="axisRow" compact="0" outline="0" showAll="0" sortType="ascending" defaultSubtotal="0">
      <items count="867">
        <item x="489"/>
        <item m="1" x="780"/>
        <item m="1" x="807"/>
        <item m="1" x="828"/>
        <item m="1" x="839"/>
        <item x="266"/>
        <item x="275"/>
        <item x="319"/>
        <item x="309"/>
        <item m="1" x="802"/>
        <item x="598"/>
        <item x="481"/>
        <item x="187"/>
        <item h="1" x="646"/>
        <item m="1" x="764"/>
        <item x="388"/>
        <item h="1" x="675"/>
        <item x="392"/>
        <item x="472"/>
        <item h="1" x="673"/>
        <item x="380"/>
        <item x="438"/>
        <item x="0"/>
        <item x="364"/>
        <item x="509"/>
        <item x="43"/>
        <item x="138"/>
        <item m="1" x="791"/>
        <item h="1" x="631"/>
        <item x="252"/>
        <item x="628"/>
        <item h="1" x="693"/>
        <item x="63"/>
        <item x="398"/>
        <item h="1" x="691"/>
        <item x="46"/>
        <item x="87"/>
        <item h="1" x="703"/>
        <item x="174"/>
        <item x="300"/>
        <item x="198"/>
        <item x="166"/>
        <item m="1" x="831"/>
        <item x="562"/>
        <item x="434"/>
        <item x="455"/>
        <item x="277"/>
        <item x="320"/>
        <item x="154"/>
        <item m="1" x="812"/>
        <item x="36"/>
        <item x="85"/>
        <item x="594"/>
        <item x="608"/>
        <item x="269"/>
        <item x="500"/>
        <item x="428"/>
        <item m="1" x="824"/>
        <item x="366"/>
        <item x="614"/>
        <item x="105"/>
        <item h="1" x="720"/>
        <item m="1" x="808"/>
        <item x="214"/>
        <item h="1" x="702"/>
        <item x="613"/>
        <item x="372"/>
        <item x="615"/>
        <item x="120"/>
        <item x="430"/>
        <item x="201"/>
        <item m="1" x="865"/>
        <item x="496"/>
        <item m="1" x="864"/>
        <item x="617"/>
        <item x="83"/>
        <item x="566"/>
        <item m="1" x="755"/>
        <item x="47"/>
        <item x="183"/>
        <item x="413"/>
        <item x="227"/>
        <item x="215"/>
        <item x="451"/>
        <item x="423"/>
        <item x="167"/>
        <item x="491"/>
        <item m="1" x="852"/>
        <item x="106"/>
        <item m="1" x="739"/>
        <item x="158"/>
        <item x="286"/>
        <item x="342"/>
        <item h="1" m="1" x="726"/>
        <item m="1" x="819"/>
        <item x="72"/>
        <item x="418"/>
        <item x="439"/>
        <item x="288"/>
        <item x="140"/>
        <item m="1" x="863"/>
        <item x="86"/>
        <item x="542"/>
        <item x="306"/>
        <item h="1" x="681"/>
        <item x="81"/>
        <item x="498"/>
        <item x="99"/>
        <item x="208"/>
        <item x="82"/>
        <item x="74"/>
        <item x="23"/>
        <item x="565"/>
        <item x="14"/>
        <item x="377"/>
        <item x="295"/>
        <item h="1" x="636"/>
        <item x="66"/>
        <item x="589"/>
        <item x="422"/>
        <item m="1" x="789"/>
        <item x="284"/>
        <item x="249"/>
        <item m="1" x="860"/>
        <item x="293"/>
        <item x="172"/>
        <item x="480"/>
        <item x="323"/>
        <item x="449"/>
        <item x="345"/>
        <item x="12"/>
        <item h="1" x="688"/>
        <item x="611"/>
        <item h="1" x="704"/>
        <item x="586"/>
        <item x="161"/>
        <item x="197"/>
        <item x="90"/>
        <item m="1" x="761"/>
        <item x="358"/>
        <item x="396"/>
        <item m="1" x="773"/>
        <item x="590"/>
        <item m="1" x="817"/>
        <item x="528"/>
        <item x="135"/>
        <item m="1" x="797"/>
        <item h="1" x="647"/>
        <item h="1" x="687"/>
        <item x="316"/>
        <item m="1" x="823"/>
        <item x="391"/>
        <item x="260"/>
        <item x="117"/>
        <item x="285"/>
        <item x="548"/>
        <item x="162"/>
        <item x="271"/>
        <item x="130"/>
        <item x="178"/>
        <item x="357"/>
        <item x="554"/>
        <item x="382"/>
        <item x="571"/>
        <item x="188"/>
        <item x="191"/>
        <item x="623"/>
        <item x="38"/>
        <item x="267"/>
        <item h="1" x="713"/>
        <item x="543"/>
        <item x="116"/>
        <item x="569"/>
        <item h="1" x="648"/>
        <item x="327"/>
        <item x="507"/>
        <item x="477"/>
        <item x="217"/>
        <item x="560"/>
        <item x="4"/>
        <item x="497"/>
        <item m="1" x="851"/>
        <item x="433"/>
        <item x="582"/>
        <item x="37"/>
        <item x="128"/>
        <item m="1" x="779"/>
        <item h="1" x="710"/>
        <item m="1" x="740"/>
        <item x="194"/>
        <item x="432"/>
        <item m="1" x="804"/>
        <item x="157"/>
        <item x="421"/>
        <item x="307"/>
        <item x="549"/>
        <item x="473"/>
        <item x="258"/>
        <item x="250"/>
        <item x="604"/>
        <item x="93"/>
        <item x="311"/>
        <item h="1" x="655"/>
        <item x="235"/>
        <item x="376"/>
        <item x="513"/>
        <item m="1" x="845"/>
        <item m="1" x="732"/>
        <item x="8"/>
        <item x="77"/>
        <item m="1" x="816"/>
        <item h="1" x="669"/>
        <item x="629"/>
        <item x="363"/>
        <item x="115"/>
        <item x="58"/>
        <item x="348"/>
        <item x="378"/>
        <item h="1" x="690"/>
        <item x="369"/>
        <item m="1" x="806"/>
        <item x="253"/>
        <item h="1" x="705"/>
        <item x="278"/>
        <item h="1" x="701"/>
        <item x="26"/>
        <item x="147"/>
        <item x="544"/>
        <item h="1" x="665"/>
        <item m="1" x="843"/>
        <item x="368"/>
        <item m="1" x="854"/>
        <item x="522"/>
        <item m="1" x="763"/>
        <item m="1" x="825"/>
        <item x="100"/>
        <item x="294"/>
        <item x="80"/>
        <item m="1" x="858"/>
        <item x="470"/>
        <item x="59"/>
        <item m="1" x="760"/>
        <item x="193"/>
        <item m="1" x="752"/>
        <item m="1" x="767"/>
        <item x="567"/>
        <item h="1" x="682"/>
        <item x="20"/>
        <item x="75"/>
        <item x="403"/>
        <item x="553"/>
        <item m="1" x="745"/>
        <item h="1" x="698"/>
        <item x="303"/>
        <item x="206"/>
        <item m="1" x="810"/>
        <item x="386"/>
        <item x="525"/>
        <item m="1" x="861"/>
        <item x="535"/>
        <item x="503"/>
        <item m="1" x="844"/>
        <item x="230"/>
        <item x="317"/>
        <item x="536"/>
        <item x="446"/>
        <item x="556"/>
        <item m="1" x="733"/>
        <item x="408"/>
        <item x="356"/>
        <item x="136"/>
        <item x="123"/>
        <item x="108"/>
        <item x="490"/>
        <item x="279"/>
        <item x="546"/>
        <item m="1" x="796"/>
        <item x="232"/>
        <item x="247"/>
        <item x="39"/>
        <item x="443"/>
        <item x="462"/>
        <item x="402"/>
        <item x="143"/>
        <item m="1" x="750"/>
        <item x="588"/>
        <item x="210"/>
        <item x="339"/>
        <item x="409"/>
        <item x="133"/>
        <item x="53"/>
        <item x="192"/>
        <item x="290"/>
        <item x="360"/>
        <item m="1" x="736"/>
        <item x="447"/>
        <item m="1" x="784"/>
        <item x="448"/>
        <item x="312"/>
        <item x="237"/>
        <item x="184"/>
        <item x="350"/>
        <item x="504"/>
        <item x="595"/>
        <item x="411"/>
        <item x="264"/>
        <item m="1" x="765"/>
        <item m="1" x="777"/>
        <item x="355"/>
        <item h="1" x="686"/>
        <item h="1" x="712"/>
        <item x="96"/>
        <item x="168"/>
        <item x="254"/>
        <item x="606"/>
        <item h="1" x="660"/>
        <item x="268"/>
        <item x="572"/>
        <item h="1" x="635"/>
        <item x="51"/>
        <item x="62"/>
        <item m="1" x="787"/>
        <item x="289"/>
        <item x="310"/>
        <item x="524"/>
        <item m="1" x="723"/>
        <item x="460"/>
        <item x="454"/>
        <item m="1" x="792"/>
        <item x="119"/>
        <item x="88"/>
        <item m="1" x="822"/>
        <item x="570"/>
        <item x="505"/>
        <item x="325"/>
        <item x="324"/>
        <item x="597"/>
        <item x="332"/>
        <item h="1" x="633"/>
        <item h="1" x="718"/>
        <item x="626"/>
        <item x="146"/>
        <item x="532"/>
        <item h="1" x="645"/>
        <item x="379"/>
        <item x="429"/>
        <item x="471"/>
        <item x="109"/>
        <item x="185"/>
        <item x="54"/>
        <item x="627"/>
        <item x="79"/>
        <item m="1" x="788"/>
        <item x="24"/>
        <item m="1" x="833"/>
        <item m="1" x="814"/>
        <item x="337"/>
        <item x="34"/>
        <item x="333"/>
        <item x="17"/>
        <item m="1" x="834"/>
        <item x="533"/>
        <item h="1" x="668"/>
        <item x="153"/>
        <item x="212"/>
        <item x="173"/>
        <item m="1" x="799"/>
        <item x="558"/>
        <item x="482"/>
        <item h="1" x="711"/>
        <item x="150"/>
        <item x="301"/>
        <item h="1" x="662"/>
        <item x="76"/>
        <item h="1" x="651"/>
        <item h="1" x="717"/>
        <item x="160"/>
        <item h="1" x="680"/>
        <item x="394"/>
        <item m="1" x="855"/>
        <item x="129"/>
        <item x="585"/>
        <item x="159"/>
        <item m="1" x="859"/>
        <item x="359"/>
        <item x="287"/>
        <item x="346"/>
        <item x="510"/>
        <item m="1" x="850"/>
        <item x="224"/>
        <item x="110"/>
        <item x="213"/>
        <item x="531"/>
        <item x="412"/>
        <item x="395"/>
        <item h="1" x="666"/>
        <item x="370"/>
        <item x="381"/>
        <item x="475"/>
        <item x="33"/>
        <item x="365"/>
        <item x="195"/>
        <item x="508"/>
        <item x="526"/>
        <item x="478"/>
        <item m="1" x="790"/>
        <item x="196"/>
        <item h="1" x="677"/>
        <item x="265"/>
        <item m="1" x="742"/>
        <item x="124"/>
        <item h="1" x="716"/>
        <item x="437"/>
        <item x="239"/>
        <item m="1" x="741"/>
        <item x="145"/>
        <item m="1" x="846"/>
        <item h="1" x="719"/>
        <item x="620"/>
        <item x="466"/>
        <item x="419"/>
        <item x="529"/>
        <item x="233"/>
        <item x="476"/>
        <item h="1" m="1" x="727"/>
        <item h="1" x="643"/>
        <item x="40"/>
        <item x="540"/>
        <item x="65"/>
        <item m="1" x="841"/>
        <item x="165"/>
        <item x="465"/>
        <item x="9"/>
        <item m="1" x="800"/>
        <item x="132"/>
        <item x="22"/>
        <item x="407"/>
        <item x="216"/>
        <item x="280"/>
        <item x="73"/>
        <item x="415"/>
        <item x="416"/>
        <item m="1" x="826"/>
        <item m="1" x="840"/>
        <item x="273"/>
        <item x="10"/>
        <item x="530"/>
        <item m="1" x="836"/>
        <item x="373"/>
        <item h="1" x="679"/>
        <item x="78"/>
        <item x="315"/>
        <item x="400"/>
        <item x="209"/>
        <item m="1" x="820"/>
        <item x="371"/>
        <item x="31"/>
        <item x="170"/>
        <item x="487"/>
        <item x="308"/>
        <item x="552"/>
        <item x="494"/>
        <item x="141"/>
        <item m="1" x="775"/>
        <item x="207"/>
        <item x="302"/>
        <item x="91"/>
        <item m="1" x="847"/>
        <item x="469"/>
        <item x="383"/>
        <item m="1" x="827"/>
        <item x="211"/>
        <item x="453"/>
        <item m="1" x="730"/>
        <item x="281"/>
        <item x="25"/>
        <item m="1" x="862"/>
        <item x="329"/>
        <item x="486"/>
        <item x="464"/>
        <item h="1" x="684"/>
        <item x="29"/>
        <item x="393"/>
        <item x="335"/>
        <item x="621"/>
        <item x="298"/>
        <item x="181"/>
        <item x="274"/>
        <item x="318"/>
        <item x="163"/>
        <item x="305"/>
        <item x="347"/>
        <item m="1" x="793"/>
        <item x="587"/>
        <item h="1" x="699"/>
        <item m="1" x="734"/>
        <item x="501"/>
        <item m="1" x="830"/>
        <item x="568"/>
        <item m="1" x="731"/>
        <item h="1" x="652"/>
        <item x="41"/>
        <item x="18"/>
        <item h="1" x="663"/>
        <item x="121"/>
        <item x="64"/>
        <item h="1" x="715"/>
        <item m="1" x="818"/>
        <item x="354"/>
        <item x="601"/>
        <item x="255"/>
        <item x="104"/>
        <item x="426"/>
        <item x="222"/>
        <item x="19"/>
        <item m="1" x="753"/>
        <item x="28"/>
        <item x="272"/>
        <item h="1" x="634"/>
        <item x="49"/>
        <item h="1" x="632"/>
        <item x="599"/>
        <item x="425"/>
        <item x="182"/>
        <item x="256"/>
        <item m="1" x="772"/>
        <item x="404"/>
        <item m="1" x="811"/>
        <item x="56"/>
        <item x="1"/>
        <item h="1" x="700"/>
        <item x="205"/>
        <item x="442"/>
        <item x="539"/>
        <item x="390"/>
        <item m="1" x="757"/>
        <item x="190"/>
        <item x="263"/>
        <item x="534"/>
        <item x="326"/>
        <item x="584"/>
        <item m="1" x="778"/>
        <item x="94"/>
        <item m="1" x="749"/>
        <item x="3"/>
        <item x="16"/>
        <item m="1" x="866"/>
        <item x="229"/>
        <item x="13"/>
        <item x="221"/>
        <item m="1" x="837"/>
        <item m="1" x="725"/>
        <item x="218"/>
        <item x="444"/>
        <item m="1" x="769"/>
        <item x="251"/>
        <item m="1" x="829"/>
        <item x="461"/>
        <item x="314"/>
        <item x="573"/>
        <item x="334"/>
        <item x="406"/>
        <item x="596"/>
        <item x="367"/>
        <item x="547"/>
        <item x="603"/>
        <item x="276"/>
        <item m="1" x="746"/>
        <item x="257"/>
        <item x="84"/>
        <item x="401"/>
        <item x="458"/>
        <item h="1" x="653"/>
        <item x="292"/>
        <item x="514"/>
        <item x="515"/>
        <item x="516"/>
        <item x="107"/>
        <item x="60"/>
        <item x="242"/>
        <item x="89"/>
        <item x="71"/>
        <item m="1" x="813"/>
        <item m="1" x="776"/>
        <item h="1" x="692"/>
        <item x="607"/>
        <item x="338"/>
        <item x="248"/>
        <item m="1" x="856"/>
        <item x="519"/>
        <item x="244"/>
        <item x="125"/>
        <item x="219"/>
        <item x="228"/>
        <item x="155"/>
        <item x="630"/>
        <item x="304"/>
        <item x="42"/>
        <item x="561"/>
        <item m="1" x="759"/>
        <item x="68"/>
        <item x="200"/>
        <item x="622"/>
        <item x="575"/>
        <item m="1" x="838"/>
        <item x="340"/>
        <item x="450"/>
        <item x="384"/>
        <item x="578"/>
        <item h="1" x="696"/>
        <item x="180"/>
        <item x="616"/>
        <item x="204"/>
        <item x="35"/>
        <item m="1" x="857"/>
        <item x="134"/>
        <item m="1" x="782"/>
        <item x="223"/>
        <item x="330"/>
        <item h="1" m="1" x="848"/>
        <item m="1" x="809"/>
        <item x="30"/>
        <item x="485"/>
        <item m="1" x="737"/>
        <item x="495"/>
        <item x="341"/>
        <item m="1" x="738"/>
        <item x="177"/>
        <item x="103"/>
        <item x="92"/>
        <item x="511"/>
        <item h="1" x="644"/>
        <item h="1" x="637"/>
        <item x="131"/>
        <item x="387"/>
        <item m="1" x="758"/>
        <item h="1" x="638"/>
        <item h="1" x="721"/>
        <item x="579"/>
        <item m="1" x="762"/>
        <item x="362"/>
        <item x="397"/>
        <item x="98"/>
        <item x="445"/>
        <item m="1" x="795"/>
        <item m="1" x="798"/>
        <item x="619"/>
        <item x="126"/>
        <item x="517"/>
        <item x="523"/>
        <item h="1" x="642"/>
        <item x="435"/>
        <item x="602"/>
        <item x="127"/>
        <item h="1" x="659"/>
        <item h="1" x="656"/>
        <item x="291"/>
        <item x="32"/>
        <item x="431"/>
        <item x="374"/>
        <item x="15"/>
        <item x="199"/>
        <item h="1" x="640"/>
        <item x="610"/>
        <item x="456"/>
        <item x="580"/>
        <item x="112"/>
        <item x="241"/>
        <item x="563"/>
        <item h="1" m="1" x="815"/>
        <item x="592"/>
        <item x="506"/>
        <item x="148"/>
        <item x="385"/>
        <item x="245"/>
        <item m="1" x="849"/>
        <item x="550"/>
        <item x="574"/>
        <item x="226"/>
        <item m="1" x="783"/>
        <item h="1" x="676"/>
        <item x="246"/>
        <item h="1" x="697"/>
        <item x="231"/>
        <item x="225"/>
        <item x="5"/>
        <item h="1" x="649"/>
        <item m="1" x="728"/>
        <item x="605"/>
        <item x="111"/>
        <item x="313"/>
        <item x="186"/>
        <item x="352"/>
        <item x="102"/>
        <item x="479"/>
        <item x="220"/>
        <item x="493"/>
        <item x="238"/>
        <item m="1" x="735"/>
        <item x="175"/>
        <item x="625"/>
        <item x="410"/>
        <item x="2"/>
        <item x="57"/>
        <item x="97"/>
        <item x="499"/>
        <item h="1" x="706"/>
        <item x="483"/>
        <item x="512"/>
        <item h="1" x="707"/>
        <item x="564"/>
        <item x="243"/>
        <item h="1" m="1" x="853"/>
        <item x="261"/>
        <item x="179"/>
        <item h="1" x="671"/>
        <item x="492"/>
        <item x="336"/>
        <item x="234"/>
        <item x="113"/>
        <item x="67"/>
        <item x="593"/>
        <item m="1" x="754"/>
        <item m="1" x="821"/>
        <item x="236"/>
        <item x="299"/>
        <item x="343"/>
        <item h="1" x="670"/>
        <item m="1" x="766"/>
        <item x="389"/>
        <item h="1" x="658"/>
        <item x="436"/>
        <item x="52"/>
        <item m="1" x="729"/>
        <item x="577"/>
        <item x="144"/>
        <item x="262"/>
        <item x="414"/>
        <item x="624"/>
        <item x="457"/>
        <item h="1" x="683"/>
        <item x="349"/>
        <item x="405"/>
        <item m="1" x="768"/>
        <item x="488"/>
        <item h="1" x="667"/>
        <item h="1" x="672"/>
        <item x="61"/>
        <item x="351"/>
        <item h="1" x="709"/>
        <item m="1" x="835"/>
        <item h="1" x="714"/>
        <item x="297"/>
        <item x="618"/>
        <item x="538"/>
        <item x="139"/>
        <item h="1" x="657"/>
        <item h="1" x="664"/>
        <item x="151"/>
        <item x="440"/>
        <item x="122"/>
        <item m="1" x="751"/>
        <item m="1" x="785"/>
        <item x="399"/>
        <item h="1" x="674"/>
        <item x="7"/>
        <item h="1" x="639"/>
        <item x="176"/>
        <item x="164"/>
        <item x="527"/>
        <item x="502"/>
        <item x="70"/>
        <item x="441"/>
        <item x="361"/>
        <item x="48"/>
        <item x="344"/>
        <item x="11"/>
        <item m="1" x="756"/>
        <item x="609"/>
        <item h="1" x="689"/>
        <item h="1" x="695"/>
        <item x="322"/>
        <item x="541"/>
        <item h="1" x="650"/>
        <item x="600"/>
        <item x="452"/>
        <item x="27"/>
        <item m="1" x="842"/>
        <item m="1" x="832"/>
        <item m="1" x="774"/>
        <item x="427"/>
        <item x="591"/>
        <item x="6"/>
        <item x="189"/>
        <item m="1" x="794"/>
        <item x="551"/>
        <item x="328"/>
        <item x="69"/>
        <item x="331"/>
        <item x="283"/>
        <item x="467"/>
        <item x="203"/>
        <item x="484"/>
        <item h="1" x="685"/>
        <item h="1" x="654"/>
        <item m="1" x="744"/>
        <item m="1" x="748"/>
        <item h="1" x="661"/>
        <item x="463"/>
        <item h="1" m="1" x="724"/>
        <item m="1" x="781"/>
        <item x="417"/>
        <item x="152"/>
        <item m="1" x="805"/>
        <item x="353"/>
        <item x="321"/>
        <item x="612"/>
        <item x="545"/>
        <item h="1" x="641"/>
        <item x="169"/>
        <item x="474"/>
        <item m="1" x="743"/>
        <item x="296"/>
        <item h="1" x="708"/>
        <item m="1" x="803"/>
        <item x="420"/>
        <item x="55"/>
        <item m="1" x="801"/>
        <item x="44"/>
        <item x="114"/>
        <item x="521"/>
        <item x="240"/>
        <item x="21"/>
        <item m="1" x="771"/>
        <item x="95"/>
        <item x="45"/>
        <item m="1" x="786"/>
        <item h="1" x="678"/>
        <item m="1" x="770"/>
        <item x="581"/>
        <item x="520"/>
        <item x="424"/>
        <item x="259"/>
        <item x="468"/>
        <item x="375"/>
        <item x="557"/>
        <item x="142"/>
        <item x="282"/>
        <item x="459"/>
        <item x="171"/>
        <item x="559"/>
        <item x="137"/>
        <item x="555"/>
        <item x="537"/>
        <item x="518"/>
        <item h="1" x="694"/>
        <item m="1" x="747"/>
        <item x="270"/>
        <item x="101"/>
        <item x="583"/>
        <item x="50"/>
        <item x="156"/>
        <item x="149"/>
        <item x="576"/>
        <item x="202"/>
        <item x="118"/>
        <item h="1" m="1" x="722"/>
      </items>
    </pivotField>
    <pivotField axis="axisRow" compact="0" outline="0" showAll="0" defaultSubtotal="0">
      <items count="483">
        <item x="88"/>
        <item m="1" x="378"/>
        <item m="1" x="409"/>
        <item m="1" x="457"/>
        <item m="1" x="417"/>
        <item m="1" x="423"/>
        <item x="29"/>
        <item m="1" x="397"/>
        <item x="51"/>
        <item x="204"/>
        <item x="147"/>
        <item x="7"/>
        <item x="222"/>
        <item x="124"/>
        <item x="141"/>
        <item m="1" x="461"/>
        <item x="322"/>
        <item x="183"/>
        <item x="275"/>
        <item x="72"/>
        <item x="281"/>
        <item x="289"/>
        <item x="15"/>
        <item x="41"/>
        <item x="238"/>
        <item x="355"/>
        <item x="298"/>
        <item m="1" x="380"/>
        <item x="254"/>
        <item x="174"/>
        <item x="213"/>
        <item x="264"/>
        <item x="221"/>
        <item m="1" x="441"/>
        <item x="103"/>
        <item x="42"/>
        <item x="232"/>
        <item m="1" x="454"/>
        <item x="125"/>
        <item m="1" x="390"/>
        <item m="1" x="384"/>
        <item x="46"/>
        <item x="288"/>
        <item x="212"/>
        <item x="68"/>
        <item x="123"/>
        <item x="299"/>
        <item x="6"/>
        <item x="84"/>
        <item x="162"/>
        <item x="327"/>
        <item x="8"/>
        <item x="67"/>
        <item x="189"/>
        <item x="216"/>
        <item x="135"/>
        <item x="192"/>
        <item x="81"/>
        <item x="9"/>
        <item x="130"/>
        <item x="286"/>
        <item m="1" x="472"/>
        <item x="246"/>
        <item m="1" x="433"/>
        <item x="173"/>
        <item x="237"/>
        <item m="1" x="480"/>
        <item x="243"/>
        <item x="266"/>
        <item x="38"/>
        <item x="43"/>
        <item x="153"/>
        <item m="1" x="410"/>
        <item m="1" x="396"/>
        <item x="161"/>
        <item x="188"/>
        <item x="259"/>
        <item x="74"/>
        <item x="284"/>
        <item m="1" x="408"/>
        <item x="53"/>
        <item x="21"/>
        <item m="1" x="398"/>
        <item x="164"/>
        <item x="198"/>
        <item x="134"/>
        <item m="1" x="430"/>
        <item x="274"/>
        <item m="1" x="421"/>
        <item x="227"/>
        <item x="30"/>
        <item x="97"/>
        <item x="323"/>
        <item x="151"/>
        <item x="114"/>
        <item x="277"/>
        <item x="25"/>
        <item x="140"/>
        <item x="276"/>
        <item x="252"/>
        <item m="1" x="388"/>
        <item x="36"/>
        <item x="11"/>
        <item m="1" x="440"/>
        <item x="39"/>
        <item x="201"/>
        <item x="76"/>
        <item x="176"/>
        <item x="233"/>
        <item x="69"/>
        <item x="304"/>
        <item x="226"/>
        <item x="150"/>
        <item m="1" x="402"/>
        <item x="282"/>
        <item x="86"/>
        <item x="175"/>
        <item x="242"/>
        <item x="160"/>
        <item x="255"/>
        <item m="1" x="473"/>
        <item m="1" x="395"/>
        <item x="102"/>
        <item x="167"/>
        <item x="54"/>
        <item m="1" x="385"/>
        <item x="166"/>
        <item x="49"/>
        <item x="77"/>
        <item x="96"/>
        <item x="249"/>
        <item x="235"/>
        <item x="182"/>
        <item x="165"/>
        <item x="194"/>
        <item m="1" x="482"/>
        <item x="64"/>
        <item x="118"/>
        <item m="1" x="428"/>
        <item x="156"/>
        <item m="1" x="456"/>
        <item x="313"/>
        <item x="195"/>
        <item x="44"/>
        <item x="202"/>
        <item x="121"/>
        <item x="89"/>
        <item x="240"/>
        <item x="178"/>
        <item x="45"/>
        <item x="239"/>
        <item m="1" x="466"/>
        <item x="92"/>
        <item m="1" x="465"/>
        <item x="101"/>
        <item x="18"/>
        <item x="63"/>
        <item x="13"/>
        <item x="71"/>
        <item x="295"/>
        <item x="131"/>
        <item x="325"/>
        <item x="40"/>
        <item x="191"/>
        <item x="247"/>
        <item m="1" x="414"/>
        <item x="206"/>
        <item x="262"/>
        <item x="300"/>
        <item x="85"/>
        <item x="105"/>
        <item m="1" x="404"/>
        <item x="353"/>
        <item m="1" x="453"/>
        <item m="1" x="452"/>
        <item x="117"/>
        <item m="1" x="449"/>
        <item x="154"/>
        <item m="1" x="415"/>
        <item x="302"/>
        <item x="107"/>
        <item x="120"/>
        <item x="314"/>
        <item x="75"/>
        <item x="231"/>
        <item x="14"/>
        <item x="184"/>
        <item x="169"/>
        <item x="317"/>
        <item x="148"/>
        <item x="0"/>
        <item x="181"/>
        <item x="308"/>
        <item x="128"/>
        <item x="58"/>
        <item x="177"/>
        <item x="155"/>
        <item x="263"/>
        <item x="158"/>
        <item x="273"/>
        <item x="33"/>
        <item m="1" x="386"/>
        <item x="257"/>
        <item x="228"/>
        <item x="126"/>
        <item x="170"/>
        <item x="244"/>
        <item x="205"/>
        <item x="37"/>
        <item x="122"/>
        <item x="180"/>
        <item m="1" x="481"/>
        <item x="258"/>
        <item x="303"/>
        <item x="193"/>
        <item x="305"/>
        <item x="297"/>
        <item m="1" x="393"/>
        <item x="319"/>
        <item x="250"/>
        <item x="209"/>
        <item x="26"/>
        <item x="215"/>
        <item x="22"/>
        <item x="241"/>
        <item x="157"/>
        <item x="315"/>
        <item x="306"/>
        <item x="269"/>
        <item x="108"/>
        <item x="138"/>
        <item m="1" x="434"/>
        <item m="1" x="447"/>
        <item x="203"/>
        <item m="1" x="459"/>
        <item x="139"/>
        <item m="1" x="467"/>
        <item x="168"/>
        <item m="1" x="424"/>
        <item x="110"/>
        <item x="127"/>
        <item x="83"/>
        <item x="61"/>
        <item x="260"/>
        <item x="256"/>
        <item x="146"/>
        <item m="1" x="448"/>
        <item x="93"/>
        <item m="1" x="427"/>
        <item x="224"/>
        <item x="291"/>
        <item x="87"/>
        <item m="1" x="460"/>
        <item x="296"/>
        <item x="197"/>
        <item m="1" x="432"/>
        <item m="1" x="458"/>
        <item x="190"/>
        <item m="1" x="392"/>
        <item m="1" x="422"/>
        <item m="1" x="418"/>
        <item x="283"/>
        <item x="80"/>
        <item x="251"/>
        <item x="200"/>
        <item x="62"/>
        <item x="35"/>
        <item x="278"/>
        <item x="210"/>
        <item x="91"/>
        <item m="1" x="400"/>
        <item x="52"/>
        <item x="307"/>
        <item x="214"/>
        <item x="55"/>
        <item x="133"/>
        <item x="294"/>
        <item x="230"/>
        <item x="217"/>
        <item m="1" x="438"/>
        <item x="19"/>
        <item x="79"/>
        <item m="1" x="445"/>
        <item x="3"/>
        <item x="28"/>
        <item x="95"/>
        <item x="271"/>
        <item x="2"/>
        <item m="1" x="470"/>
        <item x="163"/>
        <item x="318"/>
        <item x="293"/>
        <item x="311"/>
        <item x="152"/>
        <item m="1" x="381"/>
        <item m="1" x="468"/>
        <item x="279"/>
        <item x="90"/>
        <item m="1" x="394"/>
        <item m="1" x="407"/>
        <item m="1" x="411"/>
        <item m="1" x="420"/>
        <item x="236"/>
        <item x="115"/>
        <item x="50"/>
        <item m="1" x="383"/>
        <item m="1" x="435"/>
        <item m="1" x="429"/>
        <item x="136"/>
        <item x="159"/>
        <item x="265"/>
        <item x="16"/>
        <item x="32"/>
        <item x="1"/>
        <item x="65"/>
        <item x="20"/>
        <item x="73"/>
        <item x="23"/>
        <item m="1" x="387"/>
        <item x="290"/>
        <item m="1" x="477"/>
        <item m="1" x="469"/>
        <item x="218"/>
        <item x="66"/>
        <item x="268"/>
        <item m="1" x="377"/>
        <item x="99"/>
        <item x="70"/>
        <item m="1" x="439"/>
        <item m="1" x="416"/>
        <item m="1" x="471"/>
        <item m="1" x="450"/>
        <item x="145"/>
        <item x="106"/>
        <item x="149"/>
        <item m="1" x="451"/>
        <item x="98"/>
        <item m="1" x="443"/>
        <item x="111"/>
        <item x="104"/>
        <item x="17"/>
        <item m="1" x="379"/>
        <item x="199"/>
        <item x="248"/>
        <item x="280"/>
        <item x="219"/>
        <item x="56"/>
        <item x="179"/>
        <item x="48"/>
        <item x="109"/>
        <item x="324"/>
        <item m="1" x="412"/>
        <item x="47"/>
        <item x="187"/>
        <item m="1" x="391"/>
        <item m="1" x="462"/>
        <item x="10"/>
        <item x="285"/>
        <item x="196"/>
        <item x="245"/>
        <item x="321"/>
        <item m="1" x="426"/>
        <item m="1" x="419"/>
        <item x="229"/>
        <item x="132"/>
        <item x="82"/>
        <item x="57"/>
        <item x="113"/>
        <item m="1" x="474"/>
        <item m="1" x="413"/>
        <item x="234"/>
        <item x="143"/>
        <item x="336"/>
        <item x="100"/>
        <item x="310"/>
        <item x="137"/>
        <item m="1" x="464"/>
        <item x="60"/>
        <item x="171"/>
        <item x="27"/>
        <item x="316"/>
        <item m="1" x="425"/>
        <item x="253"/>
        <item x="116"/>
        <item m="1" x="478"/>
        <item m="1" x="382"/>
        <item x="223"/>
        <item x="78"/>
        <item x="144"/>
        <item x="4"/>
        <item x="59"/>
        <item x="301"/>
        <item x="287"/>
        <item x="267"/>
        <item x="211"/>
        <item x="186"/>
        <item x="261"/>
        <item m="1" x="389"/>
        <item x="12"/>
        <item x="207"/>
        <item x="312"/>
        <item x="185"/>
        <item m="1" x="479"/>
        <item m="1" x="436"/>
        <item x="94"/>
        <item m="1" x="406"/>
        <item x="142"/>
        <item x="208"/>
        <item x="24"/>
        <item m="1" x="446"/>
        <item x="34"/>
        <item x="172"/>
        <item x="225"/>
        <item x="129"/>
        <item x="220"/>
        <item x="272"/>
        <item m="1" x="475"/>
        <item m="1" x="444"/>
        <item x="112"/>
        <item m="1" x="399"/>
        <item x="326"/>
        <item x="309"/>
        <item x="31"/>
        <item x="5"/>
        <item m="1" x="405"/>
        <item x="292"/>
        <item m="1" x="401"/>
        <item m="1" x="442"/>
        <item m="1" x="463"/>
        <item x="119"/>
        <item x="320"/>
        <item m="1" x="437"/>
        <item h="1" m="1" x="376"/>
        <item h="1" x="330"/>
        <item h="1" x="270"/>
        <item h="1" x="329"/>
        <item h="1" x="328"/>
        <item h="1" m="1" x="431"/>
        <item h="1" x="331"/>
        <item h="1" x="332"/>
        <item h="1" x="333"/>
        <item h="1" m="1" x="455"/>
        <item h="1" x="334"/>
        <item h="1" x="335"/>
        <item h="1" m="1" x="476"/>
        <item h="1" x="343"/>
        <item h="1" x="337"/>
        <item h="1" x="340"/>
        <item h="1" x="339"/>
        <item h="1" x="338"/>
        <item h="1" x="341"/>
        <item h="1" x="342"/>
        <item h="1" x="345"/>
        <item h="1" x="344"/>
        <item h="1" x="346"/>
        <item h="1" x="347"/>
        <item h="1" m="1" x="403"/>
        <item h="1" x="348"/>
        <item h="1" x="349"/>
        <item h="1" x="350"/>
        <item h="1" x="351"/>
        <item h="1" x="352"/>
        <item h="1" x="354"/>
        <item h="1" m="1" x="374"/>
        <item h="1" x="356"/>
        <item h="1" x="357"/>
        <item h="1" x="358"/>
        <item h="1" m="1" x="375"/>
        <item h="1" x="359"/>
        <item h="1" x="360"/>
        <item h="1" x="361"/>
        <item h="1" x="362"/>
        <item h="1" m="1" x="370"/>
        <item h="1" m="1" x="372"/>
        <item h="1" m="1" x="369"/>
        <item h="1" m="1" x="368"/>
        <item h="1" x="363"/>
        <item h="1" m="1" x="371"/>
        <item h="1" x="364"/>
        <item h="1" x="365"/>
        <item h="1" x="366"/>
        <item h="1" x="367"/>
        <item h="1" m="1" x="373"/>
      </items>
    </pivotField>
    <pivotField compact="0" outline="0" showAll="0"/>
    <pivotField axis="axisRow" compact="0" outline="0" showAll="0" defaultSubtotal="0">
      <items count="1001">
        <item m="1" x="990"/>
        <item x="507"/>
        <item x="604"/>
        <item x="32"/>
        <item m="1" x="906"/>
        <item x="63"/>
        <item x="327"/>
        <item x="672"/>
        <item m="1" x="874"/>
        <item x="260"/>
        <item x="392"/>
        <item x="256"/>
        <item x="125"/>
        <item x="509"/>
        <item x="322"/>
        <item x="7"/>
        <item x="27"/>
        <item x="601"/>
        <item x="450"/>
        <item x="449"/>
        <item x="214"/>
        <item x="246"/>
        <item m="1" x="927"/>
        <item x="700"/>
        <item x="343"/>
        <item x="583"/>
        <item x="98"/>
        <item x="605"/>
        <item x="621"/>
        <item x="663"/>
        <item x="300"/>
        <item x="136"/>
        <item x="15"/>
        <item x="629"/>
        <item x="47"/>
        <item x="595"/>
        <item x="492"/>
        <item m="1" x="958"/>
        <item x="648"/>
        <item m="1" x="856"/>
        <item x="532"/>
        <item x="570"/>
        <item x="331"/>
        <item x="426"/>
        <item x="561"/>
        <item x="562"/>
        <item x="563"/>
        <item x="564"/>
        <item x="448"/>
        <item x="176"/>
        <item x="324"/>
        <item x="626"/>
        <item x="658"/>
        <item x="587"/>
        <item x="65"/>
        <item x="586"/>
        <item x="48"/>
        <item x="472"/>
        <item x="218"/>
        <item x="704"/>
        <item m="1" x="885"/>
        <item m="1" x="868"/>
        <item x="58"/>
        <item x="618"/>
        <item x="423"/>
        <item x="316"/>
        <item x="93"/>
        <item x="514"/>
        <item x="379"/>
        <item x="210"/>
        <item x="650"/>
        <item x="6"/>
        <item m="1" x="902"/>
        <item x="619"/>
        <item x="124"/>
        <item x="225"/>
        <item x="207"/>
        <item x="338"/>
        <item x="373"/>
        <item x="265"/>
        <item x="297"/>
        <item x="714"/>
        <item x="8"/>
        <item x="588"/>
        <item x="92"/>
        <item x="233"/>
        <item x="494"/>
        <item x="354"/>
        <item x="437"/>
        <item x="236"/>
        <item x="366"/>
        <item x="412"/>
        <item x="143"/>
        <item x="536"/>
        <item x="389"/>
        <item x="115"/>
        <item x="622"/>
        <item x="679"/>
        <item x="418"/>
        <item x="623"/>
        <item x="9"/>
        <item x="226"/>
        <item x="471"/>
        <item x="616"/>
        <item x="516"/>
        <item x="330"/>
        <item x="489"/>
        <item x="654"/>
        <item m="1" x="982"/>
        <item x="504"/>
        <item x="569"/>
        <item x="43"/>
        <item x="51"/>
        <item x="498"/>
        <item m="1" x="971"/>
        <item m="1" x="915"/>
        <item x="378"/>
        <item x="156"/>
        <item x="273"/>
        <item x="486"/>
        <item m="1" x="905"/>
        <item x="296"/>
        <item x="352"/>
        <item x="552"/>
        <item x="522"/>
        <item x="266"/>
        <item x="425"/>
        <item x="615"/>
        <item x="420"/>
        <item x="234"/>
        <item x="259"/>
        <item m="1" x="929"/>
        <item m="1" x="922"/>
        <item x="649"/>
        <item x="101"/>
        <item x="466"/>
        <item x="320"/>
        <item x="127"/>
        <item x="277"/>
        <item x="611"/>
        <item x="416"/>
        <item x="438"/>
        <item m="1" x="937"/>
        <item x="66"/>
        <item x="145"/>
        <item x="162"/>
        <item x="362"/>
        <item x="21"/>
        <item m="1" x="907"/>
        <item x="304"/>
        <item m="1" x="970"/>
        <item x="382"/>
        <item x="235"/>
        <item x="582"/>
        <item x="459"/>
        <item x="554"/>
        <item x="491"/>
        <item x="33"/>
        <item x="161"/>
        <item x="478"/>
        <item x="705"/>
        <item x="269"/>
        <item x="196"/>
        <item x="590"/>
        <item x="427"/>
        <item x="128"/>
        <item m="1" x="972"/>
        <item x="25"/>
        <item x="282"/>
        <item x="110"/>
        <item x="244"/>
        <item x="294"/>
        <item x="584"/>
        <item x="530"/>
        <item m="1" x="880"/>
        <item m="1" x="949"/>
        <item m="1" x="989"/>
        <item m="1" x="957"/>
        <item x="41"/>
        <item x="217"/>
        <item x="363"/>
        <item x="130"/>
        <item x="701"/>
        <item x="117"/>
        <item x="71"/>
        <item x="477"/>
        <item m="1" x="951"/>
        <item x="199"/>
        <item x="511"/>
        <item x="702"/>
        <item x="278"/>
        <item x="637"/>
        <item x="76"/>
        <item x="433"/>
        <item m="1" x="931"/>
        <item x="310"/>
        <item x="54"/>
        <item x="555"/>
        <item x="255"/>
        <item x="452"/>
        <item x="74"/>
        <item x="594"/>
        <item x="159"/>
        <item x="94"/>
        <item x="424"/>
        <item x="460"/>
        <item m="1" x="895"/>
        <item x="86"/>
        <item m="1" x="966"/>
        <item m="1" x="896"/>
        <item x="239"/>
        <item x="445"/>
        <item x="707"/>
        <item m="1" x="961"/>
        <item x="11"/>
        <item x="609"/>
        <item x="356"/>
        <item x="693"/>
        <item x="576"/>
        <item x="44"/>
        <item x="490"/>
        <item x="456"/>
        <item x="388"/>
        <item x="712"/>
        <item m="1" x="871"/>
        <item x="406"/>
        <item x="676"/>
        <item x="105"/>
        <item x="333"/>
        <item x="602"/>
        <item x="475"/>
        <item x="95"/>
        <item x="659"/>
        <item x="458"/>
        <item x="267"/>
        <item x="606"/>
        <item x="642"/>
        <item x="135"/>
        <item x="216"/>
        <item x="211"/>
        <item x="245"/>
        <item x="332"/>
        <item m="1" x="992"/>
        <item x="503"/>
        <item x="291"/>
        <item x="364"/>
        <item x="572"/>
        <item x="534"/>
        <item m="1" x="899"/>
        <item x="429"/>
        <item x="175"/>
        <item x="311"/>
        <item x="69"/>
        <item m="1" x="870"/>
        <item x="307"/>
        <item m="1" x="997"/>
        <item x="61"/>
        <item x="106"/>
        <item x="409"/>
        <item m="1" x="848"/>
        <item x="155"/>
        <item x="708"/>
        <item x="559"/>
        <item x="290"/>
        <item x="524"/>
        <item x="481"/>
        <item x="341"/>
        <item x="305"/>
        <item x="371"/>
        <item x="177"/>
        <item x="109"/>
        <item x="88"/>
        <item x="314"/>
        <item x="134"/>
        <item x="502"/>
        <item x="151"/>
        <item x="431"/>
        <item x="202"/>
        <item m="1" x="996"/>
        <item x="276"/>
        <item x="683"/>
        <item m="1" x="879"/>
        <item x="377"/>
        <item x="52"/>
        <item x="390"/>
        <item x="205"/>
        <item x="568"/>
        <item x="141"/>
        <item x="496"/>
        <item x="335"/>
        <item x="53"/>
        <item x="495"/>
        <item x="147"/>
        <item x="614"/>
        <item x="173"/>
        <item x="18"/>
        <item x="87"/>
        <item x="557"/>
        <item x="13"/>
        <item x="212"/>
        <item x="131"/>
        <item x="97"/>
        <item x="643"/>
        <item m="1" x="975"/>
        <item x="227"/>
        <item x="710"/>
        <item x="46"/>
        <item x="360"/>
        <item x="518"/>
        <item x="523"/>
        <item x="399"/>
        <item x="558"/>
        <item m="1" x="869"/>
        <item x="651"/>
        <item x="126"/>
        <item x="181"/>
        <item m="1" x="904"/>
        <item x="474"/>
        <item x="386"/>
        <item x="500"/>
        <item x="442"/>
        <item m="1" x="903"/>
        <item x="473"/>
        <item m="1" x="998"/>
        <item m="1" x="838"/>
        <item x="419"/>
        <item x="201"/>
        <item x="139"/>
        <item m="1" x="1000"/>
        <item x="274"/>
        <item x="656"/>
        <item x="285"/>
        <item x="185"/>
        <item m="1" x="890"/>
        <item x="432"/>
        <item x="347"/>
        <item x="204"/>
        <item x="284"/>
        <item x="685"/>
        <item x="102"/>
        <item x="468"/>
        <item x="545"/>
        <item x="696"/>
        <item x="14"/>
        <item x="467"/>
        <item x="293"/>
        <item x="323"/>
        <item x="628"/>
        <item x="118"/>
        <item x="302"/>
        <item x="344"/>
        <item x="321"/>
        <item x="632"/>
        <item x="688"/>
        <item x="257"/>
        <item x="0"/>
        <item x="627"/>
        <item x="340"/>
        <item x="666"/>
        <item m="1" x="965"/>
        <item x="222"/>
        <item x="422"/>
        <item x="83"/>
        <item m="1" x="901"/>
        <item x="551"/>
        <item x="77"/>
        <item x="180"/>
        <item m="1" x="900"/>
        <item x="258"/>
        <item x="119"/>
        <item x="334"/>
        <item x="275"/>
        <item x="690"/>
        <item x="560"/>
        <item x="697"/>
        <item x="283"/>
        <item x="353"/>
        <item x="337"/>
        <item x="581"/>
        <item x="675"/>
        <item x="533"/>
        <item x="270"/>
        <item x="195"/>
        <item x="633"/>
        <item x="653"/>
        <item m="1" x="875"/>
        <item x="387"/>
        <item x="37"/>
        <item x="328"/>
        <item x="268"/>
        <item x="374"/>
        <item x="397"/>
        <item x="103"/>
        <item x="508"/>
        <item x="385"/>
        <item x="138"/>
        <item x="550"/>
        <item x="178"/>
        <item x="224"/>
        <item x="359"/>
        <item x="681"/>
        <item x="355"/>
        <item m="1" x="980"/>
        <item x="470"/>
        <item x="132"/>
        <item x="608"/>
        <item x="537"/>
        <item x="544"/>
        <item x="592"/>
        <item x="461"/>
        <item m="1" x="909"/>
        <item x="546"/>
        <item m="1" x="873"/>
        <item x="462"/>
        <item x="219"/>
        <item x="325"/>
        <item x="512"/>
        <item m="1" x="934"/>
        <item x="396"/>
        <item x="510"/>
        <item x="42"/>
        <item m="1" x="867"/>
        <item x="206"/>
        <item x="405"/>
        <item x="339"/>
        <item m="1" x="956"/>
        <item x="549"/>
        <item x="657"/>
        <item x="369"/>
        <item x="660"/>
        <item x="646"/>
        <item m="1" x="894"/>
        <item x="691"/>
        <item x="526"/>
        <item x="411"/>
        <item x="26"/>
        <item x="303"/>
        <item x="144"/>
        <item x="436"/>
        <item m="1" x="959"/>
        <item x="22"/>
        <item x="250"/>
        <item x="50"/>
        <item x="501"/>
        <item x="279"/>
        <item x="686"/>
        <item x="661"/>
        <item x="574"/>
        <item x="190"/>
        <item x="579"/>
        <item m="1" x="857"/>
        <item x="187"/>
        <item x="242"/>
        <item m="1" x="967"/>
        <item x="391"/>
        <item x="243"/>
        <item x="541"/>
        <item x="519"/>
        <item m="1" x="926"/>
        <item x="319"/>
        <item x="493"/>
        <item x="476"/>
        <item x="189"/>
        <item x="402"/>
        <item x="221"/>
        <item x="624"/>
        <item x="121"/>
        <item x="585"/>
        <item x="547"/>
        <item x="82"/>
        <item x="150"/>
        <item m="1" x="866"/>
        <item x="644"/>
        <item x="553"/>
        <item m="1" x="983"/>
        <item x="540"/>
        <item x="254"/>
        <item x="317"/>
        <item x="148"/>
        <item x="454"/>
        <item x="631"/>
        <item x="137"/>
        <item m="1" x="955"/>
        <item x="645"/>
        <item x="381"/>
        <item m="1" x="928"/>
        <item m="1" x="944"/>
        <item m="1" x="943"/>
        <item x="357"/>
        <item x="709"/>
        <item m="1" x="887"/>
        <item x="607"/>
        <item x="439"/>
        <item x="114"/>
        <item m="1" x="897"/>
        <item m="1" x="889"/>
        <item x="527"/>
        <item x="384"/>
        <item x="84"/>
        <item x="298"/>
        <item x="665"/>
        <item x="272"/>
        <item x="684"/>
        <item x="81"/>
        <item m="1" x="963"/>
        <item x="40"/>
        <item x="664"/>
        <item x="603"/>
        <item x="261"/>
        <item x="428"/>
        <item x="403"/>
        <item x="368"/>
        <item x="647"/>
        <item x="668"/>
        <item x="215"/>
        <item x="567"/>
        <item x="404"/>
        <item x="591"/>
        <item x="655"/>
        <item x="413"/>
        <item x="146"/>
        <item m="1" x="912"/>
        <item x="376"/>
        <item m="1" x="865"/>
        <item x="64"/>
        <item x="673"/>
        <item x="662"/>
        <item x="434"/>
        <item x="479"/>
        <item x="287"/>
        <item x="184"/>
        <item m="1" x="876"/>
        <item x="107"/>
        <item x="312"/>
        <item x="70"/>
        <item x="513"/>
        <item x="229"/>
        <item x="640"/>
        <item x="464"/>
        <item x="441"/>
        <item m="1" x="948"/>
        <item x="487"/>
        <item x="367"/>
        <item x="521"/>
        <item x="667"/>
        <item x="358"/>
        <item x="610"/>
        <item x="152"/>
        <item x="19"/>
        <item x="292"/>
        <item x="499"/>
        <item x="365"/>
        <item x="698"/>
        <item x="252"/>
        <item x="113"/>
        <item m="1" x="942"/>
        <item m="1" x="910"/>
        <item x="543"/>
        <item x="639"/>
        <item x="78"/>
        <item m="1" x="872"/>
        <item x="613"/>
        <item x="483"/>
        <item x="484"/>
        <item m="1" x="938"/>
        <item x="678"/>
        <item m="1" x="888"/>
        <item x="28"/>
        <item x="56"/>
        <item x="3"/>
        <item x="232"/>
        <item x="186"/>
        <item x="370"/>
        <item x="164"/>
        <item x="31"/>
        <item x="154"/>
        <item x="157"/>
        <item x="288"/>
        <item x="578"/>
        <item x="2"/>
        <item x="301"/>
        <item x="689"/>
        <item x="638"/>
        <item x="692"/>
        <item x="674"/>
        <item x="271"/>
        <item m="1" x="859"/>
        <item m="1" x="893"/>
        <item x="593"/>
        <item m="1" x="974"/>
        <item x="142"/>
        <item m="1" x="898"/>
        <item x="517"/>
        <item x="488"/>
        <item x="197"/>
        <item x="230"/>
        <item x="62"/>
        <item m="1" x="864"/>
        <item x="237"/>
        <item x="286"/>
        <item x="565"/>
        <item x="129"/>
        <item x="16"/>
        <item m="1" x="950"/>
        <item x="36"/>
        <item x="485"/>
        <item x="600"/>
        <item x="482"/>
        <item x="153"/>
        <item x="372"/>
        <item x="1"/>
        <item x="350"/>
        <item x="35"/>
        <item x="68"/>
        <item x="158"/>
        <item x="577"/>
        <item x="45"/>
        <item x="123"/>
        <item x="89"/>
        <item x="20"/>
        <item x="375"/>
        <item x="100"/>
        <item m="1" x="953"/>
        <item x="23"/>
        <item x="67"/>
        <item m="1" x="861"/>
        <item x="349"/>
        <item x="208"/>
        <item m="1" x="884"/>
        <item x="57"/>
        <item m="1" x="914"/>
        <item x="318"/>
        <item m="1" x="878"/>
        <item m="1" x="877"/>
        <item x="625"/>
        <item x="443"/>
        <item x="90"/>
        <item x="573"/>
        <item m="1" x="844"/>
        <item x="170"/>
        <item x="711"/>
        <item x="525"/>
        <item x="96"/>
        <item m="1" x="932"/>
        <item m="1" x="935"/>
        <item x="251"/>
        <item x="182"/>
        <item m="1" x="841"/>
        <item m="1" x="952"/>
        <item m="1" x="988"/>
        <item x="430"/>
        <item x="410"/>
        <item x="306"/>
        <item x="451"/>
        <item x="309"/>
        <item x="264"/>
        <item x="703"/>
        <item x="596"/>
        <item x="417"/>
        <item m="1" x="977"/>
        <item x="289"/>
        <item x="213"/>
        <item x="169"/>
        <item x="398"/>
        <item m="1" x="846"/>
        <item x="231"/>
        <item x="548"/>
        <item x="192"/>
        <item x="191"/>
        <item x="179"/>
        <item m="1" x="855"/>
        <item x="694"/>
        <item x="444"/>
        <item x="407"/>
        <item x="183"/>
        <item x="17"/>
        <item x="308"/>
        <item m="1" x="883"/>
        <item x="383"/>
        <item x="520"/>
        <item x="599"/>
        <item x="446"/>
        <item x="73"/>
        <item x="440"/>
        <item x="342"/>
        <item x="336"/>
        <item m="1" x="862"/>
        <item x="408"/>
        <item m="1" x="954"/>
        <item x="60"/>
        <item x="188"/>
        <item x="706"/>
        <item m="1" x="995"/>
        <item x="682"/>
        <item x="59"/>
        <item x="528"/>
        <item x="262"/>
        <item x="671"/>
        <item x="351"/>
        <item x="566"/>
        <item x="505"/>
        <item m="1" x="886"/>
        <item m="1" x="964"/>
        <item x="10"/>
        <item x="612"/>
        <item x="380"/>
        <item x="515"/>
        <item x="699"/>
        <item m="1" x="991"/>
        <item x="463"/>
        <item x="597"/>
        <item x="228"/>
        <item x="116"/>
        <item x="220"/>
        <item x="75"/>
        <item x="209"/>
        <item x="99"/>
        <item x="91"/>
        <item m="1" x="860"/>
        <item x="238"/>
        <item m="1" x="891"/>
        <item x="281"/>
        <item x="194"/>
        <item x="641"/>
        <item x="480"/>
        <item x="248"/>
        <item m="1" x="892"/>
        <item x="171"/>
        <item x="670"/>
        <item x="241"/>
        <item x="620"/>
        <item m="1" x="881"/>
        <item x="80"/>
        <item x="326"/>
        <item x="29"/>
        <item x="30"/>
        <item x="687"/>
        <item m="1" x="999"/>
        <item x="531"/>
        <item x="200"/>
        <item m="1" x="863"/>
        <item x="453"/>
        <item x="108"/>
        <item x="634"/>
        <item x="166"/>
        <item x="455"/>
        <item x="122"/>
        <item m="1" x="853"/>
        <item x="280"/>
        <item x="680"/>
        <item x="140"/>
        <item x="538"/>
        <item x="630"/>
        <item x="415"/>
        <item x="506"/>
        <item x="249"/>
        <item x="469"/>
        <item x="85"/>
        <item x="421"/>
        <item x="4"/>
        <item x="133"/>
        <item m="1" x="986"/>
        <item x="315"/>
        <item x="167"/>
        <item x="174"/>
        <item m="1" x="917"/>
        <item m="1" x="916"/>
        <item x="313"/>
        <item x="112"/>
        <item x="535"/>
        <item x="55"/>
        <item m="1" x="962"/>
        <item x="104"/>
        <item x="395"/>
        <item x="79"/>
        <item x="120"/>
        <item x="636"/>
        <item x="435"/>
        <item m="1" x="945"/>
        <item x="263"/>
        <item x="652"/>
        <item x="617"/>
        <item x="571"/>
        <item m="1" x="973"/>
        <item m="1" x="979"/>
        <item x="414"/>
        <item x="346"/>
        <item x="556"/>
        <item m="1" x="882"/>
        <item x="12"/>
        <item x="400"/>
        <item x="677"/>
        <item x="393"/>
        <item m="1" x="981"/>
        <item x="348"/>
        <item m="1" x="987"/>
        <item x="394"/>
        <item x="589"/>
        <item x="345"/>
        <item x="240"/>
        <item x="299"/>
        <item m="1" x="911"/>
        <item x="361"/>
        <item x="539"/>
        <item m="1" x="837"/>
        <item x="149"/>
        <item m="1" x="933"/>
        <item x="247"/>
        <item x="401"/>
        <item x="598"/>
        <item x="295"/>
        <item x="465"/>
        <item x="165"/>
        <item x="39"/>
        <item x="253"/>
        <item x="24"/>
        <item x="49"/>
        <item x="72"/>
        <item x="163"/>
        <item x="198"/>
        <item m="1" x="858"/>
        <item x="160"/>
        <item m="1" x="947"/>
        <item m="1" x="968"/>
        <item x="172"/>
        <item m="1" x="969"/>
        <item x="38"/>
        <item x="542"/>
        <item x="111"/>
        <item x="168"/>
        <item x="329"/>
        <item x="457"/>
        <item x="223"/>
        <item x="447"/>
        <item x="580"/>
        <item m="1" x="940"/>
        <item m="1" x="939"/>
        <item m="1" x="936"/>
        <item m="1" x="976"/>
        <item x="193"/>
        <item m="1" x="908"/>
        <item x="713"/>
        <item x="669"/>
        <item x="34"/>
        <item x="5"/>
        <item x="635"/>
        <item m="1" x="913"/>
        <item x="203"/>
        <item x="529"/>
        <item x="497"/>
        <item x="695"/>
        <item m="1" x="842"/>
        <item m="1" x="985"/>
        <item x="721"/>
        <item m="1" x="930"/>
        <item x="575"/>
        <item x="720"/>
        <item x="719"/>
        <item x="716"/>
        <item x="717"/>
        <item m="1" x="978"/>
        <item m="1" x="847"/>
        <item x="718"/>
        <item x="715"/>
        <item m="1" x="946"/>
        <item x="734"/>
        <item x="733"/>
        <item x="732"/>
        <item x="725"/>
        <item m="1" x="845"/>
        <item x="726"/>
        <item x="722"/>
        <item x="723"/>
        <item x="724"/>
        <item x="727"/>
        <item x="728"/>
        <item x="729"/>
        <item x="731"/>
        <item x="730"/>
        <item m="1" x="923"/>
        <item m="1" x="918"/>
        <item m="1" x="994"/>
        <item x="745"/>
        <item x="743"/>
        <item x="744"/>
        <item x="735"/>
        <item x="736"/>
        <item x="737"/>
        <item x="738"/>
        <item m="1" x="941"/>
        <item x="739"/>
        <item x="741"/>
        <item x="742"/>
        <item x="740"/>
        <item m="1" x="984"/>
        <item m="1" x="993"/>
        <item x="766"/>
        <item m="1" x="960"/>
        <item x="765"/>
        <item x="763"/>
        <item x="764"/>
        <item x="749"/>
        <item x="746"/>
        <item x="747"/>
        <item x="748"/>
        <item x="755"/>
        <item x="756"/>
        <item x="751"/>
        <item x="752"/>
        <item x="750"/>
        <item x="757"/>
        <item x="758"/>
        <item x="759"/>
        <item x="753"/>
        <item x="754"/>
        <item x="761"/>
        <item x="762"/>
        <item x="760"/>
        <item x="776"/>
        <item x="775"/>
        <item m="1" x="921"/>
        <item x="777"/>
        <item x="774"/>
        <item x="773"/>
        <item m="1" x="925"/>
        <item m="1" x="854"/>
        <item x="772"/>
        <item x="771"/>
        <item x="770"/>
        <item m="1" x="924"/>
        <item x="768"/>
        <item x="769"/>
        <item x="767"/>
        <item x="778"/>
        <item x="779"/>
        <item m="1" x="920"/>
        <item x="780"/>
        <item x="781"/>
        <item m="1" x="919"/>
        <item x="782"/>
        <item x="783"/>
        <item x="784"/>
        <item x="785"/>
        <item m="1" x="852"/>
        <item x="786"/>
        <item m="1" x="843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787"/>
        <item x="800"/>
        <item x="801"/>
        <item m="1" x="849"/>
        <item x="802"/>
        <item x="803"/>
        <item m="1" x="850"/>
        <item m="1" x="839"/>
        <item x="804"/>
        <item m="1" x="840"/>
        <item x="805"/>
        <item x="806"/>
        <item x="807"/>
        <item m="1" x="851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m="1" x="833"/>
        <item m="1" x="835"/>
        <item m="1" x="832"/>
        <item m="1" x="831"/>
        <item x="823"/>
        <item m="1" x="834"/>
        <item x="824"/>
        <item x="825"/>
        <item x="826"/>
        <item x="827"/>
        <item m="1" x="836"/>
        <item x="828"/>
        <item x="829"/>
        <item x="830"/>
      </items>
    </pivotField>
  </pivotFields>
  <rowFields count="3">
    <field x="9"/>
    <field x="7"/>
    <field x="6"/>
  </rowFields>
  <rowItems count="728">
    <i>
      <x v="1"/>
      <x v="6"/>
      <x v="468"/>
    </i>
    <i>
      <x v="2"/>
      <x v="6"/>
      <x v="517"/>
    </i>
    <i>
      <x v="3"/>
      <x v="6"/>
      <x v="657"/>
    </i>
    <i>
      <x v="5"/>
      <x v="8"/>
      <x v="32"/>
    </i>
    <i>
      <x v="6"/>
      <x v="8"/>
      <x v="103"/>
    </i>
    <i>
      <x v="7"/>
      <x v="8"/>
      <x v="303"/>
    </i>
    <i>
      <x v="9"/>
      <x v="8"/>
      <x v="711"/>
    </i>
    <i>
      <x v="10"/>
      <x v="9"/>
      <x v="213"/>
    </i>
    <i>
      <x v="11"/>
      <x v="10"/>
      <x v="831"/>
    </i>
    <i>
      <x v="12"/>
      <x v="11"/>
      <x v="68"/>
    </i>
    <i>
      <x v="13"/>
      <x v="11"/>
      <x v="346"/>
    </i>
    <i>
      <x v="14"/>
      <x v="11"/>
      <x v="371"/>
    </i>
    <i>
      <x v="15"/>
      <x v="11"/>
      <x v="765"/>
    </i>
    <i>
      <x v="16"/>
      <x v="11"/>
      <x v="786"/>
    </i>
    <i>
      <x v="17"/>
      <x v="11"/>
      <x v="817"/>
    </i>
    <i>
      <x v="18"/>
      <x v="12"/>
      <x v="811"/>
    </i>
    <i>
      <x v="19"/>
      <x v="13"/>
      <x v="441"/>
    </i>
    <i>
      <x v="20"/>
      <x v="13"/>
      <x v="864"/>
    </i>
    <i>
      <x v="21"/>
      <x v="14"/>
      <x v="683"/>
    </i>
    <i>
      <x v="23"/>
      <x v="16"/>
      <x v="753"/>
    </i>
    <i>
      <x v="24"/>
      <x v="17"/>
      <x v="7"/>
    </i>
    <i>
      <x v="25"/>
      <x v="18"/>
      <x v="392"/>
    </i>
    <i>
      <x v="26"/>
      <x v="19"/>
      <x v="834"/>
    </i>
    <i>
      <x v="27"/>
      <x v="20"/>
      <x v="658"/>
    </i>
    <i>
      <x v="28"/>
      <x v="21"/>
      <x v="845"/>
    </i>
    <i>
      <x v="29"/>
      <x v="22"/>
      <x v="134"/>
    </i>
    <i>
      <x v="30"/>
      <x v="22"/>
      <x v="438"/>
    </i>
    <i>
      <x v="31"/>
      <x v="22"/>
      <x v="633"/>
    </i>
    <i>
      <x v="32"/>
      <x v="22"/>
      <x v="660"/>
    </i>
    <i>
      <x v="33"/>
      <x v="23"/>
      <x v="43"/>
    </i>
    <i>
      <x v="34"/>
      <x v="23"/>
      <x v="78"/>
    </i>
    <i>
      <x v="35"/>
      <x v="23"/>
      <x v="351"/>
    </i>
    <i>
      <x v="36"/>
      <x v="24"/>
      <x v="45"/>
    </i>
    <i>
      <x v="38"/>
      <x v="26"/>
      <x v="608"/>
    </i>
    <i>
      <x v="40"/>
      <x v="28"/>
      <x v="273"/>
    </i>
    <i>
      <x v="41"/>
      <x v="28"/>
      <x v="649"/>
    </i>
    <i>
      <x v="42"/>
      <x v="29"/>
      <x v="8"/>
    </i>
    <i>
      <x v="43"/>
      <x v="30"/>
      <x v="394"/>
    </i>
    <i>
      <x v="44"/>
      <x v="31"/>
      <x v="574"/>
    </i>
    <i>
      <x v="45"/>
      <x v="31"/>
      <x v="575"/>
    </i>
    <i>
      <x v="46"/>
      <x v="31"/>
      <x v="576"/>
    </i>
    <i>
      <x v="47"/>
      <x v="31"/>
      <x v="648"/>
    </i>
    <i>
      <x v="48"/>
      <x v="32"/>
      <x v="440"/>
    </i>
    <i>
      <x v="49"/>
      <x v="34"/>
      <x v="85"/>
    </i>
    <i>
      <x v="50"/>
      <x v="34"/>
      <x v="253"/>
    </i>
    <i>
      <x v="51"/>
      <x v="34"/>
      <x v="257"/>
    </i>
    <i>
      <x v="52"/>
      <x v="34"/>
      <x v="859"/>
    </i>
    <i>
      <x v="53"/>
      <x v="35"/>
      <x v="259"/>
    </i>
    <i>
      <x v="54"/>
      <x v="35"/>
      <x v="428"/>
    </i>
    <i>
      <x v="55"/>
      <x v="35"/>
      <x v="538"/>
    </i>
    <i>
      <x v="56"/>
      <x v="35"/>
      <x v="774"/>
    </i>
    <i>
      <x v="57"/>
      <x v="36"/>
      <x v="724"/>
    </i>
    <i>
      <x v="58"/>
      <x v="38"/>
      <x v="254"/>
    </i>
    <i>
      <x v="59"/>
      <x v="38"/>
      <x v="484"/>
    </i>
    <i>
      <x v="62"/>
      <x v="41"/>
      <x v="215"/>
    </i>
    <i>
      <x v="63"/>
      <x v="42"/>
      <x v="842"/>
    </i>
    <i>
      <x v="64"/>
      <x v="43"/>
      <x v="774"/>
    </i>
    <i>
      <x v="65"/>
      <x v="44"/>
      <x v="115"/>
    </i>
    <i>
      <x v="66"/>
      <x v="44"/>
      <x v="137"/>
    </i>
    <i>
      <x v="67"/>
      <x v="44"/>
      <x v="398"/>
    </i>
    <i>
      <x v="68"/>
      <x v="44"/>
      <x v="511"/>
    </i>
    <i>
      <x v="69"/>
      <x v="45"/>
      <x v="40"/>
    </i>
    <i>
      <x v="70"/>
      <x v="46"/>
      <x v="665"/>
    </i>
    <i>
      <x v="71"/>
      <x v="47"/>
      <x v="792"/>
    </i>
    <i>
      <x v="73"/>
      <x v="48"/>
      <x v="266"/>
    </i>
    <i>
      <x v="74"/>
      <x v="48"/>
      <x v="329"/>
    </i>
    <i>
      <x v="75"/>
      <x v="48"/>
      <x v="364"/>
    </i>
    <i>
      <x v="76"/>
      <x v="48"/>
      <x v="401"/>
    </i>
    <i>
      <x v="77"/>
      <x v="48"/>
      <x v="451"/>
    </i>
    <i>
      <x v="78"/>
      <x v="48"/>
      <x v="491"/>
    </i>
    <i>
      <x v="79"/>
      <x v="48"/>
      <x v="587"/>
    </i>
    <i>
      <x v="80"/>
      <x v="49"/>
      <x v="46"/>
    </i>
    <i>
      <x v="81"/>
      <x v="50"/>
      <x v="595"/>
    </i>
    <i>
      <x v="82"/>
      <x v="51"/>
      <x v="208"/>
    </i>
    <i>
      <x v="83"/>
      <x v="52"/>
      <x v="264"/>
    </i>
    <i>
      <x v="84"/>
      <x v="52"/>
      <x v="580"/>
    </i>
    <i>
      <x v="85"/>
      <x v="52"/>
      <x v="695"/>
    </i>
    <i>
      <x v="86"/>
      <x v="52"/>
      <x v="739"/>
    </i>
    <i>
      <x v="87"/>
      <x v="53"/>
      <x v="271"/>
    </i>
    <i>
      <x v="88"/>
      <x v="54"/>
      <x v="561"/>
    </i>
    <i>
      <x v="89"/>
      <x v="55"/>
      <x v="617"/>
    </i>
    <i>
      <x v="90"/>
      <x v="56"/>
      <x v="625"/>
    </i>
    <i>
      <x v="91"/>
      <x v="57"/>
      <x v="162"/>
    </i>
    <i>
      <x v="92"/>
      <x v="57"/>
      <x v="270"/>
    </i>
    <i>
      <x v="93"/>
      <x v="57"/>
      <x v="272"/>
    </i>
    <i>
      <x v="94"/>
      <x v="57"/>
      <x v="293"/>
    </i>
    <i>
      <x v="95"/>
      <x v="57"/>
      <x v="390"/>
    </i>
    <i>
      <x v="96"/>
      <x v="57"/>
      <x v="586"/>
    </i>
    <i>
      <x v="97"/>
      <x v="57"/>
      <x v="652"/>
    </i>
    <i>
      <x v="98"/>
      <x v="58"/>
      <x v="15"/>
    </i>
    <i>
      <x v="99"/>
      <x v="58"/>
      <x v="367"/>
    </i>
    <i>
      <x v="100"/>
      <x v="58"/>
      <x v="432"/>
    </i>
    <i>
      <x v="101"/>
      <x v="59"/>
      <x v="391"/>
    </i>
    <i>
      <x v="102"/>
      <x v="59"/>
      <x v="731"/>
    </i>
    <i>
      <x v="103"/>
      <x v="60"/>
      <x v="161"/>
    </i>
    <i>
      <x v="104"/>
      <x v="62"/>
      <x v="423"/>
    </i>
    <i>
      <x v="105"/>
      <x v="64"/>
      <x v="459"/>
    </i>
    <i>
      <x v="106"/>
      <x v="65"/>
      <x v="472"/>
    </i>
    <i>
      <x v="107"/>
      <x v="67"/>
      <x v="17"/>
    </i>
    <i>
      <x v="109"/>
      <x v="67"/>
      <x v="419"/>
    </i>
    <i>
      <x v="110"/>
      <x v="68"/>
      <x v="232"/>
    </i>
    <i>
      <x v="111"/>
      <x v="69"/>
      <x v="25"/>
    </i>
    <i>
      <x v="112"/>
      <x v="70"/>
      <x v="319"/>
    </i>
    <i>
      <x v="113"/>
      <x v="70"/>
      <x v="326"/>
    </i>
    <i>
      <x v="116"/>
      <x v="70"/>
      <x v="692"/>
    </i>
    <i>
      <x v="117"/>
      <x v="70"/>
      <x v="862"/>
    </i>
    <i>
      <x v="118"/>
      <x v="71"/>
      <x v="510"/>
    </i>
    <i>
      <x v="119"/>
      <x v="71"/>
      <x v="606"/>
    </i>
    <i>
      <x v="121"/>
      <x v="74"/>
      <x v="566"/>
    </i>
    <i>
      <x v="122"/>
      <x v="75"/>
      <x v="796"/>
    </i>
    <i>
      <x v="123"/>
      <x v="76"/>
      <x v="671"/>
    </i>
    <i>
      <x v="124"/>
      <x v="77"/>
      <x v="11"/>
    </i>
    <i>
      <x v="125"/>
      <x v="77"/>
      <x v="122"/>
    </i>
    <i>
      <x v="126"/>
      <x v="77"/>
      <x v="378"/>
    </i>
    <i>
      <x v="127"/>
      <x v="77"/>
      <x v="420"/>
    </i>
    <i>
      <x v="128"/>
      <x v="77"/>
      <x v="534"/>
    </i>
    <i>
      <x v="129"/>
      <x v="77"/>
      <x v="549"/>
    </i>
    <i>
      <x v="130"/>
      <x v="77"/>
      <x v="579"/>
    </i>
    <i>
      <x v="133"/>
      <x v="77"/>
      <x v="638"/>
    </i>
    <i>
      <x v="134"/>
      <x v="77"/>
      <x v="642"/>
    </i>
    <i>
      <x v="135"/>
      <x v="77"/>
      <x v="658"/>
    </i>
    <i>
      <x v="136"/>
      <x v="77"/>
      <x v="725"/>
    </i>
    <i>
      <x v="137"/>
      <x v="77"/>
      <x v="760"/>
    </i>
    <i>
      <x v="138"/>
      <x v="77"/>
      <x v="842"/>
    </i>
    <i>
      <x v="139"/>
      <x v="78"/>
      <x v="385"/>
    </i>
    <i>
      <x v="140"/>
      <x v="80"/>
      <x v="256"/>
    </i>
    <i>
      <x v="141"/>
      <x v="80"/>
      <x v="436"/>
    </i>
    <i>
      <x v="143"/>
      <x v="80"/>
      <x v="732"/>
    </i>
    <i>
      <x v="144"/>
      <x v="81"/>
      <x v="26"/>
    </i>
    <i>
      <x v="145"/>
      <x v="81"/>
      <x v="48"/>
    </i>
    <i>
      <x v="146"/>
      <x v="81"/>
      <x v="356"/>
    </i>
    <i>
      <x v="147"/>
      <x v="81"/>
      <x v="832"/>
    </i>
    <i>
      <x v="149"/>
      <x v="83"/>
      <x v="121"/>
    </i>
    <i>
      <x v="151"/>
      <x v="84"/>
      <x v="508"/>
    </i>
    <i>
      <x v="152"/>
      <x v="85"/>
      <x v="513"/>
    </i>
    <i>
      <x v="153"/>
      <x v="87"/>
      <x v="446"/>
    </i>
    <i>
      <x v="154"/>
      <x v="89"/>
      <x v="522"/>
    </i>
    <i>
      <x v="155"/>
      <x v="90"/>
      <x v="293"/>
    </i>
    <i>
      <x v="156"/>
      <x v="90"/>
      <x v="327"/>
    </i>
    <i>
      <x v="157"/>
      <x v="90"/>
      <x v="399"/>
    </i>
    <i>
      <x v="158"/>
      <x v="91"/>
      <x v="363"/>
    </i>
    <i>
      <x v="159"/>
      <x v="91"/>
      <x v="532"/>
    </i>
    <i>
      <x v="160"/>
      <x v="92"/>
      <x v="602"/>
    </i>
    <i>
      <x v="161"/>
      <x v="93"/>
      <x v="555"/>
    </i>
    <i>
      <x v="162"/>
      <x v="94"/>
      <x v="300"/>
    </i>
    <i>
      <x v="163"/>
      <x v="95"/>
      <x v="853"/>
    </i>
    <i>
      <x v="164"/>
      <x v="96"/>
      <x v="140"/>
    </i>
    <i>
      <x v="165"/>
      <x v="96"/>
      <x v="271"/>
    </i>
    <i>
      <x v="167"/>
      <x v="96"/>
      <x v="475"/>
    </i>
    <i>
      <x v="168"/>
      <x v="96"/>
      <x v="537"/>
    </i>
    <i>
      <x v="169"/>
      <x v="96"/>
      <x v="577"/>
    </i>
    <i>
      <x v="170"/>
      <x v="97"/>
      <x v="262"/>
    </i>
    <i>
      <x v="171"/>
      <x v="97"/>
      <x v="487"/>
    </i>
    <i>
      <x v="172"/>
      <x v="98"/>
      <x v="342"/>
    </i>
    <i>
      <x v="173"/>
      <x v="99"/>
      <x v="744"/>
    </i>
    <i>
      <x v="178"/>
      <x v="101"/>
      <x v="501"/>
    </i>
    <i>
      <x v="179"/>
      <x v="101"/>
      <x v="531"/>
    </i>
    <i>
      <x v="180"/>
      <x v="101"/>
      <x v="586"/>
    </i>
    <i>
      <x v="181"/>
      <x v="101"/>
      <x v="591"/>
    </i>
    <i>
      <x v="182"/>
      <x v="101"/>
      <x v="646"/>
    </i>
    <i>
      <x v="183"/>
      <x v="101"/>
      <x v="666"/>
    </i>
    <i>
      <x v="184"/>
      <x v="101"/>
      <x v="771"/>
    </i>
    <i>
      <x v="185"/>
      <x v="101"/>
      <x v="772"/>
    </i>
    <i>
      <x v="187"/>
      <x v="102"/>
      <x v="12"/>
    </i>
    <i>
      <x v="188"/>
      <x v="102"/>
      <x v="25"/>
    </i>
    <i>
      <x v="189"/>
      <x v="102"/>
      <x v="130"/>
    </i>
    <i>
      <x v="190"/>
      <x v="102"/>
      <x v="152"/>
    </i>
    <i>
      <x v="191"/>
      <x v="102"/>
      <x v="172"/>
    </i>
    <i>
      <x v="192"/>
      <x v="102"/>
      <x v="248"/>
    </i>
    <i>
      <x v="193"/>
      <x v="102"/>
      <x v="282"/>
    </i>
    <i>
      <x v="195"/>
      <x v="102"/>
      <x v="322"/>
    </i>
    <i>
      <x v="196"/>
      <x v="102"/>
      <x v="349"/>
    </i>
    <i>
      <x v="197"/>
      <x v="102"/>
      <x v="402"/>
    </i>
    <i>
      <x v="198"/>
      <x v="102"/>
      <x v="413"/>
    </i>
    <i>
      <x v="199"/>
      <x v="102"/>
      <x v="420"/>
    </i>
    <i>
      <x v="200"/>
      <x v="102"/>
      <x v="439"/>
    </i>
    <i>
      <x v="201"/>
      <x v="102"/>
      <x v="452"/>
    </i>
    <i>
      <x v="202"/>
      <x v="102"/>
      <x v="456"/>
    </i>
    <i>
      <x v="203"/>
      <x v="102"/>
      <x v="466"/>
    </i>
    <i>
      <x v="204"/>
      <x v="102"/>
      <x v="482"/>
    </i>
    <i>
      <x v="205"/>
      <x v="102"/>
      <x v="512"/>
    </i>
    <i>
      <x v="207"/>
      <x v="102"/>
      <x v="569"/>
    </i>
    <i>
      <x v="210"/>
      <x v="102"/>
      <x v="678"/>
    </i>
    <i>
      <x v="211"/>
      <x v="102"/>
      <x v="737"/>
    </i>
    <i>
      <x v="212"/>
      <x v="102"/>
      <x v="738"/>
    </i>
    <i>
      <x v="214"/>
      <x v="102"/>
      <x v="776"/>
    </i>
    <i>
      <x v="215"/>
      <x v="102"/>
      <x v="795"/>
    </i>
    <i>
      <x v="216"/>
      <x v="102"/>
      <x v="798"/>
    </i>
    <i>
      <x v="217"/>
      <x v="102"/>
      <x v="816"/>
    </i>
    <i>
      <x v="218"/>
      <x v="104"/>
      <x v="403"/>
    </i>
    <i>
      <x v="219"/>
      <x v="104"/>
      <x v="828"/>
    </i>
    <i>
      <x v="220"/>
      <x v="104"/>
      <x v="835"/>
    </i>
    <i>
      <x v="221"/>
      <x v="105"/>
      <x v="84"/>
    </i>
    <i>
      <x v="222"/>
      <x v="105"/>
      <x v="384"/>
    </i>
    <i>
      <x v="223"/>
      <x v="106"/>
      <x v="30"/>
    </i>
    <i>
      <x v="225"/>
      <x v="106"/>
      <x v="204"/>
    </i>
    <i>
      <x v="226"/>
      <x v="106"/>
      <x v="521"/>
    </i>
    <i>
      <x v="227"/>
      <x v="106"/>
      <x v="693"/>
    </i>
    <i>
      <x v="228"/>
      <x v="107"/>
      <x v="201"/>
    </i>
    <i>
      <x v="229"/>
      <x v="107"/>
      <x v="275"/>
    </i>
    <i>
      <x v="230"/>
      <x v="108"/>
      <x v="97"/>
    </i>
    <i>
      <x v="231"/>
      <x v="109"/>
      <x v="629"/>
    </i>
    <i>
      <x v="232"/>
      <x v="110"/>
      <x v="540"/>
    </i>
    <i>
      <x v="233"/>
      <x v="111"/>
      <x v="618"/>
    </i>
    <i>
      <x v="234"/>
      <x v="112"/>
      <x v="502"/>
    </i>
    <i>
      <x v="235"/>
      <x v="114"/>
      <x v="155"/>
    </i>
    <i>
      <x v="236"/>
      <x v="115"/>
      <x v="8"/>
    </i>
    <i>
      <x v="237"/>
      <x v="115"/>
      <x v="158"/>
    </i>
    <i>
      <x v="238"/>
      <x v="115"/>
      <x v="612"/>
    </i>
    <i>
      <x v="239"/>
      <x v="115"/>
      <x v="661"/>
    </i>
    <i>
      <x v="240"/>
      <x v="115"/>
      <x v="776"/>
    </i>
    <i>
      <x v="241"/>
      <x v="116"/>
      <x v="323"/>
    </i>
    <i>
      <x v="243"/>
      <x v="117"/>
      <x v="431"/>
    </i>
    <i>
      <x v="244"/>
      <x v="118"/>
      <x v="157"/>
    </i>
    <i>
      <x v="245"/>
      <x v="118"/>
      <x v="287"/>
    </i>
    <i>
      <x v="246"/>
      <x v="118"/>
      <x v="491"/>
    </i>
    <i>
      <x v="247"/>
      <x v="119"/>
      <x v="86"/>
    </i>
    <i>
      <x v="249"/>
      <x v="122"/>
      <x v="33"/>
    </i>
    <i>
      <x v="250"/>
      <x v="122"/>
      <x v="41"/>
    </i>
    <i>
      <x v="251"/>
      <x v="123"/>
      <x v="292"/>
    </i>
    <i>
      <x v="252"/>
      <x v="124"/>
      <x v="600"/>
    </i>
    <i>
      <x v="254"/>
      <x v="126"/>
      <x v="545"/>
    </i>
    <i>
      <x v="256"/>
      <x v="127"/>
      <x v="747"/>
    </i>
    <i>
      <x v="257"/>
      <x v="128"/>
      <x v="628"/>
    </i>
    <i>
      <x v="258"/>
      <x v="129"/>
      <x v="344"/>
    </i>
    <i>
      <x v="260"/>
      <x v="129"/>
      <x v="672"/>
    </i>
    <i>
      <x v="261"/>
      <x v="129"/>
      <x v="700"/>
    </i>
    <i>
      <x v="262"/>
      <x v="129"/>
      <x v="708"/>
    </i>
    <i>
      <x v="263"/>
      <x v="129"/>
      <x v="857"/>
    </i>
    <i>
      <x v="264"/>
      <x v="130"/>
      <x v="707"/>
    </i>
    <i>
      <x v="265"/>
      <x v="131"/>
      <x v="643"/>
    </i>
    <i>
      <x v="266"/>
      <x v="132"/>
      <x v="502"/>
    </i>
    <i>
      <x v="267"/>
      <x v="133"/>
      <x v="154"/>
    </i>
    <i>
      <x v="268"/>
      <x v="134"/>
      <x v="129"/>
    </i>
    <i>
      <x v="269"/>
      <x v="136"/>
      <x v="85"/>
    </i>
    <i>
      <x v="270"/>
      <x v="136"/>
      <x v="88"/>
    </i>
    <i>
      <x v="271"/>
      <x v="136"/>
      <x v="101"/>
    </i>
    <i>
      <x v="272"/>
      <x v="136"/>
      <x v="124"/>
    </i>
    <i>
      <x v="273"/>
      <x v="136"/>
      <x v="380"/>
    </i>
    <i>
      <x v="274"/>
      <x v="136"/>
      <x v="479"/>
    </i>
    <i>
      <x v="275"/>
      <x v="136"/>
      <x v="735"/>
    </i>
    <i>
      <x v="276"/>
      <x v="137"/>
      <x v="452"/>
    </i>
    <i>
      <x v="277"/>
      <x v="137"/>
      <x v="536"/>
    </i>
    <i>
      <x v="279"/>
      <x v="139"/>
      <x v="197"/>
    </i>
    <i>
      <x v="280"/>
      <x v="141"/>
      <x v="688"/>
    </i>
    <i>
      <x v="282"/>
      <x v="142"/>
      <x v="748"/>
    </i>
    <i>
      <x v="283"/>
      <x v="143"/>
      <x v="732"/>
    </i>
    <i>
      <x v="284"/>
      <x v="144"/>
      <x v="773"/>
    </i>
    <i>
      <x v="285"/>
      <x v="145"/>
      <x v="242"/>
    </i>
    <i>
      <x v="286"/>
      <x v="145"/>
      <x v="830"/>
    </i>
    <i>
      <x v="287"/>
      <x v="146"/>
      <x v="615"/>
    </i>
    <i>
      <x v="288"/>
      <x v="147"/>
      <x v="848"/>
    </i>
    <i>
      <x v="289"/>
      <x v="148"/>
      <x v="283"/>
    </i>
    <i>
      <x v="290"/>
      <x v="149"/>
      <x v="290"/>
    </i>
    <i>
      <x v="291"/>
      <x v="150"/>
      <x v="571"/>
    </i>
    <i>
      <x v="292"/>
      <x v="152"/>
      <x v="99"/>
    </i>
    <i>
      <x v="293"/>
      <x v="152"/>
      <x v="479"/>
    </i>
    <i>
      <x v="294"/>
      <x v="154"/>
      <x v="768"/>
    </i>
    <i>
      <x v="295"/>
      <x v="155"/>
      <x v="502"/>
    </i>
    <i>
      <x v="296"/>
      <x v="156"/>
      <x v="51"/>
    </i>
    <i>
      <x v="297"/>
      <x v="157"/>
      <x v="387"/>
    </i>
    <i>
      <x v="298"/>
      <x v="157"/>
      <x v="548"/>
    </i>
    <i>
      <x v="299"/>
      <x v="157"/>
      <x v="601"/>
    </i>
    <i>
      <x v="300"/>
      <x v="157"/>
      <x v="647"/>
    </i>
    <i>
      <x v="301"/>
      <x v="158"/>
      <x v="542"/>
    </i>
    <i>
      <x v="302"/>
      <x v="159"/>
      <x v="677"/>
    </i>
    <i>
      <x v="304"/>
      <x v="160"/>
      <x v="63"/>
    </i>
    <i>
      <x v="305"/>
      <x v="161"/>
      <x v="340"/>
    </i>
    <i>
      <x v="306"/>
      <x v="162"/>
      <x v="35"/>
    </i>
    <i>
      <x v="307"/>
      <x v="163"/>
      <x v="483"/>
    </i>
    <i>
      <x v="308"/>
      <x v="164"/>
      <x v="667"/>
    </i>
    <i>
      <x v="309"/>
      <x v="166"/>
      <x v="368"/>
    </i>
    <i>
      <x v="310"/>
      <x v="166"/>
      <x v="396"/>
    </i>
    <i>
      <x v="311"/>
      <x v="167"/>
      <x v="630"/>
    </i>
    <i>
      <x v="313"/>
      <x v="168"/>
      <x v="839"/>
    </i>
    <i>
      <x v="314"/>
      <x v="169"/>
      <x v="504"/>
    </i>
    <i>
      <x v="315"/>
      <x v="170"/>
      <x v="849"/>
    </i>
    <i>
      <x v="317"/>
      <x v="175"/>
      <x v="21"/>
    </i>
    <i>
      <x v="318"/>
      <x v="175"/>
      <x v="160"/>
    </i>
    <i>
      <x v="319"/>
      <x v="175"/>
      <x v="281"/>
    </i>
    <i>
      <x v="320"/>
      <x v="175"/>
      <x v="304"/>
    </i>
    <i>
      <x v="322"/>
      <x v="175"/>
      <x v="412"/>
    </i>
    <i>
      <x v="325"/>
      <x v="175"/>
      <x v="729"/>
    </i>
    <i>
      <x v="326"/>
      <x v="175"/>
      <x v="793"/>
    </i>
    <i>
      <x v="327"/>
      <x/>
      <x v="621"/>
    </i>
    <i>
      <x v="329"/>
      <x v="177"/>
      <x v="524"/>
    </i>
    <i>
      <x v="330"/>
      <x v="179"/>
      <x v="17"/>
    </i>
    <i>
      <x v="331"/>
      <x v="180"/>
      <x v="5"/>
    </i>
    <i>
      <x v="332"/>
      <x v="180"/>
      <x v="38"/>
    </i>
    <i>
      <x v="334"/>
      <x v="180"/>
      <x v="570"/>
    </i>
    <i>
      <x v="335"/>
      <x v="181"/>
      <x v="127"/>
    </i>
    <i>
      <x v="336"/>
      <x v="181"/>
      <x v="291"/>
    </i>
    <i>
      <x v="337"/>
      <x v="181"/>
      <x v="408"/>
    </i>
    <i>
      <x v="338"/>
      <x v="182"/>
      <x v="585"/>
    </i>
    <i>
      <x v="339"/>
      <x v="183"/>
      <x v="107"/>
    </i>
    <i>
      <x v="340"/>
      <x v="184"/>
      <x v="182"/>
    </i>
    <i>
      <x v="341"/>
      <x v="185"/>
      <x v="55"/>
    </i>
    <i>
      <x v="342"/>
      <x v="185"/>
      <x v="59"/>
    </i>
    <i>
      <x v="343"/>
      <x v="185"/>
      <x v="113"/>
    </i>
    <i>
      <x v="344"/>
      <x v="185"/>
      <x v="190"/>
    </i>
    <i>
      <x v="345"/>
      <x v="185"/>
      <x v="444"/>
    </i>
    <i>
      <x v="346"/>
      <x v="185"/>
      <x v="465"/>
    </i>
    <i>
      <x v="347"/>
      <x v="185"/>
      <x v="598"/>
    </i>
    <i>
      <x v="348"/>
      <x v="185"/>
      <x v="719"/>
    </i>
    <i>
      <x v="349"/>
      <x v="185"/>
      <x v="847"/>
    </i>
    <i>
      <x v="350"/>
      <x v="186"/>
      <x v="47"/>
    </i>
    <i>
      <x v="351"/>
      <x v="187"/>
      <x v="39"/>
    </i>
    <i>
      <x v="352"/>
      <x v="187"/>
      <x v="710"/>
    </i>
    <i>
      <x v="353"/>
      <x v="188"/>
      <x v="778"/>
    </i>
    <i>
      <x v="354"/>
      <x v="189"/>
      <x v="544"/>
    </i>
    <i>
      <x v="355"/>
      <x v="190"/>
      <x v="22"/>
    </i>
    <i>
      <x v="356"/>
      <x v="191"/>
      <x v="178"/>
    </i>
    <i>
      <x v="357"/>
      <x v="191"/>
      <x v="263"/>
    </i>
    <i>
      <x v="358"/>
      <x v="192"/>
      <x v="118"/>
    </i>
    <i>
      <x v="360"/>
      <x v="193"/>
      <x v="439"/>
    </i>
    <i>
      <x v="361"/>
      <x v="194"/>
      <x v="17"/>
    </i>
    <i>
      <x v="362"/>
      <x v="194"/>
      <x v="105"/>
    </i>
    <i>
      <x v="364"/>
      <x v="194"/>
      <x v="333"/>
    </i>
    <i>
      <x v="365"/>
      <x v="194"/>
      <x v="373"/>
    </i>
    <i>
      <x v="366"/>
      <x v="194"/>
      <x v="457"/>
    </i>
    <i>
      <x v="368"/>
      <x v="194"/>
      <x v="667"/>
    </i>
    <i>
      <x v="369"/>
      <x v="194"/>
      <x v="829"/>
    </i>
    <i>
      <x v="370"/>
      <x v="195"/>
      <x v="298"/>
    </i>
    <i>
      <x v="371"/>
      <x v="196"/>
      <x v="568"/>
    </i>
    <i>
      <x v="372"/>
      <x v="196"/>
      <x v="711"/>
    </i>
    <i>
      <x v="373"/>
      <x v="197"/>
      <x v="205"/>
    </i>
    <i>
      <x v="374"/>
      <x v="198"/>
      <x v="67"/>
    </i>
    <i>
      <x v="375"/>
      <x v="198"/>
      <x v="305"/>
    </i>
    <i>
      <x v="376"/>
      <x v="198"/>
      <x v="477"/>
    </i>
    <i>
      <x v="377"/>
      <x v="198"/>
      <x v="558"/>
    </i>
    <i>
      <x v="378"/>
      <x v="199"/>
      <x v="125"/>
    </i>
    <i>
      <x v="379"/>
      <x v="200"/>
      <x v="10"/>
    </i>
    <i>
      <x v="380"/>
      <x v="200"/>
      <x v="17"/>
    </i>
    <i>
      <x v="381"/>
      <x v="200"/>
      <x v="29"/>
    </i>
    <i>
      <x v="382"/>
      <x v="200"/>
      <x v="79"/>
    </i>
    <i>
      <x v="383"/>
      <x v="200"/>
      <x v="112"/>
    </i>
    <i>
      <x v="384"/>
      <x v="200"/>
      <x v="114"/>
    </i>
    <i>
      <x v="386"/>
      <x v="200"/>
      <x v="139"/>
    </i>
    <i>
      <x v="387"/>
      <x v="200"/>
      <x v="184"/>
    </i>
    <i>
      <x v="388"/>
      <x v="200"/>
      <x v="194"/>
    </i>
    <i>
      <x v="389"/>
      <x v="200"/>
      <x v="198"/>
    </i>
    <i>
      <x v="390"/>
      <x v="200"/>
      <x v="216"/>
    </i>
    <i>
      <x v="391"/>
      <x v="200"/>
      <x v="230"/>
    </i>
    <i>
      <x v="392"/>
      <x v="200"/>
      <x v="235"/>
    </i>
    <i>
      <x v="393"/>
      <x v="200"/>
      <x v="239"/>
    </i>
    <i>
      <x v="394"/>
      <x v="200"/>
      <x v="269"/>
    </i>
    <i>
      <x v="395"/>
      <x v="200"/>
      <x v="289"/>
    </i>
    <i>
      <x v="396"/>
      <x v="200"/>
      <x v="302"/>
    </i>
    <i>
      <x v="397"/>
      <x v="200"/>
      <x v="312"/>
    </i>
    <i>
      <x v="398"/>
      <x v="200"/>
      <x v="471"/>
    </i>
    <i>
      <x v="399"/>
      <x v="200"/>
      <x v="560"/>
    </i>
    <i>
      <x v="400"/>
      <x v="200"/>
      <x v="565"/>
    </i>
    <i>
      <x v="401"/>
      <x v="200"/>
      <x v="618"/>
    </i>
    <i>
      <x v="403"/>
      <x v="200"/>
      <x v="651"/>
    </i>
    <i>
      <x v="404"/>
      <x v="200"/>
      <x v="653"/>
    </i>
    <i>
      <x v="405"/>
      <x v="200"/>
      <x v="676"/>
    </i>
    <i>
      <x v="406"/>
      <x v="200"/>
      <x v="696"/>
    </i>
    <i>
      <x v="407"/>
      <x v="200"/>
      <x v="705"/>
    </i>
    <i>
      <x v="408"/>
      <x v="200"/>
      <x v="754"/>
    </i>
    <i>
      <x v="409"/>
      <x v="200"/>
      <x v="790"/>
    </i>
    <i>
      <x v="411"/>
      <x v="202"/>
      <x v="496"/>
    </i>
    <i>
      <x v="413"/>
      <x v="203"/>
      <x v="282"/>
    </i>
    <i>
      <x v="414"/>
      <x v="204"/>
      <x v="464"/>
    </i>
    <i>
      <x v="415"/>
      <x v="205"/>
      <x v="596"/>
    </i>
    <i>
      <x v="416"/>
      <x v="206"/>
      <x v="196"/>
    </i>
    <i>
      <x v="418"/>
      <x v="207"/>
      <x v="563"/>
    </i>
    <i>
      <x v="419"/>
      <x v="208"/>
      <x v="18"/>
    </i>
    <i>
      <x v="420"/>
      <x v="208"/>
      <x v="597"/>
    </i>
    <i>
      <x v="422"/>
      <x v="209"/>
      <x v="189"/>
    </i>
    <i>
      <x v="423"/>
      <x v="209"/>
      <x v="477"/>
    </i>
    <i>
      <x v="424"/>
      <x v="210"/>
      <x v="149"/>
    </i>
    <i>
      <x v="426"/>
      <x v="212"/>
      <x v="260"/>
    </i>
    <i>
      <x v="427"/>
      <x v="213"/>
      <x v="304"/>
    </i>
    <i>
      <x v="428"/>
      <x v="214"/>
      <x v="8"/>
    </i>
    <i>
      <x v="429"/>
      <x v="215"/>
      <x v="381"/>
    </i>
    <i>
      <x v="430"/>
      <x v="216"/>
      <x v="863"/>
    </i>
    <i>
      <x v="432"/>
      <x v="218"/>
      <x v="132"/>
    </i>
    <i>
      <x v="433"/>
      <x v="219"/>
      <x v="47"/>
    </i>
    <i>
      <x v="434"/>
      <x v="220"/>
      <x v="397"/>
    </i>
    <i>
      <x v="435"/>
      <x v="221"/>
      <x v="225"/>
    </i>
    <i>
      <x v="436"/>
      <x v="221"/>
      <x v="799"/>
    </i>
    <i>
      <x v="437"/>
      <x v="221"/>
      <x v="851"/>
    </i>
    <i>
      <x v="438"/>
      <x v="222"/>
      <x v="742"/>
    </i>
    <i>
      <x v="440"/>
      <x v="223"/>
      <x v="435"/>
    </i>
    <i>
      <x v="441"/>
      <x v="223"/>
      <x v="718"/>
    </i>
    <i>
      <x v="442"/>
      <x v="223"/>
      <x v="860"/>
    </i>
    <i>
      <x v="443"/>
      <x v="224"/>
      <x v="808"/>
    </i>
    <i>
      <x v="444"/>
      <x v="225"/>
      <x v="713"/>
    </i>
    <i>
      <x v="445"/>
      <x v="226"/>
      <x v="53"/>
    </i>
    <i>
      <x v="446"/>
      <x v="227"/>
      <x v="461"/>
    </i>
    <i>
      <x v="447"/>
      <x v="228"/>
      <x v="257"/>
    </i>
    <i>
      <x v="448"/>
      <x v="229"/>
      <x v="159"/>
    </i>
    <i>
      <x v="449"/>
      <x v="229"/>
      <x v="421"/>
    </i>
    <i>
      <x v="451"/>
      <x v="229"/>
      <x v="767"/>
    </i>
    <i>
      <x v="452"/>
      <x v="230"/>
      <x v="593"/>
    </i>
    <i>
      <x v="454"/>
      <x v="233"/>
      <x v="640"/>
    </i>
    <i>
      <x v="455"/>
      <x v="235"/>
      <x v="547"/>
    </i>
    <i>
      <x v="456"/>
      <x v="237"/>
      <x v="72"/>
    </i>
    <i>
      <x v="457"/>
      <x v="237"/>
      <x v="404"/>
    </i>
    <i>
      <x v="459"/>
      <x v="237"/>
      <x v="485"/>
    </i>
    <i>
      <x v="460"/>
      <x v="237"/>
      <x v="664"/>
    </i>
    <i>
      <x v="461"/>
      <x v="237"/>
      <x v="759"/>
    </i>
    <i>
      <x v="462"/>
      <x v="239"/>
      <x v="113"/>
    </i>
    <i>
      <x v="463"/>
      <x v="240"/>
      <x v="448"/>
    </i>
    <i>
      <x v="464"/>
      <x v="240"/>
      <x v="453"/>
    </i>
    <i>
      <x v="465"/>
      <x v="240"/>
      <x v="850"/>
    </i>
    <i>
      <x v="466"/>
      <x v="241"/>
      <x v="171"/>
    </i>
    <i>
      <x v="467"/>
      <x v="241"/>
      <x v="361"/>
    </i>
    <i>
      <x v="468"/>
      <x v="241"/>
      <x v="385"/>
    </i>
    <i>
      <x v="469"/>
      <x v="242"/>
      <x v="237"/>
    </i>
    <i>
      <x v="470"/>
      <x v="242"/>
      <x v="283"/>
    </i>
    <i>
      <x v="472"/>
      <x v="242"/>
      <x v="603"/>
    </i>
    <i>
      <x v="473"/>
      <x v="243"/>
      <x v="175"/>
    </i>
    <i>
      <x v="475"/>
      <x v="244"/>
      <x v="624"/>
    </i>
    <i>
      <x v="476"/>
      <x v="245"/>
      <x v="697"/>
    </i>
    <i>
      <x v="477"/>
      <x v="245"/>
      <x v="822"/>
    </i>
    <i>
      <x v="478"/>
      <x v="247"/>
      <x v="462"/>
    </i>
    <i>
      <x v="479"/>
      <x v="249"/>
      <x v="193"/>
    </i>
    <i>
      <x v="480"/>
      <x v="250"/>
      <x v="544"/>
    </i>
    <i>
      <x v="481"/>
      <x v="251"/>
      <x v="434"/>
    </i>
    <i>
      <x v="483"/>
      <x v="253"/>
      <x v="678"/>
    </i>
    <i>
      <x v="484"/>
      <x v="254"/>
      <x v="274"/>
    </i>
    <i>
      <x v="488"/>
      <x v="257"/>
      <x v="337"/>
    </i>
    <i>
      <x v="489"/>
      <x v="257"/>
      <x v="367"/>
    </i>
    <i>
      <x v="491"/>
      <x v="261"/>
      <x v="195"/>
    </i>
    <i>
      <x v="492"/>
      <x v="262"/>
      <x v="268"/>
    </i>
    <i>
      <x v="493"/>
      <x v="262"/>
      <x v="347"/>
    </i>
    <i>
      <x v="496"/>
      <x v="263"/>
      <x v="622"/>
    </i>
    <i>
      <x v="497"/>
      <x v="264"/>
      <x v="308"/>
    </i>
    <i>
      <x v="498"/>
      <x v="265"/>
      <x v="109"/>
    </i>
    <i>
      <x v="499"/>
      <x v="266"/>
      <x v="223"/>
    </i>
    <i>
      <x v="500"/>
      <x v="266"/>
      <x v="285"/>
    </i>
    <i>
      <x v="501"/>
      <x v="266"/>
      <x v="313"/>
    </i>
    <i>
      <x v="502"/>
      <x v="266"/>
      <x v="314"/>
    </i>
    <i>
      <x v="503"/>
      <x v="266"/>
      <x v="351"/>
    </i>
    <i>
      <x v="505"/>
      <x v="266"/>
      <x v="426"/>
    </i>
    <i>
      <x v="506"/>
      <x v="266"/>
      <x v="493"/>
    </i>
    <i>
      <x v="507"/>
      <x v="266"/>
      <x v="564"/>
    </i>
    <i>
      <x v="508"/>
      <x v="266"/>
      <x v="590"/>
    </i>
    <i>
      <x v="509"/>
      <x v="266"/>
      <x v="641"/>
    </i>
    <i>
      <x v="510"/>
      <x v="266"/>
      <x v="659"/>
    </i>
    <i>
      <x v="511"/>
      <x v="266"/>
      <x v="726"/>
    </i>
    <i>
      <x v="512"/>
      <x v="266"/>
      <x v="734"/>
    </i>
    <i>
      <x v="513"/>
      <x v="266"/>
      <x v="791"/>
    </i>
    <i>
      <x v="514"/>
      <x v="266"/>
      <x v="801"/>
    </i>
    <i>
      <x v="515"/>
      <x v="266"/>
      <x v="840"/>
    </i>
    <i>
      <x v="516"/>
      <x v="266"/>
      <x v="844"/>
    </i>
    <i>
      <x v="517"/>
      <x v="267"/>
      <x v="704"/>
    </i>
    <i>
      <x v="518"/>
      <x v="268"/>
      <x v="183"/>
    </i>
    <i>
      <x v="519"/>
      <x v="268"/>
      <x v="469"/>
    </i>
    <i>
      <x v="520"/>
      <x v="269"/>
      <x v="755"/>
    </i>
    <i>
      <x v="522"/>
      <x v="271"/>
      <x v="301"/>
    </i>
    <i>
      <x v="524"/>
      <x v="271"/>
      <x v="505"/>
    </i>
    <i>
      <x v="525"/>
      <x v="271"/>
      <x v="562"/>
    </i>
    <i>
      <x v="526"/>
      <x v="272"/>
      <x v="538"/>
    </i>
    <i>
      <x v="527"/>
      <x v="273"/>
      <x v="249"/>
    </i>
    <i>
      <x v="528"/>
      <x v="274"/>
      <x v="280"/>
    </i>
    <i>
      <x v="529"/>
      <x v="274"/>
      <x v="316"/>
    </i>
    <i>
      <x v="530"/>
      <x v="274"/>
      <x v="365"/>
    </i>
    <i>
      <x v="532"/>
      <x v="274"/>
      <x v="511"/>
    </i>
    <i>
      <x v="533"/>
      <x v="274"/>
      <x v="656"/>
    </i>
    <i>
      <x v="534"/>
      <x v="274"/>
      <x v="797"/>
    </i>
    <i>
      <x v="535"/>
      <x v="274"/>
      <x v="820"/>
    </i>
    <i>
      <x v="536"/>
      <x v="275"/>
      <x v="437"/>
    </i>
    <i>
      <x v="537"/>
      <x v="276"/>
      <x v="317"/>
    </i>
    <i>
      <x v="538"/>
      <x v="277"/>
      <x v="345"/>
    </i>
    <i>
      <x v="539"/>
      <x v="278"/>
      <x v="701"/>
    </i>
    <i>
      <x v="541"/>
      <x v="280"/>
      <x v="83"/>
    </i>
    <i>
      <x v="542"/>
      <x v="280"/>
      <x v="92"/>
    </i>
    <i>
      <x v="543"/>
      <x v="280"/>
      <x v="126"/>
    </i>
    <i>
      <x v="544"/>
      <x v="280"/>
      <x v="142"/>
    </i>
    <i>
      <x v="545"/>
      <x v="280"/>
      <x v="358"/>
    </i>
    <i>
      <x v="546"/>
      <x v="280"/>
      <x v="370"/>
    </i>
    <i>
      <x v="547"/>
      <x v="280"/>
      <x v="415"/>
    </i>
    <i>
      <x v="548"/>
      <x v="280"/>
      <x v="514"/>
    </i>
    <i>
      <x v="549"/>
      <x v="280"/>
      <x v="517"/>
    </i>
    <i>
      <x v="550"/>
      <x v="280"/>
      <x v="557"/>
    </i>
    <i>
      <x v="551"/>
      <x v="280"/>
      <x v="605"/>
    </i>
    <i>
      <x v="552"/>
      <x v="280"/>
      <x v="611"/>
    </i>
    <i>
      <x v="553"/>
      <x v="280"/>
      <x v="724"/>
    </i>
    <i>
      <x v="554"/>
      <x v="281"/>
      <x v="22"/>
    </i>
    <i>
      <x v="557"/>
      <x v="283"/>
      <x v="106"/>
    </i>
    <i>
      <x v="558"/>
      <x v="283"/>
      <x v="163"/>
    </i>
    <i>
      <x v="559"/>
      <x v="283"/>
      <x v="184"/>
    </i>
    <i>
      <x v="561"/>
      <x v="283"/>
      <x v="250"/>
    </i>
    <i>
      <x v="562"/>
      <x v="283"/>
      <x v="295"/>
    </i>
    <i>
      <x v="563"/>
      <x v="283"/>
      <x v="297"/>
    </i>
    <i>
      <x v="565"/>
      <x v="283"/>
      <x v="509"/>
    </i>
    <i>
      <x v="567"/>
      <x v="283"/>
      <x v="516"/>
    </i>
    <i>
      <x v="568"/>
      <x v="283"/>
      <x v="528"/>
    </i>
    <i>
      <x v="569"/>
      <x v="283"/>
      <x v="544"/>
    </i>
    <i>
      <x v="570"/>
      <x v="283"/>
      <x v="592"/>
    </i>
    <i>
      <x v="571"/>
      <x v="283"/>
      <x v="699"/>
    </i>
    <i>
      <x v="572"/>
      <x v="283"/>
      <x v="775"/>
    </i>
    <i>
      <x v="573"/>
      <x v="283"/>
      <x v="861"/>
    </i>
    <i>
      <x v="574"/>
      <x v="284"/>
      <x v="456"/>
    </i>
    <i>
      <x v="575"/>
      <x v="285"/>
      <x v="226"/>
    </i>
    <i>
      <x v="576"/>
      <x v="285"/>
      <x v="370"/>
    </i>
    <i>
      <x v="577"/>
      <x v="285"/>
      <x v="432"/>
    </i>
    <i>
      <x v="578"/>
      <x v="286"/>
      <x v="144"/>
    </i>
    <i>
      <x v="579"/>
      <x v="287"/>
      <x v="702"/>
    </i>
    <i>
      <x v="580"/>
      <x v="289"/>
      <x v="474"/>
    </i>
    <i>
      <x v="581"/>
      <x v="290"/>
      <x v="663"/>
    </i>
    <i>
      <x v="582"/>
      <x v="291"/>
      <x v="332"/>
    </i>
    <i>
      <x v="583"/>
      <x v="291"/>
      <x v="471"/>
    </i>
    <i>
      <x v="584"/>
      <x v="292"/>
      <x v="336"/>
    </i>
    <i>
      <x v="585"/>
      <x v="293"/>
      <x v="221"/>
    </i>
    <i>
      <x v="588"/>
      <x v="296"/>
      <x v="533"/>
    </i>
    <i>
      <x v="590"/>
      <x v="297"/>
      <x v="145"/>
    </i>
    <i>
      <x v="592"/>
      <x v="302"/>
      <x v="176"/>
    </i>
    <i>
      <x v="593"/>
      <x v="302"/>
      <x v="785"/>
    </i>
    <i>
      <x v="594"/>
      <x v="303"/>
      <x v="348"/>
    </i>
    <i>
      <x v="595"/>
      <x v="304"/>
      <x v="177"/>
    </i>
    <i>
      <x v="596"/>
      <x v="304"/>
      <x v="320"/>
    </i>
    <i>
      <x v="598"/>
      <x v="308"/>
      <x v="389"/>
    </i>
    <i>
      <x v="599"/>
      <x v="309"/>
      <x v="168"/>
    </i>
    <i>
      <x v="600"/>
      <x v="310"/>
      <x v="854"/>
    </i>
    <i>
      <x v="601"/>
      <x v="311"/>
      <x v="410"/>
    </i>
    <i>
      <x v="602"/>
      <x v="311"/>
      <x v="545"/>
    </i>
    <i>
      <x v="604"/>
      <x v="312"/>
      <x v="50"/>
    </i>
    <i>
      <x v="605"/>
      <x v="313"/>
      <x v="128"/>
    </i>
    <i>
      <x v="606"/>
      <x v="313"/>
      <x v="227"/>
    </i>
    <i>
      <x v="607"/>
      <x v="313"/>
      <x v="265"/>
    </i>
    <i>
      <x v="608"/>
      <x v="313"/>
      <x v="341"/>
    </i>
    <i>
      <x v="609"/>
      <x v="313"/>
      <x v="386"/>
    </i>
    <i>
      <x v="610"/>
      <x v="313"/>
      <x v="529"/>
    </i>
    <i>
      <x v="611"/>
      <x v="313"/>
      <x v="539"/>
    </i>
    <i>
      <x v="612"/>
      <x v="313"/>
      <x v="613"/>
    </i>
    <i>
      <x v="613"/>
      <x v="313"/>
      <x v="720"/>
    </i>
    <i>
      <x v="614"/>
      <x v="313"/>
      <x v="758"/>
    </i>
    <i>
      <x v="615"/>
      <x v="313"/>
      <x v="769"/>
    </i>
    <i>
      <x v="616"/>
      <x v="313"/>
      <x v="835"/>
    </i>
    <i>
      <x v="617"/>
      <x v="313"/>
      <x v="865"/>
    </i>
    <i>
      <x v="618"/>
      <x v="314"/>
      <x v="732"/>
    </i>
    <i>
      <x v="619"/>
      <x v="315"/>
      <x v="247"/>
    </i>
    <i>
      <x v="620"/>
      <x v="315"/>
      <x v="741"/>
    </i>
    <i>
      <x v="621"/>
      <x v="316"/>
      <x v="704"/>
    </i>
    <i>
      <x v="623"/>
      <x v="317"/>
      <x v="111"/>
    </i>
    <i>
      <x v="624"/>
      <x v="317"/>
      <x v="117"/>
    </i>
    <i>
      <x v="626"/>
      <x v="317"/>
      <x v="334"/>
    </i>
    <i>
      <x v="627"/>
      <x v="317"/>
      <x v="406"/>
    </i>
    <i>
      <x v="629"/>
      <x v="317"/>
      <x v="703"/>
    </i>
    <i>
      <x v="631"/>
      <x v="317"/>
      <x v="752"/>
    </i>
    <i>
      <x v="634"/>
      <x v="319"/>
      <x v="850"/>
    </i>
    <i>
      <x v="635"/>
      <x v="322"/>
      <x v="393"/>
    </i>
    <i>
      <x v="636"/>
      <x v="323"/>
      <x v="36"/>
    </i>
    <i>
      <x v="637"/>
      <x v="324"/>
      <x v="324"/>
    </i>
    <i>
      <x v="639"/>
      <x v="326"/>
      <x v="156"/>
    </i>
    <i>
      <x v="640"/>
      <x v="326"/>
      <x v="350"/>
    </i>
    <i>
      <x v="641"/>
      <x v="326"/>
      <x v="802"/>
    </i>
    <i>
      <x v="642"/>
      <x v="327"/>
      <x v="200"/>
    </i>
    <i>
      <x v="645"/>
      <x v="332"/>
      <x v="203"/>
    </i>
    <i>
      <x v="646"/>
      <x v="333"/>
      <x v="41"/>
    </i>
    <i>
      <x v="650"/>
      <x v="333"/>
      <x v="763"/>
    </i>
    <i>
      <x v="651"/>
      <x v="334"/>
      <x v="20"/>
    </i>
    <i>
      <x v="652"/>
      <x v="334"/>
      <x v="91"/>
    </i>
    <i>
      <x v="653"/>
      <x v="334"/>
      <x v="96"/>
    </i>
    <i>
      <x v="654"/>
      <x v="334"/>
      <x v="98"/>
    </i>
    <i>
      <x v="655"/>
      <x v="334"/>
      <x v="278"/>
    </i>
    <i>
      <x v="656"/>
      <x v="334"/>
      <x v="418"/>
    </i>
    <i>
      <x v="657"/>
      <x v="334"/>
      <x v="427"/>
    </i>
    <i>
      <x v="658"/>
      <x v="334"/>
      <x v="634"/>
    </i>
    <i>
      <x v="660"/>
      <x v="336"/>
      <x v="54"/>
    </i>
    <i>
      <x v="661"/>
      <x v="336"/>
      <x v="70"/>
    </i>
    <i>
      <x v="662"/>
      <x v="336"/>
      <x v="135"/>
    </i>
    <i>
      <x v="663"/>
      <x v="336"/>
      <x v="219"/>
    </i>
    <i>
      <x v="665"/>
      <x v="336"/>
      <x v="552"/>
    </i>
    <i>
      <x v="666"/>
      <x v="336"/>
      <x v="770"/>
    </i>
    <i>
      <x v="667"/>
      <x v="338"/>
      <x v="610"/>
    </i>
    <i>
      <x v="668"/>
      <x v="339"/>
      <x v="714"/>
    </i>
    <i>
      <x v="669"/>
      <x v="339"/>
      <x v="819"/>
    </i>
    <i>
      <x v="671"/>
      <x v="340"/>
      <x v="65"/>
    </i>
    <i>
      <x v="672"/>
      <x v="340"/>
      <x v="80"/>
    </i>
    <i>
      <x v="673"/>
      <x v="340"/>
      <x v="114"/>
    </i>
    <i>
      <x v="674"/>
      <x v="340"/>
      <x v="125"/>
    </i>
    <i>
      <x v="675"/>
      <x v="340"/>
      <x v="359"/>
    </i>
    <i>
      <x v="676"/>
      <x v="340"/>
      <x v="385"/>
    </i>
    <i>
      <x v="678"/>
      <x v="342"/>
      <x v="822"/>
    </i>
    <i>
      <x v="679"/>
      <x v="343"/>
      <x v="694"/>
    </i>
    <i>
      <x v="680"/>
      <x v="344"/>
      <x v="170"/>
    </i>
    <i>
      <x v="681"/>
      <x v="345"/>
      <x v="137"/>
    </i>
    <i>
      <x v="682"/>
      <x v="346"/>
      <x v="95"/>
    </i>
    <i>
      <x v="683"/>
      <x v="347"/>
      <x v="288"/>
    </i>
    <i>
      <x v="684"/>
      <x v="347"/>
      <x v="488"/>
    </i>
    <i>
      <x v="685"/>
      <x v="347"/>
      <x v="690"/>
    </i>
    <i>
      <x v="687"/>
      <x v="348"/>
      <x v="217"/>
    </i>
    <i>
      <x v="689"/>
      <x v="348"/>
      <x v="578"/>
    </i>
    <i>
      <x v="690"/>
      <x v="349"/>
      <x v="627"/>
    </i>
    <i>
      <x v="691"/>
      <x v="350"/>
      <x v="166"/>
    </i>
    <i>
      <x v="693"/>
      <x v="352"/>
      <x v="199"/>
    </i>
    <i>
      <x v="694"/>
      <x v="352"/>
      <x v="240"/>
    </i>
    <i>
      <x v="695"/>
      <x v="352"/>
      <x v="478"/>
    </i>
    <i>
      <x v="696"/>
      <x v="352"/>
      <x v="674"/>
    </i>
    <i>
      <x v="697"/>
      <x v="353"/>
      <x v="52"/>
    </i>
    <i>
      <x v="698"/>
      <x v="353"/>
      <x v="174"/>
    </i>
    <i>
      <x v="699"/>
      <x v="353"/>
      <x v="589"/>
    </i>
    <i>
      <x v="700"/>
      <x v="353"/>
      <x v="800"/>
    </i>
    <i>
      <x v="703"/>
      <x v="356"/>
      <x v="445"/>
    </i>
    <i>
      <x v="704"/>
      <x v="357"/>
      <x v="460"/>
    </i>
    <i>
      <x v="705"/>
      <x v="358"/>
      <x v="814"/>
    </i>
    <i>
      <x v="706"/>
      <x v="359"/>
      <x v="667"/>
    </i>
    <i>
      <x v="707"/>
      <x v="360"/>
      <x v="74"/>
    </i>
    <i>
      <x v="709"/>
      <x v="363"/>
      <x v="56"/>
    </i>
    <i>
      <x v="710"/>
      <x v="363"/>
      <x v="782"/>
    </i>
    <i>
      <x v="711"/>
      <x v="364"/>
      <x v="82"/>
    </i>
    <i>
      <x v="712"/>
      <x v="365"/>
      <x v="689"/>
    </i>
    <i>
      <x v="713"/>
      <x v="366"/>
      <x v="108"/>
    </i>
    <i>
      <x v="714"/>
      <x v="366"/>
      <x v="110"/>
    </i>
    <i>
      <x v="715"/>
      <x v="366"/>
      <x v="136"/>
    </i>
    <i>
      <x v="716"/>
      <x v="366"/>
      <x v="311"/>
    </i>
    <i>
      <x v="717"/>
      <x v="366"/>
      <x v="330"/>
    </i>
    <i>
      <x v="719"/>
      <x v="366"/>
      <x v="684"/>
    </i>
    <i>
      <x v="721"/>
      <x v="366"/>
      <x v="736"/>
    </i>
    <i>
      <x v="722"/>
      <x v="367"/>
      <x v="523"/>
    </i>
    <i>
      <x v="723"/>
      <x v="367"/>
      <x v="559"/>
    </i>
    <i>
      <x v="724"/>
      <x v="370"/>
      <x v="553"/>
    </i>
    <i>
      <x v="725"/>
      <x v="371"/>
      <x v="422"/>
    </i>
    <i>
      <x v="727"/>
      <x v="373"/>
      <x v="489"/>
    </i>
    <i>
      <x v="728"/>
      <x v="374"/>
      <x v="721"/>
    </i>
    <i>
      <x v="729"/>
      <x v="375"/>
      <x v="271"/>
    </i>
    <i>
      <x v="730"/>
      <x v="375"/>
      <x v="462"/>
    </i>
    <i>
      <x v="732"/>
      <x v="377"/>
      <x v="450"/>
    </i>
    <i>
      <x v="733"/>
      <x v="378"/>
      <x v="490"/>
    </i>
    <i>
      <x v="734"/>
      <x v="379"/>
      <x v="481"/>
    </i>
    <i>
      <x v="735"/>
      <x v="379"/>
      <x v="621"/>
    </i>
    <i>
      <x v="736"/>
      <x v="380"/>
      <x v="88"/>
    </i>
    <i>
      <x v="738"/>
      <x v="382"/>
      <x/>
    </i>
    <i>
      <x v="739"/>
      <x v="383"/>
      <x v="164"/>
    </i>
    <i>
      <x v="741"/>
      <x v="386"/>
      <x v="825"/>
    </i>
    <i>
      <x v="742"/>
      <x v="387"/>
      <x v="60"/>
    </i>
    <i>
      <x v="743"/>
      <x v="387"/>
      <x v="76"/>
    </i>
    <i>
      <x v="744"/>
      <x v="387"/>
      <x v="90"/>
    </i>
    <i>
      <x v="745"/>
      <x v="387"/>
      <x v="119"/>
    </i>
    <i>
      <x v="746"/>
      <x v="387"/>
      <x v="153"/>
    </i>
    <i>
      <x v="748"/>
      <x v="387"/>
      <x v="370"/>
    </i>
    <i>
      <x v="749"/>
      <x v="387"/>
      <x v="431"/>
    </i>
    <i>
      <x v="750"/>
      <x v="387"/>
      <x v="445"/>
    </i>
    <i>
      <x v="751"/>
      <x v="387"/>
      <x v="461"/>
    </i>
    <i>
      <x v="752"/>
      <x v="387"/>
      <x v="668"/>
    </i>
    <i>
      <x v="753"/>
      <x v="387"/>
      <x v="673"/>
    </i>
    <i>
      <x v="754"/>
      <x v="387"/>
      <x v="843"/>
    </i>
    <i>
      <x v="755"/>
      <x v="388"/>
      <x v="271"/>
    </i>
    <i>
      <x v="756"/>
      <x v="389"/>
      <x v="44"/>
    </i>
    <i>
      <x v="757"/>
      <x v="389"/>
      <x v="75"/>
    </i>
    <i>
      <x v="758"/>
      <x v="389"/>
      <x v="151"/>
    </i>
    <i>
      <x v="759"/>
      <x v="389"/>
      <x v="179"/>
    </i>
    <i>
      <x v="760"/>
      <x v="389"/>
      <x v="185"/>
    </i>
    <i>
      <x v="762"/>
      <x v="389"/>
      <x v="236"/>
    </i>
    <i>
      <x v="763"/>
      <x v="389"/>
      <x v="382"/>
    </i>
    <i>
      <x v="764"/>
      <x v="389"/>
      <x v="430"/>
    </i>
    <i>
      <x v="767"/>
      <x v="389"/>
      <x v="573"/>
    </i>
    <i>
      <x v="768"/>
      <x v="389"/>
      <x v="621"/>
    </i>
    <i>
      <x v="769"/>
      <x v="389"/>
      <x v="716"/>
    </i>
    <i>
      <x v="770"/>
      <x v="389"/>
      <x v="826"/>
    </i>
    <i>
      <x v="772"/>
      <x v="389"/>
      <x v="858"/>
    </i>
    <i>
      <x v="773"/>
      <x v="390"/>
      <x v="58"/>
    </i>
    <i>
      <x v="774"/>
      <x v="390"/>
      <x v="209"/>
    </i>
    <i>
      <x v="775"/>
      <x v="390"/>
      <x v="214"/>
    </i>
    <i>
      <x v="776"/>
      <x v="390"/>
      <x v="498"/>
    </i>
    <i>
      <x v="777"/>
      <x v="390"/>
      <x v="526"/>
    </i>
    <i>
      <x v="779"/>
      <x v="390"/>
      <x v="681"/>
    </i>
    <i>
      <x v="780"/>
      <x v="391"/>
      <x v="6"/>
    </i>
    <i>
      <x v="781"/>
      <x v="392"/>
      <x v="852"/>
    </i>
    <i>
      <x v="782"/>
      <x v="393"/>
      <x v="612"/>
    </i>
    <i>
      <x v="785"/>
      <x v="394"/>
      <x v="607"/>
    </i>
    <i>
      <x v="786"/>
      <x v="395"/>
      <x v="781"/>
    </i>
    <i>
      <x v="787"/>
      <x v="396"/>
      <x v="24"/>
    </i>
    <i>
      <x v="789"/>
      <x v="398"/>
      <x v="130"/>
    </i>
    <i>
      <x v="790"/>
      <x v="399"/>
      <x v="455"/>
    </i>
    <i>
      <x v="791"/>
      <x v="400"/>
      <x v="784"/>
    </i>
    <i>
      <x v="792"/>
      <x v="401"/>
      <x v="23"/>
    </i>
    <i>
      <x v="794"/>
      <x v="401"/>
      <x v="335"/>
    </i>
    <i>
      <x v="796"/>
      <x v="401"/>
      <x v="400"/>
    </i>
    <i>
      <x v="797"/>
      <x v="401"/>
      <x v="431"/>
    </i>
    <i>
      <x v="798"/>
      <x v="401"/>
      <x v="815"/>
    </i>
    <i>
      <x v="799"/>
      <x v="404"/>
      <x v="81"/>
    </i>
    <i>
      <x v="800"/>
      <x v="404"/>
      <x v="274"/>
    </i>
    <i>
      <x v="802"/>
      <x v="404"/>
      <x v="717"/>
    </i>
    <i>
      <x v="803"/>
      <x v="404"/>
      <x v="758"/>
    </i>
    <i>
      <x v="805"/>
      <x v="404"/>
      <x v="846"/>
    </i>
    <i>
      <x v="807"/>
      <x v="406"/>
      <x v="277"/>
    </i>
    <i>
      <x v="808"/>
      <x v="407"/>
      <x v="66"/>
    </i>
    <i>
      <x v="809"/>
      <x v="407"/>
      <x v="102"/>
    </i>
    <i>
      <x v="810"/>
      <x v="408"/>
      <x v="6"/>
    </i>
    <i>
      <x v="811"/>
      <x v="408"/>
      <x v="69"/>
    </i>
    <i>
      <x v="812"/>
      <x v="408"/>
      <x v="192"/>
    </i>
    <i>
      <x v="813"/>
      <x v="408"/>
      <x v="279"/>
    </i>
    <i>
      <x v="814"/>
      <x v="408"/>
      <x v="299"/>
    </i>
    <i>
      <x v="815"/>
      <x v="408"/>
      <x v="353"/>
    </i>
    <i>
      <x v="816"/>
      <x v="408"/>
      <x v="519"/>
    </i>
    <i>
      <x v="817"/>
      <x v="408"/>
      <x v="581"/>
    </i>
    <i>
      <x v="818"/>
      <x v="408"/>
      <x v="594"/>
    </i>
    <i>
      <x v="819"/>
      <x v="408"/>
      <x v="691"/>
    </i>
    <i>
      <x v="821"/>
      <x v="408"/>
      <x v="812"/>
    </i>
    <i>
      <x v="824"/>
      <x v="408"/>
      <x v="835"/>
    </i>
    <i>
      <x v="826"/>
      <x v="410"/>
      <x v="167"/>
    </i>
    <i>
      <x v="827"/>
      <x v="410"/>
      <x v="180"/>
    </i>
    <i>
      <x v="828"/>
      <x v="410"/>
      <x v="272"/>
    </i>
    <i>
      <x v="829"/>
      <x v="410"/>
      <x v="376"/>
    </i>
    <i>
      <x v="830"/>
      <x v="411"/>
      <x v="54"/>
    </i>
    <i>
      <x v="831"/>
      <x v="412"/>
      <x v="841"/>
    </i>
    <i>
      <x v="832"/>
      <x v="413"/>
      <x v="286"/>
    </i>
    <i>
      <x v="833"/>
      <x v="414"/>
      <x v="301"/>
    </i>
    <i>
      <x v="834"/>
      <x v="415"/>
      <x v="544"/>
    </i>
    <i>
      <x v="839"/>
      <x v="418"/>
      <x v="486"/>
    </i>
    <i>
      <x v="841"/>
      <x v="420"/>
      <x v="212"/>
    </i>
    <i>
      <x v="842"/>
      <x v="421"/>
      <x v="670"/>
    </i>
    <i>
      <x v="843"/>
      <x v="422"/>
      <x v="357"/>
    </i>
    <i>
      <x v="844"/>
      <x v="423"/>
      <x v="685"/>
    </i>
    <i>
      <x v="845"/>
      <x v="425"/>
      <x v="245"/>
    </i>
    <i>
      <x v="847"/>
      <x v="429"/>
      <x v="165"/>
    </i>
    <i>
      <x v="848"/>
      <x v="429"/>
      <x v="458"/>
    </i>
    <i>
      <x v="849"/>
      <x v="429"/>
      <x v="462"/>
    </i>
    <i>
      <x v="850"/>
      <x v="430"/>
      <x v="99"/>
    </i>
    <i>
      <x v="857"/>
      <x v="276"/>
      <x v="663"/>
    </i>
    <i>
      <x v="858"/>
      <x v="366"/>
      <x v="462"/>
    </i>
    <i>
      <x v="871"/>
      <x v="247"/>
      <x v="384"/>
    </i>
    <i>
      <x v="874"/>
      <x v="38"/>
      <x v="363"/>
    </i>
    <i>
      <x v="885"/>
      <x v="97"/>
      <x v="240"/>
    </i>
    <i>
      <x v="887"/>
      <x v="340"/>
      <x v="15"/>
    </i>
    <i>
      <x v="914"/>
      <x v="360"/>
      <x v="696"/>
    </i>
    <i>
      <x v="930"/>
      <x v="185"/>
      <x v="184"/>
    </i>
    <i>
      <x v="937"/>
      <x v="415"/>
      <x v="456"/>
    </i>
    <i>
      <x v="953"/>
      <x v="375"/>
      <x v="428"/>
    </i>
    <i>
      <x v="954"/>
      <x v="274"/>
      <x v="776"/>
    </i>
    <i>
      <x v="955"/>
      <x v="48"/>
      <x v="15"/>
    </i>
    <i>
      <x v="977"/>
      <x v="208"/>
      <x v="72"/>
    </i>
    <i>
      <x v="998"/>
      <x v="386"/>
      <x v="17"/>
    </i>
  </rowItems>
  <colItems count="1">
    <i/>
  </colItems>
  <dataFields count="1">
    <dataField name="Count of Place" fld="5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91C3A6-69C5-41CE-9FA3-88CC74E446C7}" name="PivotTable2" cacheId="245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4" indent="0" compact="0" compactData="0" gridDropZones="1" multipleFieldFilters="0">
  <location ref="M2:O731" firstHeaderRow="2" firstDataRow="2" firstDataCol="2"/>
  <pivotFields count="10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axis="axisRow" compact="0" outline="0" showAll="0" sortType="ascending" defaultSubtotal="0">
      <items count="867">
        <item x="489"/>
        <item m="1" x="780"/>
        <item m="1" x="807"/>
        <item m="1" x="828"/>
        <item m="1" x="839"/>
        <item x="266"/>
        <item x="275"/>
        <item x="319"/>
        <item x="309"/>
        <item m="1" x="802"/>
        <item x="598"/>
        <item x="481"/>
        <item x="187"/>
        <item h="1" x="646"/>
        <item m="1" x="764"/>
        <item x="388"/>
        <item h="1" x="675"/>
        <item x="392"/>
        <item x="472"/>
        <item h="1" x="673"/>
        <item x="380"/>
        <item x="438"/>
        <item x="0"/>
        <item x="364"/>
        <item x="509"/>
        <item x="43"/>
        <item x="138"/>
        <item m="1" x="791"/>
        <item h="1" x="631"/>
        <item x="252"/>
        <item x="628"/>
        <item h="1" x="693"/>
        <item x="63"/>
        <item x="398"/>
        <item h="1" x="691"/>
        <item x="46"/>
        <item x="87"/>
        <item h="1" x="703"/>
        <item x="174"/>
        <item x="300"/>
        <item x="198"/>
        <item x="166"/>
        <item m="1" x="831"/>
        <item x="562"/>
        <item x="434"/>
        <item x="455"/>
        <item x="277"/>
        <item x="320"/>
        <item x="154"/>
        <item m="1" x="812"/>
        <item x="36"/>
        <item x="85"/>
        <item x="594"/>
        <item x="608"/>
        <item x="269"/>
        <item x="500"/>
        <item x="428"/>
        <item m="1" x="824"/>
        <item x="366"/>
        <item x="614"/>
        <item x="105"/>
        <item h="1" x="720"/>
        <item m="1" x="808"/>
        <item x="214"/>
        <item h="1" x="702"/>
        <item x="613"/>
        <item x="372"/>
        <item x="615"/>
        <item x="120"/>
        <item x="430"/>
        <item x="201"/>
        <item m="1" x="865"/>
        <item x="496"/>
        <item m="1" x="864"/>
        <item x="617"/>
        <item x="83"/>
        <item x="566"/>
        <item m="1" x="755"/>
        <item x="47"/>
        <item x="183"/>
        <item x="413"/>
        <item x="227"/>
        <item x="215"/>
        <item x="451"/>
        <item x="423"/>
        <item x="167"/>
        <item x="491"/>
        <item m="1" x="852"/>
        <item x="106"/>
        <item m="1" x="739"/>
        <item x="158"/>
        <item x="286"/>
        <item x="342"/>
        <item h="1" m="1" x="726"/>
        <item m="1" x="819"/>
        <item x="72"/>
        <item x="418"/>
        <item x="439"/>
        <item x="288"/>
        <item x="140"/>
        <item m="1" x="863"/>
        <item x="86"/>
        <item x="542"/>
        <item x="306"/>
        <item h="1" x="681"/>
        <item x="81"/>
        <item x="498"/>
        <item x="99"/>
        <item x="208"/>
        <item x="82"/>
        <item x="74"/>
        <item x="23"/>
        <item x="565"/>
        <item x="14"/>
        <item x="377"/>
        <item x="295"/>
        <item h="1" x="636"/>
        <item x="66"/>
        <item x="589"/>
        <item x="422"/>
        <item m="1" x="789"/>
        <item x="284"/>
        <item x="249"/>
        <item m="1" x="860"/>
        <item x="293"/>
        <item x="172"/>
        <item x="480"/>
        <item x="323"/>
        <item x="449"/>
        <item x="345"/>
        <item x="12"/>
        <item h="1" x="688"/>
        <item x="611"/>
        <item h="1" x="704"/>
        <item x="586"/>
        <item x="161"/>
        <item x="197"/>
        <item x="90"/>
        <item m="1" x="761"/>
        <item x="358"/>
        <item x="396"/>
        <item m="1" x="773"/>
        <item x="590"/>
        <item m="1" x="817"/>
        <item x="528"/>
        <item x="135"/>
        <item m="1" x="797"/>
        <item h="1" x="647"/>
        <item h="1" x="687"/>
        <item x="316"/>
        <item m="1" x="823"/>
        <item x="391"/>
        <item x="260"/>
        <item x="117"/>
        <item x="285"/>
        <item x="548"/>
        <item x="162"/>
        <item x="271"/>
        <item x="130"/>
        <item x="178"/>
        <item x="357"/>
        <item x="554"/>
        <item x="382"/>
        <item x="571"/>
        <item x="188"/>
        <item x="191"/>
        <item x="623"/>
        <item x="38"/>
        <item x="267"/>
        <item h="1" x="713"/>
        <item x="543"/>
        <item x="116"/>
        <item x="569"/>
        <item h="1" x="648"/>
        <item x="327"/>
        <item x="507"/>
        <item x="477"/>
        <item x="217"/>
        <item x="560"/>
        <item x="4"/>
        <item x="497"/>
        <item m="1" x="851"/>
        <item x="433"/>
        <item x="582"/>
        <item x="37"/>
        <item x="128"/>
        <item m="1" x="779"/>
        <item h="1" x="710"/>
        <item m="1" x="740"/>
        <item x="194"/>
        <item x="432"/>
        <item m="1" x="804"/>
        <item x="157"/>
        <item x="421"/>
        <item x="307"/>
        <item x="549"/>
        <item x="473"/>
        <item x="258"/>
        <item x="250"/>
        <item x="604"/>
        <item x="93"/>
        <item x="311"/>
        <item h="1" x="655"/>
        <item x="235"/>
        <item x="376"/>
        <item x="513"/>
        <item m="1" x="845"/>
        <item m="1" x="732"/>
        <item x="8"/>
        <item x="77"/>
        <item m="1" x="816"/>
        <item h="1" x="669"/>
        <item x="629"/>
        <item x="363"/>
        <item x="115"/>
        <item x="58"/>
        <item x="348"/>
        <item x="378"/>
        <item h="1" x="690"/>
        <item x="369"/>
        <item m="1" x="806"/>
        <item x="253"/>
        <item h="1" x="705"/>
        <item x="278"/>
        <item h="1" x="701"/>
        <item x="26"/>
        <item x="147"/>
        <item x="544"/>
        <item h="1" x="665"/>
        <item m="1" x="843"/>
        <item x="368"/>
        <item m="1" x="854"/>
        <item x="522"/>
        <item m="1" x="763"/>
        <item m="1" x="825"/>
        <item x="100"/>
        <item x="294"/>
        <item x="80"/>
        <item m="1" x="858"/>
        <item x="470"/>
        <item x="59"/>
        <item m="1" x="760"/>
        <item x="193"/>
        <item m="1" x="752"/>
        <item m="1" x="767"/>
        <item x="567"/>
        <item h="1" x="682"/>
        <item x="20"/>
        <item x="75"/>
        <item x="403"/>
        <item x="553"/>
        <item m="1" x="745"/>
        <item h="1" x="698"/>
        <item x="303"/>
        <item x="206"/>
        <item m="1" x="810"/>
        <item x="386"/>
        <item x="525"/>
        <item m="1" x="861"/>
        <item x="535"/>
        <item x="503"/>
        <item m="1" x="844"/>
        <item x="230"/>
        <item x="317"/>
        <item x="536"/>
        <item x="446"/>
        <item x="556"/>
        <item m="1" x="733"/>
        <item x="408"/>
        <item x="356"/>
        <item x="136"/>
        <item x="123"/>
        <item x="108"/>
        <item x="490"/>
        <item x="279"/>
        <item x="546"/>
        <item m="1" x="796"/>
        <item x="232"/>
        <item x="247"/>
        <item x="39"/>
        <item x="443"/>
        <item x="462"/>
        <item x="402"/>
        <item x="143"/>
        <item m="1" x="750"/>
        <item x="588"/>
        <item x="210"/>
        <item x="339"/>
        <item x="409"/>
        <item x="133"/>
        <item x="53"/>
        <item x="192"/>
        <item x="290"/>
        <item x="360"/>
        <item m="1" x="736"/>
        <item x="447"/>
        <item m="1" x="784"/>
        <item x="448"/>
        <item x="312"/>
        <item x="237"/>
        <item x="184"/>
        <item x="350"/>
        <item x="504"/>
        <item x="595"/>
        <item x="411"/>
        <item x="264"/>
        <item m="1" x="765"/>
        <item m="1" x="777"/>
        <item x="355"/>
        <item h="1" x="686"/>
        <item h="1" x="712"/>
        <item x="96"/>
        <item x="168"/>
        <item x="254"/>
        <item x="606"/>
        <item h="1" x="660"/>
        <item x="268"/>
        <item x="572"/>
        <item h="1" x="635"/>
        <item x="51"/>
        <item x="62"/>
        <item m="1" x="787"/>
        <item x="289"/>
        <item x="310"/>
        <item x="524"/>
        <item m="1" x="723"/>
        <item x="460"/>
        <item x="454"/>
        <item m="1" x="792"/>
        <item x="119"/>
        <item x="88"/>
        <item m="1" x="822"/>
        <item x="570"/>
        <item x="505"/>
        <item x="325"/>
        <item x="324"/>
        <item x="597"/>
        <item x="332"/>
        <item h="1" x="633"/>
        <item h="1" x="718"/>
        <item x="626"/>
        <item x="146"/>
        <item x="532"/>
        <item h="1" x="645"/>
        <item x="379"/>
        <item x="429"/>
        <item x="471"/>
        <item x="109"/>
        <item x="185"/>
        <item x="54"/>
        <item x="627"/>
        <item x="79"/>
        <item m="1" x="788"/>
        <item x="24"/>
        <item m="1" x="833"/>
        <item m="1" x="814"/>
        <item x="337"/>
        <item x="34"/>
        <item x="333"/>
        <item x="17"/>
        <item m="1" x="834"/>
        <item x="533"/>
        <item h="1" x="668"/>
        <item x="153"/>
        <item x="212"/>
        <item x="173"/>
        <item m="1" x="799"/>
        <item x="558"/>
        <item x="482"/>
        <item h="1" x="711"/>
        <item x="150"/>
        <item x="301"/>
        <item h="1" x="662"/>
        <item x="76"/>
        <item h="1" x="651"/>
        <item h="1" x="717"/>
        <item x="160"/>
        <item h="1" x="680"/>
        <item x="394"/>
        <item m="1" x="855"/>
        <item x="129"/>
        <item x="585"/>
        <item x="159"/>
        <item m="1" x="859"/>
        <item x="359"/>
        <item x="287"/>
        <item x="346"/>
        <item x="510"/>
        <item m="1" x="850"/>
        <item x="224"/>
        <item x="110"/>
        <item x="213"/>
        <item x="531"/>
        <item x="412"/>
        <item x="395"/>
        <item h="1" x="666"/>
        <item x="370"/>
        <item x="381"/>
        <item x="475"/>
        <item x="33"/>
        <item x="365"/>
        <item x="195"/>
        <item x="508"/>
        <item x="526"/>
        <item x="478"/>
        <item m="1" x="790"/>
        <item x="196"/>
        <item h="1" x="677"/>
        <item x="265"/>
        <item m="1" x="742"/>
        <item x="124"/>
        <item h="1" x="716"/>
        <item x="437"/>
        <item x="239"/>
        <item m="1" x="741"/>
        <item x="145"/>
        <item m="1" x="846"/>
        <item h="1" x="719"/>
        <item x="620"/>
        <item x="466"/>
        <item x="419"/>
        <item x="529"/>
        <item x="233"/>
        <item x="476"/>
        <item h="1" m="1" x="727"/>
        <item h="1" x="643"/>
        <item x="40"/>
        <item x="540"/>
        <item x="65"/>
        <item m="1" x="841"/>
        <item x="165"/>
        <item x="465"/>
        <item x="9"/>
        <item m="1" x="800"/>
        <item x="132"/>
        <item x="22"/>
        <item x="407"/>
        <item x="216"/>
        <item x="280"/>
        <item x="73"/>
        <item x="415"/>
        <item x="416"/>
        <item m="1" x="826"/>
        <item m="1" x="840"/>
        <item x="273"/>
        <item x="10"/>
        <item x="530"/>
        <item m="1" x="836"/>
        <item x="373"/>
        <item h="1" x="679"/>
        <item x="78"/>
        <item x="315"/>
        <item x="400"/>
        <item x="209"/>
        <item m="1" x="820"/>
        <item x="371"/>
        <item x="31"/>
        <item x="170"/>
        <item x="487"/>
        <item x="308"/>
        <item x="552"/>
        <item x="494"/>
        <item x="141"/>
        <item m="1" x="775"/>
        <item x="207"/>
        <item x="302"/>
        <item x="91"/>
        <item m="1" x="847"/>
        <item x="469"/>
        <item x="383"/>
        <item m="1" x="827"/>
        <item x="211"/>
        <item x="453"/>
        <item m="1" x="730"/>
        <item x="281"/>
        <item x="25"/>
        <item m="1" x="862"/>
        <item x="329"/>
        <item x="486"/>
        <item x="464"/>
        <item h="1" x="684"/>
        <item x="29"/>
        <item x="393"/>
        <item x="335"/>
        <item x="621"/>
        <item x="298"/>
        <item x="181"/>
        <item x="274"/>
        <item x="318"/>
        <item x="163"/>
        <item x="305"/>
        <item x="347"/>
        <item m="1" x="793"/>
        <item x="587"/>
        <item h="1" x="699"/>
        <item m="1" x="734"/>
        <item x="501"/>
        <item m="1" x="830"/>
        <item x="568"/>
        <item m="1" x="731"/>
        <item h="1" x="652"/>
        <item x="41"/>
        <item x="18"/>
        <item h="1" x="663"/>
        <item x="121"/>
        <item x="64"/>
        <item h="1" x="715"/>
        <item m="1" x="818"/>
        <item x="354"/>
        <item x="601"/>
        <item x="255"/>
        <item x="104"/>
        <item x="426"/>
        <item x="222"/>
        <item x="19"/>
        <item m="1" x="753"/>
        <item x="28"/>
        <item x="272"/>
        <item h="1" x="634"/>
        <item x="49"/>
        <item h="1" x="632"/>
        <item x="599"/>
        <item x="425"/>
        <item x="182"/>
        <item x="256"/>
        <item m="1" x="772"/>
        <item x="404"/>
        <item m="1" x="811"/>
        <item x="56"/>
        <item x="1"/>
        <item h="1" x="700"/>
        <item x="205"/>
        <item x="442"/>
        <item x="539"/>
        <item x="390"/>
        <item m="1" x="757"/>
        <item x="190"/>
        <item x="263"/>
        <item x="534"/>
        <item x="326"/>
        <item x="584"/>
        <item m="1" x="778"/>
        <item x="94"/>
        <item m="1" x="749"/>
        <item x="3"/>
        <item x="16"/>
        <item m="1" x="866"/>
        <item x="229"/>
        <item x="13"/>
        <item x="221"/>
        <item m="1" x="837"/>
        <item m="1" x="725"/>
        <item x="218"/>
        <item x="444"/>
        <item m="1" x="769"/>
        <item x="251"/>
        <item m="1" x="829"/>
        <item x="461"/>
        <item x="314"/>
        <item x="573"/>
        <item x="334"/>
        <item x="406"/>
        <item x="596"/>
        <item x="367"/>
        <item x="547"/>
        <item x="603"/>
        <item x="276"/>
        <item m="1" x="746"/>
        <item x="257"/>
        <item x="84"/>
        <item x="401"/>
        <item x="458"/>
        <item h="1" x="653"/>
        <item x="292"/>
        <item x="514"/>
        <item x="515"/>
        <item x="516"/>
        <item x="107"/>
        <item x="60"/>
        <item x="242"/>
        <item x="89"/>
        <item x="71"/>
        <item m="1" x="813"/>
        <item m="1" x="776"/>
        <item h="1" x="692"/>
        <item x="607"/>
        <item x="338"/>
        <item x="248"/>
        <item m="1" x="856"/>
        <item x="519"/>
        <item x="244"/>
        <item x="125"/>
        <item x="219"/>
        <item x="228"/>
        <item x="155"/>
        <item x="630"/>
        <item x="304"/>
        <item x="42"/>
        <item x="561"/>
        <item m="1" x="759"/>
        <item x="68"/>
        <item x="200"/>
        <item x="622"/>
        <item x="575"/>
        <item m="1" x="838"/>
        <item x="340"/>
        <item x="450"/>
        <item x="384"/>
        <item x="578"/>
        <item h="1" x="696"/>
        <item x="180"/>
        <item x="616"/>
        <item x="204"/>
        <item x="35"/>
        <item m="1" x="857"/>
        <item x="134"/>
        <item m="1" x="782"/>
        <item x="223"/>
        <item x="330"/>
        <item h="1" m="1" x="848"/>
        <item m="1" x="809"/>
        <item x="30"/>
        <item x="485"/>
        <item m="1" x="737"/>
        <item x="495"/>
        <item x="341"/>
        <item m="1" x="738"/>
        <item x="177"/>
        <item x="103"/>
        <item x="92"/>
        <item x="511"/>
        <item h="1" x="644"/>
        <item h="1" x="637"/>
        <item x="131"/>
        <item x="387"/>
        <item m="1" x="758"/>
        <item h="1" x="638"/>
        <item h="1" x="721"/>
        <item x="579"/>
        <item m="1" x="762"/>
        <item x="362"/>
        <item x="397"/>
        <item x="98"/>
        <item x="445"/>
        <item m="1" x="795"/>
        <item m="1" x="798"/>
        <item x="619"/>
        <item x="126"/>
        <item x="517"/>
        <item x="523"/>
        <item h="1" x="642"/>
        <item x="435"/>
        <item x="602"/>
        <item x="127"/>
        <item h="1" x="659"/>
        <item h="1" x="656"/>
        <item x="291"/>
        <item x="32"/>
        <item x="431"/>
        <item x="374"/>
        <item x="15"/>
        <item x="199"/>
        <item h="1" x="640"/>
        <item x="610"/>
        <item x="456"/>
        <item x="580"/>
        <item x="112"/>
        <item x="241"/>
        <item x="563"/>
        <item h="1" m="1" x="815"/>
        <item x="592"/>
        <item x="506"/>
        <item x="148"/>
        <item x="385"/>
        <item x="245"/>
        <item m="1" x="849"/>
        <item x="550"/>
        <item x="574"/>
        <item x="226"/>
        <item m="1" x="783"/>
        <item h="1" x="676"/>
        <item x="246"/>
        <item h="1" x="697"/>
        <item x="231"/>
        <item x="225"/>
        <item x="5"/>
        <item h="1" x="649"/>
        <item m="1" x="728"/>
        <item x="605"/>
        <item x="111"/>
        <item x="313"/>
        <item x="186"/>
        <item x="352"/>
        <item x="102"/>
        <item x="479"/>
        <item x="220"/>
        <item x="493"/>
        <item x="238"/>
        <item m="1" x="735"/>
        <item x="175"/>
        <item x="625"/>
        <item x="410"/>
        <item x="2"/>
        <item x="57"/>
        <item x="97"/>
        <item x="499"/>
        <item h="1" x="706"/>
        <item x="483"/>
        <item x="512"/>
        <item h="1" x="707"/>
        <item x="564"/>
        <item x="243"/>
        <item h="1" m="1" x="853"/>
        <item x="261"/>
        <item x="179"/>
        <item h="1" x="671"/>
        <item x="492"/>
        <item x="336"/>
        <item x="234"/>
        <item x="113"/>
        <item x="67"/>
        <item x="593"/>
        <item m="1" x="754"/>
        <item m="1" x="821"/>
        <item x="236"/>
        <item x="299"/>
        <item x="343"/>
        <item h="1" x="670"/>
        <item m="1" x="766"/>
        <item x="389"/>
        <item h="1" x="658"/>
        <item x="436"/>
        <item x="52"/>
        <item m="1" x="729"/>
        <item x="577"/>
        <item x="144"/>
        <item x="262"/>
        <item x="414"/>
        <item x="624"/>
        <item x="457"/>
        <item h="1" x="683"/>
        <item x="349"/>
        <item x="405"/>
        <item m="1" x="768"/>
        <item x="488"/>
        <item h="1" x="667"/>
        <item h="1" x="672"/>
        <item x="61"/>
        <item x="351"/>
        <item h="1" x="709"/>
        <item m="1" x="835"/>
        <item h="1" x="714"/>
        <item x="297"/>
        <item x="618"/>
        <item x="538"/>
        <item x="139"/>
        <item h="1" x="657"/>
        <item h="1" x="664"/>
        <item x="151"/>
        <item x="440"/>
        <item x="122"/>
        <item m="1" x="751"/>
        <item m="1" x="785"/>
        <item x="399"/>
        <item h="1" x="674"/>
        <item x="7"/>
        <item h="1" x="639"/>
        <item x="176"/>
        <item x="164"/>
        <item x="527"/>
        <item x="502"/>
        <item x="70"/>
        <item x="441"/>
        <item x="361"/>
        <item x="48"/>
        <item x="344"/>
        <item x="11"/>
        <item m="1" x="756"/>
        <item x="609"/>
        <item h="1" x="689"/>
        <item h="1" x="695"/>
        <item x="322"/>
        <item x="541"/>
        <item h="1" x="650"/>
        <item x="600"/>
        <item x="452"/>
        <item x="27"/>
        <item m="1" x="842"/>
        <item m="1" x="832"/>
        <item m="1" x="774"/>
        <item x="427"/>
        <item x="591"/>
        <item x="6"/>
        <item x="189"/>
        <item m="1" x="794"/>
        <item x="551"/>
        <item x="328"/>
        <item x="69"/>
        <item x="331"/>
        <item x="283"/>
        <item x="467"/>
        <item x="203"/>
        <item x="484"/>
        <item h="1" x="685"/>
        <item h="1" x="654"/>
        <item m="1" x="744"/>
        <item m="1" x="748"/>
        <item h="1" x="661"/>
        <item x="463"/>
        <item h="1" m="1" x="724"/>
        <item m="1" x="781"/>
        <item x="417"/>
        <item x="152"/>
        <item m="1" x="805"/>
        <item x="353"/>
        <item x="321"/>
        <item x="612"/>
        <item x="545"/>
        <item h="1" x="641"/>
        <item x="169"/>
        <item x="474"/>
        <item m="1" x="743"/>
        <item x="296"/>
        <item h="1" x="708"/>
        <item m="1" x="803"/>
        <item x="420"/>
        <item x="55"/>
        <item m="1" x="801"/>
        <item x="44"/>
        <item x="114"/>
        <item x="521"/>
        <item x="240"/>
        <item x="21"/>
        <item m="1" x="771"/>
        <item x="95"/>
        <item x="45"/>
        <item m="1" x="786"/>
        <item h="1" x="678"/>
        <item m="1" x="770"/>
        <item x="581"/>
        <item x="520"/>
        <item x="424"/>
        <item x="259"/>
        <item x="468"/>
        <item x="375"/>
        <item x="557"/>
        <item x="142"/>
        <item x="282"/>
        <item x="459"/>
        <item x="171"/>
        <item x="559"/>
        <item x="137"/>
        <item x="555"/>
        <item x="537"/>
        <item x="518"/>
        <item h="1" x="694"/>
        <item m="1" x="747"/>
        <item x="270"/>
        <item x="101"/>
        <item x="583"/>
        <item x="50"/>
        <item x="156"/>
        <item x="149"/>
        <item x="576"/>
        <item x="202"/>
        <item x="118"/>
        <item h="1" m="1" x="722"/>
      </items>
    </pivotField>
    <pivotField axis="axisRow" compact="0" outline="0" showAll="0">
      <items count="484">
        <item x="88"/>
        <item m="1" x="378"/>
        <item m="1" x="409"/>
        <item m="1" x="457"/>
        <item m="1" x="417"/>
        <item m="1" x="423"/>
        <item x="29"/>
        <item m="1" x="397"/>
        <item x="51"/>
        <item x="204"/>
        <item x="147"/>
        <item x="7"/>
        <item x="222"/>
        <item x="124"/>
        <item x="141"/>
        <item m="1" x="461"/>
        <item x="322"/>
        <item x="183"/>
        <item x="275"/>
        <item x="72"/>
        <item x="281"/>
        <item x="289"/>
        <item x="15"/>
        <item x="41"/>
        <item x="238"/>
        <item x="355"/>
        <item x="298"/>
        <item m="1" x="380"/>
        <item x="254"/>
        <item x="174"/>
        <item x="213"/>
        <item x="264"/>
        <item x="221"/>
        <item m="1" x="441"/>
        <item x="103"/>
        <item x="42"/>
        <item x="232"/>
        <item m="1" x="454"/>
        <item x="125"/>
        <item m="1" x="390"/>
        <item m="1" x="384"/>
        <item x="46"/>
        <item x="288"/>
        <item x="212"/>
        <item x="68"/>
        <item x="123"/>
        <item x="299"/>
        <item x="6"/>
        <item x="84"/>
        <item x="162"/>
        <item x="327"/>
        <item x="8"/>
        <item x="67"/>
        <item x="189"/>
        <item x="216"/>
        <item x="135"/>
        <item x="192"/>
        <item x="81"/>
        <item x="9"/>
        <item x="130"/>
        <item x="286"/>
        <item m="1" x="472"/>
        <item x="246"/>
        <item m="1" x="433"/>
        <item x="173"/>
        <item x="237"/>
        <item m="1" x="480"/>
        <item x="243"/>
        <item x="266"/>
        <item x="38"/>
        <item x="43"/>
        <item x="153"/>
        <item m="1" x="410"/>
        <item m="1" x="396"/>
        <item x="161"/>
        <item x="188"/>
        <item x="259"/>
        <item x="74"/>
        <item x="284"/>
        <item m="1" x="408"/>
        <item x="53"/>
        <item x="21"/>
        <item m="1" x="398"/>
        <item x="164"/>
        <item x="198"/>
        <item x="134"/>
        <item m="1" x="430"/>
        <item x="274"/>
        <item m="1" x="421"/>
        <item x="227"/>
        <item x="30"/>
        <item x="97"/>
        <item x="323"/>
        <item x="151"/>
        <item x="114"/>
        <item x="277"/>
        <item x="25"/>
        <item x="140"/>
        <item x="276"/>
        <item x="252"/>
        <item m="1" x="388"/>
        <item x="36"/>
        <item x="11"/>
        <item m="1" x="440"/>
        <item x="39"/>
        <item x="201"/>
        <item x="76"/>
        <item x="176"/>
        <item x="233"/>
        <item x="69"/>
        <item x="304"/>
        <item x="226"/>
        <item x="150"/>
        <item m="1" x="402"/>
        <item x="282"/>
        <item x="86"/>
        <item x="175"/>
        <item x="242"/>
        <item x="160"/>
        <item x="255"/>
        <item m="1" x="473"/>
        <item m="1" x="395"/>
        <item x="102"/>
        <item x="167"/>
        <item x="54"/>
        <item m="1" x="385"/>
        <item x="166"/>
        <item x="49"/>
        <item x="77"/>
        <item x="96"/>
        <item x="249"/>
        <item x="235"/>
        <item x="182"/>
        <item x="165"/>
        <item x="194"/>
        <item m="1" x="482"/>
        <item x="64"/>
        <item x="118"/>
        <item m="1" x="428"/>
        <item x="156"/>
        <item m="1" x="456"/>
        <item x="313"/>
        <item x="195"/>
        <item x="44"/>
        <item x="202"/>
        <item x="121"/>
        <item x="89"/>
        <item x="240"/>
        <item x="178"/>
        <item x="45"/>
        <item x="239"/>
        <item m="1" x="466"/>
        <item x="92"/>
        <item m="1" x="465"/>
        <item x="101"/>
        <item x="18"/>
        <item x="63"/>
        <item x="13"/>
        <item x="71"/>
        <item x="295"/>
        <item x="131"/>
        <item x="325"/>
        <item x="40"/>
        <item x="191"/>
        <item x="247"/>
        <item m="1" x="414"/>
        <item x="206"/>
        <item x="262"/>
        <item x="300"/>
        <item x="85"/>
        <item x="105"/>
        <item m="1" x="404"/>
        <item x="353"/>
        <item m="1" x="453"/>
        <item m="1" x="452"/>
        <item x="117"/>
        <item m="1" x="449"/>
        <item x="154"/>
        <item m="1" x="415"/>
        <item x="302"/>
        <item x="107"/>
        <item x="120"/>
        <item x="314"/>
        <item x="75"/>
        <item x="231"/>
        <item x="14"/>
        <item x="184"/>
        <item x="169"/>
        <item x="317"/>
        <item x="148"/>
        <item x="0"/>
        <item x="181"/>
        <item x="308"/>
        <item x="128"/>
        <item x="58"/>
        <item x="177"/>
        <item x="155"/>
        <item x="263"/>
        <item x="158"/>
        <item x="273"/>
        <item x="33"/>
        <item m="1" x="386"/>
        <item x="257"/>
        <item x="228"/>
        <item x="126"/>
        <item x="170"/>
        <item x="244"/>
        <item x="205"/>
        <item x="37"/>
        <item x="122"/>
        <item x="180"/>
        <item m="1" x="481"/>
        <item x="258"/>
        <item x="303"/>
        <item x="193"/>
        <item x="305"/>
        <item x="297"/>
        <item m="1" x="393"/>
        <item x="319"/>
        <item x="250"/>
        <item x="209"/>
        <item x="26"/>
        <item x="215"/>
        <item x="22"/>
        <item x="241"/>
        <item x="157"/>
        <item x="315"/>
        <item x="306"/>
        <item x="269"/>
        <item x="108"/>
        <item x="138"/>
        <item m="1" x="434"/>
        <item m="1" x="447"/>
        <item x="203"/>
        <item m="1" x="459"/>
        <item x="139"/>
        <item m="1" x="467"/>
        <item x="168"/>
        <item m="1" x="424"/>
        <item x="110"/>
        <item x="127"/>
        <item x="83"/>
        <item x="61"/>
        <item x="260"/>
        <item x="256"/>
        <item x="146"/>
        <item m="1" x="448"/>
        <item x="93"/>
        <item m="1" x="427"/>
        <item x="224"/>
        <item x="291"/>
        <item x="87"/>
        <item m="1" x="460"/>
        <item x="296"/>
        <item x="197"/>
        <item m="1" x="432"/>
        <item m="1" x="458"/>
        <item x="190"/>
        <item m="1" x="392"/>
        <item m="1" x="422"/>
        <item m="1" x="418"/>
        <item x="283"/>
        <item x="80"/>
        <item x="251"/>
        <item x="200"/>
        <item x="62"/>
        <item x="35"/>
        <item x="278"/>
        <item x="210"/>
        <item x="91"/>
        <item m="1" x="400"/>
        <item x="52"/>
        <item x="307"/>
        <item x="214"/>
        <item x="55"/>
        <item x="133"/>
        <item x="294"/>
        <item x="230"/>
        <item x="217"/>
        <item m="1" x="438"/>
        <item x="19"/>
        <item x="79"/>
        <item m="1" x="445"/>
        <item x="3"/>
        <item x="28"/>
        <item x="95"/>
        <item x="271"/>
        <item x="2"/>
        <item m="1" x="470"/>
        <item x="163"/>
        <item x="318"/>
        <item x="293"/>
        <item x="311"/>
        <item x="152"/>
        <item m="1" x="381"/>
        <item m="1" x="468"/>
        <item x="279"/>
        <item x="90"/>
        <item m="1" x="394"/>
        <item m="1" x="407"/>
        <item m="1" x="411"/>
        <item m="1" x="420"/>
        <item x="236"/>
        <item x="115"/>
        <item x="50"/>
        <item m="1" x="383"/>
        <item m="1" x="435"/>
        <item m="1" x="429"/>
        <item x="136"/>
        <item x="159"/>
        <item x="265"/>
        <item x="16"/>
        <item x="32"/>
        <item x="1"/>
        <item x="65"/>
        <item x="20"/>
        <item x="73"/>
        <item x="23"/>
        <item m="1" x="387"/>
        <item x="290"/>
        <item m="1" x="477"/>
        <item m="1" x="469"/>
        <item x="218"/>
        <item x="66"/>
        <item x="268"/>
        <item m="1" x="377"/>
        <item x="99"/>
        <item x="70"/>
        <item m="1" x="439"/>
        <item m="1" x="416"/>
        <item m="1" x="471"/>
        <item m="1" x="450"/>
        <item x="145"/>
        <item x="106"/>
        <item x="149"/>
        <item m="1" x="451"/>
        <item x="98"/>
        <item m="1" x="443"/>
        <item x="111"/>
        <item x="104"/>
        <item x="17"/>
        <item m="1" x="379"/>
        <item x="199"/>
        <item x="248"/>
        <item x="280"/>
        <item x="219"/>
        <item x="56"/>
        <item x="179"/>
        <item x="48"/>
        <item x="109"/>
        <item x="324"/>
        <item m="1" x="412"/>
        <item x="47"/>
        <item x="187"/>
        <item m="1" x="391"/>
        <item m="1" x="462"/>
        <item x="10"/>
        <item x="285"/>
        <item x="196"/>
        <item x="245"/>
        <item x="321"/>
        <item m="1" x="426"/>
        <item m="1" x="419"/>
        <item x="229"/>
        <item x="132"/>
        <item x="82"/>
        <item x="57"/>
        <item x="113"/>
        <item m="1" x="474"/>
        <item m="1" x="413"/>
        <item x="234"/>
        <item x="143"/>
        <item x="336"/>
        <item x="100"/>
        <item x="310"/>
        <item x="137"/>
        <item m="1" x="464"/>
        <item x="60"/>
        <item x="171"/>
        <item x="27"/>
        <item x="316"/>
        <item m="1" x="425"/>
        <item x="253"/>
        <item x="116"/>
        <item m="1" x="478"/>
        <item m="1" x="382"/>
        <item x="223"/>
        <item x="78"/>
        <item x="144"/>
        <item x="4"/>
        <item x="59"/>
        <item x="301"/>
        <item x="287"/>
        <item x="267"/>
        <item x="211"/>
        <item x="186"/>
        <item x="261"/>
        <item m="1" x="389"/>
        <item x="12"/>
        <item x="207"/>
        <item x="312"/>
        <item x="185"/>
        <item m="1" x="479"/>
        <item m="1" x="436"/>
        <item x="94"/>
        <item m="1" x="406"/>
        <item x="142"/>
        <item x="208"/>
        <item x="24"/>
        <item m="1" x="446"/>
        <item x="34"/>
        <item x="172"/>
        <item x="225"/>
        <item x="129"/>
        <item x="220"/>
        <item x="272"/>
        <item m="1" x="475"/>
        <item m="1" x="444"/>
        <item x="112"/>
        <item m="1" x="399"/>
        <item x="326"/>
        <item x="309"/>
        <item x="31"/>
        <item x="5"/>
        <item m="1" x="405"/>
        <item x="292"/>
        <item m="1" x="401"/>
        <item m="1" x="442"/>
        <item m="1" x="463"/>
        <item x="119"/>
        <item x="320"/>
        <item m="1" x="437"/>
        <item h="1" m="1" x="376"/>
        <item h="1" x="330"/>
        <item h="1" x="270"/>
        <item h="1" x="329"/>
        <item h="1" x="328"/>
        <item h="1" m="1" x="431"/>
        <item h="1" x="331"/>
        <item h="1" x="332"/>
        <item h="1" x="333"/>
        <item h="1" m="1" x="455"/>
        <item h="1" x="334"/>
        <item h="1" x="335"/>
        <item h="1" m="1" x="476"/>
        <item h="1" x="343"/>
        <item h="1" x="337"/>
        <item h="1" x="340"/>
        <item h="1" x="339"/>
        <item h="1" x="338"/>
        <item h="1" x="341"/>
        <item h="1" x="342"/>
        <item h="1" x="345"/>
        <item h="1" x="344"/>
        <item h="1" x="346"/>
        <item h="1" x="347"/>
        <item h="1" m="1" x="403"/>
        <item h="1" x="348"/>
        <item h="1" x="349"/>
        <item h="1" x="350"/>
        <item h="1" x="351"/>
        <item h="1" x="352"/>
        <item h="1" x="354"/>
        <item h="1" m="1" x="374"/>
        <item h="1" x="356"/>
        <item h="1" x="357"/>
        <item h="1" x="358"/>
        <item h="1" m="1" x="375"/>
        <item h="1" x="359"/>
        <item h="1" x="360"/>
        <item h="1" x="361"/>
        <item h="1" x="362"/>
        <item h="1" m="1" x="370"/>
        <item h="1" m="1" x="372"/>
        <item h="1" m="1" x="369"/>
        <item h="1" m="1" x="368"/>
        <item h="1" x="363"/>
        <item h="1" m="1" x="371"/>
        <item h="1" x="364"/>
        <item h="1" x="365"/>
        <item h="1" x="366"/>
        <item h="1" x="367"/>
        <item h="1" m="1" x="373"/>
        <item t="default"/>
      </items>
    </pivotField>
    <pivotField compact="0" outline="0" showAll="0"/>
    <pivotField compact="0" outline="0" showAll="0"/>
  </pivotFields>
  <rowFields count="2">
    <field x="6"/>
    <field x="7"/>
  </rowFields>
  <rowItems count="728">
    <i>
      <x/>
      <x v="382"/>
    </i>
    <i>
      <x v="5"/>
      <x v="180"/>
    </i>
    <i>
      <x v="6"/>
      <x v="391"/>
    </i>
    <i r="1">
      <x v="408"/>
    </i>
    <i>
      <x v="7"/>
      <x v="17"/>
    </i>
    <i>
      <x v="8"/>
      <x v="29"/>
    </i>
    <i r="1">
      <x v="115"/>
    </i>
    <i r="1">
      <x v="214"/>
    </i>
    <i>
      <x v="10"/>
      <x v="200"/>
    </i>
    <i>
      <x v="11"/>
      <x v="77"/>
    </i>
    <i>
      <x v="12"/>
      <x v="102"/>
    </i>
    <i>
      <x v="15"/>
      <x v="48"/>
    </i>
    <i r="1">
      <x v="58"/>
    </i>
    <i r="1">
      <x v="340"/>
    </i>
    <i>
      <x v="17"/>
      <x v="67"/>
    </i>
    <i r="1">
      <x v="179"/>
    </i>
    <i r="1">
      <x v="194"/>
    </i>
    <i r="1">
      <x v="200"/>
    </i>
    <i r="1">
      <x v="386"/>
    </i>
    <i>
      <x v="18"/>
      <x v="208"/>
    </i>
    <i>
      <x v="20"/>
      <x v="334"/>
    </i>
    <i>
      <x v="21"/>
      <x v="175"/>
    </i>
    <i>
      <x v="22"/>
      <x v="190"/>
    </i>
    <i r="1">
      <x v="281"/>
    </i>
    <i>
      <x v="23"/>
      <x v="401"/>
    </i>
    <i>
      <x v="24"/>
      <x v="396"/>
    </i>
    <i>
      <x v="25"/>
      <x v="69"/>
    </i>
    <i r="1">
      <x v="102"/>
    </i>
    <i>
      <x v="26"/>
      <x v="81"/>
    </i>
    <i>
      <x v="29"/>
      <x v="200"/>
    </i>
    <i>
      <x v="30"/>
      <x v="106"/>
    </i>
    <i>
      <x v="32"/>
      <x v="8"/>
    </i>
    <i>
      <x v="33"/>
      <x v="122"/>
    </i>
    <i>
      <x v="35"/>
      <x v="162"/>
    </i>
    <i>
      <x v="36"/>
      <x v="323"/>
    </i>
    <i>
      <x v="38"/>
      <x v="180"/>
    </i>
    <i>
      <x v="39"/>
      <x v="187"/>
    </i>
    <i>
      <x v="40"/>
      <x v="45"/>
    </i>
    <i>
      <x v="41"/>
      <x v="122"/>
    </i>
    <i r="1">
      <x v="333"/>
    </i>
    <i>
      <x v="43"/>
      <x v="23"/>
    </i>
    <i>
      <x v="44"/>
      <x v="389"/>
    </i>
    <i>
      <x v="45"/>
      <x v="24"/>
    </i>
    <i>
      <x v="46"/>
      <x v="49"/>
    </i>
    <i>
      <x v="47"/>
      <x v="186"/>
    </i>
    <i r="1">
      <x v="219"/>
    </i>
    <i>
      <x v="48"/>
      <x v="81"/>
    </i>
    <i>
      <x v="50"/>
      <x v="312"/>
    </i>
    <i>
      <x v="51"/>
      <x v="156"/>
    </i>
    <i>
      <x v="52"/>
      <x v="353"/>
    </i>
    <i>
      <x v="53"/>
      <x v="226"/>
    </i>
    <i>
      <x v="54"/>
      <x v="336"/>
    </i>
    <i r="1">
      <x v="411"/>
    </i>
    <i>
      <x v="55"/>
      <x v="185"/>
    </i>
    <i>
      <x v="56"/>
      <x v="363"/>
    </i>
    <i>
      <x v="58"/>
      <x v="390"/>
    </i>
    <i>
      <x v="59"/>
      <x v="185"/>
    </i>
    <i>
      <x v="60"/>
      <x v="387"/>
    </i>
    <i>
      <x v="63"/>
      <x v="160"/>
    </i>
    <i>
      <x v="65"/>
      <x v="340"/>
    </i>
    <i>
      <x v="66"/>
      <x v="407"/>
    </i>
    <i>
      <x v="67"/>
      <x v="198"/>
    </i>
    <i>
      <x v="68"/>
      <x v="11"/>
    </i>
    <i>
      <x v="69"/>
      <x v="408"/>
    </i>
    <i>
      <x v="70"/>
      <x v="336"/>
    </i>
    <i>
      <x v="72"/>
      <x v="208"/>
    </i>
    <i r="1">
      <x v="237"/>
    </i>
    <i>
      <x v="74"/>
      <x v="360"/>
    </i>
    <i>
      <x v="75"/>
      <x v="389"/>
    </i>
    <i>
      <x v="76"/>
      <x v="387"/>
    </i>
    <i>
      <x v="78"/>
      <x v="23"/>
    </i>
    <i>
      <x v="79"/>
      <x v="200"/>
    </i>
    <i>
      <x v="80"/>
      <x v="340"/>
    </i>
    <i>
      <x v="81"/>
      <x v="404"/>
    </i>
    <i>
      <x v="82"/>
      <x v="364"/>
    </i>
    <i>
      <x v="83"/>
      <x v="280"/>
    </i>
    <i>
      <x v="84"/>
      <x v="105"/>
    </i>
    <i>
      <x v="85"/>
      <x v="34"/>
    </i>
    <i r="1">
      <x v="136"/>
    </i>
    <i>
      <x v="86"/>
      <x v="119"/>
    </i>
    <i>
      <x v="88"/>
      <x v="136"/>
    </i>
    <i r="1">
      <x v="380"/>
    </i>
    <i>
      <x v="90"/>
      <x v="387"/>
    </i>
    <i>
      <x v="91"/>
      <x v="334"/>
    </i>
    <i>
      <x v="92"/>
      <x v="280"/>
    </i>
    <i>
      <x v="95"/>
      <x v="346"/>
    </i>
    <i>
      <x v="96"/>
      <x v="334"/>
    </i>
    <i>
      <x v="97"/>
      <x v="108"/>
    </i>
    <i>
      <x v="98"/>
      <x v="334"/>
    </i>
    <i>
      <x v="99"/>
      <x v="152"/>
    </i>
    <i r="1">
      <x v="430"/>
    </i>
    <i>
      <x v="101"/>
      <x v="136"/>
    </i>
    <i>
      <x v="102"/>
      <x v="407"/>
    </i>
    <i>
      <x v="103"/>
      <x v="8"/>
    </i>
    <i>
      <x v="105"/>
      <x v="194"/>
    </i>
    <i>
      <x v="106"/>
      <x v="283"/>
    </i>
    <i>
      <x v="107"/>
      <x v="183"/>
    </i>
    <i>
      <x v="108"/>
      <x v="366"/>
    </i>
    <i>
      <x v="109"/>
      <x v="265"/>
    </i>
    <i>
      <x v="110"/>
      <x v="366"/>
    </i>
    <i>
      <x v="111"/>
      <x v="317"/>
    </i>
    <i>
      <x v="112"/>
      <x v="200"/>
    </i>
    <i>
      <x v="113"/>
      <x v="185"/>
    </i>
    <i r="1">
      <x v="239"/>
    </i>
    <i>
      <x v="114"/>
      <x v="200"/>
    </i>
    <i r="1">
      <x v="340"/>
    </i>
    <i>
      <x v="115"/>
      <x v="44"/>
    </i>
    <i>
      <x v="117"/>
      <x v="317"/>
    </i>
    <i>
      <x v="118"/>
      <x v="192"/>
    </i>
    <i>
      <x v="119"/>
      <x v="387"/>
    </i>
    <i>
      <x v="121"/>
      <x v="83"/>
    </i>
    <i>
      <x v="122"/>
      <x v="77"/>
    </i>
    <i>
      <x v="124"/>
      <x v="136"/>
    </i>
    <i>
      <x v="125"/>
      <x v="199"/>
    </i>
    <i r="1">
      <x v="340"/>
    </i>
    <i>
      <x v="126"/>
      <x v="280"/>
    </i>
    <i>
      <x v="127"/>
      <x v="181"/>
    </i>
    <i>
      <x v="128"/>
      <x v="313"/>
    </i>
    <i>
      <x v="129"/>
      <x v="134"/>
    </i>
    <i>
      <x v="130"/>
      <x v="102"/>
    </i>
    <i r="1">
      <x v="398"/>
    </i>
    <i>
      <x v="132"/>
      <x v="218"/>
    </i>
    <i>
      <x v="134"/>
      <x v="22"/>
    </i>
    <i>
      <x v="135"/>
      <x v="336"/>
    </i>
    <i>
      <x v="136"/>
      <x v="366"/>
    </i>
    <i>
      <x v="137"/>
      <x v="44"/>
    </i>
    <i r="1">
      <x v="345"/>
    </i>
    <i>
      <x v="139"/>
      <x v="200"/>
    </i>
    <i>
      <x v="140"/>
      <x v="96"/>
    </i>
    <i>
      <x v="142"/>
      <x v="280"/>
    </i>
    <i>
      <x v="144"/>
      <x v="286"/>
    </i>
    <i>
      <x v="145"/>
      <x v="297"/>
    </i>
    <i>
      <x v="149"/>
      <x v="210"/>
    </i>
    <i>
      <x v="151"/>
      <x v="389"/>
    </i>
    <i>
      <x v="152"/>
      <x v="102"/>
    </i>
    <i>
      <x v="153"/>
      <x v="387"/>
    </i>
    <i>
      <x v="154"/>
      <x v="133"/>
    </i>
    <i>
      <x v="155"/>
      <x v="114"/>
    </i>
    <i>
      <x v="156"/>
      <x v="326"/>
    </i>
    <i>
      <x v="157"/>
      <x v="118"/>
    </i>
    <i>
      <x v="158"/>
      <x v="115"/>
    </i>
    <i>
      <x v="159"/>
      <x v="229"/>
    </i>
    <i>
      <x v="160"/>
      <x v="175"/>
    </i>
    <i>
      <x v="161"/>
      <x v="60"/>
    </i>
    <i>
      <x v="162"/>
      <x v="57"/>
    </i>
    <i>
      <x v="163"/>
      <x v="283"/>
    </i>
    <i>
      <x v="164"/>
      <x v="383"/>
    </i>
    <i>
      <x v="165"/>
      <x v="429"/>
    </i>
    <i>
      <x v="166"/>
      <x v="350"/>
    </i>
    <i>
      <x v="167"/>
      <x v="410"/>
    </i>
    <i>
      <x v="168"/>
      <x v="309"/>
    </i>
    <i>
      <x v="170"/>
      <x v="344"/>
    </i>
    <i>
      <x v="171"/>
      <x v="241"/>
    </i>
    <i>
      <x v="172"/>
      <x v="102"/>
    </i>
    <i>
      <x v="174"/>
      <x v="353"/>
    </i>
    <i>
      <x v="175"/>
      <x v="243"/>
    </i>
    <i>
      <x v="176"/>
      <x v="302"/>
    </i>
    <i>
      <x v="177"/>
      <x v="304"/>
    </i>
    <i>
      <x v="178"/>
      <x v="191"/>
    </i>
    <i>
      <x v="179"/>
      <x v="389"/>
    </i>
    <i>
      <x v="180"/>
      <x v="410"/>
    </i>
    <i>
      <x v="182"/>
      <x v="184"/>
    </i>
    <i>
      <x v="183"/>
      <x v="268"/>
    </i>
    <i>
      <x v="184"/>
      <x v="185"/>
    </i>
    <i r="1">
      <x v="200"/>
    </i>
    <i r="1">
      <x v="283"/>
    </i>
    <i>
      <x v="185"/>
      <x v="389"/>
    </i>
    <i>
      <x v="189"/>
      <x v="209"/>
    </i>
    <i>
      <x v="190"/>
      <x v="185"/>
    </i>
    <i>
      <x v="192"/>
      <x v="408"/>
    </i>
    <i>
      <x v="193"/>
      <x v="249"/>
    </i>
    <i>
      <x v="194"/>
      <x v="200"/>
    </i>
    <i>
      <x v="195"/>
      <x v="261"/>
    </i>
    <i>
      <x v="196"/>
      <x v="206"/>
    </i>
    <i>
      <x v="197"/>
      <x v="139"/>
    </i>
    <i>
      <x v="198"/>
      <x v="200"/>
    </i>
    <i>
      <x v="199"/>
      <x v="352"/>
    </i>
    <i>
      <x v="200"/>
      <x v="327"/>
    </i>
    <i>
      <x v="201"/>
      <x v="107"/>
    </i>
    <i>
      <x v="203"/>
      <x v="332"/>
    </i>
    <i>
      <x v="204"/>
      <x v="106"/>
    </i>
    <i>
      <x v="205"/>
      <x v="197"/>
    </i>
    <i>
      <x v="208"/>
      <x v="51"/>
    </i>
    <i>
      <x v="209"/>
      <x v="390"/>
    </i>
    <i>
      <x v="212"/>
      <x v="420"/>
    </i>
    <i>
      <x v="213"/>
      <x v="9"/>
    </i>
    <i>
      <x v="214"/>
      <x v="390"/>
    </i>
    <i>
      <x v="215"/>
      <x v="41"/>
    </i>
    <i>
      <x v="216"/>
      <x v="200"/>
    </i>
    <i>
      <x v="217"/>
      <x v="348"/>
    </i>
    <i>
      <x v="219"/>
      <x v="336"/>
    </i>
    <i>
      <x v="221"/>
      <x v="293"/>
    </i>
    <i>
      <x v="223"/>
      <x v="266"/>
    </i>
    <i>
      <x v="225"/>
      <x v="221"/>
    </i>
    <i>
      <x v="226"/>
      <x v="285"/>
    </i>
    <i>
      <x v="227"/>
      <x v="313"/>
    </i>
    <i>
      <x v="230"/>
      <x v="200"/>
    </i>
    <i>
      <x v="232"/>
      <x v="68"/>
    </i>
    <i>
      <x v="235"/>
      <x v="200"/>
    </i>
    <i>
      <x v="236"/>
      <x v="389"/>
    </i>
    <i>
      <x v="237"/>
      <x v="242"/>
    </i>
    <i>
      <x v="239"/>
      <x v="200"/>
    </i>
    <i>
      <x v="240"/>
      <x v="97"/>
    </i>
    <i r="1">
      <x v="352"/>
    </i>
    <i>
      <x v="242"/>
      <x v="145"/>
    </i>
    <i>
      <x v="245"/>
      <x v="425"/>
    </i>
    <i>
      <x v="247"/>
      <x v="315"/>
    </i>
    <i>
      <x v="248"/>
      <x v="102"/>
    </i>
    <i>
      <x v="249"/>
      <x v="273"/>
    </i>
    <i>
      <x v="250"/>
      <x v="283"/>
    </i>
    <i>
      <x v="253"/>
      <x v="34"/>
    </i>
    <i>
      <x v="254"/>
      <x v="38"/>
    </i>
    <i>
      <x v="256"/>
      <x v="80"/>
    </i>
    <i>
      <x v="257"/>
      <x v="34"/>
    </i>
    <i r="1">
      <x v="228"/>
    </i>
    <i>
      <x v="259"/>
      <x v="35"/>
    </i>
    <i>
      <x v="260"/>
      <x v="212"/>
    </i>
    <i>
      <x v="262"/>
      <x v="97"/>
    </i>
    <i>
      <x v="263"/>
      <x v="191"/>
    </i>
    <i>
      <x v="264"/>
      <x v="52"/>
    </i>
    <i>
      <x v="265"/>
      <x v="313"/>
    </i>
    <i>
      <x v="266"/>
      <x v="48"/>
    </i>
    <i>
      <x v="268"/>
      <x v="262"/>
    </i>
    <i>
      <x v="269"/>
      <x v="200"/>
    </i>
    <i>
      <x v="270"/>
      <x v="57"/>
    </i>
    <i>
      <x v="271"/>
      <x v="53"/>
    </i>
    <i r="1">
      <x v="96"/>
    </i>
    <i r="1">
      <x v="375"/>
    </i>
    <i r="1">
      <x v="388"/>
    </i>
    <i>
      <x v="272"/>
      <x v="57"/>
    </i>
    <i r="1">
      <x v="410"/>
    </i>
    <i>
      <x v="273"/>
      <x v="28"/>
    </i>
    <i>
      <x v="274"/>
      <x v="254"/>
    </i>
    <i r="1">
      <x v="404"/>
    </i>
    <i>
      <x v="275"/>
      <x v="107"/>
    </i>
    <i>
      <x v="277"/>
      <x v="406"/>
    </i>
    <i>
      <x v="278"/>
      <x v="334"/>
    </i>
    <i>
      <x v="279"/>
      <x v="408"/>
    </i>
    <i>
      <x v="280"/>
      <x v="274"/>
    </i>
    <i>
      <x v="281"/>
      <x v="175"/>
    </i>
    <i>
      <x v="282"/>
      <x v="102"/>
    </i>
    <i r="1">
      <x v="203"/>
    </i>
    <i>
      <x v="283"/>
      <x v="148"/>
    </i>
    <i r="1">
      <x v="242"/>
    </i>
    <i>
      <x v="285"/>
      <x v="266"/>
    </i>
    <i>
      <x v="286"/>
      <x v="413"/>
    </i>
    <i>
      <x v="287"/>
      <x v="118"/>
    </i>
    <i>
      <x v="288"/>
      <x v="347"/>
    </i>
    <i>
      <x v="289"/>
      <x v="200"/>
    </i>
    <i>
      <x v="290"/>
      <x v="149"/>
    </i>
    <i>
      <x v="291"/>
      <x v="181"/>
    </i>
    <i>
      <x v="292"/>
      <x v="123"/>
    </i>
    <i>
      <x v="293"/>
      <x v="57"/>
    </i>
    <i r="1">
      <x v="90"/>
    </i>
    <i>
      <x v="295"/>
      <x v="283"/>
    </i>
    <i>
      <x v="297"/>
      <x v="283"/>
    </i>
    <i>
      <x v="298"/>
      <x v="195"/>
    </i>
    <i>
      <x v="299"/>
      <x v="408"/>
    </i>
    <i>
      <x v="300"/>
      <x v="94"/>
    </i>
    <i>
      <x v="301"/>
      <x v="271"/>
    </i>
    <i r="1">
      <x v="414"/>
    </i>
    <i>
      <x v="302"/>
      <x v="200"/>
    </i>
    <i>
      <x v="303"/>
      <x v="8"/>
    </i>
    <i>
      <x v="304"/>
      <x v="175"/>
    </i>
    <i r="1">
      <x v="213"/>
    </i>
    <i>
      <x v="305"/>
      <x v="198"/>
    </i>
    <i>
      <x v="308"/>
      <x v="264"/>
    </i>
    <i>
      <x v="311"/>
      <x v="366"/>
    </i>
    <i>
      <x v="312"/>
      <x v="200"/>
    </i>
    <i>
      <x v="313"/>
      <x v="266"/>
    </i>
    <i>
      <x v="314"/>
      <x v="266"/>
    </i>
    <i>
      <x v="316"/>
      <x v="274"/>
    </i>
    <i>
      <x v="317"/>
      <x v="276"/>
    </i>
    <i>
      <x v="319"/>
      <x v="70"/>
    </i>
    <i>
      <x v="320"/>
      <x v="304"/>
    </i>
    <i>
      <x v="322"/>
      <x v="102"/>
    </i>
    <i>
      <x v="323"/>
      <x v="116"/>
    </i>
    <i>
      <x v="324"/>
      <x v="324"/>
    </i>
    <i>
      <x v="326"/>
      <x v="70"/>
    </i>
    <i>
      <x v="327"/>
      <x v="90"/>
    </i>
    <i>
      <x v="329"/>
      <x v="48"/>
    </i>
    <i>
      <x v="330"/>
      <x v="366"/>
    </i>
    <i>
      <x v="332"/>
      <x v="291"/>
    </i>
    <i>
      <x v="333"/>
      <x v="194"/>
    </i>
    <i>
      <x v="334"/>
      <x v="317"/>
    </i>
    <i>
      <x v="335"/>
      <x v="401"/>
    </i>
    <i>
      <x v="336"/>
      <x v="292"/>
    </i>
    <i>
      <x v="337"/>
      <x v="257"/>
    </i>
    <i>
      <x v="340"/>
      <x v="161"/>
    </i>
    <i>
      <x v="341"/>
      <x v="313"/>
    </i>
    <i>
      <x v="342"/>
      <x v="98"/>
    </i>
    <i>
      <x v="344"/>
      <x v="129"/>
    </i>
    <i>
      <x v="345"/>
      <x v="277"/>
    </i>
    <i>
      <x v="346"/>
      <x v="11"/>
    </i>
    <i>
      <x v="347"/>
      <x v="262"/>
    </i>
    <i>
      <x v="348"/>
      <x v="303"/>
    </i>
    <i>
      <x v="349"/>
      <x v="102"/>
    </i>
    <i>
      <x v="350"/>
      <x v="326"/>
    </i>
    <i>
      <x v="351"/>
      <x v="23"/>
    </i>
    <i r="1">
      <x v="266"/>
    </i>
    <i>
      <x v="353"/>
      <x v="408"/>
    </i>
    <i>
      <x v="356"/>
      <x v="81"/>
    </i>
    <i>
      <x v="357"/>
      <x v="422"/>
    </i>
    <i>
      <x v="358"/>
      <x v="280"/>
    </i>
    <i>
      <x v="359"/>
      <x v="340"/>
    </i>
    <i>
      <x v="361"/>
      <x v="241"/>
    </i>
    <i>
      <x v="363"/>
      <x v="38"/>
    </i>
    <i r="1">
      <x v="91"/>
    </i>
    <i>
      <x v="364"/>
      <x v="48"/>
    </i>
    <i>
      <x v="365"/>
      <x v="274"/>
    </i>
    <i>
      <x v="367"/>
      <x v="58"/>
    </i>
    <i r="1">
      <x v="257"/>
    </i>
    <i>
      <x v="368"/>
      <x v="166"/>
    </i>
    <i>
      <x v="370"/>
      <x v="280"/>
    </i>
    <i r="1">
      <x v="285"/>
    </i>
    <i r="1">
      <x v="387"/>
    </i>
    <i>
      <x v="371"/>
      <x v="11"/>
    </i>
    <i>
      <x v="373"/>
      <x v="194"/>
    </i>
    <i>
      <x v="376"/>
      <x v="410"/>
    </i>
    <i>
      <x v="378"/>
      <x v="77"/>
    </i>
    <i>
      <x v="380"/>
      <x v="136"/>
    </i>
    <i>
      <x v="381"/>
      <x v="215"/>
    </i>
    <i>
      <x v="382"/>
      <x v="389"/>
    </i>
    <i>
      <x v="384"/>
      <x v="105"/>
    </i>
    <i r="1">
      <x v="247"/>
    </i>
    <i>
      <x v="385"/>
      <x v="78"/>
    </i>
    <i r="1">
      <x v="241"/>
    </i>
    <i r="1">
      <x v="340"/>
    </i>
    <i>
      <x v="386"/>
      <x v="313"/>
    </i>
    <i>
      <x v="387"/>
      <x v="157"/>
    </i>
    <i>
      <x v="389"/>
      <x v="308"/>
    </i>
    <i>
      <x v="390"/>
      <x v="57"/>
    </i>
    <i>
      <x v="391"/>
      <x v="59"/>
    </i>
    <i>
      <x v="392"/>
      <x v="18"/>
    </i>
    <i>
      <x v="393"/>
      <x v="322"/>
    </i>
    <i>
      <x v="394"/>
      <x v="30"/>
    </i>
    <i>
      <x v="396"/>
      <x v="166"/>
    </i>
    <i>
      <x v="397"/>
      <x v="220"/>
    </i>
    <i>
      <x v="398"/>
      <x v="44"/>
    </i>
    <i>
      <x v="399"/>
      <x v="90"/>
    </i>
    <i>
      <x v="400"/>
      <x v="401"/>
    </i>
    <i>
      <x v="401"/>
      <x v="48"/>
    </i>
    <i>
      <x v="402"/>
      <x v="102"/>
    </i>
    <i>
      <x v="403"/>
      <x v="104"/>
    </i>
    <i>
      <x v="404"/>
      <x v="237"/>
    </i>
    <i>
      <x v="406"/>
      <x v="317"/>
    </i>
    <i>
      <x v="408"/>
      <x v="181"/>
    </i>
    <i>
      <x v="410"/>
      <x v="311"/>
    </i>
    <i>
      <x v="412"/>
      <x v="175"/>
    </i>
    <i>
      <x v="413"/>
      <x v="102"/>
    </i>
    <i>
      <x v="415"/>
      <x v="280"/>
    </i>
    <i>
      <x v="418"/>
      <x v="334"/>
    </i>
    <i>
      <x v="419"/>
      <x v="67"/>
    </i>
    <i>
      <x v="420"/>
      <x v="77"/>
    </i>
    <i r="1">
      <x v="102"/>
    </i>
    <i>
      <x v="421"/>
      <x v="229"/>
    </i>
    <i>
      <x v="422"/>
      <x v="371"/>
    </i>
    <i>
      <x v="423"/>
      <x v="62"/>
    </i>
    <i>
      <x v="426"/>
      <x v="266"/>
    </i>
    <i>
      <x v="427"/>
      <x v="334"/>
    </i>
    <i>
      <x v="428"/>
      <x v="35"/>
    </i>
    <i r="1">
      <x v="375"/>
    </i>
    <i>
      <x v="430"/>
      <x v="389"/>
    </i>
    <i>
      <x v="431"/>
      <x v="117"/>
    </i>
    <i r="1">
      <x v="387"/>
    </i>
    <i r="1">
      <x v="401"/>
    </i>
    <i>
      <x v="432"/>
      <x v="58"/>
    </i>
    <i r="1">
      <x v="285"/>
    </i>
    <i>
      <x v="434"/>
      <x v="251"/>
    </i>
    <i>
      <x v="435"/>
      <x v="223"/>
    </i>
    <i>
      <x v="436"/>
      <x v="80"/>
    </i>
    <i>
      <x v="437"/>
      <x v="275"/>
    </i>
    <i>
      <x v="438"/>
      <x v="22"/>
    </i>
    <i>
      <x v="439"/>
      <x v="102"/>
    </i>
    <i r="1">
      <x v="193"/>
    </i>
    <i>
      <x v="440"/>
      <x v="32"/>
    </i>
    <i>
      <x v="441"/>
      <x v="13"/>
    </i>
    <i>
      <x v="444"/>
      <x v="185"/>
    </i>
    <i>
      <x v="445"/>
      <x v="356"/>
    </i>
    <i r="1">
      <x v="387"/>
    </i>
    <i>
      <x v="446"/>
      <x v="87"/>
    </i>
    <i>
      <x v="448"/>
      <x v="240"/>
    </i>
    <i>
      <x v="450"/>
      <x v="377"/>
    </i>
    <i>
      <x v="451"/>
      <x v="48"/>
    </i>
    <i>
      <x v="452"/>
      <x v="102"/>
    </i>
    <i r="1">
      <x v="137"/>
    </i>
    <i>
      <x v="453"/>
      <x v="240"/>
    </i>
    <i>
      <x v="455"/>
      <x v="399"/>
    </i>
    <i>
      <x v="456"/>
      <x v="102"/>
    </i>
    <i r="1">
      <x v="284"/>
    </i>
    <i r="1">
      <x v="415"/>
    </i>
    <i>
      <x v="457"/>
      <x v="194"/>
    </i>
    <i>
      <x v="458"/>
      <x v="429"/>
    </i>
    <i>
      <x v="459"/>
      <x v="64"/>
    </i>
    <i>
      <x v="460"/>
      <x v="357"/>
    </i>
    <i>
      <x v="461"/>
      <x v="227"/>
    </i>
    <i r="1">
      <x v="387"/>
    </i>
    <i>
      <x v="462"/>
      <x v="247"/>
    </i>
    <i r="1">
      <x v="366"/>
    </i>
    <i r="1">
      <x v="375"/>
    </i>
    <i r="1">
      <x v="429"/>
    </i>
    <i>
      <x v="464"/>
      <x v="204"/>
    </i>
    <i>
      <x v="465"/>
      <x v="185"/>
    </i>
    <i>
      <x v="466"/>
      <x v="102"/>
    </i>
    <i>
      <x v="468"/>
      <x v="6"/>
    </i>
    <i>
      <x v="469"/>
      <x v="268"/>
    </i>
    <i>
      <x v="471"/>
      <x v="200"/>
    </i>
    <i r="1">
      <x v="291"/>
    </i>
    <i>
      <x v="472"/>
      <x v="65"/>
    </i>
    <i>
      <x v="474"/>
      <x v="289"/>
    </i>
    <i>
      <x v="475"/>
      <x v="96"/>
    </i>
    <i>
      <x v="477"/>
      <x v="198"/>
    </i>
    <i r="1">
      <x v="209"/>
    </i>
    <i>
      <x v="478"/>
      <x v="352"/>
    </i>
    <i>
      <x v="479"/>
      <x v="136"/>
    </i>
    <i r="1">
      <x v="152"/>
    </i>
    <i>
      <x v="481"/>
      <x v="379"/>
    </i>
    <i>
      <x v="482"/>
      <x v="102"/>
    </i>
    <i>
      <x v="483"/>
      <x v="163"/>
    </i>
    <i>
      <x v="484"/>
      <x v="38"/>
    </i>
    <i>
      <x v="485"/>
      <x v="237"/>
    </i>
    <i>
      <x v="486"/>
      <x v="418"/>
    </i>
    <i>
      <x v="487"/>
      <x v="97"/>
    </i>
    <i>
      <x v="488"/>
      <x v="347"/>
    </i>
    <i>
      <x v="489"/>
      <x v="373"/>
    </i>
    <i>
      <x v="490"/>
      <x v="378"/>
    </i>
    <i>
      <x v="491"/>
      <x v="48"/>
    </i>
    <i r="1">
      <x v="118"/>
    </i>
    <i>
      <x v="493"/>
      <x v="266"/>
    </i>
    <i>
      <x v="496"/>
      <x v="202"/>
    </i>
    <i>
      <x v="498"/>
      <x v="390"/>
    </i>
    <i>
      <x v="501"/>
      <x v="101"/>
    </i>
    <i>
      <x v="502"/>
      <x v="112"/>
    </i>
    <i r="1">
      <x v="132"/>
    </i>
    <i r="1">
      <x v="155"/>
    </i>
    <i>
      <x v="504"/>
      <x v="169"/>
    </i>
    <i>
      <x v="505"/>
      <x v="271"/>
    </i>
    <i>
      <x v="508"/>
      <x v="84"/>
    </i>
    <i>
      <x v="509"/>
      <x v="283"/>
    </i>
    <i>
      <x v="510"/>
      <x v="71"/>
    </i>
    <i>
      <x v="511"/>
      <x v="44"/>
    </i>
    <i r="1">
      <x v="274"/>
    </i>
    <i>
      <x v="512"/>
      <x v="102"/>
    </i>
    <i>
      <x v="513"/>
      <x v="85"/>
    </i>
    <i>
      <x v="514"/>
      <x v="280"/>
    </i>
    <i>
      <x v="516"/>
      <x v="283"/>
    </i>
    <i>
      <x v="517"/>
      <x v="6"/>
    </i>
    <i r="1">
      <x v="280"/>
    </i>
    <i>
      <x v="519"/>
      <x v="408"/>
    </i>
    <i>
      <x v="521"/>
      <x v="106"/>
    </i>
    <i>
      <x v="522"/>
      <x v="89"/>
    </i>
    <i>
      <x v="523"/>
      <x v="367"/>
    </i>
    <i>
      <x v="524"/>
      <x v="177"/>
    </i>
    <i>
      <x v="526"/>
      <x v="390"/>
    </i>
    <i>
      <x v="528"/>
      <x v="283"/>
    </i>
    <i>
      <x v="529"/>
      <x v="313"/>
    </i>
    <i>
      <x v="531"/>
      <x v="101"/>
    </i>
    <i>
      <x v="532"/>
      <x v="91"/>
    </i>
    <i>
      <x v="533"/>
      <x v="296"/>
    </i>
    <i>
      <x v="534"/>
      <x v="77"/>
    </i>
    <i>
      <x v="536"/>
      <x v="137"/>
    </i>
    <i>
      <x v="537"/>
      <x v="96"/>
    </i>
    <i>
      <x v="538"/>
      <x v="35"/>
    </i>
    <i r="1">
      <x v="272"/>
    </i>
    <i>
      <x v="539"/>
      <x v="313"/>
    </i>
    <i>
      <x v="540"/>
      <x v="110"/>
    </i>
    <i>
      <x v="542"/>
      <x v="158"/>
    </i>
    <i>
      <x v="544"/>
      <x v="189"/>
    </i>
    <i r="1">
      <x v="250"/>
    </i>
    <i r="1">
      <x v="283"/>
    </i>
    <i r="1">
      <x v="415"/>
    </i>
    <i>
      <x v="545"/>
      <x v="126"/>
    </i>
    <i r="1">
      <x v="311"/>
    </i>
    <i>
      <x v="547"/>
      <x v="235"/>
    </i>
    <i>
      <x v="548"/>
      <x v="157"/>
    </i>
    <i>
      <x v="549"/>
      <x v="77"/>
    </i>
    <i>
      <x v="552"/>
      <x v="336"/>
    </i>
    <i>
      <x v="553"/>
      <x v="370"/>
    </i>
    <i>
      <x v="555"/>
      <x v="93"/>
    </i>
    <i>
      <x v="557"/>
      <x v="280"/>
    </i>
    <i>
      <x v="558"/>
      <x v="198"/>
    </i>
    <i>
      <x v="559"/>
      <x v="367"/>
    </i>
    <i>
      <x v="560"/>
      <x v="200"/>
    </i>
    <i>
      <x v="561"/>
      <x v="54"/>
    </i>
    <i>
      <x v="562"/>
      <x v="271"/>
    </i>
    <i>
      <x v="563"/>
      <x v="207"/>
    </i>
    <i>
      <x v="564"/>
      <x v="266"/>
    </i>
    <i>
      <x v="565"/>
      <x v="200"/>
    </i>
    <i>
      <x v="566"/>
      <x v="74"/>
    </i>
    <i>
      <x v="568"/>
      <x v="196"/>
    </i>
    <i>
      <x v="569"/>
      <x v="102"/>
    </i>
    <i>
      <x v="570"/>
      <x v="180"/>
    </i>
    <i>
      <x v="571"/>
      <x v="150"/>
    </i>
    <i>
      <x v="573"/>
      <x v="389"/>
    </i>
    <i>
      <x v="574"/>
      <x v="31"/>
    </i>
    <i>
      <x v="575"/>
      <x v="31"/>
    </i>
    <i>
      <x v="576"/>
      <x v="31"/>
    </i>
    <i>
      <x v="577"/>
      <x v="96"/>
    </i>
    <i>
      <x v="578"/>
      <x v="348"/>
    </i>
    <i>
      <x v="579"/>
      <x v="77"/>
    </i>
    <i>
      <x v="580"/>
      <x v="52"/>
    </i>
    <i>
      <x v="581"/>
      <x v="408"/>
    </i>
    <i>
      <x v="585"/>
      <x v="182"/>
    </i>
    <i>
      <x v="586"/>
      <x v="57"/>
    </i>
    <i r="1">
      <x v="101"/>
    </i>
    <i>
      <x v="587"/>
      <x v="48"/>
    </i>
    <i>
      <x v="589"/>
      <x v="353"/>
    </i>
    <i>
      <x v="590"/>
      <x v="266"/>
    </i>
    <i>
      <x v="591"/>
      <x v="101"/>
    </i>
    <i>
      <x v="592"/>
      <x v="283"/>
    </i>
    <i>
      <x v="593"/>
      <x v="230"/>
    </i>
    <i>
      <x v="594"/>
      <x v="408"/>
    </i>
    <i>
      <x v="595"/>
      <x v="50"/>
    </i>
    <i>
      <x v="596"/>
      <x v="205"/>
    </i>
    <i>
      <x v="597"/>
      <x v="208"/>
    </i>
    <i>
      <x v="598"/>
      <x v="185"/>
    </i>
    <i>
      <x v="600"/>
      <x v="124"/>
    </i>
    <i>
      <x v="601"/>
      <x v="157"/>
    </i>
    <i>
      <x v="602"/>
      <x v="92"/>
    </i>
    <i>
      <x v="603"/>
      <x v="242"/>
    </i>
    <i>
      <x v="605"/>
      <x v="280"/>
    </i>
    <i>
      <x v="606"/>
      <x v="71"/>
    </i>
    <i>
      <x v="607"/>
      <x v="394"/>
    </i>
    <i>
      <x v="608"/>
      <x v="26"/>
    </i>
    <i>
      <x v="610"/>
      <x v="338"/>
    </i>
    <i>
      <x v="611"/>
      <x v="280"/>
    </i>
    <i>
      <x v="612"/>
      <x v="115"/>
    </i>
    <i r="1">
      <x v="393"/>
    </i>
    <i>
      <x v="613"/>
      <x v="313"/>
    </i>
    <i>
      <x v="615"/>
      <x v="146"/>
    </i>
    <i>
      <x v="617"/>
      <x v="55"/>
    </i>
    <i>
      <x v="618"/>
      <x v="111"/>
    </i>
    <i r="1">
      <x v="200"/>
    </i>
    <i>
      <x v="621"/>
      <x/>
    </i>
    <i r="1">
      <x v="379"/>
    </i>
    <i r="1">
      <x v="389"/>
    </i>
    <i>
      <x v="622"/>
      <x v="263"/>
    </i>
    <i>
      <x v="624"/>
      <x v="244"/>
    </i>
    <i>
      <x v="625"/>
      <x v="56"/>
    </i>
    <i>
      <x v="627"/>
      <x v="349"/>
    </i>
    <i>
      <x v="628"/>
      <x v="128"/>
    </i>
    <i>
      <x v="629"/>
      <x v="109"/>
    </i>
    <i>
      <x v="630"/>
      <x v="167"/>
    </i>
    <i>
      <x v="633"/>
      <x v="22"/>
    </i>
    <i>
      <x v="634"/>
      <x v="334"/>
    </i>
    <i>
      <x v="638"/>
      <x v="77"/>
    </i>
    <i>
      <x v="640"/>
      <x v="233"/>
    </i>
    <i>
      <x v="641"/>
      <x v="266"/>
    </i>
    <i>
      <x v="642"/>
      <x v="77"/>
    </i>
    <i>
      <x v="643"/>
      <x v="131"/>
    </i>
    <i>
      <x v="646"/>
      <x v="101"/>
    </i>
    <i>
      <x v="647"/>
      <x v="157"/>
    </i>
    <i>
      <x v="648"/>
      <x v="31"/>
    </i>
    <i>
      <x v="649"/>
      <x v="28"/>
    </i>
    <i>
      <x v="651"/>
      <x v="200"/>
    </i>
    <i>
      <x v="652"/>
      <x v="57"/>
    </i>
    <i>
      <x v="653"/>
      <x v="200"/>
    </i>
    <i>
      <x v="656"/>
      <x v="274"/>
    </i>
    <i>
      <x v="657"/>
      <x v="6"/>
    </i>
    <i>
      <x v="658"/>
      <x v="20"/>
    </i>
    <i r="1">
      <x v="77"/>
    </i>
    <i>
      <x v="659"/>
      <x v="266"/>
    </i>
    <i>
      <x v="660"/>
      <x v="22"/>
    </i>
    <i>
      <x v="661"/>
      <x v="115"/>
    </i>
    <i>
      <x v="663"/>
      <x v="276"/>
    </i>
    <i r="1">
      <x v="290"/>
    </i>
    <i>
      <x v="664"/>
      <x v="237"/>
    </i>
    <i>
      <x v="665"/>
      <x v="46"/>
    </i>
    <i>
      <x v="666"/>
      <x v="101"/>
    </i>
    <i>
      <x v="667"/>
      <x v="164"/>
    </i>
    <i r="1">
      <x v="194"/>
    </i>
    <i r="1">
      <x v="359"/>
    </i>
    <i>
      <x v="668"/>
      <x v="387"/>
    </i>
    <i>
      <x v="670"/>
      <x v="421"/>
    </i>
    <i>
      <x v="671"/>
      <x v="76"/>
    </i>
    <i>
      <x v="672"/>
      <x v="129"/>
    </i>
    <i>
      <x v="673"/>
      <x v="387"/>
    </i>
    <i>
      <x v="674"/>
      <x v="352"/>
    </i>
    <i>
      <x v="676"/>
      <x v="200"/>
    </i>
    <i>
      <x v="677"/>
      <x v="159"/>
    </i>
    <i>
      <x v="678"/>
      <x v="102"/>
    </i>
    <i r="1">
      <x v="253"/>
    </i>
    <i>
      <x v="681"/>
      <x v="390"/>
    </i>
    <i>
      <x v="683"/>
      <x v="14"/>
    </i>
    <i>
      <x v="684"/>
      <x v="366"/>
    </i>
    <i>
      <x v="685"/>
      <x v="423"/>
    </i>
    <i>
      <x v="688"/>
      <x v="141"/>
    </i>
    <i>
      <x v="689"/>
      <x v="365"/>
    </i>
    <i>
      <x v="690"/>
      <x v="347"/>
    </i>
    <i>
      <x v="691"/>
      <x v="408"/>
    </i>
    <i>
      <x v="692"/>
      <x v="70"/>
    </i>
    <i>
      <x v="693"/>
      <x v="106"/>
    </i>
    <i>
      <x v="694"/>
      <x v="343"/>
    </i>
    <i>
      <x v="695"/>
      <x v="52"/>
    </i>
    <i>
      <x v="696"/>
      <x v="200"/>
    </i>
    <i r="1">
      <x v="360"/>
    </i>
    <i>
      <x v="697"/>
      <x v="245"/>
    </i>
    <i>
      <x v="699"/>
      <x v="283"/>
    </i>
    <i>
      <x v="700"/>
      <x v="129"/>
    </i>
    <i>
      <x v="701"/>
      <x v="278"/>
    </i>
    <i>
      <x v="702"/>
      <x v="287"/>
    </i>
    <i>
      <x v="703"/>
      <x v="317"/>
    </i>
    <i>
      <x v="704"/>
      <x v="267"/>
    </i>
    <i r="1">
      <x v="316"/>
    </i>
    <i>
      <x v="705"/>
      <x v="200"/>
    </i>
    <i>
      <x v="707"/>
      <x v="130"/>
    </i>
    <i>
      <x v="708"/>
      <x v="129"/>
    </i>
    <i>
      <x v="710"/>
      <x v="187"/>
    </i>
    <i>
      <x v="711"/>
      <x v="8"/>
    </i>
    <i r="1">
      <x v="196"/>
    </i>
    <i>
      <x v="713"/>
      <x v="225"/>
    </i>
    <i>
      <x v="714"/>
      <x v="339"/>
    </i>
    <i>
      <x v="716"/>
      <x v="389"/>
    </i>
    <i>
      <x v="717"/>
      <x v="404"/>
    </i>
    <i>
      <x v="718"/>
      <x v="223"/>
    </i>
    <i>
      <x v="719"/>
      <x v="185"/>
    </i>
    <i>
      <x v="720"/>
      <x v="313"/>
    </i>
    <i>
      <x v="721"/>
      <x v="374"/>
    </i>
    <i>
      <x v="724"/>
      <x v="36"/>
    </i>
    <i r="1">
      <x v="280"/>
    </i>
    <i>
      <x v="725"/>
      <x v="77"/>
    </i>
    <i>
      <x v="726"/>
      <x v="266"/>
    </i>
    <i>
      <x v="729"/>
      <x v="175"/>
    </i>
    <i>
      <x v="731"/>
      <x v="59"/>
    </i>
    <i>
      <x v="732"/>
      <x v="80"/>
    </i>
    <i r="1">
      <x v="143"/>
    </i>
    <i r="1">
      <x v="314"/>
    </i>
    <i>
      <x v="734"/>
      <x v="266"/>
    </i>
    <i>
      <x v="735"/>
      <x v="136"/>
    </i>
    <i>
      <x v="736"/>
      <x v="366"/>
    </i>
    <i>
      <x v="737"/>
      <x v="102"/>
    </i>
    <i>
      <x v="738"/>
      <x v="102"/>
    </i>
    <i>
      <x v="739"/>
      <x v="52"/>
    </i>
    <i>
      <x v="741"/>
      <x v="315"/>
    </i>
    <i>
      <x v="742"/>
      <x v="222"/>
    </i>
    <i>
      <x v="744"/>
      <x v="99"/>
    </i>
    <i>
      <x v="747"/>
      <x v="127"/>
    </i>
    <i>
      <x v="748"/>
      <x v="142"/>
    </i>
    <i>
      <x v="752"/>
      <x v="317"/>
    </i>
    <i>
      <x v="753"/>
      <x v="16"/>
    </i>
    <i>
      <x v="754"/>
      <x v="200"/>
    </i>
    <i>
      <x v="755"/>
      <x v="269"/>
    </i>
    <i>
      <x v="758"/>
      <x v="313"/>
    </i>
    <i r="1">
      <x v="404"/>
    </i>
    <i>
      <x v="759"/>
      <x v="237"/>
    </i>
    <i>
      <x v="760"/>
      <x v="77"/>
    </i>
    <i>
      <x v="763"/>
      <x v="333"/>
    </i>
    <i>
      <x v="765"/>
      <x v="11"/>
    </i>
    <i>
      <x v="767"/>
      <x v="229"/>
    </i>
    <i>
      <x v="768"/>
      <x v="154"/>
    </i>
    <i>
      <x v="769"/>
      <x v="313"/>
    </i>
    <i>
      <x v="770"/>
      <x v="336"/>
    </i>
    <i>
      <x v="771"/>
      <x v="101"/>
    </i>
    <i>
      <x v="772"/>
      <x v="101"/>
    </i>
    <i>
      <x v="773"/>
      <x v="144"/>
    </i>
    <i>
      <x v="774"/>
      <x v="35"/>
    </i>
    <i r="1">
      <x v="43"/>
    </i>
    <i>
      <x v="775"/>
      <x v="283"/>
    </i>
    <i>
      <x v="776"/>
      <x v="102"/>
    </i>
    <i r="1">
      <x v="115"/>
    </i>
    <i r="1">
      <x v="274"/>
    </i>
    <i>
      <x v="778"/>
      <x v="188"/>
    </i>
    <i>
      <x v="781"/>
      <x v="395"/>
    </i>
    <i>
      <x v="782"/>
      <x v="363"/>
    </i>
    <i>
      <x v="784"/>
      <x v="400"/>
    </i>
    <i>
      <x v="785"/>
      <x v="302"/>
    </i>
    <i>
      <x v="786"/>
      <x v="11"/>
    </i>
    <i>
      <x v="790"/>
      <x v="200"/>
    </i>
    <i>
      <x v="791"/>
      <x v="266"/>
    </i>
    <i>
      <x v="792"/>
      <x v="47"/>
    </i>
    <i>
      <x v="793"/>
      <x v="175"/>
    </i>
    <i>
      <x v="795"/>
      <x v="102"/>
    </i>
    <i>
      <x v="796"/>
      <x v="75"/>
    </i>
    <i>
      <x v="797"/>
      <x v="274"/>
    </i>
    <i>
      <x v="798"/>
      <x v="102"/>
    </i>
    <i>
      <x v="799"/>
      <x v="221"/>
    </i>
    <i>
      <x v="800"/>
      <x v="353"/>
    </i>
    <i>
      <x v="801"/>
      <x v="266"/>
    </i>
    <i>
      <x v="802"/>
      <x v="326"/>
    </i>
    <i>
      <x v="808"/>
      <x v="224"/>
    </i>
    <i>
      <x v="811"/>
      <x v="12"/>
    </i>
    <i>
      <x v="812"/>
      <x v="408"/>
    </i>
    <i>
      <x v="814"/>
      <x v="358"/>
    </i>
    <i>
      <x v="815"/>
      <x v="401"/>
    </i>
    <i>
      <x v="816"/>
      <x v="102"/>
    </i>
    <i>
      <x v="817"/>
      <x v="11"/>
    </i>
    <i>
      <x v="819"/>
      <x v="339"/>
    </i>
    <i>
      <x v="820"/>
      <x v="274"/>
    </i>
    <i>
      <x v="822"/>
      <x v="245"/>
    </i>
    <i r="1">
      <x v="342"/>
    </i>
    <i>
      <x v="825"/>
      <x v="386"/>
    </i>
    <i>
      <x v="826"/>
      <x v="389"/>
    </i>
    <i>
      <x v="828"/>
      <x v="104"/>
    </i>
    <i>
      <x v="829"/>
      <x v="194"/>
    </i>
    <i>
      <x v="830"/>
      <x v="145"/>
    </i>
    <i>
      <x v="831"/>
      <x v="10"/>
    </i>
    <i>
      <x v="832"/>
      <x v="81"/>
    </i>
    <i>
      <x v="834"/>
      <x v="19"/>
    </i>
    <i>
      <x v="835"/>
      <x v="104"/>
    </i>
    <i r="1">
      <x v="313"/>
    </i>
    <i r="1">
      <x v="408"/>
    </i>
    <i>
      <x v="839"/>
      <x v="168"/>
    </i>
    <i>
      <x v="840"/>
      <x v="266"/>
    </i>
    <i>
      <x v="841"/>
      <x v="412"/>
    </i>
    <i>
      <x v="842"/>
      <x v="42"/>
    </i>
    <i r="1">
      <x v="77"/>
    </i>
    <i>
      <x v="843"/>
      <x v="387"/>
    </i>
    <i>
      <x v="844"/>
      <x v="266"/>
    </i>
    <i>
      <x v="845"/>
      <x v="21"/>
    </i>
    <i>
      <x v="846"/>
      <x v="404"/>
    </i>
    <i>
      <x v="847"/>
      <x v="185"/>
    </i>
    <i>
      <x v="848"/>
      <x v="147"/>
    </i>
    <i>
      <x v="849"/>
      <x v="170"/>
    </i>
    <i>
      <x v="850"/>
      <x v="240"/>
    </i>
    <i r="1">
      <x v="319"/>
    </i>
    <i>
      <x v="851"/>
      <x v="221"/>
    </i>
    <i>
      <x v="852"/>
      <x v="392"/>
    </i>
    <i>
      <x v="853"/>
      <x v="95"/>
    </i>
    <i>
      <x v="854"/>
      <x v="310"/>
    </i>
    <i>
      <x v="857"/>
      <x v="129"/>
    </i>
    <i>
      <x v="858"/>
      <x v="389"/>
    </i>
    <i>
      <x v="859"/>
      <x v="34"/>
    </i>
    <i>
      <x v="860"/>
      <x v="223"/>
    </i>
    <i>
      <x v="861"/>
      <x v="283"/>
    </i>
    <i>
      <x v="862"/>
      <x v="70"/>
    </i>
    <i>
      <x v="863"/>
      <x v="216"/>
    </i>
    <i>
      <x v="864"/>
      <x v="13"/>
    </i>
    <i>
      <x v="865"/>
      <x v="313"/>
    </i>
  </rowItems>
  <colItems count="1">
    <i/>
  </colItems>
  <dataFields count="1">
    <dataField name="Count of Place" fld="5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2E00C4-BC0A-4F2E-A1D8-889704920AAC}" name="PivotTable7" cacheId="245" applyNumberFormats="0" applyBorderFormats="0" applyFontFormats="0" applyPatternFormats="0" applyAlignmentFormats="0" applyWidthHeightFormats="1" dataCaption="Values" updatedVersion="8" minRefreshableVersion="3" useAutoFormatting="1" itemPrintTitles="1" createdVersion="4" indent="0" compact="0" compactData="0" gridDropZones="1" multipleFieldFilters="0">
  <location ref="G5:I826" firstHeaderRow="2" firstDataRow="2" firstDataCol="2" rowPageCount="3" colPageCount="1"/>
  <pivotFields count="10">
    <pivotField compact="0" outline="0" showAll="0"/>
    <pivotField axis="axisPage" compact="0" outline="0" multipleItemSelectionAllowed="1" showAll="0">
      <items count="13">
        <item x="0"/>
        <item x="1"/>
        <item x="6"/>
        <item x="2"/>
        <item m="1" x="11"/>
        <item x="3"/>
        <item x="4"/>
        <item x="5"/>
        <item x="7"/>
        <item m="1" x="10"/>
        <item x="8"/>
        <item x="9"/>
        <item t="default"/>
      </items>
    </pivotField>
    <pivotField axis="axisPage" compact="0" outline="0" multipleItemSelectionAllowed="1" showAll="0">
      <items count="196">
        <item x="64"/>
        <item x="48"/>
        <item x="42"/>
        <item x="60"/>
        <item x="0"/>
        <item x="19"/>
        <item x="43"/>
        <item x="71"/>
        <item x="14"/>
        <item x="38"/>
        <item x="49"/>
        <item x="65"/>
        <item x="27"/>
        <item x="34"/>
        <item x="31"/>
        <item x="40"/>
        <item x="1"/>
        <item x="3"/>
        <item x="32"/>
        <item x="56"/>
        <item x="59"/>
        <item x="58"/>
        <item x="68"/>
        <item x="24"/>
        <item x="4"/>
        <item x="47"/>
        <item x="53"/>
        <item x="69"/>
        <item x="61"/>
        <item x="36"/>
        <item x="20"/>
        <item x="44"/>
        <item x="8"/>
        <item x="35"/>
        <item x="2"/>
        <item x="62"/>
        <item x="66"/>
        <item x="70"/>
        <item x="6"/>
        <item x="25"/>
        <item x="29"/>
        <item x="22"/>
        <item x="15"/>
        <item x="18"/>
        <item x="33"/>
        <item x="11"/>
        <item x="21"/>
        <item x="41"/>
        <item x="17"/>
        <item x="7"/>
        <item x="16"/>
        <item x="46"/>
        <item x="51"/>
        <item x="55"/>
        <item x="45"/>
        <item x="30"/>
        <item x="26"/>
        <item x="23"/>
        <item x="67"/>
        <item x="57"/>
        <item x="52"/>
        <item x="28"/>
        <item x="9"/>
        <item x="39"/>
        <item x="12"/>
        <item x="37"/>
        <item x="63"/>
        <item x="10"/>
        <item x="5"/>
        <item x="13"/>
        <item x="50"/>
        <item x="83"/>
        <item x="81"/>
        <item x="82"/>
        <item x="80"/>
        <item x="72"/>
        <item x="78"/>
        <item x="73"/>
        <item x="75"/>
        <item x="79"/>
        <item x="74"/>
        <item x="76"/>
        <item x="77"/>
        <item x="93"/>
        <item x="54"/>
        <item x="89"/>
        <item x="92"/>
        <item x="91"/>
        <item x="90"/>
        <item x="88"/>
        <item x="84"/>
        <item x="87"/>
        <item x="86"/>
        <item x="85"/>
        <item x="104"/>
        <item x="101"/>
        <item x="103"/>
        <item x="102"/>
        <item x="100"/>
        <item x="95"/>
        <item x="94"/>
        <item x="98"/>
        <item x="96"/>
        <item x="99"/>
        <item x="97"/>
        <item x="116"/>
        <item x="117"/>
        <item x="114"/>
        <item x="115"/>
        <item x="106"/>
        <item x="105"/>
        <item x="107"/>
        <item x="112"/>
        <item x="111"/>
        <item x="110"/>
        <item x="108"/>
        <item x="113"/>
        <item x="109"/>
        <item m="1" x="194"/>
        <item x="125"/>
        <item x="123"/>
        <item x="124"/>
        <item x="119"/>
        <item x="118"/>
        <item x="120"/>
        <item x="122"/>
        <item x="121"/>
        <item x="138"/>
        <item x="134"/>
        <item x="136"/>
        <item x="137"/>
        <item x="135"/>
        <item x="129"/>
        <item x="132"/>
        <item x="130"/>
        <item x="128"/>
        <item x="131"/>
        <item x="126"/>
        <item x="133"/>
        <item x="127"/>
        <item x="147"/>
        <item x="145"/>
        <item x="146"/>
        <item x="141"/>
        <item x="144"/>
        <item x="142"/>
        <item x="143"/>
        <item x="140"/>
        <item x="139"/>
        <item x="159"/>
        <item x="156"/>
        <item x="158"/>
        <item x="157"/>
        <item x="155"/>
        <item x="148"/>
        <item x="152"/>
        <item x="150"/>
        <item x="153"/>
        <item x="151"/>
        <item x="149"/>
        <item x="154"/>
        <item x="162"/>
        <item x="166"/>
        <item x="165"/>
        <item x="164"/>
        <item x="163"/>
        <item x="161"/>
        <item x="160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t="default"/>
      </items>
    </pivotField>
    <pivotField axis="axisPage" compact="0" outline="0" showAll="0" defaultSubtotal="0">
      <items count="16">
        <item x="0"/>
        <item x="11"/>
        <item x="12"/>
        <item x="3"/>
        <item x="9"/>
        <item x="1"/>
        <item x="2"/>
        <item x="6"/>
        <item x="7"/>
        <item x="10"/>
        <item x="4"/>
        <item x="5"/>
        <item x="13"/>
        <item m="1" x="15"/>
        <item x="14"/>
        <item x="8"/>
      </items>
    </pivotField>
    <pivotField compact="0" outline="0" showAll="0"/>
    <pivotField compact="0" outline="0" showAll="0"/>
    <pivotField axis="axisRow" compact="0" outline="0" showAll="0" sortType="ascending" defaultSubtotal="0">
      <items count="867">
        <item x="489"/>
        <item m="1" x="780"/>
        <item m="1" x="807"/>
        <item m="1" x="828"/>
        <item m="1" x="839"/>
        <item x="266"/>
        <item x="275"/>
        <item x="319"/>
        <item x="309"/>
        <item m="1" x="802"/>
        <item x="598"/>
        <item x="481"/>
        <item x="187"/>
        <item x="646"/>
        <item m="1" x="764"/>
        <item x="388"/>
        <item x="675"/>
        <item x="392"/>
        <item x="472"/>
        <item x="673"/>
        <item x="380"/>
        <item x="438"/>
        <item x="0"/>
        <item x="364"/>
        <item x="509"/>
        <item x="43"/>
        <item x="138"/>
        <item m="1" x="791"/>
        <item x="631"/>
        <item x="252"/>
        <item x="628"/>
        <item x="693"/>
        <item x="63"/>
        <item x="398"/>
        <item x="691"/>
        <item x="46"/>
        <item x="87"/>
        <item x="703"/>
        <item x="174"/>
        <item x="300"/>
        <item x="198"/>
        <item x="166"/>
        <item m="1" x="831"/>
        <item x="562"/>
        <item x="434"/>
        <item x="455"/>
        <item x="277"/>
        <item x="320"/>
        <item x="154"/>
        <item m="1" x="812"/>
        <item x="36"/>
        <item x="85"/>
        <item x="594"/>
        <item x="608"/>
        <item x="269"/>
        <item x="500"/>
        <item x="428"/>
        <item m="1" x="824"/>
        <item x="366"/>
        <item x="614"/>
        <item x="105"/>
        <item h="1" x="720"/>
        <item m="1" x="808"/>
        <item x="214"/>
        <item x="702"/>
        <item x="613"/>
        <item x="372"/>
        <item x="615"/>
        <item x="120"/>
        <item x="430"/>
        <item x="201"/>
        <item m="1" x="865"/>
        <item x="496"/>
        <item m="1" x="864"/>
        <item x="617"/>
        <item x="83"/>
        <item x="566"/>
        <item m="1" x="755"/>
        <item x="47"/>
        <item x="183"/>
        <item x="413"/>
        <item x="227"/>
        <item x="215"/>
        <item x="451"/>
        <item x="423"/>
        <item x="167"/>
        <item x="491"/>
        <item m="1" x="852"/>
        <item x="106"/>
        <item m="1" x="739"/>
        <item x="158"/>
        <item x="286"/>
        <item x="342"/>
        <item m="1" x="726"/>
        <item m="1" x="819"/>
        <item x="72"/>
        <item x="418"/>
        <item x="439"/>
        <item x="288"/>
        <item x="140"/>
        <item m="1" x="863"/>
        <item x="86"/>
        <item x="542"/>
        <item x="306"/>
        <item x="681"/>
        <item x="81"/>
        <item x="498"/>
        <item x="99"/>
        <item x="208"/>
        <item x="82"/>
        <item x="74"/>
        <item x="23"/>
        <item x="565"/>
        <item x="14"/>
        <item x="377"/>
        <item x="295"/>
        <item x="636"/>
        <item x="66"/>
        <item x="589"/>
        <item x="422"/>
        <item m="1" x="789"/>
        <item x="284"/>
        <item x="249"/>
        <item m="1" x="860"/>
        <item x="293"/>
        <item x="172"/>
        <item x="480"/>
        <item x="323"/>
        <item x="449"/>
        <item x="345"/>
        <item x="12"/>
        <item x="688"/>
        <item x="611"/>
        <item x="704"/>
        <item x="586"/>
        <item x="161"/>
        <item x="197"/>
        <item x="90"/>
        <item m="1" x="761"/>
        <item x="358"/>
        <item x="396"/>
        <item m="1" x="773"/>
        <item x="590"/>
        <item m="1" x="817"/>
        <item x="528"/>
        <item x="135"/>
        <item m="1" x="797"/>
        <item x="647"/>
        <item x="687"/>
        <item x="316"/>
        <item m="1" x="823"/>
        <item x="391"/>
        <item x="260"/>
        <item x="117"/>
        <item x="285"/>
        <item x="548"/>
        <item x="162"/>
        <item x="271"/>
        <item x="130"/>
        <item x="178"/>
        <item x="357"/>
        <item x="554"/>
        <item x="382"/>
        <item x="571"/>
        <item x="188"/>
        <item x="191"/>
        <item x="623"/>
        <item x="38"/>
        <item x="267"/>
        <item h="1" x="713"/>
        <item x="543"/>
        <item x="116"/>
        <item x="569"/>
        <item x="648"/>
        <item x="327"/>
        <item x="507"/>
        <item x="477"/>
        <item x="217"/>
        <item x="560"/>
        <item x="4"/>
        <item x="497"/>
        <item m="1" x="851"/>
        <item x="433"/>
        <item x="582"/>
        <item x="37"/>
        <item x="128"/>
        <item m="1" x="779"/>
        <item x="710"/>
        <item m="1" x="740"/>
        <item x="194"/>
        <item x="432"/>
        <item m="1" x="804"/>
        <item x="157"/>
        <item x="421"/>
        <item x="307"/>
        <item x="549"/>
        <item x="473"/>
        <item x="258"/>
        <item x="250"/>
        <item x="604"/>
        <item x="93"/>
        <item x="311"/>
        <item x="655"/>
        <item x="235"/>
        <item x="376"/>
        <item x="513"/>
        <item m="1" x="845"/>
        <item m="1" x="732"/>
        <item x="8"/>
        <item x="77"/>
        <item m="1" x="816"/>
        <item x="669"/>
        <item x="629"/>
        <item x="363"/>
        <item x="115"/>
        <item x="58"/>
        <item x="348"/>
        <item x="378"/>
        <item x="690"/>
        <item x="369"/>
        <item m="1" x="806"/>
        <item x="253"/>
        <item x="705"/>
        <item x="278"/>
        <item x="701"/>
        <item x="26"/>
        <item x="147"/>
        <item x="544"/>
        <item x="665"/>
        <item m="1" x="843"/>
        <item x="368"/>
        <item m="1" x="854"/>
        <item x="522"/>
        <item m="1" x="763"/>
        <item m="1" x="825"/>
        <item x="100"/>
        <item x="294"/>
        <item x="80"/>
        <item m="1" x="858"/>
        <item x="470"/>
        <item x="59"/>
        <item m="1" x="760"/>
        <item x="193"/>
        <item m="1" x="752"/>
        <item m="1" x="767"/>
        <item x="567"/>
        <item x="682"/>
        <item x="20"/>
        <item x="75"/>
        <item x="403"/>
        <item x="553"/>
        <item m="1" x="745"/>
        <item x="698"/>
        <item x="303"/>
        <item x="206"/>
        <item m="1" x="810"/>
        <item x="386"/>
        <item x="525"/>
        <item m="1" x="861"/>
        <item x="535"/>
        <item x="503"/>
        <item m="1" x="844"/>
        <item x="230"/>
        <item x="317"/>
        <item x="536"/>
        <item x="446"/>
        <item x="556"/>
        <item m="1" x="733"/>
        <item x="408"/>
        <item x="356"/>
        <item x="136"/>
        <item x="123"/>
        <item x="108"/>
        <item x="490"/>
        <item x="279"/>
        <item x="546"/>
        <item m="1" x="796"/>
        <item x="232"/>
        <item x="247"/>
        <item x="39"/>
        <item x="443"/>
        <item x="462"/>
        <item x="402"/>
        <item x="143"/>
        <item m="1" x="750"/>
        <item x="588"/>
        <item x="210"/>
        <item x="339"/>
        <item x="409"/>
        <item x="133"/>
        <item x="53"/>
        <item x="192"/>
        <item x="290"/>
        <item x="360"/>
        <item m="1" x="736"/>
        <item x="447"/>
        <item m="1" x="784"/>
        <item x="448"/>
        <item x="312"/>
        <item x="237"/>
        <item x="184"/>
        <item x="350"/>
        <item x="504"/>
        <item x="595"/>
        <item x="411"/>
        <item x="264"/>
        <item m="1" x="765"/>
        <item m="1" x="777"/>
        <item x="355"/>
        <item x="686"/>
        <item h="1" x="712"/>
        <item x="96"/>
        <item x="168"/>
        <item x="254"/>
        <item x="606"/>
        <item x="660"/>
        <item x="268"/>
        <item x="572"/>
        <item x="635"/>
        <item x="51"/>
        <item x="62"/>
        <item m="1" x="787"/>
        <item x="289"/>
        <item x="310"/>
        <item x="524"/>
        <item m="1" x="723"/>
        <item x="460"/>
        <item x="454"/>
        <item m="1" x="792"/>
        <item x="119"/>
        <item x="88"/>
        <item m="1" x="822"/>
        <item x="570"/>
        <item x="505"/>
        <item x="325"/>
        <item x="324"/>
        <item x="597"/>
        <item x="332"/>
        <item x="633"/>
        <item h="1" x="718"/>
        <item x="626"/>
        <item x="146"/>
        <item x="532"/>
        <item x="645"/>
        <item x="379"/>
        <item x="429"/>
        <item x="471"/>
        <item x="109"/>
        <item x="185"/>
        <item x="54"/>
        <item x="627"/>
        <item x="79"/>
        <item m="1" x="788"/>
        <item x="24"/>
        <item m="1" x="833"/>
        <item m="1" x="814"/>
        <item x="337"/>
        <item x="34"/>
        <item x="333"/>
        <item x="17"/>
        <item m="1" x="834"/>
        <item x="533"/>
        <item x="668"/>
        <item x="153"/>
        <item x="212"/>
        <item x="173"/>
        <item m="1" x="799"/>
        <item x="558"/>
        <item x="482"/>
        <item h="1" x="711"/>
        <item x="150"/>
        <item x="301"/>
        <item x="662"/>
        <item x="76"/>
        <item x="651"/>
        <item h="1" x="717"/>
        <item x="160"/>
        <item x="680"/>
        <item x="394"/>
        <item m="1" x="855"/>
        <item x="129"/>
        <item x="585"/>
        <item x="159"/>
        <item m="1" x="859"/>
        <item x="359"/>
        <item x="287"/>
        <item x="346"/>
        <item x="510"/>
        <item m="1" x="850"/>
        <item x="224"/>
        <item x="110"/>
        <item x="213"/>
        <item x="531"/>
        <item x="412"/>
        <item x="395"/>
        <item x="666"/>
        <item x="370"/>
        <item x="381"/>
        <item x="475"/>
        <item x="33"/>
        <item x="365"/>
        <item x="195"/>
        <item x="508"/>
        <item x="526"/>
        <item x="478"/>
        <item m="1" x="790"/>
        <item x="196"/>
        <item x="677"/>
        <item x="265"/>
        <item m="1" x="742"/>
        <item x="124"/>
        <item h="1" x="716"/>
        <item x="437"/>
        <item x="239"/>
        <item m="1" x="741"/>
        <item x="145"/>
        <item m="1" x="846"/>
        <item h="1" x="719"/>
        <item x="620"/>
        <item x="466"/>
        <item x="419"/>
        <item x="529"/>
        <item x="233"/>
        <item x="476"/>
        <item m="1" x="727"/>
        <item x="643"/>
        <item x="40"/>
        <item x="540"/>
        <item x="65"/>
        <item m="1" x="841"/>
        <item x="165"/>
        <item x="465"/>
        <item x="9"/>
        <item m="1" x="800"/>
        <item x="132"/>
        <item x="22"/>
        <item x="407"/>
        <item x="216"/>
        <item x="280"/>
        <item x="73"/>
        <item x="415"/>
        <item x="416"/>
        <item m="1" x="826"/>
        <item m="1" x="840"/>
        <item x="273"/>
        <item x="10"/>
        <item x="530"/>
        <item m="1" x="836"/>
        <item x="373"/>
        <item x="679"/>
        <item x="78"/>
        <item x="315"/>
        <item x="400"/>
        <item x="209"/>
        <item m="1" x="820"/>
        <item x="371"/>
        <item x="31"/>
        <item x="170"/>
        <item x="487"/>
        <item x="308"/>
        <item x="552"/>
        <item x="494"/>
        <item x="141"/>
        <item m="1" x="775"/>
        <item x="207"/>
        <item x="302"/>
        <item x="91"/>
        <item m="1" x="847"/>
        <item x="469"/>
        <item x="383"/>
        <item m="1" x="827"/>
        <item x="211"/>
        <item x="453"/>
        <item m="1" x="730"/>
        <item x="281"/>
        <item x="25"/>
        <item m="1" x="862"/>
        <item x="329"/>
        <item x="486"/>
        <item x="464"/>
        <item x="684"/>
        <item x="29"/>
        <item x="393"/>
        <item x="335"/>
        <item x="621"/>
        <item x="298"/>
        <item x="181"/>
        <item x="274"/>
        <item x="318"/>
        <item x="163"/>
        <item x="305"/>
        <item x="347"/>
        <item m="1" x="793"/>
        <item x="587"/>
        <item x="699"/>
        <item m="1" x="734"/>
        <item x="501"/>
        <item m="1" x="830"/>
        <item x="568"/>
        <item m="1" x="731"/>
        <item x="652"/>
        <item x="41"/>
        <item x="18"/>
        <item x="663"/>
        <item x="121"/>
        <item x="64"/>
        <item h="1" x="715"/>
        <item m="1" x="818"/>
        <item x="354"/>
        <item x="601"/>
        <item x="255"/>
        <item x="104"/>
        <item x="426"/>
        <item x="222"/>
        <item x="19"/>
        <item m="1" x="753"/>
        <item x="28"/>
        <item x="272"/>
        <item x="634"/>
        <item x="49"/>
        <item x="632"/>
        <item x="599"/>
        <item x="425"/>
        <item x="182"/>
        <item x="256"/>
        <item m="1" x="772"/>
        <item x="404"/>
        <item m="1" x="811"/>
        <item x="56"/>
        <item x="1"/>
        <item x="700"/>
        <item x="205"/>
        <item x="442"/>
        <item x="539"/>
        <item x="390"/>
        <item m="1" x="757"/>
        <item x="190"/>
        <item x="263"/>
        <item x="534"/>
        <item x="326"/>
        <item x="584"/>
        <item m="1" x="778"/>
        <item x="94"/>
        <item m="1" x="749"/>
        <item x="3"/>
        <item x="16"/>
        <item m="1" x="866"/>
        <item x="229"/>
        <item x="13"/>
        <item x="221"/>
        <item m="1" x="837"/>
        <item m="1" x="725"/>
        <item x="218"/>
        <item x="444"/>
        <item m="1" x="769"/>
        <item x="251"/>
        <item m="1" x="829"/>
        <item x="461"/>
        <item x="314"/>
        <item x="573"/>
        <item x="334"/>
        <item x="406"/>
        <item x="596"/>
        <item x="367"/>
        <item x="547"/>
        <item x="603"/>
        <item x="276"/>
        <item m="1" x="746"/>
        <item x="257"/>
        <item x="84"/>
        <item x="401"/>
        <item x="458"/>
        <item x="653"/>
        <item x="292"/>
        <item x="514"/>
        <item x="515"/>
        <item x="516"/>
        <item x="107"/>
        <item x="60"/>
        <item x="242"/>
        <item x="89"/>
        <item x="71"/>
        <item m="1" x="813"/>
        <item m="1" x="776"/>
        <item x="692"/>
        <item x="607"/>
        <item x="338"/>
        <item x="248"/>
        <item m="1" x="856"/>
        <item x="519"/>
        <item x="244"/>
        <item x="125"/>
        <item x="219"/>
        <item x="228"/>
        <item x="155"/>
        <item x="630"/>
        <item x="304"/>
        <item x="42"/>
        <item x="561"/>
        <item m="1" x="759"/>
        <item x="68"/>
        <item x="200"/>
        <item x="622"/>
        <item x="575"/>
        <item m="1" x="838"/>
        <item x="340"/>
        <item x="450"/>
        <item x="384"/>
        <item x="578"/>
        <item x="696"/>
        <item x="180"/>
        <item x="616"/>
        <item x="204"/>
        <item x="35"/>
        <item m="1" x="857"/>
        <item x="134"/>
        <item m="1" x="782"/>
        <item x="223"/>
        <item x="330"/>
        <item m="1" x="848"/>
        <item m="1" x="809"/>
        <item x="30"/>
        <item x="485"/>
        <item m="1" x="737"/>
        <item x="495"/>
        <item x="341"/>
        <item m="1" x="738"/>
        <item x="177"/>
        <item x="103"/>
        <item x="92"/>
        <item x="511"/>
        <item x="644"/>
        <item x="637"/>
        <item x="131"/>
        <item x="387"/>
        <item m="1" x="758"/>
        <item x="638"/>
        <item h="1" x="721"/>
        <item x="579"/>
        <item m="1" x="762"/>
        <item x="362"/>
        <item x="397"/>
        <item x="98"/>
        <item x="445"/>
        <item m="1" x="795"/>
        <item m="1" x="798"/>
        <item x="619"/>
        <item x="126"/>
        <item x="517"/>
        <item x="523"/>
        <item x="642"/>
        <item x="435"/>
        <item x="602"/>
        <item x="127"/>
        <item x="659"/>
        <item x="656"/>
        <item x="291"/>
        <item x="32"/>
        <item x="431"/>
        <item x="374"/>
        <item x="15"/>
        <item x="199"/>
        <item x="640"/>
        <item x="610"/>
        <item x="456"/>
        <item x="580"/>
        <item x="112"/>
        <item x="241"/>
        <item x="563"/>
        <item m="1" x="815"/>
        <item x="592"/>
        <item x="506"/>
        <item x="148"/>
        <item x="385"/>
        <item x="245"/>
        <item m="1" x="849"/>
        <item x="550"/>
        <item x="574"/>
        <item x="226"/>
        <item m="1" x="783"/>
        <item x="676"/>
        <item x="246"/>
        <item x="697"/>
        <item x="231"/>
        <item x="225"/>
        <item x="5"/>
        <item x="649"/>
        <item m="1" x="728"/>
        <item x="605"/>
        <item x="111"/>
        <item x="313"/>
        <item x="186"/>
        <item x="352"/>
        <item x="102"/>
        <item x="479"/>
        <item x="220"/>
        <item x="493"/>
        <item x="238"/>
        <item m="1" x="735"/>
        <item x="175"/>
        <item x="625"/>
        <item x="410"/>
        <item x="2"/>
        <item x="57"/>
        <item x="97"/>
        <item x="499"/>
        <item x="706"/>
        <item x="483"/>
        <item x="512"/>
        <item x="707"/>
        <item x="564"/>
        <item x="243"/>
        <item m="1" x="853"/>
        <item x="261"/>
        <item x="179"/>
        <item x="671"/>
        <item x="492"/>
        <item x="336"/>
        <item x="234"/>
        <item x="113"/>
        <item x="67"/>
        <item x="593"/>
        <item m="1" x="754"/>
        <item m="1" x="821"/>
        <item x="236"/>
        <item x="299"/>
        <item x="343"/>
        <item x="670"/>
        <item m="1" x="766"/>
        <item x="389"/>
        <item x="658"/>
        <item x="436"/>
        <item x="52"/>
        <item m="1" x="729"/>
        <item x="577"/>
        <item x="144"/>
        <item x="262"/>
        <item x="414"/>
        <item x="624"/>
        <item x="457"/>
        <item x="683"/>
        <item x="349"/>
        <item x="405"/>
        <item m="1" x="768"/>
        <item x="488"/>
        <item x="667"/>
        <item x="672"/>
        <item x="61"/>
        <item x="351"/>
        <item x="709"/>
        <item m="1" x="835"/>
        <item h="1" x="714"/>
        <item x="297"/>
        <item x="618"/>
        <item x="538"/>
        <item x="139"/>
        <item x="657"/>
        <item x="664"/>
        <item x="151"/>
        <item x="440"/>
        <item x="122"/>
        <item m="1" x="751"/>
        <item m="1" x="785"/>
        <item x="399"/>
        <item x="674"/>
        <item x="7"/>
        <item x="639"/>
        <item x="176"/>
        <item x="164"/>
        <item x="527"/>
        <item x="502"/>
        <item x="70"/>
        <item x="441"/>
        <item x="361"/>
        <item x="48"/>
        <item x="344"/>
        <item x="11"/>
        <item m="1" x="756"/>
        <item x="609"/>
        <item x="689"/>
        <item x="695"/>
        <item x="322"/>
        <item x="541"/>
        <item x="650"/>
        <item x="600"/>
        <item x="452"/>
        <item x="27"/>
        <item m="1" x="842"/>
        <item m="1" x="832"/>
        <item m="1" x="774"/>
        <item x="427"/>
        <item x="591"/>
        <item x="6"/>
        <item x="189"/>
        <item m="1" x="794"/>
        <item x="551"/>
        <item x="328"/>
        <item x="69"/>
        <item x="331"/>
        <item x="283"/>
        <item x="467"/>
        <item x="203"/>
        <item x="484"/>
        <item x="685"/>
        <item x="654"/>
        <item m="1" x="744"/>
        <item m="1" x="748"/>
        <item x="661"/>
        <item x="463"/>
        <item m="1" x="724"/>
        <item m="1" x="781"/>
        <item x="417"/>
        <item x="152"/>
        <item m="1" x="805"/>
        <item x="353"/>
        <item x="321"/>
        <item x="612"/>
        <item x="545"/>
        <item x="641"/>
        <item x="169"/>
        <item x="474"/>
        <item m="1" x="743"/>
        <item x="296"/>
        <item x="708"/>
        <item m="1" x="803"/>
        <item x="420"/>
        <item x="55"/>
        <item m="1" x="801"/>
        <item x="44"/>
        <item x="114"/>
        <item x="521"/>
        <item x="240"/>
        <item x="21"/>
        <item m="1" x="771"/>
        <item x="95"/>
        <item x="45"/>
        <item m="1" x="786"/>
        <item x="678"/>
        <item m="1" x="770"/>
        <item x="581"/>
        <item x="520"/>
        <item x="424"/>
        <item x="259"/>
        <item x="468"/>
        <item x="375"/>
        <item x="557"/>
        <item x="142"/>
        <item x="282"/>
        <item x="459"/>
        <item x="171"/>
        <item x="559"/>
        <item x="137"/>
        <item x="555"/>
        <item x="537"/>
        <item x="518"/>
        <item x="694"/>
        <item m="1" x="747"/>
        <item x="270"/>
        <item x="101"/>
        <item x="583"/>
        <item x="50"/>
        <item x="156"/>
        <item x="149"/>
        <item x="576"/>
        <item x="202"/>
        <item x="118"/>
        <item h="1" m="1" x="722"/>
      </items>
    </pivotField>
    <pivotField axis="axisRow" compact="0" outline="0" showAll="0" defaultSubtotal="0">
      <items count="483">
        <item x="88"/>
        <item m="1" x="378"/>
        <item m="1" x="409"/>
        <item m="1" x="457"/>
        <item m="1" x="417"/>
        <item m="1" x="423"/>
        <item x="29"/>
        <item m="1" x="397"/>
        <item x="51"/>
        <item x="204"/>
        <item x="147"/>
        <item x="7"/>
        <item x="222"/>
        <item x="124"/>
        <item x="141"/>
        <item m="1" x="461"/>
        <item x="322"/>
        <item x="183"/>
        <item x="275"/>
        <item x="72"/>
        <item x="281"/>
        <item x="289"/>
        <item x="15"/>
        <item x="41"/>
        <item x="238"/>
        <item x="355"/>
        <item x="298"/>
        <item m="1" x="380"/>
        <item x="254"/>
        <item x="174"/>
        <item x="213"/>
        <item x="264"/>
        <item x="221"/>
        <item m="1" x="441"/>
        <item x="103"/>
        <item x="42"/>
        <item x="232"/>
        <item m="1" x="454"/>
        <item x="125"/>
        <item m="1" x="390"/>
        <item m="1" x="384"/>
        <item x="46"/>
        <item x="288"/>
        <item x="212"/>
        <item x="270"/>
        <item x="337"/>
        <item x="68"/>
        <item x="123"/>
        <item x="299"/>
        <item x="6"/>
        <item x="84"/>
        <item x="162"/>
        <item x="327"/>
        <item x="8"/>
        <item x="67"/>
        <item x="189"/>
        <item x="216"/>
        <item x="135"/>
        <item x="192"/>
        <item x="81"/>
        <item x="9"/>
        <item x="130"/>
        <item x="286"/>
        <item m="1" x="472"/>
        <item x="246"/>
        <item m="1" x="433"/>
        <item x="173"/>
        <item x="237"/>
        <item m="1" x="480"/>
        <item x="243"/>
        <item x="266"/>
        <item x="38"/>
        <item x="43"/>
        <item x="153"/>
        <item m="1" x="410"/>
        <item m="1" x="396"/>
        <item x="161"/>
        <item x="188"/>
        <item x="259"/>
        <item x="74"/>
        <item x="284"/>
        <item x="341"/>
        <item m="1" x="408"/>
        <item x="53"/>
        <item x="21"/>
        <item m="1" x="398"/>
        <item x="164"/>
        <item x="198"/>
        <item x="134"/>
        <item m="1" x="430"/>
        <item x="274"/>
        <item x="332"/>
        <item m="1" x="421"/>
        <item x="227"/>
        <item x="30"/>
        <item x="97"/>
        <item x="323"/>
        <item x="335"/>
        <item x="151"/>
        <item x="114"/>
        <item x="277"/>
        <item x="25"/>
        <item x="140"/>
        <item x="276"/>
        <item x="252"/>
        <item m="1" x="388"/>
        <item x="36"/>
        <item x="11"/>
        <item m="1" x="440"/>
        <item x="39"/>
        <item x="201"/>
        <item x="76"/>
        <item x="176"/>
        <item x="233"/>
        <item x="69"/>
        <item x="304"/>
        <item x="226"/>
        <item x="150"/>
        <item m="1" x="402"/>
        <item x="282"/>
        <item x="86"/>
        <item x="175"/>
        <item x="242"/>
        <item x="160"/>
        <item x="255"/>
        <item x="330"/>
        <item m="1" x="473"/>
        <item m="1" x="395"/>
        <item x="102"/>
        <item x="167"/>
        <item x="54"/>
        <item m="1" x="385"/>
        <item x="334"/>
        <item x="166"/>
        <item x="49"/>
        <item x="77"/>
        <item x="96"/>
        <item x="249"/>
        <item x="235"/>
        <item x="182"/>
        <item x="165"/>
        <item x="194"/>
        <item m="1" x="482"/>
        <item x="64"/>
        <item x="118"/>
        <item m="1" x="428"/>
        <item x="156"/>
        <item m="1" x="456"/>
        <item x="313"/>
        <item x="195"/>
        <item x="44"/>
        <item x="202"/>
        <item x="121"/>
        <item x="89"/>
        <item x="240"/>
        <item x="178"/>
        <item x="45"/>
        <item x="239"/>
        <item m="1" x="466"/>
        <item x="92"/>
        <item m="1" x="465"/>
        <item x="101"/>
        <item x="18"/>
        <item x="63"/>
        <item x="13"/>
        <item x="71"/>
        <item x="295"/>
        <item x="131"/>
        <item x="325"/>
        <item x="40"/>
        <item x="191"/>
        <item x="247"/>
        <item x="331"/>
        <item m="1" x="414"/>
        <item x="206"/>
        <item x="262"/>
        <item x="300"/>
        <item x="85"/>
        <item x="105"/>
        <item m="1" x="404"/>
        <item x="353"/>
        <item m="1" x="453"/>
        <item m="1" x="452"/>
        <item x="117"/>
        <item m="1" x="449"/>
        <item x="154"/>
        <item m="1" x="415"/>
        <item x="302"/>
        <item x="107"/>
        <item x="120"/>
        <item m="1" x="455"/>
        <item x="314"/>
        <item x="75"/>
        <item x="231"/>
        <item x="14"/>
        <item x="184"/>
        <item x="169"/>
        <item x="317"/>
        <item x="148"/>
        <item x="0"/>
        <item x="181"/>
        <item x="308"/>
        <item x="128"/>
        <item x="58"/>
        <item x="343"/>
        <item m="1" x="431"/>
        <item x="177"/>
        <item x="155"/>
        <item x="263"/>
        <item x="158"/>
        <item x="273"/>
        <item x="33"/>
        <item m="1" x="386"/>
        <item x="257"/>
        <item x="228"/>
        <item x="126"/>
        <item x="170"/>
        <item x="244"/>
        <item x="205"/>
        <item x="37"/>
        <item x="122"/>
        <item x="180"/>
        <item m="1" x="481"/>
        <item x="258"/>
        <item x="303"/>
        <item x="193"/>
        <item x="305"/>
        <item x="297"/>
        <item m="1" x="393"/>
        <item x="319"/>
        <item x="250"/>
        <item x="209"/>
        <item x="26"/>
        <item x="215"/>
        <item x="22"/>
        <item x="241"/>
        <item x="157"/>
        <item x="315"/>
        <item x="306"/>
        <item x="269"/>
        <item x="108"/>
        <item x="138"/>
        <item m="1" x="434"/>
        <item m="1" x="447"/>
        <item x="203"/>
        <item m="1" x="459"/>
        <item x="139"/>
        <item m="1" x="467"/>
        <item x="168"/>
        <item m="1" x="424"/>
        <item x="110"/>
        <item x="339"/>
        <item x="127"/>
        <item x="83"/>
        <item x="61"/>
        <item x="329"/>
        <item x="260"/>
        <item x="256"/>
        <item x="146"/>
        <item m="1" x="448"/>
        <item x="93"/>
        <item m="1" x="427"/>
        <item x="224"/>
        <item x="291"/>
        <item x="87"/>
        <item m="1" x="460"/>
        <item x="296"/>
        <item x="197"/>
        <item m="1" x="432"/>
        <item m="1" x="458"/>
        <item x="190"/>
        <item m="1" x="392"/>
        <item m="1" x="422"/>
        <item m="1" x="418"/>
        <item x="283"/>
        <item x="80"/>
        <item x="251"/>
        <item x="200"/>
        <item x="62"/>
        <item x="35"/>
        <item x="278"/>
        <item x="210"/>
        <item x="91"/>
        <item m="1" x="400"/>
        <item x="52"/>
        <item x="307"/>
        <item x="214"/>
        <item x="55"/>
        <item x="133"/>
        <item x="294"/>
        <item x="230"/>
        <item x="217"/>
        <item m="1" x="438"/>
        <item x="19"/>
        <item x="79"/>
        <item m="1" x="445"/>
        <item x="3"/>
        <item x="28"/>
        <item x="95"/>
        <item x="271"/>
        <item x="2"/>
        <item m="1" x="470"/>
        <item x="163"/>
        <item x="318"/>
        <item x="293"/>
        <item x="311"/>
        <item x="152"/>
        <item m="1" x="381"/>
        <item m="1" x="468"/>
        <item x="279"/>
        <item x="90"/>
        <item m="1" x="394"/>
        <item m="1" x="407"/>
        <item m="1" x="411"/>
        <item m="1" x="420"/>
        <item x="236"/>
        <item x="115"/>
        <item x="50"/>
        <item m="1" x="383"/>
        <item m="1" x="435"/>
        <item m="1" x="429"/>
        <item x="136"/>
        <item x="159"/>
        <item x="265"/>
        <item x="16"/>
        <item x="32"/>
        <item x="1"/>
        <item x="65"/>
        <item x="20"/>
        <item x="73"/>
        <item x="23"/>
        <item m="1" x="387"/>
        <item x="290"/>
        <item m="1" x="477"/>
        <item m="1" x="469"/>
        <item x="218"/>
        <item x="66"/>
        <item x="268"/>
        <item m="1" x="377"/>
        <item x="99"/>
        <item x="70"/>
        <item m="1" x="439"/>
        <item m="1" x="416"/>
        <item m="1" x="471"/>
        <item m="1" x="450"/>
        <item x="145"/>
        <item x="106"/>
        <item x="149"/>
        <item m="1" x="451"/>
        <item x="98"/>
        <item m="1" x="443"/>
        <item x="111"/>
        <item x="104"/>
        <item x="17"/>
        <item m="1" x="379"/>
        <item x="199"/>
        <item x="248"/>
        <item x="280"/>
        <item x="219"/>
        <item x="56"/>
        <item x="179"/>
        <item x="48"/>
        <item x="109"/>
        <item x="324"/>
        <item m="1" x="412"/>
        <item x="47"/>
        <item x="333"/>
        <item x="187"/>
        <item m="1" x="391"/>
        <item m="1" x="462"/>
        <item x="10"/>
        <item x="285"/>
        <item x="196"/>
        <item x="245"/>
        <item x="321"/>
        <item m="1" x="426"/>
        <item m="1" x="419"/>
        <item x="229"/>
        <item x="132"/>
        <item x="82"/>
        <item x="57"/>
        <item m="1" x="476"/>
        <item x="113"/>
        <item m="1" x="474"/>
        <item m="1" x="413"/>
        <item x="234"/>
        <item x="143"/>
        <item x="336"/>
        <item x="100"/>
        <item x="310"/>
        <item x="137"/>
        <item m="1" x="464"/>
        <item x="60"/>
        <item x="171"/>
        <item x="342"/>
        <item x="27"/>
        <item x="316"/>
        <item x="340"/>
        <item m="1" x="425"/>
        <item x="253"/>
        <item x="116"/>
        <item m="1" x="478"/>
        <item m="1" x="382"/>
        <item x="223"/>
        <item x="78"/>
        <item x="144"/>
        <item x="4"/>
        <item x="59"/>
        <item x="301"/>
        <item x="287"/>
        <item x="267"/>
        <item x="211"/>
        <item x="186"/>
        <item x="328"/>
        <item x="261"/>
        <item m="1" x="389"/>
        <item x="338"/>
        <item x="12"/>
        <item x="207"/>
        <item x="312"/>
        <item x="185"/>
        <item m="1" x="479"/>
        <item m="1" x="436"/>
        <item x="94"/>
        <item m="1" x="406"/>
        <item x="142"/>
        <item x="208"/>
        <item x="24"/>
        <item m="1" x="446"/>
        <item x="34"/>
        <item x="172"/>
        <item x="225"/>
        <item x="129"/>
        <item x="220"/>
        <item x="272"/>
        <item m="1" x="475"/>
        <item m="1" x="444"/>
        <item x="112"/>
        <item m="1" x="399"/>
        <item x="326"/>
        <item x="309"/>
        <item x="31"/>
        <item x="5"/>
        <item m="1" x="405"/>
        <item x="292"/>
        <item m="1" x="401"/>
        <item m="1" x="442"/>
        <item m="1" x="463"/>
        <item x="119"/>
        <item x="320"/>
        <item m="1" x="437"/>
        <item m="1" x="376"/>
        <item x="345"/>
        <item x="344"/>
        <item x="346"/>
        <item x="347"/>
        <item m="1" x="403"/>
        <item x="348"/>
        <item x="349"/>
        <item x="350"/>
        <item x="351"/>
        <item x="352"/>
        <item x="354"/>
        <item m="1" x="374"/>
        <item x="356"/>
        <item x="357"/>
        <item x="358"/>
        <item m="1" x="375"/>
        <item x="359"/>
        <item x="360"/>
        <item x="361"/>
        <item x="362"/>
        <item m="1" x="370"/>
        <item m="1" x="372"/>
        <item m="1" x="369"/>
        <item m="1" x="368"/>
        <item x="363"/>
        <item m="1" x="371"/>
        <item x="364"/>
        <item x="365"/>
        <item x="366"/>
        <item x="367"/>
        <item m="1" x="373"/>
      </items>
    </pivotField>
    <pivotField dataField="1" compact="0" outline="0" showAll="0"/>
    <pivotField compact="0" outline="0"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2">
    <field x="7"/>
    <field x="6"/>
  </rowFields>
  <rowItems count="820">
    <i>
      <x/>
      <x v="228"/>
    </i>
    <i r="1">
      <x v="621"/>
    </i>
    <i>
      <x v="6"/>
      <x v="468"/>
    </i>
    <i r="1">
      <x v="517"/>
    </i>
    <i r="1">
      <x v="657"/>
    </i>
    <i>
      <x v="8"/>
      <x v="32"/>
    </i>
    <i r="1">
      <x v="103"/>
    </i>
    <i r="1">
      <x v="303"/>
    </i>
    <i r="1">
      <x v="711"/>
    </i>
    <i>
      <x v="9"/>
      <x v="213"/>
    </i>
    <i>
      <x v="10"/>
      <x v="831"/>
    </i>
    <i>
      <x v="11"/>
      <x v="68"/>
    </i>
    <i r="1">
      <x v="346"/>
    </i>
    <i r="1">
      <x v="371"/>
    </i>
    <i r="1">
      <x v="765"/>
    </i>
    <i r="1">
      <x v="786"/>
    </i>
    <i r="1">
      <x v="817"/>
    </i>
    <i>
      <x v="12"/>
      <x v="811"/>
    </i>
    <i>
      <x v="13"/>
      <x v="441"/>
    </i>
    <i r="1">
      <x v="864"/>
    </i>
    <i>
      <x v="14"/>
      <x v="683"/>
    </i>
    <i>
      <x v="16"/>
      <x v="753"/>
    </i>
    <i>
      <x v="17"/>
      <x v="7"/>
    </i>
    <i>
      <x v="18"/>
      <x v="392"/>
    </i>
    <i>
      <x v="19"/>
      <x v="834"/>
    </i>
    <i>
      <x v="20"/>
      <x v="658"/>
    </i>
    <i>
      <x v="21"/>
      <x v="845"/>
    </i>
    <i>
      <x v="22"/>
      <x v="133"/>
    </i>
    <i r="1">
      <x v="134"/>
    </i>
    <i r="1">
      <x v="438"/>
    </i>
    <i r="1">
      <x v="633"/>
    </i>
    <i r="1">
      <x v="660"/>
    </i>
    <i r="1">
      <x v="766"/>
    </i>
    <i>
      <x v="23"/>
      <x v="43"/>
    </i>
    <i r="1">
      <x v="78"/>
    </i>
    <i r="1">
      <x v="351"/>
    </i>
    <i r="1">
      <x v="449"/>
    </i>
    <i>
      <x v="24"/>
      <x v="45"/>
    </i>
    <i>
      <x v="25"/>
      <x v="530"/>
    </i>
    <i>
      <x v="26"/>
      <x v="608"/>
    </i>
    <i>
      <x v="28"/>
      <x v="273"/>
    </i>
    <i r="1">
      <x v="649"/>
    </i>
    <i>
      <x v="29"/>
      <x v="8"/>
    </i>
    <i>
      <x v="30"/>
      <x v="394"/>
    </i>
    <i>
      <x v="31"/>
      <x v="574"/>
    </i>
    <i r="1">
      <x v="575"/>
    </i>
    <i r="1">
      <x v="576"/>
    </i>
    <i r="1">
      <x v="648"/>
    </i>
    <i>
      <x v="32"/>
      <x v="440"/>
    </i>
    <i>
      <x v="34"/>
      <x v="85"/>
    </i>
    <i r="1">
      <x v="253"/>
    </i>
    <i r="1">
      <x v="257"/>
    </i>
    <i r="1">
      <x v="859"/>
    </i>
    <i>
      <x v="35"/>
      <x v="259"/>
    </i>
    <i r="1">
      <x v="428"/>
    </i>
    <i r="1">
      <x v="538"/>
    </i>
    <i r="1">
      <x v="774"/>
    </i>
    <i>
      <x v="36"/>
      <x v="724"/>
    </i>
    <i>
      <x v="38"/>
      <x v="254"/>
    </i>
    <i r="1">
      <x v="363"/>
    </i>
    <i r="1">
      <x v="484"/>
    </i>
    <i>
      <x v="41"/>
      <x v="215"/>
    </i>
    <i>
      <x v="42"/>
      <x v="842"/>
    </i>
    <i>
      <x v="43"/>
      <x v="774"/>
    </i>
    <i>
      <x v="44"/>
      <x v="403"/>
    </i>
    <i>
      <x v="45"/>
      <x v="202"/>
    </i>
    <i>
      <x v="46"/>
      <x v="115"/>
    </i>
    <i r="1">
      <x v="137"/>
    </i>
    <i r="1">
      <x v="398"/>
    </i>
    <i r="1">
      <x v="511"/>
    </i>
    <i>
      <x v="47"/>
      <x v="40"/>
    </i>
    <i r="1">
      <x v="318"/>
    </i>
    <i>
      <x v="48"/>
      <x v="665"/>
    </i>
    <i>
      <x v="49"/>
      <x v="792"/>
    </i>
    <i>
      <x v="50"/>
      <x v="15"/>
    </i>
    <i r="1">
      <x v="266"/>
    </i>
    <i r="1">
      <x v="329"/>
    </i>
    <i r="1">
      <x v="364"/>
    </i>
    <i r="1">
      <x v="401"/>
    </i>
    <i r="1">
      <x v="451"/>
    </i>
    <i r="1">
      <x v="491"/>
    </i>
    <i r="1">
      <x v="494"/>
    </i>
    <i r="1">
      <x v="587"/>
    </i>
    <i>
      <x v="51"/>
      <x v="46"/>
    </i>
    <i>
      <x v="52"/>
      <x v="595"/>
    </i>
    <i>
      <x v="53"/>
      <x v="208"/>
    </i>
    <i>
      <x v="54"/>
      <x v="264"/>
    </i>
    <i r="1">
      <x v="580"/>
    </i>
    <i r="1">
      <x v="695"/>
    </i>
    <i r="1">
      <x v="739"/>
    </i>
    <i>
      <x v="55"/>
      <x v="271"/>
    </i>
    <i>
      <x v="56"/>
      <x v="561"/>
    </i>
    <i>
      <x v="57"/>
      <x v="617"/>
    </i>
    <i>
      <x v="58"/>
      <x v="625"/>
    </i>
    <i>
      <x v="59"/>
      <x v="162"/>
    </i>
    <i r="1">
      <x v="222"/>
    </i>
    <i r="1">
      <x v="270"/>
    </i>
    <i r="1">
      <x v="272"/>
    </i>
    <i r="1">
      <x v="293"/>
    </i>
    <i r="1">
      <x v="390"/>
    </i>
    <i r="1">
      <x v="586"/>
    </i>
    <i r="1">
      <x v="652"/>
    </i>
    <i>
      <x v="60"/>
      <x v="15"/>
    </i>
    <i r="1">
      <x v="367"/>
    </i>
    <i r="1">
      <x v="432"/>
    </i>
    <i>
      <x v="61"/>
      <x v="391"/>
    </i>
    <i r="1">
      <x v="731"/>
    </i>
    <i>
      <x v="62"/>
      <x v="161"/>
    </i>
    <i>
      <x v="64"/>
      <x v="423"/>
    </i>
    <i>
      <x v="66"/>
      <x v="459"/>
    </i>
    <i>
      <x v="67"/>
      <x v="472"/>
    </i>
    <i>
      <x v="69"/>
      <x v="17"/>
    </i>
    <i r="1">
      <x v="419"/>
    </i>
    <i>
      <x v="70"/>
      <x v="232"/>
    </i>
    <i>
      <x v="71"/>
      <x v="25"/>
    </i>
    <i>
      <x v="72"/>
      <x v="319"/>
    </i>
    <i r="1">
      <x v="326"/>
    </i>
    <i r="1">
      <x v="692"/>
    </i>
    <i r="1">
      <x v="746"/>
    </i>
    <i r="1">
      <x v="756"/>
    </i>
    <i r="1">
      <x v="862"/>
    </i>
    <i>
      <x v="73"/>
      <x v="510"/>
    </i>
    <i r="1">
      <x v="606"/>
    </i>
    <i>
      <x v="76"/>
      <x v="566"/>
    </i>
    <i>
      <x v="77"/>
      <x v="796"/>
    </i>
    <i>
      <x v="78"/>
      <x v="671"/>
    </i>
    <i>
      <x v="79"/>
      <x v="11"/>
    </i>
    <i r="1">
      <x v="122"/>
    </i>
    <i r="1">
      <x v="148"/>
    </i>
    <i r="1">
      <x v="378"/>
    </i>
    <i r="1">
      <x v="420"/>
    </i>
    <i r="1">
      <x v="425"/>
    </i>
    <i r="1">
      <x v="534"/>
    </i>
    <i r="1">
      <x v="549"/>
    </i>
    <i r="1">
      <x v="579"/>
    </i>
    <i r="1">
      <x v="638"/>
    </i>
    <i r="1">
      <x v="642"/>
    </i>
    <i r="1">
      <x v="658"/>
    </i>
    <i r="1">
      <x v="725"/>
    </i>
    <i r="1">
      <x v="760"/>
    </i>
    <i r="1">
      <x v="823"/>
    </i>
    <i r="1">
      <x v="842"/>
    </i>
    <i>
      <x v="80"/>
      <x v="385"/>
    </i>
    <i>
      <x v="81"/>
      <x v="503"/>
    </i>
    <i>
      <x v="83"/>
      <x v="256"/>
    </i>
    <i r="1">
      <x v="436"/>
    </i>
    <i r="1">
      <x v="732"/>
    </i>
    <i>
      <x v="84"/>
      <x v="26"/>
    </i>
    <i r="1">
      <x v="48"/>
    </i>
    <i r="1">
      <x v="356"/>
    </i>
    <i r="1">
      <x v="832"/>
    </i>
    <i>
      <x v="86"/>
      <x v="121"/>
    </i>
    <i>
      <x v="87"/>
      <x v="508"/>
    </i>
    <i>
      <x v="88"/>
      <x v="513"/>
    </i>
    <i>
      <x v="90"/>
      <x v="446"/>
    </i>
    <i>
      <x v="91"/>
      <x v="754"/>
    </i>
    <i>
      <x v="93"/>
      <x v="522"/>
    </i>
    <i>
      <x v="94"/>
      <x v="293"/>
    </i>
    <i r="1">
      <x v="327"/>
    </i>
    <i r="1">
      <x v="399"/>
    </i>
    <i>
      <x v="95"/>
      <x v="363"/>
    </i>
    <i r="1">
      <x v="532"/>
    </i>
    <i>
      <x v="96"/>
      <x v="602"/>
    </i>
    <i>
      <x v="97"/>
      <x v="173"/>
    </i>
    <i>
      <x v="98"/>
      <x v="555"/>
    </i>
    <i>
      <x v="99"/>
      <x v="300"/>
    </i>
    <i>
      <x v="100"/>
      <x v="853"/>
    </i>
    <i>
      <x v="101"/>
      <x v="140"/>
    </i>
    <i r="1">
      <x v="271"/>
    </i>
    <i r="1">
      <x v="475"/>
    </i>
    <i r="1">
      <x v="537"/>
    </i>
    <i r="1">
      <x v="577"/>
    </i>
    <i>
      <x v="102"/>
      <x v="240"/>
    </i>
    <i r="1">
      <x v="262"/>
    </i>
    <i r="1">
      <x v="487"/>
    </i>
    <i>
      <x v="103"/>
      <x v="342"/>
    </i>
    <i r="1">
      <x v="745"/>
    </i>
    <i>
      <x v="104"/>
      <x v="744"/>
    </i>
    <i>
      <x v="106"/>
      <x v="501"/>
    </i>
    <i r="1">
      <x v="531"/>
    </i>
    <i r="1">
      <x v="586"/>
    </i>
    <i r="1">
      <x v="591"/>
    </i>
    <i r="1">
      <x v="646"/>
    </i>
    <i r="1">
      <x v="666"/>
    </i>
    <i r="1">
      <x v="740"/>
    </i>
    <i r="1">
      <x v="771"/>
    </i>
    <i r="1">
      <x v="772"/>
    </i>
    <i>
      <x v="107"/>
      <x v="12"/>
    </i>
    <i r="1">
      <x v="25"/>
    </i>
    <i r="1">
      <x v="130"/>
    </i>
    <i r="1">
      <x v="152"/>
    </i>
    <i r="1">
      <x v="172"/>
    </i>
    <i r="1">
      <x v="248"/>
    </i>
    <i r="1">
      <x v="282"/>
    </i>
    <i r="1">
      <x v="322"/>
    </i>
    <i r="1">
      <x v="349"/>
    </i>
    <i r="1">
      <x v="402"/>
    </i>
    <i r="1">
      <x v="413"/>
    </i>
    <i r="1">
      <x v="420"/>
    </i>
    <i r="1">
      <x v="439"/>
    </i>
    <i r="1">
      <x v="452"/>
    </i>
    <i r="1">
      <x v="456"/>
    </i>
    <i r="1">
      <x v="466"/>
    </i>
    <i r="1">
      <x v="482"/>
    </i>
    <i r="1">
      <x v="512"/>
    </i>
    <i r="1">
      <x v="569"/>
    </i>
    <i r="1">
      <x v="678"/>
    </i>
    <i r="1">
      <x v="715"/>
    </i>
    <i r="1">
      <x v="737"/>
    </i>
    <i r="1">
      <x v="738"/>
    </i>
    <i r="1">
      <x v="776"/>
    </i>
    <i r="1">
      <x v="795"/>
    </i>
    <i r="1">
      <x v="798"/>
    </i>
    <i r="1">
      <x v="816"/>
    </i>
    <i>
      <x v="109"/>
      <x v="403"/>
    </i>
    <i r="1">
      <x v="828"/>
    </i>
    <i r="1">
      <x v="835"/>
    </i>
    <i>
      <x v="110"/>
      <x v="84"/>
    </i>
    <i r="1">
      <x v="384"/>
    </i>
    <i>
      <x v="111"/>
      <x v="30"/>
    </i>
    <i r="1">
      <x v="204"/>
    </i>
    <i r="1">
      <x v="521"/>
    </i>
    <i r="1">
      <x v="693"/>
    </i>
    <i>
      <x v="112"/>
      <x v="201"/>
    </i>
    <i r="1">
      <x v="275"/>
    </i>
    <i>
      <x v="113"/>
      <x v="97"/>
    </i>
    <i>
      <x v="114"/>
      <x v="629"/>
    </i>
    <i>
      <x v="115"/>
      <x v="540"/>
    </i>
    <i>
      <x v="116"/>
      <x v="618"/>
    </i>
    <i>
      <x v="117"/>
      <x v="502"/>
    </i>
    <i>
      <x v="119"/>
      <x v="155"/>
    </i>
    <i r="1">
      <x v="783"/>
    </i>
    <i>
      <x v="120"/>
      <x v="8"/>
    </i>
    <i r="1">
      <x v="158"/>
    </i>
    <i r="1">
      <x v="612"/>
    </i>
    <i r="1">
      <x v="661"/>
    </i>
    <i r="1">
      <x v="776"/>
    </i>
    <i>
      <x v="121"/>
      <x v="323"/>
    </i>
    <i>
      <x v="122"/>
      <x v="431"/>
    </i>
    <i>
      <x v="123"/>
      <x v="157"/>
    </i>
    <i r="1">
      <x v="287"/>
    </i>
    <i r="1">
      <x v="491"/>
    </i>
    <i>
      <x v="124"/>
      <x v="86"/>
    </i>
    <i>
      <x v="125"/>
      <x v="518"/>
    </i>
    <i>
      <x v="128"/>
      <x v="33"/>
    </i>
    <i r="1">
      <x v="41"/>
    </i>
    <i>
      <x v="129"/>
      <x v="292"/>
    </i>
    <i>
      <x v="130"/>
      <x v="600"/>
    </i>
    <i>
      <x v="132"/>
      <x v="343"/>
    </i>
    <i>
      <x v="133"/>
      <x v="545"/>
    </i>
    <i>
      <x v="134"/>
      <x v="747"/>
    </i>
    <i>
      <x v="135"/>
      <x v="628"/>
    </i>
    <i>
      <x v="136"/>
      <x v="344"/>
    </i>
    <i r="1">
      <x v="672"/>
    </i>
    <i r="1">
      <x v="700"/>
    </i>
    <i r="1">
      <x v="708"/>
    </i>
    <i r="1">
      <x v="803"/>
    </i>
    <i r="1">
      <x v="857"/>
    </i>
    <i>
      <x v="137"/>
      <x v="707"/>
    </i>
    <i>
      <x v="138"/>
      <x v="643"/>
    </i>
    <i>
      <x v="139"/>
      <x v="502"/>
    </i>
    <i>
      <x v="140"/>
      <x v="154"/>
    </i>
    <i>
      <x v="141"/>
      <x v="129"/>
    </i>
    <i>
      <x v="143"/>
      <x v="85"/>
    </i>
    <i r="1">
      <x v="88"/>
    </i>
    <i r="1">
      <x v="101"/>
    </i>
    <i r="1">
      <x v="124"/>
    </i>
    <i r="1">
      <x v="380"/>
    </i>
    <i r="1">
      <x v="479"/>
    </i>
    <i r="1">
      <x v="735"/>
    </i>
    <i>
      <x v="144"/>
      <x v="452"/>
    </i>
    <i r="1">
      <x v="536"/>
    </i>
    <i>
      <x v="146"/>
      <x v="197"/>
    </i>
    <i>
      <x v="148"/>
      <x v="688"/>
    </i>
    <i>
      <x v="149"/>
      <x v="748"/>
    </i>
    <i>
      <x v="150"/>
      <x v="732"/>
    </i>
    <i>
      <x v="151"/>
      <x v="773"/>
    </i>
    <i>
      <x v="152"/>
      <x v="242"/>
    </i>
    <i r="1">
      <x v="764"/>
    </i>
    <i r="1">
      <x v="830"/>
    </i>
    <i>
      <x v="153"/>
      <x v="377"/>
    </i>
    <i r="1">
      <x v="615"/>
    </i>
    <i>
      <x v="154"/>
      <x v="848"/>
    </i>
    <i>
      <x v="155"/>
      <x v="283"/>
    </i>
    <i>
      <x v="156"/>
      <x v="290"/>
    </i>
    <i>
      <x v="157"/>
      <x v="571"/>
    </i>
    <i>
      <x v="159"/>
      <x v="99"/>
    </i>
    <i r="1">
      <x v="479"/>
    </i>
    <i>
      <x v="161"/>
      <x v="768"/>
    </i>
    <i>
      <x v="162"/>
      <x v="502"/>
    </i>
    <i>
      <x v="163"/>
      <x v="51"/>
    </i>
    <i>
      <x v="164"/>
      <x v="387"/>
    </i>
    <i r="1">
      <x v="548"/>
    </i>
    <i r="1">
      <x v="601"/>
    </i>
    <i r="1">
      <x v="647"/>
    </i>
    <i>
      <x v="165"/>
      <x v="542"/>
    </i>
    <i>
      <x v="166"/>
      <x v="677"/>
    </i>
    <i>
      <x v="167"/>
      <x v="63"/>
    </i>
    <i>
      <x v="168"/>
      <x v="340"/>
    </i>
    <i>
      <x v="169"/>
      <x v="35"/>
    </i>
    <i>
      <x v="170"/>
      <x v="483"/>
    </i>
    <i>
      <x v="171"/>
      <x v="407"/>
    </i>
    <i r="1">
      <x v="667"/>
    </i>
    <i>
      <x v="172"/>
      <x v="385"/>
    </i>
    <i>
      <x v="174"/>
      <x v="368"/>
    </i>
    <i r="1">
      <x v="396"/>
    </i>
    <i>
      <x v="175"/>
      <x v="630"/>
    </i>
    <i>
      <x v="176"/>
      <x v="839"/>
    </i>
    <i>
      <x v="177"/>
      <x v="504"/>
    </i>
    <i>
      <x v="178"/>
      <x v="849"/>
    </i>
    <i>
      <x v="180"/>
      <x v="780"/>
    </i>
    <i>
      <x v="183"/>
      <x v="21"/>
    </i>
    <i r="1">
      <x v="160"/>
    </i>
    <i r="1">
      <x v="211"/>
    </i>
    <i r="1">
      <x v="281"/>
    </i>
    <i r="1">
      <x v="304"/>
    </i>
    <i r="1">
      <x v="412"/>
    </i>
    <i r="1">
      <x v="729"/>
    </i>
    <i r="1">
      <x v="793"/>
    </i>
    <i>
      <x v="185"/>
      <x v="524"/>
    </i>
    <i>
      <x v="187"/>
      <x v="17"/>
    </i>
    <i>
      <x v="188"/>
      <x v="5"/>
    </i>
    <i r="1">
      <x v="38"/>
    </i>
    <i r="1">
      <x v="500"/>
    </i>
    <i r="1">
      <x v="570"/>
    </i>
    <i>
      <x v="189"/>
      <x v="127"/>
    </i>
    <i r="1">
      <x v="291"/>
    </i>
    <i r="1">
      <x v="408"/>
    </i>
    <i r="1">
      <x v="727"/>
    </i>
    <i>
      <x v="191"/>
      <x v="585"/>
    </i>
    <i>
      <x v="192"/>
      <x v="107"/>
    </i>
    <i>
      <x v="193"/>
      <x v="182"/>
    </i>
    <i>
      <x v="194"/>
      <x v="16"/>
    </i>
    <i r="1">
      <x v="55"/>
    </i>
    <i r="1">
      <x v="59"/>
    </i>
    <i r="1">
      <x v="113"/>
    </i>
    <i r="1">
      <x v="184"/>
    </i>
    <i r="1">
      <x v="190"/>
    </i>
    <i r="1">
      <x v="395"/>
    </i>
    <i r="1">
      <x v="444"/>
    </i>
    <i r="1">
      <x v="465"/>
    </i>
    <i r="1">
      <x v="598"/>
    </i>
    <i r="1">
      <x v="662"/>
    </i>
    <i r="1">
      <x v="719"/>
    </i>
    <i r="1">
      <x v="847"/>
    </i>
    <i>
      <x v="195"/>
      <x v="47"/>
    </i>
    <i>
      <x v="196"/>
      <x v="39"/>
    </i>
    <i r="1">
      <x v="710"/>
    </i>
    <i>
      <x v="197"/>
      <x v="778"/>
    </i>
    <i>
      <x v="198"/>
      <x v="544"/>
    </i>
    <i>
      <x v="199"/>
      <x v="22"/>
    </i>
    <i>
      <x v="200"/>
      <x v="178"/>
    </i>
    <i r="1">
      <x v="263"/>
    </i>
    <i r="1">
      <x v="855"/>
    </i>
    <i>
      <x v="201"/>
      <x v="118"/>
    </i>
    <i>
      <x v="202"/>
      <x v="439"/>
    </i>
    <i>
      <x v="203"/>
      <x v="17"/>
    </i>
    <i r="1">
      <x v="105"/>
    </i>
    <i r="1">
      <x v="333"/>
    </i>
    <i r="1">
      <x v="373"/>
    </i>
    <i r="1">
      <x v="457"/>
    </i>
    <i r="1">
      <x v="667"/>
    </i>
    <i r="1">
      <x v="829"/>
    </i>
    <i>
      <x v="204"/>
      <x v="362"/>
    </i>
    <i>
      <x v="206"/>
      <x v="298"/>
    </i>
    <i>
      <x v="207"/>
      <x v="568"/>
    </i>
    <i r="1">
      <x v="711"/>
    </i>
    <i>
      <x v="208"/>
      <x v="205"/>
    </i>
    <i>
      <x v="209"/>
      <x v="67"/>
    </i>
    <i r="1">
      <x v="305"/>
    </i>
    <i r="1">
      <x v="477"/>
    </i>
    <i r="1">
      <x v="558"/>
    </i>
    <i r="1">
      <x v="686"/>
    </i>
    <i>
      <x v="210"/>
      <x v="125"/>
    </i>
    <i>
      <x v="211"/>
      <x v="10"/>
    </i>
    <i r="1">
      <x v="17"/>
    </i>
    <i r="1">
      <x v="29"/>
    </i>
    <i r="1">
      <x v="79"/>
    </i>
    <i r="1">
      <x v="112"/>
    </i>
    <i r="1">
      <x v="114"/>
    </i>
    <i r="1">
      <x v="139"/>
    </i>
    <i r="1">
      <x v="184"/>
    </i>
    <i r="1">
      <x v="194"/>
    </i>
    <i r="1">
      <x v="198"/>
    </i>
    <i r="1">
      <x v="216"/>
    </i>
    <i r="1">
      <x v="230"/>
    </i>
    <i r="1">
      <x v="235"/>
    </i>
    <i r="1">
      <x v="239"/>
    </i>
    <i r="1">
      <x v="269"/>
    </i>
    <i r="1">
      <x v="289"/>
    </i>
    <i r="1">
      <x v="302"/>
    </i>
    <i r="1">
      <x v="312"/>
    </i>
    <i r="1">
      <x v="471"/>
    </i>
    <i r="1">
      <x v="560"/>
    </i>
    <i r="1">
      <x v="565"/>
    </i>
    <i r="1">
      <x v="618"/>
    </i>
    <i r="1">
      <x v="651"/>
    </i>
    <i r="1">
      <x v="653"/>
    </i>
    <i r="1">
      <x v="676"/>
    </i>
    <i r="1">
      <x v="696"/>
    </i>
    <i r="1">
      <x v="705"/>
    </i>
    <i r="1">
      <x v="754"/>
    </i>
    <i r="1">
      <x v="790"/>
    </i>
    <i>
      <x v="213"/>
      <x v="496"/>
    </i>
    <i r="1">
      <x v="654"/>
    </i>
    <i>
      <x v="214"/>
      <x v="282"/>
    </i>
    <i>
      <x v="215"/>
      <x v="464"/>
    </i>
    <i>
      <x v="216"/>
      <x v="596"/>
    </i>
    <i>
      <x v="217"/>
      <x v="196"/>
    </i>
    <i>
      <x v="218"/>
      <x v="218"/>
    </i>
    <i r="1">
      <x v="563"/>
    </i>
    <i>
      <x v="219"/>
      <x v="18"/>
    </i>
    <i r="1">
      <x v="72"/>
    </i>
    <i r="1">
      <x v="597"/>
    </i>
    <i>
      <x v="220"/>
      <x v="189"/>
    </i>
    <i r="1">
      <x v="477"/>
    </i>
    <i>
      <x v="221"/>
      <x v="149"/>
    </i>
    <i>
      <x v="223"/>
      <x v="260"/>
    </i>
    <i>
      <x v="224"/>
      <x v="304"/>
    </i>
    <i>
      <x v="225"/>
      <x v="8"/>
    </i>
    <i>
      <x v="226"/>
      <x v="381"/>
    </i>
    <i>
      <x v="227"/>
      <x v="863"/>
    </i>
    <i>
      <x v="229"/>
      <x v="132"/>
    </i>
    <i>
      <x v="230"/>
      <x v="47"/>
    </i>
    <i>
      <x v="231"/>
      <x v="397"/>
    </i>
    <i>
      <x v="232"/>
      <x v="224"/>
    </i>
    <i r="1">
      <x v="225"/>
    </i>
    <i r="1">
      <x v="799"/>
    </i>
    <i r="1">
      <x v="851"/>
    </i>
    <i>
      <x v="233"/>
      <x v="395"/>
    </i>
    <i r="1">
      <x v="742"/>
    </i>
    <i>
      <x v="234"/>
      <x v="435"/>
    </i>
    <i r="1">
      <x v="718"/>
    </i>
    <i r="1">
      <x v="860"/>
    </i>
    <i>
      <x v="235"/>
      <x v="808"/>
    </i>
    <i>
      <x v="236"/>
      <x v="713"/>
    </i>
    <i>
      <x v="237"/>
      <x v="53"/>
    </i>
    <i>
      <x v="238"/>
      <x v="461"/>
    </i>
    <i>
      <x v="239"/>
      <x v="257"/>
    </i>
    <i>
      <x v="240"/>
      <x v="159"/>
    </i>
    <i r="1">
      <x v="421"/>
    </i>
    <i r="1">
      <x v="767"/>
    </i>
    <i>
      <x v="241"/>
      <x v="593"/>
    </i>
    <i>
      <x v="244"/>
      <x v="640"/>
    </i>
    <i>
      <x v="246"/>
      <x v="19"/>
    </i>
    <i r="1">
      <x v="547"/>
    </i>
    <i>
      <x v="248"/>
      <x v="72"/>
    </i>
    <i r="1">
      <x v="404"/>
    </i>
    <i r="1">
      <x v="485"/>
    </i>
    <i r="1">
      <x v="664"/>
    </i>
    <i r="1">
      <x v="759"/>
    </i>
    <i>
      <x v="250"/>
      <x v="113"/>
    </i>
    <i>
      <x v="251"/>
      <x v="730"/>
    </i>
    <i>
      <x v="252"/>
      <x v="448"/>
    </i>
    <i r="1">
      <x v="453"/>
    </i>
    <i r="1">
      <x v="850"/>
    </i>
    <i>
      <x v="253"/>
      <x v="171"/>
    </i>
    <i r="1">
      <x v="361"/>
    </i>
    <i r="1">
      <x v="385"/>
    </i>
    <i>
      <x v="254"/>
      <x v="237"/>
    </i>
    <i r="1">
      <x v="283"/>
    </i>
    <i r="1">
      <x v="603"/>
    </i>
    <i>
      <x v="255"/>
      <x v="28"/>
    </i>
    <i>
      <x v="256"/>
      <x v="175"/>
    </i>
    <i>
      <x v="257"/>
      <x v="624"/>
    </i>
    <i>
      <x v="258"/>
      <x v="697"/>
    </i>
    <i r="1">
      <x v="822"/>
    </i>
    <i>
      <x v="260"/>
      <x v="384"/>
    </i>
    <i r="1">
      <x v="462"/>
    </i>
    <i>
      <x v="262"/>
      <x v="193"/>
    </i>
    <i>
      <x v="263"/>
      <x v="338"/>
    </i>
    <i r="1">
      <x v="544"/>
    </i>
    <i>
      <x v="264"/>
      <x v="434"/>
    </i>
    <i>
      <x v="266"/>
      <x v="678"/>
    </i>
    <i>
      <x v="267"/>
      <x v="274"/>
    </i>
    <i>
      <x v="270"/>
      <x v="337"/>
    </i>
    <i r="1">
      <x v="367"/>
    </i>
    <i>
      <x v="274"/>
      <x v="195"/>
    </i>
    <i>
      <x v="275"/>
      <x v="268"/>
    </i>
    <i r="1">
      <x v="347"/>
    </i>
    <i>
      <x v="276"/>
      <x v="622"/>
    </i>
    <i>
      <x v="277"/>
      <x v="308"/>
    </i>
    <i>
      <x v="278"/>
      <x v="109"/>
    </i>
    <i>
      <x v="279"/>
      <x v="223"/>
    </i>
    <i r="1">
      <x v="285"/>
    </i>
    <i r="1">
      <x v="313"/>
    </i>
    <i r="1">
      <x v="314"/>
    </i>
    <i r="1">
      <x v="351"/>
    </i>
    <i r="1">
      <x v="426"/>
    </i>
    <i r="1">
      <x v="493"/>
    </i>
    <i r="1">
      <x v="564"/>
    </i>
    <i r="1">
      <x v="590"/>
    </i>
    <i r="1">
      <x v="641"/>
    </i>
    <i r="1">
      <x v="659"/>
    </i>
    <i r="1">
      <x v="706"/>
    </i>
    <i r="1">
      <x v="726"/>
    </i>
    <i r="1">
      <x v="734"/>
    </i>
    <i r="1">
      <x v="791"/>
    </i>
    <i r="1">
      <x v="801"/>
    </i>
    <i r="1">
      <x v="840"/>
    </i>
    <i r="1">
      <x v="844"/>
    </i>
    <i>
      <x v="280"/>
      <x v="704"/>
    </i>
    <i>
      <x v="281"/>
      <x v="183"/>
    </i>
    <i r="1">
      <x v="469"/>
    </i>
    <i>
      <x v="282"/>
      <x v="755"/>
    </i>
    <i>
      <x v="284"/>
      <x v="301"/>
    </i>
    <i r="1">
      <x v="505"/>
    </i>
    <i r="1">
      <x v="562"/>
    </i>
    <i>
      <x v="285"/>
      <x v="538"/>
    </i>
    <i>
      <x v="286"/>
      <x v="249"/>
    </i>
    <i>
      <x v="287"/>
      <x v="280"/>
    </i>
    <i r="1">
      <x v="316"/>
    </i>
    <i r="1">
      <x v="365"/>
    </i>
    <i r="1">
      <x v="511"/>
    </i>
    <i r="1">
      <x v="656"/>
    </i>
    <i r="1">
      <x v="776"/>
    </i>
    <i r="1">
      <x v="797"/>
    </i>
    <i r="1">
      <x v="820"/>
    </i>
    <i>
      <x v="288"/>
      <x v="64"/>
    </i>
    <i r="1">
      <x v="437"/>
    </i>
    <i r="1">
      <x v="631"/>
    </i>
    <i>
      <x v="289"/>
      <x v="317"/>
    </i>
    <i r="1">
      <x v="663"/>
    </i>
    <i>
      <x v="290"/>
      <x v="345"/>
    </i>
    <i>
      <x v="291"/>
      <x v="701"/>
    </i>
    <i>
      <x v="293"/>
      <x v="83"/>
    </i>
    <i r="1">
      <x v="92"/>
    </i>
    <i r="1">
      <x v="126"/>
    </i>
    <i r="1">
      <x v="142"/>
    </i>
    <i r="1">
      <x v="358"/>
    </i>
    <i r="1">
      <x v="370"/>
    </i>
    <i r="1">
      <x v="415"/>
    </i>
    <i r="1">
      <x v="514"/>
    </i>
    <i r="1">
      <x v="517"/>
    </i>
    <i r="1">
      <x v="557"/>
    </i>
    <i r="1">
      <x v="605"/>
    </i>
    <i r="1">
      <x v="611"/>
    </i>
    <i r="1">
      <x v="709"/>
    </i>
    <i r="1">
      <x v="724"/>
    </i>
    <i>
      <x v="294"/>
      <x v="22"/>
    </i>
    <i>
      <x v="296"/>
      <x v="106"/>
    </i>
    <i r="1">
      <x v="163"/>
    </i>
    <i r="1">
      <x v="184"/>
    </i>
    <i r="1">
      <x v="250"/>
    </i>
    <i r="1">
      <x v="295"/>
    </i>
    <i r="1">
      <x v="297"/>
    </i>
    <i r="1">
      <x v="509"/>
    </i>
    <i r="1">
      <x v="516"/>
    </i>
    <i r="1">
      <x v="528"/>
    </i>
    <i r="1">
      <x v="544"/>
    </i>
    <i r="1">
      <x v="592"/>
    </i>
    <i r="1">
      <x v="636"/>
    </i>
    <i r="1">
      <x v="699"/>
    </i>
    <i r="1">
      <x v="775"/>
    </i>
    <i r="1">
      <x v="861"/>
    </i>
    <i>
      <x v="297"/>
      <x v="456"/>
    </i>
    <i>
      <x v="298"/>
      <x v="226"/>
    </i>
    <i r="1">
      <x v="370"/>
    </i>
    <i r="1">
      <x v="432"/>
    </i>
    <i>
      <x v="299"/>
      <x v="144"/>
    </i>
    <i>
      <x v="300"/>
      <x v="702"/>
    </i>
    <i>
      <x v="302"/>
      <x v="474"/>
    </i>
    <i>
      <x v="303"/>
      <x v="663"/>
    </i>
    <i>
      <x v="304"/>
      <x v="332"/>
    </i>
    <i r="1">
      <x v="471"/>
    </i>
    <i>
      <x v="305"/>
      <x v="336"/>
    </i>
    <i>
      <x v="306"/>
      <x v="221"/>
    </i>
    <i>
      <x v="309"/>
      <x v="533"/>
    </i>
    <i>
      <x v="310"/>
      <x v="145"/>
    </i>
    <i>
      <x v="315"/>
      <x v="176"/>
    </i>
    <i r="1">
      <x v="785"/>
    </i>
    <i>
      <x v="316"/>
      <x v="348"/>
    </i>
    <i>
      <x v="317"/>
      <x v="177"/>
    </i>
    <i r="1">
      <x v="320"/>
    </i>
    <i>
      <x v="321"/>
      <x v="13"/>
    </i>
    <i r="1">
      <x v="389"/>
    </i>
    <i>
      <x v="322"/>
      <x v="168"/>
    </i>
    <i>
      <x v="323"/>
      <x v="854"/>
    </i>
    <i>
      <x v="324"/>
      <x v="410"/>
    </i>
    <i r="1">
      <x v="545"/>
    </i>
    <i>
      <x v="325"/>
      <x v="50"/>
    </i>
    <i>
      <x v="326"/>
      <x v="128"/>
    </i>
    <i r="1">
      <x v="227"/>
    </i>
    <i r="1">
      <x v="252"/>
    </i>
    <i r="1">
      <x v="265"/>
    </i>
    <i r="1">
      <x v="341"/>
    </i>
    <i r="1">
      <x v="386"/>
    </i>
    <i r="1">
      <x v="529"/>
    </i>
    <i r="1">
      <x v="539"/>
    </i>
    <i r="1">
      <x v="613"/>
    </i>
    <i r="1">
      <x v="720"/>
    </i>
    <i r="1">
      <x v="758"/>
    </i>
    <i r="1">
      <x v="769"/>
    </i>
    <i r="1">
      <x v="835"/>
    </i>
    <i r="1">
      <x v="865"/>
    </i>
    <i>
      <x v="327"/>
      <x v="732"/>
    </i>
    <i>
      <x v="328"/>
      <x v="247"/>
    </i>
    <i r="1">
      <x v="741"/>
    </i>
    <i>
      <x v="329"/>
      <x v="632"/>
    </i>
    <i r="1">
      <x v="704"/>
    </i>
    <i>
      <x v="330"/>
      <x v="111"/>
    </i>
    <i r="1">
      <x v="117"/>
    </i>
    <i r="1">
      <x v="334"/>
    </i>
    <i r="1">
      <x v="406"/>
    </i>
    <i r="1">
      <x v="703"/>
    </i>
    <i r="1">
      <x v="752"/>
    </i>
    <i>
      <x v="332"/>
      <x v="850"/>
    </i>
    <i>
      <x v="335"/>
      <x v="393"/>
    </i>
    <i>
      <x v="336"/>
      <x v="36"/>
    </i>
    <i>
      <x v="337"/>
      <x v="324"/>
    </i>
    <i>
      <x v="339"/>
      <x v="156"/>
    </i>
    <i r="1">
      <x v="350"/>
    </i>
    <i r="1">
      <x v="802"/>
    </i>
    <i>
      <x v="340"/>
      <x v="200"/>
    </i>
    <i>
      <x v="345"/>
      <x v="203"/>
    </i>
    <i>
      <x v="346"/>
      <x v="41"/>
    </i>
    <i r="1">
      <x v="763"/>
    </i>
    <i r="1">
      <x v="818"/>
    </i>
    <i>
      <x v="347"/>
      <x v="20"/>
    </i>
    <i r="1">
      <x v="91"/>
    </i>
    <i r="1">
      <x v="96"/>
    </i>
    <i r="1">
      <x v="98"/>
    </i>
    <i r="1">
      <x v="278"/>
    </i>
    <i r="1">
      <x v="372"/>
    </i>
    <i r="1">
      <x v="418"/>
    </i>
    <i r="1">
      <x v="427"/>
    </i>
    <i r="1">
      <x v="634"/>
    </i>
    <i>
      <x v="349"/>
      <x v="54"/>
    </i>
    <i r="1">
      <x v="70"/>
    </i>
    <i r="1">
      <x v="135"/>
    </i>
    <i r="1">
      <x v="219"/>
    </i>
    <i r="1">
      <x v="552"/>
    </i>
    <i r="1">
      <x v="770"/>
    </i>
    <i>
      <x v="351"/>
      <x v="610"/>
    </i>
    <i>
      <x v="352"/>
      <x v="714"/>
    </i>
    <i r="1">
      <x v="819"/>
    </i>
    <i>
      <x v="353"/>
      <x v="15"/>
    </i>
    <i r="1">
      <x v="65"/>
    </i>
    <i r="1">
      <x v="80"/>
    </i>
    <i r="1">
      <x v="114"/>
    </i>
    <i r="1">
      <x v="125"/>
    </i>
    <i r="1">
      <x v="359"/>
    </i>
    <i r="1">
      <x v="385"/>
    </i>
    <i r="1">
      <x v="749"/>
    </i>
    <i>
      <x v="355"/>
      <x v="822"/>
    </i>
    <i>
      <x v="356"/>
      <x v="694"/>
    </i>
    <i>
      <x v="357"/>
      <x v="170"/>
    </i>
    <i>
      <x v="358"/>
      <x v="137"/>
    </i>
    <i>
      <x v="359"/>
      <x v="95"/>
    </i>
    <i>
      <x v="360"/>
      <x v="288"/>
    </i>
    <i r="1">
      <x v="488"/>
    </i>
    <i r="1">
      <x v="690"/>
    </i>
    <i>
      <x v="361"/>
      <x v="217"/>
    </i>
    <i r="1">
      <x v="578"/>
    </i>
    <i>
      <x v="362"/>
      <x v="627"/>
    </i>
    <i>
      <x v="363"/>
      <x v="166"/>
    </i>
    <i r="1">
      <x v="374"/>
    </i>
    <i>
      <x v="365"/>
      <x v="199"/>
    </i>
    <i r="1">
      <x v="240"/>
    </i>
    <i r="1">
      <x v="478"/>
    </i>
    <i r="1">
      <x v="674"/>
    </i>
    <i>
      <x v="366"/>
      <x v="632"/>
    </i>
    <i>
      <x v="367"/>
      <x v="52"/>
    </i>
    <i r="1">
      <x v="174"/>
    </i>
    <i r="1">
      <x v="589"/>
    </i>
    <i r="1">
      <x v="800"/>
    </i>
    <i>
      <x v="370"/>
      <x v="445"/>
    </i>
    <i>
      <x v="371"/>
      <x v="460"/>
    </i>
    <i>
      <x v="372"/>
      <x v="814"/>
    </i>
    <i>
      <x v="373"/>
      <x v="667"/>
    </i>
    <i>
      <x v="374"/>
      <x v="74"/>
    </i>
    <i r="1">
      <x v="147"/>
    </i>
    <i r="1">
      <x v="696"/>
    </i>
    <i>
      <x v="377"/>
      <x v="56"/>
    </i>
    <i r="1">
      <x v="609"/>
    </i>
    <i r="1">
      <x v="782"/>
    </i>
    <i>
      <x v="378"/>
      <x v="82"/>
    </i>
    <i>
      <x v="379"/>
      <x v="689"/>
    </i>
    <i>
      <x v="380"/>
      <x v="108"/>
    </i>
    <i r="1">
      <x v="110"/>
    </i>
    <i r="1">
      <x v="116"/>
    </i>
    <i r="1">
      <x v="136"/>
    </i>
    <i r="1">
      <x v="311"/>
    </i>
    <i r="1">
      <x v="330"/>
    </i>
    <i r="1">
      <x v="462"/>
    </i>
    <i r="1">
      <x v="684"/>
    </i>
    <i r="1">
      <x v="736"/>
    </i>
    <i r="1">
      <x v="779"/>
    </i>
    <i>
      <x v="382"/>
      <x v="523"/>
    </i>
    <i r="1">
      <x v="559"/>
    </i>
    <i>
      <x v="385"/>
      <x v="553"/>
    </i>
    <i>
      <x v="386"/>
      <x v="422"/>
    </i>
    <i>
      <x v="387"/>
      <x v="572"/>
    </i>
    <i>
      <x v="388"/>
      <x v="489"/>
    </i>
    <i>
      <x v="389"/>
      <x v="721"/>
    </i>
    <i>
      <x v="390"/>
      <x v="271"/>
    </i>
    <i r="1">
      <x v="428"/>
    </i>
    <i r="1">
      <x v="462"/>
    </i>
    <i>
      <x v="392"/>
      <x v="450"/>
    </i>
    <i>
      <x v="393"/>
      <x v="490"/>
    </i>
    <i>
      <x v="394"/>
      <x v="757"/>
    </i>
    <i>
      <x v="395"/>
      <x v="481"/>
    </i>
    <i r="1">
      <x v="621"/>
    </i>
    <i>
      <x v="396"/>
      <x v="88"/>
    </i>
    <i>
      <x v="397"/>
      <x v="315"/>
    </i>
    <i>
      <x v="399"/>
      <x/>
    </i>
    <i>
      <x v="400"/>
      <x v="164"/>
    </i>
    <i>
      <x v="403"/>
      <x v="17"/>
    </i>
    <i r="1">
      <x v="825"/>
    </i>
    <i>
      <x v="404"/>
      <x v="60"/>
    </i>
    <i r="1">
      <x v="76"/>
    </i>
    <i r="1">
      <x v="90"/>
    </i>
    <i r="1">
      <x v="119"/>
    </i>
    <i r="1">
      <x v="153"/>
    </i>
    <i r="1">
      <x v="370"/>
    </i>
    <i r="1">
      <x v="431"/>
    </i>
    <i r="1">
      <x v="445"/>
    </i>
    <i r="1">
      <x v="461"/>
    </i>
    <i r="1">
      <x v="668"/>
    </i>
    <i r="1">
      <x v="673"/>
    </i>
    <i r="1">
      <x v="807"/>
    </i>
    <i r="1">
      <x v="843"/>
    </i>
    <i>
      <x v="405"/>
      <x v="271"/>
    </i>
    <i>
      <x v="406"/>
      <x v="44"/>
    </i>
    <i r="1">
      <x v="75"/>
    </i>
    <i r="1">
      <x v="151"/>
    </i>
    <i r="1">
      <x v="179"/>
    </i>
    <i r="1">
      <x v="185"/>
    </i>
    <i r="1">
      <x v="236"/>
    </i>
    <i r="1">
      <x v="382"/>
    </i>
    <i r="1">
      <x v="430"/>
    </i>
    <i r="1">
      <x v="573"/>
    </i>
    <i r="1">
      <x v="621"/>
    </i>
    <i r="1">
      <x v="716"/>
    </i>
    <i r="1">
      <x v="804"/>
    </i>
    <i r="1">
      <x v="826"/>
    </i>
    <i r="1">
      <x v="858"/>
    </i>
    <i>
      <x v="407"/>
      <x v="58"/>
    </i>
    <i r="1">
      <x v="131"/>
    </i>
    <i r="1">
      <x v="209"/>
    </i>
    <i r="1">
      <x v="214"/>
    </i>
    <i r="1">
      <x v="498"/>
    </i>
    <i r="1">
      <x v="526"/>
    </i>
    <i r="1">
      <x v="681"/>
    </i>
    <i>
      <x v="408"/>
      <x v="6"/>
    </i>
    <i>
      <x v="409"/>
      <x v="852"/>
    </i>
    <i>
      <x v="410"/>
      <x v="612"/>
    </i>
    <i>
      <x v="411"/>
      <x v="607"/>
    </i>
    <i>
      <x v="412"/>
      <x v="781"/>
    </i>
    <i>
      <x v="413"/>
      <x v="326"/>
    </i>
    <i>
      <x v="414"/>
      <x v="24"/>
    </i>
    <i>
      <x v="416"/>
      <x v="655"/>
    </i>
    <i>
      <x v="417"/>
      <x v="130"/>
    </i>
    <i>
      <x v="418"/>
      <x v="372"/>
    </i>
    <i r="1">
      <x v="455"/>
    </i>
    <i>
      <x v="419"/>
      <x v="784"/>
    </i>
    <i>
      <x v="420"/>
      <x v="23"/>
    </i>
    <i r="1">
      <x v="335"/>
    </i>
    <i r="1">
      <x v="400"/>
    </i>
    <i r="1">
      <x v="431"/>
    </i>
    <i r="1">
      <x v="815"/>
    </i>
    <i>
      <x v="423"/>
      <x v="81"/>
    </i>
    <i r="1">
      <x v="274"/>
    </i>
    <i r="1">
      <x v="520"/>
    </i>
    <i r="1">
      <x v="717"/>
    </i>
    <i r="1">
      <x v="758"/>
    </i>
    <i r="1">
      <x v="846"/>
    </i>
    <i>
      <x v="425"/>
      <x v="277"/>
    </i>
    <i>
      <x v="426"/>
      <x v="66"/>
    </i>
    <i r="1">
      <x v="102"/>
    </i>
    <i>
      <x v="427"/>
      <x v="6"/>
    </i>
    <i r="1">
      <x v="69"/>
    </i>
    <i r="1">
      <x v="192"/>
    </i>
    <i r="1">
      <x v="279"/>
    </i>
    <i r="1">
      <x v="299"/>
    </i>
    <i r="1">
      <x v="353"/>
    </i>
    <i r="1">
      <x v="519"/>
    </i>
    <i r="1">
      <x v="581"/>
    </i>
    <i r="1">
      <x v="594"/>
    </i>
    <i r="1">
      <x v="691"/>
    </i>
    <i r="1">
      <x v="812"/>
    </i>
    <i r="1">
      <x v="835"/>
    </i>
    <i>
      <x v="429"/>
      <x v="167"/>
    </i>
    <i r="1">
      <x v="180"/>
    </i>
    <i r="1">
      <x v="272"/>
    </i>
    <i r="1">
      <x v="376"/>
    </i>
    <i>
      <x v="430"/>
      <x v="54"/>
    </i>
    <i>
      <x v="431"/>
      <x v="650"/>
    </i>
    <i r="1">
      <x v="841"/>
    </i>
    <i>
      <x v="432"/>
      <x v="286"/>
    </i>
    <i>
      <x v="433"/>
      <x v="301"/>
    </i>
    <i>
      <x v="434"/>
      <x v="456"/>
    </i>
    <i r="1">
      <x v="544"/>
    </i>
    <i>
      <x v="437"/>
      <x v="486"/>
    </i>
    <i>
      <x v="439"/>
      <x v="212"/>
    </i>
    <i>
      <x v="440"/>
      <x v="670"/>
    </i>
    <i>
      <x v="441"/>
      <x v="357"/>
    </i>
    <i>
      <x v="442"/>
      <x v="685"/>
    </i>
    <i>
      <x v="444"/>
      <x v="245"/>
    </i>
    <i>
      <x v="448"/>
      <x v="165"/>
    </i>
    <i r="1">
      <x v="458"/>
    </i>
    <i r="1">
      <x v="462"/>
    </i>
    <i>
      <x v="449"/>
      <x v="99"/>
    </i>
    <i>
      <x v="452"/>
      <x v="837"/>
    </i>
    <i>
      <x v="453"/>
      <x v="680"/>
    </i>
    <i>
      <x v="454"/>
      <x v="104"/>
    </i>
    <i>
      <x v="455"/>
      <x v="246"/>
    </i>
    <i>
      <x v="457"/>
      <x v="480"/>
    </i>
    <i>
      <x v="458"/>
      <x v="309"/>
    </i>
    <i>
      <x v="459"/>
      <x v="34"/>
    </i>
    <i>
      <x v="460"/>
      <x v="584"/>
    </i>
    <i>
      <x v="461"/>
      <x v="31"/>
    </i>
    <i>
      <x v="462"/>
      <x v="682"/>
    </i>
    <i>
      <x v="464"/>
      <x v="37"/>
    </i>
    <i>
      <x v="465"/>
      <x v="338"/>
    </i>
    <i>
      <x v="466"/>
      <x v="187"/>
    </i>
    <i>
      <x v="476"/>
      <x v="17"/>
    </i>
    <i>
      <x v="479"/>
      <x v="17"/>
    </i>
    <i>
      <x v="480"/>
      <x v="17"/>
    </i>
    <i t="grand">
      <x/>
    </i>
  </rowItems>
  <colItems count="1">
    <i/>
  </colItems>
  <pageFields count="3">
    <pageField fld="1" hier="-1"/>
    <pageField fld="2" hier="-1"/>
    <pageField fld="3" hier="-1"/>
  </pageFields>
  <dataFields count="1">
    <dataField name="Sum of Points" fld="8" baseField="7" baseItem="338" numFmtId="3"/>
  </dataFields>
  <formats count="1">
    <format dxfId="897">
      <pivotArea type="origin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197BAC-7869-4FAE-828D-56726D7D8AD5}" name="PivotTable1" cacheId="245" applyNumberFormats="0" applyBorderFormats="0" applyFontFormats="0" applyPatternFormats="0" applyAlignmentFormats="0" applyWidthHeightFormats="1" dataCaption="Values" updatedVersion="8" minRefreshableVersion="3" useAutoFormatting="1" itemPrintTitles="1" createdVersion="4" indent="0" compact="0" compactData="0" gridDropZones="1" multipleFieldFilters="0">
  <location ref="B5:D826" firstHeaderRow="2" firstDataRow="2" firstDataCol="2" rowPageCount="3" colPageCount="1"/>
  <pivotFields count="10">
    <pivotField compact="0" outline="0" showAll="0"/>
    <pivotField axis="axisPage" compact="0" outline="0" multipleItemSelectionAllowed="1" showAll="0">
      <items count="13">
        <item x="0"/>
        <item x="1"/>
        <item x="6"/>
        <item x="2"/>
        <item m="1" x="11"/>
        <item x="3"/>
        <item x="4"/>
        <item x="5"/>
        <item x="7"/>
        <item m="1" x="10"/>
        <item x="8"/>
        <item x="9"/>
        <item t="default"/>
      </items>
    </pivotField>
    <pivotField axis="axisPage" compact="0" outline="0" multipleItemSelectionAllowed="1" showAll="0">
      <items count="196">
        <item x="64"/>
        <item x="48"/>
        <item x="42"/>
        <item x="60"/>
        <item x="0"/>
        <item x="19"/>
        <item x="43"/>
        <item x="71"/>
        <item x="14"/>
        <item x="38"/>
        <item x="49"/>
        <item x="65"/>
        <item x="27"/>
        <item x="34"/>
        <item x="31"/>
        <item x="40"/>
        <item x="1"/>
        <item x="3"/>
        <item x="32"/>
        <item x="56"/>
        <item x="59"/>
        <item x="58"/>
        <item x="68"/>
        <item x="24"/>
        <item x="4"/>
        <item x="47"/>
        <item x="53"/>
        <item x="69"/>
        <item x="61"/>
        <item x="36"/>
        <item x="20"/>
        <item x="44"/>
        <item x="8"/>
        <item x="35"/>
        <item x="2"/>
        <item x="62"/>
        <item x="66"/>
        <item x="70"/>
        <item x="6"/>
        <item x="25"/>
        <item x="29"/>
        <item x="22"/>
        <item x="15"/>
        <item x="18"/>
        <item x="33"/>
        <item x="11"/>
        <item x="21"/>
        <item x="41"/>
        <item x="17"/>
        <item x="7"/>
        <item x="16"/>
        <item x="46"/>
        <item x="51"/>
        <item x="55"/>
        <item x="45"/>
        <item x="30"/>
        <item x="26"/>
        <item x="23"/>
        <item x="67"/>
        <item x="57"/>
        <item x="52"/>
        <item x="28"/>
        <item x="9"/>
        <item x="39"/>
        <item x="12"/>
        <item x="37"/>
        <item x="63"/>
        <item x="10"/>
        <item x="5"/>
        <item x="13"/>
        <item x="50"/>
        <item x="83"/>
        <item x="81"/>
        <item x="82"/>
        <item x="80"/>
        <item x="72"/>
        <item x="78"/>
        <item x="73"/>
        <item x="75"/>
        <item x="79"/>
        <item x="74"/>
        <item x="76"/>
        <item x="77"/>
        <item x="93"/>
        <item x="54"/>
        <item x="89"/>
        <item x="92"/>
        <item x="91"/>
        <item x="90"/>
        <item x="88"/>
        <item x="84"/>
        <item x="87"/>
        <item x="86"/>
        <item x="85"/>
        <item x="104"/>
        <item x="101"/>
        <item x="103"/>
        <item x="102"/>
        <item x="100"/>
        <item x="95"/>
        <item x="94"/>
        <item x="98"/>
        <item x="96"/>
        <item x="99"/>
        <item x="97"/>
        <item x="116"/>
        <item x="117"/>
        <item x="114"/>
        <item x="115"/>
        <item x="106"/>
        <item x="105"/>
        <item x="107"/>
        <item x="112"/>
        <item x="111"/>
        <item x="110"/>
        <item x="108"/>
        <item x="113"/>
        <item x="109"/>
        <item m="1" x="194"/>
        <item x="125"/>
        <item x="123"/>
        <item x="124"/>
        <item x="119"/>
        <item x="118"/>
        <item x="120"/>
        <item x="122"/>
        <item x="121"/>
        <item x="138"/>
        <item x="134"/>
        <item x="136"/>
        <item x="137"/>
        <item x="135"/>
        <item x="129"/>
        <item x="132"/>
        <item x="130"/>
        <item x="128"/>
        <item x="131"/>
        <item x="126"/>
        <item x="133"/>
        <item x="127"/>
        <item x="147"/>
        <item x="145"/>
        <item x="146"/>
        <item x="141"/>
        <item x="144"/>
        <item x="142"/>
        <item x="143"/>
        <item x="140"/>
        <item x="139"/>
        <item x="159"/>
        <item x="156"/>
        <item x="158"/>
        <item x="157"/>
        <item x="155"/>
        <item x="148"/>
        <item x="152"/>
        <item x="150"/>
        <item x="153"/>
        <item x="151"/>
        <item x="149"/>
        <item x="154"/>
        <item x="162"/>
        <item x="166"/>
        <item x="165"/>
        <item x="164"/>
        <item x="163"/>
        <item x="161"/>
        <item x="160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t="default"/>
      </items>
    </pivotField>
    <pivotField axis="axisPage" compact="0" outline="0" showAll="0" defaultSubtotal="0">
      <items count="16">
        <item x="0"/>
        <item x="11"/>
        <item x="12"/>
        <item x="3"/>
        <item x="9"/>
        <item x="1"/>
        <item x="2"/>
        <item x="6"/>
        <item x="7"/>
        <item x="10"/>
        <item x="4"/>
        <item x="5"/>
        <item x="13"/>
        <item m="1" x="15"/>
        <item x="14"/>
        <item x="8"/>
      </items>
    </pivotField>
    <pivotField compact="0" outline="0" showAll="0"/>
    <pivotField compact="0" outline="0" showAll="0"/>
    <pivotField axis="axisRow" compact="0" outline="0" showAll="0" sortType="ascending" defaultSubtotal="0">
      <items count="867">
        <item x="489"/>
        <item m="1" x="780"/>
        <item m="1" x="807"/>
        <item m="1" x="828"/>
        <item m="1" x="839"/>
        <item x="266"/>
        <item x="275"/>
        <item x="319"/>
        <item x="309"/>
        <item m="1" x="802"/>
        <item x="598"/>
        <item x="481"/>
        <item x="187"/>
        <item x="646"/>
        <item m="1" x="764"/>
        <item x="388"/>
        <item x="675"/>
        <item x="392"/>
        <item x="472"/>
        <item x="673"/>
        <item x="380"/>
        <item x="438"/>
        <item x="0"/>
        <item x="364"/>
        <item x="509"/>
        <item x="43"/>
        <item x="138"/>
        <item m="1" x="791"/>
        <item x="631"/>
        <item x="252"/>
        <item x="628"/>
        <item x="693"/>
        <item x="63"/>
        <item x="398"/>
        <item x="691"/>
        <item x="46"/>
        <item x="87"/>
        <item x="703"/>
        <item x="174"/>
        <item x="300"/>
        <item x="198"/>
        <item x="166"/>
        <item m="1" x="831"/>
        <item x="562"/>
        <item x="434"/>
        <item x="455"/>
        <item x="277"/>
        <item x="320"/>
        <item x="154"/>
        <item m="1" x="812"/>
        <item x="36"/>
        <item x="85"/>
        <item x="594"/>
        <item x="608"/>
        <item x="269"/>
        <item x="500"/>
        <item x="428"/>
        <item m="1" x="824"/>
        <item x="366"/>
        <item x="614"/>
        <item x="105"/>
        <item h="1" x="720"/>
        <item m="1" x="808"/>
        <item x="214"/>
        <item x="702"/>
        <item x="613"/>
        <item x="372"/>
        <item x="615"/>
        <item x="120"/>
        <item x="430"/>
        <item x="201"/>
        <item m="1" x="865"/>
        <item x="496"/>
        <item m="1" x="864"/>
        <item x="617"/>
        <item x="83"/>
        <item x="566"/>
        <item m="1" x="755"/>
        <item x="47"/>
        <item x="183"/>
        <item x="413"/>
        <item x="227"/>
        <item x="215"/>
        <item x="451"/>
        <item x="423"/>
        <item x="167"/>
        <item x="491"/>
        <item m="1" x="852"/>
        <item x="106"/>
        <item m="1" x="739"/>
        <item x="158"/>
        <item x="286"/>
        <item x="342"/>
        <item m="1" x="726"/>
        <item m="1" x="819"/>
        <item x="72"/>
        <item x="418"/>
        <item x="439"/>
        <item x="288"/>
        <item x="140"/>
        <item m="1" x="863"/>
        <item x="86"/>
        <item x="542"/>
        <item x="306"/>
        <item x="681"/>
        <item x="81"/>
        <item x="498"/>
        <item x="99"/>
        <item x="208"/>
        <item x="82"/>
        <item x="74"/>
        <item x="23"/>
        <item x="565"/>
        <item x="14"/>
        <item x="377"/>
        <item x="295"/>
        <item x="636"/>
        <item x="66"/>
        <item x="589"/>
        <item x="422"/>
        <item m="1" x="789"/>
        <item x="284"/>
        <item x="249"/>
        <item m="1" x="860"/>
        <item x="293"/>
        <item x="172"/>
        <item x="480"/>
        <item x="323"/>
        <item x="449"/>
        <item x="345"/>
        <item x="12"/>
        <item x="688"/>
        <item x="611"/>
        <item x="704"/>
        <item x="586"/>
        <item x="161"/>
        <item x="197"/>
        <item x="90"/>
        <item m="1" x="761"/>
        <item x="358"/>
        <item x="396"/>
        <item m="1" x="773"/>
        <item x="590"/>
        <item m="1" x="817"/>
        <item x="528"/>
        <item x="135"/>
        <item m="1" x="797"/>
        <item x="647"/>
        <item x="687"/>
        <item x="316"/>
        <item m="1" x="823"/>
        <item x="391"/>
        <item x="260"/>
        <item x="117"/>
        <item x="285"/>
        <item x="548"/>
        <item x="162"/>
        <item x="271"/>
        <item x="130"/>
        <item x="178"/>
        <item x="357"/>
        <item x="554"/>
        <item x="382"/>
        <item x="571"/>
        <item x="188"/>
        <item x="191"/>
        <item x="623"/>
        <item x="38"/>
        <item x="267"/>
        <item h="1" x="713"/>
        <item x="543"/>
        <item x="116"/>
        <item x="569"/>
        <item x="648"/>
        <item x="327"/>
        <item x="507"/>
        <item x="477"/>
        <item x="217"/>
        <item x="560"/>
        <item x="4"/>
        <item x="497"/>
        <item m="1" x="851"/>
        <item x="433"/>
        <item x="582"/>
        <item x="37"/>
        <item x="128"/>
        <item m="1" x="779"/>
        <item x="710"/>
        <item m="1" x="740"/>
        <item x="194"/>
        <item x="432"/>
        <item m="1" x="804"/>
        <item x="157"/>
        <item x="421"/>
        <item x="307"/>
        <item x="549"/>
        <item x="473"/>
        <item x="258"/>
        <item x="250"/>
        <item x="604"/>
        <item x="93"/>
        <item x="311"/>
        <item x="655"/>
        <item x="235"/>
        <item x="376"/>
        <item x="513"/>
        <item m="1" x="845"/>
        <item m="1" x="732"/>
        <item x="8"/>
        <item x="77"/>
        <item m="1" x="816"/>
        <item x="669"/>
        <item x="629"/>
        <item x="363"/>
        <item x="115"/>
        <item x="58"/>
        <item x="348"/>
        <item x="378"/>
        <item x="690"/>
        <item x="369"/>
        <item m="1" x="806"/>
        <item x="253"/>
        <item x="705"/>
        <item x="278"/>
        <item x="701"/>
        <item x="26"/>
        <item x="147"/>
        <item x="544"/>
        <item x="665"/>
        <item m="1" x="843"/>
        <item x="368"/>
        <item m="1" x="854"/>
        <item x="522"/>
        <item m="1" x="763"/>
        <item m="1" x="825"/>
        <item x="100"/>
        <item x="294"/>
        <item x="80"/>
        <item m="1" x="858"/>
        <item x="470"/>
        <item x="59"/>
        <item m="1" x="760"/>
        <item x="193"/>
        <item m="1" x="752"/>
        <item m="1" x="767"/>
        <item x="567"/>
        <item x="682"/>
        <item x="20"/>
        <item x="75"/>
        <item x="403"/>
        <item x="553"/>
        <item m="1" x="745"/>
        <item x="698"/>
        <item x="303"/>
        <item x="206"/>
        <item m="1" x="810"/>
        <item x="386"/>
        <item x="525"/>
        <item m="1" x="861"/>
        <item x="535"/>
        <item x="503"/>
        <item m="1" x="844"/>
        <item x="230"/>
        <item x="317"/>
        <item x="536"/>
        <item x="446"/>
        <item x="556"/>
        <item m="1" x="733"/>
        <item x="408"/>
        <item x="356"/>
        <item x="136"/>
        <item x="123"/>
        <item x="108"/>
        <item x="490"/>
        <item x="279"/>
        <item x="546"/>
        <item m="1" x="796"/>
        <item x="232"/>
        <item x="247"/>
        <item x="39"/>
        <item x="443"/>
        <item x="462"/>
        <item x="402"/>
        <item x="143"/>
        <item m="1" x="750"/>
        <item x="588"/>
        <item x="210"/>
        <item x="339"/>
        <item x="409"/>
        <item x="133"/>
        <item x="53"/>
        <item x="192"/>
        <item x="290"/>
        <item x="360"/>
        <item m="1" x="736"/>
        <item x="447"/>
        <item m="1" x="784"/>
        <item x="448"/>
        <item x="312"/>
        <item x="237"/>
        <item x="184"/>
        <item x="350"/>
        <item x="504"/>
        <item x="595"/>
        <item x="411"/>
        <item x="264"/>
        <item m="1" x="765"/>
        <item m="1" x="777"/>
        <item x="355"/>
        <item x="686"/>
        <item h="1" x="712"/>
        <item x="96"/>
        <item x="168"/>
        <item x="254"/>
        <item x="606"/>
        <item x="660"/>
        <item x="268"/>
        <item x="572"/>
        <item x="635"/>
        <item x="51"/>
        <item x="62"/>
        <item m="1" x="787"/>
        <item x="289"/>
        <item x="310"/>
        <item x="524"/>
        <item m="1" x="723"/>
        <item x="460"/>
        <item x="454"/>
        <item m="1" x="792"/>
        <item x="119"/>
        <item x="88"/>
        <item m="1" x="822"/>
        <item x="570"/>
        <item x="505"/>
        <item x="325"/>
        <item x="324"/>
        <item x="597"/>
        <item x="332"/>
        <item x="633"/>
        <item h="1" x="718"/>
        <item x="626"/>
        <item x="146"/>
        <item x="532"/>
        <item x="645"/>
        <item x="379"/>
        <item x="429"/>
        <item x="471"/>
        <item x="109"/>
        <item x="185"/>
        <item x="54"/>
        <item x="627"/>
        <item x="79"/>
        <item m="1" x="788"/>
        <item x="24"/>
        <item m="1" x="833"/>
        <item m="1" x="814"/>
        <item x="337"/>
        <item x="34"/>
        <item x="333"/>
        <item x="17"/>
        <item m="1" x="834"/>
        <item x="533"/>
        <item x="668"/>
        <item x="153"/>
        <item x="212"/>
        <item x="173"/>
        <item m="1" x="799"/>
        <item x="558"/>
        <item x="482"/>
        <item h="1" x="711"/>
        <item x="150"/>
        <item x="301"/>
        <item x="662"/>
        <item x="76"/>
        <item x="651"/>
        <item h="1" x="717"/>
        <item x="160"/>
        <item x="680"/>
        <item x="394"/>
        <item m="1" x="855"/>
        <item x="129"/>
        <item x="585"/>
        <item x="159"/>
        <item m="1" x="859"/>
        <item x="359"/>
        <item x="287"/>
        <item x="346"/>
        <item x="510"/>
        <item m="1" x="850"/>
        <item x="224"/>
        <item x="110"/>
        <item x="213"/>
        <item x="531"/>
        <item x="412"/>
        <item x="395"/>
        <item x="666"/>
        <item x="370"/>
        <item x="381"/>
        <item x="475"/>
        <item x="33"/>
        <item x="365"/>
        <item x="195"/>
        <item x="508"/>
        <item x="526"/>
        <item x="478"/>
        <item m="1" x="790"/>
        <item x="196"/>
        <item x="677"/>
        <item x="265"/>
        <item m="1" x="742"/>
        <item x="124"/>
        <item h="1" x="716"/>
        <item x="437"/>
        <item x="239"/>
        <item m="1" x="741"/>
        <item x="145"/>
        <item m="1" x="846"/>
        <item h="1" x="719"/>
        <item x="620"/>
        <item x="466"/>
        <item x="419"/>
        <item x="529"/>
        <item x="233"/>
        <item x="476"/>
        <item m="1" x="727"/>
        <item x="643"/>
        <item x="40"/>
        <item x="540"/>
        <item x="65"/>
        <item m="1" x="841"/>
        <item x="165"/>
        <item x="465"/>
        <item x="9"/>
        <item m="1" x="800"/>
        <item x="132"/>
        <item x="22"/>
        <item x="407"/>
        <item x="216"/>
        <item x="280"/>
        <item x="73"/>
        <item x="415"/>
        <item x="416"/>
        <item m="1" x="826"/>
        <item m="1" x="840"/>
        <item x="273"/>
        <item x="10"/>
        <item x="530"/>
        <item m="1" x="836"/>
        <item x="373"/>
        <item x="679"/>
        <item x="78"/>
        <item x="315"/>
        <item x="400"/>
        <item x="209"/>
        <item m="1" x="820"/>
        <item x="371"/>
        <item x="31"/>
        <item x="170"/>
        <item x="487"/>
        <item x="308"/>
        <item x="552"/>
        <item x="494"/>
        <item x="141"/>
        <item m="1" x="775"/>
        <item x="207"/>
        <item x="302"/>
        <item x="91"/>
        <item m="1" x="847"/>
        <item x="469"/>
        <item x="383"/>
        <item m="1" x="827"/>
        <item x="211"/>
        <item x="453"/>
        <item m="1" x="730"/>
        <item x="281"/>
        <item x="25"/>
        <item m="1" x="862"/>
        <item x="329"/>
        <item x="486"/>
        <item x="464"/>
        <item x="684"/>
        <item x="29"/>
        <item x="393"/>
        <item x="335"/>
        <item x="621"/>
        <item x="298"/>
        <item x="181"/>
        <item x="274"/>
        <item x="318"/>
        <item x="163"/>
        <item x="305"/>
        <item x="347"/>
        <item m="1" x="793"/>
        <item x="587"/>
        <item x="699"/>
        <item m="1" x="734"/>
        <item x="501"/>
        <item m="1" x="830"/>
        <item x="568"/>
        <item m="1" x="731"/>
        <item x="652"/>
        <item x="41"/>
        <item x="18"/>
        <item x="663"/>
        <item x="121"/>
        <item x="64"/>
        <item h="1" x="715"/>
        <item m="1" x="818"/>
        <item x="354"/>
        <item x="601"/>
        <item x="255"/>
        <item x="104"/>
        <item x="426"/>
        <item x="222"/>
        <item x="19"/>
        <item m="1" x="753"/>
        <item x="28"/>
        <item x="272"/>
        <item x="634"/>
        <item x="49"/>
        <item x="632"/>
        <item x="599"/>
        <item x="425"/>
        <item x="182"/>
        <item x="256"/>
        <item m="1" x="772"/>
        <item x="404"/>
        <item m="1" x="811"/>
        <item x="56"/>
        <item x="1"/>
        <item x="700"/>
        <item x="205"/>
        <item x="442"/>
        <item x="539"/>
        <item x="390"/>
        <item m="1" x="757"/>
        <item x="190"/>
        <item x="263"/>
        <item x="534"/>
        <item x="326"/>
        <item x="584"/>
        <item m="1" x="778"/>
        <item x="94"/>
        <item m="1" x="749"/>
        <item x="3"/>
        <item x="16"/>
        <item m="1" x="866"/>
        <item x="229"/>
        <item x="13"/>
        <item x="221"/>
        <item m="1" x="837"/>
        <item m="1" x="725"/>
        <item x="218"/>
        <item x="444"/>
        <item m="1" x="769"/>
        <item x="251"/>
        <item m="1" x="829"/>
        <item x="461"/>
        <item x="314"/>
        <item x="573"/>
        <item x="334"/>
        <item x="406"/>
        <item x="596"/>
        <item x="367"/>
        <item x="547"/>
        <item x="603"/>
        <item x="276"/>
        <item m="1" x="746"/>
        <item x="257"/>
        <item x="84"/>
        <item x="401"/>
        <item x="458"/>
        <item x="653"/>
        <item x="292"/>
        <item x="514"/>
        <item x="515"/>
        <item x="516"/>
        <item x="107"/>
        <item x="60"/>
        <item x="242"/>
        <item x="89"/>
        <item x="71"/>
        <item m="1" x="813"/>
        <item m="1" x="776"/>
        <item x="692"/>
        <item x="607"/>
        <item x="338"/>
        <item x="248"/>
        <item m="1" x="856"/>
        <item x="519"/>
        <item x="244"/>
        <item x="125"/>
        <item x="219"/>
        <item x="228"/>
        <item x="155"/>
        <item x="630"/>
        <item x="304"/>
        <item x="42"/>
        <item x="561"/>
        <item m="1" x="759"/>
        <item x="68"/>
        <item x="200"/>
        <item x="622"/>
        <item x="575"/>
        <item m="1" x="838"/>
        <item x="340"/>
        <item x="450"/>
        <item x="384"/>
        <item x="578"/>
        <item x="696"/>
        <item x="180"/>
        <item x="616"/>
        <item x="204"/>
        <item x="35"/>
        <item m="1" x="857"/>
        <item x="134"/>
        <item m="1" x="782"/>
        <item x="223"/>
        <item x="330"/>
        <item m="1" x="848"/>
        <item m="1" x="809"/>
        <item x="30"/>
        <item x="485"/>
        <item m="1" x="737"/>
        <item x="495"/>
        <item x="341"/>
        <item m="1" x="738"/>
        <item x="177"/>
        <item x="103"/>
        <item x="92"/>
        <item x="511"/>
        <item x="644"/>
        <item x="637"/>
        <item x="131"/>
        <item x="387"/>
        <item m="1" x="758"/>
        <item x="638"/>
        <item h="1" x="721"/>
        <item x="579"/>
        <item m="1" x="762"/>
        <item x="362"/>
        <item x="397"/>
        <item x="98"/>
        <item x="445"/>
        <item m="1" x="795"/>
        <item m="1" x="798"/>
        <item x="619"/>
        <item x="126"/>
        <item x="517"/>
        <item x="523"/>
        <item x="642"/>
        <item x="435"/>
        <item x="602"/>
        <item x="127"/>
        <item x="659"/>
        <item x="656"/>
        <item x="291"/>
        <item x="32"/>
        <item x="431"/>
        <item x="374"/>
        <item x="15"/>
        <item x="199"/>
        <item x="640"/>
        <item x="610"/>
        <item x="456"/>
        <item x="580"/>
        <item x="112"/>
        <item x="241"/>
        <item x="563"/>
        <item m="1" x="815"/>
        <item x="592"/>
        <item x="506"/>
        <item x="148"/>
        <item x="385"/>
        <item x="245"/>
        <item m="1" x="849"/>
        <item x="550"/>
        <item x="574"/>
        <item x="226"/>
        <item m="1" x="783"/>
        <item x="676"/>
        <item x="246"/>
        <item x="697"/>
        <item x="231"/>
        <item x="225"/>
        <item x="5"/>
        <item x="649"/>
        <item m="1" x="728"/>
        <item x="605"/>
        <item x="111"/>
        <item x="313"/>
        <item x="186"/>
        <item x="352"/>
        <item x="102"/>
        <item x="479"/>
        <item x="220"/>
        <item x="493"/>
        <item x="238"/>
        <item m="1" x="735"/>
        <item x="175"/>
        <item x="625"/>
        <item x="410"/>
        <item x="2"/>
        <item x="57"/>
        <item x="97"/>
        <item x="499"/>
        <item x="706"/>
        <item x="483"/>
        <item x="512"/>
        <item x="707"/>
        <item x="564"/>
        <item x="243"/>
        <item m="1" x="853"/>
        <item x="261"/>
        <item x="179"/>
        <item x="671"/>
        <item x="492"/>
        <item x="336"/>
        <item x="234"/>
        <item x="113"/>
        <item x="67"/>
        <item x="593"/>
        <item m="1" x="754"/>
        <item m="1" x="821"/>
        <item x="236"/>
        <item x="299"/>
        <item x="343"/>
        <item x="670"/>
        <item m="1" x="766"/>
        <item x="389"/>
        <item x="658"/>
        <item x="436"/>
        <item x="52"/>
        <item m="1" x="729"/>
        <item x="577"/>
        <item x="144"/>
        <item x="262"/>
        <item x="414"/>
        <item x="624"/>
        <item x="457"/>
        <item x="683"/>
        <item x="349"/>
        <item x="405"/>
        <item m="1" x="768"/>
        <item x="488"/>
        <item x="667"/>
        <item x="672"/>
        <item x="61"/>
        <item x="351"/>
        <item x="709"/>
        <item m="1" x="835"/>
        <item h="1" x="714"/>
        <item x="297"/>
        <item x="618"/>
        <item x="538"/>
        <item x="139"/>
        <item x="657"/>
        <item x="664"/>
        <item x="151"/>
        <item x="440"/>
        <item x="122"/>
        <item m="1" x="751"/>
        <item m="1" x="785"/>
        <item x="399"/>
        <item x="674"/>
        <item x="7"/>
        <item x="639"/>
        <item x="176"/>
        <item x="164"/>
        <item x="527"/>
        <item x="502"/>
        <item x="70"/>
        <item x="441"/>
        <item x="361"/>
        <item x="48"/>
        <item x="344"/>
        <item x="11"/>
        <item m="1" x="756"/>
        <item x="609"/>
        <item x="689"/>
        <item x="695"/>
        <item x="322"/>
        <item x="541"/>
        <item x="650"/>
        <item x="600"/>
        <item x="452"/>
        <item x="27"/>
        <item m="1" x="842"/>
        <item m="1" x="832"/>
        <item m="1" x="774"/>
        <item x="427"/>
        <item x="591"/>
        <item x="6"/>
        <item x="189"/>
        <item m="1" x="794"/>
        <item x="551"/>
        <item x="328"/>
        <item x="69"/>
        <item x="331"/>
        <item x="283"/>
        <item x="467"/>
        <item x="203"/>
        <item x="484"/>
        <item x="685"/>
        <item x="654"/>
        <item m="1" x="744"/>
        <item m="1" x="748"/>
        <item x="661"/>
        <item x="463"/>
        <item m="1" x="724"/>
        <item m="1" x="781"/>
        <item x="417"/>
        <item x="152"/>
        <item m="1" x="805"/>
        <item x="353"/>
        <item x="321"/>
        <item x="612"/>
        <item x="545"/>
        <item x="641"/>
        <item x="169"/>
        <item x="474"/>
        <item m="1" x="743"/>
        <item x="296"/>
        <item x="708"/>
        <item m="1" x="803"/>
        <item x="420"/>
        <item x="55"/>
        <item m="1" x="801"/>
        <item x="44"/>
        <item x="114"/>
        <item x="521"/>
        <item x="240"/>
        <item x="21"/>
        <item m="1" x="771"/>
        <item x="95"/>
        <item x="45"/>
        <item m="1" x="786"/>
        <item x="678"/>
        <item m="1" x="770"/>
        <item x="581"/>
        <item x="520"/>
        <item x="424"/>
        <item x="259"/>
        <item x="468"/>
        <item x="375"/>
        <item x="557"/>
        <item x="142"/>
        <item x="282"/>
        <item x="459"/>
        <item x="171"/>
        <item x="559"/>
        <item x="137"/>
        <item x="555"/>
        <item x="537"/>
        <item x="518"/>
        <item x="694"/>
        <item m="1" x="747"/>
        <item x="270"/>
        <item x="101"/>
        <item x="583"/>
        <item x="50"/>
        <item x="156"/>
        <item x="149"/>
        <item x="576"/>
        <item x="202"/>
        <item x="118"/>
        <item h="1" m="1" x="722"/>
      </items>
    </pivotField>
    <pivotField axis="axisRow" compact="0" outline="0" showAll="0" defaultSubtotal="0">
      <items count="483">
        <item x="88"/>
        <item m="1" x="378"/>
        <item m="1" x="409"/>
        <item m="1" x="457"/>
        <item m="1" x="417"/>
        <item m="1" x="423"/>
        <item x="29"/>
        <item m="1" x="397"/>
        <item x="51"/>
        <item x="204"/>
        <item x="147"/>
        <item x="7"/>
        <item x="222"/>
        <item x="124"/>
        <item x="141"/>
        <item m="1" x="461"/>
        <item x="322"/>
        <item x="183"/>
        <item x="275"/>
        <item x="72"/>
        <item x="281"/>
        <item x="289"/>
        <item x="15"/>
        <item x="41"/>
        <item x="238"/>
        <item x="355"/>
        <item x="298"/>
        <item m="1" x="380"/>
        <item x="254"/>
        <item x="174"/>
        <item x="213"/>
        <item x="264"/>
        <item x="221"/>
        <item m="1" x="441"/>
        <item x="103"/>
        <item x="42"/>
        <item x="232"/>
        <item m="1" x="454"/>
        <item x="125"/>
        <item m="1" x="390"/>
        <item m="1" x="384"/>
        <item x="46"/>
        <item x="288"/>
        <item x="212"/>
        <item x="270"/>
        <item x="337"/>
        <item x="68"/>
        <item x="123"/>
        <item x="299"/>
        <item x="6"/>
        <item x="84"/>
        <item x="162"/>
        <item x="327"/>
        <item x="8"/>
        <item x="67"/>
        <item x="189"/>
        <item x="216"/>
        <item x="135"/>
        <item x="192"/>
        <item x="81"/>
        <item x="9"/>
        <item x="130"/>
        <item x="286"/>
        <item m="1" x="472"/>
        <item x="246"/>
        <item m="1" x="433"/>
        <item x="173"/>
        <item x="237"/>
        <item m="1" x="480"/>
        <item x="243"/>
        <item x="266"/>
        <item x="38"/>
        <item x="43"/>
        <item x="153"/>
        <item m="1" x="410"/>
        <item m="1" x="396"/>
        <item x="161"/>
        <item x="188"/>
        <item x="259"/>
        <item x="74"/>
        <item x="284"/>
        <item x="341"/>
        <item m="1" x="408"/>
        <item x="53"/>
        <item x="21"/>
        <item m="1" x="398"/>
        <item x="164"/>
        <item x="198"/>
        <item x="134"/>
        <item m="1" x="430"/>
        <item x="274"/>
        <item x="332"/>
        <item m="1" x="421"/>
        <item x="227"/>
        <item x="30"/>
        <item x="97"/>
        <item x="323"/>
        <item x="335"/>
        <item x="151"/>
        <item x="114"/>
        <item x="277"/>
        <item x="25"/>
        <item x="140"/>
        <item x="276"/>
        <item x="252"/>
        <item m="1" x="388"/>
        <item x="36"/>
        <item x="11"/>
        <item m="1" x="440"/>
        <item x="39"/>
        <item x="201"/>
        <item x="76"/>
        <item x="176"/>
        <item x="233"/>
        <item x="69"/>
        <item x="304"/>
        <item x="226"/>
        <item x="150"/>
        <item m="1" x="402"/>
        <item x="282"/>
        <item x="86"/>
        <item x="175"/>
        <item x="242"/>
        <item x="160"/>
        <item x="255"/>
        <item x="330"/>
        <item m="1" x="473"/>
        <item m="1" x="395"/>
        <item x="102"/>
        <item x="167"/>
        <item x="54"/>
        <item m="1" x="385"/>
        <item x="334"/>
        <item x="166"/>
        <item x="49"/>
        <item x="77"/>
        <item x="96"/>
        <item x="249"/>
        <item x="235"/>
        <item x="182"/>
        <item x="165"/>
        <item x="194"/>
        <item m="1" x="482"/>
        <item x="64"/>
        <item x="118"/>
        <item m="1" x="428"/>
        <item x="156"/>
        <item m="1" x="456"/>
        <item x="313"/>
        <item x="195"/>
        <item x="44"/>
        <item x="202"/>
        <item x="121"/>
        <item x="89"/>
        <item x="240"/>
        <item x="178"/>
        <item x="45"/>
        <item x="239"/>
        <item m="1" x="466"/>
        <item x="92"/>
        <item m="1" x="465"/>
        <item x="101"/>
        <item x="18"/>
        <item x="63"/>
        <item x="13"/>
        <item x="71"/>
        <item x="295"/>
        <item x="131"/>
        <item x="325"/>
        <item x="40"/>
        <item x="191"/>
        <item x="247"/>
        <item x="331"/>
        <item m="1" x="414"/>
        <item x="206"/>
        <item x="262"/>
        <item x="300"/>
        <item x="85"/>
        <item x="105"/>
        <item m="1" x="404"/>
        <item x="353"/>
        <item m="1" x="453"/>
        <item m="1" x="452"/>
        <item x="117"/>
        <item m="1" x="449"/>
        <item x="154"/>
        <item m="1" x="415"/>
        <item x="302"/>
        <item x="107"/>
        <item x="120"/>
        <item m="1" x="455"/>
        <item x="314"/>
        <item x="75"/>
        <item x="231"/>
        <item x="14"/>
        <item x="184"/>
        <item x="169"/>
        <item x="317"/>
        <item x="148"/>
        <item x="0"/>
        <item x="181"/>
        <item x="308"/>
        <item x="128"/>
        <item x="58"/>
        <item x="343"/>
        <item m="1" x="431"/>
        <item x="177"/>
        <item x="155"/>
        <item x="263"/>
        <item x="158"/>
        <item x="273"/>
        <item x="33"/>
        <item m="1" x="386"/>
        <item x="257"/>
        <item x="228"/>
        <item x="126"/>
        <item x="170"/>
        <item x="244"/>
        <item x="205"/>
        <item x="37"/>
        <item x="122"/>
        <item x="180"/>
        <item m="1" x="481"/>
        <item x="258"/>
        <item x="303"/>
        <item x="193"/>
        <item x="305"/>
        <item x="297"/>
        <item m="1" x="393"/>
        <item x="319"/>
        <item x="250"/>
        <item x="209"/>
        <item x="26"/>
        <item x="215"/>
        <item x="22"/>
        <item x="241"/>
        <item x="157"/>
        <item x="315"/>
        <item x="306"/>
        <item x="269"/>
        <item x="108"/>
        <item x="138"/>
        <item m="1" x="434"/>
        <item m="1" x="447"/>
        <item x="203"/>
        <item m="1" x="459"/>
        <item x="139"/>
        <item m="1" x="467"/>
        <item x="168"/>
        <item m="1" x="424"/>
        <item x="110"/>
        <item x="339"/>
        <item x="127"/>
        <item x="83"/>
        <item x="61"/>
        <item x="329"/>
        <item x="260"/>
        <item x="256"/>
        <item x="146"/>
        <item m="1" x="448"/>
        <item x="93"/>
        <item m="1" x="427"/>
        <item x="224"/>
        <item x="291"/>
        <item x="87"/>
        <item m="1" x="460"/>
        <item x="296"/>
        <item x="197"/>
        <item m="1" x="432"/>
        <item m="1" x="458"/>
        <item x="190"/>
        <item m="1" x="392"/>
        <item m="1" x="422"/>
        <item m="1" x="418"/>
        <item x="283"/>
        <item x="80"/>
        <item x="251"/>
        <item x="200"/>
        <item x="62"/>
        <item x="35"/>
        <item x="278"/>
        <item x="210"/>
        <item x="91"/>
        <item m="1" x="400"/>
        <item x="52"/>
        <item x="307"/>
        <item x="214"/>
        <item x="55"/>
        <item x="133"/>
        <item x="294"/>
        <item x="230"/>
        <item x="217"/>
        <item m="1" x="438"/>
        <item x="19"/>
        <item x="79"/>
        <item m="1" x="445"/>
        <item x="3"/>
        <item x="28"/>
        <item x="95"/>
        <item x="271"/>
        <item x="2"/>
        <item m="1" x="470"/>
        <item x="163"/>
        <item x="318"/>
        <item x="293"/>
        <item x="311"/>
        <item x="152"/>
        <item m="1" x="381"/>
        <item m="1" x="468"/>
        <item x="279"/>
        <item x="90"/>
        <item m="1" x="394"/>
        <item m="1" x="407"/>
        <item m="1" x="411"/>
        <item m="1" x="420"/>
        <item x="236"/>
        <item x="115"/>
        <item x="50"/>
        <item m="1" x="383"/>
        <item m="1" x="435"/>
        <item m="1" x="429"/>
        <item x="136"/>
        <item x="159"/>
        <item x="265"/>
        <item x="16"/>
        <item x="32"/>
        <item x="1"/>
        <item x="65"/>
        <item x="20"/>
        <item x="73"/>
        <item x="23"/>
        <item m="1" x="387"/>
        <item x="290"/>
        <item m="1" x="477"/>
        <item m="1" x="469"/>
        <item x="218"/>
        <item x="66"/>
        <item x="268"/>
        <item m="1" x="377"/>
        <item x="99"/>
        <item x="70"/>
        <item m="1" x="439"/>
        <item m="1" x="416"/>
        <item m="1" x="471"/>
        <item m="1" x="450"/>
        <item x="145"/>
        <item x="106"/>
        <item x="149"/>
        <item m="1" x="451"/>
        <item x="98"/>
        <item m="1" x="443"/>
        <item x="111"/>
        <item x="104"/>
        <item x="17"/>
        <item m="1" x="379"/>
        <item x="199"/>
        <item x="248"/>
        <item x="280"/>
        <item x="219"/>
        <item x="56"/>
        <item x="179"/>
        <item x="48"/>
        <item x="109"/>
        <item x="324"/>
        <item m="1" x="412"/>
        <item x="47"/>
        <item x="333"/>
        <item x="187"/>
        <item m="1" x="391"/>
        <item m="1" x="462"/>
        <item x="10"/>
        <item x="285"/>
        <item x="196"/>
        <item x="245"/>
        <item x="321"/>
        <item m="1" x="426"/>
        <item m="1" x="419"/>
        <item x="229"/>
        <item x="132"/>
        <item x="82"/>
        <item x="57"/>
        <item m="1" x="476"/>
        <item x="113"/>
        <item m="1" x="474"/>
        <item m="1" x="413"/>
        <item x="234"/>
        <item x="143"/>
        <item x="336"/>
        <item x="100"/>
        <item x="310"/>
        <item x="137"/>
        <item m="1" x="464"/>
        <item x="60"/>
        <item x="171"/>
        <item x="342"/>
        <item x="27"/>
        <item x="316"/>
        <item x="340"/>
        <item m="1" x="425"/>
        <item x="253"/>
        <item x="116"/>
        <item m="1" x="478"/>
        <item m="1" x="382"/>
        <item x="223"/>
        <item x="78"/>
        <item x="144"/>
        <item x="4"/>
        <item x="59"/>
        <item x="301"/>
        <item x="287"/>
        <item x="267"/>
        <item x="211"/>
        <item x="186"/>
        <item x="328"/>
        <item x="261"/>
        <item m="1" x="389"/>
        <item x="338"/>
        <item x="12"/>
        <item x="207"/>
        <item x="312"/>
        <item x="185"/>
        <item m="1" x="479"/>
        <item m="1" x="436"/>
        <item x="94"/>
        <item m="1" x="406"/>
        <item x="142"/>
        <item x="208"/>
        <item x="24"/>
        <item m="1" x="446"/>
        <item x="34"/>
        <item x="172"/>
        <item x="225"/>
        <item x="129"/>
        <item x="220"/>
        <item x="272"/>
        <item m="1" x="475"/>
        <item m="1" x="444"/>
        <item x="112"/>
        <item m="1" x="399"/>
        <item x="326"/>
        <item x="309"/>
        <item x="31"/>
        <item x="5"/>
        <item m="1" x="405"/>
        <item x="292"/>
        <item m="1" x="401"/>
        <item m="1" x="442"/>
        <item m="1" x="463"/>
        <item x="119"/>
        <item x="320"/>
        <item m="1" x="437"/>
        <item m="1" x="376"/>
        <item x="345"/>
        <item x="344"/>
        <item x="346"/>
        <item x="347"/>
        <item m="1" x="403"/>
        <item x="348"/>
        <item x="349"/>
        <item x="350"/>
        <item x="351"/>
        <item x="352"/>
        <item x="354"/>
        <item m="1" x="374"/>
        <item x="356"/>
        <item x="357"/>
        <item x="358"/>
        <item m="1" x="375"/>
        <item x="359"/>
        <item x="360"/>
        <item x="361"/>
        <item x="362"/>
        <item m="1" x="370"/>
        <item m="1" x="372"/>
        <item m="1" x="369"/>
        <item m="1" x="368"/>
        <item x="363"/>
        <item m="1" x="371"/>
        <item x="364"/>
        <item x="365"/>
        <item x="366"/>
        <item x="367"/>
        <item m="1" x="373"/>
      </items>
    </pivotField>
    <pivotField dataField="1" compact="0" outline="0" showAll="0"/>
    <pivotField compact="0" outline="0"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2">
    <field x="6"/>
    <field x="7"/>
  </rowFields>
  <rowItems count="820">
    <i>
      <x/>
      <x v="399"/>
    </i>
    <i>
      <x v="5"/>
      <x v="188"/>
    </i>
    <i>
      <x v="6"/>
      <x v="408"/>
    </i>
    <i r="1">
      <x v="427"/>
    </i>
    <i>
      <x v="7"/>
      <x v="17"/>
    </i>
    <i>
      <x v="8"/>
      <x v="29"/>
    </i>
    <i r="1">
      <x v="120"/>
    </i>
    <i r="1">
      <x v="225"/>
    </i>
    <i>
      <x v="10"/>
      <x v="211"/>
    </i>
    <i>
      <x v="11"/>
      <x v="79"/>
    </i>
    <i>
      <x v="12"/>
      <x v="107"/>
    </i>
    <i>
      <x v="13"/>
      <x v="321"/>
    </i>
    <i>
      <x v="15"/>
      <x v="50"/>
    </i>
    <i r="1">
      <x v="60"/>
    </i>
    <i r="1">
      <x v="353"/>
    </i>
    <i>
      <x v="16"/>
      <x v="194"/>
    </i>
    <i>
      <x v="17"/>
      <x v="69"/>
    </i>
    <i r="1">
      <x v="187"/>
    </i>
    <i r="1">
      <x v="203"/>
    </i>
    <i r="1">
      <x v="211"/>
    </i>
    <i r="1">
      <x v="403"/>
    </i>
    <i r="1">
      <x v="476"/>
    </i>
    <i r="1">
      <x v="479"/>
    </i>
    <i r="1">
      <x v="480"/>
    </i>
    <i>
      <x v="18"/>
      <x v="219"/>
    </i>
    <i>
      <x v="19"/>
      <x v="246"/>
    </i>
    <i>
      <x v="20"/>
      <x v="347"/>
    </i>
    <i>
      <x v="21"/>
      <x v="183"/>
    </i>
    <i>
      <x v="22"/>
      <x v="199"/>
    </i>
    <i r="1">
      <x v="294"/>
    </i>
    <i>
      <x v="23"/>
      <x v="420"/>
    </i>
    <i>
      <x v="24"/>
      <x v="414"/>
    </i>
    <i>
      <x v="25"/>
      <x v="71"/>
    </i>
    <i r="1">
      <x v="107"/>
    </i>
    <i>
      <x v="26"/>
      <x v="84"/>
    </i>
    <i>
      <x v="28"/>
      <x v="255"/>
    </i>
    <i>
      <x v="29"/>
      <x v="211"/>
    </i>
    <i>
      <x v="30"/>
      <x v="111"/>
    </i>
    <i>
      <x v="31"/>
      <x v="461"/>
    </i>
    <i>
      <x v="32"/>
      <x v="8"/>
    </i>
    <i>
      <x v="33"/>
      <x v="128"/>
    </i>
    <i>
      <x v="34"/>
      <x v="459"/>
    </i>
    <i>
      <x v="35"/>
      <x v="169"/>
    </i>
    <i>
      <x v="36"/>
      <x v="336"/>
    </i>
    <i>
      <x v="37"/>
      <x v="464"/>
    </i>
    <i>
      <x v="38"/>
      <x v="188"/>
    </i>
    <i>
      <x v="39"/>
      <x v="196"/>
    </i>
    <i>
      <x v="40"/>
      <x v="47"/>
    </i>
    <i>
      <x v="41"/>
      <x v="128"/>
    </i>
    <i r="1">
      <x v="346"/>
    </i>
    <i>
      <x v="43"/>
      <x v="23"/>
    </i>
    <i>
      <x v="44"/>
      <x v="406"/>
    </i>
    <i>
      <x v="45"/>
      <x v="24"/>
    </i>
    <i>
      <x v="46"/>
      <x v="51"/>
    </i>
    <i>
      <x v="47"/>
      <x v="195"/>
    </i>
    <i r="1">
      <x v="230"/>
    </i>
    <i>
      <x v="48"/>
      <x v="84"/>
    </i>
    <i>
      <x v="50"/>
      <x v="325"/>
    </i>
    <i>
      <x v="51"/>
      <x v="163"/>
    </i>
    <i>
      <x v="52"/>
      <x v="367"/>
    </i>
    <i>
      <x v="53"/>
      <x v="237"/>
    </i>
    <i>
      <x v="54"/>
      <x v="349"/>
    </i>
    <i r="1">
      <x v="430"/>
    </i>
    <i>
      <x v="55"/>
      <x v="194"/>
    </i>
    <i>
      <x v="56"/>
      <x v="377"/>
    </i>
    <i>
      <x v="58"/>
      <x v="407"/>
    </i>
    <i>
      <x v="59"/>
      <x v="194"/>
    </i>
    <i>
      <x v="60"/>
      <x v="404"/>
    </i>
    <i>
      <x v="63"/>
      <x v="167"/>
    </i>
    <i>
      <x v="64"/>
      <x v="288"/>
    </i>
    <i>
      <x v="65"/>
      <x v="353"/>
    </i>
    <i>
      <x v="66"/>
      <x v="426"/>
    </i>
    <i>
      <x v="67"/>
      <x v="209"/>
    </i>
    <i>
      <x v="68"/>
      <x v="11"/>
    </i>
    <i>
      <x v="69"/>
      <x v="427"/>
    </i>
    <i>
      <x v="70"/>
      <x v="349"/>
    </i>
    <i>
      <x v="72"/>
      <x v="219"/>
    </i>
    <i r="1">
      <x v="248"/>
    </i>
    <i>
      <x v="74"/>
      <x v="374"/>
    </i>
    <i>
      <x v="75"/>
      <x v="406"/>
    </i>
    <i>
      <x v="76"/>
      <x v="404"/>
    </i>
    <i>
      <x v="78"/>
      <x v="23"/>
    </i>
    <i>
      <x v="79"/>
      <x v="211"/>
    </i>
    <i>
      <x v="80"/>
      <x v="353"/>
    </i>
    <i>
      <x v="81"/>
      <x v="423"/>
    </i>
    <i>
      <x v="82"/>
      <x v="378"/>
    </i>
    <i>
      <x v="83"/>
      <x v="293"/>
    </i>
    <i>
      <x v="84"/>
      <x v="110"/>
    </i>
    <i>
      <x v="85"/>
      <x v="34"/>
    </i>
    <i r="1">
      <x v="143"/>
    </i>
    <i>
      <x v="86"/>
      <x v="124"/>
    </i>
    <i>
      <x v="88"/>
      <x v="143"/>
    </i>
    <i r="1">
      <x v="396"/>
    </i>
    <i>
      <x v="90"/>
      <x v="404"/>
    </i>
    <i>
      <x v="91"/>
      <x v="347"/>
    </i>
    <i>
      <x v="92"/>
      <x v="293"/>
    </i>
    <i>
      <x v="95"/>
      <x v="359"/>
    </i>
    <i>
      <x v="96"/>
      <x v="347"/>
    </i>
    <i>
      <x v="97"/>
      <x v="113"/>
    </i>
    <i>
      <x v="98"/>
      <x v="347"/>
    </i>
    <i>
      <x v="99"/>
      <x v="159"/>
    </i>
    <i r="1">
      <x v="449"/>
    </i>
    <i>
      <x v="101"/>
      <x v="143"/>
    </i>
    <i>
      <x v="102"/>
      <x v="426"/>
    </i>
    <i>
      <x v="103"/>
      <x v="8"/>
    </i>
    <i>
      <x v="104"/>
      <x v="454"/>
    </i>
    <i>
      <x v="105"/>
      <x v="203"/>
    </i>
    <i>
      <x v="106"/>
      <x v="296"/>
    </i>
    <i>
      <x v="107"/>
      <x v="192"/>
    </i>
    <i>
      <x v="108"/>
      <x v="380"/>
    </i>
    <i>
      <x v="109"/>
      <x v="278"/>
    </i>
    <i>
      <x v="110"/>
      <x v="380"/>
    </i>
    <i>
      <x v="111"/>
      <x v="330"/>
    </i>
    <i>
      <x v="112"/>
      <x v="211"/>
    </i>
    <i>
      <x v="113"/>
      <x v="194"/>
    </i>
    <i r="1">
      <x v="250"/>
    </i>
    <i>
      <x v="114"/>
      <x v="211"/>
    </i>
    <i r="1">
      <x v="353"/>
    </i>
    <i>
      <x v="115"/>
      <x v="46"/>
    </i>
    <i>
      <x v="116"/>
      <x v="380"/>
    </i>
    <i>
      <x v="117"/>
      <x v="330"/>
    </i>
    <i>
      <x v="118"/>
      <x v="201"/>
    </i>
    <i>
      <x v="119"/>
      <x v="404"/>
    </i>
    <i>
      <x v="121"/>
      <x v="86"/>
    </i>
    <i>
      <x v="122"/>
      <x v="79"/>
    </i>
    <i>
      <x v="124"/>
      <x v="143"/>
    </i>
    <i>
      <x v="125"/>
      <x v="210"/>
    </i>
    <i r="1">
      <x v="353"/>
    </i>
    <i>
      <x v="126"/>
      <x v="293"/>
    </i>
    <i>
      <x v="127"/>
      <x v="189"/>
    </i>
    <i>
      <x v="128"/>
      <x v="326"/>
    </i>
    <i>
      <x v="129"/>
      <x v="141"/>
    </i>
    <i>
      <x v="130"/>
      <x v="107"/>
    </i>
    <i r="1">
      <x v="417"/>
    </i>
    <i>
      <x v="131"/>
      <x v="407"/>
    </i>
    <i>
      <x v="132"/>
      <x v="229"/>
    </i>
    <i>
      <x v="133"/>
      <x v="22"/>
    </i>
    <i>
      <x v="134"/>
      <x v="22"/>
    </i>
    <i>
      <x v="135"/>
      <x v="349"/>
    </i>
    <i>
      <x v="136"/>
      <x v="380"/>
    </i>
    <i>
      <x v="137"/>
      <x v="46"/>
    </i>
    <i r="1">
      <x v="358"/>
    </i>
    <i>
      <x v="139"/>
      <x v="211"/>
    </i>
    <i>
      <x v="140"/>
      <x v="101"/>
    </i>
    <i>
      <x v="142"/>
      <x v="293"/>
    </i>
    <i>
      <x v="144"/>
      <x v="299"/>
    </i>
    <i>
      <x v="145"/>
      <x v="310"/>
    </i>
    <i>
      <x v="147"/>
      <x v="374"/>
    </i>
    <i>
      <x v="148"/>
      <x v="79"/>
    </i>
    <i>
      <x v="149"/>
      <x v="221"/>
    </i>
    <i>
      <x v="151"/>
      <x v="406"/>
    </i>
    <i>
      <x v="152"/>
      <x v="107"/>
    </i>
    <i>
      <x v="153"/>
      <x v="404"/>
    </i>
    <i>
      <x v="154"/>
      <x v="140"/>
    </i>
    <i>
      <x v="155"/>
      <x v="119"/>
    </i>
    <i>
      <x v="156"/>
      <x v="339"/>
    </i>
    <i>
      <x v="157"/>
      <x v="123"/>
    </i>
    <i>
      <x v="158"/>
      <x v="120"/>
    </i>
    <i>
      <x v="159"/>
      <x v="240"/>
    </i>
    <i>
      <x v="160"/>
      <x v="183"/>
    </i>
    <i>
      <x v="161"/>
      <x v="62"/>
    </i>
    <i>
      <x v="162"/>
      <x v="59"/>
    </i>
    <i>
      <x v="163"/>
      <x v="296"/>
    </i>
    <i>
      <x v="164"/>
      <x v="400"/>
    </i>
    <i>
      <x v="165"/>
      <x v="448"/>
    </i>
    <i>
      <x v="166"/>
      <x v="363"/>
    </i>
    <i>
      <x v="167"/>
      <x v="429"/>
    </i>
    <i>
      <x v="168"/>
      <x v="322"/>
    </i>
    <i>
      <x v="170"/>
      <x v="357"/>
    </i>
    <i>
      <x v="171"/>
      <x v="253"/>
    </i>
    <i>
      <x v="172"/>
      <x v="107"/>
    </i>
    <i>
      <x v="173"/>
      <x v="97"/>
    </i>
    <i>
      <x v="174"/>
      <x v="367"/>
    </i>
    <i>
      <x v="175"/>
      <x v="256"/>
    </i>
    <i>
      <x v="176"/>
      <x v="315"/>
    </i>
    <i>
      <x v="177"/>
      <x v="317"/>
    </i>
    <i>
      <x v="178"/>
      <x v="200"/>
    </i>
    <i>
      <x v="179"/>
      <x v="406"/>
    </i>
    <i>
      <x v="180"/>
      <x v="429"/>
    </i>
    <i>
      <x v="182"/>
      <x v="193"/>
    </i>
    <i>
      <x v="183"/>
      <x v="281"/>
    </i>
    <i>
      <x v="184"/>
      <x v="194"/>
    </i>
    <i r="1">
      <x v="211"/>
    </i>
    <i r="1">
      <x v="296"/>
    </i>
    <i>
      <x v="185"/>
      <x v="406"/>
    </i>
    <i>
      <x v="187"/>
      <x v="466"/>
    </i>
    <i>
      <x v="189"/>
      <x v="220"/>
    </i>
    <i>
      <x v="190"/>
      <x v="194"/>
    </i>
    <i>
      <x v="192"/>
      <x v="427"/>
    </i>
    <i>
      <x v="193"/>
      <x v="262"/>
    </i>
    <i>
      <x v="194"/>
      <x v="211"/>
    </i>
    <i>
      <x v="195"/>
      <x v="274"/>
    </i>
    <i>
      <x v="196"/>
      <x v="217"/>
    </i>
    <i>
      <x v="197"/>
      <x v="146"/>
    </i>
    <i>
      <x v="198"/>
      <x v="211"/>
    </i>
    <i>
      <x v="199"/>
      <x v="365"/>
    </i>
    <i>
      <x v="200"/>
      <x v="340"/>
    </i>
    <i>
      <x v="201"/>
      <x v="112"/>
    </i>
    <i>
      <x v="202"/>
      <x v="45"/>
    </i>
    <i>
      <x v="203"/>
      <x v="345"/>
    </i>
    <i>
      <x v="204"/>
      <x v="111"/>
    </i>
    <i>
      <x v="205"/>
      <x v="208"/>
    </i>
    <i>
      <x v="208"/>
      <x v="53"/>
    </i>
    <i>
      <x v="209"/>
      <x v="407"/>
    </i>
    <i>
      <x v="211"/>
      <x v="183"/>
    </i>
    <i>
      <x v="212"/>
      <x v="439"/>
    </i>
    <i>
      <x v="213"/>
      <x v="9"/>
    </i>
    <i>
      <x v="214"/>
      <x v="407"/>
    </i>
    <i>
      <x v="215"/>
      <x v="41"/>
    </i>
    <i>
      <x v="216"/>
      <x v="211"/>
    </i>
    <i>
      <x v="217"/>
      <x v="361"/>
    </i>
    <i>
      <x v="218"/>
      <x v="218"/>
    </i>
    <i>
      <x v="219"/>
      <x v="349"/>
    </i>
    <i>
      <x v="221"/>
      <x v="306"/>
    </i>
    <i>
      <x v="222"/>
      <x v="59"/>
    </i>
    <i>
      <x v="223"/>
      <x v="279"/>
    </i>
    <i>
      <x v="224"/>
      <x v="232"/>
    </i>
    <i>
      <x v="225"/>
      <x v="232"/>
    </i>
    <i>
      <x v="226"/>
      <x v="298"/>
    </i>
    <i>
      <x v="227"/>
      <x v="326"/>
    </i>
    <i>
      <x v="228"/>
      <x/>
    </i>
    <i>
      <x v="230"/>
      <x v="211"/>
    </i>
    <i>
      <x v="232"/>
      <x v="70"/>
    </i>
    <i>
      <x v="235"/>
      <x v="211"/>
    </i>
    <i>
      <x v="236"/>
      <x v="406"/>
    </i>
    <i>
      <x v="237"/>
      <x v="254"/>
    </i>
    <i>
      <x v="239"/>
      <x v="211"/>
    </i>
    <i>
      <x v="240"/>
      <x v="102"/>
    </i>
    <i r="1">
      <x v="365"/>
    </i>
    <i>
      <x v="242"/>
      <x v="152"/>
    </i>
    <i>
      <x v="245"/>
      <x v="444"/>
    </i>
    <i>
      <x v="246"/>
      <x v="455"/>
    </i>
    <i>
      <x v="247"/>
      <x v="328"/>
    </i>
    <i>
      <x v="248"/>
      <x v="107"/>
    </i>
    <i>
      <x v="249"/>
      <x v="286"/>
    </i>
    <i>
      <x v="250"/>
      <x v="296"/>
    </i>
    <i>
      <x v="252"/>
      <x v="326"/>
    </i>
    <i>
      <x v="253"/>
      <x v="34"/>
    </i>
    <i>
      <x v="254"/>
      <x v="38"/>
    </i>
    <i>
      <x v="256"/>
      <x v="83"/>
    </i>
    <i>
      <x v="257"/>
      <x v="34"/>
    </i>
    <i r="1">
      <x v="239"/>
    </i>
    <i>
      <x v="259"/>
      <x v="35"/>
    </i>
    <i>
      <x v="260"/>
      <x v="223"/>
    </i>
    <i>
      <x v="262"/>
      <x v="102"/>
    </i>
    <i>
      <x v="263"/>
      <x v="200"/>
    </i>
    <i>
      <x v="264"/>
      <x v="54"/>
    </i>
    <i>
      <x v="265"/>
      <x v="326"/>
    </i>
    <i>
      <x v="266"/>
      <x v="50"/>
    </i>
    <i>
      <x v="268"/>
      <x v="275"/>
    </i>
    <i>
      <x v="269"/>
      <x v="211"/>
    </i>
    <i>
      <x v="270"/>
      <x v="59"/>
    </i>
    <i>
      <x v="271"/>
      <x v="55"/>
    </i>
    <i r="1">
      <x v="101"/>
    </i>
    <i r="1">
      <x v="390"/>
    </i>
    <i r="1">
      <x v="405"/>
    </i>
    <i>
      <x v="272"/>
      <x v="59"/>
    </i>
    <i r="1">
      <x v="429"/>
    </i>
    <i>
      <x v="273"/>
      <x v="28"/>
    </i>
    <i>
      <x v="274"/>
      <x v="267"/>
    </i>
    <i r="1">
      <x v="423"/>
    </i>
    <i>
      <x v="275"/>
      <x v="112"/>
    </i>
    <i>
      <x v="277"/>
      <x v="425"/>
    </i>
    <i>
      <x v="278"/>
      <x v="347"/>
    </i>
    <i>
      <x v="279"/>
      <x v="427"/>
    </i>
    <i>
      <x v="280"/>
      <x v="287"/>
    </i>
    <i>
      <x v="281"/>
      <x v="183"/>
    </i>
    <i>
      <x v="282"/>
      <x v="107"/>
    </i>
    <i r="1">
      <x v="214"/>
    </i>
    <i>
      <x v="283"/>
      <x v="155"/>
    </i>
    <i r="1">
      <x v="254"/>
    </i>
    <i>
      <x v="285"/>
      <x v="279"/>
    </i>
    <i>
      <x v="286"/>
      <x v="432"/>
    </i>
    <i>
      <x v="287"/>
      <x v="123"/>
    </i>
    <i>
      <x v="288"/>
      <x v="360"/>
    </i>
    <i>
      <x v="289"/>
      <x v="211"/>
    </i>
    <i>
      <x v="290"/>
      <x v="156"/>
    </i>
    <i>
      <x v="291"/>
      <x v="189"/>
    </i>
    <i>
      <x v="292"/>
      <x v="129"/>
    </i>
    <i>
      <x v="293"/>
      <x v="59"/>
    </i>
    <i r="1">
      <x v="94"/>
    </i>
    <i>
      <x v="295"/>
      <x v="296"/>
    </i>
    <i>
      <x v="297"/>
      <x v="296"/>
    </i>
    <i>
      <x v="298"/>
      <x v="206"/>
    </i>
    <i>
      <x v="299"/>
      <x v="427"/>
    </i>
    <i>
      <x v="300"/>
      <x v="99"/>
    </i>
    <i>
      <x v="301"/>
      <x v="284"/>
    </i>
    <i r="1">
      <x v="433"/>
    </i>
    <i>
      <x v="302"/>
      <x v="211"/>
    </i>
    <i>
      <x v="303"/>
      <x v="8"/>
    </i>
    <i>
      <x v="304"/>
      <x v="183"/>
    </i>
    <i r="1">
      <x v="224"/>
    </i>
    <i>
      <x v="305"/>
      <x v="209"/>
    </i>
    <i>
      <x v="308"/>
      <x v="277"/>
    </i>
    <i>
      <x v="309"/>
      <x v="458"/>
    </i>
    <i>
      <x v="311"/>
      <x v="380"/>
    </i>
    <i>
      <x v="312"/>
      <x v="211"/>
    </i>
    <i>
      <x v="313"/>
      <x v="279"/>
    </i>
    <i>
      <x v="314"/>
      <x v="279"/>
    </i>
    <i>
      <x v="315"/>
      <x v="397"/>
    </i>
    <i>
      <x v="316"/>
      <x v="287"/>
    </i>
    <i>
      <x v="317"/>
      <x v="289"/>
    </i>
    <i>
      <x v="318"/>
      <x v="47"/>
    </i>
    <i>
      <x v="319"/>
      <x v="72"/>
    </i>
    <i>
      <x v="320"/>
      <x v="317"/>
    </i>
    <i>
      <x v="322"/>
      <x v="107"/>
    </i>
    <i>
      <x v="323"/>
      <x v="121"/>
    </i>
    <i>
      <x v="324"/>
      <x v="337"/>
    </i>
    <i>
      <x v="326"/>
      <x v="72"/>
    </i>
    <i r="1">
      <x v="413"/>
    </i>
    <i>
      <x v="327"/>
      <x v="94"/>
    </i>
    <i>
      <x v="329"/>
      <x v="50"/>
    </i>
    <i>
      <x v="330"/>
      <x v="380"/>
    </i>
    <i>
      <x v="332"/>
      <x v="304"/>
    </i>
    <i>
      <x v="333"/>
      <x v="203"/>
    </i>
    <i>
      <x v="334"/>
      <x v="330"/>
    </i>
    <i>
      <x v="335"/>
      <x v="420"/>
    </i>
    <i>
      <x v="336"/>
      <x v="305"/>
    </i>
    <i>
      <x v="337"/>
      <x v="270"/>
    </i>
    <i>
      <x v="338"/>
      <x v="263"/>
    </i>
    <i r="1">
      <x v="465"/>
    </i>
    <i>
      <x v="340"/>
      <x v="168"/>
    </i>
    <i>
      <x v="341"/>
      <x v="326"/>
    </i>
    <i>
      <x v="342"/>
      <x v="103"/>
    </i>
    <i>
      <x v="343"/>
      <x v="132"/>
    </i>
    <i>
      <x v="344"/>
      <x v="136"/>
    </i>
    <i>
      <x v="345"/>
      <x v="290"/>
    </i>
    <i>
      <x v="346"/>
      <x v="11"/>
    </i>
    <i>
      <x v="347"/>
      <x v="275"/>
    </i>
    <i>
      <x v="348"/>
      <x v="316"/>
    </i>
    <i>
      <x v="349"/>
      <x v="107"/>
    </i>
    <i>
      <x v="350"/>
      <x v="339"/>
    </i>
    <i>
      <x v="351"/>
      <x v="23"/>
    </i>
    <i r="1">
      <x v="279"/>
    </i>
    <i>
      <x v="353"/>
      <x v="427"/>
    </i>
    <i>
      <x v="356"/>
      <x v="84"/>
    </i>
    <i>
      <x v="357"/>
      <x v="441"/>
    </i>
    <i>
      <x v="358"/>
      <x v="293"/>
    </i>
    <i>
      <x v="359"/>
      <x v="353"/>
    </i>
    <i>
      <x v="361"/>
      <x v="253"/>
    </i>
    <i>
      <x v="362"/>
      <x v="204"/>
    </i>
    <i>
      <x v="363"/>
      <x v="38"/>
    </i>
    <i r="1">
      <x v="95"/>
    </i>
    <i>
      <x v="364"/>
      <x v="50"/>
    </i>
    <i>
      <x v="365"/>
      <x v="287"/>
    </i>
    <i>
      <x v="367"/>
      <x v="60"/>
    </i>
    <i r="1">
      <x v="270"/>
    </i>
    <i>
      <x v="368"/>
      <x v="174"/>
    </i>
    <i>
      <x v="370"/>
      <x v="293"/>
    </i>
    <i r="1">
      <x v="298"/>
    </i>
    <i r="1">
      <x v="404"/>
    </i>
    <i>
      <x v="371"/>
      <x v="11"/>
    </i>
    <i>
      <x v="372"/>
      <x v="347"/>
    </i>
    <i r="1">
      <x v="418"/>
    </i>
    <i>
      <x v="373"/>
      <x v="203"/>
    </i>
    <i>
      <x v="374"/>
      <x v="363"/>
    </i>
    <i>
      <x v="376"/>
      <x v="429"/>
    </i>
    <i>
      <x v="377"/>
      <x v="153"/>
    </i>
    <i>
      <x v="378"/>
      <x v="79"/>
    </i>
    <i>
      <x v="380"/>
      <x v="143"/>
    </i>
    <i>
      <x v="381"/>
      <x v="226"/>
    </i>
    <i>
      <x v="382"/>
      <x v="406"/>
    </i>
    <i>
      <x v="384"/>
      <x v="110"/>
    </i>
    <i r="1">
      <x v="260"/>
    </i>
    <i>
      <x v="385"/>
      <x v="80"/>
    </i>
    <i r="1">
      <x v="172"/>
    </i>
    <i r="1">
      <x v="253"/>
    </i>
    <i r="1">
      <x v="353"/>
    </i>
    <i>
      <x v="386"/>
      <x v="326"/>
    </i>
    <i>
      <x v="387"/>
      <x v="164"/>
    </i>
    <i>
      <x v="389"/>
      <x v="321"/>
    </i>
    <i>
      <x v="390"/>
      <x v="59"/>
    </i>
    <i>
      <x v="391"/>
      <x v="61"/>
    </i>
    <i>
      <x v="392"/>
      <x v="18"/>
    </i>
    <i>
      <x v="393"/>
      <x v="335"/>
    </i>
    <i>
      <x v="394"/>
      <x v="30"/>
    </i>
    <i>
      <x v="395"/>
      <x v="194"/>
    </i>
    <i r="1">
      <x v="233"/>
    </i>
    <i>
      <x v="396"/>
      <x v="174"/>
    </i>
    <i>
      <x v="397"/>
      <x v="231"/>
    </i>
    <i>
      <x v="398"/>
      <x v="46"/>
    </i>
    <i>
      <x v="399"/>
      <x v="94"/>
    </i>
    <i>
      <x v="400"/>
      <x v="420"/>
    </i>
    <i>
      <x v="401"/>
      <x v="50"/>
    </i>
    <i>
      <x v="402"/>
      <x v="107"/>
    </i>
    <i>
      <x v="403"/>
      <x v="44"/>
    </i>
    <i r="1">
      <x v="109"/>
    </i>
    <i>
      <x v="404"/>
      <x v="248"/>
    </i>
    <i>
      <x v="406"/>
      <x v="330"/>
    </i>
    <i>
      <x v="407"/>
      <x v="171"/>
    </i>
    <i>
      <x v="408"/>
      <x v="189"/>
    </i>
    <i>
      <x v="410"/>
      <x v="324"/>
    </i>
    <i>
      <x v="412"/>
      <x v="183"/>
    </i>
    <i>
      <x v="413"/>
      <x v="107"/>
    </i>
    <i>
      <x v="415"/>
      <x v="293"/>
    </i>
    <i>
      <x v="418"/>
      <x v="347"/>
    </i>
    <i>
      <x v="419"/>
      <x v="69"/>
    </i>
    <i>
      <x v="420"/>
      <x v="79"/>
    </i>
    <i r="1">
      <x v="107"/>
    </i>
    <i>
      <x v="421"/>
      <x v="240"/>
    </i>
    <i>
      <x v="422"/>
      <x v="386"/>
    </i>
    <i>
      <x v="423"/>
      <x v="64"/>
    </i>
    <i>
      <x v="425"/>
      <x v="79"/>
    </i>
    <i>
      <x v="426"/>
      <x v="279"/>
    </i>
    <i>
      <x v="427"/>
      <x v="347"/>
    </i>
    <i>
      <x v="428"/>
      <x v="35"/>
    </i>
    <i r="1">
      <x v="390"/>
    </i>
    <i>
      <x v="430"/>
      <x v="406"/>
    </i>
    <i>
      <x v="431"/>
      <x v="122"/>
    </i>
    <i r="1">
      <x v="404"/>
    </i>
    <i r="1">
      <x v="420"/>
    </i>
    <i>
      <x v="432"/>
      <x v="60"/>
    </i>
    <i r="1">
      <x v="298"/>
    </i>
    <i>
      <x v="434"/>
      <x v="264"/>
    </i>
    <i>
      <x v="435"/>
      <x v="234"/>
    </i>
    <i>
      <x v="436"/>
      <x v="83"/>
    </i>
    <i>
      <x v="437"/>
      <x v="288"/>
    </i>
    <i>
      <x v="438"/>
      <x v="22"/>
    </i>
    <i>
      <x v="439"/>
      <x v="107"/>
    </i>
    <i r="1">
      <x v="202"/>
    </i>
    <i>
      <x v="440"/>
      <x v="32"/>
    </i>
    <i>
      <x v="441"/>
      <x v="13"/>
    </i>
    <i>
      <x v="444"/>
      <x v="194"/>
    </i>
    <i>
      <x v="445"/>
      <x v="370"/>
    </i>
    <i r="1">
      <x v="404"/>
    </i>
    <i>
      <x v="446"/>
      <x v="90"/>
    </i>
    <i>
      <x v="448"/>
      <x v="252"/>
    </i>
    <i>
      <x v="449"/>
      <x v="23"/>
    </i>
    <i>
      <x v="450"/>
      <x v="392"/>
    </i>
    <i>
      <x v="451"/>
      <x v="50"/>
    </i>
    <i>
      <x v="452"/>
      <x v="107"/>
    </i>
    <i r="1">
      <x v="144"/>
    </i>
    <i>
      <x v="453"/>
      <x v="252"/>
    </i>
    <i>
      <x v="455"/>
      <x v="418"/>
    </i>
    <i>
      <x v="456"/>
      <x v="107"/>
    </i>
    <i r="1">
      <x v="297"/>
    </i>
    <i r="1">
      <x v="434"/>
    </i>
    <i>
      <x v="457"/>
      <x v="203"/>
    </i>
    <i>
      <x v="458"/>
      <x v="448"/>
    </i>
    <i>
      <x v="459"/>
      <x v="66"/>
    </i>
    <i>
      <x v="460"/>
      <x v="371"/>
    </i>
    <i>
      <x v="461"/>
      <x v="238"/>
    </i>
    <i r="1">
      <x v="404"/>
    </i>
    <i>
      <x v="462"/>
      <x v="260"/>
    </i>
    <i r="1">
      <x v="380"/>
    </i>
    <i r="1">
      <x v="390"/>
    </i>
    <i r="1">
      <x v="448"/>
    </i>
    <i>
      <x v="464"/>
      <x v="215"/>
    </i>
    <i>
      <x v="465"/>
      <x v="194"/>
    </i>
    <i>
      <x v="466"/>
      <x v="107"/>
    </i>
    <i>
      <x v="468"/>
      <x v="6"/>
    </i>
    <i>
      <x v="469"/>
      <x v="281"/>
    </i>
    <i>
      <x v="471"/>
      <x v="211"/>
    </i>
    <i r="1">
      <x v="304"/>
    </i>
    <i>
      <x v="472"/>
      <x v="67"/>
    </i>
    <i>
      <x v="474"/>
      <x v="302"/>
    </i>
    <i>
      <x v="475"/>
      <x v="101"/>
    </i>
    <i>
      <x v="477"/>
      <x v="209"/>
    </i>
    <i r="1">
      <x v="220"/>
    </i>
    <i>
      <x v="478"/>
      <x v="365"/>
    </i>
    <i>
      <x v="479"/>
      <x v="143"/>
    </i>
    <i r="1">
      <x v="159"/>
    </i>
    <i>
      <x v="480"/>
      <x v="457"/>
    </i>
    <i>
      <x v="481"/>
      <x v="395"/>
    </i>
    <i>
      <x v="482"/>
      <x v="107"/>
    </i>
    <i>
      <x v="483"/>
      <x v="170"/>
    </i>
    <i>
      <x v="484"/>
      <x v="38"/>
    </i>
    <i>
      <x v="485"/>
      <x v="248"/>
    </i>
    <i>
      <x v="486"/>
      <x v="437"/>
    </i>
    <i>
      <x v="487"/>
      <x v="102"/>
    </i>
    <i>
      <x v="488"/>
      <x v="360"/>
    </i>
    <i>
      <x v="489"/>
      <x v="388"/>
    </i>
    <i>
      <x v="490"/>
      <x v="393"/>
    </i>
    <i>
      <x v="491"/>
      <x v="50"/>
    </i>
    <i r="1">
      <x v="123"/>
    </i>
    <i>
      <x v="493"/>
      <x v="279"/>
    </i>
    <i>
      <x v="494"/>
      <x v="50"/>
    </i>
    <i>
      <x v="496"/>
      <x v="213"/>
    </i>
    <i>
      <x v="498"/>
      <x v="407"/>
    </i>
    <i>
      <x v="500"/>
      <x v="188"/>
    </i>
    <i>
      <x v="501"/>
      <x v="106"/>
    </i>
    <i>
      <x v="502"/>
      <x v="117"/>
    </i>
    <i r="1">
      <x v="139"/>
    </i>
    <i r="1">
      <x v="162"/>
    </i>
    <i>
      <x v="503"/>
      <x v="81"/>
    </i>
    <i>
      <x v="504"/>
      <x v="177"/>
    </i>
    <i>
      <x v="505"/>
      <x v="284"/>
    </i>
    <i>
      <x v="508"/>
      <x v="87"/>
    </i>
    <i>
      <x v="509"/>
      <x v="296"/>
    </i>
    <i>
      <x v="510"/>
      <x v="73"/>
    </i>
    <i>
      <x v="511"/>
      <x v="46"/>
    </i>
    <i r="1">
      <x v="287"/>
    </i>
    <i>
      <x v="512"/>
      <x v="107"/>
    </i>
    <i>
      <x v="513"/>
      <x v="88"/>
    </i>
    <i>
      <x v="514"/>
      <x v="293"/>
    </i>
    <i>
      <x v="516"/>
      <x v="296"/>
    </i>
    <i>
      <x v="517"/>
      <x v="6"/>
    </i>
    <i r="1">
      <x v="293"/>
    </i>
    <i>
      <x v="518"/>
      <x v="125"/>
    </i>
    <i>
      <x v="519"/>
      <x v="427"/>
    </i>
    <i>
      <x v="520"/>
      <x v="423"/>
    </i>
    <i>
      <x v="521"/>
      <x v="111"/>
    </i>
    <i>
      <x v="522"/>
      <x v="93"/>
    </i>
    <i>
      <x v="523"/>
      <x v="382"/>
    </i>
    <i>
      <x v="524"/>
      <x v="185"/>
    </i>
    <i>
      <x v="526"/>
      <x v="407"/>
    </i>
    <i>
      <x v="528"/>
      <x v="296"/>
    </i>
    <i>
      <x v="529"/>
      <x v="326"/>
    </i>
    <i>
      <x v="530"/>
      <x v="25"/>
    </i>
    <i>
      <x v="531"/>
      <x v="106"/>
    </i>
    <i>
      <x v="532"/>
      <x v="95"/>
    </i>
    <i>
      <x v="533"/>
      <x v="309"/>
    </i>
    <i>
      <x v="534"/>
      <x v="79"/>
    </i>
    <i>
      <x v="536"/>
      <x v="144"/>
    </i>
    <i>
      <x v="537"/>
      <x v="101"/>
    </i>
    <i>
      <x v="538"/>
      <x v="35"/>
    </i>
    <i r="1">
      <x v="285"/>
    </i>
    <i>
      <x v="539"/>
      <x v="326"/>
    </i>
    <i>
      <x v="540"/>
      <x v="115"/>
    </i>
    <i>
      <x v="542"/>
      <x v="165"/>
    </i>
    <i>
      <x v="544"/>
      <x v="198"/>
    </i>
    <i r="1">
      <x v="263"/>
    </i>
    <i r="1">
      <x v="296"/>
    </i>
    <i r="1">
      <x v="434"/>
    </i>
    <i>
      <x v="545"/>
      <x v="133"/>
    </i>
    <i r="1">
      <x v="324"/>
    </i>
    <i>
      <x v="547"/>
      <x v="246"/>
    </i>
    <i>
      <x v="548"/>
      <x v="164"/>
    </i>
    <i>
      <x v="549"/>
      <x v="79"/>
    </i>
    <i>
      <x v="552"/>
      <x v="349"/>
    </i>
    <i>
      <x v="553"/>
      <x v="385"/>
    </i>
    <i>
      <x v="555"/>
      <x v="98"/>
    </i>
    <i>
      <x v="557"/>
      <x v="293"/>
    </i>
    <i>
      <x v="558"/>
      <x v="209"/>
    </i>
    <i>
      <x v="559"/>
      <x v="382"/>
    </i>
    <i>
      <x v="560"/>
      <x v="211"/>
    </i>
    <i>
      <x v="561"/>
      <x v="56"/>
    </i>
    <i>
      <x v="562"/>
      <x v="284"/>
    </i>
    <i>
      <x v="563"/>
      <x v="218"/>
    </i>
    <i>
      <x v="564"/>
      <x v="279"/>
    </i>
    <i>
      <x v="565"/>
      <x v="211"/>
    </i>
    <i>
      <x v="566"/>
      <x v="76"/>
    </i>
    <i>
      <x v="568"/>
      <x v="207"/>
    </i>
    <i>
      <x v="569"/>
      <x v="107"/>
    </i>
    <i>
      <x v="570"/>
      <x v="188"/>
    </i>
    <i>
      <x v="571"/>
      <x v="157"/>
    </i>
    <i>
      <x v="572"/>
      <x v="387"/>
    </i>
    <i>
      <x v="573"/>
      <x v="406"/>
    </i>
    <i>
      <x v="574"/>
      <x v="31"/>
    </i>
    <i>
      <x v="575"/>
      <x v="31"/>
    </i>
    <i>
      <x v="576"/>
      <x v="31"/>
    </i>
    <i>
      <x v="577"/>
      <x v="101"/>
    </i>
    <i>
      <x v="578"/>
      <x v="361"/>
    </i>
    <i>
      <x v="579"/>
      <x v="79"/>
    </i>
    <i>
      <x v="580"/>
      <x v="54"/>
    </i>
    <i>
      <x v="581"/>
      <x v="427"/>
    </i>
    <i>
      <x v="584"/>
      <x v="460"/>
    </i>
    <i>
      <x v="585"/>
      <x v="191"/>
    </i>
    <i>
      <x v="586"/>
      <x v="59"/>
    </i>
    <i r="1">
      <x v="106"/>
    </i>
    <i>
      <x v="587"/>
      <x v="50"/>
    </i>
    <i>
      <x v="589"/>
      <x v="367"/>
    </i>
    <i>
      <x v="590"/>
      <x v="279"/>
    </i>
    <i>
      <x v="591"/>
      <x v="106"/>
    </i>
    <i>
      <x v="592"/>
      <x v="296"/>
    </i>
    <i>
      <x v="593"/>
      <x v="241"/>
    </i>
    <i>
      <x v="594"/>
      <x v="427"/>
    </i>
    <i>
      <x v="595"/>
      <x v="52"/>
    </i>
    <i>
      <x v="596"/>
      <x v="216"/>
    </i>
    <i>
      <x v="597"/>
      <x v="219"/>
    </i>
    <i>
      <x v="598"/>
      <x v="194"/>
    </i>
    <i>
      <x v="600"/>
      <x v="130"/>
    </i>
    <i>
      <x v="601"/>
      <x v="164"/>
    </i>
    <i>
      <x v="602"/>
      <x v="96"/>
    </i>
    <i>
      <x v="603"/>
      <x v="254"/>
    </i>
    <i>
      <x v="605"/>
      <x v="293"/>
    </i>
    <i>
      <x v="606"/>
      <x v="73"/>
    </i>
    <i>
      <x v="607"/>
      <x v="411"/>
    </i>
    <i>
      <x v="608"/>
      <x v="26"/>
    </i>
    <i>
      <x v="609"/>
      <x v="377"/>
    </i>
    <i>
      <x v="610"/>
      <x v="351"/>
    </i>
    <i>
      <x v="611"/>
      <x v="293"/>
    </i>
    <i>
      <x v="612"/>
      <x v="120"/>
    </i>
    <i r="1">
      <x v="410"/>
    </i>
    <i>
      <x v="613"/>
      <x v="326"/>
    </i>
    <i>
      <x v="615"/>
      <x v="153"/>
    </i>
    <i>
      <x v="617"/>
      <x v="57"/>
    </i>
    <i>
      <x v="618"/>
      <x v="116"/>
    </i>
    <i r="1">
      <x v="211"/>
    </i>
    <i>
      <x v="621"/>
      <x/>
    </i>
    <i r="1">
      <x v="395"/>
    </i>
    <i r="1">
      <x v="406"/>
    </i>
    <i>
      <x v="622"/>
      <x v="276"/>
    </i>
    <i>
      <x v="624"/>
      <x v="257"/>
    </i>
    <i>
      <x v="625"/>
      <x v="58"/>
    </i>
    <i>
      <x v="627"/>
      <x v="362"/>
    </i>
    <i>
      <x v="628"/>
      <x v="135"/>
    </i>
    <i>
      <x v="629"/>
      <x v="114"/>
    </i>
    <i>
      <x v="630"/>
      <x v="175"/>
    </i>
    <i>
      <x v="631"/>
      <x v="288"/>
    </i>
    <i>
      <x v="632"/>
      <x v="329"/>
    </i>
    <i r="1">
      <x v="366"/>
    </i>
    <i>
      <x v="633"/>
      <x v="22"/>
    </i>
    <i>
      <x v="634"/>
      <x v="347"/>
    </i>
    <i>
      <x v="636"/>
      <x v="296"/>
    </i>
    <i>
      <x v="638"/>
      <x v="79"/>
    </i>
    <i>
      <x v="640"/>
      <x v="244"/>
    </i>
    <i>
      <x v="641"/>
      <x v="279"/>
    </i>
    <i>
      <x v="642"/>
      <x v="79"/>
    </i>
    <i>
      <x v="643"/>
      <x v="138"/>
    </i>
    <i>
      <x v="646"/>
      <x v="106"/>
    </i>
    <i>
      <x v="647"/>
      <x v="164"/>
    </i>
    <i>
      <x v="648"/>
      <x v="31"/>
    </i>
    <i>
      <x v="649"/>
      <x v="28"/>
    </i>
    <i>
      <x v="650"/>
      <x v="431"/>
    </i>
    <i>
      <x v="651"/>
      <x v="211"/>
    </i>
    <i>
      <x v="652"/>
      <x v="59"/>
    </i>
    <i>
      <x v="653"/>
      <x v="211"/>
    </i>
    <i>
      <x v="654"/>
      <x v="213"/>
    </i>
    <i>
      <x v="655"/>
      <x v="416"/>
    </i>
    <i>
      <x v="656"/>
      <x v="287"/>
    </i>
    <i>
      <x v="657"/>
      <x v="6"/>
    </i>
    <i>
      <x v="658"/>
      <x v="20"/>
    </i>
    <i r="1">
      <x v="79"/>
    </i>
    <i>
      <x v="659"/>
      <x v="279"/>
    </i>
    <i>
      <x v="660"/>
      <x v="22"/>
    </i>
    <i>
      <x v="661"/>
      <x v="120"/>
    </i>
    <i>
      <x v="662"/>
      <x v="194"/>
    </i>
    <i>
      <x v="663"/>
      <x v="289"/>
    </i>
    <i r="1">
      <x v="303"/>
    </i>
    <i>
      <x v="664"/>
      <x v="248"/>
    </i>
    <i>
      <x v="665"/>
      <x v="48"/>
    </i>
    <i>
      <x v="666"/>
      <x v="106"/>
    </i>
    <i>
      <x v="667"/>
      <x v="171"/>
    </i>
    <i r="1">
      <x v="203"/>
    </i>
    <i r="1">
      <x v="373"/>
    </i>
    <i>
      <x v="668"/>
      <x v="404"/>
    </i>
    <i>
      <x v="670"/>
      <x v="440"/>
    </i>
    <i>
      <x v="671"/>
      <x v="78"/>
    </i>
    <i>
      <x v="672"/>
      <x v="136"/>
    </i>
    <i>
      <x v="673"/>
      <x v="404"/>
    </i>
    <i>
      <x v="674"/>
      <x v="365"/>
    </i>
    <i>
      <x v="676"/>
      <x v="211"/>
    </i>
    <i>
      <x v="677"/>
      <x v="166"/>
    </i>
    <i>
      <x v="678"/>
      <x v="107"/>
    </i>
    <i r="1">
      <x v="266"/>
    </i>
    <i>
      <x v="680"/>
      <x v="453"/>
    </i>
    <i>
      <x v="681"/>
      <x v="407"/>
    </i>
    <i>
      <x v="682"/>
      <x v="462"/>
    </i>
    <i>
      <x v="683"/>
      <x v="14"/>
    </i>
    <i>
      <x v="684"/>
      <x v="380"/>
    </i>
    <i>
      <x v="685"/>
      <x v="442"/>
    </i>
    <i>
      <x v="686"/>
      <x v="209"/>
    </i>
    <i>
      <x v="688"/>
      <x v="148"/>
    </i>
    <i>
      <x v="689"/>
      <x v="379"/>
    </i>
    <i>
      <x v="690"/>
      <x v="360"/>
    </i>
    <i>
      <x v="691"/>
      <x v="427"/>
    </i>
    <i>
      <x v="692"/>
      <x v="72"/>
    </i>
    <i>
      <x v="693"/>
      <x v="111"/>
    </i>
    <i>
      <x v="694"/>
      <x v="356"/>
    </i>
    <i>
      <x v="695"/>
      <x v="54"/>
    </i>
    <i>
      <x v="696"/>
      <x v="211"/>
    </i>
    <i r="1">
      <x v="374"/>
    </i>
    <i>
      <x v="697"/>
      <x v="258"/>
    </i>
    <i>
      <x v="699"/>
      <x v="296"/>
    </i>
    <i>
      <x v="700"/>
      <x v="136"/>
    </i>
    <i>
      <x v="701"/>
      <x v="291"/>
    </i>
    <i>
      <x v="702"/>
      <x v="300"/>
    </i>
    <i>
      <x v="703"/>
      <x v="330"/>
    </i>
    <i>
      <x v="704"/>
      <x v="280"/>
    </i>
    <i r="1">
      <x v="329"/>
    </i>
    <i>
      <x v="705"/>
      <x v="211"/>
    </i>
    <i>
      <x v="706"/>
      <x v="279"/>
    </i>
    <i>
      <x v="707"/>
      <x v="137"/>
    </i>
    <i>
      <x v="708"/>
      <x v="136"/>
    </i>
    <i>
      <x v="709"/>
      <x v="293"/>
    </i>
    <i>
      <x v="710"/>
      <x v="196"/>
    </i>
    <i>
      <x v="711"/>
      <x v="8"/>
    </i>
    <i r="1">
      <x v="207"/>
    </i>
    <i>
      <x v="713"/>
      <x v="236"/>
    </i>
    <i>
      <x v="714"/>
      <x v="352"/>
    </i>
    <i>
      <x v="715"/>
      <x v="107"/>
    </i>
    <i>
      <x v="716"/>
      <x v="406"/>
    </i>
    <i>
      <x v="717"/>
      <x v="423"/>
    </i>
    <i>
      <x v="718"/>
      <x v="234"/>
    </i>
    <i>
      <x v="719"/>
      <x v="194"/>
    </i>
    <i>
      <x v="720"/>
      <x v="326"/>
    </i>
    <i>
      <x v="721"/>
      <x v="389"/>
    </i>
    <i>
      <x v="724"/>
      <x v="36"/>
    </i>
    <i r="1">
      <x v="293"/>
    </i>
    <i>
      <x v="725"/>
      <x v="79"/>
    </i>
    <i>
      <x v="726"/>
      <x v="279"/>
    </i>
    <i>
      <x v="727"/>
      <x v="189"/>
    </i>
    <i>
      <x v="729"/>
      <x v="183"/>
    </i>
    <i>
      <x v="730"/>
      <x v="251"/>
    </i>
    <i>
      <x v="731"/>
      <x v="61"/>
    </i>
    <i>
      <x v="732"/>
      <x v="83"/>
    </i>
    <i r="1">
      <x v="150"/>
    </i>
    <i r="1">
      <x v="327"/>
    </i>
    <i>
      <x v="734"/>
      <x v="279"/>
    </i>
    <i>
      <x v="735"/>
      <x v="143"/>
    </i>
    <i>
      <x v="736"/>
      <x v="380"/>
    </i>
    <i>
      <x v="737"/>
      <x v="107"/>
    </i>
    <i>
      <x v="738"/>
      <x v="107"/>
    </i>
    <i>
      <x v="739"/>
      <x v="54"/>
    </i>
    <i>
      <x v="740"/>
      <x v="106"/>
    </i>
    <i>
      <x v="741"/>
      <x v="328"/>
    </i>
    <i>
      <x v="742"/>
      <x v="233"/>
    </i>
    <i>
      <x v="744"/>
      <x v="104"/>
    </i>
    <i>
      <x v="745"/>
      <x v="103"/>
    </i>
    <i>
      <x v="746"/>
      <x v="72"/>
    </i>
    <i>
      <x v="747"/>
      <x v="134"/>
    </i>
    <i>
      <x v="748"/>
      <x v="149"/>
    </i>
    <i>
      <x v="749"/>
      <x v="353"/>
    </i>
    <i>
      <x v="752"/>
      <x v="330"/>
    </i>
    <i>
      <x v="753"/>
      <x v="16"/>
    </i>
    <i>
      <x v="754"/>
      <x v="91"/>
    </i>
    <i r="1">
      <x v="211"/>
    </i>
    <i>
      <x v="755"/>
      <x v="282"/>
    </i>
    <i>
      <x v="756"/>
      <x v="72"/>
    </i>
    <i>
      <x v="757"/>
      <x v="394"/>
    </i>
    <i>
      <x v="758"/>
      <x v="326"/>
    </i>
    <i r="1">
      <x v="423"/>
    </i>
    <i>
      <x v="759"/>
      <x v="248"/>
    </i>
    <i>
      <x v="760"/>
      <x v="79"/>
    </i>
    <i>
      <x v="763"/>
      <x v="346"/>
    </i>
    <i>
      <x v="764"/>
      <x v="152"/>
    </i>
    <i>
      <x v="765"/>
      <x v="11"/>
    </i>
    <i>
      <x v="766"/>
      <x v="22"/>
    </i>
    <i>
      <x v="767"/>
      <x v="240"/>
    </i>
    <i>
      <x v="768"/>
      <x v="161"/>
    </i>
    <i>
      <x v="769"/>
      <x v="326"/>
    </i>
    <i>
      <x v="770"/>
      <x v="349"/>
    </i>
    <i>
      <x v="771"/>
      <x v="106"/>
    </i>
    <i>
      <x v="772"/>
      <x v="106"/>
    </i>
    <i>
      <x v="773"/>
      <x v="151"/>
    </i>
    <i>
      <x v="774"/>
      <x v="35"/>
    </i>
    <i r="1">
      <x v="43"/>
    </i>
    <i>
      <x v="775"/>
      <x v="296"/>
    </i>
    <i>
      <x v="776"/>
      <x v="107"/>
    </i>
    <i r="1">
      <x v="120"/>
    </i>
    <i r="1">
      <x v="287"/>
    </i>
    <i>
      <x v="778"/>
      <x v="197"/>
    </i>
    <i>
      <x v="779"/>
      <x v="380"/>
    </i>
    <i>
      <x v="780"/>
      <x v="180"/>
    </i>
    <i>
      <x v="781"/>
      <x v="412"/>
    </i>
    <i>
      <x v="782"/>
      <x v="377"/>
    </i>
    <i>
      <x v="783"/>
      <x v="119"/>
    </i>
    <i>
      <x v="784"/>
      <x v="419"/>
    </i>
    <i>
      <x v="785"/>
      <x v="315"/>
    </i>
    <i>
      <x v="786"/>
      <x v="11"/>
    </i>
    <i>
      <x v="790"/>
      <x v="211"/>
    </i>
    <i>
      <x v="791"/>
      <x v="279"/>
    </i>
    <i>
      <x v="792"/>
      <x v="49"/>
    </i>
    <i>
      <x v="793"/>
      <x v="183"/>
    </i>
    <i>
      <x v="795"/>
      <x v="107"/>
    </i>
    <i>
      <x v="796"/>
      <x v="77"/>
    </i>
    <i>
      <x v="797"/>
      <x v="287"/>
    </i>
    <i>
      <x v="798"/>
      <x v="107"/>
    </i>
    <i>
      <x v="799"/>
      <x v="232"/>
    </i>
    <i>
      <x v="800"/>
      <x v="367"/>
    </i>
    <i>
      <x v="801"/>
      <x v="279"/>
    </i>
    <i>
      <x v="802"/>
      <x v="339"/>
    </i>
    <i>
      <x v="803"/>
      <x v="136"/>
    </i>
    <i>
      <x v="804"/>
      <x v="406"/>
    </i>
    <i>
      <x v="807"/>
      <x v="404"/>
    </i>
    <i>
      <x v="808"/>
      <x v="235"/>
    </i>
    <i>
      <x v="811"/>
      <x v="12"/>
    </i>
    <i>
      <x v="812"/>
      <x v="427"/>
    </i>
    <i>
      <x v="814"/>
      <x v="372"/>
    </i>
    <i>
      <x v="815"/>
      <x v="420"/>
    </i>
    <i>
      <x v="816"/>
      <x v="107"/>
    </i>
    <i>
      <x v="817"/>
      <x v="11"/>
    </i>
    <i>
      <x v="818"/>
      <x v="346"/>
    </i>
    <i>
      <x v="819"/>
      <x v="352"/>
    </i>
    <i>
      <x v="820"/>
      <x v="287"/>
    </i>
    <i>
      <x v="822"/>
      <x v="258"/>
    </i>
    <i r="1">
      <x v="355"/>
    </i>
    <i>
      <x v="823"/>
      <x v="79"/>
    </i>
    <i>
      <x v="825"/>
      <x v="403"/>
    </i>
    <i>
      <x v="826"/>
      <x v="406"/>
    </i>
    <i>
      <x v="828"/>
      <x v="109"/>
    </i>
    <i>
      <x v="829"/>
      <x v="203"/>
    </i>
    <i>
      <x v="830"/>
      <x v="152"/>
    </i>
    <i>
      <x v="831"/>
      <x v="10"/>
    </i>
    <i>
      <x v="832"/>
      <x v="84"/>
    </i>
    <i>
      <x v="834"/>
      <x v="19"/>
    </i>
    <i>
      <x v="835"/>
      <x v="109"/>
    </i>
    <i r="1">
      <x v="326"/>
    </i>
    <i r="1">
      <x v="427"/>
    </i>
    <i>
      <x v="837"/>
      <x v="452"/>
    </i>
    <i>
      <x v="839"/>
      <x v="176"/>
    </i>
    <i>
      <x v="840"/>
      <x v="279"/>
    </i>
    <i>
      <x v="841"/>
      <x v="431"/>
    </i>
    <i>
      <x v="842"/>
      <x v="42"/>
    </i>
    <i r="1">
      <x v="79"/>
    </i>
    <i>
      <x v="843"/>
      <x v="404"/>
    </i>
    <i>
      <x v="844"/>
      <x v="279"/>
    </i>
    <i>
      <x v="845"/>
      <x v="21"/>
    </i>
    <i>
      <x v="846"/>
      <x v="423"/>
    </i>
    <i>
      <x v="847"/>
      <x v="194"/>
    </i>
    <i>
      <x v="848"/>
      <x v="154"/>
    </i>
    <i>
      <x v="849"/>
      <x v="178"/>
    </i>
    <i>
      <x v="850"/>
      <x v="252"/>
    </i>
    <i r="1">
      <x v="332"/>
    </i>
    <i>
      <x v="851"/>
      <x v="232"/>
    </i>
    <i>
      <x v="852"/>
      <x v="409"/>
    </i>
    <i>
      <x v="853"/>
      <x v="100"/>
    </i>
    <i>
      <x v="854"/>
      <x v="323"/>
    </i>
    <i>
      <x v="855"/>
      <x v="200"/>
    </i>
    <i>
      <x v="857"/>
      <x v="136"/>
    </i>
    <i>
      <x v="858"/>
      <x v="406"/>
    </i>
    <i>
      <x v="859"/>
      <x v="34"/>
    </i>
    <i>
      <x v="860"/>
      <x v="234"/>
    </i>
    <i>
      <x v="861"/>
      <x v="296"/>
    </i>
    <i>
      <x v="862"/>
      <x v="72"/>
    </i>
    <i>
      <x v="863"/>
      <x v="227"/>
    </i>
    <i>
      <x v="864"/>
      <x v="13"/>
    </i>
    <i>
      <x v="865"/>
      <x v="326"/>
    </i>
    <i t="grand">
      <x/>
    </i>
  </rowItems>
  <colItems count="1">
    <i/>
  </colItems>
  <pageFields count="3">
    <pageField fld="1" hier="-1"/>
    <pageField fld="2" hier="-1"/>
    <pageField fld="3" hier="-1"/>
  </pageFields>
  <dataFields count="1">
    <dataField name="Sum of Points" fld="8" baseField="7" baseItem="338" numFmtId="3"/>
  </dataFields>
  <formats count="1">
    <format dxfId="898">
      <pivotArea type="origin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F7D50F-E267-47AE-B6BA-D33CD747037C}" name="PivotTable9" cacheId="245" applyNumberFormats="0" applyBorderFormats="0" applyFontFormats="0" applyPatternFormats="0" applyAlignmentFormats="0" applyWidthHeightFormats="1" dataCaption="Values" updatedVersion="8" minRefreshableVersion="3" useAutoFormatting="1" itemPrintTitles="1" createdVersion="4" indent="0" compact="0" compactData="0" gridDropZones="1" multipleFieldFilters="0">
  <location ref="L5:M822" firstHeaderRow="2" firstDataRow="2" firstDataCol="1" rowPageCount="3" colPageCount="1"/>
  <pivotFields count="10">
    <pivotField compact="0" outline="0" showAll="0"/>
    <pivotField axis="axisPage" compact="0" outline="0" multipleItemSelectionAllowed="1" showAll="0">
      <items count="13">
        <item x="0"/>
        <item x="1"/>
        <item x="6"/>
        <item x="2"/>
        <item m="1" x="11"/>
        <item x="3"/>
        <item x="4"/>
        <item x="5"/>
        <item x="7"/>
        <item m="1" x="10"/>
        <item x="8"/>
        <item x="9"/>
        <item t="default"/>
      </items>
    </pivotField>
    <pivotField axis="axisPage" compact="0" outline="0" multipleItemSelectionAllowed="1" showAll="0">
      <items count="196">
        <item x="64"/>
        <item x="48"/>
        <item x="42"/>
        <item x="60"/>
        <item x="0"/>
        <item x="19"/>
        <item x="43"/>
        <item x="71"/>
        <item x="14"/>
        <item x="38"/>
        <item x="49"/>
        <item x="65"/>
        <item x="27"/>
        <item x="34"/>
        <item x="31"/>
        <item x="40"/>
        <item x="1"/>
        <item x="3"/>
        <item x="32"/>
        <item x="56"/>
        <item x="59"/>
        <item x="58"/>
        <item x="68"/>
        <item x="24"/>
        <item x="4"/>
        <item x="47"/>
        <item x="53"/>
        <item x="69"/>
        <item x="61"/>
        <item x="36"/>
        <item x="20"/>
        <item x="44"/>
        <item x="8"/>
        <item x="35"/>
        <item x="2"/>
        <item x="62"/>
        <item x="66"/>
        <item x="70"/>
        <item x="6"/>
        <item x="25"/>
        <item x="29"/>
        <item x="22"/>
        <item x="15"/>
        <item x="18"/>
        <item x="33"/>
        <item x="11"/>
        <item x="21"/>
        <item x="41"/>
        <item x="17"/>
        <item x="7"/>
        <item x="16"/>
        <item x="46"/>
        <item x="51"/>
        <item x="55"/>
        <item x="45"/>
        <item x="30"/>
        <item x="26"/>
        <item x="23"/>
        <item x="67"/>
        <item x="57"/>
        <item x="52"/>
        <item x="28"/>
        <item x="9"/>
        <item x="39"/>
        <item x="12"/>
        <item x="37"/>
        <item x="63"/>
        <item x="10"/>
        <item x="5"/>
        <item x="13"/>
        <item x="50"/>
        <item x="83"/>
        <item x="81"/>
        <item x="82"/>
        <item x="80"/>
        <item x="72"/>
        <item x="78"/>
        <item x="73"/>
        <item x="75"/>
        <item x="79"/>
        <item x="74"/>
        <item x="76"/>
        <item x="77"/>
        <item x="93"/>
        <item x="54"/>
        <item x="89"/>
        <item x="92"/>
        <item x="91"/>
        <item x="90"/>
        <item x="88"/>
        <item x="84"/>
        <item x="87"/>
        <item x="86"/>
        <item x="85"/>
        <item x="104"/>
        <item x="101"/>
        <item x="103"/>
        <item x="102"/>
        <item x="100"/>
        <item x="95"/>
        <item x="94"/>
        <item x="98"/>
        <item x="96"/>
        <item x="99"/>
        <item x="97"/>
        <item x="116"/>
        <item x="117"/>
        <item x="114"/>
        <item x="115"/>
        <item x="106"/>
        <item x="105"/>
        <item x="107"/>
        <item x="112"/>
        <item x="111"/>
        <item x="110"/>
        <item x="108"/>
        <item x="113"/>
        <item x="109"/>
        <item m="1" x="194"/>
        <item x="125"/>
        <item x="123"/>
        <item x="124"/>
        <item x="119"/>
        <item x="118"/>
        <item x="120"/>
        <item x="122"/>
        <item x="121"/>
        <item x="138"/>
        <item x="134"/>
        <item x="136"/>
        <item x="137"/>
        <item x="135"/>
        <item x="129"/>
        <item x="132"/>
        <item x="130"/>
        <item x="128"/>
        <item x="131"/>
        <item x="126"/>
        <item x="133"/>
        <item x="127"/>
        <item x="147"/>
        <item x="145"/>
        <item x="146"/>
        <item x="141"/>
        <item x="144"/>
        <item x="142"/>
        <item x="143"/>
        <item x="140"/>
        <item x="139"/>
        <item x="159"/>
        <item x="156"/>
        <item x="158"/>
        <item x="157"/>
        <item x="155"/>
        <item x="148"/>
        <item x="152"/>
        <item x="150"/>
        <item x="153"/>
        <item x="151"/>
        <item x="149"/>
        <item x="154"/>
        <item x="162"/>
        <item x="166"/>
        <item x="165"/>
        <item x="164"/>
        <item x="163"/>
        <item x="161"/>
        <item x="160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t="default"/>
      </items>
    </pivotField>
    <pivotField axis="axisPage" compact="0" outline="0" showAll="0" defaultSubtotal="0">
      <items count="16">
        <item x="0"/>
        <item x="11"/>
        <item x="12"/>
        <item x="3"/>
        <item x="9"/>
        <item x="1"/>
        <item x="2"/>
        <item x="6"/>
        <item x="7"/>
        <item x="10"/>
        <item x="4"/>
        <item x="5"/>
        <item x="13"/>
        <item m="1" x="15"/>
        <item x="14"/>
        <item x="8"/>
      </items>
    </pivotField>
    <pivotField compact="0" outline="0" showAll="0"/>
    <pivotField compact="0" outline="0" showAll="0"/>
    <pivotField compact="0" outline="0" showAll="0" sortType="ascending" defaultSubtotal="0"/>
    <pivotField compact="0" outline="0" showAll="0" defaultSubtotal="0"/>
    <pivotField dataField="1" compact="0" outline="0" showAll="0"/>
    <pivotField axis="axisRow" compact="0" outline="0" showAll="0" sortType="ascending">
      <items count="1002">
        <item m="1" x="850"/>
        <item m="1" x="990"/>
        <item h="1" m="1" x="834"/>
        <item h="1" m="1" x="832"/>
        <item h="1" m="1" x="835"/>
        <item h="1" x="825"/>
        <item h="1" x="827"/>
        <item h="1" m="1" x="833"/>
        <item h="1" x="826"/>
        <item h="1" x="823"/>
        <item h="1" x="824"/>
        <item h="1" m="1" x="831"/>
        <item h="1" m="1" x="836"/>
        <item x="507"/>
        <item x="604"/>
        <item x="32"/>
        <item m="1" x="906"/>
        <item x="63"/>
        <item x="327"/>
        <item x="672"/>
        <item m="1" x="874"/>
        <item x="260"/>
        <item x="392"/>
        <item x="256"/>
        <item x="125"/>
        <item x="509"/>
        <item x="322"/>
        <item x="7"/>
        <item x="27"/>
        <item x="601"/>
        <item x="450"/>
        <item x="449"/>
        <item x="214"/>
        <item x="246"/>
        <item m="1" x="927"/>
        <item x="700"/>
        <item x="343"/>
        <item x="583"/>
        <item x="98"/>
        <item x="605"/>
        <item x="621"/>
        <item x="805"/>
        <item x="663"/>
        <item x="300"/>
        <item x="136"/>
        <item x="15"/>
        <item x="731"/>
        <item x="629"/>
        <item x="47"/>
        <item x="595"/>
        <item x="776"/>
        <item x="790"/>
        <item x="492"/>
        <item m="1" x="958"/>
        <item x="801"/>
        <item x="648"/>
        <item m="1" x="856"/>
        <item x="532"/>
        <item x="570"/>
        <item x="331"/>
        <item x="426"/>
        <item x="561"/>
        <item x="562"/>
        <item x="563"/>
        <item x="564"/>
        <item x="448"/>
        <item x="176"/>
        <item x="324"/>
        <item x="626"/>
        <item x="658"/>
        <item x="587"/>
        <item x="65"/>
        <item x="586"/>
        <item x="48"/>
        <item x="472"/>
        <item x="218"/>
        <item x="727"/>
        <item x="704"/>
        <item m="1" x="885"/>
        <item m="1" x="868"/>
        <item x="58"/>
        <item x="618"/>
        <item x="423"/>
        <item x="575"/>
        <item x="749"/>
        <item x="316"/>
        <item x="93"/>
        <item x="514"/>
        <item x="379"/>
        <item x="210"/>
        <item x="725"/>
        <item x="650"/>
        <item x="6"/>
        <item m="1" x="902"/>
        <item x="797"/>
        <item x="619"/>
        <item x="124"/>
        <item x="225"/>
        <item x="207"/>
        <item x="338"/>
        <item x="373"/>
        <item x="800"/>
        <item x="265"/>
        <item x="297"/>
        <item x="714"/>
        <item x="8"/>
        <item x="588"/>
        <item x="92"/>
        <item x="233"/>
        <item x="494"/>
        <item x="354"/>
        <item x="437"/>
        <item x="236"/>
        <item x="366"/>
        <item x="412"/>
        <item x="807"/>
        <item x="143"/>
        <item x="536"/>
        <item x="389"/>
        <item x="115"/>
        <item x="622"/>
        <item x="679"/>
        <item x="418"/>
        <item x="623"/>
        <item x="9"/>
        <item x="226"/>
        <item x="471"/>
        <item x="616"/>
        <item x="516"/>
        <item x="330"/>
        <item x="489"/>
        <item x="654"/>
        <item m="1" x="982"/>
        <item x="504"/>
        <item x="569"/>
        <item x="43"/>
        <item x="51"/>
        <item x="498"/>
        <item m="1" x="971"/>
        <item m="1" x="915"/>
        <item x="378"/>
        <item x="769"/>
        <item x="751"/>
        <item x="156"/>
        <item x="273"/>
        <item x="486"/>
        <item m="1" x="905"/>
        <item x="296"/>
        <item x="352"/>
        <item x="552"/>
        <item x="522"/>
        <item x="266"/>
        <item x="785"/>
        <item x="425"/>
        <item x="615"/>
        <item m="1" x="849"/>
        <item x="736"/>
        <item m="1" x="921"/>
        <item x="420"/>
        <item x="234"/>
        <item x="259"/>
        <item m="1" x="929"/>
        <item m="1" x="922"/>
        <item x="649"/>
        <item x="101"/>
        <item x="466"/>
        <item x="320"/>
        <item x="127"/>
        <item x="811"/>
        <item x="277"/>
        <item x="611"/>
        <item x="759"/>
        <item x="416"/>
        <item x="438"/>
        <item m="1" x="937"/>
        <item x="66"/>
        <item x="145"/>
        <item x="162"/>
        <item x="362"/>
        <item x="21"/>
        <item m="1" x="907"/>
        <item x="304"/>
        <item h="1" x="820"/>
        <item m="1" x="970"/>
        <item x="382"/>
        <item x="235"/>
        <item x="582"/>
        <item x="724"/>
        <item x="459"/>
        <item x="554"/>
        <item x="491"/>
        <item x="33"/>
        <item x="775"/>
        <item x="161"/>
        <item x="478"/>
        <item x="705"/>
        <item x="778"/>
        <item x="742"/>
        <item x="269"/>
        <item x="196"/>
        <item x="590"/>
        <item x="427"/>
        <item x="128"/>
        <item m="1" x="972"/>
        <item x="25"/>
        <item x="282"/>
        <item x="110"/>
        <item x="735"/>
        <item x="244"/>
        <item x="294"/>
        <item x="584"/>
        <item x="763"/>
        <item x="530"/>
        <item m="1" x="880"/>
        <item m="1" x="949"/>
        <item m="1" x="989"/>
        <item m="1" x="957"/>
        <item m="1" x="920"/>
        <item x="41"/>
        <item x="217"/>
        <item x="363"/>
        <item x="130"/>
        <item x="701"/>
        <item x="117"/>
        <item x="780"/>
        <item x="71"/>
        <item x="477"/>
        <item m="1" x="951"/>
        <item x="199"/>
        <item x="511"/>
        <item x="702"/>
        <item x="278"/>
        <item x="637"/>
        <item x="76"/>
        <item x="433"/>
        <item m="1" x="931"/>
        <item x="310"/>
        <item x="54"/>
        <item x="555"/>
        <item x="255"/>
        <item x="452"/>
        <item x="74"/>
        <item x="594"/>
        <item x="159"/>
        <item x="94"/>
        <item x="424"/>
        <item x="460"/>
        <item m="1" x="895"/>
        <item x="86"/>
        <item m="1" x="966"/>
        <item m="1" x="896"/>
        <item x="239"/>
        <item x="767"/>
        <item x="445"/>
        <item x="707"/>
        <item m="1" x="961"/>
        <item x="11"/>
        <item x="609"/>
        <item x="356"/>
        <item x="693"/>
        <item x="576"/>
        <item x="44"/>
        <item x="490"/>
        <item x="456"/>
        <item x="388"/>
        <item x="712"/>
        <item m="1" x="871"/>
        <item x="406"/>
        <item x="676"/>
        <item x="105"/>
        <item x="333"/>
        <item x="602"/>
        <item x="475"/>
        <item x="95"/>
        <item x="659"/>
        <item x="458"/>
        <item x="267"/>
        <item m="1" x="918"/>
        <item x="606"/>
        <item x="744"/>
        <item x="642"/>
        <item x="135"/>
        <item x="216"/>
        <item x="211"/>
        <item x="245"/>
        <item m="1" x="854"/>
        <item x="332"/>
        <item m="1" x="992"/>
        <item x="503"/>
        <item x="291"/>
        <item x="364"/>
        <item x="572"/>
        <item h="1" x="821"/>
        <item x="534"/>
        <item x="721"/>
        <item m="1" x="899"/>
        <item x="429"/>
        <item x="175"/>
        <item x="311"/>
        <item x="69"/>
        <item m="1" x="870"/>
        <item x="739"/>
        <item x="307"/>
        <item m="1" x="997"/>
        <item x="779"/>
        <item x="61"/>
        <item x="106"/>
        <item x="409"/>
        <item m="1" x="848"/>
        <item x="155"/>
        <item x="708"/>
        <item x="559"/>
        <item x="783"/>
        <item x="290"/>
        <item x="524"/>
        <item x="481"/>
        <item x="341"/>
        <item x="305"/>
        <item m="1" x="843"/>
        <item x="782"/>
        <item h="1" x="819"/>
        <item x="371"/>
        <item x="177"/>
        <item x="109"/>
        <item x="88"/>
        <item x="314"/>
        <item x="134"/>
        <item x="502"/>
        <item x="151"/>
        <item x="431"/>
        <item x="202"/>
        <item m="1" x="996"/>
        <item x="276"/>
        <item x="683"/>
        <item x="784"/>
        <item m="1" x="879"/>
        <item x="377"/>
        <item x="52"/>
        <item x="390"/>
        <item x="205"/>
        <item x="771"/>
        <item x="568"/>
        <item x="777"/>
        <item x="141"/>
        <item x="496"/>
        <item x="335"/>
        <item m="1" x="919"/>
        <item x="53"/>
        <item x="495"/>
        <item x="147"/>
        <item x="614"/>
        <item x="173"/>
        <item x="18"/>
        <item x="87"/>
        <item x="557"/>
        <item x="13"/>
        <item x="212"/>
        <item x="131"/>
        <item x="97"/>
        <item x="643"/>
        <item m="1" x="975"/>
        <item x="227"/>
        <item x="710"/>
        <item x="46"/>
        <item x="360"/>
        <item h="1" x="818"/>
        <item x="774"/>
        <item x="518"/>
        <item x="723"/>
        <item x="523"/>
        <item h="1" x="816"/>
        <item x="399"/>
        <item x="558"/>
        <item m="1" x="869"/>
        <item x="651"/>
        <item x="126"/>
        <item x="181"/>
        <item m="1" x="904"/>
        <item x="793"/>
        <item x="474"/>
        <item x="386"/>
        <item x="765"/>
        <item x="500"/>
        <item x="442"/>
        <item m="1" x="903"/>
        <item x="473"/>
        <item m="1" x="998"/>
        <item m="1" x="838"/>
        <item x="419"/>
        <item x="201"/>
        <item x="761"/>
        <item x="139"/>
        <item m="1" x="1000"/>
        <item x="274"/>
        <item x="656"/>
        <item x="285"/>
        <item x="185"/>
        <item m="1" x="890"/>
        <item x="746"/>
        <item x="432"/>
        <item x="347"/>
        <item x="204"/>
        <item x="284"/>
        <item x="766"/>
        <item m="1" x="923"/>
        <item x="685"/>
        <item x="102"/>
        <item x="468"/>
        <item x="772"/>
        <item x="545"/>
        <item x="696"/>
        <item x="14"/>
        <item x="768"/>
        <item x="467"/>
        <item x="810"/>
        <item x="293"/>
        <item x="323"/>
        <item x="628"/>
        <item x="732"/>
        <item x="118"/>
        <item x="302"/>
        <item x="344"/>
        <item x="321"/>
        <item x="632"/>
        <item x="688"/>
        <item x="257"/>
        <item x="0"/>
        <item x="627"/>
        <item x="340"/>
        <item x="792"/>
        <item x="666"/>
        <item m="1" x="965"/>
        <item x="222"/>
        <item x="422"/>
        <item x="83"/>
        <item m="1" x="901"/>
        <item x="551"/>
        <item x="77"/>
        <item x="180"/>
        <item m="1" x="900"/>
        <item x="258"/>
        <item x="119"/>
        <item x="764"/>
        <item m="1" x="946"/>
        <item x="334"/>
        <item x="275"/>
        <item x="690"/>
        <item m="1" x="985"/>
        <item x="560"/>
        <item x="697"/>
        <item x="283"/>
        <item x="353"/>
        <item x="337"/>
        <item x="743"/>
        <item x="581"/>
        <item x="675"/>
        <item x="533"/>
        <item x="270"/>
        <item h="1" x="829"/>
        <item x="195"/>
        <item x="633"/>
        <item x="653"/>
        <item m="1" x="875"/>
        <item x="387"/>
        <item x="37"/>
        <item x="328"/>
        <item x="268"/>
        <item x="374"/>
        <item x="397"/>
        <item m="1" x="941"/>
        <item x="103"/>
        <item x="508"/>
        <item x="385"/>
        <item x="138"/>
        <item x="550"/>
        <item x="178"/>
        <item x="224"/>
        <item x="359"/>
        <item x="681"/>
        <item x="355"/>
        <item m="1" x="978"/>
        <item m="1" x="980"/>
        <item x="470"/>
        <item x="132"/>
        <item x="608"/>
        <item x="537"/>
        <item x="544"/>
        <item x="592"/>
        <item x="461"/>
        <item m="1" x="909"/>
        <item x="546"/>
        <item x="753"/>
        <item m="1" x="873"/>
        <item x="462"/>
        <item x="219"/>
        <item x="325"/>
        <item x="512"/>
        <item x="788"/>
        <item m="1" x="934"/>
        <item x="396"/>
        <item x="510"/>
        <item x="813"/>
        <item x="42"/>
        <item m="1" x="867"/>
        <item x="206"/>
        <item x="405"/>
        <item x="339"/>
        <item m="1" x="956"/>
        <item x="549"/>
        <item x="657"/>
        <item x="369"/>
        <item x="660"/>
        <item x="646"/>
        <item m="1" x="894"/>
        <item x="691"/>
        <item x="526"/>
        <item x="411"/>
        <item x="802"/>
        <item x="26"/>
        <item x="303"/>
        <item x="144"/>
        <item x="762"/>
        <item x="436"/>
        <item m="1" x="959"/>
        <item x="22"/>
        <item x="250"/>
        <item x="50"/>
        <item x="501"/>
        <item m="1" x="840"/>
        <item x="279"/>
        <item x="686"/>
        <item x="661"/>
        <item x="574"/>
        <item x="190"/>
        <item x="579"/>
        <item m="1" x="857"/>
        <item x="187"/>
        <item m="1" x="845"/>
        <item x="242"/>
        <item m="1" x="967"/>
        <item x="814"/>
        <item x="391"/>
        <item x="770"/>
        <item x="243"/>
        <item x="541"/>
        <item x="519"/>
        <item m="1" x="926"/>
        <item x="319"/>
        <item x="493"/>
        <item x="476"/>
        <item x="189"/>
        <item x="752"/>
        <item m="1" x="851"/>
        <item x="402"/>
        <item x="221"/>
        <item x="624"/>
        <item x="121"/>
        <item x="585"/>
        <item x="547"/>
        <item x="82"/>
        <item x="150"/>
        <item m="1" x="866"/>
        <item x="644"/>
        <item x="717"/>
        <item h="1" x="815"/>
        <item x="553"/>
        <item m="1" x="983"/>
        <item x="540"/>
        <item x="254"/>
        <item x="317"/>
        <item x="722"/>
        <item x="148"/>
        <item x="454"/>
        <item x="720"/>
        <item x="631"/>
        <item x="137"/>
        <item m="1" x="955"/>
        <item x="645"/>
        <item x="381"/>
        <item m="1" x="928"/>
        <item m="1" x="944"/>
        <item m="1" x="943"/>
        <item x="357"/>
        <item x="709"/>
        <item m="1" x="887"/>
        <item x="607"/>
        <item x="439"/>
        <item x="114"/>
        <item m="1" x="897"/>
        <item x="806"/>
        <item m="1" x="889"/>
        <item x="527"/>
        <item x="384"/>
        <item x="84"/>
        <item x="298"/>
        <item x="665"/>
        <item x="272"/>
        <item x="684"/>
        <item x="81"/>
        <item m="1" x="963"/>
        <item x="40"/>
        <item x="664"/>
        <item x="603"/>
        <item x="261"/>
        <item x="428"/>
        <item x="403"/>
        <item x="808"/>
        <item x="368"/>
        <item x="647"/>
        <item x="668"/>
        <item x="215"/>
        <item x="567"/>
        <item x="404"/>
        <item x="591"/>
        <item x="655"/>
        <item x="413"/>
        <item x="146"/>
        <item m="1" x="912"/>
        <item x="376"/>
        <item m="1" x="865"/>
        <item x="64"/>
        <item x="673"/>
        <item x="662"/>
        <item x="434"/>
        <item x="479"/>
        <item x="287"/>
        <item x="184"/>
        <item m="1" x="876"/>
        <item x="107"/>
        <item x="312"/>
        <item x="796"/>
        <item x="70"/>
        <item x="513"/>
        <item x="803"/>
        <item x="229"/>
        <item x="738"/>
        <item x="640"/>
        <item x="719"/>
        <item x="464"/>
        <item x="441"/>
        <item m="1" x="948"/>
        <item x="487"/>
        <item x="367"/>
        <item m="1" x="847"/>
        <item x="521"/>
        <item x="667"/>
        <item x="358"/>
        <item x="610"/>
        <item x="152"/>
        <item x="19"/>
        <item x="292"/>
        <item x="499"/>
        <item x="365"/>
        <item x="698"/>
        <item x="809"/>
        <item x="252"/>
        <item x="113"/>
        <item m="1" x="942"/>
        <item m="1" x="910"/>
        <item x="543"/>
        <item x="639"/>
        <item x="78"/>
        <item m="1" x="872"/>
        <item x="613"/>
        <item x="483"/>
        <item x="484"/>
        <item m="1" x="938"/>
        <item x="678"/>
        <item m="1" x="888"/>
        <item x="28"/>
        <item x="56"/>
        <item x="3"/>
        <item x="232"/>
        <item x="729"/>
        <item x="186"/>
        <item x="370"/>
        <item x="164"/>
        <item x="31"/>
        <item x="154"/>
        <item x="157"/>
        <item x="288"/>
        <item x="578"/>
        <item x="2"/>
        <item x="301"/>
        <item x="689"/>
        <item x="638"/>
        <item x="692"/>
        <item x="674"/>
        <item x="271"/>
        <item m="1" x="859"/>
        <item m="1" x="893"/>
        <item x="593"/>
        <item m="1" x="974"/>
        <item x="142"/>
        <item m="1" x="898"/>
        <item x="517"/>
        <item x="488"/>
        <item x="197"/>
        <item x="230"/>
        <item x="62"/>
        <item m="1" x="864"/>
        <item x="773"/>
        <item x="740"/>
        <item x="237"/>
        <item x="286"/>
        <item x="565"/>
        <item x="129"/>
        <item x="16"/>
        <item m="1" x="950"/>
        <item x="36"/>
        <item x="485"/>
        <item x="600"/>
        <item x="799"/>
        <item x="482"/>
        <item x="153"/>
        <item x="372"/>
        <item x="1"/>
        <item x="350"/>
        <item x="35"/>
        <item x="68"/>
        <item x="158"/>
        <item x="577"/>
        <item x="45"/>
        <item x="123"/>
        <item x="89"/>
        <item x="20"/>
        <item x="375"/>
        <item x="728"/>
        <item x="100"/>
        <item m="1" x="953"/>
        <item x="23"/>
        <item x="67"/>
        <item m="1" x="861"/>
        <item x="349"/>
        <item x="208"/>
        <item m="1" x="884"/>
        <item h="1" x="830"/>
        <item x="57"/>
        <item m="1" x="914"/>
        <item x="318"/>
        <item m="1" x="878"/>
        <item m="1" x="877"/>
        <item x="625"/>
        <item x="791"/>
        <item x="443"/>
        <item x="90"/>
        <item x="798"/>
        <item x="573"/>
        <item m="1" x="844"/>
        <item x="170"/>
        <item x="711"/>
        <item x="525"/>
        <item x="96"/>
        <item m="1" x="932"/>
        <item m="1" x="935"/>
        <item x="251"/>
        <item x="182"/>
        <item m="1" x="841"/>
        <item m="1" x="952"/>
        <item m="1" x="988"/>
        <item x="430"/>
        <item x="733"/>
        <item x="410"/>
        <item x="306"/>
        <item x="451"/>
        <item x="309"/>
        <item x="264"/>
        <item x="757"/>
        <item x="703"/>
        <item x="596"/>
        <item x="417"/>
        <item m="1" x="993"/>
        <item m="1" x="977"/>
        <item x="289"/>
        <item x="213"/>
        <item x="169"/>
        <item x="398"/>
        <item m="1" x="846"/>
        <item x="231"/>
        <item x="548"/>
        <item x="192"/>
        <item x="191"/>
        <item x="179"/>
        <item m="1" x="855"/>
        <item x="737"/>
        <item x="694"/>
        <item x="444"/>
        <item x="407"/>
        <item x="183"/>
        <item x="17"/>
        <item x="308"/>
        <item m="1" x="925"/>
        <item x="812"/>
        <item m="1" x="883"/>
        <item x="383"/>
        <item x="520"/>
        <item x="599"/>
        <item x="446"/>
        <item x="73"/>
        <item x="440"/>
        <item h="1" x="817"/>
        <item x="342"/>
        <item x="336"/>
        <item m="1" x="862"/>
        <item x="408"/>
        <item m="1" x="954"/>
        <item x="60"/>
        <item x="188"/>
        <item x="706"/>
        <item x="745"/>
        <item m="1" x="995"/>
        <item x="682"/>
        <item x="59"/>
        <item x="528"/>
        <item x="262"/>
        <item m="1" x="839"/>
        <item x="730"/>
        <item x="671"/>
        <item x="351"/>
        <item x="566"/>
        <item x="505"/>
        <item m="1" x="886"/>
        <item m="1" x="964"/>
        <item x="10"/>
        <item x="612"/>
        <item x="380"/>
        <item x="515"/>
        <item x="699"/>
        <item x="741"/>
        <item x="754"/>
        <item m="1" x="991"/>
        <item x="463"/>
        <item x="794"/>
        <item x="597"/>
        <item x="228"/>
        <item x="116"/>
        <item x="220"/>
        <item x="75"/>
        <item x="726"/>
        <item x="209"/>
        <item x="99"/>
        <item x="91"/>
        <item x="716"/>
        <item m="1" x="860"/>
        <item x="238"/>
        <item m="1" x="891"/>
        <item x="281"/>
        <item x="787"/>
        <item m="1" x="984"/>
        <item x="194"/>
        <item x="641"/>
        <item x="480"/>
        <item x="248"/>
        <item m="1" x="892"/>
        <item x="747"/>
        <item x="171"/>
        <item x="670"/>
        <item x="241"/>
        <item x="795"/>
        <item x="620"/>
        <item m="1" x="881"/>
        <item x="80"/>
        <item x="326"/>
        <item x="760"/>
        <item x="29"/>
        <item x="30"/>
        <item x="687"/>
        <item x="755"/>
        <item m="1" x="999"/>
        <item x="531"/>
        <item x="200"/>
        <item m="1" x="863"/>
        <item h="1" x="828"/>
        <item x="453"/>
        <item x="108"/>
        <item x="634"/>
        <item x="166"/>
        <item x="455"/>
        <item x="122"/>
        <item m="1" x="853"/>
        <item x="280"/>
        <item x="680"/>
        <item x="140"/>
        <item x="538"/>
        <item x="630"/>
        <item x="415"/>
        <item x="756"/>
        <item x="506"/>
        <item x="249"/>
        <item x="469"/>
        <item x="85"/>
        <item x="421"/>
        <item x="4"/>
        <item x="133"/>
        <item m="1" x="986"/>
        <item x="315"/>
        <item x="167"/>
        <item x="174"/>
        <item m="1" x="917"/>
        <item m="1" x="916"/>
        <item x="313"/>
        <item x="112"/>
        <item x="535"/>
        <item x="748"/>
        <item x="55"/>
        <item m="1" x="962"/>
        <item x="104"/>
        <item x="395"/>
        <item x="786"/>
        <item x="79"/>
        <item x="120"/>
        <item x="636"/>
        <item x="435"/>
        <item m="1" x="945"/>
        <item x="263"/>
        <item x="652"/>
        <item x="617"/>
        <item x="571"/>
        <item m="1" x="973"/>
        <item m="1" x="979"/>
        <item x="414"/>
        <item x="346"/>
        <item x="715"/>
        <item x="556"/>
        <item m="1" x="882"/>
        <item x="750"/>
        <item x="12"/>
        <item x="758"/>
        <item x="400"/>
        <item x="677"/>
        <item m="1" x="924"/>
        <item x="393"/>
        <item m="1" x="852"/>
        <item m="1" x="981"/>
        <item x="348"/>
        <item m="1" x="960"/>
        <item m="1" x="987"/>
        <item x="394"/>
        <item x="589"/>
        <item x="345"/>
        <item x="240"/>
        <item x="299"/>
        <item x="718"/>
        <item m="1" x="911"/>
        <item x="361"/>
        <item x="539"/>
        <item m="1" x="837"/>
        <item x="149"/>
        <item m="1" x="933"/>
        <item x="247"/>
        <item x="401"/>
        <item x="598"/>
        <item x="295"/>
        <item x="465"/>
        <item x="165"/>
        <item x="39"/>
        <item x="253"/>
        <item x="24"/>
        <item m="1" x="994"/>
        <item x="49"/>
        <item x="72"/>
        <item x="163"/>
        <item x="198"/>
        <item m="1" x="858"/>
        <item x="160"/>
        <item m="1" x="947"/>
        <item m="1" x="968"/>
        <item x="172"/>
        <item m="1" x="969"/>
        <item x="38"/>
        <item x="542"/>
        <item x="111"/>
        <item x="168"/>
        <item x="804"/>
        <item x="329"/>
        <item x="734"/>
        <item x="457"/>
        <item x="223"/>
        <item x="447"/>
        <item x="781"/>
        <item x="580"/>
        <item m="1" x="940"/>
        <item m="1" x="939"/>
        <item m="1" x="936"/>
        <item m="1" x="976"/>
        <item x="193"/>
        <item m="1" x="908"/>
        <item x="713"/>
        <item m="1" x="930"/>
        <item x="669"/>
        <item x="34"/>
        <item x="5"/>
        <item x="789"/>
        <item x="635"/>
        <item m="1" x="913"/>
        <item x="203"/>
        <item x="529"/>
        <item x="497"/>
        <item x="695"/>
        <item h="1" x="822"/>
        <item h="1" m="1" x="842"/>
        <item t="default"/>
      </items>
    </pivotField>
  </pivotFields>
  <rowFields count="1">
    <field x="9"/>
  </rowFields>
  <rowItems count="816">
    <i>
      <x v="13"/>
    </i>
    <i>
      <x v="14"/>
    </i>
    <i>
      <x v="15"/>
    </i>
    <i>
      <x v="17"/>
    </i>
    <i>
      <x v="18"/>
    </i>
    <i>
      <x v="19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4"/>
    </i>
    <i>
      <x v="55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3"/>
    </i>
    <i>
      <x v="134"/>
    </i>
    <i>
      <x v="135"/>
    </i>
    <i>
      <x v="136"/>
    </i>
    <i>
      <x v="137"/>
    </i>
    <i>
      <x v="140"/>
    </i>
    <i>
      <x v="141"/>
    </i>
    <i>
      <x v="142"/>
    </i>
    <i>
      <x v="143"/>
    </i>
    <i>
      <x v="144"/>
    </i>
    <i>
      <x v="145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6"/>
    </i>
    <i>
      <x v="158"/>
    </i>
    <i>
      <x v="159"/>
    </i>
    <i>
      <x v="160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5"/>
    </i>
    <i>
      <x v="176"/>
    </i>
    <i>
      <x v="177"/>
    </i>
    <i>
      <x v="178"/>
    </i>
    <i>
      <x v="179"/>
    </i>
    <i>
      <x v="181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8"/>
    </i>
    <i>
      <x v="251"/>
    </i>
    <i>
      <x v="252"/>
    </i>
    <i>
      <x v="253"/>
    </i>
    <i>
      <x v="254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6"/>
    </i>
    <i>
      <x v="288"/>
    </i>
    <i>
      <x v="289"/>
    </i>
    <i>
      <x v="290"/>
    </i>
    <i>
      <x v="291"/>
    </i>
    <i>
      <x v="293"/>
    </i>
    <i>
      <x v="294"/>
    </i>
    <i>
      <x v="296"/>
    </i>
    <i>
      <x v="297"/>
    </i>
    <i>
      <x v="298"/>
    </i>
    <i>
      <x v="299"/>
    </i>
    <i>
      <x v="301"/>
    </i>
    <i>
      <x v="302"/>
    </i>
    <i>
      <x v="304"/>
    </i>
    <i>
      <x v="305"/>
    </i>
    <i>
      <x v="306"/>
    </i>
    <i>
      <x v="307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9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2"/>
    </i>
    <i>
      <x v="333"/>
    </i>
    <i>
      <x v="334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1"/>
    </i>
    <i>
      <x v="362"/>
    </i>
    <i>
      <x v="363"/>
    </i>
    <i>
      <x v="364"/>
    </i>
    <i>
      <x v="366"/>
    </i>
    <i>
      <x v="367"/>
    </i>
    <i>
      <x v="368"/>
    </i>
    <i>
      <x v="369"/>
    </i>
    <i>
      <x v="371"/>
    </i>
    <i>
      <x v="372"/>
    </i>
    <i>
      <x v="374"/>
    </i>
    <i>
      <x v="375"/>
    </i>
    <i>
      <x v="376"/>
    </i>
    <i>
      <x v="378"/>
    </i>
    <i>
      <x v="379"/>
    </i>
    <i>
      <x v="380"/>
    </i>
    <i>
      <x v="381"/>
    </i>
    <i>
      <x v="382"/>
    </i>
    <i>
      <x v="383"/>
    </i>
    <i>
      <x v="385"/>
    </i>
    <i>
      <x v="388"/>
    </i>
    <i>
      <x v="389"/>
    </i>
    <i>
      <x v="390"/>
    </i>
    <i>
      <x v="391"/>
    </i>
    <i>
      <x v="393"/>
    </i>
    <i>
      <x v="394"/>
    </i>
    <i>
      <x v="395"/>
    </i>
    <i>
      <x v="396"/>
    </i>
    <i>
      <x v="398"/>
    </i>
    <i>
      <x v="399"/>
    </i>
    <i>
      <x v="400"/>
    </i>
    <i>
      <x v="401"/>
    </i>
    <i>
      <x v="402"/>
    </i>
    <i>
      <x v="403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2"/>
    </i>
    <i>
      <x v="433"/>
    </i>
    <i>
      <x v="434"/>
    </i>
    <i>
      <x v="436"/>
    </i>
    <i>
      <x v="437"/>
    </i>
    <i>
      <x v="438"/>
    </i>
    <i>
      <x v="440"/>
    </i>
    <i>
      <x v="441"/>
    </i>
    <i>
      <x v="442"/>
    </i>
    <i>
      <x v="444"/>
    </i>
    <i>
      <x v="445"/>
    </i>
    <i>
      <x v="446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9"/>
    </i>
    <i>
      <x v="460"/>
    </i>
    <i>
      <x v="461"/>
    </i>
    <i>
      <x v="463"/>
    </i>
    <i>
      <x v="464"/>
    </i>
    <i>
      <x v="465"/>
    </i>
    <i>
      <x v="466"/>
    </i>
    <i>
      <x v="467"/>
    </i>
    <i>
      <x v="468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90"/>
    </i>
    <i>
      <x v="491"/>
    </i>
    <i>
      <x v="493"/>
    </i>
    <i>
      <x v="494"/>
    </i>
    <i>
      <x v="495"/>
    </i>
    <i>
      <x v="496"/>
    </i>
    <i>
      <x v="497"/>
    </i>
    <i>
      <x v="499"/>
    </i>
    <i>
      <x v="500"/>
    </i>
    <i>
      <x v="501"/>
    </i>
    <i>
      <x v="502"/>
    </i>
    <i>
      <x v="504"/>
    </i>
    <i>
      <x v="505"/>
    </i>
    <i>
      <x v="506"/>
    </i>
    <i>
      <x v="508"/>
    </i>
    <i>
      <x v="509"/>
    </i>
    <i>
      <x v="510"/>
    </i>
    <i>
      <x v="511"/>
    </i>
    <i>
      <x v="512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4"/>
    </i>
    <i>
      <x v="525"/>
    </i>
    <i>
      <x v="526"/>
    </i>
    <i>
      <x v="527"/>
    </i>
    <i>
      <x v="529"/>
    </i>
    <i>
      <x v="530"/>
    </i>
    <i>
      <x v="531"/>
    </i>
    <i>
      <x v="532"/>
    </i>
    <i>
      <x v="533"/>
    </i>
    <i>
      <x v="534"/>
    </i>
    <i>
      <x v="536"/>
    </i>
    <i>
      <x v="538"/>
    </i>
    <i>
      <x v="540"/>
    </i>
    <i>
      <x v="541"/>
    </i>
    <i>
      <x v="542"/>
    </i>
    <i>
      <x v="543"/>
    </i>
    <i>
      <x v="544"/>
    </i>
    <i>
      <x v="545"/>
    </i>
    <i>
      <x v="547"/>
    </i>
    <i>
      <x v="548"/>
    </i>
    <i>
      <x v="549"/>
    </i>
    <i>
      <x v="550"/>
    </i>
    <i>
      <x v="551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2"/>
    </i>
    <i>
      <x v="563"/>
    </i>
    <i>
      <x v="565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7"/>
    </i>
    <i>
      <x v="578"/>
    </i>
    <i>
      <x v="582"/>
    </i>
    <i>
      <x v="583"/>
    </i>
    <i>
      <x v="585"/>
    </i>
    <i>
      <x v="586"/>
    </i>
    <i>
      <x v="587"/>
    </i>
    <i>
      <x v="589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8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1"/>
    </i>
    <i>
      <x v="642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9"/>
    </i>
    <i>
      <x v="660"/>
    </i>
    <i>
      <x v="661"/>
    </i>
    <i>
      <x v="663"/>
    </i>
    <i>
      <x v="664"/>
    </i>
    <i>
      <x v="665"/>
    </i>
    <i>
      <x v="667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91"/>
    </i>
    <i>
      <x v="693"/>
    </i>
    <i>
      <x v="695"/>
    </i>
    <i>
      <x v="696"/>
    </i>
    <i>
      <x v="697"/>
    </i>
    <i>
      <x v="698"/>
    </i>
    <i>
      <x v="699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30"/>
    </i>
    <i>
      <x v="731"/>
    </i>
    <i>
      <x v="733"/>
    </i>
    <i>
      <x v="734"/>
    </i>
    <i>
      <x v="737"/>
    </i>
    <i>
      <x v="739"/>
    </i>
    <i>
      <x v="742"/>
    </i>
    <i>
      <x v="743"/>
    </i>
    <i>
      <x v="744"/>
    </i>
    <i>
      <x v="745"/>
    </i>
    <i>
      <x v="746"/>
    </i>
    <i>
      <x v="747"/>
    </i>
    <i>
      <x v="749"/>
    </i>
    <i>
      <x v="750"/>
    </i>
    <i>
      <x v="751"/>
    </i>
    <i>
      <x v="752"/>
    </i>
    <i>
      <x v="755"/>
    </i>
    <i>
      <x v="756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3"/>
    </i>
    <i>
      <x v="774"/>
    </i>
    <i>
      <x v="775"/>
    </i>
    <i>
      <x v="776"/>
    </i>
    <i>
      <x v="778"/>
    </i>
    <i>
      <x v="779"/>
    </i>
    <i>
      <x v="780"/>
    </i>
    <i>
      <x v="781"/>
    </i>
    <i>
      <x v="782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2"/>
    </i>
    <i>
      <x v="794"/>
    </i>
    <i>
      <x v="795"/>
    </i>
    <i>
      <x v="796"/>
    </i>
    <i>
      <x v="797"/>
    </i>
    <i>
      <x v="798"/>
    </i>
    <i>
      <x v="799"/>
    </i>
    <i>
      <x v="801"/>
    </i>
    <i>
      <x v="802"/>
    </i>
    <i>
      <x v="804"/>
    </i>
    <i>
      <x v="806"/>
    </i>
    <i>
      <x v="807"/>
    </i>
    <i>
      <x v="808"/>
    </i>
    <i>
      <x v="809"/>
    </i>
    <i>
      <x v="811"/>
    </i>
    <i>
      <x v="812"/>
    </i>
    <i>
      <x v="813"/>
    </i>
    <i>
      <x v="814"/>
    </i>
    <i>
      <x v="816"/>
    </i>
    <i>
      <x v="817"/>
    </i>
    <i>
      <x v="818"/>
    </i>
    <i>
      <x v="819"/>
    </i>
    <i>
      <x v="820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4"/>
    </i>
    <i>
      <x v="846"/>
    </i>
    <i>
      <x v="847"/>
    </i>
    <i>
      <x v="849"/>
    </i>
    <i>
      <x v="850"/>
    </i>
    <i>
      <x v="851"/>
    </i>
    <i>
      <x v="852"/>
    </i>
    <i>
      <x v="854"/>
    </i>
    <i>
      <x v="855"/>
    </i>
    <i>
      <x v="856"/>
    </i>
    <i>
      <x v="857"/>
    </i>
    <i>
      <x v="858"/>
    </i>
    <i>
      <x v="859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9"/>
    </i>
    <i>
      <x v="870"/>
    </i>
    <i>
      <x v="873"/>
    </i>
    <i>
      <x v="874"/>
    </i>
    <i>
      <x v="875"/>
    </i>
    <i>
      <x v="876"/>
    </i>
    <i>
      <x v="877"/>
    </i>
    <i>
      <x v="878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5"/>
    </i>
    <i>
      <x v="896"/>
    </i>
    <i>
      <x v="897"/>
    </i>
    <i>
      <x v="900"/>
    </i>
    <i>
      <x v="901"/>
    </i>
    <i>
      <x v="902"/>
    </i>
    <i>
      <x v="903"/>
    </i>
    <i>
      <x v="904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4"/>
    </i>
    <i>
      <x v="915"/>
    </i>
    <i>
      <x v="916"/>
    </i>
    <i>
      <x v="917"/>
    </i>
    <i>
      <x v="920"/>
    </i>
    <i>
      <x v="921"/>
    </i>
    <i>
      <x v="922"/>
    </i>
    <i>
      <x v="923"/>
    </i>
    <i>
      <x v="925"/>
    </i>
    <i>
      <x v="926"/>
    </i>
    <i>
      <x v="927"/>
    </i>
    <i>
      <x v="928"/>
    </i>
    <i>
      <x v="929"/>
    </i>
    <i>
      <x v="931"/>
    </i>
    <i>
      <x v="934"/>
    </i>
    <i>
      <x v="937"/>
    </i>
    <i>
      <x v="938"/>
    </i>
    <i>
      <x v="939"/>
    </i>
    <i>
      <x v="940"/>
    </i>
    <i>
      <x v="941"/>
    </i>
    <i>
      <x v="942"/>
    </i>
    <i>
      <x v="944"/>
    </i>
    <i>
      <x v="945"/>
    </i>
    <i>
      <x v="947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9"/>
    </i>
    <i>
      <x v="960"/>
    </i>
    <i>
      <x v="961"/>
    </i>
    <i>
      <x v="962"/>
    </i>
    <i>
      <x v="964"/>
    </i>
    <i>
      <x v="967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5"/>
    </i>
    <i>
      <x v="987"/>
    </i>
    <i>
      <x v="989"/>
    </i>
    <i>
      <x v="990"/>
    </i>
    <i>
      <x v="991"/>
    </i>
    <i>
      <x v="992"/>
    </i>
    <i>
      <x v="993"/>
    </i>
    <i>
      <x v="995"/>
    </i>
    <i>
      <x v="996"/>
    </i>
    <i>
      <x v="997"/>
    </i>
    <i>
      <x v="998"/>
    </i>
    <i t="grand">
      <x/>
    </i>
  </rowItems>
  <colItems count="1">
    <i/>
  </colItems>
  <pageFields count="3">
    <pageField fld="1" hier="-1"/>
    <pageField fld="2" hier="-1"/>
    <pageField fld="3" hier="-1"/>
  </pageFields>
  <dataFields count="1">
    <dataField name="Sum of Points" fld="8" baseField="7" baseItem="338" numFmtId="3"/>
  </dataFields>
  <formats count="1">
    <format dxfId="899">
      <pivotArea type="origin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20FFC1-C9DA-41E1-9D6B-F8FA5822401D}" name="PivotTable8" cacheId="245" applyNumberFormats="0" applyBorderFormats="0" applyFontFormats="0" applyPatternFormats="0" applyAlignmentFormats="0" applyWidthHeightFormats="1" dataCaption="Values" updatedVersion="8" minRefreshableVersion="3" useAutoFormatting="1" itemPrintTitles="1" createdVersion="4" indent="0" compact="0" compactData="0" gridDropZones="1" multipleFieldFilters="0">
  <location ref="B5:AA838" firstHeaderRow="1" firstDataRow="2" firstDataCol="1" rowPageCount="3" colPageCount="1"/>
  <pivotFields count="10">
    <pivotField axis="axisCol" compact="0" outline="0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axis="axisPage" compact="0" outline="0" multipleItemSelectionAllowed="1" showAll="0">
      <items count="13">
        <item x="0"/>
        <item x="1"/>
        <item x="6"/>
        <item x="2"/>
        <item m="1" x="11"/>
        <item x="3"/>
        <item x="4"/>
        <item x="5"/>
        <item x="7"/>
        <item m="1" x="10"/>
        <item x="8"/>
        <item x="9"/>
        <item t="default"/>
      </items>
    </pivotField>
    <pivotField axis="axisPage" compact="0" outline="0" multipleItemSelectionAllowed="1" showAll="0">
      <items count="196">
        <item x="64"/>
        <item x="48"/>
        <item x="42"/>
        <item x="60"/>
        <item x="0"/>
        <item x="19"/>
        <item x="43"/>
        <item x="71"/>
        <item x="14"/>
        <item x="38"/>
        <item x="49"/>
        <item x="65"/>
        <item x="27"/>
        <item x="34"/>
        <item x="31"/>
        <item x="40"/>
        <item x="1"/>
        <item x="3"/>
        <item x="32"/>
        <item x="56"/>
        <item x="59"/>
        <item x="58"/>
        <item x="68"/>
        <item x="24"/>
        <item x="4"/>
        <item x="47"/>
        <item x="53"/>
        <item x="69"/>
        <item x="61"/>
        <item x="36"/>
        <item x="20"/>
        <item x="44"/>
        <item x="8"/>
        <item x="35"/>
        <item x="2"/>
        <item x="62"/>
        <item x="66"/>
        <item x="70"/>
        <item x="6"/>
        <item x="25"/>
        <item x="29"/>
        <item x="22"/>
        <item x="15"/>
        <item x="18"/>
        <item x="33"/>
        <item x="11"/>
        <item x="21"/>
        <item x="41"/>
        <item x="17"/>
        <item x="7"/>
        <item x="16"/>
        <item x="46"/>
        <item x="51"/>
        <item x="55"/>
        <item x="45"/>
        <item x="30"/>
        <item x="26"/>
        <item x="23"/>
        <item x="67"/>
        <item x="57"/>
        <item x="52"/>
        <item x="28"/>
        <item x="9"/>
        <item x="39"/>
        <item x="12"/>
        <item x="37"/>
        <item x="63"/>
        <item x="10"/>
        <item x="5"/>
        <item x="13"/>
        <item x="50"/>
        <item x="83"/>
        <item x="81"/>
        <item x="82"/>
        <item x="80"/>
        <item x="72"/>
        <item x="78"/>
        <item x="73"/>
        <item x="75"/>
        <item x="79"/>
        <item x="74"/>
        <item x="76"/>
        <item x="77"/>
        <item x="93"/>
        <item x="54"/>
        <item x="89"/>
        <item x="92"/>
        <item x="91"/>
        <item x="90"/>
        <item x="88"/>
        <item x="84"/>
        <item x="87"/>
        <item x="86"/>
        <item x="85"/>
        <item x="104"/>
        <item x="101"/>
        <item x="103"/>
        <item x="102"/>
        <item x="100"/>
        <item x="95"/>
        <item x="94"/>
        <item x="98"/>
        <item x="96"/>
        <item x="99"/>
        <item x="97"/>
        <item x="116"/>
        <item x="117"/>
        <item x="114"/>
        <item x="115"/>
        <item x="106"/>
        <item x="105"/>
        <item x="107"/>
        <item x="112"/>
        <item x="111"/>
        <item x="110"/>
        <item x="108"/>
        <item x="113"/>
        <item x="109"/>
        <item m="1" x="194"/>
        <item x="125"/>
        <item x="123"/>
        <item x="124"/>
        <item x="119"/>
        <item x="118"/>
        <item x="120"/>
        <item x="122"/>
        <item x="121"/>
        <item x="138"/>
        <item x="134"/>
        <item x="136"/>
        <item x="137"/>
        <item x="135"/>
        <item x="129"/>
        <item x="132"/>
        <item x="130"/>
        <item x="128"/>
        <item x="131"/>
        <item x="126"/>
        <item x="133"/>
        <item x="127"/>
        <item x="147"/>
        <item x="145"/>
        <item x="146"/>
        <item x="141"/>
        <item x="144"/>
        <item x="142"/>
        <item x="143"/>
        <item x="140"/>
        <item x="139"/>
        <item x="159"/>
        <item x="156"/>
        <item x="158"/>
        <item x="157"/>
        <item x="155"/>
        <item x="148"/>
        <item x="152"/>
        <item x="150"/>
        <item x="153"/>
        <item x="151"/>
        <item x="149"/>
        <item x="154"/>
        <item x="162"/>
        <item x="166"/>
        <item x="165"/>
        <item x="164"/>
        <item x="163"/>
        <item x="161"/>
        <item x="160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t="default"/>
      </items>
    </pivotField>
    <pivotField axis="axisPage" compact="0" outline="0" showAll="0" defaultSubtotal="0">
      <items count="16">
        <item x="0"/>
        <item x="11"/>
        <item x="12"/>
        <item x="3"/>
        <item x="9"/>
        <item x="1"/>
        <item x="2"/>
        <item x="6"/>
        <item x="7"/>
        <item x="10"/>
        <item x="4"/>
        <item x="5"/>
        <item x="13"/>
        <item m="1" x="15"/>
        <item x="14"/>
        <item x="8"/>
      </items>
    </pivotField>
    <pivotField compact="0" outline="0" showAll="0"/>
    <pivotField compact="0" outline="0" showAll="0"/>
    <pivotField compact="0" outline="0" showAll="0" sortType="ascending" defaultSubtotal="0"/>
    <pivotField compact="0" outline="0" showAll="0" defaultSubtotal="0"/>
    <pivotField dataField="1" compact="0" outline="0" showAll="0"/>
    <pivotField axis="axisRow" compact="0" outline="0" showAll="0" sortType="descending">
      <items count="1002">
        <item m="1" x="850"/>
        <item m="1" x="990"/>
        <item x="507"/>
        <item x="604"/>
        <item x="32"/>
        <item m="1" x="906"/>
        <item x="63"/>
        <item x="327"/>
        <item x="672"/>
        <item m="1" x="874"/>
        <item x="260"/>
        <item x="392"/>
        <item x="256"/>
        <item x="125"/>
        <item x="509"/>
        <item x="322"/>
        <item x="7"/>
        <item x="27"/>
        <item x="601"/>
        <item x="450"/>
        <item x="449"/>
        <item x="214"/>
        <item x="246"/>
        <item m="1" x="927"/>
        <item x="700"/>
        <item x="343"/>
        <item x="583"/>
        <item x="98"/>
        <item x="605"/>
        <item x="621"/>
        <item x="805"/>
        <item x="663"/>
        <item x="300"/>
        <item x="136"/>
        <item x="15"/>
        <item x="731"/>
        <item x="629"/>
        <item x="47"/>
        <item x="595"/>
        <item x="776"/>
        <item x="790"/>
        <item x="492"/>
        <item m="1" x="958"/>
        <item x="801"/>
        <item x="648"/>
        <item m="1" x="856"/>
        <item x="532"/>
        <item x="570"/>
        <item x="331"/>
        <item x="426"/>
        <item x="561"/>
        <item x="562"/>
        <item x="563"/>
        <item x="564"/>
        <item x="448"/>
        <item x="176"/>
        <item x="324"/>
        <item x="626"/>
        <item x="658"/>
        <item x="587"/>
        <item x="65"/>
        <item x="586"/>
        <item x="48"/>
        <item x="472"/>
        <item x="218"/>
        <item x="727"/>
        <item x="704"/>
        <item m="1" x="885"/>
        <item m="1" x="868"/>
        <item x="58"/>
        <item x="618"/>
        <item x="423"/>
        <item x="575"/>
        <item x="749"/>
        <item x="316"/>
        <item x="93"/>
        <item x="514"/>
        <item x="379"/>
        <item x="210"/>
        <item x="725"/>
        <item x="650"/>
        <item x="6"/>
        <item m="1" x="902"/>
        <item x="797"/>
        <item x="619"/>
        <item x="124"/>
        <item x="225"/>
        <item x="207"/>
        <item x="338"/>
        <item x="373"/>
        <item x="800"/>
        <item x="265"/>
        <item x="297"/>
        <item x="714"/>
        <item x="8"/>
        <item x="588"/>
        <item x="92"/>
        <item x="233"/>
        <item x="494"/>
        <item x="354"/>
        <item x="437"/>
        <item x="236"/>
        <item x="366"/>
        <item x="412"/>
        <item x="807"/>
        <item x="143"/>
        <item x="536"/>
        <item x="389"/>
        <item x="115"/>
        <item x="622"/>
        <item x="679"/>
        <item x="418"/>
        <item x="623"/>
        <item x="9"/>
        <item x="226"/>
        <item x="471"/>
        <item x="616"/>
        <item x="516"/>
        <item x="330"/>
        <item x="489"/>
        <item x="654"/>
        <item m="1" x="982"/>
        <item x="504"/>
        <item x="569"/>
        <item x="43"/>
        <item x="51"/>
        <item x="498"/>
        <item m="1" x="971"/>
        <item m="1" x="915"/>
        <item x="378"/>
        <item x="769"/>
        <item x="751"/>
        <item x="156"/>
        <item x="273"/>
        <item x="486"/>
        <item m="1" x="905"/>
        <item x="296"/>
        <item x="352"/>
        <item x="552"/>
        <item x="522"/>
        <item x="266"/>
        <item x="785"/>
        <item x="425"/>
        <item x="615"/>
        <item m="1" x="849"/>
        <item x="736"/>
        <item m="1" x="921"/>
        <item x="420"/>
        <item x="234"/>
        <item x="259"/>
        <item m="1" x="929"/>
        <item m="1" x="922"/>
        <item x="649"/>
        <item x="101"/>
        <item x="466"/>
        <item x="320"/>
        <item x="127"/>
        <item x="811"/>
        <item x="277"/>
        <item x="611"/>
        <item x="759"/>
        <item x="416"/>
        <item x="438"/>
        <item m="1" x="937"/>
        <item x="66"/>
        <item x="145"/>
        <item x="162"/>
        <item x="362"/>
        <item x="21"/>
        <item m="1" x="907"/>
        <item x="304"/>
        <item m="1" x="970"/>
        <item x="382"/>
        <item x="235"/>
        <item x="582"/>
        <item x="724"/>
        <item x="459"/>
        <item x="554"/>
        <item x="491"/>
        <item x="33"/>
        <item x="775"/>
        <item x="161"/>
        <item x="478"/>
        <item x="705"/>
        <item x="778"/>
        <item x="742"/>
        <item x="269"/>
        <item x="196"/>
        <item x="590"/>
        <item x="427"/>
        <item x="128"/>
        <item m="1" x="972"/>
        <item x="25"/>
        <item x="282"/>
        <item x="110"/>
        <item x="735"/>
        <item x="244"/>
        <item x="294"/>
        <item x="584"/>
        <item x="763"/>
        <item x="530"/>
        <item m="1" x="880"/>
        <item m="1" x="949"/>
        <item m="1" x="989"/>
        <item m="1" x="957"/>
        <item m="1" x="920"/>
        <item x="41"/>
        <item x="217"/>
        <item x="363"/>
        <item x="130"/>
        <item x="701"/>
        <item x="117"/>
        <item x="780"/>
        <item x="71"/>
        <item x="477"/>
        <item m="1" x="951"/>
        <item x="199"/>
        <item x="511"/>
        <item x="702"/>
        <item x="278"/>
        <item x="637"/>
        <item x="76"/>
        <item x="433"/>
        <item m="1" x="931"/>
        <item x="310"/>
        <item x="54"/>
        <item x="555"/>
        <item x="255"/>
        <item x="452"/>
        <item x="74"/>
        <item x="594"/>
        <item x="159"/>
        <item x="94"/>
        <item x="424"/>
        <item x="460"/>
        <item m="1" x="895"/>
        <item x="86"/>
        <item m="1" x="966"/>
        <item m="1" x="896"/>
        <item x="239"/>
        <item x="767"/>
        <item x="445"/>
        <item x="707"/>
        <item m="1" x="961"/>
        <item x="11"/>
        <item x="609"/>
        <item x="356"/>
        <item x="693"/>
        <item x="576"/>
        <item x="44"/>
        <item x="490"/>
        <item x="456"/>
        <item x="388"/>
        <item x="712"/>
        <item m="1" x="871"/>
        <item x="406"/>
        <item x="676"/>
        <item x="105"/>
        <item x="333"/>
        <item x="602"/>
        <item x="475"/>
        <item x="95"/>
        <item x="659"/>
        <item x="458"/>
        <item x="267"/>
        <item m="1" x="918"/>
        <item x="606"/>
        <item x="744"/>
        <item x="642"/>
        <item x="135"/>
        <item x="216"/>
        <item x="211"/>
        <item x="245"/>
        <item m="1" x="854"/>
        <item x="332"/>
        <item m="1" x="992"/>
        <item x="503"/>
        <item x="291"/>
        <item x="364"/>
        <item x="572"/>
        <item x="534"/>
        <item x="721"/>
        <item m="1" x="899"/>
        <item x="429"/>
        <item x="175"/>
        <item x="311"/>
        <item x="69"/>
        <item m="1" x="870"/>
        <item x="739"/>
        <item x="307"/>
        <item m="1" x="997"/>
        <item x="779"/>
        <item x="61"/>
        <item x="106"/>
        <item x="409"/>
        <item m="1" x="848"/>
        <item x="155"/>
        <item x="708"/>
        <item x="559"/>
        <item x="783"/>
        <item x="290"/>
        <item x="524"/>
        <item x="481"/>
        <item x="341"/>
        <item x="305"/>
        <item m="1" x="843"/>
        <item x="782"/>
        <item x="371"/>
        <item x="177"/>
        <item x="109"/>
        <item x="88"/>
        <item x="314"/>
        <item x="134"/>
        <item x="502"/>
        <item x="151"/>
        <item x="431"/>
        <item x="202"/>
        <item m="1" x="996"/>
        <item x="276"/>
        <item x="683"/>
        <item x="784"/>
        <item m="1" x="879"/>
        <item x="377"/>
        <item x="52"/>
        <item x="390"/>
        <item x="205"/>
        <item x="771"/>
        <item x="568"/>
        <item x="777"/>
        <item x="141"/>
        <item x="496"/>
        <item x="335"/>
        <item m="1" x="919"/>
        <item x="53"/>
        <item x="495"/>
        <item x="147"/>
        <item x="614"/>
        <item x="173"/>
        <item x="18"/>
        <item x="87"/>
        <item x="557"/>
        <item x="13"/>
        <item x="212"/>
        <item x="131"/>
        <item x="97"/>
        <item x="643"/>
        <item m="1" x="975"/>
        <item x="227"/>
        <item x="710"/>
        <item x="46"/>
        <item x="360"/>
        <item x="774"/>
        <item x="518"/>
        <item x="723"/>
        <item x="523"/>
        <item x="399"/>
        <item x="558"/>
        <item m="1" x="869"/>
        <item x="651"/>
        <item x="126"/>
        <item x="181"/>
        <item m="1" x="904"/>
        <item x="793"/>
        <item x="474"/>
        <item x="386"/>
        <item x="765"/>
        <item x="500"/>
        <item x="442"/>
        <item m="1" x="903"/>
        <item x="473"/>
        <item m="1" x="998"/>
        <item m="1" x="838"/>
        <item x="419"/>
        <item x="201"/>
        <item x="761"/>
        <item x="139"/>
        <item m="1" x="1000"/>
        <item x="274"/>
        <item x="656"/>
        <item x="285"/>
        <item x="185"/>
        <item m="1" x="890"/>
        <item x="746"/>
        <item x="432"/>
        <item x="347"/>
        <item x="204"/>
        <item x="284"/>
        <item x="766"/>
        <item m="1" x="923"/>
        <item x="685"/>
        <item x="102"/>
        <item x="468"/>
        <item x="772"/>
        <item x="545"/>
        <item x="696"/>
        <item x="14"/>
        <item x="768"/>
        <item x="467"/>
        <item x="810"/>
        <item x="293"/>
        <item x="323"/>
        <item x="628"/>
        <item x="732"/>
        <item x="118"/>
        <item x="302"/>
        <item x="344"/>
        <item x="321"/>
        <item x="632"/>
        <item x="688"/>
        <item x="257"/>
        <item x="0"/>
        <item x="627"/>
        <item x="340"/>
        <item x="792"/>
        <item x="666"/>
        <item m="1" x="965"/>
        <item x="222"/>
        <item x="422"/>
        <item x="83"/>
        <item m="1" x="901"/>
        <item x="551"/>
        <item x="77"/>
        <item x="180"/>
        <item m="1" x="900"/>
        <item x="258"/>
        <item x="119"/>
        <item x="764"/>
        <item m="1" x="946"/>
        <item x="334"/>
        <item x="275"/>
        <item x="690"/>
        <item m="1" x="985"/>
        <item x="560"/>
        <item x="697"/>
        <item x="283"/>
        <item x="353"/>
        <item x="337"/>
        <item x="743"/>
        <item x="581"/>
        <item x="675"/>
        <item x="533"/>
        <item x="270"/>
        <item x="195"/>
        <item x="633"/>
        <item x="653"/>
        <item m="1" x="875"/>
        <item x="387"/>
        <item x="37"/>
        <item x="328"/>
        <item x="268"/>
        <item x="374"/>
        <item x="397"/>
        <item m="1" x="941"/>
        <item x="103"/>
        <item x="508"/>
        <item x="385"/>
        <item x="138"/>
        <item x="550"/>
        <item x="178"/>
        <item x="224"/>
        <item x="359"/>
        <item x="681"/>
        <item x="355"/>
        <item m="1" x="978"/>
        <item m="1" x="980"/>
        <item x="470"/>
        <item x="132"/>
        <item x="608"/>
        <item x="537"/>
        <item x="544"/>
        <item x="592"/>
        <item x="461"/>
        <item m="1" x="909"/>
        <item x="546"/>
        <item x="753"/>
        <item m="1" x="873"/>
        <item x="462"/>
        <item x="219"/>
        <item x="325"/>
        <item x="512"/>
        <item x="788"/>
        <item m="1" x="934"/>
        <item x="396"/>
        <item x="510"/>
        <item x="813"/>
        <item x="42"/>
        <item m="1" x="867"/>
        <item x="206"/>
        <item x="405"/>
        <item x="339"/>
        <item m="1" x="956"/>
        <item x="549"/>
        <item x="657"/>
        <item x="369"/>
        <item x="660"/>
        <item x="646"/>
        <item m="1" x="894"/>
        <item x="691"/>
        <item x="526"/>
        <item x="411"/>
        <item x="802"/>
        <item x="26"/>
        <item x="303"/>
        <item x="144"/>
        <item x="762"/>
        <item x="436"/>
        <item m="1" x="959"/>
        <item x="22"/>
        <item x="250"/>
        <item x="50"/>
        <item x="501"/>
        <item m="1" x="840"/>
        <item x="279"/>
        <item x="686"/>
        <item x="661"/>
        <item x="574"/>
        <item x="190"/>
        <item x="579"/>
        <item m="1" x="857"/>
        <item x="187"/>
        <item m="1" x="845"/>
        <item x="242"/>
        <item m="1" x="967"/>
        <item x="814"/>
        <item x="391"/>
        <item x="770"/>
        <item x="243"/>
        <item x="541"/>
        <item x="519"/>
        <item m="1" x="926"/>
        <item x="319"/>
        <item x="493"/>
        <item x="476"/>
        <item x="189"/>
        <item x="752"/>
        <item m="1" x="851"/>
        <item x="402"/>
        <item x="221"/>
        <item x="624"/>
        <item x="121"/>
        <item x="585"/>
        <item x="547"/>
        <item x="82"/>
        <item x="150"/>
        <item m="1" x="866"/>
        <item x="644"/>
        <item x="717"/>
        <item x="553"/>
        <item m="1" x="983"/>
        <item x="540"/>
        <item x="254"/>
        <item x="317"/>
        <item x="722"/>
        <item x="148"/>
        <item x="454"/>
        <item x="720"/>
        <item x="631"/>
        <item x="137"/>
        <item m="1" x="955"/>
        <item x="645"/>
        <item x="381"/>
        <item m="1" x="928"/>
        <item m="1" x="944"/>
        <item m="1" x="943"/>
        <item x="357"/>
        <item x="709"/>
        <item m="1" x="887"/>
        <item x="607"/>
        <item x="439"/>
        <item x="114"/>
        <item m="1" x="897"/>
        <item x="806"/>
        <item m="1" x="889"/>
        <item x="527"/>
        <item x="384"/>
        <item x="84"/>
        <item x="298"/>
        <item x="665"/>
        <item x="272"/>
        <item x="684"/>
        <item x="81"/>
        <item m="1" x="963"/>
        <item x="40"/>
        <item x="664"/>
        <item x="603"/>
        <item x="261"/>
        <item x="428"/>
        <item x="403"/>
        <item x="808"/>
        <item x="368"/>
        <item x="647"/>
        <item x="668"/>
        <item x="215"/>
        <item x="567"/>
        <item x="404"/>
        <item x="591"/>
        <item x="655"/>
        <item x="413"/>
        <item x="146"/>
        <item m="1" x="912"/>
        <item x="376"/>
        <item m="1" x="865"/>
        <item x="64"/>
        <item x="673"/>
        <item x="662"/>
        <item x="434"/>
        <item x="479"/>
        <item x="287"/>
        <item x="184"/>
        <item m="1" x="876"/>
        <item x="107"/>
        <item x="312"/>
        <item x="796"/>
        <item x="70"/>
        <item x="513"/>
        <item x="803"/>
        <item x="229"/>
        <item x="738"/>
        <item x="640"/>
        <item x="719"/>
        <item x="464"/>
        <item x="441"/>
        <item m="1" x="948"/>
        <item x="487"/>
        <item x="367"/>
        <item m="1" x="847"/>
        <item x="521"/>
        <item x="667"/>
        <item x="358"/>
        <item x="610"/>
        <item x="152"/>
        <item x="19"/>
        <item x="292"/>
        <item x="499"/>
        <item x="365"/>
        <item x="698"/>
        <item x="809"/>
        <item x="252"/>
        <item x="113"/>
        <item m="1" x="942"/>
        <item m="1" x="910"/>
        <item x="543"/>
        <item x="639"/>
        <item x="78"/>
        <item m="1" x="872"/>
        <item x="613"/>
        <item x="483"/>
        <item x="484"/>
        <item m="1" x="938"/>
        <item x="678"/>
        <item m="1" x="888"/>
        <item x="28"/>
        <item x="56"/>
        <item x="3"/>
        <item x="232"/>
        <item x="729"/>
        <item x="186"/>
        <item x="370"/>
        <item x="164"/>
        <item x="31"/>
        <item x="154"/>
        <item x="157"/>
        <item x="288"/>
        <item x="578"/>
        <item x="2"/>
        <item x="301"/>
        <item x="689"/>
        <item x="638"/>
        <item x="692"/>
        <item x="674"/>
        <item x="271"/>
        <item m="1" x="859"/>
        <item m="1" x="893"/>
        <item x="593"/>
        <item m="1" x="974"/>
        <item x="142"/>
        <item m="1" x="898"/>
        <item x="517"/>
        <item x="488"/>
        <item x="197"/>
        <item x="230"/>
        <item x="62"/>
        <item m="1" x="864"/>
        <item x="773"/>
        <item x="740"/>
        <item x="237"/>
        <item x="286"/>
        <item x="565"/>
        <item x="129"/>
        <item x="16"/>
        <item m="1" x="950"/>
        <item x="36"/>
        <item x="485"/>
        <item x="600"/>
        <item x="799"/>
        <item x="482"/>
        <item x="153"/>
        <item x="372"/>
        <item x="1"/>
        <item x="350"/>
        <item x="35"/>
        <item x="68"/>
        <item x="158"/>
        <item x="577"/>
        <item x="45"/>
        <item x="123"/>
        <item x="89"/>
        <item x="20"/>
        <item x="375"/>
        <item x="728"/>
        <item x="100"/>
        <item m="1" x="953"/>
        <item x="23"/>
        <item x="67"/>
        <item m="1" x="861"/>
        <item x="349"/>
        <item x="208"/>
        <item m="1" x="884"/>
        <item x="57"/>
        <item m="1" x="914"/>
        <item x="318"/>
        <item m="1" x="878"/>
        <item m="1" x="877"/>
        <item x="625"/>
        <item x="791"/>
        <item x="443"/>
        <item x="90"/>
        <item x="798"/>
        <item x="573"/>
        <item m="1" x="844"/>
        <item x="170"/>
        <item x="711"/>
        <item x="525"/>
        <item x="96"/>
        <item m="1" x="932"/>
        <item m="1" x="935"/>
        <item x="251"/>
        <item x="182"/>
        <item m="1" x="841"/>
        <item m="1" x="952"/>
        <item m="1" x="988"/>
        <item x="430"/>
        <item x="733"/>
        <item x="410"/>
        <item x="306"/>
        <item x="451"/>
        <item x="309"/>
        <item x="264"/>
        <item x="757"/>
        <item x="703"/>
        <item x="596"/>
        <item x="417"/>
        <item m="1" x="993"/>
        <item m="1" x="977"/>
        <item x="289"/>
        <item x="213"/>
        <item x="169"/>
        <item x="398"/>
        <item m="1" x="846"/>
        <item x="231"/>
        <item x="548"/>
        <item x="192"/>
        <item x="191"/>
        <item x="179"/>
        <item m="1" x="855"/>
        <item x="737"/>
        <item x="694"/>
        <item x="444"/>
        <item x="407"/>
        <item x="183"/>
        <item x="17"/>
        <item x="308"/>
        <item m="1" x="925"/>
        <item x="812"/>
        <item m="1" x="883"/>
        <item x="383"/>
        <item x="520"/>
        <item x="599"/>
        <item x="446"/>
        <item x="73"/>
        <item x="440"/>
        <item x="342"/>
        <item x="336"/>
        <item m="1" x="862"/>
        <item x="408"/>
        <item m="1" x="954"/>
        <item x="60"/>
        <item x="188"/>
        <item x="706"/>
        <item x="745"/>
        <item m="1" x="995"/>
        <item x="682"/>
        <item x="59"/>
        <item x="528"/>
        <item x="262"/>
        <item m="1" x="839"/>
        <item x="730"/>
        <item x="671"/>
        <item x="351"/>
        <item x="566"/>
        <item x="505"/>
        <item m="1" x="886"/>
        <item m="1" x="964"/>
        <item x="10"/>
        <item x="612"/>
        <item x="380"/>
        <item x="515"/>
        <item x="699"/>
        <item x="741"/>
        <item x="754"/>
        <item m="1" x="991"/>
        <item x="463"/>
        <item x="794"/>
        <item x="597"/>
        <item x="228"/>
        <item x="116"/>
        <item x="220"/>
        <item x="75"/>
        <item x="726"/>
        <item x="209"/>
        <item x="99"/>
        <item x="91"/>
        <item x="716"/>
        <item m="1" x="860"/>
        <item x="238"/>
        <item m="1" x="891"/>
        <item x="281"/>
        <item x="787"/>
        <item m="1" x="984"/>
        <item x="194"/>
        <item x="641"/>
        <item x="480"/>
        <item x="248"/>
        <item m="1" x="892"/>
        <item x="747"/>
        <item x="171"/>
        <item x="670"/>
        <item x="241"/>
        <item x="795"/>
        <item x="620"/>
        <item m="1" x="881"/>
        <item x="80"/>
        <item x="326"/>
        <item x="760"/>
        <item x="29"/>
        <item x="30"/>
        <item x="687"/>
        <item x="755"/>
        <item m="1" x="999"/>
        <item x="531"/>
        <item x="200"/>
        <item m="1" x="863"/>
        <item x="453"/>
        <item x="108"/>
        <item x="634"/>
        <item x="166"/>
        <item x="455"/>
        <item x="122"/>
        <item m="1" x="853"/>
        <item x="280"/>
        <item x="680"/>
        <item x="140"/>
        <item x="538"/>
        <item x="630"/>
        <item x="415"/>
        <item x="756"/>
        <item x="506"/>
        <item x="249"/>
        <item x="469"/>
        <item x="85"/>
        <item x="421"/>
        <item x="4"/>
        <item x="133"/>
        <item m="1" x="986"/>
        <item x="315"/>
        <item x="167"/>
        <item x="174"/>
        <item m="1" x="917"/>
        <item m="1" x="916"/>
        <item x="313"/>
        <item x="112"/>
        <item x="535"/>
        <item x="748"/>
        <item x="55"/>
        <item m="1" x="962"/>
        <item x="104"/>
        <item x="395"/>
        <item x="786"/>
        <item x="79"/>
        <item x="120"/>
        <item x="636"/>
        <item x="435"/>
        <item m="1" x="945"/>
        <item x="263"/>
        <item x="652"/>
        <item x="617"/>
        <item x="571"/>
        <item m="1" x="973"/>
        <item m="1" x="979"/>
        <item x="414"/>
        <item x="346"/>
        <item x="715"/>
        <item x="556"/>
        <item m="1" x="882"/>
        <item x="750"/>
        <item x="12"/>
        <item x="758"/>
        <item x="400"/>
        <item x="677"/>
        <item m="1" x="924"/>
        <item x="393"/>
        <item m="1" x="852"/>
        <item m="1" x="981"/>
        <item x="348"/>
        <item m="1" x="960"/>
        <item m="1" x="987"/>
        <item x="394"/>
        <item x="589"/>
        <item x="345"/>
        <item x="240"/>
        <item x="299"/>
        <item x="718"/>
        <item m="1" x="911"/>
        <item x="361"/>
        <item x="539"/>
        <item m="1" x="837"/>
        <item x="149"/>
        <item m="1" x="933"/>
        <item x="247"/>
        <item x="401"/>
        <item x="598"/>
        <item x="295"/>
        <item x="465"/>
        <item x="165"/>
        <item x="39"/>
        <item x="253"/>
        <item x="24"/>
        <item m="1" x="994"/>
        <item x="49"/>
        <item x="72"/>
        <item x="163"/>
        <item x="198"/>
        <item m="1" x="858"/>
        <item x="160"/>
        <item m="1" x="947"/>
        <item m="1" x="968"/>
        <item x="172"/>
        <item m="1" x="969"/>
        <item x="38"/>
        <item x="542"/>
        <item x="111"/>
        <item x="168"/>
        <item x="804"/>
        <item x="329"/>
        <item x="734"/>
        <item x="457"/>
        <item x="223"/>
        <item x="447"/>
        <item x="781"/>
        <item x="580"/>
        <item m="1" x="940"/>
        <item m="1" x="939"/>
        <item m="1" x="936"/>
        <item m="1" x="976"/>
        <item x="193"/>
        <item m="1" x="908"/>
        <item x="713"/>
        <item m="1" x="930"/>
        <item x="669"/>
        <item x="34"/>
        <item x="5"/>
        <item x="789"/>
        <item x="635"/>
        <item m="1" x="913"/>
        <item x="203"/>
        <item x="529"/>
        <item x="497"/>
        <item x="695"/>
        <item m="1" x="842"/>
        <item x="815"/>
        <item x="816"/>
        <item x="817"/>
        <item x="818"/>
        <item x="819"/>
        <item x="820"/>
        <item x="821"/>
        <item x="822"/>
        <item m="1" x="833"/>
        <item m="1" x="835"/>
        <item m="1" x="832"/>
        <item m="1" x="831"/>
        <item x="823"/>
        <item m="1" x="834"/>
        <item x="824"/>
        <item x="825"/>
        <item x="826"/>
        <item x="827"/>
        <item m="1" x="836"/>
        <item x="828"/>
        <item x="829"/>
        <item x="83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9"/>
  </rowFields>
  <rowItems count="832">
    <i>
      <x v="744"/>
    </i>
    <i>
      <x v="871"/>
    </i>
    <i>
      <x v="780"/>
    </i>
    <i>
      <x v="190"/>
    </i>
    <i>
      <x v="792"/>
    </i>
    <i>
      <x v="803"/>
    </i>
    <i>
      <x v="817"/>
    </i>
    <i>
      <x v="512"/>
    </i>
    <i>
      <x v="543"/>
    </i>
    <i>
      <x v="248"/>
    </i>
    <i>
      <x v="230"/>
    </i>
    <i>
      <x v="233"/>
    </i>
    <i>
      <x v="680"/>
    </i>
    <i>
      <x v="507"/>
    </i>
    <i>
      <x v="228"/>
    </i>
    <i>
      <x v="710"/>
    </i>
    <i>
      <x v="553"/>
    </i>
    <i>
      <x v="147"/>
    </i>
    <i>
      <x v="60"/>
    </i>
    <i>
      <x v="391"/>
    </i>
    <i>
      <x v="149"/>
    </i>
    <i>
      <x v="181"/>
    </i>
    <i>
      <x v="347"/>
    </i>
    <i>
      <x v="698"/>
    </i>
    <i>
      <x v="88"/>
    </i>
    <i>
      <x v="159"/>
    </i>
    <i>
      <x v="278"/>
    </i>
    <i>
      <x v="824"/>
    </i>
    <i>
      <x v="229"/>
    </i>
    <i>
      <x v="72"/>
    </i>
    <i>
      <x v="691"/>
    </i>
    <i>
      <x v="718"/>
    </i>
    <i>
      <x v="33"/>
    </i>
    <i>
      <x v="526"/>
    </i>
    <i>
      <x v="359"/>
    </i>
    <i>
      <x v="754"/>
    </i>
    <i>
      <x v="333"/>
    </i>
    <i>
      <x v="759"/>
    </i>
    <i>
      <x v="194"/>
    </i>
    <i>
      <x v="888"/>
    </i>
    <i>
      <x v="787"/>
    </i>
    <i>
      <x v="689"/>
    </i>
    <i>
      <x v="681"/>
    </i>
    <i>
      <x v="136"/>
    </i>
    <i>
      <x v="953"/>
    </i>
    <i>
      <x v="932"/>
    </i>
    <i>
      <x v="414"/>
    </i>
    <i>
      <x v="631"/>
    </i>
    <i>
      <x v="620"/>
    </i>
    <i>
      <x v="741"/>
    </i>
    <i>
      <x v="862"/>
    </i>
    <i>
      <x v="213"/>
    </i>
    <i>
      <x v="527"/>
    </i>
    <i>
      <x v="410"/>
    </i>
    <i>
      <x v="91"/>
    </i>
    <i>
      <x v="221"/>
    </i>
    <i>
      <x v="634"/>
    </i>
    <i>
      <x v="143"/>
    </i>
    <i>
      <x v="970"/>
    </i>
    <i>
      <x v="630"/>
    </i>
    <i>
      <x v="6"/>
    </i>
    <i>
      <x v="867"/>
    </i>
    <i>
      <x v="16"/>
    </i>
    <i>
      <x v="113"/>
    </i>
    <i>
      <x v="501"/>
    </i>
    <i>
      <x v="462"/>
    </i>
    <i>
      <x v="928"/>
    </i>
    <i>
      <x v="645"/>
    </i>
    <i>
      <x v="730"/>
    </i>
    <i>
      <x v="781"/>
    </i>
    <i>
      <x v="852"/>
    </i>
    <i>
      <x v="736"/>
    </i>
    <i>
      <x v="378"/>
    </i>
    <i>
      <x v="271"/>
    </i>
    <i>
      <x v="498"/>
    </i>
    <i>
      <x v="702"/>
    </i>
    <i>
      <x v="502"/>
    </i>
    <i>
      <x v="329"/>
    </i>
    <i>
      <x v="21"/>
    </i>
    <i>
      <x v="85"/>
    </i>
    <i>
      <x v="934"/>
    </i>
    <i>
      <x v="946"/>
    </i>
    <i>
      <x v="217"/>
    </i>
    <i>
      <x v="638"/>
    </i>
    <i>
      <x v="173"/>
    </i>
    <i>
      <x v="250"/>
    </i>
    <i>
      <x v="936"/>
    </i>
    <i>
      <x v="580"/>
    </i>
    <i>
      <x v="465"/>
    </i>
    <i>
      <x v="435"/>
    </i>
    <i>
      <x v="456"/>
    </i>
    <i>
      <x v="29"/>
    </i>
    <i>
      <x v="675"/>
    </i>
    <i>
      <x v="837"/>
    </i>
    <i>
      <x v="497"/>
    </i>
    <i>
      <x v="864"/>
    </i>
    <i>
      <x v="397"/>
    </i>
    <i>
      <x v="651"/>
    </i>
    <i>
      <x v="517"/>
    </i>
    <i>
      <x v="742"/>
    </i>
    <i>
      <x v="778"/>
    </i>
    <i>
      <x v="685"/>
    </i>
    <i>
      <x v="168"/>
    </i>
    <i>
      <x v="902"/>
    </i>
    <i>
      <x v="124"/>
    </i>
    <i>
      <x v="829"/>
    </i>
    <i>
      <x v="260"/>
    </i>
    <i>
      <x v="36"/>
    </i>
    <i>
      <x v="923"/>
    </i>
    <i>
      <x v="167"/>
    </i>
    <i>
      <x v="458"/>
    </i>
    <i>
      <x v="354"/>
    </i>
    <i>
      <x v="417"/>
    </i>
    <i>
      <x v="602"/>
    </i>
    <i>
      <x v="418"/>
    </i>
    <i>
      <x v="820"/>
    </i>
    <i>
      <x v="100"/>
    </i>
    <i>
      <x v="659"/>
    </i>
    <i>
      <x v="516"/>
    </i>
    <i>
      <x v="323"/>
    </i>
    <i>
      <x v="479"/>
    </i>
    <i>
      <x v="688"/>
    </i>
    <i>
      <x v="950"/>
    </i>
    <i>
      <x v="436"/>
    </i>
    <i>
      <x v="692"/>
    </i>
    <i>
      <x v="608"/>
    </i>
    <i>
      <x v="579"/>
    </i>
    <i>
      <x v="771"/>
    </i>
    <i>
      <x v="899"/>
    </i>
    <i>
      <x v="49"/>
    </i>
    <i>
      <x v="84"/>
    </i>
    <i>
      <x v="883"/>
    </i>
    <i>
      <x v="154"/>
    </i>
    <i>
      <x v="712"/>
    </i>
    <i>
      <x v="172"/>
    </i>
    <i>
      <x v="880"/>
    </i>
    <i>
      <x v="468"/>
    </i>
    <i>
      <x v="292"/>
    </i>
    <i>
      <x v="114"/>
    </i>
    <i>
      <x v="99"/>
    </i>
    <i>
      <x v="162"/>
    </i>
    <i>
      <x v="142"/>
    </i>
    <i>
      <x v="666"/>
    </i>
    <i>
      <x v="605"/>
    </i>
    <i>
      <x v="2"/>
    </i>
    <i>
      <x v="297"/>
    </i>
    <i>
      <x v="302"/>
    </i>
    <i>
      <x v="75"/>
    </i>
    <i>
      <x v="800"/>
    </i>
    <i>
      <x v="664"/>
    </i>
    <i>
      <x v="536"/>
    </i>
    <i>
      <x v="874"/>
    </i>
    <i>
      <x v="219"/>
    </i>
    <i>
      <x v="424"/>
    </i>
    <i>
      <x v="786"/>
    </i>
    <i>
      <x v="557"/>
    </i>
    <i>
      <x v="367"/>
    </i>
    <i>
      <x v="929"/>
    </i>
    <i>
      <x v="489"/>
    </i>
    <i>
      <x v="310"/>
    </i>
    <i>
      <x v="968"/>
    </i>
    <i>
      <x v="592"/>
    </i>
    <i>
      <x v="521"/>
    </i>
    <i>
      <x v="416"/>
    </i>
    <i>
      <x v="46"/>
    </i>
    <i>
      <x v="37"/>
    </i>
    <i>
      <x v="224"/>
    </i>
    <i>
      <x v="286"/>
    </i>
    <i>
      <x v="459"/>
    </i>
    <i>
      <x v="728"/>
    </i>
    <i>
      <x v="746"/>
    </i>
    <i>
      <x v="809"/>
    </i>
    <i>
      <x v="259"/>
    </i>
    <i>
      <x v="861"/>
    </i>
    <i>
      <x v="539"/>
    </i>
    <i>
      <x v="854"/>
    </i>
    <i>
      <x v="64"/>
    </i>
    <i>
      <x v="94"/>
    </i>
    <i>
      <x v="62"/>
    </i>
    <i>
      <x v="395"/>
    </i>
    <i>
      <x v="720"/>
    </i>
    <i>
      <x v="769"/>
    </i>
    <i>
      <x v="836"/>
    </i>
    <i>
      <x v="805"/>
    </i>
    <i>
      <x v="107"/>
    </i>
    <i>
      <x v="285"/>
    </i>
    <i>
      <x v="327"/>
    </i>
    <i>
      <x v="493"/>
    </i>
    <i>
      <x v="750"/>
    </i>
    <i>
      <x v="152"/>
    </i>
    <i>
      <x v="309"/>
    </i>
    <i>
      <x v="917"/>
    </i>
    <i>
      <x v="48"/>
    </i>
    <i>
      <x v="755"/>
    </i>
    <i>
      <x v="469"/>
    </i>
    <i>
      <x v="276"/>
    </i>
    <i>
      <x v="269"/>
    </i>
    <i>
      <x v="606"/>
    </i>
    <i>
      <x v="95"/>
    </i>
    <i>
      <x v="448"/>
    </i>
    <i>
      <x v="546"/>
    </i>
    <i>
      <x v="241"/>
    </i>
    <i>
      <x v="926"/>
    </i>
    <i>
      <x v="120"/>
    </i>
    <i>
      <x v="587"/>
    </i>
    <i>
      <x v="708"/>
    </i>
    <i>
      <x v="156"/>
    </i>
    <i>
      <x v="859"/>
    </i>
    <i>
      <x v="268"/>
    </i>
    <i>
      <x v="200"/>
    </i>
    <i>
      <x v="663"/>
    </i>
    <i>
      <x v="940"/>
    </i>
    <i>
      <x v="556"/>
    </i>
    <i>
      <x v="296"/>
    </i>
    <i>
      <x v="542"/>
    </i>
    <i>
      <x v="879"/>
    </i>
    <i>
      <x v="246"/>
    </i>
    <i>
      <x v="653"/>
    </i>
    <i>
      <x v="208"/>
    </i>
    <i>
      <x v="86"/>
    </i>
    <i>
      <x v="349"/>
    </i>
    <i>
      <x v="341"/>
    </i>
    <i>
      <x v="289"/>
    </i>
    <i>
      <x v="756"/>
    </i>
    <i>
      <x v="564"/>
    </i>
    <i>
      <x v="733"/>
    </i>
    <i>
      <x v="857"/>
    </i>
    <i>
      <x v="918"/>
    </i>
    <i>
      <x v="11"/>
    </i>
    <i>
      <x v="931"/>
    </i>
    <i>
      <x v="232"/>
    </i>
    <i>
      <x v="226"/>
    </i>
    <i>
      <x v="849"/>
    </i>
    <i>
      <x v="170"/>
    </i>
    <i>
      <x v="955"/>
    </i>
    <i>
      <x v="784"/>
    </i>
    <i>
      <x v="839"/>
    </i>
    <i>
      <x v="707"/>
    </i>
    <i>
      <x v="166"/>
    </i>
    <i>
      <x v="822"/>
    </i>
    <i>
      <x v="533"/>
    </i>
    <i>
      <x v="939"/>
    </i>
    <i>
      <x v="705"/>
    </i>
    <i>
      <x v="322"/>
    </i>
    <i>
      <x v="225"/>
    </i>
    <i>
      <x v="112"/>
    </i>
    <i>
      <x v="770"/>
    </i>
    <i>
      <x v="179"/>
    </i>
    <i>
      <x v="139"/>
    </i>
    <i>
      <x v="401"/>
    </i>
    <i>
      <x v="613"/>
    </i>
    <i>
      <x v="220"/>
    </i>
    <i>
      <x v="420"/>
    </i>
    <i>
      <x v="188"/>
    </i>
    <i>
      <x v="71"/>
    </i>
    <i>
      <x v="700"/>
    </i>
    <i>
      <x v="550"/>
    </i>
    <i>
      <x v="515"/>
    </i>
    <i>
      <x v="390"/>
    </i>
    <i>
      <x v="122"/>
    </i>
    <i>
      <x v="924"/>
    </i>
    <i>
      <x v="442"/>
    </i>
    <i>
      <x v="262"/>
    </i>
    <i>
      <x v="485"/>
    </i>
    <i>
      <x v="665"/>
    </i>
    <i>
      <x v="31"/>
    </i>
    <i>
      <x v="637"/>
    </i>
    <i>
      <x v="508"/>
    </i>
    <i>
      <x v="283"/>
    </i>
    <i>
      <x v="654"/>
    </i>
    <i>
      <x v="811"/>
    </i>
    <i>
      <x v="552"/>
    </i>
    <i>
      <x v="589"/>
    </i>
    <i>
      <x v="652"/>
    </i>
    <i>
      <x v="119"/>
    </i>
    <i>
      <x v="339"/>
    </i>
    <i>
      <x v="532"/>
    </i>
    <i>
      <x v="256"/>
    </i>
    <i>
      <x v="701"/>
    </i>
    <i>
      <x v="560"/>
    </i>
    <i>
      <x v="375"/>
    </i>
    <i>
      <x v="540"/>
    </i>
    <i>
      <x v="624"/>
    </i>
    <i>
      <x v="263"/>
    </i>
    <i>
      <x v="343"/>
    </i>
    <i>
      <x v="748"/>
    </i>
    <i>
      <x v="244"/>
    </i>
    <i>
      <x v="964"/>
    </i>
    <i>
      <x v="20"/>
    </i>
    <i>
      <x v="447"/>
    </i>
    <i>
      <x v="26"/>
    </i>
    <i>
      <x v="61"/>
    </i>
    <i>
      <x v="437"/>
    </i>
    <i>
      <x v="17"/>
    </i>
    <i>
      <x v="595"/>
    </i>
    <i>
      <x v="111"/>
    </i>
    <i>
      <x v="573"/>
    </i>
    <i>
      <x v="377"/>
    </i>
    <i>
      <x v="318"/>
    </i>
    <i>
      <x v="585"/>
    </i>
    <i>
      <x v="943"/>
    </i>
    <i>
      <x v="813"/>
    </i>
    <i>
      <x v="891"/>
    </i>
    <i>
      <x v="806"/>
    </i>
    <i>
      <x v="270"/>
    </i>
    <i>
      <x v="610"/>
    </i>
    <i>
      <x v="314"/>
    </i>
    <i>
      <x v="646"/>
    </i>
    <i>
      <x v="890"/>
    </i>
    <i>
      <x v="826"/>
    </i>
    <i>
      <x v="245"/>
    </i>
    <i>
      <x v="677"/>
    </i>
    <i>
      <x v="261"/>
    </i>
    <i>
      <x v="429"/>
    </i>
    <i>
      <x v="841"/>
    </i>
    <i>
      <x v="614"/>
    </i>
    <i>
      <x v="866"/>
    </i>
    <i>
      <x v="207"/>
    </i>
    <i>
      <x v="863"/>
    </i>
    <i>
      <x v="757"/>
    </i>
    <i>
      <x v="827"/>
    </i>
    <i>
      <x v="138"/>
    </i>
    <i>
      <x v="148"/>
    </i>
    <i>
      <x v="869"/>
    </i>
    <i>
      <x v="687"/>
    </i>
    <i>
      <x v="132"/>
    </i>
    <i>
      <x v="115"/>
    </i>
    <i>
      <x v="428"/>
    </i>
    <i>
      <x v="18"/>
    </i>
    <i>
      <x v="881"/>
    </i>
    <i>
      <x v="616"/>
    </i>
    <i>
      <x v="38"/>
    </i>
    <i>
      <x v="905"/>
    </i>
    <i>
      <x v="27"/>
    </i>
    <i>
      <x v="872"/>
    </i>
    <i>
      <x v="358"/>
    </i>
    <i>
      <x v="830"/>
    </i>
    <i>
      <x v="180"/>
    </i>
    <i>
      <x v="236"/>
    </i>
    <i>
      <x v="66"/>
    </i>
    <i>
      <x v="471"/>
    </i>
    <i>
      <x v="444"/>
    </i>
    <i>
      <x v="348"/>
    </i>
    <i>
      <x v="430"/>
    </i>
    <i>
      <x v="713"/>
    </i>
    <i>
      <x v="519"/>
    </i>
    <i>
      <x v="660"/>
    </i>
    <i>
      <x v="618"/>
    </i>
    <i>
      <x v="433"/>
    </i>
    <i>
      <x v="369"/>
    </i>
    <i>
      <x v="621"/>
    </i>
    <i>
      <x v="342"/>
    </i>
    <i>
      <x v="896"/>
    </i>
    <i>
      <x v="765"/>
    </i>
    <i>
      <x v="272"/>
    </i>
    <i>
      <x v="551"/>
    </i>
    <i>
      <x v="439"/>
    </i>
    <i>
      <x v="870"/>
    </i>
    <i>
      <x v="59"/>
    </i>
    <i>
      <x v="628"/>
    </i>
    <i>
      <x v="199"/>
    </i>
    <i>
      <x v="123"/>
    </i>
    <i>
      <x v="216"/>
    </i>
    <i>
      <x v="175"/>
    </i>
    <i>
      <x v="583"/>
    </i>
    <i>
      <x v="969"/>
    </i>
    <i>
      <x v="117"/>
    </i>
    <i>
      <x v="906"/>
    </i>
    <i>
      <x v="189"/>
    </i>
    <i>
      <x v="153"/>
    </i>
    <i>
      <x v="910"/>
    </i>
    <i>
      <x v="434"/>
    </i>
    <i>
      <x v="58"/>
    </i>
    <i>
      <x v="280"/>
    </i>
    <i>
      <x v="451"/>
    </i>
    <i>
      <x v="222"/>
    </i>
    <i>
      <x v="255"/>
    </i>
    <i>
      <x v="487"/>
    </i>
    <i>
      <x v="460"/>
    </i>
    <i>
      <x v="325"/>
    </i>
    <i>
      <x v="281"/>
    </i>
    <i>
      <x v="478"/>
    </i>
    <i>
      <x v="44"/>
    </i>
    <i>
      <x v="15"/>
    </i>
    <i>
      <x v="407"/>
    </i>
    <i>
      <x v="356"/>
    </i>
    <i>
      <x v="921"/>
    </i>
    <i>
      <x v="267"/>
    </i>
    <i>
      <x v="632"/>
    </i>
    <i>
      <x v="832"/>
    </i>
    <i>
      <x v="476"/>
    </i>
    <i>
      <x v="126"/>
    </i>
    <i>
      <x v="165"/>
    </i>
    <i>
      <x v="118"/>
    </i>
    <i>
      <x v="303"/>
    </i>
    <i>
      <x v="307"/>
    </i>
    <i>
      <x v="251"/>
    </i>
    <i>
      <x v="76"/>
    </i>
    <i>
      <x v="593"/>
    </i>
    <i>
      <x v="791"/>
    </i>
    <i>
      <x v="796"/>
    </i>
    <i>
      <x v="192"/>
    </i>
    <i>
      <x v="747"/>
    </i>
    <i>
      <x v="389"/>
    </i>
    <i>
      <x v="193"/>
    </i>
    <i>
      <x v="835"/>
    </i>
    <i>
      <x v="186"/>
    </i>
    <i>
      <x v="586"/>
    </i>
    <i>
      <x v="363"/>
    </i>
    <i>
      <x v="612"/>
    </i>
    <i>
      <x v="231"/>
    </i>
    <i>
      <x v="22"/>
    </i>
    <i>
      <x v="996"/>
    </i>
    <i>
      <x v="212"/>
    </i>
    <i>
      <x v="466"/>
    </i>
    <i>
      <x v="160"/>
    </i>
    <i>
      <x v="399"/>
    </i>
    <i>
      <x v="104"/>
    </i>
    <i>
      <x v="473"/>
    </i>
    <i>
      <x v="568"/>
    </i>
    <i>
      <x v="647"/>
    </i>
    <i>
      <x v="344"/>
    </i>
    <i>
      <x v="534"/>
    </i>
    <i>
      <x v="453"/>
    </i>
    <i>
      <x v="545"/>
    </i>
    <i>
      <x v="227"/>
    </i>
    <i>
      <x v="889"/>
    </i>
    <i>
      <x v="279"/>
    </i>
    <i>
      <x v="598"/>
    </i>
    <i>
      <x v="319"/>
    </i>
    <i>
      <x v="335"/>
    </i>
    <i>
      <x v="98"/>
    </i>
    <i>
      <x v="274"/>
    </i>
    <i>
      <x v="514"/>
    </i>
    <i>
      <x v="109"/>
    </i>
    <i>
      <x v="504"/>
    </i>
    <i>
      <x v="958"/>
    </i>
    <i>
      <x v="174"/>
    </i>
    <i>
      <x v="145"/>
    </i>
    <i>
      <x v="196"/>
    </i>
    <i>
      <x v="176"/>
    </i>
    <i>
      <x v="673"/>
    </i>
    <i>
      <x v="775"/>
    </i>
    <i>
      <x v="842"/>
    </i>
    <i>
      <x v="642"/>
    </i>
    <i>
      <x v="218"/>
    </i>
    <i>
      <x v="13"/>
    </i>
    <i>
      <x v="63"/>
    </i>
    <i>
      <x v="421"/>
    </i>
    <i>
      <x v="626"/>
    </i>
    <i>
      <x v="600"/>
    </i>
    <i>
      <x v="875"/>
    </i>
    <i>
      <x v="7"/>
    </i>
    <i>
      <x v="81"/>
    </i>
    <i>
      <x v="74"/>
    </i>
    <i>
      <x v="590"/>
    </i>
    <i>
      <x v="709"/>
    </i>
    <i>
      <x v="187"/>
    </i>
    <i>
      <x v="807"/>
    </i>
    <i>
      <x v="904"/>
    </i>
    <i>
      <x v="773"/>
    </i>
    <i>
      <x v="394"/>
    </i>
    <i>
      <x v="450"/>
    </i>
    <i>
      <x v="933"/>
    </i>
    <i>
      <x v="991"/>
    </i>
    <i>
      <x v="298"/>
    </i>
    <i>
      <x v="948"/>
    </i>
    <i>
      <x v="559"/>
    </i>
    <i>
      <x v="197"/>
    </i>
    <i>
      <x v="385"/>
    </i>
    <i>
      <x v="365"/>
    </i>
    <i>
      <x v="39"/>
    </i>
    <i>
      <x v="761"/>
    </i>
    <i>
      <x v="760"/>
    </i>
    <i>
      <x v="995"/>
    </i>
    <i>
      <x v="986"/>
    </i>
    <i>
      <x v="957"/>
    </i>
    <i>
      <x v="679"/>
    </i>
    <i>
      <x v="242"/>
    </i>
    <i>
      <x v="83"/>
    </i>
    <i>
      <x v="531"/>
    </i>
    <i>
      <x v="209"/>
    </i>
    <i>
      <x v="454"/>
    </i>
    <i>
      <x v="994"/>
    </i>
    <i>
      <x v="443"/>
    </i>
    <i>
      <x v="284"/>
    </i>
    <i>
      <x v="513"/>
    </i>
    <i>
      <x v="629"/>
    </i>
    <i>
      <x v="360"/>
    </i>
    <i>
      <x v="315"/>
    </i>
    <i>
      <x v="549"/>
    </i>
    <i>
      <x v="604"/>
    </i>
    <i>
      <x v="352"/>
    </i>
    <i>
      <x v="812"/>
    </i>
    <i>
      <x v="195"/>
    </i>
    <i>
      <x v="97"/>
    </i>
    <i>
      <x v="901"/>
    </i>
    <i>
      <x v="941"/>
    </i>
    <i>
      <x v="386"/>
    </i>
    <i>
      <x v="477"/>
    </i>
    <i>
      <x v="966"/>
    </i>
    <i>
      <x v="480"/>
    </i>
    <i>
      <x v="41"/>
    </i>
    <i>
      <x v="726"/>
    </i>
    <i>
      <x v="727"/>
    </i>
    <i>
      <x v="582"/>
    </i>
    <i>
      <x v="982"/>
    </i>
    <i>
      <x v="133"/>
    </i>
    <i>
      <x v="47"/>
    </i>
    <i>
      <x v="860"/>
    </i>
    <i>
      <x v="137"/>
    </i>
    <i>
      <x v="594"/>
    </i>
    <i>
      <x v="334"/>
    </i>
    <i>
      <x v="326"/>
    </i>
    <i>
      <x v="643"/>
    </i>
    <i>
      <x v="868"/>
    </i>
    <i>
      <x v="998"/>
    </i>
    <i>
      <x v="155"/>
    </i>
    <i>
      <x v="379"/>
    </i>
    <i>
      <x v="178"/>
    </i>
    <i>
      <x v="404"/>
    </i>
    <i>
      <x v="308"/>
    </i>
    <i>
      <x v="206"/>
    </i>
    <i>
      <x v="484"/>
    </i>
    <i>
      <x v="814"/>
    </i>
    <i>
      <x v="693"/>
    </i>
    <i>
      <x v="816"/>
    </i>
    <i>
      <x v="949"/>
    </i>
    <i>
      <x v="234"/>
    </i>
    <i>
      <x v="43"/>
    </i>
    <i>
      <x v="409"/>
    </i>
    <i>
      <x v="894"/>
    </i>
    <i>
      <x v="900"/>
    </i>
    <i>
      <x v="723"/>
    </i>
    <i>
      <x v="850"/>
    </i>
    <i>
      <x v="686"/>
    </i>
    <i>
      <x v="14"/>
    </i>
    <i>
      <x v="538"/>
    </i>
    <i>
      <x v="330"/>
    </i>
    <i>
      <x v="818"/>
    </i>
    <i>
      <x v="355"/>
    </i>
    <i>
      <x v="844"/>
    </i>
    <i>
      <x v="328"/>
    </i>
    <i>
      <x v="474"/>
    </i>
    <i>
      <x v="3"/>
    </i>
    <i>
      <x v="971"/>
    </i>
    <i>
      <x v="695"/>
    </i>
    <i>
      <x v="569"/>
    </i>
    <i>
      <x v="789"/>
    </i>
    <i>
      <x v="821"/>
    </i>
    <i>
      <x v="158"/>
    </i>
    <i>
      <x v="952"/>
    </i>
    <i>
      <x v="253"/>
    </i>
    <i>
      <x v="101"/>
    </i>
    <i>
      <x v="537"/>
    </i>
    <i>
      <x v="164"/>
    </i>
    <i>
      <x v="373"/>
    </i>
    <i>
      <x v="607"/>
    </i>
    <i>
      <x v="843"/>
    </i>
    <i>
      <x v="766"/>
    </i>
    <i>
      <x v="697"/>
    </i>
    <i>
      <x v="627"/>
    </i>
    <i>
      <x v="108"/>
    </i>
    <i>
      <x v="976"/>
    </i>
    <i>
      <x v="336"/>
    </i>
    <i>
      <x v="577"/>
    </i>
    <i>
      <x v="977"/>
    </i>
    <i>
      <x v="611"/>
    </i>
    <i>
      <x v="110"/>
    </i>
    <i>
      <x v="411"/>
    </i>
    <i>
      <x v="530"/>
    </i>
    <i>
      <x v="249"/>
    </i>
    <i>
      <x v="488"/>
    </i>
    <i>
      <x v="161"/>
    </i>
    <i>
      <x v="316"/>
    </i>
    <i>
      <x v="845"/>
    </i>
    <i>
      <x v="804"/>
    </i>
    <i>
      <x v="815"/>
    </i>
    <i>
      <x v="384"/>
    </i>
    <i>
      <x v="374"/>
    </i>
    <i>
      <x v="523"/>
    </i>
    <i>
      <x v="655"/>
    </i>
    <i>
      <x v="725"/>
    </i>
    <i>
      <x v="393"/>
    </i>
    <i>
      <x v="89"/>
    </i>
    <i>
      <x v="704"/>
    </i>
    <i>
      <x v="649"/>
    </i>
    <i>
      <x v="69"/>
    </i>
    <i>
      <x v="838"/>
    </i>
    <i>
      <x v="584"/>
    </i>
    <i>
      <x v="304"/>
    </i>
    <i>
      <x v="211"/>
    </i>
    <i>
      <x v="762"/>
    </i>
    <i>
      <x v="301"/>
    </i>
    <i>
      <x v="662"/>
    </i>
    <i>
      <x v="974"/>
    </i>
    <i>
      <x v="956"/>
    </i>
    <i>
      <x v="413"/>
    </i>
    <i>
      <x v="40"/>
    </i>
    <i>
      <x v="913"/>
    </i>
    <i>
      <x v="767"/>
    </i>
    <i>
      <x v="34"/>
    </i>
    <i>
      <x v="694"/>
    </i>
    <i>
      <x v="935"/>
    </i>
    <i>
      <x v="403"/>
    </i>
    <i>
      <x v="239"/>
    </i>
    <i>
      <x v="383"/>
    </i>
    <i>
      <x v="353"/>
    </i>
    <i>
      <x v="799"/>
    </i>
    <i>
      <x v="351"/>
    </i>
    <i>
      <x v="157"/>
    </i>
    <i>
      <x v="106"/>
    </i>
    <i>
      <x v="102"/>
    </i>
    <i>
      <x v="975"/>
    </i>
    <i>
      <x v="779"/>
    </i>
    <i>
      <x v="788"/>
    </i>
    <i>
      <x v="731"/>
    </i>
    <i>
      <x v="882"/>
    </i>
    <i>
      <x v="35"/>
    </i>
    <i>
      <x v="495"/>
    </i>
    <i>
      <x v="954"/>
    </i>
    <i>
      <x v="658"/>
    </i>
    <i>
      <x v="54"/>
    </i>
    <i>
      <x v="959"/>
    </i>
    <i>
      <x v="380"/>
    </i>
    <i>
      <x v="25"/>
    </i>
    <i>
      <x v="214"/>
    </i>
    <i>
      <x v="683"/>
    </i>
    <i>
      <x v="503"/>
    </i>
    <i>
      <x v="597"/>
    </i>
    <i>
      <x v="425"/>
    </i>
    <i>
      <x v="258"/>
    </i>
    <i>
      <x v="554"/>
    </i>
    <i>
      <x v="492"/>
    </i>
    <i>
      <x v="510"/>
    </i>
    <i>
      <x v="408"/>
    </i>
    <i>
      <x v="4"/>
    </i>
    <i>
      <x v="831"/>
    </i>
    <i>
      <x v="129"/>
    </i>
    <i>
      <x v="657"/>
    </i>
    <i>
      <x v="96"/>
    </i>
    <i>
      <x v="350"/>
    </i>
    <i>
      <x v="908"/>
    </i>
    <i>
      <x v="763"/>
    </i>
    <i>
      <x v="53"/>
    </i>
    <i>
      <x v="56"/>
    </i>
    <i>
      <x v="768"/>
    </i>
    <i>
      <x v="116"/>
    </i>
    <i>
      <x v="751"/>
    </i>
    <i>
      <x v="619"/>
    </i>
    <i>
      <x v="396"/>
    </i>
    <i>
      <x v="749"/>
    </i>
    <i>
      <x v="461"/>
    </i>
    <i>
      <x v="847"/>
    </i>
    <i>
      <x v="266"/>
    </i>
    <i>
      <x v="405"/>
    </i>
    <i>
      <x v="382"/>
    </i>
    <i>
      <x v="938"/>
    </i>
    <i>
      <x v="885"/>
    </i>
    <i>
      <x v="87"/>
    </i>
    <i>
      <x v="745"/>
    </i>
    <i>
      <x v="930"/>
    </i>
    <i>
      <x v="182"/>
    </i>
    <i>
      <x v="985"/>
    </i>
    <i>
      <x v="656"/>
    </i>
    <i>
      <x v="907"/>
    </i>
    <i>
      <x v="732"/>
    </i>
    <i>
      <x v="311"/>
    </i>
    <i>
      <x v="432"/>
    </i>
    <i>
      <x v="184"/>
    </i>
    <i>
      <x v="400"/>
    </i>
    <i>
      <x v="574"/>
    </i>
    <i>
      <x v="979"/>
    </i>
    <i>
      <x v="575"/>
    </i>
    <i>
      <x v="509"/>
    </i>
    <i>
      <x v="603"/>
    </i>
    <i>
      <x v="715"/>
    </i>
    <i>
      <x v="797"/>
    </i>
    <i>
      <x v="387"/>
    </i>
    <i>
      <x v="716"/>
    </i>
    <i>
      <x v="257"/>
    </i>
    <i>
      <x v="300"/>
    </i>
    <i>
      <x v="724"/>
    </i>
    <i>
      <x v="362"/>
    </i>
    <i>
      <x v="12"/>
    </i>
    <i>
      <x v="131"/>
    </i>
    <i>
      <x v="331"/>
    </i>
    <i>
      <x v="972"/>
    </i>
    <i>
      <x v="50"/>
    </i>
    <i>
      <x v="505"/>
    </i>
    <i>
      <x v="312"/>
    </i>
    <i>
      <x v="125"/>
    </i>
    <i>
      <x v="834"/>
    </i>
    <i>
      <x v="426"/>
    </i>
    <i>
      <x v="483"/>
    </i>
    <i>
      <x v="470"/>
    </i>
    <i>
      <x v="819"/>
    </i>
    <i>
      <x v="293"/>
    </i>
    <i>
      <x v="277"/>
    </i>
    <i>
      <x v="919"/>
    </i>
    <i>
      <x v="140"/>
    </i>
    <i>
      <x v="777"/>
    </i>
    <i>
      <x v="667"/>
    </i>
    <i>
      <x v="591"/>
    </i>
    <i>
      <x v="51"/>
    </i>
    <i>
      <x v="294"/>
    </i>
    <i>
      <x v="313"/>
    </i>
    <i>
      <x v="706"/>
    </i>
    <i>
      <x v="668"/>
    </i>
    <i>
      <x v="288"/>
    </i>
    <i>
      <x v="635"/>
    </i>
    <i>
      <x v="78"/>
    </i>
    <i>
      <x v="440"/>
    </i>
    <i>
      <x v="699"/>
    </i>
    <i>
      <x v="541"/>
    </i>
    <i>
      <x v="455"/>
    </i>
    <i>
      <x v="999"/>
    </i>
    <i>
      <x v="338"/>
    </i>
    <i>
      <x v="565"/>
    </i>
    <i>
      <x v="77"/>
    </i>
    <i>
      <x v="406"/>
    </i>
    <i>
      <x v="743"/>
    </i>
    <i>
      <x v="52"/>
    </i>
    <i>
      <x v="856"/>
    </i>
    <i>
      <x v="392"/>
    </i>
    <i>
      <x v="55"/>
    </i>
    <i>
      <x v="853"/>
    </i>
    <i>
      <x v="703"/>
    </i>
    <i>
      <x v="8"/>
    </i>
    <i>
      <x v="596"/>
    </i>
    <i>
      <x v="345"/>
    </i>
    <i>
      <x v="299"/>
    </i>
    <i>
      <x v="798"/>
    </i>
    <i>
      <x v="441"/>
    </i>
    <i>
      <x v="793"/>
    </i>
    <i>
      <x v="364"/>
    </i>
    <i>
      <x v="499"/>
    </i>
    <i>
      <x v="80"/>
    </i>
    <i>
      <x v="402"/>
    </i>
    <i>
      <x v="30"/>
    </i>
    <i>
      <x v="340"/>
    </i>
    <i>
      <x v="134"/>
    </i>
    <i>
      <x v="684"/>
    </i>
    <i>
      <x v="846"/>
    </i>
    <i>
      <x v="661"/>
    </i>
    <i>
      <x v="782"/>
    </i>
    <i>
      <x v="103"/>
    </i>
    <i>
      <x v="372"/>
    </i>
    <i>
      <x v="130"/>
    </i>
    <i>
      <x v="617"/>
    </i>
    <i>
      <x v="588"/>
    </i>
    <i>
      <x v="28"/>
    </i>
    <i>
      <x v="636"/>
    </i>
    <i>
      <x v="57"/>
    </i>
    <i>
      <x v="808"/>
    </i>
    <i>
      <x v="633"/>
    </i>
    <i>
      <x v="641"/>
    </i>
    <i>
      <x v="446"/>
    </i>
    <i>
      <x v="24"/>
    </i>
    <i>
      <x v="105"/>
    </i>
    <i>
      <x v="141"/>
    </i>
    <i>
      <x v="65"/>
    </i>
    <i>
      <x v="93"/>
    </i>
    <i>
      <x v="306"/>
    </i>
    <i>
      <x v="916"/>
    </i>
    <i>
      <x v="887"/>
    </i>
    <i>
      <x v="494"/>
    </i>
    <i>
      <x v="320"/>
    </i>
    <i>
      <x v="240"/>
    </i>
    <i>
      <x v="73"/>
    </i>
    <i>
      <x v="366"/>
    </i>
    <i>
      <x v="855"/>
    </i>
    <i>
      <x v="291"/>
    </i>
    <i>
      <x v="1000"/>
    </i>
    <i>
      <x v="993"/>
    </i>
    <i>
      <x v="412"/>
    </i>
    <i>
      <x v="210"/>
    </i>
    <i>
      <x v="19"/>
    </i>
    <i>
      <x v="247"/>
    </i>
    <i>
      <x v="422"/>
    </i>
    <i>
      <x v="337"/>
    </i>
    <i>
      <x v="79"/>
    </i>
    <i>
      <x v="185"/>
    </i>
    <i>
      <x v="252"/>
    </i>
    <i>
      <x v="895"/>
    </i>
    <i>
      <x v="984"/>
    </i>
    <i>
      <x v="264"/>
    </i>
    <i>
      <x v="737"/>
    </i>
    <i>
      <x v="670"/>
    </i>
    <i>
      <x v="951"/>
    </i>
    <i>
      <x v="980"/>
    </i>
    <i>
      <x v="876"/>
    </i>
    <i>
      <x v="920"/>
    </i>
    <i>
      <x v="576"/>
    </i>
    <i>
      <x v="92"/>
    </i>
    <i>
      <x v="32"/>
    </i>
    <i>
      <x v="555"/>
    </i>
    <i>
      <x v="324"/>
    </i>
    <i>
      <x v="90"/>
    </i>
    <i>
      <x v="678"/>
    </i>
    <i>
      <x v="438"/>
    </i>
    <i>
      <x v="623"/>
    </i>
    <i>
      <x v="865"/>
    </i>
    <i>
      <x v="578"/>
    </i>
    <i>
      <x v="491"/>
    </i>
    <i>
      <x v="457"/>
    </i>
    <i>
      <x v="70"/>
    </i>
    <i>
      <x v="183"/>
    </i>
    <i>
      <x v="10"/>
    </i>
    <i>
      <x v="696"/>
    </i>
    <i>
      <x v="981"/>
    </i>
    <i>
      <x v="525"/>
    </i>
    <i>
      <x v="524"/>
    </i>
    <i>
      <x v="794"/>
    </i>
    <i>
      <x v="449"/>
    </i>
    <i>
      <x v="567"/>
    </i>
    <i>
      <x v="467"/>
    </i>
    <i>
      <x v="893"/>
    </i>
    <i>
      <x v="398"/>
    </i>
    <i>
      <x v="776"/>
    </i>
    <i>
      <x v="528"/>
    </i>
    <i>
      <x v="198"/>
    </i>
    <i>
      <x v="547"/>
    </i>
    <i>
      <x v="177"/>
    </i>
    <i>
      <x v="886"/>
    </i>
    <i>
      <x v="482"/>
    </i>
    <i>
      <x v="669"/>
    </i>
    <i>
      <x v="983"/>
    </i>
    <i>
      <x v="571"/>
    </i>
    <i>
      <x v="615"/>
    </i>
    <i>
      <x v="500"/>
    </i>
    <i t="grand">
      <x/>
    </i>
  </rowItems>
  <colFields count="1">
    <field x="0"/>
  </colFields>
  <col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colItems>
  <pageFields count="3">
    <pageField fld="1" hier="-1"/>
    <pageField fld="2" hier="-1"/>
    <pageField fld="3" hier="-1"/>
  </pageFields>
  <dataFields count="1">
    <dataField name="Sum of Points" fld="8" baseField="7" baseItem="338" numFmtId="3"/>
  </dataFields>
  <formats count="1">
    <format dxfId="896">
      <pivotArea type="origin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ED275D-4340-4F43-9D23-0FE95637998F}" name="PivotTable3" cacheId="245" applyNumberFormats="0" applyBorderFormats="0" applyFontFormats="0" applyPatternFormats="0" applyAlignmentFormats="0" applyWidthHeightFormats="1" dataCaption="Values" updatedVersion="8" minRefreshableVersion="3" useAutoFormatting="1" itemPrintTitles="1" createdVersion="4" indent="0" compact="0" compactData="0" gridDropZones="1" multipleFieldFilters="0">
  <location ref="Z6:AA260" firstHeaderRow="2" firstDataRow="2" firstDataCol="1" rowPageCount="4" colPageCount="1"/>
  <pivotFields count="10">
    <pivotField compact="0" outline="0" showAll="0"/>
    <pivotField axis="axisPage" compact="0" outline="0" multipleItemSelectionAllowed="1" showAll="0">
      <items count="13">
        <item x="0"/>
        <item x="1"/>
        <item x="6"/>
        <item x="2"/>
        <item m="1" x="11"/>
        <item x="3"/>
        <item x="4"/>
        <item x="5"/>
        <item x="7"/>
        <item m="1" x="10"/>
        <item x="8"/>
        <item x="9"/>
        <item t="default"/>
      </items>
    </pivotField>
    <pivotField axis="axisPage" compact="0" outline="0" multipleItemSelectionAllowed="1" showAll="0">
      <items count="196">
        <item x="64"/>
        <item x="48"/>
        <item x="42"/>
        <item x="60"/>
        <item x="0"/>
        <item x="19"/>
        <item x="43"/>
        <item x="71"/>
        <item x="14"/>
        <item x="38"/>
        <item x="49"/>
        <item x="65"/>
        <item x="27"/>
        <item x="34"/>
        <item x="31"/>
        <item x="40"/>
        <item x="1"/>
        <item x="3"/>
        <item x="32"/>
        <item x="56"/>
        <item x="59"/>
        <item x="58"/>
        <item x="68"/>
        <item x="24"/>
        <item x="4"/>
        <item x="47"/>
        <item x="53"/>
        <item x="69"/>
        <item x="61"/>
        <item x="36"/>
        <item x="20"/>
        <item x="44"/>
        <item x="8"/>
        <item x="35"/>
        <item x="2"/>
        <item x="62"/>
        <item x="66"/>
        <item x="70"/>
        <item x="6"/>
        <item x="25"/>
        <item x="29"/>
        <item x="22"/>
        <item x="15"/>
        <item x="18"/>
        <item x="33"/>
        <item x="11"/>
        <item x="21"/>
        <item x="41"/>
        <item x="17"/>
        <item x="7"/>
        <item x="16"/>
        <item x="46"/>
        <item x="51"/>
        <item x="55"/>
        <item x="45"/>
        <item x="30"/>
        <item x="26"/>
        <item x="23"/>
        <item x="67"/>
        <item x="57"/>
        <item x="52"/>
        <item x="28"/>
        <item x="9"/>
        <item x="39"/>
        <item x="12"/>
        <item x="37"/>
        <item x="63"/>
        <item x="10"/>
        <item x="5"/>
        <item x="13"/>
        <item x="50"/>
        <item x="83"/>
        <item x="81"/>
        <item x="82"/>
        <item x="80"/>
        <item x="72"/>
        <item x="78"/>
        <item x="73"/>
        <item x="75"/>
        <item x="79"/>
        <item x="74"/>
        <item x="76"/>
        <item x="77"/>
        <item x="93"/>
        <item x="54"/>
        <item x="89"/>
        <item x="92"/>
        <item x="91"/>
        <item x="90"/>
        <item x="88"/>
        <item x="84"/>
        <item x="87"/>
        <item x="86"/>
        <item x="85"/>
        <item x="104"/>
        <item x="101"/>
        <item x="103"/>
        <item x="102"/>
        <item x="100"/>
        <item x="95"/>
        <item x="94"/>
        <item x="98"/>
        <item x="96"/>
        <item x="99"/>
        <item x="97"/>
        <item x="116"/>
        <item x="117"/>
        <item x="114"/>
        <item x="115"/>
        <item x="106"/>
        <item x="105"/>
        <item x="107"/>
        <item x="112"/>
        <item x="111"/>
        <item x="110"/>
        <item x="108"/>
        <item x="113"/>
        <item x="109"/>
        <item m="1" x="194"/>
        <item x="125"/>
        <item x="123"/>
        <item x="124"/>
        <item x="119"/>
        <item x="118"/>
        <item x="120"/>
        <item x="122"/>
        <item x="121"/>
        <item x="138"/>
        <item x="134"/>
        <item x="136"/>
        <item x="137"/>
        <item x="135"/>
        <item x="129"/>
        <item x="132"/>
        <item x="130"/>
        <item x="128"/>
        <item x="131"/>
        <item x="126"/>
        <item x="133"/>
        <item x="127"/>
        <item x="147"/>
        <item x="145"/>
        <item x="146"/>
        <item x="141"/>
        <item x="144"/>
        <item x="142"/>
        <item x="143"/>
        <item x="140"/>
        <item x="139"/>
        <item x="159"/>
        <item x="156"/>
        <item x="158"/>
        <item x="157"/>
        <item x="155"/>
        <item x="148"/>
        <item x="152"/>
        <item x="150"/>
        <item x="153"/>
        <item x="151"/>
        <item x="149"/>
        <item x="154"/>
        <item x="162"/>
        <item x="166"/>
        <item x="165"/>
        <item x="164"/>
        <item x="163"/>
        <item x="161"/>
        <item x="160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t="default"/>
      </items>
    </pivotField>
    <pivotField axis="axisPage" compact="0" outline="0" showAll="0" defaultSubtotal="0">
      <items count="16">
        <item x="0"/>
        <item x="11"/>
        <item x="12"/>
        <item x="3"/>
        <item x="9"/>
        <item x="1"/>
        <item x="2"/>
        <item x="6"/>
        <item x="7"/>
        <item x="10"/>
        <item x="4"/>
        <item x="5"/>
        <item x="13"/>
        <item m="1" x="15"/>
        <item x="14"/>
        <item x="8"/>
      </items>
    </pivotField>
    <pivotField compact="0" outline="0" showAll="0"/>
    <pivotField axis="axisPage" dataField="1" compact="0" outline="0" showAll="0">
      <items count="29">
        <item x="0"/>
        <item x="19"/>
        <item x="1"/>
        <item x="2"/>
        <item x="3"/>
        <item x="18"/>
        <item x="4"/>
        <item x="26"/>
        <item x="5"/>
        <item x="24"/>
        <item x="6"/>
        <item x="7"/>
        <item x="8"/>
        <item x="9"/>
        <item x="22"/>
        <item x="10"/>
        <item x="11"/>
        <item x="12"/>
        <item x="13"/>
        <item x="14"/>
        <item x="23"/>
        <item x="15"/>
        <item x="16"/>
        <item x="17"/>
        <item x="20"/>
        <item x="21"/>
        <item x="25"/>
        <item x="27"/>
        <item t="default"/>
      </items>
    </pivotField>
    <pivotField compact="0" outline="0" showAll="0" sortType="ascending" defaultSubtotal="0"/>
    <pivotField compact="0" outline="0" showAll="0" defaultSubtotal="0"/>
    <pivotField compact="0" outline="0" showAll="0"/>
    <pivotField axis="axisRow" compact="0" outline="0" showAll="0" sortType="descending">
      <items count="1002">
        <item m="1" x="850"/>
        <item m="1" x="990"/>
        <item x="507"/>
        <item x="604"/>
        <item x="32"/>
        <item m="1" x="906"/>
        <item x="63"/>
        <item x="327"/>
        <item x="672"/>
        <item m="1" x="874"/>
        <item x="260"/>
        <item x="392"/>
        <item x="256"/>
        <item x="125"/>
        <item x="509"/>
        <item x="322"/>
        <item x="7"/>
        <item x="27"/>
        <item x="601"/>
        <item x="450"/>
        <item x="449"/>
        <item x="214"/>
        <item x="246"/>
        <item m="1" x="927"/>
        <item x="700"/>
        <item x="343"/>
        <item x="583"/>
        <item x="98"/>
        <item x="605"/>
        <item x="621"/>
        <item x="805"/>
        <item x="663"/>
        <item x="300"/>
        <item x="136"/>
        <item x="15"/>
        <item x="731"/>
        <item x="629"/>
        <item x="47"/>
        <item x="595"/>
        <item x="776"/>
        <item x="790"/>
        <item x="492"/>
        <item m="1" x="958"/>
        <item x="801"/>
        <item x="648"/>
        <item m="1" x="856"/>
        <item x="532"/>
        <item x="570"/>
        <item x="331"/>
        <item x="426"/>
        <item x="561"/>
        <item x="562"/>
        <item x="563"/>
        <item x="564"/>
        <item x="448"/>
        <item x="176"/>
        <item x="324"/>
        <item x="626"/>
        <item x="658"/>
        <item x="587"/>
        <item x="65"/>
        <item x="586"/>
        <item x="48"/>
        <item x="472"/>
        <item x="218"/>
        <item x="727"/>
        <item x="704"/>
        <item m="1" x="885"/>
        <item m="1" x="868"/>
        <item x="58"/>
        <item x="618"/>
        <item x="423"/>
        <item x="575"/>
        <item x="749"/>
        <item x="316"/>
        <item x="93"/>
        <item x="514"/>
        <item x="379"/>
        <item x="210"/>
        <item x="725"/>
        <item x="650"/>
        <item x="6"/>
        <item m="1" x="902"/>
        <item x="797"/>
        <item x="619"/>
        <item x="124"/>
        <item x="225"/>
        <item x="207"/>
        <item x="338"/>
        <item x="373"/>
        <item x="800"/>
        <item x="265"/>
        <item x="297"/>
        <item x="714"/>
        <item x="8"/>
        <item x="588"/>
        <item x="92"/>
        <item x="233"/>
        <item x="494"/>
        <item x="354"/>
        <item x="437"/>
        <item x="236"/>
        <item x="366"/>
        <item x="412"/>
        <item x="807"/>
        <item x="143"/>
        <item x="536"/>
        <item x="389"/>
        <item x="115"/>
        <item x="622"/>
        <item x="679"/>
        <item x="418"/>
        <item x="623"/>
        <item x="9"/>
        <item x="226"/>
        <item x="471"/>
        <item x="616"/>
        <item x="516"/>
        <item x="330"/>
        <item x="489"/>
        <item x="654"/>
        <item m="1" x="982"/>
        <item x="504"/>
        <item x="569"/>
        <item x="43"/>
        <item x="51"/>
        <item x="498"/>
        <item m="1" x="971"/>
        <item m="1" x="915"/>
        <item x="378"/>
        <item x="769"/>
        <item x="751"/>
        <item x="156"/>
        <item x="273"/>
        <item x="486"/>
        <item m="1" x="905"/>
        <item x="296"/>
        <item x="352"/>
        <item x="552"/>
        <item x="522"/>
        <item x="266"/>
        <item x="785"/>
        <item x="425"/>
        <item x="615"/>
        <item m="1" x="849"/>
        <item x="736"/>
        <item m="1" x="921"/>
        <item x="420"/>
        <item x="234"/>
        <item x="259"/>
        <item m="1" x="929"/>
        <item m="1" x="922"/>
        <item x="649"/>
        <item x="101"/>
        <item x="466"/>
        <item x="320"/>
        <item x="127"/>
        <item x="811"/>
        <item x="277"/>
        <item x="611"/>
        <item x="759"/>
        <item x="416"/>
        <item x="438"/>
        <item m="1" x="937"/>
        <item x="66"/>
        <item x="145"/>
        <item x="162"/>
        <item x="362"/>
        <item x="21"/>
        <item m="1" x="907"/>
        <item x="304"/>
        <item m="1" x="970"/>
        <item x="382"/>
        <item x="235"/>
        <item x="582"/>
        <item x="724"/>
        <item x="459"/>
        <item x="554"/>
        <item x="491"/>
        <item x="33"/>
        <item x="775"/>
        <item x="161"/>
        <item x="478"/>
        <item x="705"/>
        <item x="778"/>
        <item x="742"/>
        <item x="269"/>
        <item x="196"/>
        <item x="590"/>
        <item x="427"/>
        <item x="128"/>
        <item m="1" x="972"/>
        <item x="25"/>
        <item x="282"/>
        <item x="110"/>
        <item x="735"/>
        <item x="244"/>
        <item x="294"/>
        <item x="584"/>
        <item x="763"/>
        <item x="530"/>
        <item m="1" x="880"/>
        <item m="1" x="949"/>
        <item m="1" x="989"/>
        <item m="1" x="957"/>
        <item m="1" x="920"/>
        <item x="41"/>
        <item x="217"/>
        <item x="363"/>
        <item x="130"/>
        <item x="701"/>
        <item x="117"/>
        <item x="780"/>
        <item x="71"/>
        <item x="477"/>
        <item m="1" x="951"/>
        <item x="199"/>
        <item x="511"/>
        <item x="702"/>
        <item x="278"/>
        <item x="637"/>
        <item x="76"/>
        <item x="433"/>
        <item m="1" x="931"/>
        <item x="310"/>
        <item x="54"/>
        <item x="555"/>
        <item x="255"/>
        <item x="452"/>
        <item x="74"/>
        <item x="594"/>
        <item x="159"/>
        <item x="94"/>
        <item x="424"/>
        <item x="460"/>
        <item m="1" x="895"/>
        <item x="86"/>
        <item m="1" x="966"/>
        <item m="1" x="896"/>
        <item x="239"/>
        <item x="767"/>
        <item x="445"/>
        <item x="707"/>
        <item m="1" x="961"/>
        <item x="11"/>
        <item x="609"/>
        <item x="356"/>
        <item x="693"/>
        <item x="576"/>
        <item x="44"/>
        <item x="490"/>
        <item x="456"/>
        <item x="388"/>
        <item x="712"/>
        <item m="1" x="871"/>
        <item x="406"/>
        <item x="676"/>
        <item x="105"/>
        <item x="333"/>
        <item x="602"/>
        <item x="475"/>
        <item x="95"/>
        <item x="659"/>
        <item x="458"/>
        <item x="267"/>
        <item m="1" x="918"/>
        <item x="606"/>
        <item x="744"/>
        <item x="642"/>
        <item x="135"/>
        <item x="216"/>
        <item x="211"/>
        <item x="245"/>
        <item m="1" x="854"/>
        <item x="332"/>
        <item m="1" x="992"/>
        <item x="503"/>
        <item x="291"/>
        <item x="364"/>
        <item x="572"/>
        <item x="534"/>
        <item x="721"/>
        <item m="1" x="899"/>
        <item x="429"/>
        <item x="175"/>
        <item x="311"/>
        <item x="69"/>
        <item m="1" x="870"/>
        <item x="739"/>
        <item x="307"/>
        <item m="1" x="997"/>
        <item x="779"/>
        <item x="61"/>
        <item x="106"/>
        <item x="409"/>
        <item m="1" x="848"/>
        <item x="155"/>
        <item x="708"/>
        <item x="559"/>
        <item x="783"/>
        <item x="290"/>
        <item x="524"/>
        <item x="481"/>
        <item x="341"/>
        <item x="305"/>
        <item m="1" x="843"/>
        <item x="782"/>
        <item x="371"/>
        <item x="177"/>
        <item x="109"/>
        <item x="88"/>
        <item x="314"/>
        <item x="134"/>
        <item x="502"/>
        <item x="151"/>
        <item x="431"/>
        <item x="202"/>
        <item m="1" x="996"/>
        <item x="276"/>
        <item x="683"/>
        <item x="784"/>
        <item m="1" x="879"/>
        <item x="377"/>
        <item x="52"/>
        <item x="390"/>
        <item x="205"/>
        <item x="771"/>
        <item x="568"/>
        <item x="777"/>
        <item x="141"/>
        <item x="496"/>
        <item x="335"/>
        <item m="1" x="919"/>
        <item x="53"/>
        <item x="495"/>
        <item x="147"/>
        <item x="614"/>
        <item x="173"/>
        <item x="18"/>
        <item x="87"/>
        <item x="557"/>
        <item x="13"/>
        <item x="212"/>
        <item x="131"/>
        <item x="97"/>
        <item x="643"/>
        <item m="1" x="975"/>
        <item x="227"/>
        <item x="710"/>
        <item x="46"/>
        <item x="360"/>
        <item x="774"/>
        <item x="518"/>
        <item x="723"/>
        <item x="523"/>
        <item x="399"/>
        <item x="558"/>
        <item m="1" x="869"/>
        <item x="651"/>
        <item x="126"/>
        <item x="181"/>
        <item m="1" x="904"/>
        <item x="793"/>
        <item x="474"/>
        <item x="386"/>
        <item x="765"/>
        <item x="500"/>
        <item x="442"/>
        <item m="1" x="903"/>
        <item x="473"/>
        <item m="1" x="998"/>
        <item m="1" x="838"/>
        <item x="419"/>
        <item x="201"/>
        <item x="761"/>
        <item x="139"/>
        <item m="1" x="1000"/>
        <item x="274"/>
        <item x="656"/>
        <item x="285"/>
        <item x="185"/>
        <item m="1" x="890"/>
        <item x="746"/>
        <item x="432"/>
        <item x="347"/>
        <item x="204"/>
        <item x="284"/>
        <item x="766"/>
        <item m="1" x="923"/>
        <item x="685"/>
        <item x="102"/>
        <item x="468"/>
        <item x="772"/>
        <item x="545"/>
        <item x="696"/>
        <item x="14"/>
        <item x="768"/>
        <item x="467"/>
        <item x="810"/>
        <item x="293"/>
        <item x="323"/>
        <item x="628"/>
        <item x="732"/>
        <item x="118"/>
        <item x="302"/>
        <item x="344"/>
        <item x="321"/>
        <item x="632"/>
        <item x="688"/>
        <item x="257"/>
        <item x="0"/>
        <item x="627"/>
        <item x="340"/>
        <item x="792"/>
        <item x="666"/>
        <item m="1" x="965"/>
        <item x="222"/>
        <item x="422"/>
        <item x="83"/>
        <item m="1" x="901"/>
        <item x="551"/>
        <item x="77"/>
        <item x="180"/>
        <item m="1" x="900"/>
        <item x="258"/>
        <item x="119"/>
        <item x="764"/>
        <item m="1" x="946"/>
        <item x="334"/>
        <item x="275"/>
        <item x="690"/>
        <item m="1" x="985"/>
        <item x="560"/>
        <item x="697"/>
        <item x="283"/>
        <item x="353"/>
        <item x="337"/>
        <item x="743"/>
        <item x="581"/>
        <item x="675"/>
        <item x="533"/>
        <item x="270"/>
        <item x="195"/>
        <item x="633"/>
        <item x="653"/>
        <item m="1" x="875"/>
        <item x="387"/>
        <item x="37"/>
        <item x="328"/>
        <item x="268"/>
        <item x="374"/>
        <item x="397"/>
        <item m="1" x="941"/>
        <item x="103"/>
        <item x="508"/>
        <item x="385"/>
        <item x="138"/>
        <item x="550"/>
        <item x="178"/>
        <item x="224"/>
        <item x="359"/>
        <item x="681"/>
        <item x="355"/>
        <item m="1" x="978"/>
        <item m="1" x="980"/>
        <item x="470"/>
        <item x="132"/>
        <item x="608"/>
        <item x="537"/>
        <item x="544"/>
        <item x="592"/>
        <item x="461"/>
        <item m="1" x="909"/>
        <item x="546"/>
        <item x="753"/>
        <item m="1" x="873"/>
        <item x="462"/>
        <item x="219"/>
        <item x="325"/>
        <item x="512"/>
        <item x="788"/>
        <item m="1" x="934"/>
        <item x="396"/>
        <item x="510"/>
        <item x="813"/>
        <item x="42"/>
        <item m="1" x="867"/>
        <item x="206"/>
        <item x="405"/>
        <item x="339"/>
        <item m="1" x="956"/>
        <item x="549"/>
        <item x="657"/>
        <item x="369"/>
        <item x="660"/>
        <item x="646"/>
        <item m="1" x="894"/>
        <item x="691"/>
        <item x="526"/>
        <item x="411"/>
        <item x="802"/>
        <item x="26"/>
        <item x="303"/>
        <item x="144"/>
        <item x="762"/>
        <item x="436"/>
        <item m="1" x="959"/>
        <item x="22"/>
        <item x="250"/>
        <item x="50"/>
        <item x="501"/>
        <item m="1" x="840"/>
        <item x="279"/>
        <item x="686"/>
        <item x="661"/>
        <item x="574"/>
        <item x="190"/>
        <item x="579"/>
        <item m="1" x="857"/>
        <item x="187"/>
        <item m="1" x="845"/>
        <item x="242"/>
        <item m="1" x="967"/>
        <item x="814"/>
        <item x="391"/>
        <item x="770"/>
        <item x="243"/>
        <item x="541"/>
        <item x="519"/>
        <item m="1" x="926"/>
        <item x="319"/>
        <item x="493"/>
        <item x="476"/>
        <item x="189"/>
        <item x="752"/>
        <item m="1" x="851"/>
        <item x="402"/>
        <item x="221"/>
        <item x="624"/>
        <item x="121"/>
        <item x="585"/>
        <item x="547"/>
        <item x="82"/>
        <item x="150"/>
        <item m="1" x="866"/>
        <item x="644"/>
        <item x="717"/>
        <item x="553"/>
        <item m="1" x="983"/>
        <item x="540"/>
        <item x="254"/>
        <item x="317"/>
        <item x="722"/>
        <item x="148"/>
        <item x="454"/>
        <item x="720"/>
        <item x="631"/>
        <item x="137"/>
        <item m="1" x="955"/>
        <item x="645"/>
        <item x="381"/>
        <item m="1" x="928"/>
        <item m="1" x="944"/>
        <item m="1" x="943"/>
        <item x="357"/>
        <item x="709"/>
        <item m="1" x="887"/>
        <item x="607"/>
        <item x="439"/>
        <item x="114"/>
        <item m="1" x="897"/>
        <item x="806"/>
        <item m="1" x="889"/>
        <item x="527"/>
        <item x="384"/>
        <item x="84"/>
        <item x="298"/>
        <item x="665"/>
        <item x="272"/>
        <item x="684"/>
        <item x="81"/>
        <item m="1" x="963"/>
        <item x="40"/>
        <item x="664"/>
        <item x="603"/>
        <item x="261"/>
        <item x="428"/>
        <item x="403"/>
        <item x="808"/>
        <item x="368"/>
        <item x="647"/>
        <item x="668"/>
        <item x="215"/>
        <item x="567"/>
        <item x="404"/>
        <item x="591"/>
        <item x="655"/>
        <item x="413"/>
        <item x="146"/>
        <item m="1" x="912"/>
        <item x="376"/>
        <item m="1" x="865"/>
        <item x="64"/>
        <item x="673"/>
        <item x="662"/>
        <item x="434"/>
        <item x="479"/>
        <item x="287"/>
        <item x="184"/>
        <item m="1" x="876"/>
        <item x="107"/>
        <item x="312"/>
        <item x="796"/>
        <item x="70"/>
        <item x="513"/>
        <item x="803"/>
        <item x="229"/>
        <item x="738"/>
        <item x="640"/>
        <item x="719"/>
        <item x="464"/>
        <item x="441"/>
        <item m="1" x="948"/>
        <item x="487"/>
        <item x="367"/>
        <item m="1" x="847"/>
        <item x="521"/>
        <item x="667"/>
        <item x="358"/>
        <item x="610"/>
        <item x="152"/>
        <item x="19"/>
        <item x="292"/>
        <item x="499"/>
        <item x="365"/>
        <item x="698"/>
        <item x="809"/>
        <item x="252"/>
        <item x="113"/>
        <item m="1" x="942"/>
        <item m="1" x="910"/>
        <item x="543"/>
        <item x="639"/>
        <item x="78"/>
        <item m="1" x="872"/>
        <item x="613"/>
        <item x="483"/>
        <item x="484"/>
        <item m="1" x="938"/>
        <item x="678"/>
        <item m="1" x="888"/>
        <item x="28"/>
        <item x="56"/>
        <item x="3"/>
        <item x="232"/>
        <item x="729"/>
        <item x="186"/>
        <item x="370"/>
        <item x="164"/>
        <item x="31"/>
        <item x="154"/>
        <item x="157"/>
        <item x="288"/>
        <item x="578"/>
        <item x="2"/>
        <item x="301"/>
        <item x="689"/>
        <item x="638"/>
        <item x="692"/>
        <item x="674"/>
        <item x="271"/>
        <item m="1" x="859"/>
        <item m="1" x="893"/>
        <item x="593"/>
        <item m="1" x="974"/>
        <item x="142"/>
        <item m="1" x="898"/>
        <item x="517"/>
        <item x="488"/>
        <item x="197"/>
        <item x="230"/>
        <item x="62"/>
        <item m="1" x="864"/>
        <item x="773"/>
        <item x="740"/>
        <item x="237"/>
        <item x="286"/>
        <item x="565"/>
        <item x="129"/>
        <item x="16"/>
        <item m="1" x="950"/>
        <item x="36"/>
        <item x="485"/>
        <item x="600"/>
        <item x="799"/>
        <item x="482"/>
        <item x="153"/>
        <item x="372"/>
        <item x="1"/>
        <item x="350"/>
        <item x="35"/>
        <item x="68"/>
        <item x="158"/>
        <item x="577"/>
        <item x="45"/>
        <item x="123"/>
        <item x="89"/>
        <item x="20"/>
        <item x="375"/>
        <item x="728"/>
        <item x="100"/>
        <item m="1" x="953"/>
        <item x="23"/>
        <item x="67"/>
        <item m="1" x="861"/>
        <item x="349"/>
        <item x="208"/>
        <item m="1" x="884"/>
        <item x="57"/>
        <item m="1" x="914"/>
        <item x="318"/>
        <item m="1" x="878"/>
        <item m="1" x="877"/>
        <item x="625"/>
        <item x="791"/>
        <item x="443"/>
        <item x="90"/>
        <item x="798"/>
        <item x="573"/>
        <item m="1" x="844"/>
        <item x="170"/>
        <item x="711"/>
        <item x="525"/>
        <item x="96"/>
        <item m="1" x="932"/>
        <item m="1" x="935"/>
        <item x="251"/>
        <item x="182"/>
        <item m="1" x="841"/>
        <item m="1" x="952"/>
        <item m="1" x="988"/>
        <item x="430"/>
        <item x="733"/>
        <item x="410"/>
        <item x="306"/>
        <item x="451"/>
        <item x="309"/>
        <item x="264"/>
        <item x="757"/>
        <item x="703"/>
        <item x="596"/>
        <item x="417"/>
        <item m="1" x="993"/>
        <item m="1" x="977"/>
        <item x="289"/>
        <item x="213"/>
        <item x="169"/>
        <item x="398"/>
        <item m="1" x="846"/>
        <item x="231"/>
        <item x="548"/>
        <item x="192"/>
        <item x="191"/>
        <item x="179"/>
        <item m="1" x="855"/>
        <item x="737"/>
        <item x="694"/>
        <item x="444"/>
        <item x="407"/>
        <item x="183"/>
        <item x="17"/>
        <item x="308"/>
        <item m="1" x="925"/>
        <item x="812"/>
        <item m="1" x="883"/>
        <item x="383"/>
        <item x="520"/>
        <item x="599"/>
        <item x="446"/>
        <item x="73"/>
        <item x="440"/>
        <item x="342"/>
        <item x="336"/>
        <item m="1" x="862"/>
        <item x="408"/>
        <item m="1" x="954"/>
        <item x="60"/>
        <item x="188"/>
        <item x="706"/>
        <item x="745"/>
        <item m="1" x="995"/>
        <item x="682"/>
        <item x="59"/>
        <item x="528"/>
        <item x="262"/>
        <item m="1" x="839"/>
        <item x="730"/>
        <item x="671"/>
        <item x="351"/>
        <item x="566"/>
        <item x="505"/>
        <item m="1" x="886"/>
        <item m="1" x="964"/>
        <item x="10"/>
        <item x="612"/>
        <item x="380"/>
        <item x="515"/>
        <item x="699"/>
        <item x="741"/>
        <item x="754"/>
        <item m="1" x="991"/>
        <item x="463"/>
        <item x="794"/>
        <item x="597"/>
        <item x="228"/>
        <item x="116"/>
        <item x="220"/>
        <item x="75"/>
        <item x="726"/>
        <item x="209"/>
        <item x="99"/>
        <item x="91"/>
        <item x="716"/>
        <item m="1" x="860"/>
        <item x="238"/>
        <item m="1" x="891"/>
        <item x="281"/>
        <item x="787"/>
        <item m="1" x="984"/>
        <item x="194"/>
        <item x="641"/>
        <item x="480"/>
        <item x="248"/>
        <item m="1" x="892"/>
        <item x="747"/>
        <item x="171"/>
        <item x="670"/>
        <item x="241"/>
        <item x="795"/>
        <item x="620"/>
        <item m="1" x="881"/>
        <item x="80"/>
        <item x="326"/>
        <item x="760"/>
        <item x="29"/>
        <item x="30"/>
        <item x="687"/>
        <item x="755"/>
        <item m="1" x="999"/>
        <item x="531"/>
        <item x="200"/>
        <item m="1" x="863"/>
        <item x="453"/>
        <item x="108"/>
        <item x="634"/>
        <item x="166"/>
        <item x="455"/>
        <item x="122"/>
        <item m="1" x="853"/>
        <item x="280"/>
        <item x="680"/>
        <item x="140"/>
        <item x="538"/>
        <item x="630"/>
        <item x="415"/>
        <item x="756"/>
        <item x="506"/>
        <item x="249"/>
        <item x="469"/>
        <item x="85"/>
        <item x="421"/>
        <item x="4"/>
        <item x="133"/>
        <item m="1" x="986"/>
        <item x="315"/>
        <item x="167"/>
        <item x="174"/>
        <item m="1" x="917"/>
        <item m="1" x="916"/>
        <item x="313"/>
        <item x="112"/>
        <item x="535"/>
        <item x="748"/>
        <item x="55"/>
        <item m="1" x="962"/>
        <item x="104"/>
        <item x="395"/>
        <item x="786"/>
        <item x="79"/>
        <item x="120"/>
        <item x="636"/>
        <item x="435"/>
        <item m="1" x="945"/>
        <item x="263"/>
        <item x="652"/>
        <item x="617"/>
        <item x="571"/>
        <item m="1" x="973"/>
        <item m="1" x="979"/>
        <item x="414"/>
        <item x="346"/>
        <item x="715"/>
        <item x="556"/>
        <item m="1" x="882"/>
        <item x="750"/>
        <item x="12"/>
        <item x="758"/>
        <item x="400"/>
        <item x="677"/>
        <item m="1" x="924"/>
        <item x="393"/>
        <item m="1" x="852"/>
        <item m="1" x="981"/>
        <item x="348"/>
        <item m="1" x="960"/>
        <item m="1" x="987"/>
        <item x="394"/>
        <item x="589"/>
        <item x="345"/>
        <item x="240"/>
        <item x="299"/>
        <item x="718"/>
        <item m="1" x="911"/>
        <item x="361"/>
        <item x="539"/>
        <item m="1" x="837"/>
        <item x="149"/>
        <item m="1" x="933"/>
        <item x="247"/>
        <item x="401"/>
        <item x="598"/>
        <item x="295"/>
        <item x="465"/>
        <item x="165"/>
        <item x="39"/>
        <item x="253"/>
        <item x="24"/>
        <item m="1" x="994"/>
        <item x="49"/>
        <item x="72"/>
        <item x="163"/>
        <item x="198"/>
        <item m="1" x="858"/>
        <item x="160"/>
        <item m="1" x="947"/>
        <item m="1" x="968"/>
        <item x="172"/>
        <item m="1" x="969"/>
        <item x="38"/>
        <item x="542"/>
        <item x="111"/>
        <item x="168"/>
        <item x="804"/>
        <item x="329"/>
        <item x="734"/>
        <item x="457"/>
        <item x="223"/>
        <item x="447"/>
        <item x="781"/>
        <item x="580"/>
        <item m="1" x="940"/>
        <item m="1" x="939"/>
        <item m="1" x="936"/>
        <item m="1" x="976"/>
        <item x="193"/>
        <item m="1" x="908"/>
        <item x="713"/>
        <item m="1" x="930"/>
        <item x="669"/>
        <item x="34"/>
        <item x="5"/>
        <item x="789"/>
        <item x="635"/>
        <item m="1" x="913"/>
        <item x="203"/>
        <item x="529"/>
        <item x="497"/>
        <item x="695"/>
        <item h="1" m="1" x="842"/>
        <item h="1" x="815"/>
        <item h="1" x="816"/>
        <item h="1" x="817"/>
        <item h="1" x="818"/>
        <item h="1" x="819"/>
        <item h="1" x="820"/>
        <item h="1" x="821"/>
        <item h="1" x="822"/>
        <item h="1" m="1" x="833"/>
        <item h="1" m="1" x="835"/>
        <item h="1" m="1" x="832"/>
        <item h="1" m="1" x="831"/>
        <item h="1" x="823"/>
        <item h="1" m="1" x="834"/>
        <item h="1" x="824"/>
        <item h="1" x="825"/>
        <item h="1" x="826"/>
        <item h="1" x="827"/>
        <item h="1" m="1" x="836"/>
        <item h="1" x="828"/>
        <item h="1" x="829"/>
        <item h="1" x="83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9"/>
  </rowFields>
  <rowItems count="253">
    <i>
      <x v="507"/>
    </i>
    <i>
      <x v="744"/>
    </i>
    <i>
      <x v="871"/>
    </i>
    <i>
      <x v="780"/>
    </i>
    <i>
      <x v="526"/>
    </i>
    <i>
      <x v="190"/>
    </i>
    <i>
      <x v="792"/>
    </i>
    <i>
      <x v="233"/>
    </i>
    <i>
      <x v="817"/>
    </i>
    <i>
      <x v="60"/>
    </i>
    <i>
      <x v="698"/>
    </i>
    <i>
      <x v="803"/>
    </i>
    <i>
      <x v="710"/>
    </i>
    <i>
      <x v="680"/>
    </i>
    <i>
      <x v="147"/>
    </i>
    <i>
      <x v="278"/>
    </i>
    <i>
      <x v="33"/>
    </i>
    <i>
      <x v="248"/>
    </i>
    <i>
      <x v="230"/>
    </i>
    <i>
      <x v="49"/>
    </i>
    <i>
      <x v="159"/>
    </i>
    <i>
      <x v="681"/>
    </i>
    <i>
      <x v="229"/>
    </i>
    <i>
      <x v="391"/>
    </i>
    <i>
      <x v="72"/>
    </i>
    <i>
      <x v="181"/>
    </i>
    <i>
      <x v="221"/>
    </i>
    <i>
      <x v="136"/>
    </i>
    <i>
      <x v="502"/>
    </i>
    <i>
      <x v="689"/>
    </i>
    <i>
      <x v="359"/>
    </i>
    <i>
      <x v="953"/>
    </i>
    <i>
      <x v="217"/>
    </i>
    <i>
      <x v="414"/>
    </i>
    <i>
      <x v="746"/>
    </i>
    <i>
      <x v="883"/>
    </i>
    <i>
      <x v="263"/>
    </i>
    <i>
      <x v="166"/>
    </i>
    <i>
      <x v="29"/>
    </i>
    <i>
      <x v="292"/>
    </i>
    <i>
      <x v="250"/>
    </i>
    <i>
      <x v="323"/>
    </i>
    <i>
      <x v="862"/>
    </i>
    <i>
      <x v="167"/>
    </i>
    <i>
      <x v="691"/>
    </i>
    <i>
      <x v="11"/>
    </i>
    <i>
      <x v="730"/>
    </i>
    <i>
      <x v="401"/>
    </i>
    <i>
      <x v="162"/>
    </i>
    <i>
      <x v="902"/>
    </i>
    <i>
      <x v="805"/>
    </i>
    <i>
      <x v="921"/>
    </i>
    <i>
      <x v="837"/>
    </i>
    <i>
      <x v="933"/>
    </i>
    <i>
      <x v="268"/>
    </i>
    <i>
      <x v="83"/>
    </i>
    <i>
      <x v="899"/>
    </i>
    <i>
      <x v="194"/>
    </i>
    <i>
      <x v="692"/>
    </i>
    <i>
      <x v="208"/>
    </i>
    <i>
      <x v="149"/>
    </i>
    <i>
      <x v="508"/>
    </i>
    <i>
      <x v="64"/>
    </i>
    <i>
      <x v="512"/>
    </i>
    <i>
      <x v="754"/>
    </i>
    <i>
      <x v="21"/>
    </i>
    <i>
      <x v="781"/>
    </i>
    <i>
      <x v="539"/>
    </i>
    <i>
      <x v="260"/>
    </i>
    <i>
      <x v="543"/>
    </i>
    <i>
      <x v="809"/>
    </i>
    <i>
      <x v="580"/>
    </i>
    <i>
      <x v="824"/>
    </i>
    <i>
      <x v="605"/>
    </i>
    <i>
      <x v="854"/>
    </i>
    <i>
      <x v="630"/>
    </i>
    <i>
      <x v="867"/>
    </i>
    <i>
      <x v="634"/>
    </i>
    <i>
      <x v="880"/>
    </i>
    <i>
      <x v="219"/>
    </i>
    <i>
      <x v="890"/>
    </i>
    <i>
      <x v="143"/>
    </i>
    <i>
      <x v="276"/>
    </i>
    <i>
      <x v="228"/>
    </i>
    <i>
      <x v="928"/>
    </i>
    <i>
      <x v="417"/>
    </i>
    <i>
      <x v="936"/>
    </i>
    <i>
      <x v="498"/>
    </i>
    <i>
      <x v="501"/>
    </i>
    <i>
      <x v="465"/>
    </i>
    <i>
      <x v="843"/>
    </i>
    <i>
      <x v="745"/>
    </i>
    <i>
      <x v="954"/>
    </i>
    <i>
      <x v="314"/>
    </i>
    <i>
      <x v="234"/>
    </i>
    <i>
      <x v="318"/>
    </i>
    <i>
      <x v="285"/>
    </i>
    <i>
      <x v="48"/>
    </i>
    <i>
      <x v="712"/>
    </i>
    <i>
      <x v="327"/>
    </i>
    <i>
      <x v="762"/>
    </i>
    <i>
      <x v="330"/>
    </i>
    <i>
      <x v="259"/>
    </i>
    <i>
      <x v="333"/>
    </i>
    <i>
      <x v="271"/>
    </i>
    <i>
      <x v="345"/>
    </i>
    <i>
      <x v="932"/>
    </i>
    <i>
      <x v="347"/>
    </i>
    <i>
      <x v="96"/>
    </i>
    <i>
      <x v="348"/>
    </i>
    <i>
      <x v="224"/>
    </i>
    <i>
      <x v="22"/>
    </i>
    <i>
      <x v="756"/>
    </i>
    <i>
      <x v="365"/>
    </i>
    <i>
      <x v="111"/>
    </i>
    <i>
      <x v="375"/>
    </i>
    <i>
      <x v="113"/>
    </i>
    <i>
      <x v="377"/>
    </i>
    <i>
      <x v="835"/>
    </i>
    <i>
      <x v="380"/>
    </i>
    <i>
      <x v="857"/>
    </i>
    <i>
      <x v="386"/>
    </i>
    <i>
      <x v="887"/>
    </i>
    <i>
      <x v="58"/>
    </i>
    <i>
      <x v="924"/>
    </i>
    <i>
      <x v="395"/>
    </i>
    <i>
      <x v="939"/>
    </i>
    <i>
      <x v="397"/>
    </i>
    <i>
      <x v="213"/>
    </i>
    <i>
      <x v="398"/>
    </i>
    <i>
      <x v="708"/>
    </i>
    <i>
      <x v="154"/>
    </i>
    <i>
      <x v="718"/>
    </i>
    <i>
      <x v="158"/>
    </i>
    <i>
      <x v="742"/>
    </i>
    <i>
      <x v="17"/>
    </i>
    <i>
      <x v="749"/>
    </i>
    <i>
      <x v="424"/>
    </i>
    <i>
      <x v="759"/>
    </i>
    <i>
      <x v="426"/>
    </i>
    <i>
      <x v="771"/>
    </i>
    <i>
      <x v="430"/>
    </i>
    <i>
      <x v="784"/>
    </i>
    <i>
      <x v="435"/>
    </i>
    <i>
      <x v="796"/>
    </i>
    <i>
      <x v="436"/>
    </i>
    <i>
      <x v="806"/>
    </i>
    <i>
      <x v="442"/>
    </i>
    <i>
      <x v="124"/>
    </i>
    <i>
      <x v="454"/>
    </i>
    <i>
      <x v="839"/>
    </i>
    <i>
      <x v="458"/>
    </i>
    <i>
      <x v="852"/>
    </i>
    <i>
      <x v="459"/>
    </i>
    <i>
      <x v="863"/>
    </i>
    <i>
      <x v="461"/>
    </i>
    <i>
      <x v="272"/>
    </i>
    <i>
      <x v="462"/>
    </i>
    <i>
      <x v="891"/>
    </i>
    <i>
      <x v="964"/>
    </i>
    <i>
      <x v="139"/>
    </i>
    <i>
      <x v="975"/>
    </i>
    <i>
      <x v="929"/>
    </i>
    <i>
      <x v="471"/>
    </i>
    <i>
      <x v="934"/>
    </i>
    <i>
      <x v="473"/>
    </i>
    <i>
      <x v="943"/>
    </i>
    <i>
      <x v="487"/>
    </i>
    <i>
      <x v="212"/>
    </i>
    <i>
      <x v="489"/>
    </i>
    <i>
      <x v="95"/>
    </i>
    <i>
      <x v="493"/>
    </i>
    <i>
      <x v="701"/>
    </i>
    <i>
      <x v="160"/>
    </i>
    <i>
      <x v="97"/>
    </i>
    <i>
      <x v="500"/>
    </i>
    <i>
      <x v="713"/>
    </i>
    <i>
      <x v="6"/>
    </i>
    <i>
      <x v="720"/>
    </i>
    <i>
      <x v="71"/>
    </i>
    <i>
      <x v="741"/>
    </i>
    <i>
      <x v="36"/>
    </i>
    <i>
      <x v="226"/>
    </i>
    <i>
      <x v="168"/>
    </i>
    <i>
      <x v="100"/>
    </i>
    <i>
      <x v="173"/>
    </i>
    <i>
      <x v="107"/>
    </i>
    <i>
      <x v="517"/>
    </i>
    <i>
      <x v="757"/>
    </i>
    <i>
      <x v="521"/>
    </i>
    <i>
      <x v="761"/>
    </i>
    <i>
      <x v="174"/>
    </i>
    <i>
      <x v="769"/>
    </i>
    <i>
      <x v="534"/>
    </i>
    <i>
      <x v="778"/>
    </i>
    <i>
      <x v="179"/>
    </i>
    <i>
      <x v="112"/>
    </i>
    <i>
      <x v="542"/>
    </i>
    <i>
      <x v="787"/>
    </i>
    <i>
      <x v="75"/>
    </i>
    <i>
      <x v="794"/>
    </i>
    <i>
      <x v="546"/>
    </i>
    <i>
      <x v="799"/>
    </i>
    <i>
      <x v="553"/>
    </i>
    <i>
      <x v="114"/>
    </i>
    <i>
      <x v="556"/>
    </i>
    <i>
      <x v="255"/>
    </i>
    <i>
      <x v="557"/>
    </i>
    <i>
      <x v="820"/>
    </i>
    <i>
      <x v="564"/>
    </i>
    <i>
      <x v="831"/>
    </i>
    <i>
      <x v="184"/>
    </i>
    <i>
      <x v="261"/>
    </i>
    <i>
      <x v="594"/>
    </i>
    <i>
      <x v="842"/>
    </i>
    <i>
      <x v="185"/>
    </i>
    <i>
      <x v="845"/>
    </i>
    <i>
      <x v="606"/>
    </i>
    <i>
      <x v="129"/>
    </i>
    <i>
      <x v="613"/>
    </i>
    <i>
      <x v="264"/>
    </i>
    <i>
      <x v="617"/>
    </i>
    <i>
      <x v="132"/>
    </i>
    <i>
      <x v="619"/>
    </i>
    <i>
      <x v="872"/>
    </i>
    <i>
      <x v="620"/>
    </i>
    <i>
      <x v="46"/>
    </i>
    <i>
      <x v="41"/>
    </i>
    <i>
      <x v="138"/>
    </i>
    <i>
      <x v="631"/>
    </i>
    <i>
      <x v="284"/>
    </i>
    <i>
      <x v="88"/>
    </i>
    <i>
      <x v="918"/>
    </i>
    <i>
      <x v="638"/>
    </i>
    <i>
      <x v="923"/>
    </i>
    <i>
      <x v="655"/>
    </i>
    <i>
      <x v="296"/>
    </i>
    <i>
      <x v="660"/>
    </i>
    <i>
      <x v="931"/>
    </i>
    <i>
      <x v="664"/>
    </i>
    <i>
      <x v="297"/>
    </i>
    <i>
      <x v="666"/>
    </i>
    <i>
      <x v="299"/>
    </i>
    <i>
      <x v="669"/>
    </i>
    <i>
      <x v="941"/>
    </i>
    <i>
      <x v="677"/>
    </i>
    <i>
      <x v="302"/>
    </i>
    <i>
      <x v="198"/>
    </i>
    <i>
      <x v="304"/>
    </i>
    <i>
      <x v="91"/>
    </i>
    <i>
      <x v="2"/>
    </i>
    <i>
      <x v="469"/>
    </i>
    <i t="grand">
      <x/>
    </i>
  </rowItems>
  <colItems count="1">
    <i/>
  </colItems>
  <pageFields count="4">
    <pageField fld="5" item="6" hier="-1"/>
    <pageField fld="1" hier="-1"/>
    <pageField fld="2" hier="-1"/>
    <pageField fld="3" hier="-1"/>
  </pageFields>
  <dataFields count="1">
    <dataField name="Count of Place" fld="5" subtotal="count" baseField="9" baseItem="190"/>
  </dataFields>
  <formats count="24">
    <format dxfId="774">
      <pivotArea type="origin" dataOnly="0" labelOnly="1" outline="0" fieldPosition="0"/>
    </format>
    <format dxfId="773">
      <pivotArea type="all" dataOnly="0" outline="0" fieldPosition="0"/>
    </format>
    <format dxfId="772">
      <pivotArea outline="0" collapsedLevelsAreSubtotals="1" fieldPosition="0"/>
    </format>
    <format dxfId="771">
      <pivotArea type="origin" dataOnly="0" labelOnly="1" outline="0" fieldPosition="0"/>
    </format>
    <format dxfId="770">
      <pivotArea field="9" type="button" dataOnly="0" labelOnly="1" outline="0" axis="axisRow" fieldPosition="0"/>
    </format>
    <format dxfId="769">
      <pivotArea dataOnly="0" labelOnly="1" outline="0" fieldPosition="0">
        <references count="1">
          <reference field="9" count="50">
            <x v="2"/>
            <x v="3"/>
            <x v="4"/>
            <x v="6"/>
            <x v="7"/>
            <x v="8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3"/>
            <x v="44"/>
            <x v="46"/>
            <x v="47"/>
            <x v="48"/>
            <x v="49"/>
            <x v="50"/>
            <x v="51"/>
            <x v="52"/>
            <x v="53"/>
            <x v="54"/>
            <x v="55"/>
            <x v="56"/>
          </reference>
        </references>
      </pivotArea>
    </format>
    <format dxfId="768">
      <pivotArea dataOnly="0" labelOnly="1" outline="0" fieldPosition="0">
        <references count="1">
          <reference field="9" count="50">
            <x v="57"/>
            <x v="58"/>
            <x v="59"/>
            <x v="60"/>
            <x v="61"/>
            <x v="62"/>
            <x v="63"/>
            <x v="64"/>
            <x v="65"/>
            <x v="66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</reference>
        </references>
      </pivotArea>
    </format>
    <format dxfId="767">
      <pivotArea dataOnly="0" labelOnly="1" outline="0" fieldPosition="0">
        <references count="1">
          <reference field="9" count="50"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  <x v="123"/>
            <x v="124"/>
            <x v="125"/>
            <x v="126"/>
            <x v="129"/>
            <x v="130"/>
            <x v="131"/>
            <x v="132"/>
            <x v="133"/>
            <x v="134"/>
            <x v="136"/>
            <x v="137"/>
            <x v="138"/>
            <x v="139"/>
            <x v="140"/>
            <x v="141"/>
            <x v="142"/>
            <x v="143"/>
            <x v="145"/>
            <x v="147"/>
            <x v="148"/>
            <x v="149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4"/>
            <x v="165"/>
            <x v="166"/>
            <x v="167"/>
            <x v="168"/>
          </reference>
        </references>
      </pivotArea>
    </format>
    <format dxfId="766">
      <pivotArea dataOnly="0" labelOnly="1" outline="0" fieldPosition="0">
        <references count="1">
          <reference field="9" count="50">
            <x v="170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2"/>
            <x v="193"/>
            <x v="194"/>
            <x v="195"/>
            <x v="196"/>
            <x v="197"/>
            <x v="198"/>
            <x v="199"/>
            <x v="200"/>
            <x v="206"/>
            <x v="207"/>
            <x v="208"/>
            <x v="209"/>
            <x v="210"/>
            <x v="211"/>
            <x v="212"/>
            <x v="213"/>
            <x v="214"/>
            <x v="216"/>
            <x v="217"/>
            <x v="218"/>
            <x v="219"/>
            <x v="220"/>
            <x v="221"/>
            <x v="222"/>
            <x v="224"/>
            <x v="225"/>
            <x v="226"/>
            <x v="227"/>
            <x v="228"/>
          </reference>
        </references>
      </pivotArea>
    </format>
    <format dxfId="765">
      <pivotArea dataOnly="0" labelOnly="1" outline="0" fieldPosition="0">
        <references count="1">
          <reference field="9" count="50">
            <x v="229"/>
            <x v="230"/>
            <x v="231"/>
            <x v="232"/>
            <x v="233"/>
            <x v="234"/>
            <x v="236"/>
            <x v="239"/>
            <x v="240"/>
            <x v="241"/>
            <x v="242"/>
            <x v="244"/>
            <x v="245"/>
            <x v="246"/>
            <x v="247"/>
            <x v="248"/>
            <x v="249"/>
            <x v="250"/>
            <x v="251"/>
            <x v="252"/>
            <x v="253"/>
            <x v="255"/>
            <x v="256"/>
            <x v="257"/>
            <x v="258"/>
            <x v="259"/>
            <x v="260"/>
            <x v="261"/>
            <x v="262"/>
            <x v="263"/>
            <x v="264"/>
            <x v="266"/>
            <x v="267"/>
            <x v="268"/>
            <x v="269"/>
            <x v="270"/>
            <x v="271"/>
            <x v="272"/>
            <x v="274"/>
            <x v="276"/>
            <x v="277"/>
            <x v="278"/>
            <x v="279"/>
            <x v="280"/>
            <x v="281"/>
            <x v="283"/>
            <x v="284"/>
            <x v="285"/>
            <x v="286"/>
            <x v="288"/>
          </reference>
        </references>
      </pivotArea>
    </format>
    <format dxfId="764">
      <pivotArea dataOnly="0" labelOnly="1" outline="0" fieldPosition="0">
        <references count="1">
          <reference field="9" count="50">
            <x v="289"/>
            <x v="291"/>
            <x v="292"/>
            <x v="293"/>
            <x v="294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8"/>
            <x v="319"/>
            <x v="320"/>
            <x v="322"/>
            <x v="323"/>
            <x v="324"/>
            <x v="325"/>
            <x v="326"/>
            <x v="327"/>
            <x v="328"/>
            <x v="329"/>
            <x v="330"/>
            <x v="331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</reference>
        </references>
      </pivotArea>
    </format>
    <format dxfId="763">
      <pivotArea dataOnly="0" labelOnly="1" outline="0" fieldPosition="0">
        <references count="1">
          <reference field="9" count="50">
            <x v="344"/>
            <x v="345"/>
            <x v="347"/>
            <x v="348"/>
            <x v="349"/>
            <x v="350"/>
            <x v="351"/>
            <x v="352"/>
            <x v="353"/>
            <x v="354"/>
            <x v="355"/>
            <x v="356"/>
            <x v="358"/>
            <x v="359"/>
            <x v="360"/>
            <x v="362"/>
            <x v="363"/>
            <x v="364"/>
            <x v="365"/>
            <x v="366"/>
            <x v="367"/>
            <x v="369"/>
            <x v="371"/>
            <x v="372"/>
            <x v="373"/>
            <x v="374"/>
            <x v="375"/>
            <x v="377"/>
            <x v="378"/>
            <x v="379"/>
            <x v="380"/>
            <x v="382"/>
            <x v="383"/>
            <x v="384"/>
            <x v="385"/>
            <x v="386"/>
            <x v="387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  <x v="401"/>
          </reference>
        </references>
      </pivotArea>
    </format>
    <format dxfId="762">
      <pivotArea dataOnly="0" labelOnly="1" outline="0" fieldPosition="0">
        <references count="1">
          <reference field="9" count="50"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6"/>
            <x v="417"/>
            <x v="418"/>
            <x v="420"/>
            <x v="421"/>
            <x v="422"/>
            <x v="424"/>
            <x v="425"/>
            <x v="426"/>
            <x v="428"/>
            <x v="429"/>
            <x v="430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6"/>
            <x v="447"/>
            <x v="448"/>
            <x v="449"/>
            <x v="450"/>
            <x v="451"/>
            <x v="453"/>
            <x v="454"/>
            <x v="455"/>
            <x v="456"/>
            <x v="457"/>
            <x v="458"/>
          </reference>
        </references>
      </pivotArea>
    </format>
    <format dxfId="761">
      <pivotArea dataOnly="0" labelOnly="1" outline="0" fieldPosition="0">
        <references count="1">
          <reference field="9" count="50">
            <x v="459"/>
            <x v="460"/>
            <x v="461"/>
            <x v="462"/>
            <x v="465"/>
            <x v="466"/>
            <x v="467"/>
            <x v="468"/>
            <x v="469"/>
            <x v="470"/>
            <x v="471"/>
            <x v="473"/>
            <x v="474"/>
            <x v="476"/>
            <x v="477"/>
            <x v="478"/>
            <x v="479"/>
            <x v="480"/>
            <x v="482"/>
            <x v="483"/>
            <x v="484"/>
            <x v="485"/>
            <x v="487"/>
            <x v="488"/>
            <x v="489"/>
            <x v="491"/>
            <x v="492"/>
            <x v="493"/>
            <x v="494"/>
            <x v="495"/>
            <x v="497"/>
            <x v="498"/>
            <x v="499"/>
            <x v="500"/>
            <x v="501"/>
            <x v="502"/>
            <x v="503"/>
            <x v="504"/>
            <x v="505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</reference>
        </references>
      </pivotArea>
    </format>
    <format dxfId="760">
      <pivotArea dataOnly="0" labelOnly="1" outline="0" fieldPosition="0">
        <references count="1">
          <reference field="9" count="50">
            <x v="519"/>
            <x v="521"/>
            <x v="523"/>
            <x v="524"/>
            <x v="525"/>
            <x v="526"/>
            <x v="527"/>
            <x v="528"/>
            <x v="530"/>
            <x v="531"/>
            <x v="532"/>
            <x v="533"/>
            <x v="534"/>
            <x v="536"/>
            <x v="537"/>
            <x v="538"/>
            <x v="539"/>
            <x v="540"/>
            <x v="541"/>
            <x v="542"/>
            <x v="543"/>
            <x v="545"/>
            <x v="546"/>
            <x v="547"/>
            <x v="549"/>
            <x v="550"/>
            <x v="551"/>
            <x v="552"/>
            <x v="553"/>
            <x v="554"/>
            <x v="555"/>
            <x v="556"/>
            <x v="557"/>
            <x v="559"/>
            <x v="560"/>
            <x v="564"/>
            <x v="565"/>
            <x v="567"/>
            <x v="568"/>
            <x v="569"/>
            <x v="571"/>
            <x v="573"/>
            <x v="574"/>
            <x v="575"/>
            <x v="576"/>
            <x v="577"/>
            <x v="578"/>
            <x v="579"/>
            <x v="580"/>
            <x v="582"/>
          </reference>
        </references>
      </pivotArea>
    </format>
    <format dxfId="759">
      <pivotArea dataOnly="0" labelOnly="1" outline="0" fieldPosition="0">
        <references count="1">
          <reference field="9" count="50"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600"/>
            <x v="602"/>
            <x v="603"/>
            <x v="604"/>
            <x v="605"/>
            <x v="606"/>
            <x v="607"/>
            <x v="608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3"/>
            <x v="624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</reference>
        </references>
      </pivotArea>
    </format>
    <format dxfId="758">
      <pivotArea dataOnly="0" labelOnly="1" outline="0" fieldPosition="0">
        <references count="1">
          <reference field="9" count="50">
            <x v="638"/>
            <x v="641"/>
            <x v="642"/>
            <x v="643"/>
            <x v="645"/>
            <x v="646"/>
            <x v="647"/>
            <x v="649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3"/>
            <x v="675"/>
            <x v="677"/>
            <x v="678"/>
            <x v="679"/>
            <x v="680"/>
            <x v="681"/>
            <x v="683"/>
            <x v="684"/>
            <x v="685"/>
            <x v="686"/>
            <x v="687"/>
            <x v="688"/>
            <x v="689"/>
            <x v="691"/>
            <x v="692"/>
            <x v="693"/>
            <x v="694"/>
            <x v="695"/>
            <x v="696"/>
            <x v="697"/>
            <x v="698"/>
          </reference>
        </references>
      </pivotArea>
    </format>
    <format dxfId="757">
      <pivotArea dataOnly="0" labelOnly="1" outline="0" fieldPosition="0">
        <references count="1">
          <reference field="9" count="50">
            <x v="699"/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2"/>
            <x v="713"/>
            <x v="715"/>
            <x v="716"/>
            <x v="718"/>
            <x v="720"/>
            <x v="723"/>
            <x v="724"/>
            <x v="725"/>
            <x v="726"/>
            <x v="727"/>
            <x v="728"/>
            <x v="730"/>
            <x v="731"/>
            <x v="732"/>
            <x v="733"/>
            <x v="736"/>
            <x v="737"/>
            <x v="741"/>
            <x v="742"/>
            <x v="743"/>
            <x v="744"/>
            <x v="745"/>
            <x v="746"/>
            <x v="747"/>
            <x v="748"/>
            <x v="749"/>
            <x v="750"/>
            <x v="751"/>
            <x v="754"/>
            <x v="755"/>
            <x v="756"/>
            <x v="757"/>
            <x v="759"/>
            <x v="760"/>
            <x v="761"/>
            <x v="762"/>
            <x v="763"/>
          </reference>
        </references>
      </pivotArea>
    </format>
    <format dxfId="756">
      <pivotArea dataOnly="0" labelOnly="1" outline="0" fieldPosition="0">
        <references count="1">
          <reference field="9" count="50">
            <x v="765"/>
            <x v="766"/>
            <x v="767"/>
            <x v="768"/>
            <x v="769"/>
            <x v="770"/>
            <x v="771"/>
            <x v="773"/>
            <x v="775"/>
            <x v="776"/>
            <x v="777"/>
            <x v="778"/>
            <x v="779"/>
            <x v="780"/>
            <x v="781"/>
            <x v="782"/>
            <x v="784"/>
            <x v="786"/>
            <x v="787"/>
            <x v="788"/>
            <x v="789"/>
            <x v="791"/>
            <x v="792"/>
            <x v="793"/>
            <x v="794"/>
            <x v="795"/>
            <x v="796"/>
            <x v="797"/>
            <x v="798"/>
            <x v="799"/>
            <x v="800"/>
            <x v="803"/>
            <x v="804"/>
            <x v="805"/>
            <x v="806"/>
            <x v="807"/>
            <x v="808"/>
            <x v="809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</reference>
        </references>
      </pivotArea>
    </format>
    <format dxfId="755">
      <pivotArea dataOnly="0" labelOnly="1" outline="0" fieldPosition="0">
        <references count="1">
          <reference field="9" count="50">
            <x v="824"/>
            <x v="826"/>
            <x v="827"/>
            <x v="829"/>
            <x v="830"/>
            <x v="831"/>
            <x v="832"/>
            <x v="834"/>
            <x v="835"/>
            <x v="836"/>
            <x v="837"/>
            <x v="838"/>
            <x v="839"/>
            <x v="841"/>
            <x v="842"/>
            <x v="843"/>
            <x v="844"/>
            <x v="845"/>
            <x v="846"/>
            <x v="847"/>
            <x v="849"/>
            <x v="850"/>
            <x v="852"/>
            <x v="853"/>
            <x v="854"/>
            <x v="855"/>
            <x v="856"/>
            <x v="857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4"/>
            <x v="875"/>
            <x v="876"/>
            <x v="879"/>
            <x v="880"/>
            <x v="881"/>
            <x v="882"/>
            <x v="883"/>
          </reference>
        </references>
      </pivotArea>
    </format>
    <format dxfId="754">
      <pivotArea dataOnly="0" labelOnly="1" outline="0" fieldPosition="0">
        <references count="1">
          <reference field="9" count="50">
            <x v="885"/>
            <x v="886"/>
            <x v="887"/>
            <x v="888"/>
            <x v="889"/>
            <x v="890"/>
            <x v="891"/>
            <x v="893"/>
            <x v="894"/>
            <x v="895"/>
            <x v="896"/>
            <x v="899"/>
            <x v="900"/>
            <x v="901"/>
            <x v="902"/>
            <x v="904"/>
            <x v="905"/>
            <x v="906"/>
            <x v="907"/>
            <x v="908"/>
            <x v="910"/>
            <x v="913"/>
            <x v="916"/>
            <x v="917"/>
            <x v="918"/>
            <x v="919"/>
            <x v="920"/>
            <x v="921"/>
            <x v="923"/>
            <x v="924"/>
            <x v="925"/>
            <x v="926"/>
            <x v="928"/>
            <x v="929"/>
            <x v="930"/>
            <x v="931"/>
            <x v="932"/>
            <x v="933"/>
            <x v="934"/>
            <x v="935"/>
            <x v="936"/>
            <x v="938"/>
            <x v="939"/>
            <x v="940"/>
            <x v="941"/>
            <x v="943"/>
            <x v="946"/>
            <x v="948"/>
            <x v="949"/>
            <x v="950"/>
          </reference>
        </references>
      </pivotArea>
    </format>
    <format dxfId="753">
      <pivotArea dataOnly="0" labelOnly="1" outline="0" fieldPosition="0">
        <references count="1">
          <reference field="9" count="20">
            <x v="951"/>
            <x v="952"/>
            <x v="953"/>
            <x v="954"/>
            <x v="955"/>
            <x v="956"/>
            <x v="957"/>
            <x v="958"/>
            <x v="959"/>
            <x v="964"/>
            <x v="966"/>
            <x v="968"/>
            <x v="969"/>
            <x v="970"/>
            <x v="971"/>
            <x v="972"/>
            <x v="974"/>
            <x v="975"/>
            <x v="976"/>
            <x v="977"/>
          </reference>
        </references>
      </pivotArea>
    </format>
    <format dxfId="752">
      <pivotArea dataOnly="0" labelOnly="1" grandRow="1" outline="0" fieldPosition="0"/>
    </format>
    <format dxfId="751">
      <pivotArea type="topRight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314FF-4622-4695-8294-E5415CFC0A11}" name="PivotTable11" cacheId="245" applyNumberFormats="0" applyBorderFormats="0" applyFontFormats="0" applyPatternFormats="0" applyAlignmentFormats="0" applyWidthHeightFormats="1" dataCaption="Values" updatedVersion="8" minRefreshableVersion="3" useAutoFormatting="1" itemPrintTitles="1" createdVersion="4" indent="0" compact="0" compactData="0" gridDropZones="1" multipleFieldFilters="0">
  <location ref="B5:C822" firstHeaderRow="2" firstDataRow="2" firstDataCol="1" rowPageCount="3" colPageCount="1"/>
  <pivotFields count="10">
    <pivotField compact="0" outline="0" showAll="0"/>
    <pivotField axis="axisPage" compact="0" outline="0" multipleItemSelectionAllowed="1" showAll="0">
      <items count="13">
        <item x="0"/>
        <item x="1"/>
        <item x="6"/>
        <item x="2"/>
        <item m="1" x="11"/>
        <item x="3"/>
        <item x="4"/>
        <item x="5"/>
        <item x="7"/>
        <item m="1" x="10"/>
        <item x="8"/>
        <item x="9"/>
        <item t="default"/>
      </items>
    </pivotField>
    <pivotField axis="axisPage" compact="0" outline="0" multipleItemSelectionAllowed="1" showAll="0">
      <items count="196">
        <item x="64"/>
        <item x="48"/>
        <item x="42"/>
        <item x="60"/>
        <item x="0"/>
        <item x="19"/>
        <item x="43"/>
        <item x="71"/>
        <item x="14"/>
        <item x="38"/>
        <item x="49"/>
        <item x="65"/>
        <item x="27"/>
        <item x="34"/>
        <item x="31"/>
        <item x="40"/>
        <item x="1"/>
        <item x="3"/>
        <item x="32"/>
        <item x="56"/>
        <item x="59"/>
        <item x="58"/>
        <item x="68"/>
        <item x="24"/>
        <item x="4"/>
        <item x="47"/>
        <item x="53"/>
        <item x="69"/>
        <item x="61"/>
        <item x="36"/>
        <item x="20"/>
        <item x="44"/>
        <item x="8"/>
        <item x="35"/>
        <item x="2"/>
        <item x="62"/>
        <item x="66"/>
        <item x="70"/>
        <item x="6"/>
        <item x="25"/>
        <item x="29"/>
        <item x="22"/>
        <item x="15"/>
        <item x="18"/>
        <item x="33"/>
        <item x="11"/>
        <item x="21"/>
        <item x="41"/>
        <item x="17"/>
        <item x="7"/>
        <item x="16"/>
        <item x="46"/>
        <item x="51"/>
        <item x="55"/>
        <item x="45"/>
        <item x="30"/>
        <item x="26"/>
        <item x="23"/>
        <item x="67"/>
        <item x="57"/>
        <item x="52"/>
        <item x="28"/>
        <item x="9"/>
        <item x="39"/>
        <item x="12"/>
        <item x="37"/>
        <item x="63"/>
        <item x="10"/>
        <item x="5"/>
        <item x="13"/>
        <item x="50"/>
        <item x="83"/>
        <item x="81"/>
        <item x="82"/>
        <item x="80"/>
        <item x="72"/>
        <item x="78"/>
        <item x="73"/>
        <item x="75"/>
        <item x="79"/>
        <item x="74"/>
        <item x="76"/>
        <item x="77"/>
        <item x="93"/>
        <item x="54"/>
        <item x="89"/>
        <item x="92"/>
        <item x="91"/>
        <item x="90"/>
        <item x="88"/>
        <item x="84"/>
        <item x="87"/>
        <item x="86"/>
        <item x="85"/>
        <item x="104"/>
        <item x="101"/>
        <item x="103"/>
        <item x="102"/>
        <item x="100"/>
        <item x="95"/>
        <item x="94"/>
        <item x="98"/>
        <item x="96"/>
        <item x="99"/>
        <item x="97"/>
        <item x="116"/>
        <item x="117"/>
        <item x="114"/>
        <item x="115"/>
        <item x="106"/>
        <item x="105"/>
        <item x="107"/>
        <item x="112"/>
        <item x="111"/>
        <item x="110"/>
        <item x="108"/>
        <item x="113"/>
        <item x="109"/>
        <item m="1" x="194"/>
        <item x="125"/>
        <item x="123"/>
        <item x="124"/>
        <item x="119"/>
        <item x="118"/>
        <item x="120"/>
        <item x="122"/>
        <item x="121"/>
        <item x="138"/>
        <item x="134"/>
        <item x="136"/>
        <item x="137"/>
        <item x="135"/>
        <item x="129"/>
        <item x="132"/>
        <item x="130"/>
        <item x="128"/>
        <item x="131"/>
        <item x="126"/>
        <item x="133"/>
        <item x="127"/>
        <item x="147"/>
        <item x="145"/>
        <item x="146"/>
        <item x="141"/>
        <item x="144"/>
        <item x="142"/>
        <item x="143"/>
        <item x="140"/>
        <item x="139"/>
        <item x="159"/>
        <item x="156"/>
        <item x="158"/>
        <item x="157"/>
        <item x="155"/>
        <item x="148"/>
        <item x="152"/>
        <item x="150"/>
        <item x="153"/>
        <item x="151"/>
        <item x="149"/>
        <item x="154"/>
        <item x="162"/>
        <item x="166"/>
        <item x="165"/>
        <item x="164"/>
        <item x="163"/>
        <item x="161"/>
        <item x="160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t="default"/>
      </items>
    </pivotField>
    <pivotField axis="axisPage" compact="0" outline="0" showAll="0" defaultSubtotal="0">
      <items count="16">
        <item x="0"/>
        <item x="11"/>
        <item x="12"/>
        <item x="3"/>
        <item x="9"/>
        <item x="1"/>
        <item x="2"/>
        <item x="6"/>
        <item x="7"/>
        <item x="10"/>
        <item x="4"/>
        <item x="5"/>
        <item x="13"/>
        <item m="1" x="15"/>
        <item x="14"/>
        <item x="8"/>
      </items>
    </pivotField>
    <pivotField dataField="1" compact="0" outline="0" showAll="0"/>
    <pivotField compact="0" outline="0" showAll="0"/>
    <pivotField compact="0" outline="0" showAll="0" sortType="ascending" defaultSubtotal="0"/>
    <pivotField compact="0" outline="0" showAll="0" defaultSubtotal="0"/>
    <pivotField compact="0" outline="0" showAll="0"/>
    <pivotField axis="axisRow" compact="0" outline="0" showAll="0" sortType="descending">
      <items count="1002">
        <item m="1" x="850"/>
        <item m="1" x="990"/>
        <item x="507"/>
        <item x="604"/>
        <item x="32"/>
        <item m="1" x="906"/>
        <item x="63"/>
        <item x="327"/>
        <item x="672"/>
        <item m="1" x="874"/>
        <item x="260"/>
        <item x="392"/>
        <item x="256"/>
        <item x="125"/>
        <item x="509"/>
        <item x="322"/>
        <item x="7"/>
        <item x="27"/>
        <item x="601"/>
        <item x="450"/>
        <item x="449"/>
        <item x="214"/>
        <item x="246"/>
        <item m="1" x="927"/>
        <item x="700"/>
        <item x="343"/>
        <item x="583"/>
        <item x="98"/>
        <item x="605"/>
        <item x="621"/>
        <item x="805"/>
        <item x="663"/>
        <item x="300"/>
        <item x="136"/>
        <item x="15"/>
        <item x="731"/>
        <item x="629"/>
        <item x="47"/>
        <item x="595"/>
        <item x="776"/>
        <item x="790"/>
        <item x="492"/>
        <item m="1" x="958"/>
        <item x="801"/>
        <item x="648"/>
        <item m="1" x="856"/>
        <item x="532"/>
        <item x="570"/>
        <item x="331"/>
        <item x="426"/>
        <item x="561"/>
        <item x="562"/>
        <item x="563"/>
        <item x="564"/>
        <item x="448"/>
        <item x="176"/>
        <item x="324"/>
        <item x="626"/>
        <item x="658"/>
        <item x="587"/>
        <item x="65"/>
        <item x="586"/>
        <item x="48"/>
        <item x="472"/>
        <item x="218"/>
        <item x="727"/>
        <item x="704"/>
        <item m="1" x="885"/>
        <item m="1" x="868"/>
        <item x="58"/>
        <item x="618"/>
        <item x="423"/>
        <item x="575"/>
        <item x="749"/>
        <item x="316"/>
        <item x="93"/>
        <item x="514"/>
        <item x="379"/>
        <item x="210"/>
        <item x="725"/>
        <item x="650"/>
        <item x="6"/>
        <item m="1" x="902"/>
        <item x="797"/>
        <item x="619"/>
        <item x="124"/>
        <item x="225"/>
        <item x="207"/>
        <item x="338"/>
        <item x="373"/>
        <item x="800"/>
        <item x="265"/>
        <item x="297"/>
        <item x="714"/>
        <item x="8"/>
        <item x="588"/>
        <item x="92"/>
        <item x="233"/>
        <item x="494"/>
        <item x="354"/>
        <item x="437"/>
        <item x="236"/>
        <item x="366"/>
        <item x="412"/>
        <item x="807"/>
        <item x="143"/>
        <item x="536"/>
        <item x="389"/>
        <item x="115"/>
        <item x="622"/>
        <item x="679"/>
        <item x="418"/>
        <item x="623"/>
        <item x="9"/>
        <item x="226"/>
        <item x="471"/>
        <item x="616"/>
        <item x="516"/>
        <item x="330"/>
        <item x="489"/>
        <item x="654"/>
        <item m="1" x="982"/>
        <item x="504"/>
        <item x="569"/>
        <item x="43"/>
        <item x="51"/>
        <item x="498"/>
        <item m="1" x="971"/>
        <item m="1" x="915"/>
        <item x="378"/>
        <item x="769"/>
        <item x="751"/>
        <item x="156"/>
        <item x="273"/>
        <item x="486"/>
        <item m="1" x="905"/>
        <item x="296"/>
        <item x="352"/>
        <item x="552"/>
        <item x="522"/>
        <item x="266"/>
        <item x="785"/>
        <item x="425"/>
        <item x="615"/>
        <item m="1" x="849"/>
        <item x="736"/>
        <item m="1" x="921"/>
        <item x="420"/>
        <item x="234"/>
        <item x="259"/>
        <item m="1" x="929"/>
        <item m="1" x="922"/>
        <item x="649"/>
        <item x="101"/>
        <item x="466"/>
        <item x="320"/>
        <item x="127"/>
        <item x="811"/>
        <item x="277"/>
        <item x="611"/>
        <item x="759"/>
        <item x="416"/>
        <item x="438"/>
        <item m="1" x="937"/>
        <item x="66"/>
        <item x="145"/>
        <item x="162"/>
        <item x="362"/>
        <item x="21"/>
        <item m="1" x="907"/>
        <item x="304"/>
        <item m="1" x="970"/>
        <item x="382"/>
        <item x="235"/>
        <item x="582"/>
        <item x="724"/>
        <item x="459"/>
        <item x="554"/>
        <item x="491"/>
        <item x="33"/>
        <item x="775"/>
        <item x="161"/>
        <item x="478"/>
        <item x="705"/>
        <item x="778"/>
        <item x="742"/>
        <item x="269"/>
        <item x="196"/>
        <item x="590"/>
        <item x="427"/>
        <item x="128"/>
        <item m="1" x="972"/>
        <item x="25"/>
        <item x="282"/>
        <item x="110"/>
        <item x="735"/>
        <item x="244"/>
        <item x="294"/>
        <item x="584"/>
        <item x="763"/>
        <item x="530"/>
        <item m="1" x="880"/>
        <item m="1" x="949"/>
        <item m="1" x="989"/>
        <item m="1" x="957"/>
        <item m="1" x="920"/>
        <item x="41"/>
        <item x="217"/>
        <item x="363"/>
        <item x="130"/>
        <item x="701"/>
        <item x="117"/>
        <item x="780"/>
        <item x="71"/>
        <item x="477"/>
        <item m="1" x="951"/>
        <item x="199"/>
        <item x="511"/>
        <item x="702"/>
        <item x="278"/>
        <item x="637"/>
        <item x="76"/>
        <item x="433"/>
        <item m="1" x="931"/>
        <item x="310"/>
        <item x="54"/>
        <item x="555"/>
        <item x="255"/>
        <item x="452"/>
        <item x="74"/>
        <item x="594"/>
        <item x="159"/>
        <item x="94"/>
        <item x="424"/>
        <item x="460"/>
        <item m="1" x="895"/>
        <item x="86"/>
        <item m="1" x="966"/>
        <item m="1" x="896"/>
        <item x="239"/>
        <item x="767"/>
        <item x="445"/>
        <item x="707"/>
        <item m="1" x="961"/>
        <item x="11"/>
        <item x="609"/>
        <item x="356"/>
        <item x="693"/>
        <item x="576"/>
        <item x="44"/>
        <item x="490"/>
        <item x="456"/>
        <item x="388"/>
        <item x="712"/>
        <item m="1" x="871"/>
        <item x="406"/>
        <item x="676"/>
        <item x="105"/>
        <item x="333"/>
        <item x="602"/>
        <item x="475"/>
        <item x="95"/>
        <item x="659"/>
        <item x="458"/>
        <item x="267"/>
        <item m="1" x="918"/>
        <item x="606"/>
        <item x="744"/>
        <item x="642"/>
        <item x="135"/>
        <item x="216"/>
        <item x="211"/>
        <item x="245"/>
        <item m="1" x="854"/>
        <item x="332"/>
        <item m="1" x="992"/>
        <item x="503"/>
        <item x="291"/>
        <item x="364"/>
        <item x="572"/>
        <item x="534"/>
        <item x="721"/>
        <item m="1" x="899"/>
        <item x="429"/>
        <item x="175"/>
        <item x="311"/>
        <item x="69"/>
        <item m="1" x="870"/>
        <item x="739"/>
        <item x="307"/>
        <item m="1" x="997"/>
        <item x="779"/>
        <item x="61"/>
        <item x="106"/>
        <item x="409"/>
        <item m="1" x="848"/>
        <item x="155"/>
        <item x="708"/>
        <item x="559"/>
        <item x="783"/>
        <item x="290"/>
        <item x="524"/>
        <item x="481"/>
        <item x="341"/>
        <item x="305"/>
        <item m="1" x="843"/>
        <item x="782"/>
        <item x="371"/>
        <item x="177"/>
        <item x="109"/>
        <item x="88"/>
        <item x="314"/>
        <item x="134"/>
        <item x="502"/>
        <item x="151"/>
        <item x="431"/>
        <item x="202"/>
        <item m="1" x="996"/>
        <item x="276"/>
        <item x="683"/>
        <item x="784"/>
        <item m="1" x="879"/>
        <item x="377"/>
        <item x="52"/>
        <item x="390"/>
        <item x="205"/>
        <item x="771"/>
        <item x="568"/>
        <item x="777"/>
        <item x="141"/>
        <item x="496"/>
        <item x="335"/>
        <item m="1" x="919"/>
        <item x="53"/>
        <item x="495"/>
        <item x="147"/>
        <item x="614"/>
        <item x="173"/>
        <item x="18"/>
        <item x="87"/>
        <item x="557"/>
        <item x="13"/>
        <item x="212"/>
        <item x="131"/>
        <item x="97"/>
        <item x="643"/>
        <item m="1" x="975"/>
        <item x="227"/>
        <item x="710"/>
        <item x="46"/>
        <item x="360"/>
        <item x="774"/>
        <item x="518"/>
        <item x="723"/>
        <item x="523"/>
        <item x="399"/>
        <item x="558"/>
        <item m="1" x="869"/>
        <item x="651"/>
        <item x="126"/>
        <item x="181"/>
        <item m="1" x="904"/>
        <item x="793"/>
        <item x="474"/>
        <item x="386"/>
        <item x="765"/>
        <item x="500"/>
        <item x="442"/>
        <item m="1" x="903"/>
        <item x="473"/>
        <item m="1" x="998"/>
        <item m="1" x="838"/>
        <item x="419"/>
        <item x="201"/>
        <item x="761"/>
        <item x="139"/>
        <item m="1" x="1000"/>
        <item x="274"/>
        <item x="656"/>
        <item x="285"/>
        <item x="185"/>
        <item m="1" x="890"/>
        <item x="746"/>
        <item x="432"/>
        <item x="347"/>
        <item x="204"/>
        <item x="284"/>
        <item x="766"/>
        <item m="1" x="923"/>
        <item x="685"/>
        <item x="102"/>
        <item x="468"/>
        <item x="772"/>
        <item x="545"/>
        <item x="696"/>
        <item x="14"/>
        <item x="768"/>
        <item x="467"/>
        <item x="810"/>
        <item x="293"/>
        <item x="323"/>
        <item x="628"/>
        <item x="732"/>
        <item x="118"/>
        <item x="302"/>
        <item x="344"/>
        <item x="321"/>
        <item x="632"/>
        <item x="688"/>
        <item x="257"/>
        <item x="0"/>
        <item x="627"/>
        <item x="340"/>
        <item x="792"/>
        <item x="666"/>
        <item m="1" x="965"/>
        <item x="222"/>
        <item x="422"/>
        <item x="83"/>
        <item m="1" x="901"/>
        <item x="551"/>
        <item x="77"/>
        <item x="180"/>
        <item m="1" x="900"/>
        <item x="258"/>
        <item x="119"/>
        <item x="764"/>
        <item m="1" x="946"/>
        <item x="334"/>
        <item x="275"/>
        <item x="690"/>
        <item m="1" x="985"/>
        <item x="560"/>
        <item x="697"/>
        <item x="283"/>
        <item x="353"/>
        <item x="337"/>
        <item x="743"/>
        <item x="581"/>
        <item x="675"/>
        <item x="533"/>
        <item x="270"/>
        <item x="195"/>
        <item x="633"/>
        <item x="653"/>
        <item m="1" x="875"/>
        <item x="387"/>
        <item x="37"/>
        <item x="328"/>
        <item x="268"/>
        <item x="374"/>
        <item x="397"/>
        <item m="1" x="941"/>
        <item x="103"/>
        <item x="508"/>
        <item x="385"/>
        <item x="138"/>
        <item x="550"/>
        <item x="178"/>
        <item x="224"/>
        <item x="359"/>
        <item x="681"/>
        <item x="355"/>
        <item m="1" x="978"/>
        <item m="1" x="980"/>
        <item x="470"/>
        <item x="132"/>
        <item x="608"/>
        <item x="537"/>
        <item x="544"/>
        <item x="592"/>
        <item x="461"/>
        <item m="1" x="909"/>
        <item x="546"/>
        <item x="753"/>
        <item m="1" x="873"/>
        <item x="462"/>
        <item x="219"/>
        <item x="325"/>
        <item x="512"/>
        <item x="788"/>
        <item m="1" x="934"/>
        <item x="396"/>
        <item x="510"/>
        <item x="813"/>
        <item x="42"/>
        <item m="1" x="867"/>
        <item x="206"/>
        <item x="405"/>
        <item x="339"/>
        <item m="1" x="956"/>
        <item x="549"/>
        <item x="657"/>
        <item x="369"/>
        <item x="660"/>
        <item x="646"/>
        <item m="1" x="894"/>
        <item x="691"/>
        <item x="526"/>
        <item x="411"/>
        <item x="802"/>
        <item x="26"/>
        <item x="303"/>
        <item x="144"/>
        <item x="762"/>
        <item x="436"/>
        <item m="1" x="959"/>
        <item x="22"/>
        <item x="250"/>
        <item x="50"/>
        <item x="501"/>
        <item m="1" x="840"/>
        <item x="279"/>
        <item x="686"/>
        <item x="661"/>
        <item x="574"/>
        <item x="190"/>
        <item x="579"/>
        <item m="1" x="857"/>
        <item x="187"/>
        <item m="1" x="845"/>
        <item x="242"/>
        <item m="1" x="967"/>
        <item x="814"/>
        <item x="391"/>
        <item x="770"/>
        <item x="243"/>
        <item x="541"/>
        <item x="519"/>
        <item m="1" x="926"/>
        <item x="319"/>
        <item x="493"/>
        <item x="476"/>
        <item x="189"/>
        <item x="752"/>
        <item m="1" x="851"/>
        <item x="402"/>
        <item x="221"/>
        <item x="624"/>
        <item x="121"/>
        <item x="585"/>
        <item x="547"/>
        <item x="82"/>
        <item x="150"/>
        <item m="1" x="866"/>
        <item x="644"/>
        <item x="717"/>
        <item x="553"/>
        <item m="1" x="983"/>
        <item x="540"/>
        <item x="254"/>
        <item x="317"/>
        <item x="722"/>
        <item x="148"/>
        <item x="454"/>
        <item x="720"/>
        <item x="631"/>
        <item x="137"/>
        <item m="1" x="955"/>
        <item x="645"/>
        <item x="381"/>
        <item m="1" x="928"/>
        <item m="1" x="944"/>
        <item m="1" x="943"/>
        <item x="357"/>
        <item x="709"/>
        <item m="1" x="887"/>
        <item x="607"/>
        <item x="439"/>
        <item x="114"/>
        <item m="1" x="897"/>
        <item x="806"/>
        <item m="1" x="889"/>
        <item x="527"/>
        <item x="384"/>
        <item x="84"/>
        <item x="298"/>
        <item x="665"/>
        <item x="272"/>
        <item x="684"/>
        <item x="81"/>
        <item m="1" x="963"/>
        <item x="40"/>
        <item x="664"/>
        <item x="603"/>
        <item x="261"/>
        <item x="428"/>
        <item x="403"/>
        <item x="808"/>
        <item x="368"/>
        <item x="647"/>
        <item x="668"/>
        <item x="215"/>
        <item x="567"/>
        <item x="404"/>
        <item x="591"/>
        <item x="655"/>
        <item x="413"/>
        <item x="146"/>
        <item m="1" x="912"/>
        <item x="376"/>
        <item m="1" x="865"/>
        <item x="64"/>
        <item x="673"/>
        <item x="662"/>
        <item x="434"/>
        <item x="479"/>
        <item x="287"/>
        <item x="184"/>
        <item m="1" x="876"/>
        <item x="107"/>
        <item x="312"/>
        <item x="796"/>
        <item x="70"/>
        <item x="513"/>
        <item x="803"/>
        <item x="229"/>
        <item x="738"/>
        <item x="640"/>
        <item x="719"/>
        <item x="464"/>
        <item x="441"/>
        <item m="1" x="948"/>
        <item x="487"/>
        <item x="367"/>
        <item m="1" x="847"/>
        <item x="521"/>
        <item x="667"/>
        <item x="358"/>
        <item x="610"/>
        <item x="152"/>
        <item x="19"/>
        <item x="292"/>
        <item x="499"/>
        <item x="365"/>
        <item x="698"/>
        <item x="809"/>
        <item x="252"/>
        <item x="113"/>
        <item m="1" x="942"/>
        <item m="1" x="910"/>
        <item x="543"/>
        <item x="639"/>
        <item x="78"/>
        <item m="1" x="872"/>
        <item x="613"/>
        <item x="483"/>
        <item x="484"/>
        <item m="1" x="938"/>
        <item x="678"/>
        <item m="1" x="888"/>
        <item x="28"/>
        <item x="56"/>
        <item x="3"/>
        <item x="232"/>
        <item x="729"/>
        <item x="186"/>
        <item x="370"/>
        <item x="164"/>
        <item x="31"/>
        <item x="154"/>
        <item x="157"/>
        <item x="288"/>
        <item x="578"/>
        <item x="2"/>
        <item x="301"/>
        <item x="689"/>
        <item x="638"/>
        <item x="692"/>
        <item x="674"/>
        <item x="271"/>
        <item m="1" x="859"/>
        <item m="1" x="893"/>
        <item x="593"/>
        <item m="1" x="974"/>
        <item x="142"/>
        <item m="1" x="898"/>
        <item x="517"/>
        <item x="488"/>
        <item x="197"/>
        <item x="230"/>
        <item x="62"/>
        <item m="1" x="864"/>
        <item x="773"/>
        <item x="740"/>
        <item x="237"/>
        <item x="286"/>
        <item x="565"/>
        <item x="129"/>
        <item x="16"/>
        <item m="1" x="950"/>
        <item x="36"/>
        <item x="485"/>
        <item x="600"/>
        <item x="799"/>
        <item x="482"/>
        <item x="153"/>
        <item x="372"/>
        <item x="1"/>
        <item x="350"/>
        <item x="35"/>
        <item x="68"/>
        <item x="158"/>
        <item x="577"/>
        <item x="45"/>
        <item x="123"/>
        <item x="89"/>
        <item x="20"/>
        <item x="375"/>
        <item x="728"/>
        <item x="100"/>
        <item m="1" x="953"/>
        <item x="23"/>
        <item x="67"/>
        <item m="1" x="861"/>
        <item x="349"/>
        <item x="208"/>
        <item m="1" x="884"/>
        <item x="57"/>
        <item m="1" x="914"/>
        <item x="318"/>
        <item m="1" x="878"/>
        <item m="1" x="877"/>
        <item x="625"/>
        <item x="791"/>
        <item x="443"/>
        <item x="90"/>
        <item x="798"/>
        <item x="573"/>
        <item m="1" x="844"/>
        <item x="170"/>
        <item x="711"/>
        <item x="525"/>
        <item x="96"/>
        <item m="1" x="932"/>
        <item m="1" x="935"/>
        <item x="251"/>
        <item x="182"/>
        <item m="1" x="841"/>
        <item m="1" x="952"/>
        <item m="1" x="988"/>
        <item x="430"/>
        <item x="733"/>
        <item x="410"/>
        <item x="306"/>
        <item x="451"/>
        <item x="309"/>
        <item x="264"/>
        <item x="757"/>
        <item x="703"/>
        <item x="596"/>
        <item x="417"/>
        <item m="1" x="993"/>
        <item m="1" x="977"/>
        <item x="289"/>
        <item x="213"/>
        <item x="169"/>
        <item x="398"/>
        <item m="1" x="846"/>
        <item x="231"/>
        <item x="548"/>
        <item x="192"/>
        <item x="191"/>
        <item x="179"/>
        <item m="1" x="855"/>
        <item x="737"/>
        <item x="694"/>
        <item x="444"/>
        <item x="407"/>
        <item x="183"/>
        <item x="17"/>
        <item x="308"/>
        <item m="1" x="925"/>
        <item x="812"/>
        <item m="1" x="883"/>
        <item x="383"/>
        <item x="520"/>
        <item x="599"/>
        <item x="446"/>
        <item x="73"/>
        <item x="440"/>
        <item x="342"/>
        <item x="336"/>
        <item m="1" x="862"/>
        <item x="408"/>
        <item m="1" x="954"/>
        <item x="60"/>
        <item x="188"/>
        <item x="706"/>
        <item x="745"/>
        <item m="1" x="995"/>
        <item x="682"/>
        <item x="59"/>
        <item x="528"/>
        <item x="262"/>
        <item m="1" x="839"/>
        <item x="730"/>
        <item x="671"/>
        <item x="351"/>
        <item x="566"/>
        <item x="505"/>
        <item m="1" x="886"/>
        <item m="1" x="964"/>
        <item x="10"/>
        <item x="612"/>
        <item x="380"/>
        <item x="515"/>
        <item x="699"/>
        <item x="741"/>
        <item x="754"/>
        <item m="1" x="991"/>
        <item x="463"/>
        <item x="794"/>
        <item x="597"/>
        <item x="228"/>
        <item x="116"/>
        <item x="220"/>
        <item x="75"/>
        <item x="726"/>
        <item x="209"/>
        <item x="99"/>
        <item x="91"/>
        <item x="716"/>
        <item m="1" x="860"/>
        <item x="238"/>
        <item m="1" x="891"/>
        <item x="281"/>
        <item x="787"/>
        <item m="1" x="984"/>
        <item x="194"/>
        <item x="641"/>
        <item x="480"/>
        <item x="248"/>
        <item m="1" x="892"/>
        <item x="747"/>
        <item x="171"/>
        <item x="670"/>
        <item x="241"/>
        <item x="795"/>
        <item x="620"/>
        <item m="1" x="881"/>
        <item x="80"/>
        <item x="326"/>
        <item x="760"/>
        <item x="29"/>
        <item x="30"/>
        <item x="687"/>
        <item x="755"/>
        <item m="1" x="999"/>
        <item x="531"/>
        <item x="200"/>
        <item m="1" x="863"/>
        <item x="453"/>
        <item x="108"/>
        <item x="634"/>
        <item x="166"/>
        <item x="455"/>
        <item x="122"/>
        <item m="1" x="853"/>
        <item x="280"/>
        <item x="680"/>
        <item x="140"/>
        <item x="538"/>
        <item x="630"/>
        <item x="415"/>
        <item x="756"/>
        <item x="506"/>
        <item x="249"/>
        <item x="469"/>
        <item x="85"/>
        <item x="421"/>
        <item x="4"/>
        <item x="133"/>
        <item m="1" x="986"/>
        <item x="315"/>
        <item x="167"/>
        <item x="174"/>
        <item m="1" x="917"/>
        <item m="1" x="916"/>
        <item x="313"/>
        <item x="112"/>
        <item x="535"/>
        <item x="748"/>
        <item x="55"/>
        <item m="1" x="962"/>
        <item x="104"/>
        <item x="395"/>
        <item x="786"/>
        <item x="79"/>
        <item x="120"/>
        <item x="636"/>
        <item x="435"/>
        <item m="1" x="945"/>
        <item x="263"/>
        <item x="652"/>
        <item x="617"/>
        <item x="571"/>
        <item m="1" x="973"/>
        <item m="1" x="979"/>
        <item x="414"/>
        <item x="346"/>
        <item x="715"/>
        <item x="556"/>
        <item m="1" x="882"/>
        <item x="750"/>
        <item x="12"/>
        <item x="758"/>
        <item x="400"/>
        <item x="677"/>
        <item m="1" x="924"/>
        <item x="393"/>
        <item m="1" x="852"/>
        <item m="1" x="981"/>
        <item x="348"/>
        <item m="1" x="960"/>
        <item m="1" x="987"/>
        <item x="394"/>
        <item x="589"/>
        <item x="345"/>
        <item x="240"/>
        <item x="299"/>
        <item x="718"/>
        <item m="1" x="911"/>
        <item x="361"/>
        <item x="539"/>
        <item m="1" x="837"/>
        <item x="149"/>
        <item m="1" x="933"/>
        <item x="247"/>
        <item x="401"/>
        <item x="598"/>
        <item x="295"/>
        <item x="465"/>
        <item x="165"/>
        <item x="39"/>
        <item x="253"/>
        <item x="24"/>
        <item m="1" x="994"/>
        <item x="49"/>
        <item x="72"/>
        <item x="163"/>
        <item x="198"/>
        <item m="1" x="858"/>
        <item x="160"/>
        <item m="1" x="947"/>
        <item m="1" x="968"/>
        <item x="172"/>
        <item m="1" x="969"/>
        <item x="38"/>
        <item x="542"/>
        <item x="111"/>
        <item x="168"/>
        <item x="804"/>
        <item x="329"/>
        <item x="734"/>
        <item x="457"/>
        <item x="223"/>
        <item x="447"/>
        <item x="781"/>
        <item x="580"/>
        <item m="1" x="940"/>
        <item m="1" x="939"/>
        <item m="1" x="936"/>
        <item m="1" x="976"/>
        <item x="193"/>
        <item m="1" x="908"/>
        <item x="713"/>
        <item m="1" x="930"/>
        <item x="669"/>
        <item x="34"/>
        <item x="5"/>
        <item x="789"/>
        <item x="635"/>
        <item m="1" x="913"/>
        <item x="203"/>
        <item x="529"/>
        <item x="497"/>
        <item x="695"/>
        <item h="1" m="1" x="842"/>
        <item h="1" x="815"/>
        <item h="1" x="816"/>
        <item h="1" x="817"/>
        <item h="1" x="818"/>
        <item h="1" x="819"/>
        <item h="1" x="820"/>
        <item h="1" x="821"/>
        <item h="1" x="822"/>
        <item h="1" m="1" x="833"/>
        <item h="1" m="1" x="835"/>
        <item h="1" m="1" x="832"/>
        <item h="1" m="1" x="831"/>
        <item h="1" x="823"/>
        <item h="1" m="1" x="834"/>
        <item h="1" x="824"/>
        <item h="1" x="825"/>
        <item h="1" x="826"/>
        <item h="1" x="827"/>
        <item h="1" m="1" x="836"/>
        <item h="1" x="828"/>
        <item h="1" x="829"/>
        <item h="1" x="83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9"/>
  </rowFields>
  <rowItems count="816">
    <i>
      <x v="744"/>
    </i>
    <i>
      <x v="780"/>
    </i>
    <i>
      <x v="543"/>
    </i>
    <i>
      <x v="792"/>
    </i>
    <i>
      <x v="88"/>
    </i>
    <i>
      <x v="803"/>
    </i>
    <i>
      <x v="190"/>
    </i>
    <i>
      <x v="871"/>
    </i>
    <i>
      <x v="817"/>
    </i>
    <i>
      <x v="228"/>
    </i>
    <i>
      <x v="248"/>
    </i>
    <i>
      <x v="512"/>
    </i>
    <i>
      <x v="230"/>
    </i>
    <i>
      <x v="553"/>
    </i>
    <i>
      <x v="147"/>
    </i>
    <i>
      <x v="698"/>
    </i>
    <i>
      <x v="233"/>
    </i>
    <i>
      <x v="680"/>
    </i>
    <i>
      <x v="710"/>
    </i>
    <i>
      <x v="159"/>
    </i>
    <i>
      <x v="33"/>
    </i>
    <i>
      <x v="149"/>
    </i>
    <i>
      <x v="181"/>
    </i>
    <i>
      <x v="759"/>
    </i>
    <i>
      <x v="194"/>
    </i>
    <i>
      <x v="527"/>
    </i>
    <i>
      <x v="278"/>
    </i>
    <i>
      <x v="333"/>
    </i>
    <i>
      <x v="862"/>
    </i>
    <i>
      <x v="414"/>
    </i>
    <i>
      <x v="229"/>
    </i>
    <i>
      <x v="271"/>
    </i>
    <i>
      <x v="953"/>
    </i>
    <i>
      <x v="824"/>
    </i>
    <i>
      <x v="60"/>
    </i>
    <i>
      <x v="72"/>
    </i>
    <i>
      <x v="347"/>
    </i>
    <i>
      <x v="213"/>
    </i>
    <i>
      <x v="391"/>
    </i>
    <i>
      <x v="462"/>
    </i>
    <i>
      <x v="507"/>
    </i>
    <i>
      <x v="932"/>
    </i>
    <i>
      <x v="718"/>
    </i>
    <i>
      <x v="359"/>
    </i>
    <i>
      <x v="620"/>
    </i>
    <i>
      <x v="787"/>
    </i>
    <i>
      <x v="754"/>
    </i>
    <i>
      <x v="136"/>
    </i>
    <i>
      <x v="221"/>
    </i>
    <i>
      <x v="781"/>
    </i>
    <i>
      <x v="250"/>
    </i>
    <i>
      <x v="224"/>
    </i>
    <i>
      <x v="741"/>
    </i>
    <i>
      <x v="631"/>
    </i>
    <i>
      <x v="378"/>
    </i>
    <i>
      <x v="852"/>
    </i>
    <i>
      <x v="829"/>
    </i>
    <i>
      <x v="16"/>
    </i>
    <i>
      <x v="736"/>
    </i>
    <i>
      <x v="217"/>
    </i>
    <i>
      <x v="867"/>
    </i>
    <i>
      <x v="864"/>
    </i>
    <i>
      <x v="329"/>
    </i>
    <i>
      <x v="645"/>
    </i>
    <i>
      <x v="113"/>
    </i>
    <i>
      <x v="675"/>
    </i>
    <i>
      <x v="143"/>
    </i>
    <i>
      <x v="608"/>
    </i>
    <i>
      <x v="888"/>
    </i>
    <i>
      <x v="681"/>
    </i>
    <i>
      <x v="689"/>
    </i>
    <i>
      <x v="691"/>
    </i>
    <i>
      <x v="970"/>
    </i>
    <i>
      <x v="929"/>
    </i>
    <i>
      <x v="778"/>
    </i>
    <i>
      <x v="410"/>
    </i>
    <i>
      <x v="29"/>
    </i>
    <i>
      <x v="928"/>
    </i>
    <i>
      <x v="36"/>
    </i>
    <i>
      <x v="526"/>
    </i>
    <i>
      <x v="902"/>
    </i>
    <i>
      <x v="6"/>
    </i>
    <i>
      <x v="730"/>
    </i>
    <i>
      <x v="100"/>
    </i>
    <i>
      <x v="498"/>
    </i>
    <i>
      <x v="502"/>
    </i>
    <i>
      <x v="630"/>
    </i>
    <i>
      <x v="21"/>
    </i>
    <i>
      <x v="167"/>
    </i>
    <i>
      <x v="923"/>
    </i>
    <i>
      <x v="936"/>
    </i>
    <i>
      <x v="479"/>
    </i>
    <i>
      <x v="934"/>
    </i>
    <i>
      <x v="634"/>
    </i>
    <i>
      <x v="456"/>
    </i>
    <i>
      <x v="99"/>
    </i>
    <i>
      <x v="64"/>
    </i>
    <i>
      <x v="173"/>
    </i>
    <i>
      <x v="84"/>
    </i>
    <i>
      <x v="434"/>
    </i>
    <i>
      <x v="436"/>
    </i>
    <i>
      <x v="458"/>
    </i>
    <i>
      <x v="742"/>
    </i>
    <i>
      <x v="820"/>
    </i>
    <i>
      <x v="946"/>
    </i>
    <i>
      <x v="465"/>
    </i>
    <i>
      <x v="172"/>
    </i>
    <i>
      <x v="702"/>
    </i>
    <i>
      <x v="424"/>
    </i>
    <i>
      <x v="219"/>
    </i>
    <i>
      <x v="692"/>
    </i>
    <i>
      <x v="874"/>
    </i>
    <i>
      <x v="91"/>
    </i>
    <i>
      <x v="309"/>
    </i>
    <i>
      <x v="685"/>
    </i>
    <i>
      <x v="592"/>
    </i>
    <i>
      <x v="259"/>
    </i>
    <i>
      <x v="664"/>
    </i>
    <i>
      <x v="270"/>
    </i>
    <i>
      <x v="292"/>
    </i>
    <i>
      <x v="516"/>
    </i>
    <i>
      <x v="107"/>
    </i>
    <i>
      <x v="602"/>
    </i>
    <i>
      <x v="837"/>
    </i>
    <i>
      <x v="659"/>
    </i>
    <i>
      <x v="124"/>
    </i>
    <i>
      <x v="48"/>
    </i>
    <i>
      <x v="323"/>
    </i>
    <i>
      <x v="154"/>
    </i>
    <i>
      <x v="497"/>
    </i>
    <i>
      <x v="49"/>
    </i>
    <i>
      <x v="771"/>
    </i>
    <i>
      <x v="883"/>
    </i>
    <i>
      <x v="501"/>
    </i>
    <i>
      <x v="232"/>
    </i>
    <i>
      <x v="770"/>
    </i>
    <i>
      <x v="517"/>
    </i>
    <i>
      <x v="2"/>
    </i>
    <i>
      <x v="46"/>
    </i>
    <i>
      <x v="95"/>
    </i>
    <i>
      <x v="666"/>
    </i>
    <i>
      <x v="917"/>
    </i>
    <i>
      <x v="417"/>
    </i>
    <i>
      <x v="85"/>
    </i>
    <i>
      <x v="809"/>
    </i>
    <i>
      <x v="162"/>
    </i>
    <i>
      <x v="189"/>
    </i>
    <i>
      <x v="688"/>
    </i>
    <i>
      <x v="435"/>
    </i>
    <i>
      <x v="728"/>
    </i>
    <i>
      <x v="297"/>
    </i>
    <i>
      <x v="269"/>
    </i>
    <i>
      <x v="469"/>
    </i>
    <i>
      <x v="822"/>
    </i>
    <i>
      <x v="899"/>
    </i>
    <i>
      <x v="769"/>
    </i>
    <i>
      <x v="800"/>
    </i>
    <i>
      <x v="654"/>
    </i>
    <i>
      <x v="579"/>
    </i>
    <i>
      <x v="407"/>
    </i>
    <i>
      <x v="62"/>
    </i>
    <i>
      <x v="354"/>
    </i>
    <i>
      <x v="587"/>
    </i>
    <i>
      <x v="152"/>
    </i>
    <i>
      <x v="448"/>
    </i>
    <i>
      <x v="950"/>
    </i>
    <i>
      <x v="746"/>
    </i>
    <i>
      <x v="418"/>
    </i>
    <i>
      <x v="302"/>
    </i>
    <i>
      <x v="367"/>
    </i>
    <i>
      <x v="429"/>
    </i>
    <i>
      <x v="489"/>
    </i>
    <i>
      <x v="536"/>
    </i>
    <i>
      <x v="459"/>
    </i>
    <i>
      <x v="168"/>
    </i>
    <i>
      <x v="286"/>
    </i>
    <i>
      <x v="260"/>
    </i>
    <i>
      <x v="156"/>
    </i>
    <i>
      <x v="442"/>
    </i>
    <i>
      <x v="712"/>
    </i>
    <i>
      <x v="208"/>
    </i>
    <i>
      <x v="849"/>
    </i>
    <i>
      <x v="651"/>
    </i>
    <i>
      <x v="880"/>
    </i>
    <i>
      <x v="586"/>
    </i>
    <i>
      <x v="955"/>
    </i>
    <i>
      <x v="416"/>
    </i>
    <i>
      <x v="610"/>
    </i>
    <i>
      <x v="940"/>
    </i>
    <i>
      <x v="605"/>
    </i>
    <i>
      <x v="720"/>
    </i>
    <i>
      <x v="750"/>
    </i>
    <i>
      <x v="246"/>
    </i>
    <i>
      <x v="784"/>
    </i>
    <i>
      <x v="546"/>
    </i>
    <i>
      <x v="285"/>
    </i>
    <i>
      <x v="756"/>
    </i>
    <i>
      <x v="708"/>
    </i>
    <i>
      <x v="580"/>
    </i>
    <i>
      <x v="606"/>
    </i>
    <i>
      <x v="397"/>
    </i>
    <i>
      <x v="866"/>
    </i>
    <i>
      <x v="638"/>
    </i>
    <i>
      <x v="557"/>
    </i>
    <i>
      <x v="827"/>
    </i>
    <i>
      <x v="245"/>
    </i>
    <i>
      <x v="806"/>
    </i>
    <i>
      <x v="120"/>
    </i>
    <i>
      <x v="552"/>
    </i>
    <i>
      <x v="207"/>
    </i>
    <i>
      <x v="924"/>
    </i>
    <i>
      <x v="220"/>
    </i>
    <i>
      <x v="61"/>
    </i>
    <i>
      <x v="556"/>
    </i>
    <i>
      <x v="468"/>
    </i>
    <i>
      <x v="75"/>
    </i>
    <i>
      <x v="533"/>
    </i>
    <i>
      <x v="811"/>
    </i>
    <i>
      <x v="493"/>
    </i>
    <i>
      <x v="832"/>
    </i>
    <i>
      <x v="968"/>
    </i>
    <i>
      <x v="283"/>
    </i>
    <i>
      <x v="663"/>
    </i>
    <i>
      <x v="11"/>
    </i>
    <i>
      <x v="176"/>
    </i>
    <i>
      <x v="31"/>
    </i>
    <i>
      <x v="521"/>
    </i>
    <i>
      <x v="854"/>
    </i>
    <i>
      <x v="931"/>
    </i>
    <i>
      <x v="142"/>
    </i>
    <i>
      <x v="805"/>
    </i>
    <i>
      <x v="318"/>
    </i>
    <i>
      <x v="401"/>
    </i>
    <i>
      <x v="748"/>
    </i>
    <i>
      <x v="114"/>
    </i>
    <i>
      <x v="226"/>
    </i>
    <i>
      <x v="256"/>
    </i>
    <i>
      <x v="755"/>
    </i>
    <i>
      <x v="872"/>
    </i>
    <i>
      <x v="539"/>
    </i>
    <i>
      <x v="480"/>
    </i>
    <i>
      <x v="139"/>
    </i>
    <i>
      <x v="879"/>
    </i>
    <i>
      <x v="390"/>
    </i>
    <i>
      <x v="765"/>
    </i>
    <i>
      <x v="590"/>
    </i>
    <i>
      <x v="773"/>
    </i>
    <i>
      <x v="540"/>
    </i>
    <i>
      <x v="918"/>
    </i>
    <i>
      <x v="276"/>
    </i>
    <i>
      <x v="836"/>
    </i>
    <i>
      <x v="830"/>
    </i>
    <i>
      <x v="310"/>
    </i>
    <i>
      <x v="733"/>
    </i>
    <i>
      <x v="326"/>
    </i>
    <i>
      <x v="637"/>
    </i>
    <i>
      <x v="241"/>
    </i>
    <i>
      <x v="327"/>
    </i>
    <i>
      <x v="437"/>
    </i>
    <i>
      <x v="59"/>
    </i>
    <i>
      <x v="568"/>
    </i>
    <i>
      <x v="471"/>
    </i>
    <i>
      <x v="111"/>
    </i>
    <i>
      <x v="188"/>
    </i>
    <i>
      <x v="119"/>
    </i>
    <i>
      <x v="485"/>
    </i>
    <i>
      <x v="642"/>
    </i>
    <i>
      <x v="508"/>
    </i>
    <i>
      <x v="395"/>
    </i>
    <i>
      <x v="585"/>
    </i>
    <i>
      <x v="839"/>
    </i>
    <i>
      <x v="857"/>
    </i>
    <i>
      <x v="112"/>
    </i>
    <i>
      <x v="349"/>
    </i>
    <i>
      <x v="268"/>
    </i>
    <i>
      <x v="514"/>
    </i>
    <i>
      <x v="166"/>
    </i>
    <i>
      <x v="430"/>
    </i>
    <i>
      <x v="26"/>
    </i>
    <i>
      <x v="200"/>
    </i>
    <i>
      <x v="218"/>
    </i>
    <i>
      <x v="20"/>
    </i>
    <i>
      <x v="109"/>
    </i>
    <i>
      <x v="727"/>
    </i>
    <i>
      <x v="344"/>
    </i>
    <i>
      <x v="626"/>
    </i>
    <i>
      <x v="122"/>
    </i>
    <i>
      <x v="881"/>
    </i>
    <i>
      <x v="443"/>
    </i>
    <i>
      <x v="343"/>
    </i>
    <i>
      <x v="618"/>
    </i>
    <i>
      <x v="199"/>
    </i>
    <i>
      <x v="117"/>
    </i>
    <i>
      <x v="180"/>
    </i>
    <i>
      <x v="74"/>
    </i>
    <i>
      <x v="296"/>
    </i>
    <i>
      <x v="614"/>
    </i>
    <i>
      <x v="433"/>
    </i>
    <i>
      <x v="560"/>
    </i>
    <i>
      <x v="653"/>
    </i>
    <i>
      <x v="352"/>
    </i>
    <i>
      <x v="322"/>
    </i>
    <i>
      <x v="612"/>
    </i>
    <i>
      <x v="646"/>
    </i>
    <i>
      <x v="420"/>
    </i>
    <i>
      <x v="859"/>
    </i>
    <i>
      <x v="339"/>
    </i>
    <i>
      <x v="66"/>
    </i>
    <i>
      <x v="677"/>
    </i>
    <i>
      <x v="281"/>
    </i>
    <i>
      <x v="37"/>
    </i>
    <i>
      <x v="86"/>
    </i>
    <i>
      <x v="665"/>
    </i>
    <i>
      <x v="573"/>
    </i>
    <i>
      <x v="145"/>
    </i>
    <i>
      <x v="389"/>
    </i>
    <i>
      <x v="589"/>
    </i>
    <i>
      <x v="910"/>
    </i>
    <i>
      <x v="22"/>
    </i>
    <i>
      <x v="583"/>
    </i>
    <i>
      <x v="977"/>
    </i>
    <i>
      <x v="705"/>
    </i>
    <i>
      <x v="196"/>
    </i>
    <i>
      <x v="394"/>
    </i>
    <i>
      <x v="148"/>
    </i>
    <i>
      <x v="187"/>
    </i>
    <i>
      <x v="262"/>
    </i>
    <i>
      <x v="532"/>
    </i>
    <i>
      <x v="444"/>
    </i>
    <i>
      <x v="315"/>
    </i>
    <i>
      <x v="17"/>
    </i>
    <i>
      <x v="707"/>
    </i>
    <i>
      <x v="454"/>
    </i>
    <i>
      <x v="515"/>
    </i>
    <i>
      <x v="76"/>
    </i>
    <i>
      <x v="904"/>
    </i>
    <i>
      <x v="559"/>
    </i>
    <i>
      <x v="812"/>
    </i>
    <i>
      <x v="838"/>
    </i>
    <i>
      <x v="629"/>
    </i>
    <i>
      <x v="495"/>
    </i>
    <i>
      <x v="926"/>
    </i>
    <i>
      <x v="341"/>
    </i>
    <i>
      <x v="564"/>
    </i>
    <i>
      <x v="484"/>
    </i>
    <i>
      <x v="58"/>
    </i>
    <i>
      <x v="861"/>
    </i>
    <i>
      <x v="170"/>
    </i>
    <i>
      <x v="267"/>
    </i>
    <i>
      <x v="399"/>
    </i>
    <i>
      <x v="613"/>
    </i>
    <i>
      <x v="796"/>
    </i>
    <i>
      <x v="786"/>
    </i>
    <i>
      <x v="519"/>
    </i>
    <i>
      <x v="7"/>
    </i>
    <i>
      <x v="624"/>
    </i>
    <i>
      <x v="542"/>
    </i>
    <i>
      <x v="123"/>
    </i>
    <i>
      <x v="174"/>
    </i>
    <i>
      <x v="971"/>
    </i>
    <i>
      <x v="906"/>
    </i>
    <i>
      <x v="860"/>
    </i>
    <i>
      <x v="531"/>
    </i>
    <i>
      <x v="195"/>
    </i>
    <i>
      <x v="179"/>
    </i>
    <i>
      <x v="843"/>
    </i>
    <i>
      <x v="261"/>
    </i>
    <i>
      <x v="138"/>
    </i>
    <i>
      <x v="477"/>
    </i>
    <i>
      <x v="71"/>
    </i>
    <i>
      <x v="439"/>
    </i>
    <i>
      <x v="616"/>
    </i>
    <i>
      <x v="450"/>
    </i>
    <i>
      <x v="225"/>
    </i>
    <i>
      <x v="882"/>
    </i>
    <i>
      <x v="97"/>
    </i>
    <i>
      <x v="358"/>
    </i>
    <i>
      <x v="348"/>
    </i>
    <i>
      <x v="412"/>
    </i>
    <i>
      <x v="595"/>
    </i>
    <i>
      <x v="289"/>
    </i>
    <i>
      <x v="775"/>
    </i>
    <i>
      <x v="396"/>
    </i>
    <i>
      <x v="791"/>
    </i>
    <i>
      <x v="43"/>
    </i>
    <i>
      <x v="491"/>
    </i>
    <i>
      <x v="549"/>
    </i>
    <i>
      <x v="457"/>
    </i>
    <i>
      <x v="266"/>
    </i>
    <i>
      <x v="242"/>
    </i>
    <i>
      <x v="841"/>
    </i>
    <i>
      <x v="655"/>
    </i>
    <i>
      <x v="957"/>
    </i>
    <i>
      <x v="272"/>
    </i>
    <i>
      <x v="694"/>
    </i>
    <i>
      <x v="807"/>
    </i>
    <i>
      <x v="604"/>
    </i>
    <i>
      <x v="197"/>
    </i>
    <i>
      <x v="647"/>
    </i>
    <i>
      <x v="35"/>
    </i>
    <i>
      <x v="943"/>
    </i>
    <i>
      <x v="551"/>
    </i>
    <i>
      <x v="175"/>
    </i>
    <i>
      <x v="186"/>
    </i>
    <i>
      <x v="894"/>
    </i>
    <i>
      <x v="44"/>
    </i>
    <i>
      <x v="374"/>
    </i>
    <i>
      <x v="178"/>
    </i>
    <i>
      <x v="757"/>
    </i>
    <i>
      <x v="324"/>
    </i>
    <i>
      <x v="966"/>
    </i>
    <i>
      <x v="104"/>
    </i>
    <i>
      <x v="47"/>
    </i>
    <i>
      <x v="314"/>
    </i>
    <i>
      <x v="652"/>
    </i>
    <i>
      <x v="132"/>
    </i>
    <i>
      <x v="342"/>
    </i>
    <i>
      <x v="789"/>
    </i>
    <i>
      <x v="813"/>
    </i>
    <i>
      <x v="870"/>
    </i>
    <i>
      <x v="413"/>
    </i>
    <i>
      <x v="523"/>
    </i>
    <i>
      <x v="362"/>
    </i>
    <i>
      <x v="863"/>
    </i>
    <i>
      <x v="949"/>
    </i>
    <i>
      <x v="3"/>
    </i>
    <i>
      <x v="679"/>
    </i>
    <i>
      <x v="334"/>
    </i>
    <i>
      <x v="251"/>
    </i>
    <i>
      <x v="891"/>
    </i>
    <i>
      <x v="328"/>
    </i>
    <i>
      <x v="40"/>
    </i>
    <i>
      <x v="598"/>
    </i>
    <i>
      <x v="890"/>
    </i>
    <i>
      <x v="38"/>
    </i>
    <i>
      <x v="939"/>
    </i>
    <i>
      <x v="952"/>
    </i>
    <i>
      <x v="726"/>
    </i>
    <i>
      <x v="896"/>
    </i>
    <i>
      <x v="921"/>
    </i>
    <i>
      <x v="473"/>
    </i>
    <i>
      <x v="693"/>
    </i>
    <i>
      <x v="451"/>
    </i>
    <i>
      <x v="377"/>
    </i>
    <i>
      <x v="632"/>
    </i>
    <i>
      <x v="868"/>
    </i>
    <i>
      <x v="375"/>
    </i>
    <i>
      <x v="263"/>
    </i>
    <i>
      <x v="701"/>
    </i>
    <i>
      <x v="600"/>
    </i>
    <i>
      <x v="274"/>
    </i>
    <i>
      <x v="386"/>
    </i>
    <i>
      <x v="39"/>
    </i>
    <i>
      <x v="697"/>
    </i>
    <i>
      <x v="964"/>
    </i>
    <i>
      <x v="137"/>
    </i>
    <i>
      <x v="98"/>
    </i>
    <i>
      <x v="908"/>
    </i>
    <i>
      <x v="916"/>
    </i>
    <i>
      <x v="835"/>
    </i>
    <i>
      <x v="747"/>
    </i>
    <i>
      <x v="353"/>
    </i>
    <i>
      <x v="130"/>
    </i>
    <i>
      <x v="41"/>
    </i>
    <i>
      <x v="15"/>
    </i>
    <i>
      <x v="27"/>
    </i>
    <i>
      <x v="216"/>
    </i>
    <i>
      <x v="577"/>
    </i>
    <i>
      <x v="335"/>
    </i>
    <i>
      <x v="474"/>
    </i>
    <i>
      <x v="382"/>
    </i>
    <i>
      <x v="212"/>
    </i>
    <i>
      <x v="303"/>
    </i>
    <i>
      <x v="110"/>
    </i>
    <i>
      <x v="288"/>
    </i>
    <i>
      <x v="834"/>
    </i>
    <i>
      <x v="550"/>
    </i>
    <i>
      <x v="818"/>
    </i>
    <i>
      <x v="621"/>
    </i>
    <i>
      <x v="369"/>
    </i>
    <i>
      <x v="766"/>
    </i>
    <i>
      <x v="933"/>
    </i>
    <i>
      <x v="126"/>
    </i>
    <i>
      <x v="351"/>
    </i>
    <i>
      <x v="804"/>
    </i>
    <i>
      <x v="360"/>
    </i>
    <i>
      <x v="478"/>
    </i>
    <i>
      <x v="325"/>
    </i>
    <i>
      <x v="411"/>
    </i>
    <i>
      <x v="709"/>
    </i>
    <i>
      <x v="954"/>
    </i>
    <i>
      <x v="534"/>
    </i>
    <i>
      <x v="683"/>
    </i>
    <i>
      <x v="307"/>
    </i>
    <i>
      <x v="959"/>
    </i>
    <i>
      <x v="231"/>
    </i>
    <i>
      <x v="941"/>
    </i>
    <i>
      <x v="155"/>
    </i>
    <i>
      <x v="244"/>
    </i>
    <i>
      <x v="330"/>
    </i>
    <i>
      <x v="649"/>
    </i>
    <i>
      <x v="234"/>
    </i>
    <i>
      <x v="280"/>
    </i>
    <i>
      <x v="133"/>
    </i>
    <i>
      <x v="504"/>
    </i>
    <i>
      <x v="428"/>
    </i>
    <i>
      <x v="627"/>
    </i>
    <i>
      <x v="594"/>
    </i>
    <i>
      <x v="426"/>
    </i>
    <i>
      <x v="487"/>
    </i>
    <i>
      <x v="658"/>
    </i>
    <i>
      <x v="319"/>
    </i>
    <i>
      <x v="379"/>
    </i>
    <i>
      <x v="538"/>
    </i>
    <i>
      <x v="797"/>
    </i>
    <i>
      <x v="969"/>
    </i>
    <i>
      <x v="869"/>
    </i>
    <i>
      <x v="763"/>
    </i>
    <i>
      <x v="336"/>
    </i>
    <i>
      <x v="255"/>
    </i>
    <i>
      <x v="253"/>
    </i>
    <i>
      <x v="597"/>
    </i>
    <i>
      <x v="157"/>
    </i>
    <i>
      <x v="94"/>
    </i>
    <i>
      <x v="408"/>
    </i>
    <i>
      <x v="284"/>
    </i>
    <i>
      <x v="628"/>
    </i>
    <i>
      <x v="584"/>
    </i>
    <i>
      <x v="101"/>
    </i>
    <i>
      <x v="545"/>
    </i>
    <i>
      <x v="165"/>
    </i>
    <i>
      <x v="724"/>
    </i>
    <i>
      <x v="184"/>
    </i>
    <i>
      <x v="826"/>
    </i>
    <i>
      <x v="687"/>
    </i>
    <i>
      <x v="160"/>
    </i>
    <i>
      <x v="975"/>
    </i>
    <i>
      <x v="696"/>
    </i>
    <i>
      <x v="355"/>
    </i>
    <i>
      <x v="761"/>
    </i>
    <i>
      <x v="788"/>
    </i>
    <i>
      <x v="476"/>
    </i>
    <i>
      <x v="875"/>
    </i>
    <i>
      <x v="54"/>
    </i>
    <i>
      <x v="118"/>
    </i>
    <i>
      <x v="617"/>
    </i>
    <i>
      <x v="723"/>
    </i>
    <i>
      <x v="393"/>
    </i>
    <i>
      <x v="958"/>
    </i>
    <i>
      <x v="760"/>
    </i>
    <i>
      <x v="161"/>
    </i>
    <i>
      <x v="14"/>
    </i>
    <i>
      <x v="239"/>
    </i>
    <i>
      <x v="115"/>
    </i>
    <i>
      <x v="510"/>
    </i>
    <i>
      <x v="900"/>
    </i>
    <i>
      <x v="365"/>
    </i>
    <i>
      <x v="731"/>
    </i>
    <i>
      <x v="907"/>
    </i>
    <i>
      <x v="240"/>
    </i>
    <i>
      <x v="603"/>
    </i>
    <i>
      <x v="89"/>
    </i>
    <i>
      <x v="158"/>
    </i>
    <i>
      <x v="976"/>
    </i>
    <i>
      <x v="821"/>
    </i>
    <i>
      <x v="686"/>
    </i>
    <i>
      <x v="593"/>
    </i>
    <i>
      <x v="567"/>
    </i>
    <i>
      <x v="467"/>
    </i>
    <i>
      <x v="299"/>
    </i>
    <i>
      <x v="776"/>
    </i>
    <i>
      <x v="528"/>
    </i>
    <i>
      <x v="131"/>
    </i>
    <i>
      <x v="193"/>
    </i>
    <i>
      <x v="461"/>
    </i>
    <i>
      <x v="842"/>
    </i>
    <i>
      <x v="668"/>
    </i>
    <i>
      <x v="222"/>
    </i>
    <i>
      <x v="460"/>
    </i>
    <i>
      <x v="524"/>
    </i>
    <i>
      <x v="831"/>
    </i>
    <i>
      <x v="387"/>
    </i>
    <i>
      <x v="635"/>
    </i>
    <i>
      <x v="392"/>
    </i>
    <i>
      <x v="641"/>
    </i>
    <i>
      <x v="814"/>
    </i>
    <i>
      <x v="466"/>
    </i>
    <i>
      <x v="83"/>
    </i>
    <i>
      <x v="227"/>
    </i>
    <i>
      <x v="808"/>
    </i>
    <i>
      <x v="18"/>
    </i>
    <i>
      <x v="749"/>
    </i>
    <i>
      <x v="619"/>
    </i>
    <i>
      <x v="492"/>
    </i>
    <i>
      <x v="363"/>
    </i>
    <i>
      <x v="441"/>
    </i>
    <i>
      <x v="850"/>
    </i>
    <i>
      <x v="905"/>
    </i>
    <i>
      <x v="209"/>
    </i>
    <i>
      <x v="141"/>
    </i>
    <i>
      <x v="684"/>
    </i>
    <i>
      <x v="10"/>
    </i>
    <i>
      <x v="25"/>
    </i>
    <i>
      <x v="345"/>
    </i>
    <i>
      <x v="673"/>
    </i>
    <i>
      <x v="607"/>
    </i>
    <i>
      <x v="153"/>
    </i>
    <i>
      <x v="340"/>
    </i>
    <i>
      <x v="385"/>
    </i>
    <i>
      <x v="695"/>
    </i>
    <i>
      <x v="660"/>
    </i>
    <i>
      <x v="713"/>
    </i>
    <i>
      <x v="301"/>
    </i>
    <i>
      <x v="320"/>
    </i>
    <i>
      <x v="513"/>
    </i>
    <i>
      <x v="134"/>
    </i>
    <i>
      <x v="140"/>
    </i>
    <i>
      <x v="453"/>
    </i>
    <i>
      <x v="503"/>
    </i>
    <i>
      <x v="304"/>
    </i>
    <i>
      <x v="470"/>
    </i>
    <i>
      <x v="751"/>
    </i>
    <i>
      <x v="308"/>
    </i>
    <i>
      <x v="129"/>
    </i>
    <i>
      <x v="762"/>
    </i>
    <i>
      <x v="855"/>
    </i>
    <i>
      <x v="279"/>
    </i>
    <i>
      <x v="8"/>
    </i>
    <i>
      <x v="55"/>
    </i>
    <i>
      <x v="657"/>
    </i>
    <i>
      <x v="816"/>
    </i>
    <i>
      <x v="865"/>
    </i>
    <i>
      <x v="847"/>
    </i>
    <i>
      <x v="116"/>
    </i>
    <i>
      <x v="19"/>
    </i>
    <i>
      <x v="185"/>
    </i>
    <i>
      <x v="198"/>
    </i>
    <i>
      <x v="745"/>
    </i>
    <i>
      <x v="373"/>
    </i>
    <i>
      <x v="525"/>
    </i>
    <i>
      <x v="588"/>
    </i>
    <i>
      <x v="236"/>
    </i>
    <i>
      <x v="488"/>
    </i>
    <i>
      <x v="887"/>
    </i>
    <i>
      <x v="661"/>
    </i>
    <i>
      <x v="554"/>
    </i>
    <i>
      <x v="405"/>
    </i>
    <i>
      <x v="636"/>
    </i>
    <i>
      <x v="384"/>
    </i>
    <i>
      <x v="670"/>
    </i>
    <i>
      <x v="77"/>
    </i>
    <i>
      <x v="400"/>
    </i>
    <i>
      <x v="494"/>
    </i>
    <i>
      <x v="313"/>
    </i>
    <i>
      <x v="106"/>
    </i>
    <i>
      <x v="56"/>
    </i>
    <i>
      <x v="63"/>
    </i>
    <i>
      <x v="316"/>
    </i>
    <i>
      <x v="79"/>
    </i>
    <i>
      <x v="919"/>
    </i>
    <i>
      <x v="678"/>
    </i>
    <i>
      <x v="623"/>
    </i>
    <i>
      <x v="611"/>
    </i>
    <i>
      <x v="438"/>
    </i>
    <i>
      <x v="312"/>
    </i>
    <i>
      <x v="65"/>
    </i>
    <i>
      <x v="541"/>
    </i>
    <i>
      <x v="530"/>
    </i>
    <i>
      <x v="578"/>
    </i>
    <i>
      <x v="380"/>
    </i>
    <i>
      <x v="192"/>
    </i>
    <i>
      <x v="913"/>
    </i>
    <i>
      <x v="24"/>
    </i>
    <i>
      <x v="80"/>
    </i>
    <i>
      <x v="662"/>
    </i>
    <i>
      <x v="277"/>
    </i>
    <i>
      <x v="300"/>
    </i>
    <i>
      <x v="402"/>
    </i>
    <i>
      <x v="306"/>
    </i>
    <i>
      <x v="93"/>
    </i>
    <i>
      <x v="96"/>
    </i>
    <i>
      <x v="13"/>
    </i>
    <i>
      <x v="30"/>
    </i>
    <i>
      <x v="700"/>
    </i>
    <i>
      <x v="214"/>
    </i>
    <i>
      <x v="247"/>
    </i>
    <i>
      <x v="264"/>
    </i>
    <i>
      <x v="901"/>
    </i>
    <i>
      <x v="815"/>
    </i>
    <i>
      <x v="569"/>
    </i>
    <i>
      <x v="383"/>
    </i>
    <i>
      <x v="505"/>
    </i>
    <i>
      <x v="537"/>
    </i>
    <i>
      <x v="108"/>
    </i>
    <i>
      <x v="90"/>
    </i>
    <i>
      <x v="182"/>
    </i>
    <i>
      <x v="409"/>
    </i>
    <i>
      <x v="656"/>
    </i>
    <i>
      <x v="794"/>
    </i>
    <i>
      <x v="337"/>
    </i>
    <i>
      <x v="716"/>
    </i>
    <i>
      <x v="974"/>
    </i>
    <i>
      <x v="819"/>
    </i>
    <i>
      <x v="87"/>
    </i>
    <i>
      <x v="78"/>
    </i>
    <i>
      <x v="725"/>
    </i>
    <i>
      <x v="767"/>
    </i>
    <i>
      <x v="737"/>
    </i>
    <i>
      <x v="102"/>
    </i>
    <i>
      <x v="951"/>
    </i>
    <i>
      <x v="565"/>
    </i>
    <i>
      <x v="743"/>
    </i>
    <i>
      <x v="768"/>
    </i>
    <i>
      <x v="499"/>
    </i>
    <i>
      <x v="103"/>
    </i>
    <i>
      <x v="294"/>
    </i>
    <i>
      <x v="422"/>
    </i>
    <i>
      <x v="483"/>
    </i>
    <i>
      <x v="798"/>
    </i>
    <i>
      <x v="699"/>
    </i>
    <i>
      <x v="715"/>
    </i>
    <i>
      <x v="669"/>
    </i>
    <i>
      <x v="889"/>
    </i>
    <i>
      <x v="364"/>
    </i>
    <i>
      <x v="574"/>
    </i>
    <i>
      <x v="455"/>
    </i>
    <i>
      <x v="446"/>
    </i>
    <i>
      <x v="252"/>
    </i>
    <i>
      <x v="596"/>
    </i>
    <i>
      <x v="366"/>
    </i>
    <i>
      <x v="633"/>
    </i>
    <i>
      <x v="793"/>
    </i>
    <i>
      <x v="732"/>
    </i>
    <i>
      <x v="935"/>
    </i>
    <i>
      <x v="856"/>
    </i>
    <i>
      <x v="449"/>
    </i>
    <i>
      <x v="105"/>
    </i>
    <i>
      <x v="972"/>
    </i>
    <i>
      <x v="591"/>
    </i>
    <i>
      <x v="398"/>
    </i>
    <i>
      <x v="210"/>
    </i>
    <i>
      <x v="876"/>
    </i>
    <i>
      <x v="57"/>
    </i>
    <i>
      <x v="258"/>
    </i>
    <i>
      <x v="846"/>
    </i>
    <i>
      <x v="956"/>
    </i>
    <i>
      <x v="403"/>
    </i>
    <i>
      <x v="350"/>
    </i>
    <i>
      <x v="404"/>
    </i>
    <i>
      <x v="73"/>
    </i>
    <i>
      <x v="211"/>
    </i>
    <i>
      <x v="893"/>
    </i>
    <i>
      <x v="886"/>
    </i>
    <i>
      <x v="777"/>
    </i>
    <i>
      <x v="930"/>
    </i>
    <i>
      <x v="482"/>
    </i>
    <i>
      <x v="183"/>
    </i>
    <i>
      <x v="372"/>
    </i>
    <i>
      <x v="406"/>
    </i>
    <i>
      <x v="555"/>
    </i>
    <i>
      <x v="853"/>
    </i>
    <i>
      <x v="885"/>
    </i>
    <i>
      <x v="293"/>
    </i>
    <i>
      <x v="257"/>
    </i>
    <i>
      <x v="667"/>
    </i>
    <i>
      <x v="28"/>
    </i>
    <i>
      <x v="440"/>
    </i>
    <i>
      <x v="571"/>
    </i>
    <i>
      <x v="291"/>
    </i>
    <i>
      <x v="703"/>
    </i>
    <i>
      <x v="547"/>
    </i>
    <i>
      <x v="425"/>
    </i>
    <i>
      <x v="615"/>
    </i>
    <i>
      <x v="500"/>
    </i>
    <i>
      <x v="177"/>
    </i>
    <i>
      <x v="311"/>
    </i>
    <i>
      <x v="12"/>
    </i>
    <i>
      <x v="895"/>
    </i>
    <i>
      <x v="782"/>
    </i>
    <i>
      <x v="331"/>
    </i>
    <i>
      <x v="920"/>
    </i>
    <i>
      <x v="576"/>
    </i>
    <i>
      <x v="70"/>
    </i>
    <i>
      <x v="32"/>
    </i>
    <i>
      <x v="92"/>
    </i>
    <i>
      <x v="706"/>
    </i>
    <i>
      <x v="844"/>
    </i>
    <i>
      <x v="704"/>
    </i>
    <i>
      <x v="643"/>
    </i>
    <i>
      <x v="779"/>
    </i>
    <i>
      <x v="845"/>
    </i>
    <i>
      <x v="799"/>
    </i>
    <i>
      <x v="948"/>
    </i>
    <i>
      <x v="938"/>
    </i>
    <i>
      <x v="575"/>
    </i>
    <i>
      <x v="447"/>
    </i>
    <i>
      <x v="509"/>
    </i>
    <i>
      <x v="432"/>
    </i>
    <i>
      <x v="356"/>
    </i>
    <i>
      <x v="582"/>
    </i>
    <i>
      <x v="338"/>
    </i>
    <i>
      <x v="421"/>
    </i>
    <i>
      <x v="164"/>
    </i>
    <i>
      <x v="4"/>
    </i>
    <i>
      <x v="125"/>
    </i>
    <i>
      <x v="52"/>
    </i>
    <i>
      <x v="69"/>
    </i>
    <i>
      <x v="50"/>
    </i>
    <i>
      <x v="249"/>
    </i>
    <i>
      <x v="206"/>
    </i>
    <i>
      <x v="53"/>
    </i>
    <i>
      <x v="34"/>
    </i>
    <i>
      <x v="81"/>
    </i>
    <i>
      <x v="51"/>
    </i>
    <i>
      <x v="298"/>
    </i>
    <i t="grand">
      <x/>
    </i>
  </rowItems>
  <colItems count="1">
    <i/>
  </colItems>
  <pageFields count="3">
    <pageField fld="1" hier="-1"/>
    <pageField fld="2" hier="-1"/>
    <pageField fld="3" hier="-1"/>
  </pageFields>
  <dataFields count="1">
    <dataField name="Sum of Money" fld="4" baseField="9" baseItem="780" numFmtId="3"/>
  </dataFields>
  <formats count="25">
    <format dxfId="799">
      <pivotArea type="origin" dataOnly="0" labelOnly="1" outline="0" fieldPosition="0"/>
    </format>
    <format dxfId="798">
      <pivotArea type="all" dataOnly="0" outline="0" fieldPosition="0"/>
    </format>
    <format dxfId="797">
      <pivotArea outline="0" collapsedLevelsAreSubtotals="1" fieldPosition="0"/>
    </format>
    <format dxfId="796">
      <pivotArea type="origin" dataOnly="0" labelOnly="1" outline="0" fieldPosition="0"/>
    </format>
    <format dxfId="795">
      <pivotArea field="9" type="button" dataOnly="0" labelOnly="1" outline="0" axis="axisRow" fieldPosition="0"/>
    </format>
    <format dxfId="794">
      <pivotArea dataOnly="0" labelOnly="1" outline="0" fieldPosition="0">
        <references count="1">
          <reference field="9" count="50">
            <x v="2"/>
            <x v="3"/>
            <x v="4"/>
            <x v="6"/>
            <x v="7"/>
            <x v="8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3"/>
            <x v="44"/>
            <x v="46"/>
            <x v="47"/>
            <x v="48"/>
            <x v="49"/>
            <x v="50"/>
            <x v="51"/>
            <x v="52"/>
            <x v="53"/>
            <x v="54"/>
            <x v="55"/>
            <x v="56"/>
          </reference>
        </references>
      </pivotArea>
    </format>
    <format dxfId="793">
      <pivotArea dataOnly="0" labelOnly="1" outline="0" fieldPosition="0">
        <references count="1">
          <reference field="9" count="50">
            <x v="57"/>
            <x v="58"/>
            <x v="59"/>
            <x v="60"/>
            <x v="61"/>
            <x v="62"/>
            <x v="63"/>
            <x v="64"/>
            <x v="65"/>
            <x v="66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</reference>
        </references>
      </pivotArea>
    </format>
    <format dxfId="792">
      <pivotArea dataOnly="0" labelOnly="1" outline="0" fieldPosition="0">
        <references count="1">
          <reference field="9" count="50"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  <x v="123"/>
            <x v="124"/>
            <x v="125"/>
            <x v="126"/>
            <x v="129"/>
            <x v="130"/>
            <x v="131"/>
            <x v="132"/>
            <x v="133"/>
            <x v="134"/>
            <x v="136"/>
            <x v="137"/>
            <x v="138"/>
            <x v="139"/>
            <x v="140"/>
            <x v="141"/>
            <x v="142"/>
            <x v="143"/>
            <x v="145"/>
            <x v="147"/>
            <x v="148"/>
            <x v="149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4"/>
            <x v="165"/>
            <x v="166"/>
            <x v="167"/>
            <x v="168"/>
          </reference>
        </references>
      </pivotArea>
    </format>
    <format dxfId="791">
      <pivotArea dataOnly="0" labelOnly="1" outline="0" fieldPosition="0">
        <references count="1">
          <reference field="9" count="50">
            <x v="170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2"/>
            <x v="193"/>
            <x v="194"/>
            <x v="195"/>
            <x v="196"/>
            <x v="197"/>
            <x v="198"/>
            <x v="199"/>
            <x v="200"/>
            <x v="206"/>
            <x v="207"/>
            <x v="208"/>
            <x v="209"/>
            <x v="210"/>
            <x v="211"/>
            <x v="212"/>
            <x v="213"/>
            <x v="214"/>
            <x v="216"/>
            <x v="217"/>
            <x v="218"/>
            <x v="219"/>
            <x v="220"/>
            <x v="221"/>
            <x v="222"/>
            <x v="224"/>
            <x v="225"/>
            <x v="226"/>
            <x v="227"/>
            <x v="228"/>
          </reference>
        </references>
      </pivotArea>
    </format>
    <format dxfId="790">
      <pivotArea dataOnly="0" labelOnly="1" outline="0" fieldPosition="0">
        <references count="1">
          <reference field="9" count="50">
            <x v="229"/>
            <x v="230"/>
            <x v="231"/>
            <x v="232"/>
            <x v="233"/>
            <x v="234"/>
            <x v="236"/>
            <x v="239"/>
            <x v="240"/>
            <x v="241"/>
            <x v="242"/>
            <x v="244"/>
            <x v="245"/>
            <x v="246"/>
            <x v="247"/>
            <x v="248"/>
            <x v="249"/>
            <x v="250"/>
            <x v="251"/>
            <x v="252"/>
            <x v="253"/>
            <x v="255"/>
            <x v="256"/>
            <x v="257"/>
            <x v="258"/>
            <x v="259"/>
            <x v="260"/>
            <x v="261"/>
            <x v="262"/>
            <x v="263"/>
            <x v="264"/>
            <x v="266"/>
            <x v="267"/>
            <x v="268"/>
            <x v="269"/>
            <x v="270"/>
            <x v="271"/>
            <x v="272"/>
            <x v="274"/>
            <x v="276"/>
            <x v="277"/>
            <x v="278"/>
            <x v="279"/>
            <x v="280"/>
            <x v="281"/>
            <x v="283"/>
            <x v="284"/>
            <x v="285"/>
            <x v="286"/>
            <x v="288"/>
          </reference>
        </references>
      </pivotArea>
    </format>
    <format dxfId="789">
      <pivotArea dataOnly="0" labelOnly="1" outline="0" fieldPosition="0">
        <references count="1">
          <reference field="9" count="50">
            <x v="289"/>
            <x v="291"/>
            <x v="292"/>
            <x v="293"/>
            <x v="294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8"/>
            <x v="319"/>
            <x v="320"/>
            <x v="322"/>
            <x v="323"/>
            <x v="324"/>
            <x v="325"/>
            <x v="326"/>
            <x v="327"/>
            <x v="328"/>
            <x v="329"/>
            <x v="330"/>
            <x v="331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</reference>
        </references>
      </pivotArea>
    </format>
    <format dxfId="788">
      <pivotArea dataOnly="0" labelOnly="1" outline="0" fieldPosition="0">
        <references count="1">
          <reference field="9" count="50">
            <x v="344"/>
            <x v="345"/>
            <x v="347"/>
            <x v="348"/>
            <x v="349"/>
            <x v="350"/>
            <x v="351"/>
            <x v="352"/>
            <x v="353"/>
            <x v="354"/>
            <x v="355"/>
            <x v="356"/>
            <x v="358"/>
            <x v="359"/>
            <x v="360"/>
            <x v="362"/>
            <x v="363"/>
            <x v="364"/>
            <x v="365"/>
            <x v="366"/>
            <x v="367"/>
            <x v="369"/>
            <x v="371"/>
            <x v="372"/>
            <x v="373"/>
            <x v="374"/>
            <x v="375"/>
            <x v="377"/>
            <x v="378"/>
            <x v="379"/>
            <x v="380"/>
            <x v="382"/>
            <x v="383"/>
            <x v="384"/>
            <x v="385"/>
            <x v="386"/>
            <x v="387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  <x v="401"/>
          </reference>
        </references>
      </pivotArea>
    </format>
    <format dxfId="787">
      <pivotArea dataOnly="0" labelOnly="1" outline="0" fieldPosition="0">
        <references count="1">
          <reference field="9" count="50"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6"/>
            <x v="417"/>
            <x v="418"/>
            <x v="420"/>
            <x v="421"/>
            <x v="422"/>
            <x v="424"/>
            <x v="425"/>
            <x v="426"/>
            <x v="428"/>
            <x v="429"/>
            <x v="430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6"/>
            <x v="447"/>
            <x v="448"/>
            <x v="449"/>
            <x v="450"/>
            <x v="451"/>
            <x v="453"/>
            <x v="454"/>
            <x v="455"/>
            <x v="456"/>
            <x v="457"/>
            <x v="458"/>
          </reference>
        </references>
      </pivotArea>
    </format>
    <format dxfId="786">
      <pivotArea dataOnly="0" labelOnly="1" outline="0" fieldPosition="0">
        <references count="1">
          <reference field="9" count="50">
            <x v="459"/>
            <x v="460"/>
            <x v="461"/>
            <x v="462"/>
            <x v="465"/>
            <x v="466"/>
            <x v="467"/>
            <x v="468"/>
            <x v="469"/>
            <x v="470"/>
            <x v="471"/>
            <x v="473"/>
            <x v="474"/>
            <x v="476"/>
            <x v="477"/>
            <x v="478"/>
            <x v="479"/>
            <x v="480"/>
            <x v="482"/>
            <x v="483"/>
            <x v="484"/>
            <x v="485"/>
            <x v="487"/>
            <x v="488"/>
            <x v="489"/>
            <x v="491"/>
            <x v="492"/>
            <x v="493"/>
            <x v="494"/>
            <x v="495"/>
            <x v="497"/>
            <x v="498"/>
            <x v="499"/>
            <x v="500"/>
            <x v="501"/>
            <x v="502"/>
            <x v="503"/>
            <x v="504"/>
            <x v="505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</reference>
        </references>
      </pivotArea>
    </format>
    <format dxfId="785">
      <pivotArea dataOnly="0" labelOnly="1" outline="0" fieldPosition="0">
        <references count="1">
          <reference field="9" count="50">
            <x v="519"/>
            <x v="521"/>
            <x v="523"/>
            <x v="524"/>
            <x v="525"/>
            <x v="526"/>
            <x v="527"/>
            <x v="528"/>
            <x v="530"/>
            <x v="531"/>
            <x v="532"/>
            <x v="533"/>
            <x v="534"/>
            <x v="536"/>
            <x v="537"/>
            <x v="538"/>
            <x v="539"/>
            <x v="540"/>
            <x v="541"/>
            <x v="542"/>
            <x v="543"/>
            <x v="545"/>
            <x v="546"/>
            <x v="547"/>
            <x v="549"/>
            <x v="550"/>
            <x v="551"/>
            <x v="552"/>
            <x v="553"/>
            <x v="554"/>
            <x v="555"/>
            <x v="556"/>
            <x v="557"/>
            <x v="559"/>
            <x v="560"/>
            <x v="564"/>
            <x v="565"/>
            <x v="567"/>
            <x v="568"/>
            <x v="569"/>
            <x v="571"/>
            <x v="573"/>
            <x v="574"/>
            <x v="575"/>
            <x v="576"/>
            <x v="577"/>
            <x v="578"/>
            <x v="579"/>
            <x v="580"/>
            <x v="582"/>
          </reference>
        </references>
      </pivotArea>
    </format>
    <format dxfId="784">
      <pivotArea dataOnly="0" labelOnly="1" outline="0" fieldPosition="0">
        <references count="1">
          <reference field="9" count="50"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600"/>
            <x v="602"/>
            <x v="603"/>
            <x v="604"/>
            <x v="605"/>
            <x v="606"/>
            <x v="607"/>
            <x v="608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3"/>
            <x v="624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</reference>
        </references>
      </pivotArea>
    </format>
    <format dxfId="783">
      <pivotArea dataOnly="0" labelOnly="1" outline="0" fieldPosition="0">
        <references count="1">
          <reference field="9" count="50">
            <x v="638"/>
            <x v="641"/>
            <x v="642"/>
            <x v="643"/>
            <x v="645"/>
            <x v="646"/>
            <x v="647"/>
            <x v="649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3"/>
            <x v="675"/>
            <x v="677"/>
            <x v="678"/>
            <x v="679"/>
            <x v="680"/>
            <x v="681"/>
            <x v="683"/>
            <x v="684"/>
            <x v="685"/>
            <x v="686"/>
            <x v="687"/>
            <x v="688"/>
            <x v="689"/>
            <x v="691"/>
            <x v="692"/>
            <x v="693"/>
            <x v="694"/>
            <x v="695"/>
            <x v="696"/>
            <x v="697"/>
            <x v="698"/>
          </reference>
        </references>
      </pivotArea>
    </format>
    <format dxfId="782">
      <pivotArea dataOnly="0" labelOnly="1" outline="0" fieldPosition="0">
        <references count="1">
          <reference field="9" count="50">
            <x v="699"/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2"/>
            <x v="713"/>
            <x v="715"/>
            <x v="716"/>
            <x v="718"/>
            <x v="720"/>
            <x v="723"/>
            <x v="724"/>
            <x v="725"/>
            <x v="726"/>
            <x v="727"/>
            <x v="728"/>
            <x v="730"/>
            <x v="731"/>
            <x v="732"/>
            <x v="733"/>
            <x v="736"/>
            <x v="737"/>
            <x v="741"/>
            <x v="742"/>
            <x v="743"/>
            <x v="744"/>
            <x v="745"/>
            <x v="746"/>
            <x v="747"/>
            <x v="748"/>
            <x v="749"/>
            <x v="750"/>
            <x v="751"/>
            <x v="754"/>
            <x v="755"/>
            <x v="756"/>
            <x v="757"/>
            <x v="759"/>
            <x v="760"/>
            <x v="761"/>
            <x v="762"/>
            <x v="763"/>
          </reference>
        </references>
      </pivotArea>
    </format>
    <format dxfId="781">
      <pivotArea dataOnly="0" labelOnly="1" outline="0" fieldPosition="0">
        <references count="1">
          <reference field="9" count="50">
            <x v="765"/>
            <x v="766"/>
            <x v="767"/>
            <x v="768"/>
            <x v="769"/>
            <x v="770"/>
            <x v="771"/>
            <x v="773"/>
            <x v="775"/>
            <x v="776"/>
            <x v="777"/>
            <x v="778"/>
            <x v="779"/>
            <x v="780"/>
            <x v="781"/>
            <x v="782"/>
            <x v="784"/>
            <x v="786"/>
            <x v="787"/>
            <x v="788"/>
            <x v="789"/>
            <x v="791"/>
            <x v="792"/>
            <x v="793"/>
            <x v="794"/>
            <x v="795"/>
            <x v="796"/>
            <x v="797"/>
            <x v="798"/>
            <x v="799"/>
            <x v="800"/>
            <x v="803"/>
            <x v="804"/>
            <x v="805"/>
            <x v="806"/>
            <x v="807"/>
            <x v="808"/>
            <x v="809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</reference>
        </references>
      </pivotArea>
    </format>
    <format dxfId="780">
      <pivotArea dataOnly="0" labelOnly="1" outline="0" fieldPosition="0">
        <references count="1">
          <reference field="9" count="50">
            <x v="824"/>
            <x v="826"/>
            <x v="827"/>
            <x v="829"/>
            <x v="830"/>
            <x v="831"/>
            <x v="832"/>
            <x v="834"/>
            <x v="835"/>
            <x v="836"/>
            <x v="837"/>
            <x v="838"/>
            <x v="839"/>
            <x v="841"/>
            <x v="842"/>
            <x v="843"/>
            <x v="844"/>
            <x v="845"/>
            <x v="846"/>
            <x v="847"/>
            <x v="849"/>
            <x v="850"/>
            <x v="852"/>
            <x v="853"/>
            <x v="854"/>
            <x v="855"/>
            <x v="856"/>
            <x v="857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4"/>
            <x v="875"/>
            <x v="876"/>
            <x v="879"/>
            <x v="880"/>
            <x v="881"/>
            <x v="882"/>
            <x v="883"/>
          </reference>
        </references>
      </pivotArea>
    </format>
    <format dxfId="779">
      <pivotArea dataOnly="0" labelOnly="1" outline="0" fieldPosition="0">
        <references count="1">
          <reference field="9" count="50">
            <x v="885"/>
            <x v="886"/>
            <x v="887"/>
            <x v="888"/>
            <x v="889"/>
            <x v="890"/>
            <x v="891"/>
            <x v="893"/>
            <x v="894"/>
            <x v="895"/>
            <x v="896"/>
            <x v="899"/>
            <x v="900"/>
            <x v="901"/>
            <x v="902"/>
            <x v="904"/>
            <x v="905"/>
            <x v="906"/>
            <x v="907"/>
            <x v="908"/>
            <x v="910"/>
            <x v="913"/>
            <x v="916"/>
            <x v="917"/>
            <x v="918"/>
            <x v="919"/>
            <x v="920"/>
            <x v="921"/>
            <x v="923"/>
            <x v="924"/>
            <x v="925"/>
            <x v="926"/>
            <x v="928"/>
            <x v="929"/>
            <x v="930"/>
            <x v="931"/>
            <x v="932"/>
            <x v="933"/>
            <x v="934"/>
            <x v="935"/>
            <x v="936"/>
            <x v="938"/>
            <x v="939"/>
            <x v="940"/>
            <x v="941"/>
            <x v="943"/>
            <x v="946"/>
            <x v="948"/>
            <x v="949"/>
            <x v="950"/>
          </reference>
        </references>
      </pivotArea>
    </format>
    <format dxfId="778">
      <pivotArea dataOnly="0" labelOnly="1" outline="0" fieldPosition="0">
        <references count="1">
          <reference field="9" count="20">
            <x v="951"/>
            <x v="952"/>
            <x v="953"/>
            <x v="954"/>
            <x v="955"/>
            <x v="956"/>
            <x v="957"/>
            <x v="958"/>
            <x v="959"/>
            <x v="964"/>
            <x v="966"/>
            <x v="968"/>
            <x v="969"/>
            <x v="970"/>
            <x v="971"/>
            <x v="972"/>
            <x v="974"/>
            <x v="975"/>
            <x v="976"/>
            <x v="977"/>
          </reference>
        </references>
      </pivotArea>
    </format>
    <format dxfId="777">
      <pivotArea dataOnly="0" labelOnly="1" grandRow="1" outline="0" fieldPosition="0"/>
    </format>
    <format dxfId="776">
      <pivotArea type="topRight" dataOnly="0" labelOnly="1" outline="0" fieldPosition="0"/>
    </format>
    <format dxfId="775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69CA70-20A4-4E24-A894-2FD3DCE91B7B}" name="PivotTable2" cacheId="245" applyNumberFormats="0" applyBorderFormats="0" applyFontFormats="0" applyPatternFormats="0" applyAlignmentFormats="0" applyWidthHeightFormats="1" dataCaption="Values" updatedVersion="8" minRefreshableVersion="3" useAutoFormatting="1" itemPrintTitles="1" createdVersion="4" indent="0" compact="0" compactData="0" gridDropZones="1" multipleFieldFilters="0">
  <location ref="V6:W281" firstHeaderRow="2" firstDataRow="2" firstDataCol="1" rowPageCount="4" colPageCount="1"/>
  <pivotFields count="10">
    <pivotField compact="0" outline="0" showAll="0"/>
    <pivotField axis="axisPage" compact="0" outline="0" multipleItemSelectionAllowed="1" showAll="0">
      <items count="13">
        <item x="0"/>
        <item x="1"/>
        <item x="6"/>
        <item x="2"/>
        <item m="1" x="11"/>
        <item x="3"/>
        <item x="4"/>
        <item x="5"/>
        <item x="7"/>
        <item m="1" x="10"/>
        <item x="8"/>
        <item x="9"/>
        <item t="default"/>
      </items>
    </pivotField>
    <pivotField axis="axisPage" compact="0" outline="0" multipleItemSelectionAllowed="1" showAll="0">
      <items count="196">
        <item x="64"/>
        <item x="48"/>
        <item x="42"/>
        <item x="60"/>
        <item x="0"/>
        <item x="19"/>
        <item x="43"/>
        <item x="71"/>
        <item x="14"/>
        <item x="38"/>
        <item x="49"/>
        <item x="65"/>
        <item x="27"/>
        <item x="34"/>
        <item x="31"/>
        <item x="40"/>
        <item x="1"/>
        <item x="3"/>
        <item x="32"/>
        <item x="56"/>
        <item x="59"/>
        <item x="58"/>
        <item x="68"/>
        <item x="24"/>
        <item x="4"/>
        <item x="47"/>
        <item x="53"/>
        <item x="69"/>
        <item x="61"/>
        <item x="36"/>
        <item x="20"/>
        <item x="44"/>
        <item x="8"/>
        <item x="35"/>
        <item x="2"/>
        <item x="62"/>
        <item x="66"/>
        <item x="70"/>
        <item x="6"/>
        <item x="25"/>
        <item x="29"/>
        <item x="22"/>
        <item x="15"/>
        <item x="18"/>
        <item x="33"/>
        <item x="11"/>
        <item x="21"/>
        <item x="41"/>
        <item x="17"/>
        <item x="7"/>
        <item x="16"/>
        <item x="46"/>
        <item x="51"/>
        <item x="55"/>
        <item x="45"/>
        <item x="30"/>
        <item x="26"/>
        <item x="23"/>
        <item x="67"/>
        <item x="57"/>
        <item x="52"/>
        <item x="28"/>
        <item x="9"/>
        <item x="39"/>
        <item x="12"/>
        <item x="37"/>
        <item x="63"/>
        <item x="10"/>
        <item x="5"/>
        <item x="13"/>
        <item x="50"/>
        <item x="83"/>
        <item x="81"/>
        <item x="82"/>
        <item x="80"/>
        <item x="72"/>
        <item x="78"/>
        <item x="73"/>
        <item x="75"/>
        <item x="79"/>
        <item x="74"/>
        <item x="76"/>
        <item x="77"/>
        <item x="93"/>
        <item x="54"/>
        <item x="89"/>
        <item x="92"/>
        <item x="91"/>
        <item x="90"/>
        <item x="88"/>
        <item x="84"/>
        <item x="87"/>
        <item x="86"/>
        <item x="85"/>
        <item x="104"/>
        <item x="101"/>
        <item x="103"/>
        <item x="102"/>
        <item x="100"/>
        <item x="95"/>
        <item x="94"/>
        <item x="98"/>
        <item x="96"/>
        <item x="99"/>
        <item x="97"/>
        <item x="116"/>
        <item x="117"/>
        <item x="114"/>
        <item x="115"/>
        <item x="106"/>
        <item x="105"/>
        <item x="107"/>
        <item x="112"/>
        <item x="111"/>
        <item x="110"/>
        <item x="108"/>
        <item x="113"/>
        <item x="109"/>
        <item m="1" x="194"/>
        <item x="125"/>
        <item x="123"/>
        <item x="124"/>
        <item x="119"/>
        <item x="118"/>
        <item x="120"/>
        <item x="122"/>
        <item x="121"/>
        <item x="138"/>
        <item x="134"/>
        <item x="136"/>
        <item x="137"/>
        <item x="135"/>
        <item x="129"/>
        <item x="132"/>
        <item x="130"/>
        <item x="128"/>
        <item x="131"/>
        <item x="126"/>
        <item x="133"/>
        <item x="127"/>
        <item x="147"/>
        <item x="145"/>
        <item x="146"/>
        <item x="141"/>
        <item x="144"/>
        <item x="142"/>
        <item x="143"/>
        <item x="140"/>
        <item x="139"/>
        <item x="159"/>
        <item x="156"/>
        <item x="158"/>
        <item x="157"/>
        <item x="155"/>
        <item x="148"/>
        <item x="152"/>
        <item x="150"/>
        <item x="153"/>
        <item x="151"/>
        <item x="149"/>
        <item x="154"/>
        <item x="162"/>
        <item x="166"/>
        <item x="165"/>
        <item x="164"/>
        <item x="163"/>
        <item x="161"/>
        <item x="160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t="default"/>
      </items>
    </pivotField>
    <pivotField axis="axisPage" compact="0" outline="0" showAll="0" defaultSubtotal="0">
      <items count="16">
        <item x="0"/>
        <item x="11"/>
        <item x="12"/>
        <item x="3"/>
        <item x="9"/>
        <item x="1"/>
        <item x="2"/>
        <item x="6"/>
        <item x="7"/>
        <item x="10"/>
        <item x="4"/>
        <item x="5"/>
        <item x="13"/>
        <item m="1" x="15"/>
        <item x="14"/>
        <item x="8"/>
      </items>
    </pivotField>
    <pivotField compact="0" outline="0" showAll="0"/>
    <pivotField axis="axisPage" dataField="1" compact="0" outline="0" showAll="0">
      <items count="29">
        <item x="0"/>
        <item x="19"/>
        <item x="1"/>
        <item x="2"/>
        <item x="3"/>
        <item x="18"/>
        <item x="4"/>
        <item x="26"/>
        <item x="5"/>
        <item x="24"/>
        <item x="6"/>
        <item x="7"/>
        <item x="8"/>
        <item x="9"/>
        <item x="22"/>
        <item x="10"/>
        <item x="11"/>
        <item x="12"/>
        <item x="13"/>
        <item x="14"/>
        <item x="23"/>
        <item x="15"/>
        <item x="16"/>
        <item x="17"/>
        <item x="20"/>
        <item x="21"/>
        <item x="25"/>
        <item x="27"/>
        <item t="default"/>
      </items>
    </pivotField>
    <pivotField compact="0" outline="0" showAll="0" sortType="ascending" defaultSubtotal="0"/>
    <pivotField compact="0" outline="0" showAll="0" defaultSubtotal="0"/>
    <pivotField compact="0" outline="0" showAll="0"/>
    <pivotField axis="axisRow" compact="0" outline="0" showAll="0" sortType="descending">
      <items count="1002">
        <item m="1" x="850"/>
        <item m="1" x="990"/>
        <item x="507"/>
        <item x="604"/>
        <item x="32"/>
        <item m="1" x="906"/>
        <item x="63"/>
        <item x="327"/>
        <item x="672"/>
        <item m="1" x="874"/>
        <item x="260"/>
        <item x="392"/>
        <item x="256"/>
        <item x="125"/>
        <item x="509"/>
        <item x="322"/>
        <item x="7"/>
        <item x="27"/>
        <item x="601"/>
        <item x="450"/>
        <item x="449"/>
        <item x="214"/>
        <item x="246"/>
        <item m="1" x="927"/>
        <item x="700"/>
        <item x="343"/>
        <item x="583"/>
        <item x="98"/>
        <item x="605"/>
        <item x="621"/>
        <item x="805"/>
        <item x="663"/>
        <item x="300"/>
        <item x="136"/>
        <item x="15"/>
        <item x="731"/>
        <item x="629"/>
        <item x="47"/>
        <item x="595"/>
        <item x="776"/>
        <item x="790"/>
        <item x="492"/>
        <item m="1" x="958"/>
        <item x="801"/>
        <item x="648"/>
        <item m="1" x="856"/>
        <item x="532"/>
        <item x="570"/>
        <item x="331"/>
        <item x="426"/>
        <item x="561"/>
        <item x="562"/>
        <item x="563"/>
        <item x="564"/>
        <item x="448"/>
        <item x="176"/>
        <item x="324"/>
        <item x="626"/>
        <item x="658"/>
        <item x="587"/>
        <item x="65"/>
        <item x="586"/>
        <item x="48"/>
        <item x="472"/>
        <item x="218"/>
        <item x="727"/>
        <item x="704"/>
        <item m="1" x="885"/>
        <item m="1" x="868"/>
        <item x="58"/>
        <item x="618"/>
        <item x="423"/>
        <item x="575"/>
        <item x="749"/>
        <item x="316"/>
        <item x="93"/>
        <item x="514"/>
        <item x="379"/>
        <item x="210"/>
        <item x="725"/>
        <item x="650"/>
        <item x="6"/>
        <item m="1" x="902"/>
        <item x="797"/>
        <item x="619"/>
        <item x="124"/>
        <item x="225"/>
        <item x="207"/>
        <item x="338"/>
        <item x="373"/>
        <item x="800"/>
        <item x="265"/>
        <item x="297"/>
        <item x="714"/>
        <item x="8"/>
        <item x="588"/>
        <item x="92"/>
        <item x="233"/>
        <item x="494"/>
        <item x="354"/>
        <item x="437"/>
        <item x="236"/>
        <item x="366"/>
        <item x="412"/>
        <item x="807"/>
        <item x="143"/>
        <item x="536"/>
        <item x="389"/>
        <item x="115"/>
        <item x="622"/>
        <item x="679"/>
        <item x="418"/>
        <item x="623"/>
        <item x="9"/>
        <item x="226"/>
        <item x="471"/>
        <item x="616"/>
        <item x="516"/>
        <item x="330"/>
        <item x="489"/>
        <item x="654"/>
        <item m="1" x="982"/>
        <item x="504"/>
        <item x="569"/>
        <item x="43"/>
        <item x="51"/>
        <item x="498"/>
        <item m="1" x="971"/>
        <item m="1" x="915"/>
        <item x="378"/>
        <item x="769"/>
        <item x="751"/>
        <item x="156"/>
        <item x="273"/>
        <item x="486"/>
        <item m="1" x="905"/>
        <item x="296"/>
        <item x="352"/>
        <item x="552"/>
        <item x="522"/>
        <item x="266"/>
        <item x="785"/>
        <item x="425"/>
        <item x="615"/>
        <item m="1" x="849"/>
        <item x="736"/>
        <item m="1" x="921"/>
        <item x="420"/>
        <item x="234"/>
        <item x="259"/>
        <item m="1" x="929"/>
        <item m="1" x="922"/>
        <item x="649"/>
        <item x="101"/>
        <item x="466"/>
        <item x="320"/>
        <item x="127"/>
        <item x="811"/>
        <item x="277"/>
        <item x="611"/>
        <item x="759"/>
        <item x="416"/>
        <item x="438"/>
        <item m="1" x="937"/>
        <item x="66"/>
        <item x="145"/>
        <item x="162"/>
        <item x="362"/>
        <item x="21"/>
        <item m="1" x="907"/>
        <item x="304"/>
        <item m="1" x="970"/>
        <item x="382"/>
        <item x="235"/>
        <item x="582"/>
        <item x="724"/>
        <item x="459"/>
        <item x="554"/>
        <item x="491"/>
        <item x="33"/>
        <item x="775"/>
        <item x="161"/>
        <item x="478"/>
        <item x="705"/>
        <item x="778"/>
        <item x="742"/>
        <item x="269"/>
        <item x="196"/>
        <item x="590"/>
        <item x="427"/>
        <item x="128"/>
        <item m="1" x="972"/>
        <item x="25"/>
        <item x="282"/>
        <item x="110"/>
        <item x="735"/>
        <item x="244"/>
        <item x="294"/>
        <item x="584"/>
        <item x="763"/>
        <item x="530"/>
        <item m="1" x="880"/>
        <item m="1" x="949"/>
        <item m="1" x="989"/>
        <item m="1" x="957"/>
        <item m="1" x="920"/>
        <item x="41"/>
        <item x="217"/>
        <item x="363"/>
        <item x="130"/>
        <item x="701"/>
        <item x="117"/>
        <item x="780"/>
        <item x="71"/>
        <item x="477"/>
        <item m="1" x="951"/>
        <item x="199"/>
        <item x="511"/>
        <item x="702"/>
        <item x="278"/>
        <item x="637"/>
        <item x="76"/>
        <item x="433"/>
        <item m="1" x="931"/>
        <item x="310"/>
        <item x="54"/>
        <item x="555"/>
        <item x="255"/>
        <item x="452"/>
        <item x="74"/>
        <item x="594"/>
        <item x="159"/>
        <item x="94"/>
        <item x="424"/>
        <item x="460"/>
        <item m="1" x="895"/>
        <item x="86"/>
        <item m="1" x="966"/>
        <item m="1" x="896"/>
        <item x="239"/>
        <item x="767"/>
        <item x="445"/>
        <item x="707"/>
        <item m="1" x="961"/>
        <item x="11"/>
        <item x="609"/>
        <item x="356"/>
        <item x="693"/>
        <item x="576"/>
        <item x="44"/>
        <item x="490"/>
        <item x="456"/>
        <item x="388"/>
        <item x="712"/>
        <item m="1" x="871"/>
        <item x="406"/>
        <item x="676"/>
        <item x="105"/>
        <item x="333"/>
        <item x="602"/>
        <item x="475"/>
        <item x="95"/>
        <item x="659"/>
        <item x="458"/>
        <item x="267"/>
        <item m="1" x="918"/>
        <item x="606"/>
        <item x="744"/>
        <item x="642"/>
        <item x="135"/>
        <item x="216"/>
        <item x="211"/>
        <item x="245"/>
        <item m="1" x="854"/>
        <item x="332"/>
        <item m="1" x="992"/>
        <item x="503"/>
        <item x="291"/>
        <item x="364"/>
        <item x="572"/>
        <item x="534"/>
        <item x="721"/>
        <item m="1" x="899"/>
        <item x="429"/>
        <item x="175"/>
        <item x="311"/>
        <item x="69"/>
        <item m="1" x="870"/>
        <item x="739"/>
        <item x="307"/>
        <item m="1" x="997"/>
        <item x="779"/>
        <item x="61"/>
        <item x="106"/>
        <item x="409"/>
        <item m="1" x="848"/>
        <item x="155"/>
        <item x="708"/>
        <item x="559"/>
        <item x="783"/>
        <item x="290"/>
        <item x="524"/>
        <item x="481"/>
        <item x="341"/>
        <item x="305"/>
        <item m="1" x="843"/>
        <item x="782"/>
        <item x="371"/>
        <item x="177"/>
        <item x="109"/>
        <item x="88"/>
        <item x="314"/>
        <item x="134"/>
        <item x="502"/>
        <item x="151"/>
        <item x="431"/>
        <item x="202"/>
        <item m="1" x="996"/>
        <item x="276"/>
        <item x="683"/>
        <item x="784"/>
        <item m="1" x="879"/>
        <item x="377"/>
        <item x="52"/>
        <item x="390"/>
        <item x="205"/>
        <item x="771"/>
        <item x="568"/>
        <item x="777"/>
        <item x="141"/>
        <item x="496"/>
        <item x="335"/>
        <item m="1" x="919"/>
        <item x="53"/>
        <item x="495"/>
        <item x="147"/>
        <item x="614"/>
        <item x="173"/>
        <item x="18"/>
        <item x="87"/>
        <item x="557"/>
        <item x="13"/>
        <item x="212"/>
        <item x="131"/>
        <item x="97"/>
        <item x="643"/>
        <item m="1" x="975"/>
        <item x="227"/>
        <item x="710"/>
        <item x="46"/>
        <item x="360"/>
        <item x="774"/>
        <item x="518"/>
        <item x="723"/>
        <item x="523"/>
        <item x="399"/>
        <item x="558"/>
        <item m="1" x="869"/>
        <item x="651"/>
        <item x="126"/>
        <item x="181"/>
        <item m="1" x="904"/>
        <item x="793"/>
        <item x="474"/>
        <item x="386"/>
        <item x="765"/>
        <item x="500"/>
        <item x="442"/>
        <item m="1" x="903"/>
        <item x="473"/>
        <item m="1" x="998"/>
        <item m="1" x="838"/>
        <item x="419"/>
        <item x="201"/>
        <item x="761"/>
        <item x="139"/>
        <item m="1" x="1000"/>
        <item x="274"/>
        <item x="656"/>
        <item x="285"/>
        <item x="185"/>
        <item m="1" x="890"/>
        <item x="746"/>
        <item x="432"/>
        <item x="347"/>
        <item x="204"/>
        <item x="284"/>
        <item x="766"/>
        <item m="1" x="923"/>
        <item x="685"/>
        <item x="102"/>
        <item x="468"/>
        <item x="772"/>
        <item x="545"/>
        <item x="696"/>
        <item x="14"/>
        <item x="768"/>
        <item x="467"/>
        <item x="810"/>
        <item x="293"/>
        <item x="323"/>
        <item x="628"/>
        <item x="732"/>
        <item x="118"/>
        <item x="302"/>
        <item x="344"/>
        <item x="321"/>
        <item x="632"/>
        <item x="688"/>
        <item x="257"/>
        <item x="0"/>
        <item x="627"/>
        <item x="340"/>
        <item x="792"/>
        <item x="666"/>
        <item m="1" x="965"/>
        <item x="222"/>
        <item x="422"/>
        <item x="83"/>
        <item m="1" x="901"/>
        <item x="551"/>
        <item x="77"/>
        <item x="180"/>
        <item m="1" x="900"/>
        <item x="258"/>
        <item x="119"/>
        <item x="764"/>
        <item m="1" x="946"/>
        <item x="334"/>
        <item x="275"/>
        <item x="690"/>
        <item m="1" x="985"/>
        <item x="560"/>
        <item x="697"/>
        <item x="283"/>
        <item x="353"/>
        <item x="337"/>
        <item x="743"/>
        <item x="581"/>
        <item x="675"/>
        <item x="533"/>
        <item x="270"/>
        <item x="195"/>
        <item x="633"/>
        <item x="653"/>
        <item m="1" x="875"/>
        <item x="387"/>
        <item x="37"/>
        <item x="328"/>
        <item x="268"/>
        <item x="374"/>
        <item x="397"/>
        <item m="1" x="941"/>
        <item x="103"/>
        <item x="508"/>
        <item x="385"/>
        <item x="138"/>
        <item x="550"/>
        <item x="178"/>
        <item x="224"/>
        <item x="359"/>
        <item x="681"/>
        <item x="355"/>
        <item m="1" x="978"/>
        <item m="1" x="980"/>
        <item x="470"/>
        <item x="132"/>
        <item x="608"/>
        <item x="537"/>
        <item x="544"/>
        <item x="592"/>
        <item x="461"/>
        <item m="1" x="909"/>
        <item x="546"/>
        <item x="753"/>
        <item m="1" x="873"/>
        <item x="462"/>
        <item x="219"/>
        <item x="325"/>
        <item x="512"/>
        <item x="788"/>
        <item m="1" x="934"/>
        <item x="396"/>
        <item x="510"/>
        <item x="813"/>
        <item x="42"/>
        <item m="1" x="867"/>
        <item x="206"/>
        <item x="405"/>
        <item x="339"/>
        <item m="1" x="956"/>
        <item x="549"/>
        <item x="657"/>
        <item x="369"/>
        <item x="660"/>
        <item x="646"/>
        <item m="1" x="894"/>
        <item x="691"/>
        <item x="526"/>
        <item x="411"/>
        <item x="802"/>
        <item x="26"/>
        <item x="303"/>
        <item x="144"/>
        <item x="762"/>
        <item x="436"/>
        <item m="1" x="959"/>
        <item x="22"/>
        <item x="250"/>
        <item x="50"/>
        <item x="501"/>
        <item m="1" x="840"/>
        <item x="279"/>
        <item x="686"/>
        <item x="661"/>
        <item x="574"/>
        <item x="190"/>
        <item x="579"/>
        <item m="1" x="857"/>
        <item x="187"/>
        <item m="1" x="845"/>
        <item x="242"/>
        <item m="1" x="967"/>
        <item x="814"/>
        <item x="391"/>
        <item x="770"/>
        <item x="243"/>
        <item x="541"/>
        <item x="519"/>
        <item m="1" x="926"/>
        <item x="319"/>
        <item x="493"/>
        <item x="476"/>
        <item x="189"/>
        <item x="752"/>
        <item m="1" x="851"/>
        <item x="402"/>
        <item x="221"/>
        <item x="624"/>
        <item x="121"/>
        <item x="585"/>
        <item x="547"/>
        <item x="82"/>
        <item x="150"/>
        <item m="1" x="866"/>
        <item x="644"/>
        <item x="717"/>
        <item x="553"/>
        <item m="1" x="983"/>
        <item x="540"/>
        <item x="254"/>
        <item x="317"/>
        <item x="722"/>
        <item x="148"/>
        <item x="454"/>
        <item x="720"/>
        <item x="631"/>
        <item x="137"/>
        <item m="1" x="955"/>
        <item x="645"/>
        <item x="381"/>
        <item m="1" x="928"/>
        <item m="1" x="944"/>
        <item m="1" x="943"/>
        <item x="357"/>
        <item x="709"/>
        <item m="1" x="887"/>
        <item x="607"/>
        <item x="439"/>
        <item x="114"/>
        <item m="1" x="897"/>
        <item x="806"/>
        <item m="1" x="889"/>
        <item x="527"/>
        <item x="384"/>
        <item x="84"/>
        <item x="298"/>
        <item x="665"/>
        <item x="272"/>
        <item x="684"/>
        <item x="81"/>
        <item m="1" x="963"/>
        <item x="40"/>
        <item x="664"/>
        <item x="603"/>
        <item x="261"/>
        <item x="428"/>
        <item x="403"/>
        <item x="808"/>
        <item x="368"/>
        <item x="647"/>
        <item x="668"/>
        <item x="215"/>
        <item x="567"/>
        <item x="404"/>
        <item x="591"/>
        <item x="655"/>
        <item x="413"/>
        <item x="146"/>
        <item m="1" x="912"/>
        <item x="376"/>
        <item m="1" x="865"/>
        <item x="64"/>
        <item x="673"/>
        <item x="662"/>
        <item x="434"/>
        <item x="479"/>
        <item x="287"/>
        <item x="184"/>
        <item m="1" x="876"/>
        <item x="107"/>
        <item x="312"/>
        <item x="796"/>
        <item x="70"/>
        <item x="513"/>
        <item x="803"/>
        <item x="229"/>
        <item x="738"/>
        <item x="640"/>
        <item x="719"/>
        <item x="464"/>
        <item x="441"/>
        <item m="1" x="948"/>
        <item x="487"/>
        <item x="367"/>
        <item m="1" x="847"/>
        <item x="521"/>
        <item x="667"/>
        <item x="358"/>
        <item x="610"/>
        <item x="152"/>
        <item x="19"/>
        <item x="292"/>
        <item x="499"/>
        <item x="365"/>
        <item x="698"/>
        <item x="809"/>
        <item x="252"/>
        <item x="113"/>
        <item m="1" x="942"/>
        <item m="1" x="910"/>
        <item x="543"/>
        <item x="639"/>
        <item x="78"/>
        <item m="1" x="872"/>
        <item x="613"/>
        <item x="483"/>
        <item x="484"/>
        <item m="1" x="938"/>
        <item x="678"/>
        <item m="1" x="888"/>
        <item x="28"/>
        <item x="56"/>
        <item x="3"/>
        <item x="232"/>
        <item x="729"/>
        <item x="186"/>
        <item x="370"/>
        <item x="164"/>
        <item x="31"/>
        <item x="154"/>
        <item x="157"/>
        <item x="288"/>
        <item x="578"/>
        <item x="2"/>
        <item x="301"/>
        <item x="689"/>
        <item x="638"/>
        <item x="692"/>
        <item x="674"/>
        <item x="271"/>
        <item m="1" x="859"/>
        <item m="1" x="893"/>
        <item x="593"/>
        <item m="1" x="974"/>
        <item x="142"/>
        <item m="1" x="898"/>
        <item x="517"/>
        <item x="488"/>
        <item x="197"/>
        <item x="230"/>
        <item x="62"/>
        <item m="1" x="864"/>
        <item x="773"/>
        <item x="740"/>
        <item x="237"/>
        <item x="286"/>
        <item x="565"/>
        <item x="129"/>
        <item x="16"/>
        <item m="1" x="950"/>
        <item x="36"/>
        <item x="485"/>
        <item x="600"/>
        <item x="799"/>
        <item x="482"/>
        <item x="153"/>
        <item x="372"/>
        <item x="1"/>
        <item x="350"/>
        <item x="35"/>
        <item x="68"/>
        <item x="158"/>
        <item x="577"/>
        <item x="45"/>
        <item x="123"/>
        <item x="89"/>
        <item x="20"/>
        <item x="375"/>
        <item x="728"/>
        <item x="100"/>
        <item m="1" x="953"/>
        <item x="23"/>
        <item x="67"/>
        <item m="1" x="861"/>
        <item x="349"/>
        <item x="208"/>
        <item m="1" x="884"/>
        <item x="57"/>
        <item m="1" x="914"/>
        <item x="318"/>
        <item m="1" x="878"/>
        <item m="1" x="877"/>
        <item x="625"/>
        <item x="791"/>
        <item x="443"/>
        <item x="90"/>
        <item x="798"/>
        <item x="573"/>
        <item m="1" x="844"/>
        <item x="170"/>
        <item x="711"/>
        <item x="525"/>
        <item x="96"/>
        <item m="1" x="932"/>
        <item m="1" x="935"/>
        <item x="251"/>
        <item x="182"/>
        <item m="1" x="841"/>
        <item m="1" x="952"/>
        <item m="1" x="988"/>
        <item x="430"/>
        <item x="733"/>
        <item x="410"/>
        <item x="306"/>
        <item x="451"/>
        <item x="309"/>
        <item x="264"/>
        <item x="757"/>
        <item x="703"/>
        <item x="596"/>
        <item x="417"/>
        <item m="1" x="993"/>
        <item m="1" x="977"/>
        <item x="289"/>
        <item x="213"/>
        <item x="169"/>
        <item x="398"/>
        <item m="1" x="846"/>
        <item x="231"/>
        <item x="548"/>
        <item x="192"/>
        <item x="191"/>
        <item x="179"/>
        <item m="1" x="855"/>
        <item x="737"/>
        <item x="694"/>
        <item x="444"/>
        <item x="407"/>
        <item x="183"/>
        <item x="17"/>
        <item x="308"/>
        <item m="1" x="925"/>
        <item x="812"/>
        <item m="1" x="883"/>
        <item x="383"/>
        <item x="520"/>
        <item x="599"/>
        <item x="446"/>
        <item x="73"/>
        <item x="440"/>
        <item x="342"/>
        <item x="336"/>
        <item m="1" x="862"/>
        <item x="408"/>
        <item m="1" x="954"/>
        <item x="60"/>
        <item x="188"/>
        <item x="706"/>
        <item x="745"/>
        <item m="1" x="995"/>
        <item x="682"/>
        <item x="59"/>
        <item x="528"/>
        <item x="262"/>
        <item m="1" x="839"/>
        <item x="730"/>
        <item x="671"/>
        <item x="351"/>
        <item x="566"/>
        <item x="505"/>
        <item m="1" x="886"/>
        <item m="1" x="964"/>
        <item x="10"/>
        <item x="612"/>
        <item x="380"/>
        <item x="515"/>
        <item x="699"/>
        <item x="741"/>
        <item x="754"/>
        <item m="1" x="991"/>
        <item x="463"/>
        <item x="794"/>
        <item x="597"/>
        <item x="228"/>
        <item x="116"/>
        <item x="220"/>
        <item x="75"/>
        <item x="726"/>
        <item x="209"/>
        <item x="99"/>
        <item x="91"/>
        <item x="716"/>
        <item m="1" x="860"/>
        <item x="238"/>
        <item m="1" x="891"/>
        <item x="281"/>
        <item x="787"/>
        <item m="1" x="984"/>
        <item x="194"/>
        <item x="641"/>
        <item x="480"/>
        <item x="248"/>
        <item m="1" x="892"/>
        <item x="747"/>
        <item x="171"/>
        <item x="670"/>
        <item x="241"/>
        <item x="795"/>
        <item x="620"/>
        <item m="1" x="881"/>
        <item x="80"/>
        <item x="326"/>
        <item x="760"/>
        <item x="29"/>
        <item x="30"/>
        <item x="687"/>
        <item x="755"/>
        <item m="1" x="999"/>
        <item x="531"/>
        <item x="200"/>
        <item m="1" x="863"/>
        <item x="453"/>
        <item x="108"/>
        <item x="634"/>
        <item x="166"/>
        <item x="455"/>
        <item x="122"/>
        <item m="1" x="853"/>
        <item x="280"/>
        <item x="680"/>
        <item x="140"/>
        <item x="538"/>
        <item x="630"/>
        <item x="415"/>
        <item x="756"/>
        <item x="506"/>
        <item x="249"/>
        <item x="469"/>
        <item x="85"/>
        <item x="421"/>
        <item x="4"/>
        <item x="133"/>
        <item m="1" x="986"/>
        <item x="315"/>
        <item x="167"/>
        <item x="174"/>
        <item m="1" x="917"/>
        <item m="1" x="916"/>
        <item x="313"/>
        <item x="112"/>
        <item x="535"/>
        <item x="748"/>
        <item x="55"/>
        <item m="1" x="962"/>
        <item x="104"/>
        <item x="395"/>
        <item x="786"/>
        <item x="79"/>
        <item x="120"/>
        <item x="636"/>
        <item x="435"/>
        <item m="1" x="945"/>
        <item x="263"/>
        <item x="652"/>
        <item x="617"/>
        <item x="571"/>
        <item m="1" x="973"/>
        <item m="1" x="979"/>
        <item x="414"/>
        <item x="346"/>
        <item x="715"/>
        <item x="556"/>
        <item m="1" x="882"/>
        <item x="750"/>
        <item x="12"/>
        <item x="758"/>
        <item x="400"/>
        <item x="677"/>
        <item m="1" x="924"/>
        <item x="393"/>
        <item m="1" x="852"/>
        <item m="1" x="981"/>
        <item x="348"/>
        <item m="1" x="960"/>
        <item m="1" x="987"/>
        <item x="394"/>
        <item x="589"/>
        <item x="345"/>
        <item x="240"/>
        <item x="299"/>
        <item x="718"/>
        <item m="1" x="911"/>
        <item x="361"/>
        <item x="539"/>
        <item m="1" x="837"/>
        <item x="149"/>
        <item m="1" x="933"/>
        <item x="247"/>
        <item x="401"/>
        <item x="598"/>
        <item x="295"/>
        <item x="465"/>
        <item x="165"/>
        <item x="39"/>
        <item x="253"/>
        <item x="24"/>
        <item m="1" x="994"/>
        <item x="49"/>
        <item x="72"/>
        <item x="163"/>
        <item x="198"/>
        <item m="1" x="858"/>
        <item x="160"/>
        <item m="1" x="947"/>
        <item m="1" x="968"/>
        <item x="172"/>
        <item m="1" x="969"/>
        <item x="38"/>
        <item x="542"/>
        <item x="111"/>
        <item x="168"/>
        <item x="804"/>
        <item x="329"/>
        <item x="734"/>
        <item x="457"/>
        <item x="223"/>
        <item x="447"/>
        <item x="781"/>
        <item x="580"/>
        <item m="1" x="940"/>
        <item m="1" x="939"/>
        <item m="1" x="936"/>
        <item m="1" x="976"/>
        <item x="193"/>
        <item m="1" x="908"/>
        <item x="713"/>
        <item m="1" x="930"/>
        <item x="669"/>
        <item x="34"/>
        <item x="5"/>
        <item x="789"/>
        <item x="635"/>
        <item m="1" x="913"/>
        <item x="203"/>
        <item x="529"/>
        <item x="497"/>
        <item x="695"/>
        <item h="1" m="1" x="842"/>
        <item h="1" x="815"/>
        <item h="1" x="816"/>
        <item h="1" x="817"/>
        <item h="1" x="818"/>
        <item h="1" x="819"/>
        <item h="1" x="820"/>
        <item h="1" x="821"/>
        <item h="1" x="822"/>
        <item h="1" m="1" x="833"/>
        <item h="1" m="1" x="835"/>
        <item h="1" m="1" x="832"/>
        <item h="1" m="1" x="831"/>
        <item h="1" x="823"/>
        <item h="1" m="1" x="834"/>
        <item h="1" x="824"/>
        <item h="1" x="825"/>
        <item h="1" x="826"/>
        <item h="1" x="827"/>
        <item h="1" m="1" x="836"/>
        <item h="1" x="828"/>
        <item h="1" x="829"/>
        <item h="1" x="83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9"/>
  </rowFields>
  <rowItems count="274">
    <i>
      <x v="744"/>
    </i>
    <i>
      <x v="871"/>
    </i>
    <i>
      <x v="233"/>
    </i>
    <i>
      <x v="181"/>
    </i>
    <i>
      <x v="190"/>
    </i>
    <i>
      <x v="248"/>
    </i>
    <i>
      <x v="229"/>
    </i>
    <i>
      <x v="278"/>
    </i>
    <i>
      <x v="932"/>
    </i>
    <i>
      <x v="512"/>
    </i>
    <i>
      <x v="817"/>
    </i>
    <i>
      <x v="354"/>
    </i>
    <i>
      <x v="862"/>
    </i>
    <i>
      <x v="72"/>
    </i>
    <i>
      <x v="60"/>
    </i>
    <i>
      <x v="780"/>
    </i>
    <i>
      <x v="553"/>
    </i>
    <i>
      <x v="194"/>
    </i>
    <i>
      <x v="6"/>
    </i>
    <i>
      <x v="864"/>
    </i>
    <i>
      <x v="543"/>
    </i>
    <i>
      <x v="21"/>
    </i>
    <i>
      <x v="934"/>
    </i>
    <i>
      <x v="854"/>
    </i>
    <i>
      <x v="587"/>
    </i>
    <i>
      <x v="888"/>
    </i>
    <i>
      <x v="602"/>
    </i>
    <i>
      <x v="759"/>
    </i>
    <i>
      <x v="651"/>
    </i>
    <i>
      <x v="803"/>
    </i>
    <i>
      <x v="666"/>
    </i>
    <i>
      <x v="824"/>
    </i>
    <i>
      <x v="680"/>
    </i>
    <i>
      <x v="213"/>
    </i>
    <i>
      <x v="681"/>
    </i>
    <i>
      <x v="228"/>
    </i>
    <i>
      <x v="698"/>
    </i>
    <i>
      <x v="414"/>
    </i>
    <i>
      <x v="230"/>
    </i>
    <i>
      <x v="754"/>
    </i>
    <i>
      <x v="497"/>
    </i>
    <i>
      <x v="730"/>
    </i>
    <i>
      <x v="389"/>
    </i>
    <i>
      <x v="792"/>
    </i>
    <i>
      <x v="448"/>
    </i>
    <i>
      <x v="705"/>
    </i>
    <i>
      <x v="451"/>
    </i>
    <i>
      <x v="771"/>
    </i>
    <i>
      <x v="456"/>
    </i>
    <i>
      <x v="809"/>
    </i>
    <i>
      <x v="2"/>
    </i>
    <i>
      <x v="926"/>
    </i>
    <i>
      <x v="468"/>
    </i>
    <i>
      <x v="710"/>
    </i>
    <i>
      <x v="953"/>
    </i>
    <i>
      <x v="271"/>
    </i>
    <i>
      <x v="501"/>
    </i>
    <i>
      <x v="781"/>
    </i>
    <i>
      <x v="502"/>
    </i>
    <i>
      <x v="286"/>
    </i>
    <i>
      <x v="507"/>
    </i>
    <i>
      <x v="347"/>
    </i>
    <i>
      <x v="49"/>
    </i>
    <i>
      <x v="397"/>
    </i>
    <i>
      <x v="516"/>
    </i>
    <i>
      <x v="420"/>
    </i>
    <i>
      <x v="86"/>
    </i>
    <i>
      <x v="708"/>
    </i>
    <i>
      <x v="94"/>
    </i>
    <i>
      <x v="728"/>
    </i>
    <i>
      <x v="559"/>
    </i>
    <i>
      <x v="268"/>
    </i>
    <i>
      <x v="585"/>
    </i>
    <i>
      <x v="154"/>
    </i>
    <i>
      <x v="221"/>
    </i>
    <i>
      <x v="285"/>
    </i>
    <i>
      <x v="113"/>
    </i>
    <i>
      <x v="784"/>
    </i>
    <i>
      <x v="606"/>
    </i>
    <i>
      <x v="800"/>
    </i>
    <i>
      <x v="620"/>
    </i>
    <i>
      <x v="805"/>
    </i>
    <i>
      <x v="634"/>
    </i>
    <i>
      <x v="296"/>
    </i>
    <i>
      <x v="114"/>
    </i>
    <i>
      <x v="159"/>
    </i>
    <i>
      <x v="653"/>
    </i>
    <i>
      <x v="391"/>
    </i>
    <i>
      <x v="139"/>
    </i>
    <i>
      <x v="16"/>
    </i>
    <i>
      <x v="143"/>
    </i>
    <i>
      <x v="416"/>
    </i>
    <i>
      <x v="241"/>
    </i>
    <i>
      <x v="424"/>
    </i>
    <i>
      <x v="149"/>
    </i>
    <i>
      <x v="466"/>
    </i>
    <i>
      <x v="776"/>
    </i>
    <i>
      <x v="29"/>
    </i>
    <i>
      <x v="902"/>
    </i>
    <i>
      <x v="333"/>
    </i>
    <i>
      <x v="709"/>
    </i>
    <i>
      <x v="334"/>
    </i>
    <i>
      <x v="834"/>
    </i>
    <i>
      <x v="335"/>
    </i>
    <i>
      <x v="323"/>
    </i>
    <i>
      <x v="340"/>
    </i>
    <i>
      <x v="688"/>
    </i>
    <i>
      <x v="341"/>
    </i>
    <i>
      <x v="104"/>
    </i>
    <i>
      <x v="343"/>
    </i>
    <i>
      <x v="280"/>
    </i>
    <i>
      <x v="126"/>
    </i>
    <i>
      <x v="307"/>
    </i>
    <i>
      <x v="349"/>
    </i>
    <i>
      <x v="319"/>
    </i>
    <i>
      <x v="352"/>
    </i>
    <i>
      <x v="217"/>
    </i>
    <i>
      <x v="353"/>
    </i>
    <i>
      <x v="33"/>
    </i>
    <i>
      <x v="131"/>
    </i>
    <i>
      <x v="95"/>
    </i>
    <i>
      <x v="358"/>
    </i>
    <i>
      <x v="244"/>
    </i>
    <i>
      <x v="367"/>
    </i>
    <i>
      <x v="757"/>
    </i>
    <i>
      <x v="369"/>
    </i>
    <i>
      <x v="786"/>
    </i>
    <i>
      <x v="374"/>
    </i>
    <i>
      <x v="120"/>
    </i>
    <i>
      <x v="375"/>
    </i>
    <i>
      <x v="289"/>
    </i>
    <i>
      <x v="377"/>
    </i>
    <i>
      <x v="881"/>
    </i>
    <i>
      <x v="382"/>
    </i>
    <i>
      <x v="310"/>
    </i>
    <i>
      <x v="132"/>
    </i>
    <i>
      <x v="943"/>
    </i>
    <i>
      <x v="134"/>
    </i>
    <i>
      <x v="635"/>
    </i>
    <i>
      <x v="392"/>
    </i>
    <i>
      <x v="663"/>
    </i>
    <i>
      <x v="136"/>
    </i>
    <i>
      <x v="679"/>
    </i>
    <i>
      <x v="400"/>
    </i>
    <i>
      <x v="685"/>
    </i>
    <i>
      <x v="401"/>
    </i>
    <i>
      <x v="691"/>
    </i>
    <i>
      <x v="408"/>
    </i>
    <i>
      <x v="98"/>
    </i>
    <i>
      <x v="410"/>
    </i>
    <i>
      <x v="713"/>
    </i>
    <i>
      <x v="411"/>
    </i>
    <i>
      <x v="736"/>
    </i>
    <i>
      <x v="20"/>
    </i>
    <i>
      <x v="250"/>
    </i>
    <i>
      <x v="53"/>
    </i>
    <i>
      <x v="766"/>
    </i>
    <i>
      <x v="417"/>
    </i>
    <i>
      <x v="107"/>
    </i>
    <i>
      <x v="145"/>
    </i>
    <i>
      <x v="797"/>
    </i>
    <i>
      <x v="147"/>
    </i>
    <i>
      <x v="808"/>
    </i>
    <i>
      <x v="436"/>
    </i>
    <i>
      <x v="122"/>
    </i>
    <i>
      <x v="437"/>
    </i>
    <i>
      <x v="839"/>
    </i>
    <i>
      <x v="441"/>
    </i>
    <i>
      <x v="124"/>
    </i>
    <i>
      <x v="443"/>
    </i>
    <i>
      <x v="875"/>
    </i>
    <i>
      <x v="148"/>
    </i>
    <i>
      <x v="891"/>
    </i>
    <i>
      <x v="55"/>
    </i>
    <i>
      <x v="906"/>
    </i>
    <i>
      <x v="152"/>
    </i>
    <i>
      <x v="929"/>
    </i>
    <i>
      <x v="58"/>
    </i>
    <i>
      <x v="939"/>
    </i>
    <i>
      <x v="467"/>
    </i>
    <i>
      <x v="948"/>
    </i>
    <i>
      <x v="3"/>
    </i>
    <i>
      <x v="325"/>
    </i>
    <i>
      <x v="469"/>
    </i>
    <i>
      <x v="84"/>
    </i>
    <i>
      <x v="479"/>
    </i>
    <i>
      <x v="658"/>
    </i>
    <i>
      <x v="484"/>
    </i>
    <i>
      <x v="665"/>
    </i>
    <i>
      <x v="489"/>
    </i>
    <i>
      <x v="677"/>
    </i>
    <i>
      <x v="493"/>
    </i>
    <i>
      <x v="88"/>
    </i>
    <i>
      <x v="161"/>
    </i>
    <i>
      <x v="683"/>
    </i>
    <i>
      <x v="162"/>
    </i>
    <i>
      <x v="687"/>
    </i>
    <i>
      <x v="165"/>
    </i>
    <i>
      <x v="689"/>
    </i>
    <i>
      <x v="504"/>
    </i>
    <i>
      <x v="692"/>
    </i>
    <i>
      <x v="166"/>
    </i>
    <i>
      <x v="702"/>
    </i>
    <i>
      <x v="508"/>
    </i>
    <i>
      <x v="240"/>
    </i>
    <i>
      <x v="167"/>
    </i>
    <i>
      <x v="99"/>
    </i>
    <i>
      <x v="168"/>
    </i>
    <i>
      <x v="718"/>
    </i>
    <i>
      <x v="521"/>
    </i>
    <i>
      <x v="245"/>
    </i>
    <i>
      <x v="524"/>
    </i>
    <i>
      <x v="741"/>
    </i>
    <i>
      <x v="526"/>
    </i>
    <i>
      <x v="750"/>
    </i>
    <i>
      <x v="527"/>
    </i>
    <i>
      <x v="755"/>
    </i>
    <i>
      <x v="528"/>
    </i>
    <i>
      <x v="256"/>
    </i>
    <i>
      <x v="536"/>
    </i>
    <i>
      <x v="259"/>
    </i>
    <i>
      <x v="539"/>
    </i>
    <i>
      <x v="267"/>
    </i>
    <i>
      <x v="542"/>
    </i>
    <i>
      <x v="269"/>
    </i>
    <i>
      <x v="172"/>
    </i>
    <i>
      <x v="36"/>
    </i>
    <i>
      <x v="546"/>
    </i>
    <i>
      <x v="40"/>
    </i>
    <i>
      <x v="549"/>
    </i>
    <i>
      <x v="281"/>
    </i>
    <i>
      <x v="66"/>
    </i>
    <i>
      <x v="283"/>
    </i>
    <i>
      <x v="183"/>
    </i>
    <i>
      <x v="820"/>
    </i>
    <i>
      <x v="560"/>
    </i>
    <i>
      <x v="829"/>
    </i>
    <i>
      <x v="564"/>
    </i>
    <i>
      <x v="837"/>
    </i>
    <i>
      <x v="567"/>
    </i>
    <i>
      <x v="844"/>
    </i>
    <i>
      <x v="579"/>
    </i>
    <i>
      <x v="292"/>
    </i>
    <i>
      <x v="580"/>
    </i>
    <i>
      <x v="870"/>
    </i>
    <i>
      <x v="186"/>
    </i>
    <i>
      <x v="872"/>
    </i>
    <i>
      <x v="188"/>
    </i>
    <i>
      <x v="880"/>
    </i>
    <i>
      <x v="589"/>
    </i>
    <i>
      <x v="309"/>
    </i>
    <i>
      <x v="592"/>
    </i>
    <i>
      <x v="899"/>
    </i>
    <i>
      <x v="595"/>
    </i>
    <i>
      <x v="905"/>
    </i>
    <i>
      <x v="27"/>
    </i>
    <i>
      <x v="924"/>
    </i>
    <i>
      <x v="603"/>
    </i>
    <i>
      <x v="928"/>
    </i>
    <i>
      <x v="192"/>
    </i>
    <i>
      <x v="931"/>
    </i>
    <i>
      <x v="608"/>
    </i>
    <i>
      <x v="322"/>
    </i>
    <i>
      <x v="612"/>
    </i>
    <i>
      <x v="940"/>
    </i>
    <i>
      <x v="75"/>
    </i>
    <i>
      <x v="946"/>
    </i>
    <i>
      <x v="624"/>
    </i>
    <i>
      <x v="950"/>
    </i>
    <i>
      <x v="630"/>
    </i>
    <i>
      <x v="959"/>
    </i>
    <i>
      <x v="631"/>
    </i>
    <i>
      <x v="199"/>
    </i>
    <i t="grand">
      <x/>
    </i>
  </rowItems>
  <colItems count="1">
    <i/>
  </colItems>
  <pageFields count="4">
    <pageField fld="5" item="4" hier="-1"/>
    <pageField fld="1" hier="-1"/>
    <pageField fld="2" hier="-1"/>
    <pageField fld="3" hier="-1"/>
  </pageFields>
  <dataFields count="1">
    <dataField name="Count of Place" fld="5" subtotal="count" baseField="9" baseItem="190"/>
  </dataFields>
  <formats count="24">
    <format dxfId="823">
      <pivotArea type="origin" dataOnly="0" labelOnly="1" outline="0" fieldPosition="0"/>
    </format>
    <format dxfId="822">
      <pivotArea type="all" dataOnly="0" outline="0" fieldPosition="0"/>
    </format>
    <format dxfId="821">
      <pivotArea outline="0" collapsedLevelsAreSubtotals="1" fieldPosition="0"/>
    </format>
    <format dxfId="820">
      <pivotArea type="origin" dataOnly="0" labelOnly="1" outline="0" fieldPosition="0"/>
    </format>
    <format dxfId="819">
      <pivotArea field="9" type="button" dataOnly="0" labelOnly="1" outline="0" axis="axisRow" fieldPosition="0"/>
    </format>
    <format dxfId="818">
      <pivotArea dataOnly="0" labelOnly="1" outline="0" fieldPosition="0">
        <references count="1">
          <reference field="9" count="50">
            <x v="2"/>
            <x v="3"/>
            <x v="4"/>
            <x v="6"/>
            <x v="7"/>
            <x v="8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3"/>
            <x v="44"/>
            <x v="46"/>
            <x v="47"/>
            <x v="48"/>
            <x v="49"/>
            <x v="50"/>
            <x v="51"/>
            <x v="52"/>
            <x v="53"/>
            <x v="54"/>
            <x v="55"/>
            <x v="56"/>
          </reference>
        </references>
      </pivotArea>
    </format>
    <format dxfId="817">
      <pivotArea dataOnly="0" labelOnly="1" outline="0" fieldPosition="0">
        <references count="1">
          <reference field="9" count="50">
            <x v="57"/>
            <x v="58"/>
            <x v="59"/>
            <x v="60"/>
            <x v="61"/>
            <x v="62"/>
            <x v="63"/>
            <x v="64"/>
            <x v="65"/>
            <x v="66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</reference>
        </references>
      </pivotArea>
    </format>
    <format dxfId="816">
      <pivotArea dataOnly="0" labelOnly="1" outline="0" fieldPosition="0">
        <references count="1">
          <reference field="9" count="50"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  <x v="123"/>
            <x v="124"/>
            <x v="125"/>
            <x v="126"/>
            <x v="129"/>
            <x v="130"/>
            <x v="131"/>
            <x v="132"/>
            <x v="133"/>
            <x v="134"/>
            <x v="136"/>
            <x v="137"/>
            <x v="138"/>
            <x v="139"/>
            <x v="140"/>
            <x v="141"/>
            <x v="142"/>
            <x v="143"/>
            <x v="145"/>
            <x v="147"/>
            <x v="148"/>
            <x v="149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4"/>
            <x v="165"/>
            <x v="166"/>
            <x v="167"/>
            <x v="168"/>
          </reference>
        </references>
      </pivotArea>
    </format>
    <format dxfId="815">
      <pivotArea dataOnly="0" labelOnly="1" outline="0" fieldPosition="0">
        <references count="1">
          <reference field="9" count="50">
            <x v="170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2"/>
            <x v="193"/>
            <x v="194"/>
            <x v="195"/>
            <x v="196"/>
            <x v="197"/>
            <x v="198"/>
            <x v="199"/>
            <x v="200"/>
            <x v="206"/>
            <x v="207"/>
            <x v="208"/>
            <x v="209"/>
            <x v="210"/>
            <x v="211"/>
            <x v="212"/>
            <x v="213"/>
            <x v="214"/>
            <x v="216"/>
            <x v="217"/>
            <x v="218"/>
            <x v="219"/>
            <x v="220"/>
            <x v="221"/>
            <x v="222"/>
            <x v="224"/>
            <x v="225"/>
            <x v="226"/>
            <x v="227"/>
            <x v="228"/>
          </reference>
        </references>
      </pivotArea>
    </format>
    <format dxfId="814">
      <pivotArea dataOnly="0" labelOnly="1" outline="0" fieldPosition="0">
        <references count="1">
          <reference field="9" count="50">
            <x v="229"/>
            <x v="230"/>
            <x v="231"/>
            <x v="232"/>
            <x v="233"/>
            <x v="234"/>
            <x v="236"/>
            <x v="239"/>
            <x v="240"/>
            <x v="241"/>
            <x v="242"/>
            <x v="244"/>
            <x v="245"/>
            <x v="246"/>
            <x v="247"/>
            <x v="248"/>
            <x v="249"/>
            <x v="250"/>
            <x v="251"/>
            <x v="252"/>
            <x v="253"/>
            <x v="255"/>
            <x v="256"/>
            <x v="257"/>
            <x v="258"/>
            <x v="259"/>
            <x v="260"/>
            <x v="261"/>
            <x v="262"/>
            <x v="263"/>
            <x v="264"/>
            <x v="266"/>
            <x v="267"/>
            <x v="268"/>
            <x v="269"/>
            <x v="270"/>
            <x v="271"/>
            <x v="272"/>
            <x v="274"/>
            <x v="276"/>
            <x v="277"/>
            <x v="278"/>
            <x v="279"/>
            <x v="280"/>
            <x v="281"/>
            <x v="283"/>
            <x v="284"/>
            <x v="285"/>
            <x v="286"/>
            <x v="288"/>
          </reference>
        </references>
      </pivotArea>
    </format>
    <format dxfId="813">
      <pivotArea dataOnly="0" labelOnly="1" outline="0" fieldPosition="0">
        <references count="1">
          <reference field="9" count="50">
            <x v="289"/>
            <x v="291"/>
            <x v="292"/>
            <x v="293"/>
            <x v="294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8"/>
            <x v="319"/>
            <x v="320"/>
            <x v="322"/>
            <x v="323"/>
            <x v="324"/>
            <x v="325"/>
            <x v="326"/>
            <x v="327"/>
            <x v="328"/>
            <x v="329"/>
            <x v="330"/>
            <x v="331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</reference>
        </references>
      </pivotArea>
    </format>
    <format dxfId="812">
      <pivotArea dataOnly="0" labelOnly="1" outline="0" fieldPosition="0">
        <references count="1">
          <reference field="9" count="50">
            <x v="344"/>
            <x v="345"/>
            <x v="347"/>
            <x v="348"/>
            <x v="349"/>
            <x v="350"/>
            <x v="351"/>
            <x v="352"/>
            <x v="353"/>
            <x v="354"/>
            <x v="355"/>
            <x v="356"/>
            <x v="358"/>
            <x v="359"/>
            <x v="360"/>
            <x v="362"/>
            <x v="363"/>
            <x v="364"/>
            <x v="365"/>
            <x v="366"/>
            <x v="367"/>
            <x v="369"/>
            <x v="371"/>
            <x v="372"/>
            <x v="373"/>
            <x v="374"/>
            <x v="375"/>
            <x v="377"/>
            <x v="378"/>
            <x v="379"/>
            <x v="380"/>
            <x v="382"/>
            <x v="383"/>
            <x v="384"/>
            <x v="385"/>
            <x v="386"/>
            <x v="387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  <x v="401"/>
          </reference>
        </references>
      </pivotArea>
    </format>
    <format dxfId="811">
      <pivotArea dataOnly="0" labelOnly="1" outline="0" fieldPosition="0">
        <references count="1">
          <reference field="9" count="50"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6"/>
            <x v="417"/>
            <x v="418"/>
            <x v="420"/>
            <x v="421"/>
            <x v="422"/>
            <x v="424"/>
            <x v="425"/>
            <x v="426"/>
            <x v="428"/>
            <x v="429"/>
            <x v="430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6"/>
            <x v="447"/>
            <x v="448"/>
            <x v="449"/>
            <x v="450"/>
            <x v="451"/>
            <x v="453"/>
            <x v="454"/>
            <x v="455"/>
            <x v="456"/>
            <x v="457"/>
            <x v="458"/>
          </reference>
        </references>
      </pivotArea>
    </format>
    <format dxfId="810">
      <pivotArea dataOnly="0" labelOnly="1" outline="0" fieldPosition="0">
        <references count="1">
          <reference field="9" count="50">
            <x v="459"/>
            <x v="460"/>
            <x v="461"/>
            <x v="462"/>
            <x v="465"/>
            <x v="466"/>
            <x v="467"/>
            <x v="468"/>
            <x v="469"/>
            <x v="470"/>
            <x v="471"/>
            <x v="473"/>
            <x v="474"/>
            <x v="476"/>
            <x v="477"/>
            <x v="478"/>
            <x v="479"/>
            <x v="480"/>
            <x v="482"/>
            <x v="483"/>
            <x v="484"/>
            <x v="485"/>
            <x v="487"/>
            <x v="488"/>
            <x v="489"/>
            <x v="491"/>
            <x v="492"/>
            <x v="493"/>
            <x v="494"/>
            <x v="495"/>
            <x v="497"/>
            <x v="498"/>
            <x v="499"/>
            <x v="500"/>
            <x v="501"/>
            <x v="502"/>
            <x v="503"/>
            <x v="504"/>
            <x v="505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</reference>
        </references>
      </pivotArea>
    </format>
    <format dxfId="809">
      <pivotArea dataOnly="0" labelOnly="1" outline="0" fieldPosition="0">
        <references count="1">
          <reference field="9" count="50">
            <x v="519"/>
            <x v="521"/>
            <x v="523"/>
            <x v="524"/>
            <x v="525"/>
            <x v="526"/>
            <x v="527"/>
            <x v="528"/>
            <x v="530"/>
            <x v="531"/>
            <x v="532"/>
            <x v="533"/>
            <x v="534"/>
            <x v="536"/>
            <x v="537"/>
            <x v="538"/>
            <x v="539"/>
            <x v="540"/>
            <x v="541"/>
            <x v="542"/>
            <x v="543"/>
            <x v="545"/>
            <x v="546"/>
            <x v="547"/>
            <x v="549"/>
            <x v="550"/>
            <x v="551"/>
            <x v="552"/>
            <x v="553"/>
            <x v="554"/>
            <x v="555"/>
            <x v="556"/>
            <x v="557"/>
            <x v="559"/>
            <x v="560"/>
            <x v="564"/>
            <x v="565"/>
            <x v="567"/>
            <x v="568"/>
            <x v="569"/>
            <x v="571"/>
            <x v="573"/>
            <x v="574"/>
            <x v="575"/>
            <x v="576"/>
            <x v="577"/>
            <x v="578"/>
            <x v="579"/>
            <x v="580"/>
            <x v="582"/>
          </reference>
        </references>
      </pivotArea>
    </format>
    <format dxfId="808">
      <pivotArea dataOnly="0" labelOnly="1" outline="0" fieldPosition="0">
        <references count="1">
          <reference field="9" count="50"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600"/>
            <x v="602"/>
            <x v="603"/>
            <x v="604"/>
            <x v="605"/>
            <x v="606"/>
            <x v="607"/>
            <x v="608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3"/>
            <x v="624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</reference>
        </references>
      </pivotArea>
    </format>
    <format dxfId="807">
      <pivotArea dataOnly="0" labelOnly="1" outline="0" fieldPosition="0">
        <references count="1">
          <reference field="9" count="50">
            <x v="638"/>
            <x v="641"/>
            <x v="642"/>
            <x v="643"/>
            <x v="645"/>
            <x v="646"/>
            <x v="647"/>
            <x v="649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3"/>
            <x v="675"/>
            <x v="677"/>
            <x v="678"/>
            <x v="679"/>
            <x v="680"/>
            <x v="681"/>
            <x v="683"/>
            <x v="684"/>
            <x v="685"/>
            <x v="686"/>
            <x v="687"/>
            <x v="688"/>
            <x v="689"/>
            <x v="691"/>
            <x v="692"/>
            <x v="693"/>
            <x v="694"/>
            <x v="695"/>
            <x v="696"/>
            <x v="697"/>
            <x v="698"/>
          </reference>
        </references>
      </pivotArea>
    </format>
    <format dxfId="806">
      <pivotArea dataOnly="0" labelOnly="1" outline="0" fieldPosition="0">
        <references count="1">
          <reference field="9" count="50">
            <x v="699"/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2"/>
            <x v="713"/>
            <x v="715"/>
            <x v="716"/>
            <x v="718"/>
            <x v="720"/>
            <x v="723"/>
            <x v="724"/>
            <x v="725"/>
            <x v="726"/>
            <x v="727"/>
            <x v="728"/>
            <x v="730"/>
            <x v="731"/>
            <x v="732"/>
            <x v="733"/>
            <x v="736"/>
            <x v="737"/>
            <x v="741"/>
            <x v="742"/>
            <x v="743"/>
            <x v="744"/>
            <x v="745"/>
            <x v="746"/>
            <x v="747"/>
            <x v="748"/>
            <x v="749"/>
            <x v="750"/>
            <x v="751"/>
            <x v="754"/>
            <x v="755"/>
            <x v="756"/>
            <x v="757"/>
            <x v="759"/>
            <x v="760"/>
            <x v="761"/>
            <x v="762"/>
            <x v="763"/>
          </reference>
        </references>
      </pivotArea>
    </format>
    <format dxfId="805">
      <pivotArea dataOnly="0" labelOnly="1" outline="0" fieldPosition="0">
        <references count="1">
          <reference field="9" count="50">
            <x v="765"/>
            <x v="766"/>
            <x v="767"/>
            <x v="768"/>
            <x v="769"/>
            <x v="770"/>
            <x v="771"/>
            <x v="773"/>
            <x v="775"/>
            <x v="776"/>
            <x v="777"/>
            <x v="778"/>
            <x v="779"/>
            <x v="780"/>
            <x v="781"/>
            <x v="782"/>
            <x v="784"/>
            <x v="786"/>
            <x v="787"/>
            <x v="788"/>
            <x v="789"/>
            <x v="791"/>
            <x v="792"/>
            <x v="793"/>
            <x v="794"/>
            <x v="795"/>
            <x v="796"/>
            <x v="797"/>
            <x v="798"/>
            <x v="799"/>
            <x v="800"/>
            <x v="803"/>
            <x v="804"/>
            <x v="805"/>
            <x v="806"/>
            <x v="807"/>
            <x v="808"/>
            <x v="809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</reference>
        </references>
      </pivotArea>
    </format>
    <format dxfId="804">
      <pivotArea dataOnly="0" labelOnly="1" outline="0" fieldPosition="0">
        <references count="1">
          <reference field="9" count="50">
            <x v="824"/>
            <x v="826"/>
            <x v="827"/>
            <x v="829"/>
            <x v="830"/>
            <x v="831"/>
            <x v="832"/>
            <x v="834"/>
            <x v="835"/>
            <x v="836"/>
            <x v="837"/>
            <x v="838"/>
            <x v="839"/>
            <x v="841"/>
            <x v="842"/>
            <x v="843"/>
            <x v="844"/>
            <x v="845"/>
            <x v="846"/>
            <x v="847"/>
            <x v="849"/>
            <x v="850"/>
            <x v="852"/>
            <x v="853"/>
            <x v="854"/>
            <x v="855"/>
            <x v="856"/>
            <x v="857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4"/>
            <x v="875"/>
            <x v="876"/>
            <x v="879"/>
            <x v="880"/>
            <x v="881"/>
            <x v="882"/>
            <x v="883"/>
          </reference>
        </references>
      </pivotArea>
    </format>
    <format dxfId="803">
      <pivotArea dataOnly="0" labelOnly="1" outline="0" fieldPosition="0">
        <references count="1">
          <reference field="9" count="50">
            <x v="885"/>
            <x v="886"/>
            <x v="887"/>
            <x v="888"/>
            <x v="889"/>
            <x v="890"/>
            <x v="891"/>
            <x v="893"/>
            <x v="894"/>
            <x v="895"/>
            <x v="896"/>
            <x v="899"/>
            <x v="900"/>
            <x v="901"/>
            <x v="902"/>
            <x v="904"/>
            <x v="905"/>
            <x v="906"/>
            <x v="907"/>
            <x v="908"/>
            <x v="910"/>
            <x v="913"/>
            <x v="916"/>
            <x v="917"/>
            <x v="918"/>
            <x v="919"/>
            <x v="920"/>
            <x v="921"/>
            <x v="923"/>
            <x v="924"/>
            <x v="925"/>
            <x v="926"/>
            <x v="928"/>
            <x v="929"/>
            <x v="930"/>
            <x v="931"/>
            <x v="932"/>
            <x v="933"/>
            <x v="934"/>
            <x v="935"/>
            <x v="936"/>
            <x v="938"/>
            <x v="939"/>
            <x v="940"/>
            <x v="941"/>
            <x v="943"/>
            <x v="946"/>
            <x v="948"/>
            <x v="949"/>
            <x v="950"/>
          </reference>
        </references>
      </pivotArea>
    </format>
    <format dxfId="802">
      <pivotArea dataOnly="0" labelOnly="1" outline="0" fieldPosition="0">
        <references count="1">
          <reference field="9" count="20">
            <x v="951"/>
            <x v="952"/>
            <x v="953"/>
            <x v="954"/>
            <x v="955"/>
            <x v="956"/>
            <x v="957"/>
            <x v="958"/>
            <x v="959"/>
            <x v="964"/>
            <x v="966"/>
            <x v="968"/>
            <x v="969"/>
            <x v="970"/>
            <x v="971"/>
            <x v="972"/>
            <x v="974"/>
            <x v="975"/>
            <x v="976"/>
            <x v="977"/>
          </reference>
        </references>
      </pivotArea>
    </format>
    <format dxfId="801">
      <pivotArea dataOnly="0" labelOnly="1" grandRow="1" outline="0" fieldPosition="0"/>
    </format>
    <format dxfId="800">
      <pivotArea type="topRight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6E1E57-7E43-4DF6-9BFB-FBF312548F10}" name="PivotTable12" cacheId="245" applyNumberFormats="0" applyBorderFormats="0" applyFontFormats="0" applyPatternFormats="0" applyAlignmentFormats="0" applyWidthHeightFormats="1" dataCaption="Values" updatedVersion="8" minRefreshableVersion="3" useAutoFormatting="1" itemPrintTitles="1" createdVersion="4" indent="0" compact="0" compactData="0" gridDropZones="1" multipleFieldFilters="0">
  <location ref="F5:G822" firstHeaderRow="2" firstDataRow="2" firstDataCol="1" rowPageCount="3" colPageCount="1"/>
  <pivotFields count="10">
    <pivotField compact="0" outline="0" showAll="0"/>
    <pivotField axis="axisPage" compact="0" outline="0" multipleItemSelectionAllowed="1" showAll="0">
      <items count="13">
        <item x="0"/>
        <item x="1"/>
        <item x="6"/>
        <item x="2"/>
        <item m="1" x="11"/>
        <item x="3"/>
        <item x="4"/>
        <item x="5"/>
        <item x="7"/>
        <item m="1" x="10"/>
        <item x="8"/>
        <item x="9"/>
        <item t="default"/>
      </items>
    </pivotField>
    <pivotField axis="axisPage" compact="0" outline="0" multipleItemSelectionAllowed="1" showAll="0">
      <items count="196">
        <item x="64"/>
        <item x="48"/>
        <item x="42"/>
        <item x="60"/>
        <item x="0"/>
        <item x="19"/>
        <item x="43"/>
        <item x="71"/>
        <item x="14"/>
        <item x="38"/>
        <item x="49"/>
        <item x="65"/>
        <item x="27"/>
        <item x="34"/>
        <item x="31"/>
        <item x="40"/>
        <item x="1"/>
        <item x="3"/>
        <item x="32"/>
        <item x="56"/>
        <item x="59"/>
        <item x="58"/>
        <item x="68"/>
        <item x="24"/>
        <item x="4"/>
        <item x="47"/>
        <item x="53"/>
        <item x="69"/>
        <item x="61"/>
        <item x="36"/>
        <item x="20"/>
        <item x="44"/>
        <item x="8"/>
        <item x="35"/>
        <item x="2"/>
        <item x="62"/>
        <item x="66"/>
        <item x="70"/>
        <item x="6"/>
        <item x="25"/>
        <item x="29"/>
        <item x="22"/>
        <item x="15"/>
        <item x="18"/>
        <item x="33"/>
        <item x="11"/>
        <item x="21"/>
        <item x="41"/>
        <item x="17"/>
        <item x="7"/>
        <item x="16"/>
        <item x="46"/>
        <item x="51"/>
        <item x="55"/>
        <item x="45"/>
        <item x="30"/>
        <item x="26"/>
        <item x="23"/>
        <item x="67"/>
        <item x="57"/>
        <item x="52"/>
        <item x="28"/>
        <item x="9"/>
        <item x="39"/>
        <item x="12"/>
        <item x="37"/>
        <item x="63"/>
        <item x="10"/>
        <item x="5"/>
        <item x="13"/>
        <item x="50"/>
        <item x="83"/>
        <item x="81"/>
        <item x="82"/>
        <item x="80"/>
        <item x="72"/>
        <item x="78"/>
        <item x="73"/>
        <item x="75"/>
        <item x="79"/>
        <item x="74"/>
        <item x="76"/>
        <item x="77"/>
        <item x="93"/>
        <item x="54"/>
        <item x="89"/>
        <item x="92"/>
        <item x="91"/>
        <item x="90"/>
        <item x="88"/>
        <item x="84"/>
        <item x="87"/>
        <item x="86"/>
        <item x="85"/>
        <item x="104"/>
        <item x="101"/>
        <item x="103"/>
        <item x="102"/>
        <item x="100"/>
        <item x="95"/>
        <item x="94"/>
        <item x="98"/>
        <item x="96"/>
        <item x="99"/>
        <item x="97"/>
        <item x="116"/>
        <item x="117"/>
        <item x="114"/>
        <item x="115"/>
        <item x="106"/>
        <item x="105"/>
        <item x="107"/>
        <item x="112"/>
        <item x="111"/>
        <item x="110"/>
        <item x="108"/>
        <item x="113"/>
        <item x="109"/>
        <item m="1" x="194"/>
        <item x="125"/>
        <item x="123"/>
        <item x="124"/>
        <item x="119"/>
        <item x="118"/>
        <item x="120"/>
        <item x="122"/>
        <item x="121"/>
        <item x="138"/>
        <item x="134"/>
        <item x="136"/>
        <item x="137"/>
        <item x="135"/>
        <item x="129"/>
        <item x="132"/>
        <item x="130"/>
        <item x="128"/>
        <item x="131"/>
        <item x="126"/>
        <item x="133"/>
        <item x="127"/>
        <item x="147"/>
        <item x="145"/>
        <item x="146"/>
        <item x="141"/>
        <item x="144"/>
        <item x="142"/>
        <item x="143"/>
        <item x="140"/>
        <item x="139"/>
        <item x="159"/>
        <item x="156"/>
        <item x="158"/>
        <item x="157"/>
        <item x="155"/>
        <item x="148"/>
        <item x="152"/>
        <item x="150"/>
        <item x="153"/>
        <item x="151"/>
        <item x="149"/>
        <item x="154"/>
        <item x="162"/>
        <item x="166"/>
        <item x="165"/>
        <item x="164"/>
        <item x="163"/>
        <item x="161"/>
        <item x="160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t="default"/>
      </items>
    </pivotField>
    <pivotField axis="axisPage" compact="0" outline="0" showAll="0" defaultSubtotal="0">
      <items count="16">
        <item x="0"/>
        <item x="11"/>
        <item x="12"/>
        <item x="3"/>
        <item x="9"/>
        <item x="1"/>
        <item x="2"/>
        <item x="6"/>
        <item x="7"/>
        <item x="10"/>
        <item x="4"/>
        <item x="5"/>
        <item x="13"/>
        <item m="1" x="15"/>
        <item x="14"/>
        <item x="8"/>
      </items>
    </pivotField>
    <pivotField compact="0" outline="0" showAll="0"/>
    <pivotField dataField="1" compact="0" outline="0" showAll="0"/>
    <pivotField compact="0" outline="0" showAll="0" sortType="ascending" defaultSubtotal="0"/>
    <pivotField compact="0" outline="0" showAll="0" defaultSubtotal="0"/>
    <pivotField compact="0" outline="0" showAll="0"/>
    <pivotField axis="axisRow" compact="0" outline="0" showAll="0" sortType="descending">
      <items count="1002">
        <item m="1" x="850"/>
        <item m="1" x="990"/>
        <item x="507"/>
        <item x="604"/>
        <item x="32"/>
        <item m="1" x="906"/>
        <item x="63"/>
        <item x="327"/>
        <item x="672"/>
        <item m="1" x="874"/>
        <item x="260"/>
        <item x="392"/>
        <item x="256"/>
        <item x="125"/>
        <item x="509"/>
        <item x="322"/>
        <item x="7"/>
        <item x="27"/>
        <item x="601"/>
        <item x="450"/>
        <item x="449"/>
        <item x="214"/>
        <item x="246"/>
        <item m="1" x="927"/>
        <item x="700"/>
        <item x="343"/>
        <item x="583"/>
        <item x="98"/>
        <item x="605"/>
        <item x="621"/>
        <item x="805"/>
        <item x="663"/>
        <item x="300"/>
        <item x="136"/>
        <item x="15"/>
        <item x="731"/>
        <item x="629"/>
        <item x="47"/>
        <item x="595"/>
        <item x="776"/>
        <item x="790"/>
        <item x="492"/>
        <item m="1" x="958"/>
        <item x="801"/>
        <item x="648"/>
        <item m="1" x="856"/>
        <item x="532"/>
        <item x="570"/>
        <item x="331"/>
        <item x="426"/>
        <item x="561"/>
        <item x="562"/>
        <item x="563"/>
        <item x="564"/>
        <item x="448"/>
        <item x="176"/>
        <item x="324"/>
        <item x="626"/>
        <item x="658"/>
        <item x="587"/>
        <item x="65"/>
        <item x="586"/>
        <item x="48"/>
        <item x="472"/>
        <item x="218"/>
        <item x="727"/>
        <item x="704"/>
        <item m="1" x="885"/>
        <item m="1" x="868"/>
        <item x="58"/>
        <item x="618"/>
        <item x="423"/>
        <item x="575"/>
        <item x="749"/>
        <item x="316"/>
        <item x="93"/>
        <item x="514"/>
        <item x="379"/>
        <item x="210"/>
        <item x="725"/>
        <item x="650"/>
        <item x="6"/>
        <item m="1" x="902"/>
        <item x="797"/>
        <item x="619"/>
        <item x="124"/>
        <item x="225"/>
        <item x="207"/>
        <item x="338"/>
        <item x="373"/>
        <item x="800"/>
        <item x="265"/>
        <item x="297"/>
        <item x="714"/>
        <item x="8"/>
        <item x="588"/>
        <item x="92"/>
        <item x="233"/>
        <item x="494"/>
        <item x="354"/>
        <item x="437"/>
        <item x="236"/>
        <item x="366"/>
        <item x="412"/>
        <item x="807"/>
        <item x="143"/>
        <item x="536"/>
        <item x="389"/>
        <item x="115"/>
        <item x="622"/>
        <item x="679"/>
        <item x="418"/>
        <item x="623"/>
        <item x="9"/>
        <item x="226"/>
        <item x="471"/>
        <item x="616"/>
        <item x="516"/>
        <item x="330"/>
        <item x="489"/>
        <item x="654"/>
        <item m="1" x="982"/>
        <item x="504"/>
        <item x="569"/>
        <item x="43"/>
        <item x="51"/>
        <item x="498"/>
        <item m="1" x="971"/>
        <item m="1" x="915"/>
        <item x="378"/>
        <item x="769"/>
        <item x="751"/>
        <item x="156"/>
        <item x="273"/>
        <item x="486"/>
        <item m="1" x="905"/>
        <item x="296"/>
        <item x="352"/>
        <item x="552"/>
        <item x="522"/>
        <item x="266"/>
        <item x="785"/>
        <item x="425"/>
        <item x="615"/>
        <item m="1" x="849"/>
        <item x="736"/>
        <item m="1" x="921"/>
        <item x="420"/>
        <item x="234"/>
        <item x="259"/>
        <item m="1" x="929"/>
        <item m="1" x="922"/>
        <item x="649"/>
        <item x="101"/>
        <item x="466"/>
        <item x="320"/>
        <item x="127"/>
        <item x="811"/>
        <item x="277"/>
        <item x="611"/>
        <item x="759"/>
        <item x="416"/>
        <item x="438"/>
        <item m="1" x="937"/>
        <item x="66"/>
        <item x="145"/>
        <item x="162"/>
        <item x="362"/>
        <item x="21"/>
        <item m="1" x="907"/>
        <item x="304"/>
        <item m="1" x="970"/>
        <item x="382"/>
        <item x="235"/>
        <item x="582"/>
        <item x="724"/>
        <item x="459"/>
        <item x="554"/>
        <item x="491"/>
        <item x="33"/>
        <item x="775"/>
        <item x="161"/>
        <item x="478"/>
        <item x="705"/>
        <item x="778"/>
        <item x="742"/>
        <item x="269"/>
        <item x="196"/>
        <item x="590"/>
        <item x="427"/>
        <item x="128"/>
        <item m="1" x="972"/>
        <item x="25"/>
        <item x="282"/>
        <item x="110"/>
        <item x="735"/>
        <item x="244"/>
        <item x="294"/>
        <item x="584"/>
        <item x="763"/>
        <item x="530"/>
        <item m="1" x="880"/>
        <item m="1" x="949"/>
        <item m="1" x="989"/>
        <item m="1" x="957"/>
        <item m="1" x="920"/>
        <item x="41"/>
        <item x="217"/>
        <item x="363"/>
        <item x="130"/>
        <item x="701"/>
        <item x="117"/>
        <item x="780"/>
        <item x="71"/>
        <item x="477"/>
        <item m="1" x="951"/>
        <item x="199"/>
        <item x="511"/>
        <item x="702"/>
        <item x="278"/>
        <item x="637"/>
        <item x="76"/>
        <item x="433"/>
        <item m="1" x="931"/>
        <item x="310"/>
        <item x="54"/>
        <item x="555"/>
        <item x="255"/>
        <item x="452"/>
        <item x="74"/>
        <item x="594"/>
        <item x="159"/>
        <item x="94"/>
        <item x="424"/>
        <item x="460"/>
        <item m="1" x="895"/>
        <item x="86"/>
        <item m="1" x="966"/>
        <item m="1" x="896"/>
        <item x="239"/>
        <item x="767"/>
        <item x="445"/>
        <item x="707"/>
        <item m="1" x="961"/>
        <item x="11"/>
        <item x="609"/>
        <item x="356"/>
        <item x="693"/>
        <item x="576"/>
        <item x="44"/>
        <item x="490"/>
        <item x="456"/>
        <item x="388"/>
        <item x="712"/>
        <item m="1" x="871"/>
        <item x="406"/>
        <item x="676"/>
        <item x="105"/>
        <item x="333"/>
        <item x="602"/>
        <item x="475"/>
        <item x="95"/>
        <item x="659"/>
        <item x="458"/>
        <item x="267"/>
        <item m="1" x="918"/>
        <item x="606"/>
        <item x="744"/>
        <item x="642"/>
        <item x="135"/>
        <item x="216"/>
        <item x="211"/>
        <item x="245"/>
        <item m="1" x="854"/>
        <item x="332"/>
        <item m="1" x="992"/>
        <item x="503"/>
        <item x="291"/>
        <item x="364"/>
        <item x="572"/>
        <item x="534"/>
        <item x="721"/>
        <item m="1" x="899"/>
        <item x="429"/>
        <item x="175"/>
        <item x="311"/>
        <item x="69"/>
        <item m="1" x="870"/>
        <item x="739"/>
        <item x="307"/>
        <item m="1" x="997"/>
        <item x="779"/>
        <item x="61"/>
        <item x="106"/>
        <item x="409"/>
        <item m="1" x="848"/>
        <item x="155"/>
        <item x="708"/>
        <item x="559"/>
        <item x="783"/>
        <item x="290"/>
        <item x="524"/>
        <item x="481"/>
        <item x="341"/>
        <item x="305"/>
        <item m="1" x="843"/>
        <item x="782"/>
        <item x="371"/>
        <item x="177"/>
        <item x="109"/>
        <item x="88"/>
        <item x="314"/>
        <item x="134"/>
        <item x="502"/>
        <item x="151"/>
        <item x="431"/>
        <item x="202"/>
        <item m="1" x="996"/>
        <item x="276"/>
        <item x="683"/>
        <item x="784"/>
        <item m="1" x="879"/>
        <item x="377"/>
        <item x="52"/>
        <item x="390"/>
        <item x="205"/>
        <item x="771"/>
        <item x="568"/>
        <item x="777"/>
        <item x="141"/>
        <item x="496"/>
        <item x="335"/>
        <item m="1" x="919"/>
        <item x="53"/>
        <item x="495"/>
        <item x="147"/>
        <item x="614"/>
        <item x="173"/>
        <item x="18"/>
        <item x="87"/>
        <item x="557"/>
        <item x="13"/>
        <item x="212"/>
        <item x="131"/>
        <item x="97"/>
        <item x="643"/>
        <item m="1" x="975"/>
        <item x="227"/>
        <item x="710"/>
        <item x="46"/>
        <item x="360"/>
        <item x="774"/>
        <item x="518"/>
        <item x="723"/>
        <item x="523"/>
        <item x="399"/>
        <item x="558"/>
        <item m="1" x="869"/>
        <item x="651"/>
        <item x="126"/>
        <item x="181"/>
        <item m="1" x="904"/>
        <item x="793"/>
        <item x="474"/>
        <item x="386"/>
        <item x="765"/>
        <item x="500"/>
        <item x="442"/>
        <item m="1" x="903"/>
        <item x="473"/>
        <item m="1" x="998"/>
        <item m="1" x="838"/>
        <item x="419"/>
        <item x="201"/>
        <item x="761"/>
        <item x="139"/>
        <item m="1" x="1000"/>
        <item x="274"/>
        <item x="656"/>
        <item x="285"/>
        <item x="185"/>
        <item m="1" x="890"/>
        <item x="746"/>
        <item x="432"/>
        <item x="347"/>
        <item x="204"/>
        <item x="284"/>
        <item x="766"/>
        <item m="1" x="923"/>
        <item x="685"/>
        <item x="102"/>
        <item x="468"/>
        <item x="772"/>
        <item x="545"/>
        <item x="696"/>
        <item x="14"/>
        <item x="768"/>
        <item x="467"/>
        <item x="810"/>
        <item x="293"/>
        <item x="323"/>
        <item x="628"/>
        <item x="732"/>
        <item x="118"/>
        <item x="302"/>
        <item x="344"/>
        <item x="321"/>
        <item x="632"/>
        <item x="688"/>
        <item x="257"/>
        <item x="0"/>
        <item x="627"/>
        <item x="340"/>
        <item x="792"/>
        <item x="666"/>
        <item m="1" x="965"/>
        <item x="222"/>
        <item x="422"/>
        <item x="83"/>
        <item m="1" x="901"/>
        <item x="551"/>
        <item x="77"/>
        <item x="180"/>
        <item m="1" x="900"/>
        <item x="258"/>
        <item x="119"/>
        <item x="764"/>
        <item m="1" x="946"/>
        <item x="334"/>
        <item x="275"/>
        <item x="690"/>
        <item m="1" x="985"/>
        <item x="560"/>
        <item x="697"/>
        <item x="283"/>
        <item x="353"/>
        <item x="337"/>
        <item x="743"/>
        <item x="581"/>
        <item x="675"/>
        <item x="533"/>
        <item x="270"/>
        <item x="195"/>
        <item x="633"/>
        <item x="653"/>
        <item m="1" x="875"/>
        <item x="387"/>
        <item x="37"/>
        <item x="328"/>
        <item x="268"/>
        <item x="374"/>
        <item x="397"/>
        <item m="1" x="941"/>
        <item x="103"/>
        <item x="508"/>
        <item x="385"/>
        <item x="138"/>
        <item x="550"/>
        <item x="178"/>
        <item x="224"/>
        <item x="359"/>
        <item x="681"/>
        <item x="355"/>
        <item m="1" x="978"/>
        <item m="1" x="980"/>
        <item x="470"/>
        <item x="132"/>
        <item x="608"/>
        <item x="537"/>
        <item x="544"/>
        <item x="592"/>
        <item x="461"/>
        <item m="1" x="909"/>
        <item x="546"/>
        <item x="753"/>
        <item m="1" x="873"/>
        <item x="462"/>
        <item x="219"/>
        <item x="325"/>
        <item x="512"/>
        <item x="788"/>
        <item m="1" x="934"/>
        <item x="396"/>
        <item x="510"/>
        <item x="813"/>
        <item x="42"/>
        <item m="1" x="867"/>
        <item x="206"/>
        <item x="405"/>
        <item x="339"/>
        <item m="1" x="956"/>
        <item x="549"/>
        <item x="657"/>
        <item x="369"/>
        <item x="660"/>
        <item x="646"/>
        <item m="1" x="894"/>
        <item x="691"/>
        <item x="526"/>
        <item x="411"/>
        <item x="802"/>
        <item x="26"/>
        <item x="303"/>
        <item x="144"/>
        <item x="762"/>
        <item x="436"/>
        <item m="1" x="959"/>
        <item x="22"/>
        <item x="250"/>
        <item x="50"/>
        <item x="501"/>
        <item m="1" x="840"/>
        <item x="279"/>
        <item x="686"/>
        <item x="661"/>
        <item x="574"/>
        <item x="190"/>
        <item x="579"/>
        <item m="1" x="857"/>
        <item x="187"/>
        <item m="1" x="845"/>
        <item x="242"/>
        <item m="1" x="967"/>
        <item x="814"/>
        <item x="391"/>
        <item x="770"/>
        <item x="243"/>
        <item x="541"/>
        <item x="519"/>
        <item m="1" x="926"/>
        <item x="319"/>
        <item x="493"/>
        <item x="476"/>
        <item x="189"/>
        <item x="752"/>
        <item m="1" x="851"/>
        <item x="402"/>
        <item x="221"/>
        <item x="624"/>
        <item x="121"/>
        <item x="585"/>
        <item x="547"/>
        <item x="82"/>
        <item x="150"/>
        <item m="1" x="866"/>
        <item x="644"/>
        <item x="717"/>
        <item x="553"/>
        <item m="1" x="983"/>
        <item x="540"/>
        <item x="254"/>
        <item x="317"/>
        <item x="722"/>
        <item x="148"/>
        <item x="454"/>
        <item x="720"/>
        <item x="631"/>
        <item x="137"/>
        <item m="1" x="955"/>
        <item x="645"/>
        <item x="381"/>
        <item m="1" x="928"/>
        <item m="1" x="944"/>
        <item m="1" x="943"/>
        <item x="357"/>
        <item x="709"/>
        <item m="1" x="887"/>
        <item x="607"/>
        <item x="439"/>
        <item x="114"/>
        <item m="1" x="897"/>
        <item x="806"/>
        <item m="1" x="889"/>
        <item x="527"/>
        <item x="384"/>
        <item x="84"/>
        <item x="298"/>
        <item x="665"/>
        <item x="272"/>
        <item x="684"/>
        <item x="81"/>
        <item m="1" x="963"/>
        <item x="40"/>
        <item x="664"/>
        <item x="603"/>
        <item x="261"/>
        <item x="428"/>
        <item x="403"/>
        <item x="808"/>
        <item x="368"/>
        <item x="647"/>
        <item x="668"/>
        <item x="215"/>
        <item x="567"/>
        <item x="404"/>
        <item x="591"/>
        <item x="655"/>
        <item x="413"/>
        <item x="146"/>
        <item m="1" x="912"/>
        <item x="376"/>
        <item m="1" x="865"/>
        <item x="64"/>
        <item x="673"/>
        <item x="662"/>
        <item x="434"/>
        <item x="479"/>
        <item x="287"/>
        <item x="184"/>
        <item m="1" x="876"/>
        <item x="107"/>
        <item x="312"/>
        <item x="796"/>
        <item x="70"/>
        <item x="513"/>
        <item x="803"/>
        <item x="229"/>
        <item x="738"/>
        <item x="640"/>
        <item x="719"/>
        <item x="464"/>
        <item x="441"/>
        <item m="1" x="948"/>
        <item x="487"/>
        <item x="367"/>
        <item m="1" x="847"/>
        <item x="521"/>
        <item x="667"/>
        <item x="358"/>
        <item x="610"/>
        <item x="152"/>
        <item x="19"/>
        <item x="292"/>
        <item x="499"/>
        <item x="365"/>
        <item x="698"/>
        <item x="809"/>
        <item x="252"/>
        <item x="113"/>
        <item m="1" x="942"/>
        <item m="1" x="910"/>
        <item x="543"/>
        <item x="639"/>
        <item x="78"/>
        <item m="1" x="872"/>
        <item x="613"/>
        <item x="483"/>
        <item x="484"/>
        <item m="1" x="938"/>
        <item x="678"/>
        <item m="1" x="888"/>
        <item x="28"/>
        <item x="56"/>
        <item x="3"/>
        <item x="232"/>
        <item x="729"/>
        <item x="186"/>
        <item x="370"/>
        <item x="164"/>
        <item x="31"/>
        <item x="154"/>
        <item x="157"/>
        <item x="288"/>
        <item x="578"/>
        <item x="2"/>
        <item x="301"/>
        <item x="689"/>
        <item x="638"/>
        <item x="692"/>
        <item x="674"/>
        <item x="271"/>
        <item m="1" x="859"/>
        <item m="1" x="893"/>
        <item x="593"/>
        <item m="1" x="974"/>
        <item x="142"/>
        <item m="1" x="898"/>
        <item x="517"/>
        <item x="488"/>
        <item x="197"/>
        <item x="230"/>
        <item x="62"/>
        <item m="1" x="864"/>
        <item x="773"/>
        <item x="740"/>
        <item x="237"/>
        <item x="286"/>
        <item x="565"/>
        <item x="129"/>
        <item x="16"/>
        <item m="1" x="950"/>
        <item x="36"/>
        <item x="485"/>
        <item x="600"/>
        <item x="799"/>
        <item x="482"/>
        <item x="153"/>
        <item x="372"/>
        <item x="1"/>
        <item x="350"/>
        <item x="35"/>
        <item x="68"/>
        <item x="158"/>
        <item x="577"/>
        <item x="45"/>
        <item x="123"/>
        <item x="89"/>
        <item x="20"/>
        <item x="375"/>
        <item x="728"/>
        <item x="100"/>
        <item m="1" x="953"/>
        <item x="23"/>
        <item x="67"/>
        <item m="1" x="861"/>
        <item x="349"/>
        <item x="208"/>
        <item m="1" x="884"/>
        <item x="57"/>
        <item m="1" x="914"/>
        <item x="318"/>
        <item m="1" x="878"/>
        <item m="1" x="877"/>
        <item x="625"/>
        <item x="791"/>
        <item x="443"/>
        <item x="90"/>
        <item x="798"/>
        <item x="573"/>
        <item m="1" x="844"/>
        <item x="170"/>
        <item x="711"/>
        <item x="525"/>
        <item x="96"/>
        <item m="1" x="932"/>
        <item m="1" x="935"/>
        <item x="251"/>
        <item x="182"/>
        <item m="1" x="841"/>
        <item m="1" x="952"/>
        <item m="1" x="988"/>
        <item x="430"/>
        <item x="733"/>
        <item x="410"/>
        <item x="306"/>
        <item x="451"/>
        <item x="309"/>
        <item x="264"/>
        <item x="757"/>
        <item x="703"/>
        <item x="596"/>
        <item x="417"/>
        <item m="1" x="993"/>
        <item m="1" x="977"/>
        <item x="289"/>
        <item x="213"/>
        <item x="169"/>
        <item x="398"/>
        <item m="1" x="846"/>
        <item x="231"/>
        <item x="548"/>
        <item x="192"/>
        <item x="191"/>
        <item x="179"/>
        <item m="1" x="855"/>
        <item x="737"/>
        <item x="694"/>
        <item x="444"/>
        <item x="407"/>
        <item x="183"/>
        <item x="17"/>
        <item x="308"/>
        <item m="1" x="925"/>
        <item x="812"/>
        <item m="1" x="883"/>
        <item x="383"/>
        <item x="520"/>
        <item x="599"/>
        <item x="446"/>
        <item x="73"/>
        <item x="440"/>
        <item x="342"/>
        <item x="336"/>
        <item m="1" x="862"/>
        <item x="408"/>
        <item m="1" x="954"/>
        <item x="60"/>
        <item x="188"/>
        <item x="706"/>
        <item x="745"/>
        <item m="1" x="995"/>
        <item x="682"/>
        <item x="59"/>
        <item x="528"/>
        <item x="262"/>
        <item m="1" x="839"/>
        <item x="730"/>
        <item x="671"/>
        <item x="351"/>
        <item x="566"/>
        <item x="505"/>
        <item m="1" x="886"/>
        <item m="1" x="964"/>
        <item x="10"/>
        <item x="612"/>
        <item x="380"/>
        <item x="515"/>
        <item x="699"/>
        <item x="741"/>
        <item x="754"/>
        <item m="1" x="991"/>
        <item x="463"/>
        <item x="794"/>
        <item x="597"/>
        <item x="228"/>
        <item x="116"/>
        <item x="220"/>
        <item x="75"/>
        <item x="726"/>
        <item x="209"/>
        <item x="99"/>
        <item x="91"/>
        <item x="716"/>
        <item m="1" x="860"/>
        <item x="238"/>
        <item m="1" x="891"/>
        <item x="281"/>
        <item x="787"/>
        <item m="1" x="984"/>
        <item x="194"/>
        <item x="641"/>
        <item x="480"/>
        <item x="248"/>
        <item m="1" x="892"/>
        <item x="747"/>
        <item x="171"/>
        <item x="670"/>
        <item x="241"/>
        <item x="795"/>
        <item x="620"/>
        <item m="1" x="881"/>
        <item x="80"/>
        <item x="326"/>
        <item x="760"/>
        <item x="29"/>
        <item x="30"/>
        <item x="687"/>
        <item x="755"/>
        <item m="1" x="999"/>
        <item x="531"/>
        <item x="200"/>
        <item m="1" x="863"/>
        <item x="453"/>
        <item x="108"/>
        <item x="634"/>
        <item x="166"/>
        <item x="455"/>
        <item x="122"/>
        <item m="1" x="853"/>
        <item x="280"/>
        <item x="680"/>
        <item x="140"/>
        <item x="538"/>
        <item x="630"/>
        <item x="415"/>
        <item x="756"/>
        <item x="506"/>
        <item x="249"/>
        <item x="469"/>
        <item x="85"/>
        <item x="421"/>
        <item x="4"/>
        <item x="133"/>
        <item m="1" x="986"/>
        <item x="315"/>
        <item x="167"/>
        <item x="174"/>
        <item m="1" x="917"/>
        <item m="1" x="916"/>
        <item x="313"/>
        <item x="112"/>
        <item x="535"/>
        <item x="748"/>
        <item x="55"/>
        <item m="1" x="962"/>
        <item x="104"/>
        <item x="395"/>
        <item x="786"/>
        <item x="79"/>
        <item x="120"/>
        <item x="636"/>
        <item x="435"/>
        <item m="1" x="945"/>
        <item x="263"/>
        <item x="652"/>
        <item x="617"/>
        <item x="571"/>
        <item m="1" x="973"/>
        <item m="1" x="979"/>
        <item x="414"/>
        <item x="346"/>
        <item x="715"/>
        <item x="556"/>
        <item m="1" x="882"/>
        <item x="750"/>
        <item x="12"/>
        <item x="758"/>
        <item x="400"/>
        <item x="677"/>
        <item m="1" x="924"/>
        <item x="393"/>
        <item m="1" x="852"/>
        <item m="1" x="981"/>
        <item x="348"/>
        <item m="1" x="960"/>
        <item m="1" x="987"/>
        <item x="394"/>
        <item x="589"/>
        <item x="345"/>
        <item x="240"/>
        <item x="299"/>
        <item x="718"/>
        <item m="1" x="911"/>
        <item x="361"/>
        <item x="539"/>
        <item m="1" x="837"/>
        <item x="149"/>
        <item m="1" x="933"/>
        <item x="247"/>
        <item x="401"/>
        <item x="598"/>
        <item x="295"/>
        <item x="465"/>
        <item x="165"/>
        <item x="39"/>
        <item x="253"/>
        <item x="24"/>
        <item m="1" x="994"/>
        <item x="49"/>
        <item x="72"/>
        <item x="163"/>
        <item x="198"/>
        <item m="1" x="858"/>
        <item x="160"/>
        <item m="1" x="947"/>
        <item m="1" x="968"/>
        <item x="172"/>
        <item m="1" x="969"/>
        <item x="38"/>
        <item x="542"/>
        <item x="111"/>
        <item x="168"/>
        <item x="804"/>
        <item x="329"/>
        <item x="734"/>
        <item x="457"/>
        <item x="223"/>
        <item x="447"/>
        <item x="781"/>
        <item x="580"/>
        <item m="1" x="940"/>
        <item m="1" x="939"/>
        <item m="1" x="936"/>
        <item m="1" x="976"/>
        <item x="193"/>
        <item m="1" x="908"/>
        <item x="713"/>
        <item m="1" x="930"/>
        <item x="669"/>
        <item x="34"/>
        <item x="5"/>
        <item x="789"/>
        <item x="635"/>
        <item m="1" x="913"/>
        <item x="203"/>
        <item x="529"/>
        <item x="497"/>
        <item x="695"/>
        <item h="1" m="1" x="842"/>
        <item h="1" x="815"/>
        <item h="1" x="816"/>
        <item h="1" x="817"/>
        <item h="1" x="818"/>
        <item h="1" x="819"/>
        <item h="1" x="820"/>
        <item h="1" x="821"/>
        <item h="1" x="822"/>
        <item h="1" m="1" x="833"/>
        <item h="1" m="1" x="835"/>
        <item h="1" m="1" x="832"/>
        <item h="1" m="1" x="831"/>
        <item h="1" x="823"/>
        <item h="1" m="1" x="834"/>
        <item h="1" x="824"/>
        <item h="1" x="825"/>
        <item h="1" x="826"/>
        <item h="1" x="827"/>
        <item h="1" m="1" x="836"/>
        <item h="1" x="828"/>
        <item h="1" x="829"/>
        <item h="1" x="83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9"/>
  </rowFields>
  <rowItems count="816">
    <i>
      <x v="744"/>
    </i>
    <i>
      <x v="871"/>
    </i>
    <i>
      <x v="190"/>
    </i>
    <i>
      <x v="780"/>
    </i>
    <i>
      <x v="792"/>
    </i>
    <i>
      <x v="817"/>
    </i>
    <i>
      <x v="803"/>
    </i>
    <i>
      <x v="512"/>
    </i>
    <i>
      <x v="233"/>
    </i>
    <i>
      <x v="60"/>
    </i>
    <i>
      <x v="710"/>
    </i>
    <i>
      <x v="248"/>
    </i>
    <i>
      <x v="507"/>
    </i>
    <i>
      <x v="543"/>
    </i>
    <i>
      <x v="391"/>
    </i>
    <i>
      <x v="230"/>
    </i>
    <i>
      <x v="680"/>
    </i>
    <i>
      <x v="229"/>
    </i>
    <i>
      <x v="553"/>
    </i>
    <i>
      <x v="72"/>
    </i>
    <i>
      <x v="228"/>
    </i>
    <i>
      <x v="698"/>
    </i>
    <i>
      <x v="347"/>
    </i>
    <i>
      <x v="278"/>
    </i>
    <i>
      <x v="159"/>
    </i>
    <i>
      <x v="824"/>
    </i>
    <i>
      <x v="526"/>
    </i>
    <i>
      <x v="181"/>
    </i>
    <i>
      <x v="88"/>
    </i>
    <i>
      <x v="149"/>
    </i>
    <i>
      <x v="147"/>
    </i>
    <i>
      <x v="691"/>
    </i>
    <i>
      <x v="754"/>
    </i>
    <i>
      <x v="718"/>
    </i>
    <i>
      <x v="689"/>
    </i>
    <i>
      <x v="136"/>
    </i>
    <i>
      <x v="932"/>
    </i>
    <i>
      <x v="359"/>
    </i>
    <i>
      <x v="194"/>
    </i>
    <i>
      <x v="888"/>
    </i>
    <i>
      <x v="953"/>
    </i>
    <i>
      <x v="681"/>
    </i>
    <i>
      <x v="414"/>
    </i>
    <i>
      <x v="630"/>
    </i>
    <i>
      <x v="213"/>
    </i>
    <i>
      <x v="33"/>
    </i>
    <i>
      <x v="787"/>
    </i>
    <i>
      <x v="862"/>
    </i>
    <i>
      <x v="620"/>
    </i>
    <i>
      <x v="759"/>
    </i>
    <i>
      <x v="333"/>
    </i>
    <i>
      <x v="16"/>
    </i>
    <i>
      <x v="781"/>
    </i>
    <i>
      <x v="91"/>
    </i>
    <i>
      <x v="645"/>
    </i>
    <i>
      <x v="928"/>
    </i>
    <i>
      <x v="970"/>
    </i>
    <i>
      <x v="741"/>
    </i>
    <i>
      <x v="527"/>
    </i>
    <i>
      <x v="631"/>
    </i>
    <i>
      <x v="634"/>
    </i>
    <i>
      <x v="143"/>
    </i>
    <i>
      <x v="867"/>
    </i>
    <i>
      <x v="702"/>
    </i>
    <i>
      <x v="852"/>
    </i>
    <i>
      <x v="498"/>
    </i>
    <i>
      <x v="462"/>
    </i>
    <i>
      <x v="6"/>
    </i>
    <i>
      <x v="221"/>
    </i>
    <i>
      <x v="113"/>
    </i>
    <i>
      <x v="410"/>
    </i>
    <i>
      <x v="736"/>
    </i>
    <i>
      <x v="638"/>
    </i>
    <i>
      <x v="902"/>
    </i>
    <i>
      <x v="946"/>
    </i>
    <i>
      <x v="730"/>
    </i>
    <i>
      <x v="501"/>
    </i>
    <i>
      <x v="580"/>
    </i>
    <i>
      <x v="502"/>
    </i>
    <i>
      <x v="217"/>
    </i>
    <i>
      <x v="659"/>
    </i>
    <i>
      <x v="742"/>
    </i>
    <i>
      <x v="354"/>
    </i>
    <i>
      <x v="456"/>
    </i>
    <i>
      <x v="517"/>
    </i>
    <i>
      <x v="329"/>
    </i>
    <i>
      <x v="378"/>
    </i>
    <i>
      <x v="397"/>
    </i>
    <i>
      <x v="435"/>
    </i>
    <i>
      <x v="21"/>
    </i>
    <i>
      <x v="85"/>
    </i>
    <i>
      <x v="154"/>
    </i>
    <i>
      <x v="271"/>
    </i>
    <i>
      <x v="820"/>
    </i>
    <i>
      <x v="936"/>
    </i>
    <i>
      <x v="651"/>
    </i>
    <i>
      <x v="934"/>
    </i>
    <i>
      <x v="864"/>
    </i>
    <i>
      <x v="685"/>
    </i>
    <i>
      <x v="692"/>
    </i>
    <i>
      <x v="837"/>
    </i>
    <i>
      <x v="417"/>
    </i>
    <i>
      <x v="489"/>
    </i>
    <i>
      <x v="436"/>
    </i>
    <i>
      <x v="497"/>
    </i>
    <i>
      <x v="465"/>
    </i>
    <i>
      <x v="124"/>
    </i>
    <i>
      <x v="250"/>
    </i>
    <i>
      <x v="260"/>
    </i>
    <i>
      <x v="173"/>
    </i>
    <i>
      <x v="666"/>
    </i>
    <i>
      <x v="675"/>
    </i>
    <i>
      <x v="778"/>
    </i>
    <i>
      <x v="416"/>
    </i>
    <i>
      <x v="602"/>
    </i>
    <i>
      <x v="516"/>
    </i>
    <i>
      <x v="468"/>
    </i>
    <i>
      <x v="107"/>
    </i>
    <i>
      <x v="114"/>
    </i>
    <i>
      <x v="310"/>
    </i>
    <i>
      <x v="48"/>
    </i>
    <i>
      <x v="219"/>
    </i>
    <i>
      <x v="49"/>
    </i>
    <i>
      <x v="36"/>
    </i>
    <i>
      <x v="168"/>
    </i>
    <i>
      <x v="899"/>
    </i>
    <i>
      <x v="829"/>
    </i>
    <i>
      <x v="712"/>
    </i>
    <i>
      <x v="688"/>
    </i>
    <i>
      <x v="880"/>
    </i>
    <i>
      <x v="950"/>
    </i>
    <i>
      <x v="923"/>
    </i>
    <i>
      <x v="800"/>
    </i>
    <i>
      <x v="786"/>
    </i>
    <i>
      <x v="605"/>
    </i>
    <i>
      <x v="458"/>
    </i>
    <i>
      <x v="608"/>
    </i>
    <i>
      <x v="424"/>
    </i>
    <i>
      <x v="579"/>
    </i>
    <i>
      <x v="418"/>
    </i>
    <i>
      <x v="479"/>
    </i>
    <i>
      <x v="142"/>
    </i>
    <i>
      <x v="2"/>
    </i>
    <i>
      <x v="167"/>
    </i>
    <i>
      <x v="100"/>
    </i>
    <i>
      <x v="75"/>
    </i>
    <i>
      <x v="29"/>
    </i>
    <i>
      <x v="162"/>
    </i>
    <i>
      <x v="771"/>
    </i>
    <i>
      <x v="883"/>
    </i>
    <i>
      <x v="854"/>
    </i>
    <i>
      <x v="861"/>
    </i>
    <i>
      <x v="769"/>
    </i>
    <i>
      <x v="968"/>
    </i>
    <i>
      <x v="323"/>
    </i>
    <i>
      <x v="521"/>
    </i>
    <i>
      <x v="557"/>
    </i>
    <i>
      <x v="11"/>
    </i>
    <i>
      <x v="292"/>
    </i>
    <i>
      <x v="286"/>
    </i>
    <i>
      <x v="297"/>
    </i>
    <i>
      <x v="84"/>
    </i>
    <i>
      <x v="302"/>
    </i>
    <i>
      <x v="664"/>
    </i>
    <i>
      <x v="926"/>
    </i>
    <i>
      <x v="809"/>
    </i>
    <i>
      <x v="728"/>
    </i>
    <i>
      <x v="874"/>
    </i>
    <i>
      <x v="929"/>
    </i>
    <i>
      <x v="720"/>
    </i>
    <i>
      <x v="805"/>
    </i>
    <i>
      <x v="327"/>
    </i>
    <i>
      <x v="469"/>
    </i>
    <i>
      <x v="536"/>
    </i>
    <i>
      <x v="395"/>
    </i>
    <i>
      <x v="448"/>
    </i>
    <i>
      <x v="539"/>
    </i>
    <i>
      <x v="606"/>
    </i>
    <i>
      <x v="493"/>
    </i>
    <i>
      <x v="367"/>
    </i>
    <i>
      <x v="459"/>
    </i>
    <i>
      <x v="99"/>
    </i>
    <i>
      <x v="95"/>
    </i>
    <i>
      <x v="37"/>
    </i>
    <i>
      <x v="46"/>
    </i>
    <i>
      <x v="268"/>
    </i>
    <i>
      <x v="172"/>
    </i>
    <i>
      <x v="276"/>
    </i>
    <i>
      <x v="289"/>
    </i>
    <i>
      <x v="285"/>
    </i>
    <i>
      <x v="226"/>
    </i>
    <i>
      <x v="120"/>
    </i>
    <i>
      <x v="917"/>
    </i>
    <i>
      <x v="839"/>
    </i>
    <i>
      <x v="939"/>
    </i>
    <i>
      <x v="746"/>
    </i>
    <i>
      <x v="859"/>
    </i>
    <i>
      <x v="750"/>
    </i>
    <i>
      <x v="708"/>
    </i>
    <i>
      <x v="755"/>
    </i>
    <i>
      <x v="836"/>
    </i>
    <i>
      <x v="653"/>
    </i>
    <i>
      <x v="546"/>
    </i>
    <i>
      <x v="587"/>
    </i>
    <i>
      <x v="420"/>
    </i>
    <i>
      <x v="542"/>
    </i>
    <i>
      <x v="592"/>
    </i>
    <i>
      <x v="556"/>
    </i>
    <i>
      <x v="564"/>
    </i>
    <i>
      <x v="314"/>
    </i>
    <i>
      <x v="170"/>
    </i>
    <i>
      <x v="200"/>
    </i>
    <i>
      <x v="139"/>
    </i>
    <i>
      <x v="166"/>
    </i>
    <i>
      <x v="152"/>
    </i>
    <i>
      <x v="31"/>
    </i>
    <i>
      <x v="269"/>
    </i>
    <i>
      <x v="241"/>
    </i>
    <i>
      <x v="64"/>
    </i>
    <i>
      <x v="94"/>
    </i>
    <i>
      <x v="296"/>
    </i>
    <i>
      <x v="62"/>
    </i>
    <i>
      <x v="259"/>
    </i>
    <i>
      <x v="224"/>
    </i>
    <i>
      <x v="756"/>
    </i>
    <i>
      <x v="918"/>
    </i>
    <i>
      <x v="910"/>
    </i>
    <i>
      <x v="677"/>
    </i>
    <i>
      <x v="931"/>
    </i>
    <i>
      <x v="784"/>
    </i>
    <i>
      <x v="943"/>
    </i>
    <i>
      <x v="733"/>
    </i>
    <i>
      <x v="663"/>
    </i>
    <i>
      <x v="747"/>
    </i>
    <i>
      <x v="705"/>
    </i>
    <i>
      <x v="857"/>
    </i>
    <i>
      <x v="665"/>
    </i>
    <i>
      <x v="757"/>
    </i>
    <i>
      <x v="940"/>
    </i>
    <i>
      <x v="964"/>
    </i>
    <i>
      <x v="955"/>
    </i>
    <i>
      <x v="701"/>
    </i>
    <i>
      <x v="879"/>
    </i>
    <i>
      <x v="533"/>
    </i>
    <i>
      <x v="589"/>
    </i>
    <i>
      <x v="375"/>
    </i>
    <i>
      <x v="401"/>
    </i>
    <i>
      <x v="613"/>
    </i>
    <i>
      <x v="430"/>
    </i>
    <i>
      <x v="550"/>
    </i>
    <i>
      <x v="341"/>
    </i>
    <i>
      <x v="377"/>
    </i>
    <i>
      <x v="349"/>
    </i>
    <i>
      <x v="595"/>
    </i>
    <i>
      <x v="322"/>
    </i>
    <i>
      <x v="515"/>
    </i>
    <i>
      <x v="508"/>
    </i>
    <i>
      <x v="309"/>
    </i>
    <i>
      <x v="208"/>
    </i>
    <i>
      <x v="71"/>
    </i>
    <i>
      <x v="86"/>
    </i>
    <i>
      <x v="283"/>
    </i>
    <i>
      <x v="246"/>
    </i>
    <i>
      <x v="188"/>
    </i>
    <i>
      <x v="20"/>
    </i>
    <i>
      <x v="156"/>
    </i>
    <i>
      <x v="138"/>
    </i>
    <i>
      <x v="111"/>
    </i>
    <i>
      <x v="256"/>
    </i>
    <i>
      <x v="112"/>
    </i>
    <i>
      <x v="262"/>
    </i>
    <i>
      <x v="263"/>
    </i>
    <i>
      <x v="179"/>
    </i>
    <i>
      <x v="890"/>
    </i>
    <i>
      <x v="822"/>
    </i>
    <i>
      <x v="811"/>
    </i>
    <i>
      <x v="891"/>
    </i>
    <i>
      <x v="713"/>
    </i>
    <i>
      <x v="770"/>
    </i>
    <i>
      <x v="849"/>
    </i>
    <i>
      <x v="652"/>
    </i>
    <i>
      <x v="813"/>
    </i>
    <i>
      <x v="637"/>
    </i>
    <i>
      <x v="700"/>
    </i>
    <i>
      <x v="924"/>
    </i>
    <i>
      <x v="826"/>
    </i>
    <i>
      <x v="660"/>
    </i>
    <i>
      <x v="707"/>
    </i>
    <i>
      <x v="863"/>
    </i>
    <i>
      <x v="560"/>
    </i>
    <i>
      <x v="519"/>
    </i>
    <i>
      <x v="624"/>
    </i>
    <i>
      <x v="428"/>
    </i>
    <i>
      <x v="540"/>
    </i>
    <i>
      <x v="437"/>
    </i>
    <i>
      <x v="585"/>
    </i>
    <i>
      <x v="442"/>
    </i>
    <i>
      <x v="390"/>
    </i>
    <i>
      <x v="339"/>
    </i>
    <i>
      <x v="532"/>
    </i>
    <i>
      <x v="451"/>
    </i>
    <i>
      <x v="559"/>
    </i>
    <i>
      <x v="343"/>
    </i>
    <i>
      <x v="573"/>
    </i>
    <i>
      <x v="473"/>
    </i>
    <i>
      <x v="485"/>
    </i>
    <i>
      <x v="352"/>
    </i>
    <i>
      <x v="122"/>
    </i>
    <i>
      <x v="244"/>
    </i>
    <i>
      <x v="232"/>
    </i>
    <i>
      <x v="132"/>
    </i>
    <i>
      <x v="115"/>
    </i>
    <i>
      <x v="236"/>
    </i>
    <i>
      <x v="119"/>
    </i>
    <i>
      <x v="61"/>
    </i>
    <i>
      <x v="18"/>
    </i>
    <i>
      <x v="225"/>
    </i>
    <i>
      <x v="220"/>
    </i>
    <i>
      <x v="26"/>
    </i>
    <i>
      <x v="806"/>
    </i>
    <i>
      <x v="841"/>
    </i>
    <i>
      <x v="760"/>
    </i>
    <i>
      <x v="869"/>
    </i>
    <i>
      <x v="709"/>
    </i>
    <i>
      <x v="870"/>
    </i>
    <i>
      <x v="775"/>
    </i>
    <i>
      <x v="872"/>
    </i>
    <i>
      <x v="791"/>
    </i>
    <i>
      <x v="875"/>
    </i>
    <i>
      <x v="796"/>
    </i>
    <i>
      <x v="673"/>
    </i>
    <i>
      <x v="969"/>
    </i>
    <i>
      <x v="881"/>
    </i>
    <i>
      <x v="958"/>
    </i>
    <i>
      <x v="761"/>
    </i>
    <i>
      <x v="835"/>
    </i>
    <i>
      <x v="687"/>
    </i>
    <i>
      <x v="921"/>
    </i>
    <i>
      <x v="889"/>
    </i>
    <i>
      <x v="646"/>
    </i>
    <i>
      <x v="765"/>
    </i>
    <i>
      <x v="842"/>
    </i>
    <i>
      <x v="827"/>
    </i>
    <i>
      <x v="933"/>
    </i>
    <i>
      <x v="896"/>
    </i>
    <i>
      <x v="647"/>
    </i>
    <i>
      <x v="901"/>
    </i>
    <i>
      <x v="654"/>
    </i>
    <i>
      <x v="905"/>
    </i>
    <i>
      <x v="748"/>
    </i>
    <i>
      <x v="906"/>
    </i>
    <i>
      <x v="966"/>
    </i>
    <i>
      <x v="830"/>
    </i>
    <i>
      <x v="916"/>
    </i>
    <i>
      <x v="866"/>
    </i>
    <i>
      <x v="977"/>
    </i>
    <i>
      <x v="583"/>
    </i>
    <i>
      <x v="369"/>
    </i>
    <i>
      <x v="612"/>
    </i>
    <i>
      <x v="466"/>
    </i>
    <i>
      <x v="409"/>
    </i>
    <i>
      <x v="348"/>
    </i>
    <i>
      <x v="600"/>
    </i>
    <i>
      <x v="471"/>
    </i>
    <i>
      <x v="365"/>
    </i>
    <i>
      <x v="433"/>
    </i>
    <i>
      <x v="551"/>
    </i>
    <i>
      <x v="476"/>
    </i>
    <i>
      <x v="342"/>
    </i>
    <i>
      <x v="478"/>
    </i>
    <i>
      <x v="593"/>
    </i>
    <i>
      <x v="318"/>
    </i>
    <i>
      <x v="385"/>
    </i>
    <i>
      <x v="487"/>
    </i>
    <i>
      <x v="534"/>
    </i>
    <i>
      <x v="495"/>
    </i>
    <i>
      <x v="335"/>
    </i>
    <i>
      <x v="404"/>
    </i>
    <i>
      <x v="545"/>
    </i>
    <i>
      <x v="614"/>
    </i>
    <i>
      <x v="552"/>
    </i>
    <i>
      <x v="618"/>
    </i>
    <i>
      <x v="453"/>
    </i>
    <i>
      <x v="439"/>
    </i>
    <i>
      <x v="325"/>
    </i>
    <i>
      <x v="513"/>
    </i>
    <i>
      <x v="460"/>
    </i>
    <i>
      <x v="319"/>
    </i>
    <i>
      <x v="598"/>
    </i>
    <i>
      <x v="444"/>
    </i>
    <i>
      <x v="603"/>
    </i>
    <i>
      <x v="363"/>
    </i>
    <i>
      <x v="610"/>
    </i>
    <i>
      <x v="531"/>
    </i>
    <i>
      <x v="429"/>
    </i>
    <i>
      <x v="447"/>
    </i>
    <i>
      <x v="616"/>
    </i>
    <i>
      <x v="504"/>
    </i>
    <i>
      <x v="621"/>
    </i>
    <i>
      <x v="632"/>
    </i>
    <i>
      <x v="628"/>
    </i>
    <i>
      <x v="358"/>
    </i>
    <i>
      <x v="389"/>
    </i>
    <i>
      <x v="192"/>
    </i>
    <i>
      <x v="216"/>
    </i>
    <i>
      <x v="280"/>
    </i>
    <i>
      <x v="13"/>
    </i>
    <i>
      <x v="39"/>
    </i>
    <i>
      <x v="222"/>
    </i>
    <i>
      <x v="274"/>
    </i>
    <i>
      <x v="160"/>
    </i>
    <i>
      <x v="207"/>
    </i>
    <i>
      <x v="41"/>
    </i>
    <i>
      <x v="307"/>
    </i>
    <i>
      <x v="38"/>
    </i>
    <i>
      <x v="267"/>
    </i>
    <i>
      <x v="227"/>
    </i>
    <i>
      <x v="193"/>
    </i>
    <i>
      <x v="27"/>
    </i>
    <i>
      <x v="199"/>
    </i>
    <i>
      <x v="17"/>
    </i>
    <i>
      <x v="58"/>
    </i>
    <i>
      <x v="15"/>
    </i>
    <i>
      <x v="212"/>
    </i>
    <i>
      <x v="231"/>
    </i>
    <i>
      <x v="83"/>
    </i>
    <i>
      <x v="44"/>
    </i>
    <i>
      <x v="118"/>
    </i>
    <i>
      <x v="63"/>
    </i>
    <i>
      <x v="266"/>
    </i>
    <i>
      <x v="117"/>
    </i>
    <i>
      <x v="126"/>
    </i>
    <i>
      <x v="145"/>
    </i>
    <i>
      <x v="270"/>
    </i>
    <i>
      <x v="123"/>
    </i>
    <i>
      <x v="272"/>
    </i>
    <i>
      <x v="245"/>
    </i>
    <i>
      <x v="22"/>
    </i>
    <i>
      <x v="174"/>
    </i>
    <i>
      <x v="279"/>
    </i>
    <i>
      <x v="175"/>
    </i>
    <i>
      <x v="281"/>
    </i>
    <i>
      <x v="148"/>
    </i>
    <i>
      <x v="284"/>
    </i>
    <i>
      <x v="251"/>
    </i>
    <i>
      <x v="59"/>
    </i>
    <i>
      <x v="255"/>
    </i>
    <i>
      <x v="104"/>
    </i>
    <i>
      <x v="180"/>
    </i>
    <i>
      <x v="76"/>
    </i>
    <i>
      <x v="66"/>
    </i>
    <i>
      <x v="303"/>
    </i>
    <i>
      <x v="98"/>
    </i>
    <i>
      <x v="308"/>
    </i>
    <i>
      <x v="261"/>
    </i>
    <i>
      <x v="186"/>
    </i>
    <i>
      <x v="165"/>
    </i>
    <i>
      <x v="153"/>
    </i>
    <i>
      <x v="662"/>
    </i>
    <i>
      <x v="658"/>
    </i>
    <i>
      <x v="667"/>
    </i>
    <i>
      <x v="724"/>
    </i>
    <i>
      <x v="723"/>
    </i>
    <i>
      <x v="737"/>
    </i>
    <i>
      <x v="913"/>
    </i>
    <i>
      <x v="636"/>
    </i>
    <i>
      <x v="732"/>
    </i>
    <i>
      <x v="762"/>
    </i>
    <i>
      <x v="818"/>
    </i>
    <i>
      <x v="831"/>
    </i>
    <i>
      <x v="895"/>
    </i>
    <i>
      <x v="832"/>
    </i>
    <i>
      <x v="798"/>
    </i>
    <i>
      <x v="834"/>
    </i>
    <i>
      <x v="919"/>
    </i>
    <i>
      <x v="763"/>
    </i>
    <i>
      <x v="930"/>
    </i>
    <i>
      <x v="642"/>
    </i>
    <i>
      <x v="814"/>
    </i>
    <i>
      <x v="766"/>
    </i>
    <i>
      <x v="951"/>
    </i>
    <i>
      <x v="838"/>
    </i>
    <i>
      <x v="959"/>
    </i>
    <i>
      <x v="767"/>
    </i>
    <i>
      <x v="974"/>
    </i>
    <i>
      <x v="768"/>
    </i>
    <i>
      <x v="656"/>
    </i>
    <i>
      <x v="669"/>
    </i>
    <i>
      <x v="904"/>
    </i>
    <i>
      <x v="843"/>
    </i>
    <i>
      <x v="908"/>
    </i>
    <i>
      <x v="844"/>
    </i>
    <i>
      <x v="683"/>
    </i>
    <i>
      <x v="976"/>
    </i>
    <i>
      <x v="635"/>
    </i>
    <i>
      <x v="725"/>
    </i>
    <i>
      <x v="706"/>
    </i>
    <i>
      <x v="847"/>
    </i>
    <i>
      <x v="731"/>
    </i>
    <i>
      <x v="670"/>
    </i>
    <i>
      <x v="657"/>
    </i>
    <i>
      <x v="850"/>
    </i>
    <i>
      <x v="941"/>
    </i>
    <i>
      <x v="773"/>
    </i>
    <i>
      <x v="949"/>
    </i>
    <i>
      <x v="853"/>
    </i>
    <i>
      <x v="715"/>
    </i>
    <i>
      <x v="743"/>
    </i>
    <i>
      <x v="957"/>
    </i>
    <i>
      <x v="855"/>
    </i>
    <i>
      <x v="821"/>
    </i>
    <i>
      <x v="856"/>
    </i>
    <i>
      <x v="971"/>
    </i>
    <i>
      <x v="776"/>
    </i>
    <i>
      <x v="668"/>
    </i>
    <i>
      <x v="777"/>
    </i>
    <i>
      <x v="794"/>
    </i>
    <i>
      <x v="860"/>
    </i>
    <i>
      <x v="900"/>
    </i>
    <i>
      <x v="693"/>
    </i>
    <i>
      <x v="703"/>
    </i>
    <i>
      <x v="694"/>
    </i>
    <i>
      <x v="797"/>
    </i>
    <i>
      <x v="643"/>
    </i>
    <i>
      <x v="907"/>
    </i>
    <i>
      <x v="695"/>
    </i>
    <i>
      <x v="799"/>
    </i>
    <i>
      <x v="865"/>
    </i>
    <i>
      <x v="751"/>
    </i>
    <i>
      <x v="779"/>
    </i>
    <i>
      <x v="804"/>
    </i>
    <i>
      <x v="696"/>
    </i>
    <i>
      <x v="920"/>
    </i>
    <i>
      <x v="868"/>
    </i>
    <i>
      <x v="704"/>
    </i>
    <i>
      <x v="745"/>
    </i>
    <i>
      <x v="807"/>
    </i>
    <i>
      <x v="726"/>
    </i>
    <i>
      <x v="808"/>
    </i>
    <i>
      <x v="697"/>
    </i>
    <i>
      <x v="684"/>
    </i>
    <i>
      <x v="782"/>
    </i>
    <i>
      <x v="812"/>
    </i>
    <i>
      <x v="655"/>
    </i>
    <i>
      <x v="935"/>
    </i>
    <i>
      <x v="727"/>
    </i>
    <i>
      <x v="938"/>
    </i>
    <i>
      <x v="876"/>
    </i>
    <i>
      <x v="815"/>
    </i>
    <i>
      <x v="678"/>
    </i>
    <i>
      <x v="816"/>
    </i>
    <i>
      <x v="699"/>
    </i>
    <i>
      <x v="948"/>
    </i>
    <i>
      <x v="679"/>
    </i>
    <i>
      <x v="649"/>
    </i>
    <i>
      <x v="882"/>
    </i>
    <i>
      <x v="952"/>
    </i>
    <i>
      <x v="788"/>
    </i>
    <i>
      <x v="954"/>
    </i>
    <i>
      <x v="885"/>
    </i>
    <i>
      <x v="956"/>
    </i>
    <i>
      <x v="886"/>
    </i>
    <i>
      <x v="819"/>
    </i>
    <i>
      <x v="887"/>
    </i>
    <i>
      <x v="686"/>
    </i>
    <i>
      <x v="789"/>
    </i>
    <i>
      <x v="716"/>
    </i>
    <i>
      <x v="661"/>
    </i>
    <i>
      <x v="641"/>
    </i>
    <i>
      <x v="749"/>
    </i>
    <i>
      <x v="972"/>
    </i>
    <i>
      <x v="793"/>
    </i>
    <i>
      <x v="975"/>
    </i>
    <i>
      <x v="893"/>
    </i>
    <i>
      <x v="894"/>
    </i>
    <i>
      <x v="845"/>
    </i>
    <i>
      <x v="846"/>
    </i>
    <i>
      <x v="400"/>
    </i>
    <i>
      <x v="597"/>
    </i>
    <i>
      <x v="379"/>
    </i>
    <i>
      <x v="483"/>
    </i>
    <i>
      <x v="412"/>
    </i>
    <i>
      <x v="484"/>
    </i>
    <i>
      <x v="571"/>
    </i>
    <i>
      <x v="337"/>
    </i>
    <i>
      <x v="402"/>
    </i>
    <i>
      <x v="338"/>
    </i>
    <i>
      <x v="607"/>
    </i>
    <i>
      <x v="488"/>
    </i>
    <i>
      <x v="626"/>
    </i>
    <i>
      <x v="350"/>
    </i>
    <i>
      <x v="565"/>
    </i>
    <i>
      <x v="491"/>
    </i>
    <i>
      <x v="576"/>
    </i>
    <i>
      <x v="492"/>
    </i>
    <i>
      <x v="426"/>
    </i>
    <i>
      <x v="351"/>
    </i>
    <i>
      <x v="344"/>
    </i>
    <i>
      <x v="494"/>
    </i>
    <i>
      <x v="345"/>
    </i>
    <i>
      <x v="413"/>
    </i>
    <i>
      <x v="393"/>
    </i>
    <i>
      <x v="438"/>
    </i>
    <i>
      <x v="387"/>
    </i>
    <i>
      <x v="353"/>
    </i>
    <i>
      <x v="555"/>
    </i>
    <i>
      <x v="499"/>
    </i>
    <i>
      <x v="394"/>
    </i>
    <i>
      <x v="500"/>
    </i>
    <i>
      <x v="568"/>
    </i>
    <i>
      <x v="396"/>
    </i>
    <i>
      <x v="574"/>
    </i>
    <i>
      <x v="355"/>
    </i>
    <i>
      <x v="578"/>
    </i>
    <i>
      <x v="503"/>
    </i>
    <i>
      <x v="461"/>
    </i>
    <i>
      <x v="330"/>
    </i>
    <i>
      <x v="380"/>
    </i>
    <i>
      <x v="505"/>
    </i>
    <i>
      <x v="591"/>
    </i>
    <i>
      <x v="356"/>
    </i>
    <i>
      <x v="403"/>
    </i>
    <i>
      <x v="440"/>
    </i>
    <i>
      <x v="467"/>
    </i>
    <i>
      <x v="633"/>
    </i>
    <i>
      <x v="384"/>
    </i>
    <i>
      <x v="510"/>
    </i>
    <i>
      <x v="411"/>
    </i>
    <i>
      <x v="441"/>
    </i>
    <i>
      <x v="474"/>
    </i>
    <i>
      <x v="331"/>
    </i>
    <i>
      <x v="477"/>
    </i>
    <i>
      <x v="514"/>
    </i>
    <i>
      <x v="623"/>
    </i>
    <i>
      <x v="629"/>
    </i>
    <i>
      <x v="480"/>
    </i>
    <i>
      <x v="443"/>
    </i>
    <i>
      <x v="374"/>
    </i>
    <i>
      <x v="360"/>
    </i>
    <i>
      <x v="457"/>
    </i>
    <i>
      <x v="408"/>
    </i>
    <i>
      <x v="392"/>
    </i>
    <i>
      <x v="362"/>
    </i>
    <i>
      <x v="567"/>
    </i>
    <i>
      <x v="523"/>
    </i>
    <i>
      <x v="569"/>
    </i>
    <i>
      <x v="524"/>
    </i>
    <i>
      <x v="336"/>
    </i>
    <i>
      <x v="525"/>
    </i>
    <i>
      <x v="575"/>
    </i>
    <i>
      <x v="446"/>
    </i>
    <i>
      <x v="577"/>
    </i>
    <i>
      <x v="364"/>
    </i>
    <i>
      <x v="425"/>
    </i>
    <i>
      <x v="528"/>
    </i>
    <i>
      <x v="582"/>
    </i>
    <i>
      <x v="530"/>
    </i>
    <i>
      <x v="584"/>
    </i>
    <i>
      <x v="334"/>
    </i>
    <i>
      <x v="586"/>
    </i>
    <i>
      <x v="406"/>
    </i>
    <i>
      <x v="588"/>
    </i>
    <i>
      <x v="398"/>
    </i>
    <i>
      <x v="590"/>
    </i>
    <i>
      <x v="449"/>
    </i>
    <i>
      <x v="382"/>
    </i>
    <i>
      <x v="450"/>
    </i>
    <i>
      <x v="594"/>
    </i>
    <i>
      <x v="537"/>
    </i>
    <i>
      <x v="596"/>
    </i>
    <i>
      <x v="538"/>
    </i>
    <i>
      <x v="407"/>
    </i>
    <i>
      <x v="366"/>
    </i>
    <i>
      <x v="383"/>
    </i>
    <i>
      <x v="421"/>
    </i>
    <i>
      <x v="604"/>
    </i>
    <i>
      <x v="541"/>
    </i>
    <i>
      <x v="320"/>
    </i>
    <i>
      <x v="324"/>
    </i>
    <i>
      <x v="386"/>
    </i>
    <i>
      <x v="422"/>
    </i>
    <i>
      <x v="611"/>
    </i>
    <i>
      <x v="454"/>
    </i>
    <i>
      <x v="432"/>
    </i>
    <i>
      <x v="372"/>
    </i>
    <i>
      <x v="615"/>
    </i>
    <i>
      <x v="547"/>
    </i>
    <i>
      <x v="617"/>
    </i>
    <i>
      <x v="549"/>
    </i>
    <i>
      <x v="619"/>
    </i>
    <i>
      <x v="399"/>
    </i>
    <i>
      <x v="434"/>
    </i>
    <i>
      <x v="455"/>
    </i>
    <i>
      <x v="316"/>
    </i>
    <i>
      <x v="340"/>
    </i>
    <i>
      <x v="627"/>
    </i>
    <i>
      <x v="373"/>
    </i>
    <i>
      <x v="482"/>
    </i>
    <i>
      <x v="554"/>
    </i>
    <i>
      <x v="328"/>
    </i>
    <i>
      <x v="405"/>
    </i>
    <i>
      <x v="315"/>
    </i>
    <i>
      <x v="326"/>
    </i>
    <i>
      <x v="509"/>
    </i>
    <i>
      <x v="470"/>
    </i>
    <i>
      <x v="78"/>
    </i>
    <i>
      <x v="298"/>
    </i>
    <i>
      <x v="89"/>
    </i>
    <i>
      <x v="184"/>
    </i>
    <i>
      <x v="140"/>
    </i>
    <i>
      <x v="185"/>
    </i>
    <i>
      <x v="155"/>
    </i>
    <i>
      <x v="102"/>
    </i>
    <i>
      <x v="288"/>
    </i>
    <i>
      <x v="187"/>
    </i>
    <i>
      <x v="53"/>
    </i>
    <i>
      <x v="103"/>
    </i>
    <i>
      <x v="25"/>
    </i>
    <i>
      <x v="189"/>
    </i>
    <i>
      <x v="43"/>
    </i>
    <i>
      <x v="55"/>
    </i>
    <i>
      <x v="87"/>
    </i>
    <i>
      <x v="105"/>
    </i>
    <i>
      <x v="92"/>
    </i>
    <i>
      <x v="106"/>
    </i>
    <i>
      <x v="293"/>
    </i>
    <i>
      <x v="56"/>
    </i>
    <i>
      <x v="177"/>
    </i>
    <i>
      <x v="195"/>
    </i>
    <i>
      <x v="311"/>
    </i>
    <i>
      <x v="196"/>
    </i>
    <i>
      <x v="252"/>
    </i>
    <i>
      <x v="197"/>
    </i>
    <i>
      <x v="257"/>
    </i>
    <i>
      <x v="198"/>
    </i>
    <i>
      <x v="80"/>
    </i>
    <i>
      <x v="108"/>
    </i>
    <i>
      <x v="7"/>
    </i>
    <i>
      <x v="109"/>
    </i>
    <i>
      <x v="157"/>
    </i>
    <i>
      <x v="206"/>
    </i>
    <i>
      <x v="161"/>
    </i>
    <i>
      <x v="110"/>
    </i>
    <i>
      <x v="90"/>
    </i>
    <i>
      <x v="57"/>
    </i>
    <i>
      <x v="50"/>
    </i>
    <i>
      <x v="209"/>
    </i>
    <i>
      <x v="291"/>
    </i>
    <i>
      <x v="210"/>
    </i>
    <i>
      <x v="52"/>
    </i>
    <i>
      <x v="211"/>
    </i>
    <i>
      <x v="300"/>
    </i>
    <i>
      <x v="30"/>
    </i>
    <i>
      <x v="304"/>
    </i>
    <i>
      <x v="4"/>
    </i>
    <i>
      <x v="101"/>
    </i>
    <i>
      <x v="214"/>
    </i>
    <i>
      <x v="313"/>
    </i>
    <i>
      <x v="32"/>
    </i>
    <i>
      <x v="141"/>
    </i>
    <i>
      <x v="19"/>
    </i>
    <i>
      <x v="253"/>
    </i>
    <i>
      <x v="218"/>
    </i>
    <i>
      <x v="77"/>
    </i>
    <i>
      <x v="116"/>
    </i>
    <i>
      <x v="258"/>
    </i>
    <i>
      <x v="34"/>
    </i>
    <i>
      <x v="79"/>
    </i>
    <i>
      <x v="35"/>
    </i>
    <i>
      <x v="81"/>
    </i>
    <i>
      <x v="12"/>
    </i>
    <i>
      <x v="264"/>
    </i>
    <i>
      <x v="65"/>
    </i>
    <i>
      <x v="8"/>
    </i>
    <i>
      <x v="3"/>
    </i>
    <i>
      <x v="47"/>
    </i>
    <i>
      <x v="69"/>
    </i>
    <i>
      <x v="158"/>
    </i>
    <i>
      <x v="70"/>
    </i>
    <i>
      <x v="28"/>
    </i>
    <i>
      <x v="125"/>
    </i>
    <i>
      <x v="277"/>
    </i>
    <i>
      <x v="14"/>
    </i>
    <i>
      <x v="164"/>
    </i>
    <i>
      <x v="129"/>
    </i>
    <i>
      <x v="10"/>
    </i>
    <i>
      <x v="130"/>
    </i>
    <i>
      <x v="93"/>
    </i>
    <i>
      <x v="131"/>
    </i>
    <i>
      <x v="51"/>
    </i>
    <i>
      <x v="24"/>
    </i>
    <i>
      <x v="96"/>
    </i>
    <i>
      <x v="234"/>
    </i>
    <i>
      <x v="97"/>
    </i>
    <i>
      <x v="133"/>
    </i>
    <i>
      <x v="294"/>
    </i>
    <i>
      <x v="239"/>
    </i>
    <i>
      <x v="176"/>
    </i>
    <i>
      <x v="240"/>
    </i>
    <i>
      <x v="299"/>
    </i>
    <i>
      <x v="134"/>
    </i>
    <i>
      <x v="301"/>
    </i>
    <i>
      <x v="242"/>
    </i>
    <i>
      <x v="178"/>
    </i>
    <i>
      <x v="73"/>
    </i>
    <i>
      <x v="306"/>
    </i>
    <i>
      <x v="137"/>
    </i>
    <i>
      <x v="54"/>
    </i>
    <i>
      <x v="74"/>
    </i>
    <i>
      <x v="182"/>
    </i>
    <i>
      <x v="247"/>
    </i>
    <i>
      <x v="312"/>
    </i>
    <i>
      <x v="40"/>
    </i>
    <i>
      <x v="183"/>
    </i>
    <i>
      <x v="249"/>
    </i>
    <i t="grand">
      <x/>
    </i>
  </rowItems>
  <colItems count="1">
    <i/>
  </colItems>
  <pageFields count="3">
    <pageField fld="1" hier="-1"/>
    <pageField fld="2" hier="-1"/>
    <pageField fld="3" hier="-1"/>
  </pageFields>
  <dataFields count="1">
    <dataField name="Count of Place" fld="5" subtotal="count" baseField="9" baseItem="190"/>
  </dataFields>
  <formats count="24">
    <format dxfId="48">
      <pivotArea type="origin" dataOnly="0" labelOnly="1" outline="0" fieldPosition="0"/>
    </format>
    <format dxfId="49">
      <pivotArea type="all" dataOnly="0" outline="0" fieldPosition="0"/>
    </format>
    <format dxfId="50">
      <pivotArea outline="0" collapsedLevelsAreSubtotals="1" fieldPosition="0"/>
    </format>
    <format dxfId="51">
      <pivotArea type="origin" dataOnly="0" labelOnly="1" outline="0" fieldPosition="0"/>
    </format>
    <format dxfId="52">
      <pivotArea field="9" type="button" dataOnly="0" labelOnly="1" outline="0" axis="axisRow" fieldPosition="0"/>
    </format>
    <format dxfId="53">
      <pivotArea dataOnly="0" labelOnly="1" outline="0" fieldPosition="0">
        <references count="1">
          <reference field="9" count="50">
            <x v="2"/>
            <x v="3"/>
            <x v="4"/>
            <x v="6"/>
            <x v="7"/>
            <x v="8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3"/>
            <x v="44"/>
            <x v="46"/>
            <x v="47"/>
            <x v="48"/>
            <x v="49"/>
            <x v="50"/>
            <x v="51"/>
            <x v="52"/>
            <x v="53"/>
            <x v="54"/>
            <x v="55"/>
            <x v="56"/>
          </reference>
        </references>
      </pivotArea>
    </format>
    <format dxfId="54">
      <pivotArea dataOnly="0" labelOnly="1" outline="0" fieldPosition="0">
        <references count="1">
          <reference field="9" count="50">
            <x v="57"/>
            <x v="58"/>
            <x v="59"/>
            <x v="60"/>
            <x v="61"/>
            <x v="62"/>
            <x v="63"/>
            <x v="64"/>
            <x v="65"/>
            <x v="66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</reference>
        </references>
      </pivotArea>
    </format>
    <format dxfId="55">
      <pivotArea dataOnly="0" labelOnly="1" outline="0" fieldPosition="0">
        <references count="1">
          <reference field="9" count="50"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  <x v="123"/>
            <x v="124"/>
            <x v="125"/>
            <x v="126"/>
            <x v="129"/>
            <x v="130"/>
            <x v="131"/>
            <x v="132"/>
            <x v="133"/>
            <x v="134"/>
            <x v="136"/>
            <x v="137"/>
            <x v="138"/>
            <x v="139"/>
            <x v="140"/>
            <x v="141"/>
            <x v="142"/>
            <x v="143"/>
            <x v="145"/>
            <x v="147"/>
            <x v="148"/>
            <x v="149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4"/>
            <x v="165"/>
            <x v="166"/>
            <x v="167"/>
            <x v="168"/>
          </reference>
        </references>
      </pivotArea>
    </format>
    <format dxfId="56">
      <pivotArea dataOnly="0" labelOnly="1" outline="0" fieldPosition="0">
        <references count="1">
          <reference field="9" count="50">
            <x v="170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2"/>
            <x v="193"/>
            <x v="194"/>
            <x v="195"/>
            <x v="196"/>
            <x v="197"/>
            <x v="198"/>
            <x v="199"/>
            <x v="200"/>
            <x v="206"/>
            <x v="207"/>
            <x v="208"/>
            <x v="209"/>
            <x v="210"/>
            <x v="211"/>
            <x v="212"/>
            <x v="213"/>
            <x v="214"/>
            <x v="216"/>
            <x v="217"/>
            <x v="218"/>
            <x v="219"/>
            <x v="220"/>
            <x v="221"/>
            <x v="222"/>
            <x v="224"/>
            <x v="225"/>
            <x v="226"/>
            <x v="227"/>
            <x v="228"/>
          </reference>
        </references>
      </pivotArea>
    </format>
    <format dxfId="57">
      <pivotArea dataOnly="0" labelOnly="1" outline="0" fieldPosition="0">
        <references count="1">
          <reference field="9" count="50">
            <x v="229"/>
            <x v="230"/>
            <x v="231"/>
            <x v="232"/>
            <x v="233"/>
            <x v="234"/>
            <x v="236"/>
            <x v="239"/>
            <x v="240"/>
            <x v="241"/>
            <x v="242"/>
            <x v="244"/>
            <x v="245"/>
            <x v="246"/>
            <x v="247"/>
            <x v="248"/>
            <x v="249"/>
            <x v="250"/>
            <x v="251"/>
            <x v="252"/>
            <x v="253"/>
            <x v="255"/>
            <x v="256"/>
            <x v="257"/>
            <x v="258"/>
            <x v="259"/>
            <x v="260"/>
            <x v="261"/>
            <x v="262"/>
            <x v="263"/>
            <x v="264"/>
            <x v="266"/>
            <x v="267"/>
            <x v="268"/>
            <x v="269"/>
            <x v="270"/>
            <x v="271"/>
            <x v="272"/>
            <x v="274"/>
            <x v="276"/>
            <x v="277"/>
            <x v="278"/>
            <x v="279"/>
            <x v="280"/>
            <x v="281"/>
            <x v="283"/>
            <x v="284"/>
            <x v="285"/>
            <x v="286"/>
            <x v="288"/>
          </reference>
        </references>
      </pivotArea>
    </format>
    <format dxfId="58">
      <pivotArea dataOnly="0" labelOnly="1" outline="0" fieldPosition="0">
        <references count="1">
          <reference field="9" count="50">
            <x v="289"/>
            <x v="291"/>
            <x v="292"/>
            <x v="293"/>
            <x v="294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8"/>
            <x v="319"/>
            <x v="320"/>
            <x v="322"/>
            <x v="323"/>
            <x v="324"/>
            <x v="325"/>
            <x v="326"/>
            <x v="327"/>
            <x v="328"/>
            <x v="329"/>
            <x v="330"/>
            <x v="331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</reference>
        </references>
      </pivotArea>
    </format>
    <format dxfId="59">
      <pivotArea dataOnly="0" labelOnly="1" outline="0" fieldPosition="0">
        <references count="1">
          <reference field="9" count="50">
            <x v="344"/>
            <x v="345"/>
            <x v="347"/>
            <x v="348"/>
            <x v="349"/>
            <x v="350"/>
            <x v="351"/>
            <x v="352"/>
            <x v="353"/>
            <x v="354"/>
            <x v="355"/>
            <x v="356"/>
            <x v="358"/>
            <x v="359"/>
            <x v="360"/>
            <x v="362"/>
            <x v="363"/>
            <x v="364"/>
            <x v="365"/>
            <x v="366"/>
            <x v="367"/>
            <x v="369"/>
            <x v="371"/>
            <x v="372"/>
            <x v="373"/>
            <x v="374"/>
            <x v="375"/>
            <x v="377"/>
            <x v="378"/>
            <x v="379"/>
            <x v="380"/>
            <x v="382"/>
            <x v="383"/>
            <x v="384"/>
            <x v="385"/>
            <x v="386"/>
            <x v="387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  <x v="401"/>
          </reference>
        </references>
      </pivotArea>
    </format>
    <format dxfId="60">
      <pivotArea dataOnly="0" labelOnly="1" outline="0" fieldPosition="0">
        <references count="1">
          <reference field="9" count="50"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6"/>
            <x v="417"/>
            <x v="418"/>
            <x v="420"/>
            <x v="421"/>
            <x v="422"/>
            <x v="424"/>
            <x v="425"/>
            <x v="426"/>
            <x v="428"/>
            <x v="429"/>
            <x v="430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6"/>
            <x v="447"/>
            <x v="448"/>
            <x v="449"/>
            <x v="450"/>
            <x v="451"/>
            <x v="453"/>
            <x v="454"/>
            <x v="455"/>
            <x v="456"/>
            <x v="457"/>
            <x v="458"/>
          </reference>
        </references>
      </pivotArea>
    </format>
    <format dxfId="61">
      <pivotArea dataOnly="0" labelOnly="1" outline="0" fieldPosition="0">
        <references count="1">
          <reference field="9" count="50">
            <x v="459"/>
            <x v="460"/>
            <x v="461"/>
            <x v="462"/>
            <x v="465"/>
            <x v="466"/>
            <x v="467"/>
            <x v="468"/>
            <x v="469"/>
            <x v="470"/>
            <x v="471"/>
            <x v="473"/>
            <x v="474"/>
            <x v="476"/>
            <x v="477"/>
            <x v="478"/>
            <x v="479"/>
            <x v="480"/>
            <x v="482"/>
            <x v="483"/>
            <x v="484"/>
            <x v="485"/>
            <x v="487"/>
            <x v="488"/>
            <x v="489"/>
            <x v="491"/>
            <x v="492"/>
            <x v="493"/>
            <x v="494"/>
            <x v="495"/>
            <x v="497"/>
            <x v="498"/>
            <x v="499"/>
            <x v="500"/>
            <x v="501"/>
            <x v="502"/>
            <x v="503"/>
            <x v="504"/>
            <x v="505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</reference>
        </references>
      </pivotArea>
    </format>
    <format dxfId="62">
      <pivotArea dataOnly="0" labelOnly="1" outline="0" fieldPosition="0">
        <references count="1">
          <reference field="9" count="50">
            <x v="519"/>
            <x v="521"/>
            <x v="523"/>
            <x v="524"/>
            <x v="525"/>
            <x v="526"/>
            <x v="527"/>
            <x v="528"/>
            <x v="530"/>
            <x v="531"/>
            <x v="532"/>
            <x v="533"/>
            <x v="534"/>
            <x v="536"/>
            <x v="537"/>
            <x v="538"/>
            <x v="539"/>
            <x v="540"/>
            <x v="541"/>
            <x v="542"/>
            <x v="543"/>
            <x v="545"/>
            <x v="546"/>
            <x v="547"/>
            <x v="549"/>
            <x v="550"/>
            <x v="551"/>
            <x v="552"/>
            <x v="553"/>
            <x v="554"/>
            <x v="555"/>
            <x v="556"/>
            <x v="557"/>
            <x v="559"/>
            <x v="560"/>
            <x v="564"/>
            <x v="565"/>
            <x v="567"/>
            <x v="568"/>
            <x v="569"/>
            <x v="571"/>
            <x v="573"/>
            <x v="574"/>
            <x v="575"/>
            <x v="576"/>
            <x v="577"/>
            <x v="578"/>
            <x v="579"/>
            <x v="580"/>
            <x v="582"/>
          </reference>
        </references>
      </pivotArea>
    </format>
    <format dxfId="63">
      <pivotArea dataOnly="0" labelOnly="1" outline="0" fieldPosition="0">
        <references count="1">
          <reference field="9" count="50"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600"/>
            <x v="602"/>
            <x v="603"/>
            <x v="604"/>
            <x v="605"/>
            <x v="606"/>
            <x v="607"/>
            <x v="608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3"/>
            <x v="624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</reference>
        </references>
      </pivotArea>
    </format>
    <format dxfId="64">
      <pivotArea dataOnly="0" labelOnly="1" outline="0" fieldPosition="0">
        <references count="1">
          <reference field="9" count="50">
            <x v="638"/>
            <x v="641"/>
            <x v="642"/>
            <x v="643"/>
            <x v="645"/>
            <x v="646"/>
            <x v="647"/>
            <x v="649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3"/>
            <x v="675"/>
            <x v="677"/>
            <x v="678"/>
            <x v="679"/>
            <x v="680"/>
            <x v="681"/>
            <x v="683"/>
            <x v="684"/>
            <x v="685"/>
            <x v="686"/>
            <x v="687"/>
            <x v="688"/>
            <x v="689"/>
            <x v="691"/>
            <x v="692"/>
            <x v="693"/>
            <x v="694"/>
            <x v="695"/>
            <x v="696"/>
            <x v="697"/>
            <x v="698"/>
          </reference>
        </references>
      </pivotArea>
    </format>
    <format dxfId="65">
      <pivotArea dataOnly="0" labelOnly="1" outline="0" fieldPosition="0">
        <references count="1">
          <reference field="9" count="50">
            <x v="699"/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2"/>
            <x v="713"/>
            <x v="715"/>
            <x v="716"/>
            <x v="718"/>
            <x v="720"/>
            <x v="723"/>
            <x v="724"/>
            <x v="725"/>
            <x v="726"/>
            <x v="727"/>
            <x v="728"/>
            <x v="730"/>
            <x v="731"/>
            <x v="732"/>
            <x v="733"/>
            <x v="736"/>
            <x v="737"/>
            <x v="741"/>
            <x v="742"/>
            <x v="743"/>
            <x v="744"/>
            <x v="745"/>
            <x v="746"/>
            <x v="747"/>
            <x v="748"/>
            <x v="749"/>
            <x v="750"/>
            <x v="751"/>
            <x v="754"/>
            <x v="755"/>
            <x v="756"/>
            <x v="757"/>
            <x v="759"/>
            <x v="760"/>
            <x v="761"/>
            <x v="762"/>
            <x v="763"/>
          </reference>
        </references>
      </pivotArea>
    </format>
    <format dxfId="66">
      <pivotArea dataOnly="0" labelOnly="1" outline="0" fieldPosition="0">
        <references count="1">
          <reference field="9" count="50">
            <x v="765"/>
            <x v="766"/>
            <x v="767"/>
            <x v="768"/>
            <x v="769"/>
            <x v="770"/>
            <x v="771"/>
            <x v="773"/>
            <x v="775"/>
            <x v="776"/>
            <x v="777"/>
            <x v="778"/>
            <x v="779"/>
            <x v="780"/>
            <x v="781"/>
            <x v="782"/>
            <x v="784"/>
            <x v="786"/>
            <x v="787"/>
            <x v="788"/>
            <x v="789"/>
            <x v="791"/>
            <x v="792"/>
            <x v="793"/>
            <x v="794"/>
            <x v="795"/>
            <x v="796"/>
            <x v="797"/>
            <x v="798"/>
            <x v="799"/>
            <x v="800"/>
            <x v="803"/>
            <x v="804"/>
            <x v="805"/>
            <x v="806"/>
            <x v="807"/>
            <x v="808"/>
            <x v="809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</reference>
        </references>
      </pivotArea>
    </format>
    <format dxfId="67">
      <pivotArea dataOnly="0" labelOnly="1" outline="0" fieldPosition="0">
        <references count="1">
          <reference field="9" count="50">
            <x v="824"/>
            <x v="826"/>
            <x v="827"/>
            <x v="829"/>
            <x v="830"/>
            <x v="831"/>
            <x v="832"/>
            <x v="834"/>
            <x v="835"/>
            <x v="836"/>
            <x v="837"/>
            <x v="838"/>
            <x v="839"/>
            <x v="841"/>
            <x v="842"/>
            <x v="843"/>
            <x v="844"/>
            <x v="845"/>
            <x v="846"/>
            <x v="847"/>
            <x v="849"/>
            <x v="850"/>
            <x v="852"/>
            <x v="853"/>
            <x v="854"/>
            <x v="855"/>
            <x v="856"/>
            <x v="857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4"/>
            <x v="875"/>
            <x v="876"/>
            <x v="879"/>
            <x v="880"/>
            <x v="881"/>
            <x v="882"/>
            <x v="883"/>
          </reference>
        </references>
      </pivotArea>
    </format>
    <format dxfId="68">
      <pivotArea dataOnly="0" labelOnly="1" outline="0" fieldPosition="0">
        <references count="1">
          <reference field="9" count="50">
            <x v="885"/>
            <x v="886"/>
            <x v="887"/>
            <x v="888"/>
            <x v="889"/>
            <x v="890"/>
            <x v="891"/>
            <x v="893"/>
            <x v="894"/>
            <x v="895"/>
            <x v="896"/>
            <x v="899"/>
            <x v="900"/>
            <x v="901"/>
            <x v="902"/>
            <x v="904"/>
            <x v="905"/>
            <x v="906"/>
            <x v="907"/>
            <x v="908"/>
            <x v="910"/>
            <x v="913"/>
            <x v="916"/>
            <x v="917"/>
            <x v="918"/>
            <x v="919"/>
            <x v="920"/>
            <x v="921"/>
            <x v="923"/>
            <x v="924"/>
            <x v="925"/>
            <x v="926"/>
            <x v="928"/>
            <x v="929"/>
            <x v="930"/>
            <x v="931"/>
            <x v="932"/>
            <x v="933"/>
            <x v="934"/>
            <x v="935"/>
            <x v="936"/>
            <x v="938"/>
            <x v="939"/>
            <x v="940"/>
            <x v="941"/>
            <x v="943"/>
            <x v="946"/>
            <x v="948"/>
            <x v="949"/>
            <x v="950"/>
          </reference>
        </references>
      </pivotArea>
    </format>
    <format dxfId="69">
      <pivotArea dataOnly="0" labelOnly="1" outline="0" fieldPosition="0">
        <references count="1">
          <reference field="9" count="20">
            <x v="951"/>
            <x v="952"/>
            <x v="953"/>
            <x v="954"/>
            <x v="955"/>
            <x v="956"/>
            <x v="957"/>
            <x v="958"/>
            <x v="959"/>
            <x v="964"/>
            <x v="966"/>
            <x v="968"/>
            <x v="969"/>
            <x v="970"/>
            <x v="971"/>
            <x v="972"/>
            <x v="974"/>
            <x v="975"/>
            <x v="976"/>
            <x v="977"/>
          </reference>
        </references>
      </pivotArea>
    </format>
    <format dxfId="70">
      <pivotArea dataOnly="0" labelOnly="1" grandRow="1" outline="0" fieldPosition="0"/>
    </format>
    <format dxfId="71">
      <pivotArea type="topRight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867C38-BDEC-41F3-B24A-F1647874A790}" name="PivotTable14" cacheId="245" applyNumberFormats="0" applyBorderFormats="0" applyFontFormats="0" applyPatternFormats="0" applyAlignmentFormats="0" applyWidthHeightFormats="1" dataCaption="Values" updatedVersion="8" minRefreshableVersion="3" useAutoFormatting="1" itemPrintTitles="1" createdVersion="4" indent="0" compact="0" compactData="0" gridDropZones="1" multipleFieldFilters="0">
  <location ref="N6:O268" firstHeaderRow="2" firstDataRow="2" firstDataCol="1" rowPageCount="4" colPageCount="1"/>
  <pivotFields count="10">
    <pivotField compact="0" outline="0" showAll="0"/>
    <pivotField axis="axisPage" compact="0" outline="0" multipleItemSelectionAllowed="1" showAll="0">
      <items count="13">
        <item x="0"/>
        <item x="1"/>
        <item x="6"/>
        <item x="2"/>
        <item m="1" x="11"/>
        <item x="3"/>
        <item x="4"/>
        <item x="5"/>
        <item x="7"/>
        <item m="1" x="10"/>
        <item x="8"/>
        <item x="9"/>
        <item t="default"/>
      </items>
    </pivotField>
    <pivotField axis="axisPage" compact="0" outline="0" multipleItemSelectionAllowed="1" showAll="0">
      <items count="196">
        <item x="64"/>
        <item x="48"/>
        <item x="42"/>
        <item x="60"/>
        <item x="0"/>
        <item x="19"/>
        <item x="43"/>
        <item x="71"/>
        <item x="14"/>
        <item x="38"/>
        <item x="49"/>
        <item x="65"/>
        <item x="27"/>
        <item x="34"/>
        <item x="31"/>
        <item x="40"/>
        <item x="1"/>
        <item x="3"/>
        <item x="32"/>
        <item x="56"/>
        <item x="59"/>
        <item x="58"/>
        <item x="68"/>
        <item x="24"/>
        <item x="4"/>
        <item x="47"/>
        <item x="53"/>
        <item x="69"/>
        <item x="61"/>
        <item x="36"/>
        <item x="20"/>
        <item x="44"/>
        <item x="8"/>
        <item x="35"/>
        <item x="2"/>
        <item x="62"/>
        <item x="66"/>
        <item x="70"/>
        <item x="6"/>
        <item x="25"/>
        <item x="29"/>
        <item x="22"/>
        <item x="15"/>
        <item x="18"/>
        <item x="33"/>
        <item x="11"/>
        <item x="21"/>
        <item x="41"/>
        <item x="17"/>
        <item x="7"/>
        <item x="16"/>
        <item x="46"/>
        <item x="51"/>
        <item x="55"/>
        <item x="45"/>
        <item x="30"/>
        <item x="26"/>
        <item x="23"/>
        <item x="67"/>
        <item x="57"/>
        <item x="52"/>
        <item x="28"/>
        <item x="9"/>
        <item x="39"/>
        <item x="12"/>
        <item x="37"/>
        <item x="63"/>
        <item x="10"/>
        <item x="5"/>
        <item x="13"/>
        <item x="50"/>
        <item x="83"/>
        <item x="81"/>
        <item x="82"/>
        <item x="80"/>
        <item x="72"/>
        <item x="78"/>
        <item x="73"/>
        <item x="75"/>
        <item x="79"/>
        <item x="74"/>
        <item x="76"/>
        <item x="77"/>
        <item x="93"/>
        <item x="54"/>
        <item x="89"/>
        <item x="92"/>
        <item x="91"/>
        <item x="90"/>
        <item x="88"/>
        <item x="84"/>
        <item x="87"/>
        <item x="86"/>
        <item x="85"/>
        <item x="104"/>
        <item x="101"/>
        <item x="103"/>
        <item x="102"/>
        <item x="100"/>
        <item x="95"/>
        <item x="94"/>
        <item x="98"/>
        <item x="96"/>
        <item x="99"/>
        <item x="97"/>
        <item x="116"/>
        <item x="117"/>
        <item x="114"/>
        <item x="115"/>
        <item x="106"/>
        <item x="105"/>
        <item x="107"/>
        <item x="112"/>
        <item x="111"/>
        <item x="110"/>
        <item x="108"/>
        <item x="113"/>
        <item x="109"/>
        <item m="1" x="194"/>
        <item x="125"/>
        <item x="123"/>
        <item x="124"/>
        <item x="119"/>
        <item x="118"/>
        <item x="120"/>
        <item x="122"/>
        <item x="121"/>
        <item x="138"/>
        <item x="134"/>
        <item x="136"/>
        <item x="137"/>
        <item x="135"/>
        <item x="129"/>
        <item x="132"/>
        <item x="130"/>
        <item x="128"/>
        <item x="131"/>
        <item x="126"/>
        <item x="133"/>
        <item x="127"/>
        <item x="147"/>
        <item x="145"/>
        <item x="146"/>
        <item x="141"/>
        <item x="144"/>
        <item x="142"/>
        <item x="143"/>
        <item x="140"/>
        <item x="139"/>
        <item x="159"/>
        <item x="156"/>
        <item x="158"/>
        <item x="157"/>
        <item x="155"/>
        <item x="148"/>
        <item x="152"/>
        <item x="150"/>
        <item x="153"/>
        <item x="151"/>
        <item x="149"/>
        <item x="154"/>
        <item x="162"/>
        <item x="166"/>
        <item x="165"/>
        <item x="164"/>
        <item x="163"/>
        <item x="161"/>
        <item x="160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t="default"/>
      </items>
    </pivotField>
    <pivotField axis="axisPage" compact="0" outline="0" showAll="0" defaultSubtotal="0">
      <items count="16">
        <item x="0"/>
        <item x="11"/>
        <item x="12"/>
        <item x="3"/>
        <item x="9"/>
        <item x="1"/>
        <item x="2"/>
        <item x="6"/>
        <item x="7"/>
        <item x="10"/>
        <item x="4"/>
        <item x="5"/>
        <item x="13"/>
        <item m="1" x="15"/>
        <item x="14"/>
        <item x="8"/>
      </items>
    </pivotField>
    <pivotField compact="0" outline="0" showAll="0"/>
    <pivotField axis="axisPage" dataField="1" compact="0" outline="0" multipleItemSelectionAllowed="1" showAll="0">
      <items count="29">
        <item h="1" x="0"/>
        <item h="1" x="19"/>
        <item x="1"/>
        <item h="1" x="2"/>
        <item h="1" x="3"/>
        <item h="1" x="18"/>
        <item h="1" x="4"/>
        <item h="1" x="26"/>
        <item h="1" x="5"/>
        <item h="1" x="24"/>
        <item h="1" x="6"/>
        <item h="1" x="7"/>
        <item h="1" x="8"/>
        <item h="1" x="9"/>
        <item h="1" x="22"/>
        <item h="1" x="10"/>
        <item h="1" x="11"/>
        <item h="1" x="12"/>
        <item h="1" x="13"/>
        <item h="1" x="14"/>
        <item h="1" x="23"/>
        <item h="1" x="15"/>
        <item h="1" x="16"/>
        <item h="1" x="17"/>
        <item h="1" x="20"/>
        <item h="1" x="21"/>
        <item h="1" x="25"/>
        <item h="1" x="27"/>
        <item t="default"/>
      </items>
    </pivotField>
    <pivotField compact="0" outline="0" showAll="0" sortType="ascending" defaultSubtotal="0"/>
    <pivotField compact="0" outline="0" showAll="0" defaultSubtotal="0"/>
    <pivotField compact="0" outline="0" showAll="0"/>
    <pivotField axis="axisRow" compact="0" outline="0" showAll="0" sortType="descending">
      <items count="1002">
        <item m="1" x="850"/>
        <item m="1" x="990"/>
        <item x="507"/>
        <item x="604"/>
        <item x="32"/>
        <item m="1" x="906"/>
        <item x="63"/>
        <item x="327"/>
        <item x="672"/>
        <item m="1" x="874"/>
        <item x="260"/>
        <item x="392"/>
        <item x="256"/>
        <item x="125"/>
        <item x="509"/>
        <item x="322"/>
        <item x="7"/>
        <item x="27"/>
        <item x="601"/>
        <item x="450"/>
        <item x="449"/>
        <item x="214"/>
        <item x="246"/>
        <item m="1" x="927"/>
        <item x="700"/>
        <item x="343"/>
        <item x="583"/>
        <item x="98"/>
        <item x="605"/>
        <item x="621"/>
        <item x="805"/>
        <item x="663"/>
        <item x="300"/>
        <item x="136"/>
        <item x="15"/>
        <item x="731"/>
        <item x="629"/>
        <item x="47"/>
        <item x="595"/>
        <item x="776"/>
        <item x="790"/>
        <item x="492"/>
        <item m="1" x="958"/>
        <item x="801"/>
        <item x="648"/>
        <item m="1" x="856"/>
        <item x="532"/>
        <item x="570"/>
        <item x="331"/>
        <item x="426"/>
        <item x="561"/>
        <item x="562"/>
        <item x="563"/>
        <item x="564"/>
        <item x="448"/>
        <item x="176"/>
        <item x="324"/>
        <item x="626"/>
        <item x="658"/>
        <item x="587"/>
        <item x="65"/>
        <item x="586"/>
        <item x="48"/>
        <item x="472"/>
        <item x="218"/>
        <item x="727"/>
        <item x="704"/>
        <item m="1" x="885"/>
        <item m="1" x="868"/>
        <item x="58"/>
        <item x="618"/>
        <item x="423"/>
        <item x="575"/>
        <item x="749"/>
        <item x="316"/>
        <item x="93"/>
        <item x="514"/>
        <item x="379"/>
        <item x="210"/>
        <item x="725"/>
        <item x="650"/>
        <item x="6"/>
        <item m="1" x="902"/>
        <item x="797"/>
        <item x="619"/>
        <item x="124"/>
        <item x="225"/>
        <item x="207"/>
        <item x="338"/>
        <item x="373"/>
        <item x="800"/>
        <item x="265"/>
        <item x="297"/>
        <item x="714"/>
        <item x="8"/>
        <item x="588"/>
        <item x="92"/>
        <item x="233"/>
        <item x="494"/>
        <item x="354"/>
        <item x="437"/>
        <item x="236"/>
        <item x="366"/>
        <item x="412"/>
        <item x="807"/>
        <item x="143"/>
        <item x="536"/>
        <item x="389"/>
        <item x="115"/>
        <item x="622"/>
        <item x="679"/>
        <item x="418"/>
        <item x="623"/>
        <item x="9"/>
        <item x="226"/>
        <item x="471"/>
        <item x="616"/>
        <item x="516"/>
        <item x="330"/>
        <item x="489"/>
        <item x="654"/>
        <item m="1" x="982"/>
        <item x="504"/>
        <item x="569"/>
        <item x="43"/>
        <item x="51"/>
        <item x="498"/>
        <item m="1" x="971"/>
        <item m="1" x="915"/>
        <item x="378"/>
        <item x="769"/>
        <item x="751"/>
        <item x="156"/>
        <item x="273"/>
        <item x="486"/>
        <item m="1" x="905"/>
        <item x="296"/>
        <item x="352"/>
        <item x="552"/>
        <item x="522"/>
        <item x="266"/>
        <item x="785"/>
        <item x="425"/>
        <item x="615"/>
        <item m="1" x="849"/>
        <item x="736"/>
        <item m="1" x="921"/>
        <item x="420"/>
        <item x="234"/>
        <item x="259"/>
        <item m="1" x="929"/>
        <item m="1" x="922"/>
        <item x="649"/>
        <item x="101"/>
        <item x="466"/>
        <item x="320"/>
        <item x="127"/>
        <item x="811"/>
        <item x="277"/>
        <item x="611"/>
        <item x="759"/>
        <item x="416"/>
        <item x="438"/>
        <item m="1" x="937"/>
        <item x="66"/>
        <item x="145"/>
        <item x="162"/>
        <item x="362"/>
        <item x="21"/>
        <item m="1" x="907"/>
        <item x="304"/>
        <item m="1" x="970"/>
        <item x="382"/>
        <item x="235"/>
        <item x="582"/>
        <item x="724"/>
        <item x="459"/>
        <item x="554"/>
        <item x="491"/>
        <item x="33"/>
        <item x="775"/>
        <item x="161"/>
        <item x="478"/>
        <item x="705"/>
        <item x="778"/>
        <item x="742"/>
        <item x="269"/>
        <item x="196"/>
        <item x="590"/>
        <item x="427"/>
        <item x="128"/>
        <item m="1" x="972"/>
        <item x="25"/>
        <item x="282"/>
        <item x="110"/>
        <item x="735"/>
        <item x="244"/>
        <item x="294"/>
        <item x="584"/>
        <item x="763"/>
        <item x="530"/>
        <item m="1" x="880"/>
        <item m="1" x="949"/>
        <item m="1" x="989"/>
        <item m="1" x="957"/>
        <item m="1" x="920"/>
        <item x="41"/>
        <item x="217"/>
        <item x="363"/>
        <item x="130"/>
        <item x="701"/>
        <item x="117"/>
        <item x="780"/>
        <item x="71"/>
        <item x="477"/>
        <item m="1" x="951"/>
        <item x="199"/>
        <item x="511"/>
        <item x="702"/>
        <item x="278"/>
        <item x="637"/>
        <item x="76"/>
        <item x="433"/>
        <item m="1" x="931"/>
        <item x="310"/>
        <item x="54"/>
        <item x="555"/>
        <item x="255"/>
        <item x="452"/>
        <item x="74"/>
        <item x="594"/>
        <item x="159"/>
        <item x="94"/>
        <item x="424"/>
        <item x="460"/>
        <item m="1" x="895"/>
        <item x="86"/>
        <item m="1" x="966"/>
        <item m="1" x="896"/>
        <item x="239"/>
        <item x="767"/>
        <item x="445"/>
        <item x="707"/>
        <item m="1" x="961"/>
        <item x="11"/>
        <item x="609"/>
        <item x="356"/>
        <item x="693"/>
        <item x="576"/>
        <item x="44"/>
        <item x="490"/>
        <item x="456"/>
        <item x="388"/>
        <item x="712"/>
        <item m="1" x="871"/>
        <item x="406"/>
        <item x="676"/>
        <item x="105"/>
        <item x="333"/>
        <item x="602"/>
        <item x="475"/>
        <item x="95"/>
        <item x="659"/>
        <item x="458"/>
        <item x="267"/>
        <item m="1" x="918"/>
        <item x="606"/>
        <item x="744"/>
        <item x="642"/>
        <item x="135"/>
        <item x="216"/>
        <item x="211"/>
        <item x="245"/>
        <item m="1" x="854"/>
        <item x="332"/>
        <item m="1" x="992"/>
        <item x="503"/>
        <item x="291"/>
        <item x="364"/>
        <item x="572"/>
        <item x="534"/>
        <item x="721"/>
        <item m="1" x="899"/>
        <item x="429"/>
        <item x="175"/>
        <item x="311"/>
        <item x="69"/>
        <item m="1" x="870"/>
        <item x="739"/>
        <item x="307"/>
        <item m="1" x="997"/>
        <item x="779"/>
        <item x="61"/>
        <item x="106"/>
        <item x="409"/>
        <item m="1" x="848"/>
        <item x="155"/>
        <item x="708"/>
        <item x="559"/>
        <item x="783"/>
        <item x="290"/>
        <item x="524"/>
        <item x="481"/>
        <item x="341"/>
        <item x="305"/>
        <item m="1" x="843"/>
        <item x="782"/>
        <item x="371"/>
        <item x="177"/>
        <item x="109"/>
        <item x="88"/>
        <item x="314"/>
        <item x="134"/>
        <item x="502"/>
        <item x="151"/>
        <item x="431"/>
        <item x="202"/>
        <item m="1" x="996"/>
        <item x="276"/>
        <item x="683"/>
        <item x="784"/>
        <item m="1" x="879"/>
        <item x="377"/>
        <item x="52"/>
        <item x="390"/>
        <item x="205"/>
        <item x="771"/>
        <item x="568"/>
        <item x="777"/>
        <item x="141"/>
        <item x="496"/>
        <item x="335"/>
        <item m="1" x="919"/>
        <item x="53"/>
        <item x="495"/>
        <item x="147"/>
        <item x="614"/>
        <item x="173"/>
        <item x="18"/>
        <item x="87"/>
        <item x="557"/>
        <item x="13"/>
        <item x="212"/>
        <item x="131"/>
        <item x="97"/>
        <item x="643"/>
        <item m="1" x="975"/>
        <item x="227"/>
        <item x="710"/>
        <item x="46"/>
        <item x="360"/>
        <item x="774"/>
        <item x="518"/>
        <item x="723"/>
        <item x="523"/>
        <item x="399"/>
        <item x="558"/>
        <item m="1" x="869"/>
        <item x="651"/>
        <item x="126"/>
        <item x="181"/>
        <item m="1" x="904"/>
        <item x="793"/>
        <item x="474"/>
        <item x="386"/>
        <item x="765"/>
        <item x="500"/>
        <item x="442"/>
        <item m="1" x="903"/>
        <item x="473"/>
        <item m="1" x="998"/>
        <item m="1" x="838"/>
        <item x="419"/>
        <item x="201"/>
        <item x="761"/>
        <item x="139"/>
        <item m="1" x="1000"/>
        <item x="274"/>
        <item x="656"/>
        <item x="285"/>
        <item x="185"/>
        <item m="1" x="890"/>
        <item x="746"/>
        <item x="432"/>
        <item x="347"/>
        <item x="204"/>
        <item x="284"/>
        <item x="766"/>
        <item m="1" x="923"/>
        <item x="685"/>
        <item x="102"/>
        <item x="468"/>
        <item x="772"/>
        <item x="545"/>
        <item x="696"/>
        <item x="14"/>
        <item x="768"/>
        <item x="467"/>
        <item x="810"/>
        <item x="293"/>
        <item x="323"/>
        <item x="628"/>
        <item x="732"/>
        <item x="118"/>
        <item x="302"/>
        <item x="344"/>
        <item x="321"/>
        <item x="632"/>
        <item x="688"/>
        <item x="257"/>
        <item x="0"/>
        <item x="627"/>
        <item x="340"/>
        <item x="792"/>
        <item x="666"/>
        <item m="1" x="965"/>
        <item x="222"/>
        <item x="422"/>
        <item x="83"/>
        <item m="1" x="901"/>
        <item x="551"/>
        <item x="77"/>
        <item x="180"/>
        <item m="1" x="900"/>
        <item x="258"/>
        <item x="119"/>
        <item x="764"/>
        <item m="1" x="946"/>
        <item x="334"/>
        <item x="275"/>
        <item x="690"/>
        <item m="1" x="985"/>
        <item x="560"/>
        <item x="697"/>
        <item x="283"/>
        <item x="353"/>
        <item x="337"/>
        <item x="743"/>
        <item x="581"/>
        <item x="675"/>
        <item x="533"/>
        <item x="270"/>
        <item x="195"/>
        <item x="633"/>
        <item x="653"/>
        <item m="1" x="875"/>
        <item x="387"/>
        <item x="37"/>
        <item x="328"/>
        <item x="268"/>
        <item x="374"/>
        <item x="397"/>
        <item m="1" x="941"/>
        <item x="103"/>
        <item x="508"/>
        <item x="385"/>
        <item x="138"/>
        <item x="550"/>
        <item x="178"/>
        <item x="224"/>
        <item x="359"/>
        <item x="681"/>
        <item x="355"/>
        <item m="1" x="978"/>
        <item m="1" x="980"/>
        <item x="470"/>
        <item x="132"/>
        <item x="608"/>
        <item x="537"/>
        <item x="544"/>
        <item x="592"/>
        <item x="461"/>
        <item m="1" x="909"/>
        <item x="546"/>
        <item x="753"/>
        <item m="1" x="873"/>
        <item x="462"/>
        <item x="219"/>
        <item x="325"/>
        <item x="512"/>
        <item x="788"/>
        <item m="1" x="934"/>
        <item x="396"/>
        <item x="510"/>
        <item x="813"/>
        <item x="42"/>
        <item m="1" x="867"/>
        <item x="206"/>
        <item x="405"/>
        <item x="339"/>
        <item m="1" x="956"/>
        <item x="549"/>
        <item x="657"/>
        <item x="369"/>
        <item x="660"/>
        <item x="646"/>
        <item m="1" x="894"/>
        <item x="691"/>
        <item x="526"/>
        <item x="411"/>
        <item x="802"/>
        <item x="26"/>
        <item x="303"/>
        <item x="144"/>
        <item x="762"/>
        <item x="436"/>
        <item m="1" x="959"/>
        <item x="22"/>
        <item x="250"/>
        <item x="50"/>
        <item x="501"/>
        <item m="1" x="840"/>
        <item x="279"/>
        <item x="686"/>
        <item x="661"/>
        <item x="574"/>
        <item x="190"/>
        <item x="579"/>
        <item m="1" x="857"/>
        <item x="187"/>
        <item m="1" x="845"/>
        <item x="242"/>
        <item m="1" x="967"/>
        <item x="814"/>
        <item x="391"/>
        <item x="770"/>
        <item x="243"/>
        <item x="541"/>
        <item x="519"/>
        <item m="1" x="926"/>
        <item x="319"/>
        <item x="493"/>
        <item x="476"/>
        <item x="189"/>
        <item x="752"/>
        <item m="1" x="851"/>
        <item x="402"/>
        <item x="221"/>
        <item x="624"/>
        <item x="121"/>
        <item x="585"/>
        <item x="547"/>
        <item x="82"/>
        <item x="150"/>
        <item m="1" x="866"/>
        <item x="644"/>
        <item x="717"/>
        <item x="553"/>
        <item m="1" x="983"/>
        <item x="540"/>
        <item x="254"/>
        <item x="317"/>
        <item x="722"/>
        <item x="148"/>
        <item x="454"/>
        <item x="720"/>
        <item x="631"/>
        <item x="137"/>
        <item m="1" x="955"/>
        <item x="645"/>
        <item x="381"/>
        <item m="1" x="928"/>
        <item m="1" x="944"/>
        <item m="1" x="943"/>
        <item x="357"/>
        <item x="709"/>
        <item m="1" x="887"/>
        <item x="607"/>
        <item x="439"/>
        <item x="114"/>
        <item m="1" x="897"/>
        <item x="806"/>
        <item m="1" x="889"/>
        <item x="527"/>
        <item x="384"/>
        <item x="84"/>
        <item x="298"/>
        <item x="665"/>
        <item x="272"/>
        <item x="684"/>
        <item x="81"/>
        <item m="1" x="963"/>
        <item x="40"/>
        <item x="664"/>
        <item x="603"/>
        <item x="261"/>
        <item x="428"/>
        <item x="403"/>
        <item x="808"/>
        <item x="368"/>
        <item x="647"/>
        <item x="668"/>
        <item x="215"/>
        <item x="567"/>
        <item x="404"/>
        <item x="591"/>
        <item x="655"/>
        <item x="413"/>
        <item x="146"/>
        <item m="1" x="912"/>
        <item x="376"/>
        <item m="1" x="865"/>
        <item x="64"/>
        <item x="673"/>
        <item x="662"/>
        <item x="434"/>
        <item x="479"/>
        <item x="287"/>
        <item x="184"/>
        <item m="1" x="876"/>
        <item x="107"/>
        <item x="312"/>
        <item x="796"/>
        <item x="70"/>
        <item x="513"/>
        <item x="803"/>
        <item x="229"/>
        <item x="738"/>
        <item x="640"/>
        <item x="719"/>
        <item x="464"/>
        <item x="441"/>
        <item m="1" x="948"/>
        <item x="487"/>
        <item x="367"/>
        <item m="1" x="847"/>
        <item x="521"/>
        <item x="667"/>
        <item x="358"/>
        <item x="610"/>
        <item x="152"/>
        <item x="19"/>
        <item x="292"/>
        <item x="499"/>
        <item x="365"/>
        <item x="698"/>
        <item x="809"/>
        <item x="252"/>
        <item x="113"/>
        <item m="1" x="942"/>
        <item m="1" x="910"/>
        <item x="543"/>
        <item x="639"/>
        <item x="78"/>
        <item m="1" x="872"/>
        <item x="613"/>
        <item x="483"/>
        <item x="484"/>
        <item m="1" x="938"/>
        <item x="678"/>
        <item m="1" x="888"/>
        <item x="28"/>
        <item x="56"/>
        <item x="3"/>
        <item x="232"/>
        <item x="729"/>
        <item x="186"/>
        <item x="370"/>
        <item x="164"/>
        <item x="31"/>
        <item x="154"/>
        <item x="157"/>
        <item x="288"/>
        <item x="578"/>
        <item x="2"/>
        <item x="301"/>
        <item x="689"/>
        <item x="638"/>
        <item x="692"/>
        <item x="674"/>
        <item x="271"/>
        <item m="1" x="859"/>
        <item m="1" x="893"/>
        <item x="593"/>
        <item m="1" x="974"/>
        <item x="142"/>
        <item m="1" x="898"/>
        <item x="517"/>
        <item x="488"/>
        <item x="197"/>
        <item x="230"/>
        <item x="62"/>
        <item m="1" x="864"/>
        <item x="773"/>
        <item x="740"/>
        <item x="237"/>
        <item x="286"/>
        <item x="565"/>
        <item x="129"/>
        <item x="16"/>
        <item m="1" x="950"/>
        <item x="36"/>
        <item x="485"/>
        <item x="600"/>
        <item x="799"/>
        <item x="482"/>
        <item x="153"/>
        <item x="372"/>
        <item x="1"/>
        <item x="350"/>
        <item x="35"/>
        <item x="68"/>
        <item x="158"/>
        <item x="577"/>
        <item x="45"/>
        <item x="123"/>
        <item x="89"/>
        <item x="20"/>
        <item x="375"/>
        <item x="728"/>
        <item x="100"/>
        <item m="1" x="953"/>
        <item x="23"/>
        <item x="67"/>
        <item m="1" x="861"/>
        <item x="349"/>
        <item x="208"/>
        <item m="1" x="884"/>
        <item x="57"/>
        <item m="1" x="914"/>
        <item x="318"/>
        <item m="1" x="878"/>
        <item m="1" x="877"/>
        <item x="625"/>
        <item x="791"/>
        <item x="443"/>
        <item x="90"/>
        <item x="798"/>
        <item x="573"/>
        <item m="1" x="844"/>
        <item x="170"/>
        <item x="711"/>
        <item x="525"/>
        <item x="96"/>
        <item m="1" x="932"/>
        <item m="1" x="935"/>
        <item x="251"/>
        <item x="182"/>
        <item m="1" x="841"/>
        <item m="1" x="952"/>
        <item m="1" x="988"/>
        <item x="430"/>
        <item x="733"/>
        <item x="410"/>
        <item x="306"/>
        <item x="451"/>
        <item x="309"/>
        <item x="264"/>
        <item x="757"/>
        <item x="703"/>
        <item x="596"/>
        <item x="417"/>
        <item m="1" x="993"/>
        <item m="1" x="977"/>
        <item x="289"/>
        <item x="213"/>
        <item x="169"/>
        <item x="398"/>
        <item m="1" x="846"/>
        <item x="231"/>
        <item x="548"/>
        <item x="192"/>
        <item x="191"/>
        <item x="179"/>
        <item m="1" x="855"/>
        <item x="737"/>
        <item x="694"/>
        <item x="444"/>
        <item x="407"/>
        <item x="183"/>
        <item x="17"/>
        <item x="308"/>
        <item m="1" x="925"/>
        <item x="812"/>
        <item m="1" x="883"/>
        <item x="383"/>
        <item x="520"/>
        <item x="599"/>
        <item x="446"/>
        <item x="73"/>
        <item x="440"/>
        <item x="342"/>
        <item x="336"/>
        <item m="1" x="862"/>
        <item x="408"/>
        <item m="1" x="954"/>
        <item x="60"/>
        <item x="188"/>
        <item x="706"/>
        <item x="745"/>
        <item m="1" x="995"/>
        <item x="682"/>
        <item x="59"/>
        <item x="528"/>
        <item x="262"/>
        <item m="1" x="839"/>
        <item x="730"/>
        <item x="671"/>
        <item x="351"/>
        <item x="566"/>
        <item x="505"/>
        <item m="1" x="886"/>
        <item m="1" x="964"/>
        <item x="10"/>
        <item x="612"/>
        <item x="380"/>
        <item x="515"/>
        <item x="699"/>
        <item x="741"/>
        <item x="754"/>
        <item m="1" x="991"/>
        <item x="463"/>
        <item x="794"/>
        <item x="597"/>
        <item x="228"/>
        <item x="116"/>
        <item x="220"/>
        <item x="75"/>
        <item x="726"/>
        <item x="209"/>
        <item x="99"/>
        <item x="91"/>
        <item x="716"/>
        <item m="1" x="860"/>
        <item x="238"/>
        <item m="1" x="891"/>
        <item x="281"/>
        <item x="787"/>
        <item m="1" x="984"/>
        <item x="194"/>
        <item x="641"/>
        <item x="480"/>
        <item x="248"/>
        <item m="1" x="892"/>
        <item x="747"/>
        <item x="171"/>
        <item x="670"/>
        <item x="241"/>
        <item x="795"/>
        <item x="620"/>
        <item m="1" x="881"/>
        <item x="80"/>
        <item x="326"/>
        <item x="760"/>
        <item x="29"/>
        <item x="30"/>
        <item x="687"/>
        <item x="755"/>
        <item m="1" x="999"/>
        <item x="531"/>
        <item x="200"/>
        <item m="1" x="863"/>
        <item x="453"/>
        <item x="108"/>
        <item x="634"/>
        <item x="166"/>
        <item x="455"/>
        <item x="122"/>
        <item m="1" x="853"/>
        <item x="280"/>
        <item x="680"/>
        <item x="140"/>
        <item x="538"/>
        <item x="630"/>
        <item x="415"/>
        <item x="756"/>
        <item x="506"/>
        <item x="249"/>
        <item x="469"/>
        <item x="85"/>
        <item x="421"/>
        <item x="4"/>
        <item x="133"/>
        <item m="1" x="986"/>
        <item x="315"/>
        <item x="167"/>
        <item x="174"/>
        <item m="1" x="917"/>
        <item m="1" x="916"/>
        <item x="313"/>
        <item x="112"/>
        <item x="535"/>
        <item x="748"/>
        <item x="55"/>
        <item m="1" x="962"/>
        <item x="104"/>
        <item x="395"/>
        <item x="786"/>
        <item x="79"/>
        <item x="120"/>
        <item x="636"/>
        <item x="435"/>
        <item m="1" x="945"/>
        <item x="263"/>
        <item x="652"/>
        <item x="617"/>
        <item x="571"/>
        <item m="1" x="973"/>
        <item m="1" x="979"/>
        <item x="414"/>
        <item x="346"/>
        <item x="715"/>
        <item x="556"/>
        <item m="1" x="882"/>
        <item x="750"/>
        <item x="12"/>
        <item x="758"/>
        <item x="400"/>
        <item x="677"/>
        <item m="1" x="924"/>
        <item x="393"/>
        <item m="1" x="852"/>
        <item m="1" x="981"/>
        <item x="348"/>
        <item m="1" x="960"/>
        <item m="1" x="987"/>
        <item x="394"/>
        <item x="589"/>
        <item x="345"/>
        <item x="240"/>
        <item x="299"/>
        <item x="718"/>
        <item m="1" x="911"/>
        <item x="361"/>
        <item x="539"/>
        <item m="1" x="837"/>
        <item x="149"/>
        <item m="1" x="933"/>
        <item x="247"/>
        <item x="401"/>
        <item x="598"/>
        <item x="295"/>
        <item x="465"/>
        <item x="165"/>
        <item x="39"/>
        <item x="253"/>
        <item x="24"/>
        <item m="1" x="994"/>
        <item x="49"/>
        <item x="72"/>
        <item x="163"/>
        <item x="198"/>
        <item m="1" x="858"/>
        <item x="160"/>
        <item m="1" x="947"/>
        <item m="1" x="968"/>
        <item x="172"/>
        <item m="1" x="969"/>
        <item x="38"/>
        <item x="542"/>
        <item x="111"/>
        <item x="168"/>
        <item x="804"/>
        <item x="329"/>
        <item x="734"/>
        <item x="457"/>
        <item x="223"/>
        <item x="447"/>
        <item x="781"/>
        <item x="580"/>
        <item m="1" x="940"/>
        <item m="1" x="939"/>
        <item m="1" x="936"/>
        <item m="1" x="976"/>
        <item x="193"/>
        <item m="1" x="908"/>
        <item x="713"/>
        <item m="1" x="930"/>
        <item x="669"/>
        <item x="34"/>
        <item x="5"/>
        <item x="789"/>
        <item x="635"/>
        <item m="1" x="913"/>
        <item x="203"/>
        <item x="529"/>
        <item x="497"/>
        <item x="695"/>
        <item h="1" m="1" x="842"/>
        <item h="1" x="815"/>
        <item h="1" x="816"/>
        <item h="1" x="817"/>
        <item h="1" x="818"/>
        <item h="1" x="819"/>
        <item h="1" x="820"/>
        <item h="1" x="821"/>
        <item h="1" x="822"/>
        <item h="1" m="1" x="833"/>
        <item h="1" m="1" x="835"/>
        <item h="1" m="1" x="832"/>
        <item h="1" m="1" x="831"/>
        <item h="1" x="823"/>
        <item h="1" m="1" x="834"/>
        <item h="1" x="824"/>
        <item h="1" x="825"/>
        <item h="1" x="826"/>
        <item h="1" x="827"/>
        <item h="1" m="1" x="836"/>
        <item h="1" x="828"/>
        <item h="1" x="829"/>
        <item h="1" x="83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9"/>
  </rowFields>
  <rowItems count="261">
    <i>
      <x v="744"/>
    </i>
    <i>
      <x v="248"/>
    </i>
    <i>
      <x v="792"/>
    </i>
    <i>
      <x v="780"/>
    </i>
    <i>
      <x v="88"/>
    </i>
    <i>
      <x v="543"/>
    </i>
    <i>
      <x v="462"/>
    </i>
    <i>
      <x v="230"/>
    </i>
    <i>
      <x v="620"/>
    </i>
    <i>
      <x v="817"/>
    </i>
    <i>
      <x v="742"/>
    </i>
    <i>
      <x v="691"/>
    </i>
    <i>
      <x v="190"/>
    </i>
    <i>
      <x v="159"/>
    </i>
    <i>
      <x v="824"/>
    </i>
    <i>
      <x v="36"/>
    </i>
    <i>
      <x v="803"/>
    </i>
    <i>
      <x v="645"/>
    </i>
    <i>
      <x v="675"/>
    </i>
    <i>
      <x v="310"/>
    </i>
    <i>
      <x v="143"/>
    </i>
    <i>
      <x v="932"/>
    </i>
    <i>
      <x v="181"/>
    </i>
    <i>
      <x v="213"/>
    </i>
    <i>
      <x v="147"/>
    </i>
    <i>
      <x v="149"/>
    </i>
    <i>
      <x v="329"/>
    </i>
    <i>
      <x v="512"/>
    </i>
    <i>
      <x v="862"/>
    </i>
    <i>
      <x v="517"/>
    </i>
    <i>
      <x v="902"/>
    </i>
    <i>
      <x v="136"/>
    </i>
    <i>
      <x v="781"/>
    </i>
    <i>
      <x v="33"/>
    </i>
    <i>
      <x v="867"/>
    </i>
    <i>
      <x v="194"/>
    </i>
    <i>
      <x v="928"/>
    </i>
    <i>
      <x v="233"/>
    </i>
    <i>
      <x v="778"/>
    </i>
    <i>
      <x v="259"/>
    </i>
    <i>
      <x v="787"/>
    </i>
    <i>
      <x v="278"/>
    </i>
    <i>
      <x v="864"/>
    </i>
    <i>
      <x v="60"/>
    </i>
    <i>
      <x v="871"/>
    </i>
    <i>
      <x v="456"/>
    </i>
    <i>
      <x v="923"/>
    </i>
    <i>
      <x v="502"/>
    </i>
    <i>
      <x v="946"/>
    </i>
    <i>
      <x v="970"/>
    </i>
    <i>
      <x v="527"/>
    </i>
    <i>
      <x v="852"/>
    </i>
    <i>
      <x v="765"/>
    </i>
    <i>
      <x v="367"/>
    </i>
    <i>
      <x v="465"/>
    </i>
    <i>
      <x v="99"/>
    </i>
    <i>
      <x v="468"/>
    </i>
    <i>
      <x v="333"/>
    </i>
    <i>
      <x v="469"/>
    </i>
    <i>
      <x v="48"/>
    </i>
    <i>
      <x v="479"/>
    </i>
    <i>
      <x v="173"/>
    </i>
    <i>
      <x v="497"/>
    </i>
    <i>
      <x v="107"/>
    </i>
    <i>
      <x v="217"/>
    </i>
    <i>
      <x v="16"/>
    </i>
    <i>
      <x v="224"/>
    </i>
    <i>
      <x v="899"/>
    </i>
    <i>
      <x v="228"/>
    </i>
    <i>
      <x v="418"/>
    </i>
    <i>
      <x v="953"/>
    </i>
    <i>
      <x v="759"/>
    </i>
    <i>
      <x v="533"/>
    </i>
    <i>
      <x v="229"/>
    </i>
    <i>
      <x v="592"/>
    </i>
    <i>
      <x v="250"/>
    </i>
    <i>
      <x v="608"/>
    </i>
    <i>
      <x v="100"/>
    </i>
    <i>
      <x v="84"/>
    </i>
    <i>
      <x v="837"/>
    </i>
    <i>
      <x v="85"/>
    </i>
    <i>
      <x v="21"/>
    </i>
    <i>
      <x v="685"/>
    </i>
    <i>
      <x v="31"/>
    </i>
    <i>
      <x v="692"/>
    </i>
    <i>
      <x v="888"/>
    </i>
    <i>
      <x v="702"/>
    </i>
    <i>
      <x v="354"/>
    </i>
    <i>
      <x v="708"/>
    </i>
    <i>
      <x v="391"/>
    </i>
    <i>
      <x v="736"/>
    </i>
    <i>
      <x v="950"/>
    </i>
    <i>
      <x v="741"/>
    </i>
    <i>
      <x v="91"/>
    </i>
    <i>
      <x v="113"/>
    </i>
    <i>
      <x v="838"/>
    </i>
    <i>
      <x v="262"/>
    </i>
    <i>
      <x v="952"/>
    </i>
    <i>
      <x v="395"/>
    </i>
    <i>
      <x v="95"/>
    </i>
    <i>
      <x v="396"/>
    </i>
    <i>
      <x v="344"/>
    </i>
    <i>
      <x v="397"/>
    </i>
    <i>
      <x v="256"/>
    </i>
    <i>
      <x v="410"/>
    </i>
    <i>
      <x v="757"/>
    </i>
    <i>
      <x v="413"/>
    </i>
    <i>
      <x v="805"/>
    </i>
    <i>
      <x v="414"/>
    </i>
    <i>
      <x v="64"/>
    </i>
    <i>
      <x v="416"/>
    </i>
    <i>
      <x v="176"/>
    </i>
    <i>
      <x v="417"/>
    </i>
    <i>
      <x v="694"/>
    </i>
    <i>
      <x v="26"/>
    </i>
    <i>
      <x v="718"/>
    </i>
    <i>
      <x v="435"/>
    </i>
    <i>
      <x v="750"/>
    </i>
    <i>
      <x v="437"/>
    </i>
    <i>
      <x v="771"/>
    </i>
    <i>
      <x v="442"/>
    </i>
    <i>
      <x v="789"/>
    </i>
    <i>
      <x v="448"/>
    </i>
    <i>
      <x v="318"/>
    </i>
    <i>
      <x v="197"/>
    </i>
    <i>
      <x v="857"/>
    </i>
    <i>
      <x v="457"/>
    </i>
    <i>
      <x v="336"/>
    </i>
    <i>
      <x v="458"/>
    </i>
    <i>
      <x v="910"/>
    </i>
    <i>
      <x v="459"/>
    </i>
    <i>
      <x v="943"/>
    </i>
    <i>
      <x v="66"/>
    </i>
    <i>
      <x v="17"/>
    </i>
    <i>
      <x v="199"/>
    </i>
    <i>
      <x v="697"/>
    </i>
    <i>
      <x v="29"/>
    </i>
    <i>
      <x v="166"/>
    </i>
    <i>
      <x v="152"/>
    </i>
    <i>
      <x v="723"/>
    </i>
    <i>
      <x v="474"/>
    </i>
    <i>
      <x v="89"/>
    </i>
    <i>
      <x v="478"/>
    </i>
    <i>
      <x v="755"/>
    </i>
    <i>
      <x v="219"/>
    </i>
    <i>
      <x v="272"/>
    </i>
    <i>
      <x v="480"/>
    </i>
    <i>
      <x v="775"/>
    </i>
    <i>
      <x v="485"/>
    </i>
    <i>
      <x v="786"/>
    </i>
    <i>
      <x v="489"/>
    </i>
    <i>
      <x v="800"/>
    </i>
    <i>
      <x v="491"/>
    </i>
    <i>
      <x v="101"/>
    </i>
    <i>
      <x v="154"/>
    </i>
    <i>
      <x v="836"/>
    </i>
    <i>
      <x v="225"/>
    </i>
    <i>
      <x v="849"/>
    </i>
    <i>
      <x v="507"/>
    </i>
    <i>
      <x v="328"/>
    </i>
    <i>
      <x v="508"/>
    </i>
    <i>
      <x v="139"/>
    </i>
    <i>
      <x v="155"/>
    </i>
    <i>
      <x v="882"/>
    </i>
    <i>
      <x v="977"/>
    </i>
    <i>
      <x v="905"/>
    </i>
    <i>
      <x v="156"/>
    </i>
    <i>
      <x v="917"/>
    </i>
    <i>
      <x v="521"/>
    </i>
    <i>
      <x v="109"/>
    </i>
    <i>
      <x v="526"/>
    </i>
    <i>
      <x v="949"/>
    </i>
    <i>
      <x v="49"/>
    </i>
    <i>
      <x v="966"/>
    </i>
    <i>
      <x v="531"/>
    </i>
    <i>
      <x v="253"/>
    </i>
    <i>
      <x v="532"/>
    </i>
    <i>
      <x v="696"/>
    </i>
    <i>
      <x v="232"/>
    </i>
    <i>
      <x v="698"/>
    </i>
    <i>
      <x v="536"/>
    </i>
    <i>
      <x v="707"/>
    </i>
    <i>
      <x v="72"/>
    </i>
    <i>
      <x v="710"/>
    </i>
    <i>
      <x v="553"/>
    </i>
    <i>
      <x v="720"/>
    </i>
    <i>
      <x v="556"/>
    </i>
    <i>
      <x v="726"/>
    </i>
    <i>
      <x v="568"/>
    </i>
    <i>
      <x v="269"/>
    </i>
    <i>
      <x v="968"/>
    </i>
    <i>
      <x v="270"/>
    </i>
    <i>
      <x v="579"/>
    </i>
    <i>
      <x v="754"/>
    </i>
    <i>
      <x v="580"/>
    </i>
    <i>
      <x v="756"/>
    </i>
    <i>
      <x v="583"/>
    </i>
    <i>
      <x v="271"/>
    </i>
    <i>
      <x v="584"/>
    </i>
    <i>
      <x v="769"/>
    </i>
    <i>
      <x v="585"/>
    </i>
    <i>
      <x v="773"/>
    </i>
    <i>
      <x v="586"/>
    </i>
    <i>
      <x v="168"/>
    </i>
    <i>
      <x v="587"/>
    </i>
    <i>
      <x v="292"/>
    </i>
    <i>
      <x v="117"/>
    </i>
    <i>
      <x v="297"/>
    </i>
    <i>
      <x v="598"/>
    </i>
    <i>
      <x v="309"/>
    </i>
    <i>
      <x v="602"/>
    </i>
    <i>
      <x v="172"/>
    </i>
    <i>
      <x v="604"/>
    </i>
    <i>
      <x v="814"/>
    </i>
    <i>
      <x v="236"/>
    </i>
    <i>
      <x v="822"/>
    </i>
    <i>
      <x v="612"/>
    </i>
    <i>
      <x v="829"/>
    </i>
    <i>
      <x v="613"/>
    </i>
    <i>
      <x v="324"/>
    </i>
    <i>
      <x v="614"/>
    </i>
    <i>
      <x v="839"/>
    </i>
    <i>
      <x v="616"/>
    </i>
    <i>
      <x v="326"/>
    </i>
    <i>
      <x v="75"/>
    </i>
    <i>
      <x v="860"/>
    </i>
    <i>
      <x v="626"/>
    </i>
    <i>
      <x v="863"/>
    </i>
    <i>
      <x v="636"/>
    </i>
    <i>
      <x v="866"/>
    </i>
    <i>
      <x v="642"/>
    </i>
    <i>
      <x v="869"/>
    </i>
    <i>
      <x v="643"/>
    </i>
    <i>
      <x v="874"/>
    </i>
    <i>
      <x v="59"/>
    </i>
    <i>
      <x v="343"/>
    </i>
    <i>
      <x v="647"/>
    </i>
    <i>
      <x v="347"/>
    </i>
    <i>
      <x v="659"/>
    </i>
    <i>
      <x v="907"/>
    </i>
    <i>
      <x v="663"/>
    </i>
    <i>
      <x v="916"/>
    </i>
    <i>
      <x v="666"/>
    </i>
    <i>
      <x v="349"/>
    </i>
    <i>
      <x v="162"/>
    </i>
    <i>
      <x v="931"/>
    </i>
    <i>
      <x v="677"/>
    </i>
    <i>
      <x v="940"/>
    </i>
    <i>
      <x v="680"/>
    </i>
    <i>
      <x v="142"/>
    </i>
    <i>
      <x v="251"/>
    </i>
    <i>
      <x v="377"/>
    </i>
    <i>
      <x v="687"/>
    </i>
    <i>
      <x v="378"/>
    </i>
    <i>
      <x v="688"/>
    </i>
    <i>
      <x v="124"/>
    </i>
    <i>
      <x v="689"/>
    </i>
    <i>
      <x v="573"/>
    </i>
    <i>
      <x v="15"/>
    </i>
    <i>
      <x v="516"/>
    </i>
    <i t="grand">
      <x/>
    </i>
  </rowItems>
  <colItems count="1">
    <i/>
  </colItems>
  <pageFields count="4">
    <pageField fld="5" hier="-1"/>
    <pageField fld="1" hier="-1"/>
    <pageField fld="2" hier="-1"/>
    <pageField fld="3" hier="-1"/>
  </pageFields>
  <dataFields count="1">
    <dataField name="Count of Place" fld="5" subtotal="count" baseField="9" baseItem="190"/>
  </dataFields>
  <formats count="24">
    <format dxfId="847">
      <pivotArea type="origin" dataOnly="0" labelOnly="1" outline="0" fieldPosition="0"/>
    </format>
    <format dxfId="846">
      <pivotArea type="all" dataOnly="0" outline="0" fieldPosition="0"/>
    </format>
    <format dxfId="845">
      <pivotArea outline="0" collapsedLevelsAreSubtotals="1" fieldPosition="0"/>
    </format>
    <format dxfId="844">
      <pivotArea type="origin" dataOnly="0" labelOnly="1" outline="0" fieldPosition="0"/>
    </format>
    <format dxfId="843">
      <pivotArea field="9" type="button" dataOnly="0" labelOnly="1" outline="0" axis="axisRow" fieldPosition="0"/>
    </format>
    <format dxfId="842">
      <pivotArea dataOnly="0" labelOnly="1" outline="0" fieldPosition="0">
        <references count="1">
          <reference field="9" count="50">
            <x v="2"/>
            <x v="3"/>
            <x v="4"/>
            <x v="6"/>
            <x v="7"/>
            <x v="8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3"/>
            <x v="44"/>
            <x v="46"/>
            <x v="47"/>
            <x v="48"/>
            <x v="49"/>
            <x v="50"/>
            <x v="51"/>
            <x v="52"/>
            <x v="53"/>
            <x v="54"/>
            <x v="55"/>
            <x v="56"/>
          </reference>
        </references>
      </pivotArea>
    </format>
    <format dxfId="841">
      <pivotArea dataOnly="0" labelOnly="1" outline="0" fieldPosition="0">
        <references count="1">
          <reference field="9" count="50">
            <x v="57"/>
            <x v="58"/>
            <x v="59"/>
            <x v="60"/>
            <x v="61"/>
            <x v="62"/>
            <x v="63"/>
            <x v="64"/>
            <x v="65"/>
            <x v="66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</reference>
        </references>
      </pivotArea>
    </format>
    <format dxfId="840">
      <pivotArea dataOnly="0" labelOnly="1" outline="0" fieldPosition="0">
        <references count="1">
          <reference field="9" count="50"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  <x v="123"/>
            <x v="124"/>
            <x v="125"/>
            <x v="126"/>
            <x v="129"/>
            <x v="130"/>
            <x v="131"/>
            <x v="132"/>
            <x v="133"/>
            <x v="134"/>
            <x v="136"/>
            <x v="137"/>
            <x v="138"/>
            <x v="139"/>
            <x v="140"/>
            <x v="141"/>
            <x v="142"/>
            <x v="143"/>
            <x v="145"/>
            <x v="147"/>
            <x v="148"/>
            <x v="149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4"/>
            <x v="165"/>
            <x v="166"/>
            <x v="167"/>
            <x v="168"/>
          </reference>
        </references>
      </pivotArea>
    </format>
    <format dxfId="839">
      <pivotArea dataOnly="0" labelOnly="1" outline="0" fieldPosition="0">
        <references count="1">
          <reference field="9" count="50">
            <x v="170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2"/>
            <x v="193"/>
            <x v="194"/>
            <x v="195"/>
            <x v="196"/>
            <x v="197"/>
            <x v="198"/>
            <x v="199"/>
            <x v="200"/>
            <x v="206"/>
            <x v="207"/>
            <x v="208"/>
            <x v="209"/>
            <x v="210"/>
            <x v="211"/>
            <x v="212"/>
            <x v="213"/>
            <x v="214"/>
            <x v="216"/>
            <x v="217"/>
            <x v="218"/>
            <x v="219"/>
            <x v="220"/>
            <x v="221"/>
            <x v="222"/>
            <x v="224"/>
            <x v="225"/>
            <x v="226"/>
            <x v="227"/>
            <x v="228"/>
          </reference>
        </references>
      </pivotArea>
    </format>
    <format dxfId="838">
      <pivotArea dataOnly="0" labelOnly="1" outline="0" fieldPosition="0">
        <references count="1">
          <reference field="9" count="50">
            <x v="229"/>
            <x v="230"/>
            <x v="231"/>
            <x v="232"/>
            <x v="233"/>
            <x v="234"/>
            <x v="236"/>
            <x v="239"/>
            <x v="240"/>
            <x v="241"/>
            <x v="242"/>
            <x v="244"/>
            <x v="245"/>
            <x v="246"/>
            <x v="247"/>
            <x v="248"/>
            <x v="249"/>
            <x v="250"/>
            <x v="251"/>
            <x v="252"/>
            <x v="253"/>
            <x v="255"/>
            <x v="256"/>
            <x v="257"/>
            <x v="258"/>
            <x v="259"/>
            <x v="260"/>
            <x v="261"/>
            <x v="262"/>
            <x v="263"/>
            <x v="264"/>
            <x v="266"/>
            <x v="267"/>
            <x v="268"/>
            <x v="269"/>
            <x v="270"/>
            <x v="271"/>
            <x v="272"/>
            <x v="274"/>
            <x v="276"/>
            <x v="277"/>
            <x v="278"/>
            <x v="279"/>
            <x v="280"/>
            <x v="281"/>
            <x v="283"/>
            <x v="284"/>
            <x v="285"/>
            <x v="286"/>
            <x v="288"/>
          </reference>
        </references>
      </pivotArea>
    </format>
    <format dxfId="837">
      <pivotArea dataOnly="0" labelOnly="1" outline="0" fieldPosition="0">
        <references count="1">
          <reference field="9" count="50">
            <x v="289"/>
            <x v="291"/>
            <x v="292"/>
            <x v="293"/>
            <x v="294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8"/>
            <x v="319"/>
            <x v="320"/>
            <x v="322"/>
            <x v="323"/>
            <x v="324"/>
            <x v="325"/>
            <x v="326"/>
            <x v="327"/>
            <x v="328"/>
            <x v="329"/>
            <x v="330"/>
            <x v="331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</reference>
        </references>
      </pivotArea>
    </format>
    <format dxfId="836">
      <pivotArea dataOnly="0" labelOnly="1" outline="0" fieldPosition="0">
        <references count="1">
          <reference field="9" count="50">
            <x v="344"/>
            <x v="345"/>
            <x v="347"/>
            <x v="348"/>
            <x v="349"/>
            <x v="350"/>
            <x v="351"/>
            <x v="352"/>
            <x v="353"/>
            <x v="354"/>
            <x v="355"/>
            <x v="356"/>
            <x v="358"/>
            <x v="359"/>
            <x v="360"/>
            <x v="362"/>
            <x v="363"/>
            <x v="364"/>
            <x v="365"/>
            <x v="366"/>
            <x v="367"/>
            <x v="369"/>
            <x v="371"/>
            <x v="372"/>
            <x v="373"/>
            <x v="374"/>
            <x v="375"/>
            <x v="377"/>
            <x v="378"/>
            <x v="379"/>
            <x v="380"/>
            <x v="382"/>
            <x v="383"/>
            <x v="384"/>
            <x v="385"/>
            <x v="386"/>
            <x v="387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  <x v="401"/>
          </reference>
        </references>
      </pivotArea>
    </format>
    <format dxfId="835">
      <pivotArea dataOnly="0" labelOnly="1" outline="0" fieldPosition="0">
        <references count="1">
          <reference field="9" count="50"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6"/>
            <x v="417"/>
            <x v="418"/>
            <x v="420"/>
            <x v="421"/>
            <x v="422"/>
            <x v="424"/>
            <x v="425"/>
            <x v="426"/>
            <x v="428"/>
            <x v="429"/>
            <x v="430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6"/>
            <x v="447"/>
            <x v="448"/>
            <x v="449"/>
            <x v="450"/>
            <x v="451"/>
            <x v="453"/>
            <x v="454"/>
            <x v="455"/>
            <x v="456"/>
            <x v="457"/>
            <x v="458"/>
          </reference>
        </references>
      </pivotArea>
    </format>
    <format dxfId="834">
      <pivotArea dataOnly="0" labelOnly="1" outline="0" fieldPosition="0">
        <references count="1">
          <reference field="9" count="50">
            <x v="459"/>
            <x v="460"/>
            <x v="461"/>
            <x v="462"/>
            <x v="465"/>
            <x v="466"/>
            <x v="467"/>
            <x v="468"/>
            <x v="469"/>
            <x v="470"/>
            <x v="471"/>
            <x v="473"/>
            <x v="474"/>
            <x v="476"/>
            <x v="477"/>
            <x v="478"/>
            <x v="479"/>
            <x v="480"/>
            <x v="482"/>
            <x v="483"/>
            <x v="484"/>
            <x v="485"/>
            <x v="487"/>
            <x v="488"/>
            <x v="489"/>
            <x v="491"/>
            <x v="492"/>
            <x v="493"/>
            <x v="494"/>
            <x v="495"/>
            <x v="497"/>
            <x v="498"/>
            <x v="499"/>
            <x v="500"/>
            <x v="501"/>
            <x v="502"/>
            <x v="503"/>
            <x v="504"/>
            <x v="505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</reference>
        </references>
      </pivotArea>
    </format>
    <format dxfId="833">
      <pivotArea dataOnly="0" labelOnly="1" outline="0" fieldPosition="0">
        <references count="1">
          <reference field="9" count="50">
            <x v="519"/>
            <x v="521"/>
            <x v="523"/>
            <x v="524"/>
            <x v="525"/>
            <x v="526"/>
            <x v="527"/>
            <x v="528"/>
            <x v="530"/>
            <x v="531"/>
            <x v="532"/>
            <x v="533"/>
            <x v="534"/>
            <x v="536"/>
            <x v="537"/>
            <x v="538"/>
            <x v="539"/>
            <x v="540"/>
            <x v="541"/>
            <x v="542"/>
            <x v="543"/>
            <x v="545"/>
            <x v="546"/>
            <x v="547"/>
            <x v="549"/>
            <x v="550"/>
            <x v="551"/>
            <x v="552"/>
            <x v="553"/>
            <x v="554"/>
            <x v="555"/>
            <x v="556"/>
            <x v="557"/>
            <x v="559"/>
            <x v="560"/>
            <x v="564"/>
            <x v="565"/>
            <x v="567"/>
            <x v="568"/>
            <x v="569"/>
            <x v="571"/>
            <x v="573"/>
            <x v="574"/>
            <x v="575"/>
            <x v="576"/>
            <x v="577"/>
            <x v="578"/>
            <x v="579"/>
            <x v="580"/>
            <x v="582"/>
          </reference>
        </references>
      </pivotArea>
    </format>
    <format dxfId="832">
      <pivotArea dataOnly="0" labelOnly="1" outline="0" fieldPosition="0">
        <references count="1">
          <reference field="9" count="50"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600"/>
            <x v="602"/>
            <x v="603"/>
            <x v="604"/>
            <x v="605"/>
            <x v="606"/>
            <x v="607"/>
            <x v="608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3"/>
            <x v="624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</reference>
        </references>
      </pivotArea>
    </format>
    <format dxfId="831">
      <pivotArea dataOnly="0" labelOnly="1" outline="0" fieldPosition="0">
        <references count="1">
          <reference field="9" count="50">
            <x v="638"/>
            <x v="641"/>
            <x v="642"/>
            <x v="643"/>
            <x v="645"/>
            <x v="646"/>
            <x v="647"/>
            <x v="649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3"/>
            <x v="675"/>
            <x v="677"/>
            <x v="678"/>
            <x v="679"/>
            <x v="680"/>
            <x v="681"/>
            <x v="683"/>
            <x v="684"/>
            <x v="685"/>
            <x v="686"/>
            <x v="687"/>
            <x v="688"/>
            <x v="689"/>
            <x v="691"/>
            <x v="692"/>
            <x v="693"/>
            <x v="694"/>
            <x v="695"/>
            <x v="696"/>
            <x v="697"/>
            <x v="698"/>
          </reference>
        </references>
      </pivotArea>
    </format>
    <format dxfId="830">
      <pivotArea dataOnly="0" labelOnly="1" outline="0" fieldPosition="0">
        <references count="1">
          <reference field="9" count="50">
            <x v="699"/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2"/>
            <x v="713"/>
            <x v="715"/>
            <x v="716"/>
            <x v="718"/>
            <x v="720"/>
            <x v="723"/>
            <x v="724"/>
            <x v="725"/>
            <x v="726"/>
            <x v="727"/>
            <x v="728"/>
            <x v="730"/>
            <x v="731"/>
            <x v="732"/>
            <x v="733"/>
            <x v="736"/>
            <x v="737"/>
            <x v="741"/>
            <x v="742"/>
            <x v="743"/>
            <x v="744"/>
            <x v="745"/>
            <x v="746"/>
            <x v="747"/>
            <x v="748"/>
            <x v="749"/>
            <x v="750"/>
            <x v="751"/>
            <x v="754"/>
            <x v="755"/>
            <x v="756"/>
            <x v="757"/>
            <x v="759"/>
            <x v="760"/>
            <x v="761"/>
            <x v="762"/>
            <x v="763"/>
          </reference>
        </references>
      </pivotArea>
    </format>
    <format dxfId="829">
      <pivotArea dataOnly="0" labelOnly="1" outline="0" fieldPosition="0">
        <references count="1">
          <reference field="9" count="50">
            <x v="765"/>
            <x v="766"/>
            <x v="767"/>
            <x v="768"/>
            <x v="769"/>
            <x v="770"/>
            <x v="771"/>
            <x v="773"/>
            <x v="775"/>
            <x v="776"/>
            <x v="777"/>
            <x v="778"/>
            <x v="779"/>
            <x v="780"/>
            <x v="781"/>
            <x v="782"/>
            <x v="784"/>
            <x v="786"/>
            <x v="787"/>
            <x v="788"/>
            <x v="789"/>
            <x v="791"/>
            <x v="792"/>
            <x v="793"/>
            <x v="794"/>
            <x v="795"/>
            <x v="796"/>
            <x v="797"/>
            <x v="798"/>
            <x v="799"/>
            <x v="800"/>
            <x v="803"/>
            <x v="804"/>
            <x v="805"/>
            <x v="806"/>
            <x v="807"/>
            <x v="808"/>
            <x v="809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</reference>
        </references>
      </pivotArea>
    </format>
    <format dxfId="828">
      <pivotArea dataOnly="0" labelOnly="1" outline="0" fieldPosition="0">
        <references count="1">
          <reference field="9" count="50">
            <x v="824"/>
            <x v="826"/>
            <x v="827"/>
            <x v="829"/>
            <x v="830"/>
            <x v="831"/>
            <x v="832"/>
            <x v="834"/>
            <x v="835"/>
            <x v="836"/>
            <x v="837"/>
            <x v="838"/>
            <x v="839"/>
            <x v="841"/>
            <x v="842"/>
            <x v="843"/>
            <x v="844"/>
            <x v="845"/>
            <x v="846"/>
            <x v="847"/>
            <x v="849"/>
            <x v="850"/>
            <x v="852"/>
            <x v="853"/>
            <x v="854"/>
            <x v="855"/>
            <x v="856"/>
            <x v="857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4"/>
            <x v="875"/>
            <x v="876"/>
            <x v="879"/>
            <x v="880"/>
            <x v="881"/>
            <x v="882"/>
            <x v="883"/>
          </reference>
        </references>
      </pivotArea>
    </format>
    <format dxfId="827">
      <pivotArea dataOnly="0" labelOnly="1" outline="0" fieldPosition="0">
        <references count="1">
          <reference field="9" count="50">
            <x v="885"/>
            <x v="886"/>
            <x v="887"/>
            <x v="888"/>
            <x v="889"/>
            <x v="890"/>
            <x v="891"/>
            <x v="893"/>
            <x v="894"/>
            <x v="895"/>
            <x v="896"/>
            <x v="899"/>
            <x v="900"/>
            <x v="901"/>
            <x v="902"/>
            <x v="904"/>
            <x v="905"/>
            <x v="906"/>
            <x v="907"/>
            <x v="908"/>
            <x v="910"/>
            <x v="913"/>
            <x v="916"/>
            <x v="917"/>
            <x v="918"/>
            <x v="919"/>
            <x v="920"/>
            <x v="921"/>
            <x v="923"/>
            <x v="924"/>
            <x v="925"/>
            <x v="926"/>
            <x v="928"/>
            <x v="929"/>
            <x v="930"/>
            <x v="931"/>
            <x v="932"/>
            <x v="933"/>
            <x v="934"/>
            <x v="935"/>
            <x v="936"/>
            <x v="938"/>
            <x v="939"/>
            <x v="940"/>
            <x v="941"/>
            <x v="943"/>
            <x v="946"/>
            <x v="948"/>
            <x v="949"/>
            <x v="950"/>
          </reference>
        </references>
      </pivotArea>
    </format>
    <format dxfId="826">
      <pivotArea dataOnly="0" labelOnly="1" outline="0" fieldPosition="0">
        <references count="1">
          <reference field="9" count="20">
            <x v="951"/>
            <x v="952"/>
            <x v="953"/>
            <x v="954"/>
            <x v="955"/>
            <x v="956"/>
            <x v="957"/>
            <x v="958"/>
            <x v="959"/>
            <x v="964"/>
            <x v="966"/>
            <x v="968"/>
            <x v="969"/>
            <x v="970"/>
            <x v="971"/>
            <x v="972"/>
            <x v="974"/>
            <x v="975"/>
            <x v="976"/>
            <x v="977"/>
          </reference>
        </references>
      </pivotArea>
    </format>
    <format dxfId="825">
      <pivotArea dataOnly="0" labelOnly="1" grandRow="1" outline="0" fieldPosition="0"/>
    </format>
    <format dxfId="824">
      <pivotArea type="topRight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87757-DB3C-40FE-A190-006C1F88B74F}" name="PivotTable13" cacheId="245" applyNumberFormats="0" applyBorderFormats="0" applyFontFormats="0" applyPatternFormats="0" applyAlignmentFormats="0" applyWidthHeightFormats="1" dataCaption="Values" updatedVersion="8" minRefreshableVersion="3" useAutoFormatting="1" itemPrintTitles="1" createdVersion="4" indent="0" compact="0" compactData="0" gridDropZones="1" multipleFieldFilters="0">
  <location ref="J6:K294" firstHeaderRow="2" firstDataRow="2" firstDataCol="1" rowPageCount="4" colPageCount="1"/>
  <pivotFields count="10">
    <pivotField compact="0" outline="0" showAll="0"/>
    <pivotField axis="axisPage" compact="0" outline="0" multipleItemSelectionAllowed="1" showAll="0">
      <items count="13">
        <item x="0"/>
        <item x="1"/>
        <item x="6"/>
        <item x="2"/>
        <item m="1" x="11"/>
        <item x="3"/>
        <item x="4"/>
        <item x="5"/>
        <item x="7"/>
        <item m="1" x="10"/>
        <item x="8"/>
        <item x="9"/>
        <item t="default"/>
      </items>
    </pivotField>
    <pivotField axis="axisPage" compact="0" outline="0" multipleItemSelectionAllowed="1" showAll="0">
      <items count="196">
        <item x="64"/>
        <item x="48"/>
        <item x="42"/>
        <item x="60"/>
        <item x="0"/>
        <item x="19"/>
        <item x="43"/>
        <item x="71"/>
        <item x="14"/>
        <item x="38"/>
        <item x="49"/>
        <item x="65"/>
        <item x="27"/>
        <item x="34"/>
        <item x="31"/>
        <item x="40"/>
        <item x="1"/>
        <item x="3"/>
        <item x="32"/>
        <item x="56"/>
        <item x="59"/>
        <item x="58"/>
        <item x="68"/>
        <item x="24"/>
        <item x="4"/>
        <item x="47"/>
        <item x="53"/>
        <item x="69"/>
        <item x="61"/>
        <item x="36"/>
        <item x="20"/>
        <item x="44"/>
        <item x="8"/>
        <item x="35"/>
        <item x="2"/>
        <item x="62"/>
        <item x="66"/>
        <item x="70"/>
        <item x="6"/>
        <item x="25"/>
        <item x="29"/>
        <item x="22"/>
        <item x="15"/>
        <item x="18"/>
        <item x="33"/>
        <item x="11"/>
        <item x="21"/>
        <item x="41"/>
        <item x="17"/>
        <item x="7"/>
        <item x="16"/>
        <item x="46"/>
        <item x="51"/>
        <item x="55"/>
        <item x="45"/>
        <item x="30"/>
        <item x="26"/>
        <item x="23"/>
        <item x="67"/>
        <item x="57"/>
        <item x="52"/>
        <item x="28"/>
        <item x="9"/>
        <item x="39"/>
        <item x="12"/>
        <item x="37"/>
        <item x="63"/>
        <item x="10"/>
        <item x="5"/>
        <item x="13"/>
        <item x="50"/>
        <item x="83"/>
        <item x="81"/>
        <item x="82"/>
        <item x="80"/>
        <item x="72"/>
        <item x="78"/>
        <item x="73"/>
        <item x="75"/>
        <item x="79"/>
        <item x="74"/>
        <item x="76"/>
        <item x="77"/>
        <item x="93"/>
        <item x="54"/>
        <item x="89"/>
        <item x="92"/>
        <item x="91"/>
        <item x="90"/>
        <item x="88"/>
        <item x="84"/>
        <item x="87"/>
        <item x="86"/>
        <item x="85"/>
        <item x="104"/>
        <item x="101"/>
        <item x="103"/>
        <item x="102"/>
        <item x="100"/>
        <item x="95"/>
        <item x="94"/>
        <item x="98"/>
        <item x="96"/>
        <item x="99"/>
        <item x="97"/>
        <item x="116"/>
        <item x="117"/>
        <item x="114"/>
        <item x="115"/>
        <item x="106"/>
        <item x="105"/>
        <item x="107"/>
        <item x="112"/>
        <item x="111"/>
        <item x="110"/>
        <item x="108"/>
        <item x="113"/>
        <item x="109"/>
        <item m="1" x="194"/>
        <item x="125"/>
        <item x="123"/>
        <item x="124"/>
        <item x="119"/>
        <item x="118"/>
        <item x="120"/>
        <item x="122"/>
        <item x="121"/>
        <item x="138"/>
        <item x="134"/>
        <item x="136"/>
        <item x="137"/>
        <item x="135"/>
        <item x="129"/>
        <item x="132"/>
        <item x="130"/>
        <item x="128"/>
        <item x="131"/>
        <item x="126"/>
        <item x="133"/>
        <item x="127"/>
        <item x="147"/>
        <item x="145"/>
        <item x="146"/>
        <item x="141"/>
        <item x="144"/>
        <item x="142"/>
        <item x="143"/>
        <item x="140"/>
        <item x="139"/>
        <item x="159"/>
        <item x="156"/>
        <item x="158"/>
        <item x="157"/>
        <item x="155"/>
        <item x="148"/>
        <item x="152"/>
        <item x="150"/>
        <item x="153"/>
        <item x="151"/>
        <item x="149"/>
        <item x="154"/>
        <item x="162"/>
        <item x="166"/>
        <item x="165"/>
        <item x="164"/>
        <item x="163"/>
        <item x="161"/>
        <item x="160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t="default"/>
      </items>
    </pivotField>
    <pivotField axis="axisPage" compact="0" outline="0" showAll="0" defaultSubtotal="0">
      <items count="16">
        <item x="0"/>
        <item x="11"/>
        <item x="12"/>
        <item x="3"/>
        <item x="9"/>
        <item x="1"/>
        <item x="2"/>
        <item x="6"/>
        <item x="7"/>
        <item x="10"/>
        <item x="4"/>
        <item x="5"/>
        <item x="13"/>
        <item m="1" x="15"/>
        <item x="14"/>
        <item x="8"/>
      </items>
    </pivotField>
    <pivotField compact="0" outline="0" showAll="0"/>
    <pivotField axis="axisPage" dataField="1" compact="0" outline="0" multipleItemSelectionAllowed="1" showAll="0">
      <items count="29">
        <item x="0"/>
        <item x="19"/>
        <item h="1" x="1"/>
        <item h="1" x="2"/>
        <item h="1" x="3"/>
        <item h="1" x="18"/>
        <item h="1" x="4"/>
        <item h="1" x="26"/>
        <item h="1" x="5"/>
        <item h="1" x="24"/>
        <item h="1" x="6"/>
        <item h="1" x="7"/>
        <item h="1" x="8"/>
        <item x="9"/>
        <item h="1" x="22"/>
        <item h="1" x="10"/>
        <item h="1" x="11"/>
        <item h="1" x="12"/>
        <item h="1" x="13"/>
        <item h="1" x="14"/>
        <item h="1" x="23"/>
        <item h="1" x="15"/>
        <item h="1" x="16"/>
        <item h="1" x="17"/>
        <item h="1" x="20"/>
        <item h="1" x="21"/>
        <item h="1" x="25"/>
        <item h="1" x="27"/>
        <item t="default"/>
      </items>
    </pivotField>
    <pivotField compact="0" outline="0" showAll="0" sortType="ascending" defaultSubtotal="0"/>
    <pivotField compact="0" outline="0" showAll="0" defaultSubtotal="0"/>
    <pivotField compact="0" outline="0" showAll="0"/>
    <pivotField axis="axisRow" compact="0" outline="0" showAll="0" sortType="descending">
      <items count="1002">
        <item m="1" x="850"/>
        <item m="1" x="990"/>
        <item x="507"/>
        <item x="604"/>
        <item x="32"/>
        <item m="1" x="906"/>
        <item x="63"/>
        <item x="327"/>
        <item x="672"/>
        <item m="1" x="874"/>
        <item x="260"/>
        <item x="392"/>
        <item x="256"/>
        <item x="125"/>
        <item x="509"/>
        <item x="322"/>
        <item x="7"/>
        <item x="27"/>
        <item x="601"/>
        <item x="450"/>
        <item x="449"/>
        <item x="214"/>
        <item x="246"/>
        <item m="1" x="927"/>
        <item x="700"/>
        <item x="343"/>
        <item x="583"/>
        <item x="98"/>
        <item x="605"/>
        <item x="621"/>
        <item x="805"/>
        <item x="663"/>
        <item x="300"/>
        <item x="136"/>
        <item x="15"/>
        <item x="731"/>
        <item x="629"/>
        <item x="47"/>
        <item x="595"/>
        <item x="776"/>
        <item x="790"/>
        <item x="492"/>
        <item m="1" x="958"/>
        <item x="801"/>
        <item x="648"/>
        <item m="1" x="856"/>
        <item x="532"/>
        <item x="570"/>
        <item x="331"/>
        <item x="426"/>
        <item x="561"/>
        <item x="562"/>
        <item x="563"/>
        <item x="564"/>
        <item x="448"/>
        <item x="176"/>
        <item x="324"/>
        <item x="626"/>
        <item x="658"/>
        <item x="587"/>
        <item x="65"/>
        <item x="586"/>
        <item x="48"/>
        <item x="472"/>
        <item x="218"/>
        <item x="727"/>
        <item x="704"/>
        <item m="1" x="885"/>
        <item m="1" x="868"/>
        <item x="58"/>
        <item x="618"/>
        <item x="423"/>
        <item x="575"/>
        <item x="749"/>
        <item x="316"/>
        <item x="93"/>
        <item x="514"/>
        <item x="379"/>
        <item x="210"/>
        <item x="725"/>
        <item x="650"/>
        <item x="6"/>
        <item m="1" x="902"/>
        <item x="797"/>
        <item x="619"/>
        <item x="124"/>
        <item x="225"/>
        <item x="207"/>
        <item x="338"/>
        <item x="373"/>
        <item x="800"/>
        <item x="265"/>
        <item x="297"/>
        <item x="714"/>
        <item x="8"/>
        <item x="588"/>
        <item x="92"/>
        <item x="233"/>
        <item x="494"/>
        <item x="354"/>
        <item x="437"/>
        <item x="236"/>
        <item x="366"/>
        <item x="412"/>
        <item x="807"/>
        <item x="143"/>
        <item x="536"/>
        <item x="389"/>
        <item x="115"/>
        <item x="622"/>
        <item x="679"/>
        <item x="418"/>
        <item x="623"/>
        <item x="9"/>
        <item x="226"/>
        <item x="471"/>
        <item x="616"/>
        <item x="516"/>
        <item x="330"/>
        <item x="489"/>
        <item x="654"/>
        <item m="1" x="982"/>
        <item x="504"/>
        <item x="569"/>
        <item x="43"/>
        <item x="51"/>
        <item x="498"/>
        <item m="1" x="971"/>
        <item m="1" x="915"/>
        <item x="378"/>
        <item x="769"/>
        <item x="751"/>
        <item x="156"/>
        <item x="273"/>
        <item x="486"/>
        <item m="1" x="905"/>
        <item x="296"/>
        <item x="352"/>
        <item x="552"/>
        <item x="522"/>
        <item x="266"/>
        <item x="785"/>
        <item x="425"/>
        <item x="615"/>
        <item m="1" x="849"/>
        <item x="736"/>
        <item m="1" x="921"/>
        <item x="420"/>
        <item x="234"/>
        <item x="259"/>
        <item m="1" x="929"/>
        <item m="1" x="922"/>
        <item x="649"/>
        <item x="101"/>
        <item x="466"/>
        <item x="320"/>
        <item x="127"/>
        <item x="811"/>
        <item x="277"/>
        <item x="611"/>
        <item x="759"/>
        <item x="416"/>
        <item x="438"/>
        <item m="1" x="937"/>
        <item x="66"/>
        <item x="145"/>
        <item x="162"/>
        <item x="362"/>
        <item x="21"/>
        <item m="1" x="907"/>
        <item x="304"/>
        <item m="1" x="970"/>
        <item x="382"/>
        <item x="235"/>
        <item x="582"/>
        <item x="724"/>
        <item x="459"/>
        <item x="554"/>
        <item x="491"/>
        <item x="33"/>
        <item x="775"/>
        <item x="161"/>
        <item x="478"/>
        <item x="705"/>
        <item x="778"/>
        <item x="742"/>
        <item x="269"/>
        <item x="196"/>
        <item x="590"/>
        <item x="427"/>
        <item x="128"/>
        <item m="1" x="972"/>
        <item x="25"/>
        <item x="282"/>
        <item x="110"/>
        <item x="735"/>
        <item x="244"/>
        <item x="294"/>
        <item x="584"/>
        <item x="763"/>
        <item x="530"/>
        <item m="1" x="880"/>
        <item m="1" x="949"/>
        <item m="1" x="989"/>
        <item m="1" x="957"/>
        <item m="1" x="920"/>
        <item x="41"/>
        <item x="217"/>
        <item x="363"/>
        <item x="130"/>
        <item x="701"/>
        <item x="117"/>
        <item x="780"/>
        <item x="71"/>
        <item x="477"/>
        <item m="1" x="951"/>
        <item x="199"/>
        <item x="511"/>
        <item x="702"/>
        <item x="278"/>
        <item x="637"/>
        <item x="76"/>
        <item x="433"/>
        <item m="1" x="931"/>
        <item x="310"/>
        <item x="54"/>
        <item x="555"/>
        <item x="255"/>
        <item x="452"/>
        <item x="74"/>
        <item x="594"/>
        <item x="159"/>
        <item x="94"/>
        <item x="424"/>
        <item x="460"/>
        <item m="1" x="895"/>
        <item x="86"/>
        <item m="1" x="966"/>
        <item m="1" x="896"/>
        <item x="239"/>
        <item x="767"/>
        <item x="445"/>
        <item x="707"/>
        <item m="1" x="961"/>
        <item x="11"/>
        <item x="609"/>
        <item x="356"/>
        <item x="693"/>
        <item x="576"/>
        <item x="44"/>
        <item x="490"/>
        <item x="456"/>
        <item x="388"/>
        <item x="712"/>
        <item m="1" x="871"/>
        <item x="406"/>
        <item x="676"/>
        <item x="105"/>
        <item x="333"/>
        <item x="602"/>
        <item x="475"/>
        <item x="95"/>
        <item x="659"/>
        <item x="458"/>
        <item x="267"/>
        <item m="1" x="918"/>
        <item x="606"/>
        <item x="744"/>
        <item x="642"/>
        <item x="135"/>
        <item x="216"/>
        <item x="211"/>
        <item x="245"/>
        <item m="1" x="854"/>
        <item x="332"/>
        <item m="1" x="992"/>
        <item x="503"/>
        <item x="291"/>
        <item x="364"/>
        <item x="572"/>
        <item x="534"/>
        <item x="721"/>
        <item m="1" x="899"/>
        <item x="429"/>
        <item x="175"/>
        <item x="311"/>
        <item x="69"/>
        <item m="1" x="870"/>
        <item x="739"/>
        <item x="307"/>
        <item m="1" x="997"/>
        <item x="779"/>
        <item x="61"/>
        <item x="106"/>
        <item x="409"/>
        <item m="1" x="848"/>
        <item x="155"/>
        <item x="708"/>
        <item x="559"/>
        <item x="783"/>
        <item x="290"/>
        <item x="524"/>
        <item x="481"/>
        <item x="341"/>
        <item x="305"/>
        <item m="1" x="843"/>
        <item x="782"/>
        <item x="371"/>
        <item x="177"/>
        <item x="109"/>
        <item x="88"/>
        <item x="314"/>
        <item x="134"/>
        <item x="502"/>
        <item x="151"/>
        <item x="431"/>
        <item x="202"/>
        <item m="1" x="996"/>
        <item x="276"/>
        <item x="683"/>
        <item x="784"/>
        <item m="1" x="879"/>
        <item x="377"/>
        <item x="52"/>
        <item x="390"/>
        <item x="205"/>
        <item x="771"/>
        <item x="568"/>
        <item x="777"/>
        <item x="141"/>
        <item x="496"/>
        <item x="335"/>
        <item m="1" x="919"/>
        <item x="53"/>
        <item x="495"/>
        <item x="147"/>
        <item x="614"/>
        <item x="173"/>
        <item x="18"/>
        <item x="87"/>
        <item x="557"/>
        <item x="13"/>
        <item x="212"/>
        <item x="131"/>
        <item x="97"/>
        <item x="643"/>
        <item m="1" x="975"/>
        <item x="227"/>
        <item x="710"/>
        <item x="46"/>
        <item x="360"/>
        <item x="774"/>
        <item x="518"/>
        <item x="723"/>
        <item x="523"/>
        <item x="399"/>
        <item x="558"/>
        <item m="1" x="869"/>
        <item x="651"/>
        <item x="126"/>
        <item x="181"/>
        <item m="1" x="904"/>
        <item x="793"/>
        <item x="474"/>
        <item x="386"/>
        <item x="765"/>
        <item x="500"/>
        <item x="442"/>
        <item m="1" x="903"/>
        <item x="473"/>
        <item m="1" x="998"/>
        <item m="1" x="838"/>
        <item x="419"/>
        <item x="201"/>
        <item x="761"/>
        <item x="139"/>
        <item m="1" x="1000"/>
        <item x="274"/>
        <item x="656"/>
        <item x="285"/>
        <item x="185"/>
        <item m="1" x="890"/>
        <item x="746"/>
        <item x="432"/>
        <item x="347"/>
        <item x="204"/>
        <item x="284"/>
        <item x="766"/>
        <item m="1" x="923"/>
        <item x="685"/>
        <item x="102"/>
        <item x="468"/>
        <item x="772"/>
        <item x="545"/>
        <item x="696"/>
        <item x="14"/>
        <item x="768"/>
        <item x="467"/>
        <item x="810"/>
        <item x="293"/>
        <item x="323"/>
        <item x="628"/>
        <item x="732"/>
        <item x="118"/>
        <item x="302"/>
        <item x="344"/>
        <item x="321"/>
        <item x="632"/>
        <item x="688"/>
        <item x="257"/>
        <item x="0"/>
        <item x="627"/>
        <item x="340"/>
        <item x="792"/>
        <item x="666"/>
        <item m="1" x="965"/>
        <item x="222"/>
        <item x="422"/>
        <item x="83"/>
        <item m="1" x="901"/>
        <item x="551"/>
        <item x="77"/>
        <item x="180"/>
        <item m="1" x="900"/>
        <item x="258"/>
        <item x="119"/>
        <item x="764"/>
        <item m="1" x="946"/>
        <item x="334"/>
        <item x="275"/>
        <item x="690"/>
        <item m="1" x="985"/>
        <item x="560"/>
        <item x="697"/>
        <item x="283"/>
        <item x="353"/>
        <item x="337"/>
        <item x="743"/>
        <item x="581"/>
        <item x="675"/>
        <item x="533"/>
        <item x="270"/>
        <item x="195"/>
        <item x="633"/>
        <item x="653"/>
        <item m="1" x="875"/>
        <item x="387"/>
        <item x="37"/>
        <item x="328"/>
        <item x="268"/>
        <item x="374"/>
        <item x="397"/>
        <item m="1" x="941"/>
        <item x="103"/>
        <item x="508"/>
        <item x="385"/>
        <item x="138"/>
        <item x="550"/>
        <item x="178"/>
        <item x="224"/>
        <item x="359"/>
        <item x="681"/>
        <item x="355"/>
        <item m="1" x="978"/>
        <item m="1" x="980"/>
        <item x="470"/>
        <item x="132"/>
        <item x="608"/>
        <item x="537"/>
        <item x="544"/>
        <item x="592"/>
        <item x="461"/>
        <item m="1" x="909"/>
        <item x="546"/>
        <item x="753"/>
        <item m="1" x="873"/>
        <item x="462"/>
        <item x="219"/>
        <item x="325"/>
        <item x="512"/>
        <item x="788"/>
        <item m="1" x="934"/>
        <item x="396"/>
        <item x="510"/>
        <item x="813"/>
        <item x="42"/>
        <item m="1" x="867"/>
        <item x="206"/>
        <item x="405"/>
        <item x="339"/>
        <item m="1" x="956"/>
        <item x="549"/>
        <item x="657"/>
        <item x="369"/>
        <item x="660"/>
        <item x="646"/>
        <item m="1" x="894"/>
        <item x="691"/>
        <item x="526"/>
        <item x="411"/>
        <item x="802"/>
        <item x="26"/>
        <item x="303"/>
        <item x="144"/>
        <item x="762"/>
        <item x="436"/>
        <item m="1" x="959"/>
        <item x="22"/>
        <item x="250"/>
        <item x="50"/>
        <item x="501"/>
        <item m="1" x="840"/>
        <item x="279"/>
        <item x="686"/>
        <item x="661"/>
        <item x="574"/>
        <item x="190"/>
        <item x="579"/>
        <item m="1" x="857"/>
        <item x="187"/>
        <item m="1" x="845"/>
        <item x="242"/>
        <item m="1" x="967"/>
        <item x="814"/>
        <item x="391"/>
        <item x="770"/>
        <item x="243"/>
        <item x="541"/>
        <item x="519"/>
        <item m="1" x="926"/>
        <item x="319"/>
        <item x="493"/>
        <item x="476"/>
        <item x="189"/>
        <item x="752"/>
        <item m="1" x="851"/>
        <item x="402"/>
        <item x="221"/>
        <item x="624"/>
        <item x="121"/>
        <item x="585"/>
        <item x="547"/>
        <item x="82"/>
        <item x="150"/>
        <item m="1" x="866"/>
        <item x="644"/>
        <item x="717"/>
        <item x="553"/>
        <item m="1" x="983"/>
        <item x="540"/>
        <item x="254"/>
        <item x="317"/>
        <item x="722"/>
        <item x="148"/>
        <item x="454"/>
        <item x="720"/>
        <item x="631"/>
        <item x="137"/>
        <item m="1" x="955"/>
        <item x="645"/>
        <item x="381"/>
        <item m="1" x="928"/>
        <item m="1" x="944"/>
        <item m="1" x="943"/>
        <item x="357"/>
        <item x="709"/>
        <item m="1" x="887"/>
        <item x="607"/>
        <item x="439"/>
        <item x="114"/>
        <item m="1" x="897"/>
        <item x="806"/>
        <item m="1" x="889"/>
        <item x="527"/>
        <item x="384"/>
        <item x="84"/>
        <item x="298"/>
        <item x="665"/>
        <item x="272"/>
        <item x="684"/>
        <item x="81"/>
        <item m="1" x="963"/>
        <item x="40"/>
        <item x="664"/>
        <item x="603"/>
        <item x="261"/>
        <item x="428"/>
        <item x="403"/>
        <item x="808"/>
        <item x="368"/>
        <item x="647"/>
        <item x="668"/>
        <item x="215"/>
        <item x="567"/>
        <item x="404"/>
        <item x="591"/>
        <item x="655"/>
        <item x="413"/>
        <item x="146"/>
        <item m="1" x="912"/>
        <item x="376"/>
        <item m="1" x="865"/>
        <item x="64"/>
        <item x="673"/>
        <item x="662"/>
        <item x="434"/>
        <item x="479"/>
        <item x="287"/>
        <item x="184"/>
        <item m="1" x="876"/>
        <item x="107"/>
        <item x="312"/>
        <item x="796"/>
        <item x="70"/>
        <item x="513"/>
        <item x="803"/>
        <item x="229"/>
        <item x="738"/>
        <item x="640"/>
        <item x="719"/>
        <item x="464"/>
        <item x="441"/>
        <item m="1" x="948"/>
        <item x="487"/>
        <item x="367"/>
        <item m="1" x="847"/>
        <item x="521"/>
        <item x="667"/>
        <item x="358"/>
        <item x="610"/>
        <item x="152"/>
        <item x="19"/>
        <item x="292"/>
        <item x="499"/>
        <item x="365"/>
        <item x="698"/>
        <item x="809"/>
        <item x="252"/>
        <item x="113"/>
        <item m="1" x="942"/>
        <item m="1" x="910"/>
        <item x="543"/>
        <item x="639"/>
        <item x="78"/>
        <item m="1" x="872"/>
        <item x="613"/>
        <item x="483"/>
        <item x="484"/>
        <item m="1" x="938"/>
        <item x="678"/>
        <item m="1" x="888"/>
        <item x="28"/>
        <item x="56"/>
        <item x="3"/>
        <item x="232"/>
        <item x="729"/>
        <item x="186"/>
        <item x="370"/>
        <item x="164"/>
        <item x="31"/>
        <item x="154"/>
        <item x="157"/>
        <item x="288"/>
        <item x="578"/>
        <item x="2"/>
        <item x="301"/>
        <item x="689"/>
        <item x="638"/>
        <item x="692"/>
        <item x="674"/>
        <item x="271"/>
        <item m="1" x="859"/>
        <item m="1" x="893"/>
        <item x="593"/>
        <item m="1" x="974"/>
        <item x="142"/>
        <item m="1" x="898"/>
        <item x="517"/>
        <item x="488"/>
        <item x="197"/>
        <item x="230"/>
        <item x="62"/>
        <item m="1" x="864"/>
        <item x="773"/>
        <item x="740"/>
        <item x="237"/>
        <item x="286"/>
        <item x="565"/>
        <item x="129"/>
        <item x="16"/>
        <item m="1" x="950"/>
        <item x="36"/>
        <item x="485"/>
        <item x="600"/>
        <item x="799"/>
        <item x="482"/>
        <item x="153"/>
        <item x="372"/>
        <item x="1"/>
        <item x="350"/>
        <item x="35"/>
        <item x="68"/>
        <item x="158"/>
        <item x="577"/>
        <item x="45"/>
        <item x="123"/>
        <item x="89"/>
        <item x="20"/>
        <item x="375"/>
        <item x="728"/>
        <item x="100"/>
        <item m="1" x="953"/>
        <item x="23"/>
        <item x="67"/>
        <item m="1" x="861"/>
        <item x="349"/>
        <item x="208"/>
        <item m="1" x="884"/>
        <item x="57"/>
        <item m="1" x="914"/>
        <item x="318"/>
        <item m="1" x="878"/>
        <item m="1" x="877"/>
        <item x="625"/>
        <item x="791"/>
        <item x="443"/>
        <item x="90"/>
        <item x="798"/>
        <item x="573"/>
        <item m="1" x="844"/>
        <item x="170"/>
        <item x="711"/>
        <item x="525"/>
        <item x="96"/>
        <item m="1" x="932"/>
        <item m="1" x="935"/>
        <item x="251"/>
        <item x="182"/>
        <item m="1" x="841"/>
        <item m="1" x="952"/>
        <item m="1" x="988"/>
        <item x="430"/>
        <item x="733"/>
        <item x="410"/>
        <item x="306"/>
        <item x="451"/>
        <item x="309"/>
        <item x="264"/>
        <item x="757"/>
        <item x="703"/>
        <item x="596"/>
        <item x="417"/>
        <item m="1" x="993"/>
        <item m="1" x="977"/>
        <item x="289"/>
        <item x="213"/>
        <item x="169"/>
        <item x="398"/>
        <item m="1" x="846"/>
        <item x="231"/>
        <item x="548"/>
        <item x="192"/>
        <item x="191"/>
        <item x="179"/>
        <item m="1" x="855"/>
        <item x="737"/>
        <item x="694"/>
        <item x="444"/>
        <item x="407"/>
        <item x="183"/>
        <item x="17"/>
        <item x="308"/>
        <item m="1" x="925"/>
        <item x="812"/>
        <item m="1" x="883"/>
        <item x="383"/>
        <item x="520"/>
        <item x="599"/>
        <item x="446"/>
        <item x="73"/>
        <item x="440"/>
        <item x="342"/>
        <item x="336"/>
        <item m="1" x="862"/>
        <item x="408"/>
        <item m="1" x="954"/>
        <item x="60"/>
        <item x="188"/>
        <item x="706"/>
        <item x="745"/>
        <item m="1" x="995"/>
        <item x="682"/>
        <item x="59"/>
        <item x="528"/>
        <item x="262"/>
        <item m="1" x="839"/>
        <item x="730"/>
        <item x="671"/>
        <item x="351"/>
        <item x="566"/>
        <item x="505"/>
        <item m="1" x="886"/>
        <item m="1" x="964"/>
        <item x="10"/>
        <item x="612"/>
        <item x="380"/>
        <item x="515"/>
        <item x="699"/>
        <item x="741"/>
        <item x="754"/>
        <item m="1" x="991"/>
        <item x="463"/>
        <item x="794"/>
        <item x="597"/>
        <item x="228"/>
        <item x="116"/>
        <item x="220"/>
        <item x="75"/>
        <item x="726"/>
        <item x="209"/>
        <item x="99"/>
        <item x="91"/>
        <item x="716"/>
        <item m="1" x="860"/>
        <item x="238"/>
        <item m="1" x="891"/>
        <item x="281"/>
        <item x="787"/>
        <item m="1" x="984"/>
        <item x="194"/>
        <item x="641"/>
        <item x="480"/>
        <item x="248"/>
        <item m="1" x="892"/>
        <item x="747"/>
        <item x="171"/>
        <item x="670"/>
        <item x="241"/>
        <item x="795"/>
        <item x="620"/>
        <item m="1" x="881"/>
        <item x="80"/>
        <item x="326"/>
        <item x="760"/>
        <item x="29"/>
        <item x="30"/>
        <item x="687"/>
        <item x="755"/>
        <item m="1" x="999"/>
        <item x="531"/>
        <item x="200"/>
        <item m="1" x="863"/>
        <item x="453"/>
        <item x="108"/>
        <item x="634"/>
        <item x="166"/>
        <item x="455"/>
        <item x="122"/>
        <item m="1" x="853"/>
        <item x="280"/>
        <item x="680"/>
        <item x="140"/>
        <item x="538"/>
        <item x="630"/>
        <item x="415"/>
        <item x="756"/>
        <item x="506"/>
        <item x="249"/>
        <item x="469"/>
        <item x="85"/>
        <item x="421"/>
        <item x="4"/>
        <item x="133"/>
        <item m="1" x="986"/>
        <item x="315"/>
        <item x="167"/>
        <item x="174"/>
        <item m="1" x="917"/>
        <item m="1" x="916"/>
        <item x="313"/>
        <item x="112"/>
        <item x="535"/>
        <item x="748"/>
        <item x="55"/>
        <item m="1" x="962"/>
        <item x="104"/>
        <item x="395"/>
        <item x="786"/>
        <item x="79"/>
        <item x="120"/>
        <item x="636"/>
        <item x="435"/>
        <item m="1" x="945"/>
        <item x="263"/>
        <item x="652"/>
        <item x="617"/>
        <item x="571"/>
        <item m="1" x="973"/>
        <item m="1" x="979"/>
        <item x="414"/>
        <item x="346"/>
        <item x="715"/>
        <item x="556"/>
        <item m="1" x="882"/>
        <item x="750"/>
        <item x="12"/>
        <item x="758"/>
        <item x="400"/>
        <item x="677"/>
        <item m="1" x="924"/>
        <item x="393"/>
        <item m="1" x="852"/>
        <item m="1" x="981"/>
        <item x="348"/>
        <item m="1" x="960"/>
        <item m="1" x="987"/>
        <item x="394"/>
        <item x="589"/>
        <item x="345"/>
        <item x="240"/>
        <item x="299"/>
        <item x="718"/>
        <item m="1" x="911"/>
        <item x="361"/>
        <item x="539"/>
        <item m="1" x="837"/>
        <item x="149"/>
        <item m="1" x="933"/>
        <item x="247"/>
        <item x="401"/>
        <item x="598"/>
        <item x="295"/>
        <item x="465"/>
        <item x="165"/>
        <item x="39"/>
        <item x="253"/>
        <item x="24"/>
        <item m="1" x="994"/>
        <item x="49"/>
        <item x="72"/>
        <item x="163"/>
        <item x="198"/>
        <item m="1" x="858"/>
        <item x="160"/>
        <item m="1" x="947"/>
        <item m="1" x="968"/>
        <item x="172"/>
        <item m="1" x="969"/>
        <item x="38"/>
        <item x="542"/>
        <item x="111"/>
        <item x="168"/>
        <item x="804"/>
        <item x="329"/>
        <item x="734"/>
        <item x="457"/>
        <item x="223"/>
        <item x="447"/>
        <item x="781"/>
        <item x="580"/>
        <item m="1" x="940"/>
        <item m="1" x="939"/>
        <item m="1" x="936"/>
        <item m="1" x="976"/>
        <item x="193"/>
        <item m="1" x="908"/>
        <item x="713"/>
        <item m="1" x="930"/>
        <item x="669"/>
        <item x="34"/>
        <item x="5"/>
        <item x="789"/>
        <item x="635"/>
        <item m="1" x="913"/>
        <item x="203"/>
        <item x="529"/>
        <item x="497"/>
        <item x="695"/>
        <item h="1" m="1" x="842"/>
        <item h="1" x="815"/>
        <item h="1" x="816"/>
        <item h="1" x="817"/>
        <item h="1" x="818"/>
        <item h="1" x="819"/>
        <item h="1" x="820"/>
        <item h="1" x="821"/>
        <item h="1" x="822"/>
        <item h="1" m="1" x="833"/>
        <item h="1" m="1" x="835"/>
        <item h="1" m="1" x="832"/>
        <item h="1" m="1" x="831"/>
        <item h="1" x="823"/>
        <item h="1" m="1" x="834"/>
        <item h="1" x="824"/>
        <item h="1" x="825"/>
        <item h="1" x="826"/>
        <item h="1" x="827"/>
        <item h="1" m="1" x="836"/>
        <item h="1" x="828"/>
        <item h="1" x="829"/>
        <item h="1" x="83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9"/>
  </rowFields>
  <rowItems count="287">
    <i>
      <x v="744"/>
    </i>
    <i>
      <x v="780"/>
    </i>
    <i>
      <x v="228"/>
    </i>
    <i>
      <x v="792"/>
    </i>
    <i>
      <x v="817"/>
    </i>
    <i>
      <x v="414"/>
    </i>
    <i>
      <x v="680"/>
    </i>
    <i>
      <x v="181"/>
    </i>
    <i>
      <x v="159"/>
    </i>
    <i>
      <x v="230"/>
    </i>
    <i>
      <x v="553"/>
    </i>
    <i>
      <x v="333"/>
    </i>
    <i>
      <x v="347"/>
    </i>
    <i>
      <x v="512"/>
    </i>
    <i>
      <x v="498"/>
    </i>
    <i>
      <x v="803"/>
    </i>
    <i>
      <x v="902"/>
    </i>
    <i>
      <x v="410"/>
    </i>
    <i>
      <x v="871"/>
    </i>
    <i>
      <x v="147"/>
    </i>
    <i>
      <x v="946"/>
    </i>
    <i>
      <x v="718"/>
    </i>
    <i>
      <x v="233"/>
    </i>
    <i>
      <x v="754"/>
    </i>
    <i>
      <x v="501"/>
    </i>
    <i>
      <x v="278"/>
    </i>
    <i>
      <x v="543"/>
    </i>
    <i>
      <x v="741"/>
    </i>
    <i>
      <x v="391"/>
    </i>
    <i>
      <x v="190"/>
    </i>
    <i>
      <x v="634"/>
    </i>
    <i>
      <x v="862"/>
    </i>
    <i>
      <x v="16"/>
    </i>
    <i>
      <x v="88"/>
    </i>
    <i>
      <x v="710"/>
    </i>
    <i>
      <x v="33"/>
    </i>
    <i>
      <x v="631"/>
    </i>
    <i>
      <x v="759"/>
    </i>
    <i>
      <x v="527"/>
    </i>
    <i>
      <x v="221"/>
    </i>
    <i>
      <x v="630"/>
    </i>
    <i>
      <x v="936"/>
    </i>
    <i>
      <x v="248"/>
    </i>
    <i>
      <x v="213"/>
    </i>
    <i>
      <x v="72"/>
    </i>
    <i>
      <x v="526"/>
    </i>
    <i>
      <x v="229"/>
    </i>
    <i>
      <x v="378"/>
    </i>
    <i>
      <x v="681"/>
    </i>
    <i>
      <x v="620"/>
    </i>
    <i>
      <x v="689"/>
    </i>
    <i>
      <x v="507"/>
    </i>
    <i>
      <x v="692"/>
    </i>
    <i>
      <x v="953"/>
    </i>
    <i>
      <x v="698"/>
    </i>
    <i>
      <x v="824"/>
    </i>
    <i>
      <x v="436"/>
    </i>
    <i>
      <x v="867"/>
    </i>
    <i>
      <x v="712"/>
    </i>
    <i>
      <x v="883"/>
    </i>
    <i>
      <x v="458"/>
    </i>
    <i>
      <x v="929"/>
    </i>
    <i>
      <x v="91"/>
    </i>
    <i>
      <x v="149"/>
    </i>
    <i>
      <x v="29"/>
    </i>
    <i>
      <x v="354"/>
    </i>
    <i>
      <x v="6"/>
    </i>
    <i>
      <x v="173"/>
    </i>
    <i>
      <x v="888"/>
    </i>
    <i>
      <x v="194"/>
    </i>
    <i>
      <x v="60"/>
    </i>
    <i>
      <x v="654"/>
    </i>
    <i>
      <x v="250"/>
    </i>
    <i>
      <x v="756"/>
    </i>
    <i>
      <x v="286"/>
    </i>
    <i>
      <x v="852"/>
    </i>
    <i>
      <x v="292"/>
    </i>
    <i>
      <x v="37"/>
    </i>
    <i>
      <x v="302"/>
    </i>
    <i>
      <x v="152"/>
    </i>
    <i>
      <x v="323"/>
    </i>
    <i>
      <x v="748"/>
    </i>
    <i>
      <x v="359"/>
    </i>
    <i>
      <x v="787"/>
    </i>
    <i>
      <x v="84"/>
    </i>
    <i>
      <x v="829"/>
    </i>
    <i>
      <x v="397"/>
    </i>
    <i>
      <x v="879"/>
    </i>
    <i>
      <x v="18"/>
    </i>
    <i>
      <x v="219"/>
    </i>
    <i>
      <x v="418"/>
    </i>
    <i>
      <x v="646"/>
    </i>
    <i>
      <x v="435"/>
    </i>
    <i>
      <x v="664"/>
    </i>
    <i>
      <x v="465"/>
    </i>
    <i>
      <x v="172"/>
    </i>
    <i>
      <x v="497"/>
    </i>
    <i>
      <x v="736"/>
    </i>
    <i>
      <x v="113"/>
    </i>
    <i>
      <x v="11"/>
    </i>
    <i>
      <x v="542"/>
    </i>
    <i>
      <x v="771"/>
    </i>
    <i>
      <x v="552"/>
    </i>
    <i>
      <x v="31"/>
    </i>
    <i>
      <x v="557"/>
    </i>
    <i>
      <x v="809"/>
    </i>
    <i>
      <x v="579"/>
    </i>
    <i>
      <x v="836"/>
    </i>
    <i>
      <x v="580"/>
    </i>
    <i>
      <x v="861"/>
    </i>
    <i>
      <x v="968"/>
    </i>
    <i>
      <x v="217"/>
    </i>
    <i>
      <x v="608"/>
    </i>
    <i>
      <x v="923"/>
    </i>
    <i>
      <x v="136"/>
    </i>
    <i>
      <x v="934"/>
    </i>
    <i>
      <x v="143"/>
    </i>
    <i>
      <x v="955"/>
    </i>
    <i>
      <x v="21"/>
    </i>
    <i>
      <x v="970"/>
    </i>
    <i>
      <x v="827"/>
    </i>
    <i>
      <x v="733"/>
    </i>
    <i>
      <x v="407"/>
    </i>
    <i>
      <x v="412"/>
    </i>
    <i>
      <x v="781"/>
    </i>
    <i>
      <x v="20"/>
    </i>
    <i>
      <x v="886"/>
    </i>
    <i>
      <x v="416"/>
    </i>
    <i>
      <x v="167"/>
    </i>
    <i>
      <x v="249"/>
    </i>
    <i>
      <x v="755"/>
    </i>
    <i>
      <x v="421"/>
    </i>
    <i>
      <x v="811"/>
    </i>
    <i>
      <x v="424"/>
    </i>
    <i>
      <x v="375"/>
    </i>
    <i>
      <x v="429"/>
    </i>
    <i>
      <x v="926"/>
    </i>
    <i>
      <x v="430"/>
    </i>
    <i>
      <x v="26"/>
    </i>
    <i>
      <x v="434"/>
    </i>
    <i>
      <x v="727"/>
    </i>
    <i>
      <x v="43"/>
    </i>
    <i>
      <x v="746"/>
    </i>
    <i>
      <x v="94"/>
    </i>
    <i>
      <x v="770"/>
    </i>
    <i>
      <x v="439"/>
    </i>
    <i>
      <x v="358"/>
    </i>
    <i>
      <x v="447"/>
    </i>
    <i>
      <x v="818"/>
    </i>
    <i>
      <x v="448"/>
    </i>
    <i>
      <x v="837"/>
    </i>
    <i>
      <x v="450"/>
    </i>
    <i>
      <x v="869"/>
    </i>
    <i>
      <x v="98"/>
    </i>
    <i>
      <x v="904"/>
    </i>
    <i>
      <x v="462"/>
    </i>
    <i>
      <x v="220"/>
    </i>
    <i>
      <x v="251"/>
    </i>
    <i>
      <x v="154"/>
    </i>
    <i>
      <x v="468"/>
    </i>
    <i>
      <x v="700"/>
    </i>
    <i>
      <x v="469"/>
    </i>
    <i>
      <x v="338"/>
    </i>
    <i>
      <x v="479"/>
    </i>
    <i>
      <x v="730"/>
    </i>
    <i>
      <x v="977"/>
    </i>
    <i>
      <x v="175"/>
    </i>
    <i>
      <x v="489"/>
    </i>
    <i>
      <x v="750"/>
    </i>
    <i>
      <x v="493"/>
    </i>
    <i>
      <x v="186"/>
    </i>
    <i>
      <x v="495"/>
    </i>
    <i>
      <x v="775"/>
    </i>
    <i>
      <x v="255"/>
    </i>
    <i>
      <x v="356"/>
    </i>
    <i>
      <x v="99"/>
    </i>
    <i>
      <x v="807"/>
    </i>
    <i>
      <x v="100"/>
    </i>
    <i>
      <x v="813"/>
    </i>
    <i>
      <x v="502"/>
    </i>
    <i>
      <x v="822"/>
    </i>
    <i>
      <x v="107"/>
    </i>
    <i>
      <x v="832"/>
    </i>
    <i>
      <x v="260"/>
    </i>
    <i>
      <x v="849"/>
    </i>
    <i>
      <x v="514"/>
    </i>
    <i>
      <x v="864"/>
    </i>
    <i>
      <x v="516"/>
    </i>
    <i>
      <x v="244"/>
    </i>
    <i>
      <x v="517"/>
    </i>
    <i>
      <x v="899"/>
    </i>
    <i>
      <x v="521"/>
    </i>
    <i>
      <x v="917"/>
    </i>
    <i>
      <x v="119"/>
    </i>
    <i>
      <x v="932"/>
    </i>
    <i>
      <x v="120"/>
    </i>
    <i>
      <x v="951"/>
    </i>
    <i>
      <x v="536"/>
    </i>
    <i>
      <x v="964"/>
    </i>
    <i>
      <x v="539"/>
    </i>
    <i>
      <x v="691"/>
    </i>
    <i>
      <x v="263"/>
    </i>
    <i>
      <x v="162"/>
    </i>
    <i>
      <x v="124"/>
    </i>
    <i>
      <x v="702"/>
    </i>
    <i>
      <x v="545"/>
    </i>
    <i>
      <x v="7"/>
    </i>
    <i>
      <x v="546"/>
    </i>
    <i>
      <x v="725"/>
    </i>
    <i>
      <x v="550"/>
    </i>
    <i>
      <x v="728"/>
    </i>
    <i>
      <x v="267"/>
    </i>
    <i>
      <x v="732"/>
    </i>
    <i>
      <x v="133"/>
    </i>
    <i>
      <x v="339"/>
    </i>
    <i>
      <x v="556"/>
    </i>
    <i>
      <x v="180"/>
    </i>
    <i>
      <x v="269"/>
    </i>
    <i>
      <x v="343"/>
    </i>
    <i>
      <x v="559"/>
    </i>
    <i>
      <x v="76"/>
    </i>
    <i>
      <x v="569"/>
    </i>
    <i>
      <x v="348"/>
    </i>
    <i>
      <x v="270"/>
    </i>
    <i>
      <x v="769"/>
    </i>
    <i>
      <x v="271"/>
    </i>
    <i>
      <x v="81"/>
    </i>
    <i>
      <x v="587"/>
    </i>
    <i>
      <x v="189"/>
    </i>
    <i>
      <x v="62"/>
    </i>
    <i>
      <x v="355"/>
    </i>
    <i>
      <x v="974"/>
    </i>
    <i>
      <x v="800"/>
    </i>
    <i>
      <x v="592"/>
    </i>
    <i>
      <x v="806"/>
    </i>
    <i>
      <x v="602"/>
    </i>
    <i>
      <x v="242"/>
    </i>
    <i>
      <x v="605"/>
    </i>
    <i>
      <x v="812"/>
    </i>
    <i>
      <x v="606"/>
    </i>
    <i>
      <x v="195"/>
    </i>
    <i>
      <x v="281"/>
    </i>
    <i>
      <x v="820"/>
    </i>
    <i>
      <x v="610"/>
    </i>
    <i>
      <x v="196"/>
    </i>
    <i>
      <x v="613"/>
    </i>
    <i>
      <x v="360"/>
    </i>
    <i>
      <x v="614"/>
    </i>
    <i>
      <x v="363"/>
    </i>
    <i>
      <x v="46"/>
    </i>
    <i>
      <x v="841"/>
    </i>
    <i>
      <x v="624"/>
    </i>
    <i>
      <x v="367"/>
    </i>
    <i>
      <x v="139"/>
    </i>
    <i>
      <x v="200"/>
    </i>
    <i>
      <x v="289"/>
    </i>
    <i>
      <x v="209"/>
    </i>
    <i>
      <x v="232"/>
    </i>
    <i>
      <x v="13"/>
    </i>
    <i>
      <x v="637"/>
    </i>
    <i>
      <x v="85"/>
    </i>
    <i>
      <x v="638"/>
    </i>
    <i>
      <x v="394"/>
    </i>
    <i>
      <x v="645"/>
    </i>
    <i>
      <x v="218"/>
    </i>
    <i>
      <x v="297"/>
    </i>
    <i>
      <x v="910"/>
    </i>
    <i>
      <x v="651"/>
    </i>
    <i>
      <x v="395"/>
    </i>
    <i>
      <x v="48"/>
    </i>
    <i>
      <x v="245"/>
    </i>
    <i>
      <x v="659"/>
    </i>
    <i>
      <x v="399"/>
    </i>
    <i>
      <x v="662"/>
    </i>
    <i>
      <x v="401"/>
    </i>
    <i>
      <x v="663"/>
    </i>
    <i>
      <x v="224"/>
    </i>
    <i>
      <x v="236"/>
    </i>
    <i>
      <x v="957"/>
    </i>
    <i>
      <x v="22"/>
    </i>
    <i>
      <x v="38"/>
    </i>
    <i>
      <x v="331"/>
    </i>
    <i>
      <x v="589"/>
    </i>
    <i>
      <x v="226"/>
    </i>
    <i>
      <x v="590"/>
    </i>
    <i>
      <x v="482"/>
    </i>
    <i t="grand">
      <x/>
    </i>
  </rowItems>
  <colItems count="1">
    <i/>
  </colItems>
  <pageFields count="4">
    <pageField fld="5" hier="-1"/>
    <pageField fld="1" hier="-1"/>
    <pageField fld="2" hier="-1"/>
    <pageField fld="3" hier="-1"/>
  </pageFields>
  <dataFields count="1">
    <dataField name="Count of Place" fld="5" subtotal="count" baseField="9" baseItem="190"/>
  </dataFields>
  <formats count="24">
    <format dxfId="871">
      <pivotArea type="origin" dataOnly="0" labelOnly="1" outline="0" fieldPosition="0"/>
    </format>
    <format dxfId="870">
      <pivotArea type="all" dataOnly="0" outline="0" fieldPosition="0"/>
    </format>
    <format dxfId="869">
      <pivotArea outline="0" collapsedLevelsAreSubtotals="1" fieldPosition="0"/>
    </format>
    <format dxfId="868">
      <pivotArea type="origin" dataOnly="0" labelOnly="1" outline="0" fieldPosition="0"/>
    </format>
    <format dxfId="867">
      <pivotArea field="9" type="button" dataOnly="0" labelOnly="1" outline="0" axis="axisRow" fieldPosition="0"/>
    </format>
    <format dxfId="866">
      <pivotArea dataOnly="0" labelOnly="1" outline="0" fieldPosition="0">
        <references count="1">
          <reference field="9" count="50">
            <x v="2"/>
            <x v="3"/>
            <x v="4"/>
            <x v="6"/>
            <x v="7"/>
            <x v="8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3"/>
            <x v="44"/>
            <x v="46"/>
            <x v="47"/>
            <x v="48"/>
            <x v="49"/>
            <x v="50"/>
            <x v="51"/>
            <x v="52"/>
            <x v="53"/>
            <x v="54"/>
            <x v="55"/>
            <x v="56"/>
          </reference>
        </references>
      </pivotArea>
    </format>
    <format dxfId="865">
      <pivotArea dataOnly="0" labelOnly="1" outline="0" fieldPosition="0">
        <references count="1">
          <reference field="9" count="50">
            <x v="57"/>
            <x v="58"/>
            <x v="59"/>
            <x v="60"/>
            <x v="61"/>
            <x v="62"/>
            <x v="63"/>
            <x v="64"/>
            <x v="65"/>
            <x v="66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</reference>
        </references>
      </pivotArea>
    </format>
    <format dxfId="864">
      <pivotArea dataOnly="0" labelOnly="1" outline="0" fieldPosition="0">
        <references count="1">
          <reference field="9" count="50"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  <x v="123"/>
            <x v="124"/>
            <x v="125"/>
            <x v="126"/>
            <x v="129"/>
            <x v="130"/>
            <x v="131"/>
            <x v="132"/>
            <x v="133"/>
            <x v="134"/>
            <x v="136"/>
            <x v="137"/>
            <x v="138"/>
            <x v="139"/>
            <x v="140"/>
            <x v="141"/>
            <x v="142"/>
            <x v="143"/>
            <x v="145"/>
            <x v="147"/>
            <x v="148"/>
            <x v="149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4"/>
            <x v="165"/>
            <x v="166"/>
            <x v="167"/>
            <x v="168"/>
          </reference>
        </references>
      </pivotArea>
    </format>
    <format dxfId="863">
      <pivotArea dataOnly="0" labelOnly="1" outline="0" fieldPosition="0">
        <references count="1">
          <reference field="9" count="50">
            <x v="170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2"/>
            <x v="193"/>
            <x v="194"/>
            <x v="195"/>
            <x v="196"/>
            <x v="197"/>
            <x v="198"/>
            <x v="199"/>
            <x v="200"/>
            <x v="206"/>
            <x v="207"/>
            <x v="208"/>
            <x v="209"/>
            <x v="210"/>
            <x v="211"/>
            <x v="212"/>
            <x v="213"/>
            <x v="214"/>
            <x v="216"/>
            <x v="217"/>
            <x v="218"/>
            <x v="219"/>
            <x v="220"/>
            <x v="221"/>
            <x v="222"/>
            <x v="224"/>
            <x v="225"/>
            <x v="226"/>
            <x v="227"/>
            <x v="228"/>
          </reference>
        </references>
      </pivotArea>
    </format>
    <format dxfId="862">
      <pivotArea dataOnly="0" labelOnly="1" outline="0" fieldPosition="0">
        <references count="1">
          <reference field="9" count="50">
            <x v="229"/>
            <x v="230"/>
            <x v="231"/>
            <x v="232"/>
            <x v="233"/>
            <x v="234"/>
            <x v="236"/>
            <x v="239"/>
            <x v="240"/>
            <x v="241"/>
            <x v="242"/>
            <x v="244"/>
            <x v="245"/>
            <x v="246"/>
            <x v="247"/>
            <x v="248"/>
            <x v="249"/>
            <x v="250"/>
            <x v="251"/>
            <x v="252"/>
            <x v="253"/>
            <x v="255"/>
            <x v="256"/>
            <x v="257"/>
            <x v="258"/>
            <x v="259"/>
            <x v="260"/>
            <x v="261"/>
            <x v="262"/>
            <x v="263"/>
            <x v="264"/>
            <x v="266"/>
            <x v="267"/>
            <x v="268"/>
            <x v="269"/>
            <x v="270"/>
            <x v="271"/>
            <x v="272"/>
            <x v="274"/>
            <x v="276"/>
            <x v="277"/>
            <x v="278"/>
            <x v="279"/>
            <x v="280"/>
            <x v="281"/>
            <x v="283"/>
            <x v="284"/>
            <x v="285"/>
            <x v="286"/>
            <x v="288"/>
          </reference>
        </references>
      </pivotArea>
    </format>
    <format dxfId="861">
      <pivotArea dataOnly="0" labelOnly="1" outline="0" fieldPosition="0">
        <references count="1">
          <reference field="9" count="50">
            <x v="289"/>
            <x v="291"/>
            <x v="292"/>
            <x v="293"/>
            <x v="294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8"/>
            <x v="319"/>
            <x v="320"/>
            <x v="322"/>
            <x v="323"/>
            <x v="324"/>
            <x v="325"/>
            <x v="326"/>
            <x v="327"/>
            <x v="328"/>
            <x v="329"/>
            <x v="330"/>
            <x v="331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</reference>
        </references>
      </pivotArea>
    </format>
    <format dxfId="860">
      <pivotArea dataOnly="0" labelOnly="1" outline="0" fieldPosition="0">
        <references count="1">
          <reference field="9" count="50">
            <x v="344"/>
            <x v="345"/>
            <x v="347"/>
            <x v="348"/>
            <x v="349"/>
            <x v="350"/>
            <x v="351"/>
            <x v="352"/>
            <x v="353"/>
            <x v="354"/>
            <x v="355"/>
            <x v="356"/>
            <x v="358"/>
            <x v="359"/>
            <x v="360"/>
            <x v="362"/>
            <x v="363"/>
            <x v="364"/>
            <x v="365"/>
            <x v="366"/>
            <x v="367"/>
            <x v="369"/>
            <x v="371"/>
            <x v="372"/>
            <x v="373"/>
            <x v="374"/>
            <x v="375"/>
            <x v="377"/>
            <x v="378"/>
            <x v="379"/>
            <x v="380"/>
            <x v="382"/>
            <x v="383"/>
            <x v="384"/>
            <x v="385"/>
            <x v="386"/>
            <x v="387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  <x v="401"/>
          </reference>
        </references>
      </pivotArea>
    </format>
    <format dxfId="859">
      <pivotArea dataOnly="0" labelOnly="1" outline="0" fieldPosition="0">
        <references count="1">
          <reference field="9" count="50"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6"/>
            <x v="417"/>
            <x v="418"/>
            <x v="420"/>
            <x v="421"/>
            <x v="422"/>
            <x v="424"/>
            <x v="425"/>
            <x v="426"/>
            <x v="428"/>
            <x v="429"/>
            <x v="430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6"/>
            <x v="447"/>
            <x v="448"/>
            <x v="449"/>
            <x v="450"/>
            <x v="451"/>
            <x v="453"/>
            <x v="454"/>
            <x v="455"/>
            <x v="456"/>
            <x v="457"/>
            <x v="458"/>
          </reference>
        </references>
      </pivotArea>
    </format>
    <format dxfId="858">
      <pivotArea dataOnly="0" labelOnly="1" outline="0" fieldPosition="0">
        <references count="1">
          <reference field="9" count="50">
            <x v="459"/>
            <x v="460"/>
            <x v="461"/>
            <x v="462"/>
            <x v="465"/>
            <x v="466"/>
            <x v="467"/>
            <x v="468"/>
            <x v="469"/>
            <x v="470"/>
            <x v="471"/>
            <x v="473"/>
            <x v="474"/>
            <x v="476"/>
            <x v="477"/>
            <x v="478"/>
            <x v="479"/>
            <x v="480"/>
            <x v="482"/>
            <x v="483"/>
            <x v="484"/>
            <x v="485"/>
            <x v="487"/>
            <x v="488"/>
            <x v="489"/>
            <x v="491"/>
            <x v="492"/>
            <x v="493"/>
            <x v="494"/>
            <x v="495"/>
            <x v="497"/>
            <x v="498"/>
            <x v="499"/>
            <x v="500"/>
            <x v="501"/>
            <x v="502"/>
            <x v="503"/>
            <x v="504"/>
            <x v="505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</reference>
        </references>
      </pivotArea>
    </format>
    <format dxfId="857">
      <pivotArea dataOnly="0" labelOnly="1" outline="0" fieldPosition="0">
        <references count="1">
          <reference field="9" count="50">
            <x v="519"/>
            <x v="521"/>
            <x v="523"/>
            <x v="524"/>
            <x v="525"/>
            <x v="526"/>
            <x v="527"/>
            <x v="528"/>
            <x v="530"/>
            <x v="531"/>
            <x v="532"/>
            <x v="533"/>
            <x v="534"/>
            <x v="536"/>
            <x v="537"/>
            <x v="538"/>
            <x v="539"/>
            <x v="540"/>
            <x v="541"/>
            <x v="542"/>
            <x v="543"/>
            <x v="545"/>
            <x v="546"/>
            <x v="547"/>
            <x v="549"/>
            <x v="550"/>
            <x v="551"/>
            <x v="552"/>
            <x v="553"/>
            <x v="554"/>
            <x v="555"/>
            <x v="556"/>
            <x v="557"/>
            <x v="559"/>
            <x v="560"/>
            <x v="564"/>
            <x v="565"/>
            <x v="567"/>
            <x v="568"/>
            <x v="569"/>
            <x v="571"/>
            <x v="573"/>
            <x v="574"/>
            <x v="575"/>
            <x v="576"/>
            <x v="577"/>
            <x v="578"/>
            <x v="579"/>
            <x v="580"/>
            <x v="582"/>
          </reference>
        </references>
      </pivotArea>
    </format>
    <format dxfId="856">
      <pivotArea dataOnly="0" labelOnly="1" outline="0" fieldPosition="0">
        <references count="1">
          <reference field="9" count="50"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600"/>
            <x v="602"/>
            <x v="603"/>
            <x v="604"/>
            <x v="605"/>
            <x v="606"/>
            <x v="607"/>
            <x v="608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3"/>
            <x v="624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</reference>
        </references>
      </pivotArea>
    </format>
    <format dxfId="855">
      <pivotArea dataOnly="0" labelOnly="1" outline="0" fieldPosition="0">
        <references count="1">
          <reference field="9" count="50">
            <x v="638"/>
            <x v="641"/>
            <x v="642"/>
            <x v="643"/>
            <x v="645"/>
            <x v="646"/>
            <x v="647"/>
            <x v="649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3"/>
            <x v="675"/>
            <x v="677"/>
            <x v="678"/>
            <x v="679"/>
            <x v="680"/>
            <x v="681"/>
            <x v="683"/>
            <x v="684"/>
            <x v="685"/>
            <x v="686"/>
            <x v="687"/>
            <x v="688"/>
            <x v="689"/>
            <x v="691"/>
            <x v="692"/>
            <x v="693"/>
            <x v="694"/>
            <x v="695"/>
            <x v="696"/>
            <x v="697"/>
            <x v="698"/>
          </reference>
        </references>
      </pivotArea>
    </format>
    <format dxfId="854">
      <pivotArea dataOnly="0" labelOnly="1" outline="0" fieldPosition="0">
        <references count="1">
          <reference field="9" count="50">
            <x v="699"/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2"/>
            <x v="713"/>
            <x v="715"/>
            <x v="716"/>
            <x v="718"/>
            <x v="720"/>
            <x v="723"/>
            <x v="724"/>
            <x v="725"/>
            <x v="726"/>
            <x v="727"/>
            <x v="728"/>
            <x v="730"/>
            <x v="731"/>
            <x v="732"/>
            <x v="733"/>
            <x v="736"/>
            <x v="737"/>
            <x v="741"/>
            <x v="742"/>
            <x v="743"/>
            <x v="744"/>
            <x v="745"/>
            <x v="746"/>
            <x v="747"/>
            <x v="748"/>
            <x v="749"/>
            <x v="750"/>
            <x v="751"/>
            <x v="754"/>
            <x v="755"/>
            <x v="756"/>
            <x v="757"/>
            <x v="759"/>
            <x v="760"/>
            <x v="761"/>
            <x v="762"/>
            <x v="763"/>
          </reference>
        </references>
      </pivotArea>
    </format>
    <format dxfId="853">
      <pivotArea dataOnly="0" labelOnly="1" outline="0" fieldPosition="0">
        <references count="1">
          <reference field="9" count="50">
            <x v="765"/>
            <x v="766"/>
            <x v="767"/>
            <x v="768"/>
            <x v="769"/>
            <x v="770"/>
            <x v="771"/>
            <x v="773"/>
            <x v="775"/>
            <x v="776"/>
            <x v="777"/>
            <x v="778"/>
            <x v="779"/>
            <x v="780"/>
            <x v="781"/>
            <x v="782"/>
            <x v="784"/>
            <x v="786"/>
            <x v="787"/>
            <x v="788"/>
            <x v="789"/>
            <x v="791"/>
            <x v="792"/>
            <x v="793"/>
            <x v="794"/>
            <x v="795"/>
            <x v="796"/>
            <x v="797"/>
            <x v="798"/>
            <x v="799"/>
            <x v="800"/>
            <x v="803"/>
            <x v="804"/>
            <x v="805"/>
            <x v="806"/>
            <x v="807"/>
            <x v="808"/>
            <x v="809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</reference>
        </references>
      </pivotArea>
    </format>
    <format dxfId="852">
      <pivotArea dataOnly="0" labelOnly="1" outline="0" fieldPosition="0">
        <references count="1">
          <reference field="9" count="50">
            <x v="824"/>
            <x v="826"/>
            <x v="827"/>
            <x v="829"/>
            <x v="830"/>
            <x v="831"/>
            <x v="832"/>
            <x v="834"/>
            <x v="835"/>
            <x v="836"/>
            <x v="837"/>
            <x v="838"/>
            <x v="839"/>
            <x v="841"/>
            <x v="842"/>
            <x v="843"/>
            <x v="844"/>
            <x v="845"/>
            <x v="846"/>
            <x v="847"/>
            <x v="849"/>
            <x v="850"/>
            <x v="852"/>
            <x v="853"/>
            <x v="854"/>
            <x v="855"/>
            <x v="856"/>
            <x v="857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4"/>
            <x v="875"/>
            <x v="876"/>
            <x v="879"/>
            <x v="880"/>
            <x v="881"/>
            <x v="882"/>
            <x v="883"/>
          </reference>
        </references>
      </pivotArea>
    </format>
    <format dxfId="851">
      <pivotArea dataOnly="0" labelOnly="1" outline="0" fieldPosition="0">
        <references count="1">
          <reference field="9" count="50">
            <x v="885"/>
            <x v="886"/>
            <x v="887"/>
            <x v="888"/>
            <x v="889"/>
            <x v="890"/>
            <x v="891"/>
            <x v="893"/>
            <x v="894"/>
            <x v="895"/>
            <x v="896"/>
            <x v="899"/>
            <x v="900"/>
            <x v="901"/>
            <x v="902"/>
            <x v="904"/>
            <x v="905"/>
            <x v="906"/>
            <x v="907"/>
            <x v="908"/>
            <x v="910"/>
            <x v="913"/>
            <x v="916"/>
            <x v="917"/>
            <x v="918"/>
            <x v="919"/>
            <x v="920"/>
            <x v="921"/>
            <x v="923"/>
            <x v="924"/>
            <x v="925"/>
            <x v="926"/>
            <x v="928"/>
            <x v="929"/>
            <x v="930"/>
            <x v="931"/>
            <x v="932"/>
            <x v="933"/>
            <x v="934"/>
            <x v="935"/>
            <x v="936"/>
            <x v="938"/>
            <x v="939"/>
            <x v="940"/>
            <x v="941"/>
            <x v="943"/>
            <x v="946"/>
            <x v="948"/>
            <x v="949"/>
            <x v="950"/>
          </reference>
        </references>
      </pivotArea>
    </format>
    <format dxfId="850">
      <pivotArea dataOnly="0" labelOnly="1" outline="0" fieldPosition="0">
        <references count="1">
          <reference field="9" count="20">
            <x v="951"/>
            <x v="952"/>
            <x v="953"/>
            <x v="954"/>
            <x v="955"/>
            <x v="956"/>
            <x v="957"/>
            <x v="958"/>
            <x v="959"/>
            <x v="964"/>
            <x v="966"/>
            <x v="968"/>
            <x v="969"/>
            <x v="970"/>
            <x v="971"/>
            <x v="972"/>
            <x v="974"/>
            <x v="975"/>
            <x v="976"/>
            <x v="977"/>
          </reference>
        </references>
      </pivotArea>
    </format>
    <format dxfId="849">
      <pivotArea dataOnly="0" labelOnly="1" grandRow="1" outline="0" fieldPosition="0"/>
    </format>
    <format dxfId="848">
      <pivotArea type="topRight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90C5AF-CCCB-460C-AC90-69149D394E90}" name="PivotTable15" cacheId="245" applyNumberFormats="0" applyBorderFormats="0" applyFontFormats="0" applyPatternFormats="0" applyAlignmentFormats="0" applyWidthHeightFormats="1" dataCaption="Values" updatedVersion="8" minRefreshableVersion="3" useAutoFormatting="1" itemPrintTitles="1" createdVersion="4" indent="0" compact="0" compactData="0" gridDropZones="1" multipleFieldFilters="0">
  <location ref="R6:S262" firstHeaderRow="2" firstDataRow="2" firstDataCol="1" rowPageCount="4" colPageCount="1"/>
  <pivotFields count="10">
    <pivotField compact="0" outline="0" showAll="0"/>
    <pivotField axis="axisPage" compact="0" outline="0" multipleItemSelectionAllowed="1" showAll="0">
      <items count="13">
        <item x="0"/>
        <item x="1"/>
        <item x="6"/>
        <item x="2"/>
        <item m="1" x="11"/>
        <item x="3"/>
        <item x="4"/>
        <item x="5"/>
        <item x="7"/>
        <item m="1" x="10"/>
        <item x="8"/>
        <item x="9"/>
        <item t="default"/>
      </items>
    </pivotField>
    <pivotField axis="axisPage" compact="0" outline="0" multipleItemSelectionAllowed="1" showAll="0">
      <items count="196">
        <item x="64"/>
        <item x="48"/>
        <item x="42"/>
        <item x="60"/>
        <item x="0"/>
        <item x="19"/>
        <item x="43"/>
        <item x="71"/>
        <item x="14"/>
        <item x="38"/>
        <item x="49"/>
        <item x="65"/>
        <item x="27"/>
        <item x="34"/>
        <item x="31"/>
        <item x="40"/>
        <item x="1"/>
        <item x="3"/>
        <item x="32"/>
        <item x="56"/>
        <item x="59"/>
        <item x="58"/>
        <item x="68"/>
        <item x="24"/>
        <item x="4"/>
        <item x="47"/>
        <item x="53"/>
        <item x="69"/>
        <item x="61"/>
        <item x="36"/>
        <item x="20"/>
        <item x="44"/>
        <item x="8"/>
        <item x="35"/>
        <item x="2"/>
        <item x="62"/>
        <item x="66"/>
        <item x="70"/>
        <item x="6"/>
        <item x="25"/>
        <item x="29"/>
        <item x="22"/>
        <item x="15"/>
        <item x="18"/>
        <item x="33"/>
        <item x="11"/>
        <item x="21"/>
        <item x="41"/>
        <item x="17"/>
        <item x="7"/>
        <item x="16"/>
        <item x="46"/>
        <item x="51"/>
        <item x="55"/>
        <item x="45"/>
        <item x="30"/>
        <item x="26"/>
        <item x="23"/>
        <item x="67"/>
        <item x="57"/>
        <item x="52"/>
        <item x="28"/>
        <item x="9"/>
        <item x="39"/>
        <item x="12"/>
        <item x="37"/>
        <item x="63"/>
        <item x="10"/>
        <item x="5"/>
        <item x="13"/>
        <item x="50"/>
        <item x="83"/>
        <item x="81"/>
        <item x="82"/>
        <item x="80"/>
        <item x="72"/>
        <item x="78"/>
        <item x="73"/>
        <item x="75"/>
        <item x="79"/>
        <item x="74"/>
        <item x="76"/>
        <item x="77"/>
        <item x="93"/>
        <item x="54"/>
        <item x="89"/>
        <item x="92"/>
        <item x="91"/>
        <item x="90"/>
        <item x="88"/>
        <item x="84"/>
        <item x="87"/>
        <item x="86"/>
        <item x="85"/>
        <item x="104"/>
        <item x="101"/>
        <item x="103"/>
        <item x="102"/>
        <item x="100"/>
        <item x="95"/>
        <item x="94"/>
        <item x="98"/>
        <item x="96"/>
        <item x="99"/>
        <item x="97"/>
        <item x="116"/>
        <item x="117"/>
        <item x="114"/>
        <item x="115"/>
        <item x="106"/>
        <item x="105"/>
        <item x="107"/>
        <item x="112"/>
        <item x="111"/>
        <item x="110"/>
        <item x="108"/>
        <item x="113"/>
        <item x="109"/>
        <item m="1" x="194"/>
        <item x="125"/>
        <item x="123"/>
        <item x="124"/>
        <item x="119"/>
        <item x="118"/>
        <item x="120"/>
        <item x="122"/>
        <item x="121"/>
        <item x="138"/>
        <item x="134"/>
        <item x="136"/>
        <item x="137"/>
        <item x="135"/>
        <item x="129"/>
        <item x="132"/>
        <item x="130"/>
        <item x="128"/>
        <item x="131"/>
        <item x="126"/>
        <item x="133"/>
        <item x="127"/>
        <item x="147"/>
        <item x="145"/>
        <item x="146"/>
        <item x="141"/>
        <item x="144"/>
        <item x="142"/>
        <item x="143"/>
        <item x="140"/>
        <item x="139"/>
        <item x="159"/>
        <item x="156"/>
        <item x="158"/>
        <item x="157"/>
        <item x="155"/>
        <item x="148"/>
        <item x="152"/>
        <item x="150"/>
        <item x="153"/>
        <item x="151"/>
        <item x="149"/>
        <item x="154"/>
        <item x="162"/>
        <item x="166"/>
        <item x="165"/>
        <item x="164"/>
        <item x="163"/>
        <item x="161"/>
        <item x="160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t="default"/>
      </items>
    </pivotField>
    <pivotField axis="axisPage" compact="0" outline="0" showAll="0" defaultSubtotal="0">
      <items count="16">
        <item x="0"/>
        <item x="11"/>
        <item x="12"/>
        <item x="3"/>
        <item x="9"/>
        <item x="1"/>
        <item x="2"/>
        <item x="6"/>
        <item x="7"/>
        <item x="10"/>
        <item x="4"/>
        <item x="5"/>
        <item x="13"/>
        <item m="1" x="15"/>
        <item x="14"/>
        <item x="8"/>
      </items>
    </pivotField>
    <pivotField compact="0" outline="0" showAll="0"/>
    <pivotField axis="axisPage" dataField="1" compact="0" outline="0" multipleItemSelectionAllowed="1" showAll="0">
      <items count="29">
        <item h="1" x="0"/>
        <item h="1" x="19"/>
        <item h="1" x="1"/>
        <item x="2"/>
        <item h="1" x="3"/>
        <item h="1" x="18"/>
        <item h="1" x="4"/>
        <item h="1" x="26"/>
        <item h="1" x="5"/>
        <item h="1" x="24"/>
        <item h="1" x="6"/>
        <item h="1" x="7"/>
        <item h="1" x="8"/>
        <item h="1" x="9"/>
        <item h="1" x="22"/>
        <item h="1" x="10"/>
        <item h="1" x="11"/>
        <item h="1" x="12"/>
        <item h="1" x="13"/>
        <item h="1" x="14"/>
        <item h="1" x="23"/>
        <item h="1" x="15"/>
        <item h="1" x="16"/>
        <item h="1" x="17"/>
        <item h="1" x="20"/>
        <item h="1" x="21"/>
        <item h="1" x="25"/>
        <item h="1" x="27"/>
        <item t="default"/>
      </items>
    </pivotField>
    <pivotField compact="0" outline="0" showAll="0" sortType="ascending" defaultSubtotal="0"/>
    <pivotField compact="0" outline="0" showAll="0" defaultSubtotal="0"/>
    <pivotField compact="0" outline="0" showAll="0"/>
    <pivotField axis="axisRow" compact="0" outline="0" showAll="0" sortType="descending">
      <items count="1002">
        <item m="1" x="850"/>
        <item m="1" x="990"/>
        <item x="507"/>
        <item x="604"/>
        <item x="32"/>
        <item m="1" x="906"/>
        <item x="63"/>
        <item x="327"/>
        <item x="672"/>
        <item m="1" x="874"/>
        <item x="260"/>
        <item x="392"/>
        <item x="256"/>
        <item x="125"/>
        <item x="509"/>
        <item x="322"/>
        <item x="7"/>
        <item x="27"/>
        <item x="601"/>
        <item x="450"/>
        <item x="449"/>
        <item x="214"/>
        <item x="246"/>
        <item m="1" x="927"/>
        <item x="700"/>
        <item x="343"/>
        <item x="583"/>
        <item x="98"/>
        <item x="605"/>
        <item x="621"/>
        <item x="805"/>
        <item x="663"/>
        <item x="300"/>
        <item x="136"/>
        <item x="15"/>
        <item x="731"/>
        <item x="629"/>
        <item x="47"/>
        <item x="595"/>
        <item x="776"/>
        <item x="790"/>
        <item x="492"/>
        <item m="1" x="958"/>
        <item x="801"/>
        <item x="648"/>
        <item m="1" x="856"/>
        <item x="532"/>
        <item x="570"/>
        <item x="331"/>
        <item x="426"/>
        <item x="561"/>
        <item x="562"/>
        <item x="563"/>
        <item x="564"/>
        <item x="448"/>
        <item x="176"/>
        <item x="324"/>
        <item x="626"/>
        <item x="658"/>
        <item x="587"/>
        <item x="65"/>
        <item x="586"/>
        <item x="48"/>
        <item x="472"/>
        <item x="218"/>
        <item x="727"/>
        <item x="704"/>
        <item m="1" x="885"/>
        <item m="1" x="868"/>
        <item x="58"/>
        <item x="618"/>
        <item x="423"/>
        <item x="575"/>
        <item x="749"/>
        <item x="316"/>
        <item x="93"/>
        <item x="514"/>
        <item x="379"/>
        <item x="210"/>
        <item x="725"/>
        <item x="650"/>
        <item x="6"/>
        <item m="1" x="902"/>
        <item x="797"/>
        <item x="619"/>
        <item x="124"/>
        <item x="225"/>
        <item x="207"/>
        <item x="338"/>
        <item x="373"/>
        <item x="800"/>
        <item x="265"/>
        <item x="297"/>
        <item x="714"/>
        <item x="8"/>
        <item x="588"/>
        <item x="92"/>
        <item x="233"/>
        <item x="494"/>
        <item x="354"/>
        <item x="437"/>
        <item x="236"/>
        <item x="366"/>
        <item x="412"/>
        <item x="807"/>
        <item x="143"/>
        <item x="536"/>
        <item x="389"/>
        <item x="115"/>
        <item x="622"/>
        <item x="679"/>
        <item x="418"/>
        <item x="623"/>
        <item x="9"/>
        <item x="226"/>
        <item x="471"/>
        <item x="616"/>
        <item x="516"/>
        <item x="330"/>
        <item x="489"/>
        <item x="654"/>
        <item m="1" x="982"/>
        <item x="504"/>
        <item x="569"/>
        <item x="43"/>
        <item x="51"/>
        <item x="498"/>
        <item m="1" x="971"/>
        <item m="1" x="915"/>
        <item x="378"/>
        <item x="769"/>
        <item x="751"/>
        <item x="156"/>
        <item x="273"/>
        <item x="486"/>
        <item m="1" x="905"/>
        <item x="296"/>
        <item x="352"/>
        <item x="552"/>
        <item x="522"/>
        <item x="266"/>
        <item x="785"/>
        <item x="425"/>
        <item x="615"/>
        <item m="1" x="849"/>
        <item x="736"/>
        <item m="1" x="921"/>
        <item x="420"/>
        <item x="234"/>
        <item x="259"/>
        <item m="1" x="929"/>
        <item m="1" x="922"/>
        <item x="649"/>
        <item x="101"/>
        <item x="466"/>
        <item x="320"/>
        <item x="127"/>
        <item x="811"/>
        <item x="277"/>
        <item x="611"/>
        <item x="759"/>
        <item x="416"/>
        <item x="438"/>
        <item m="1" x="937"/>
        <item x="66"/>
        <item x="145"/>
        <item x="162"/>
        <item x="362"/>
        <item x="21"/>
        <item m="1" x="907"/>
        <item x="304"/>
        <item m="1" x="970"/>
        <item x="382"/>
        <item x="235"/>
        <item x="582"/>
        <item x="724"/>
        <item x="459"/>
        <item x="554"/>
        <item x="491"/>
        <item x="33"/>
        <item x="775"/>
        <item x="161"/>
        <item x="478"/>
        <item x="705"/>
        <item x="778"/>
        <item x="742"/>
        <item x="269"/>
        <item x="196"/>
        <item x="590"/>
        <item x="427"/>
        <item x="128"/>
        <item m="1" x="972"/>
        <item x="25"/>
        <item x="282"/>
        <item x="110"/>
        <item x="735"/>
        <item x="244"/>
        <item x="294"/>
        <item x="584"/>
        <item x="763"/>
        <item x="530"/>
        <item m="1" x="880"/>
        <item m="1" x="949"/>
        <item m="1" x="989"/>
        <item m="1" x="957"/>
        <item m="1" x="920"/>
        <item x="41"/>
        <item x="217"/>
        <item x="363"/>
        <item x="130"/>
        <item x="701"/>
        <item x="117"/>
        <item x="780"/>
        <item x="71"/>
        <item x="477"/>
        <item m="1" x="951"/>
        <item x="199"/>
        <item x="511"/>
        <item x="702"/>
        <item x="278"/>
        <item x="637"/>
        <item x="76"/>
        <item x="433"/>
        <item m="1" x="931"/>
        <item x="310"/>
        <item x="54"/>
        <item x="555"/>
        <item x="255"/>
        <item x="452"/>
        <item x="74"/>
        <item x="594"/>
        <item x="159"/>
        <item x="94"/>
        <item x="424"/>
        <item x="460"/>
        <item m="1" x="895"/>
        <item x="86"/>
        <item m="1" x="966"/>
        <item m="1" x="896"/>
        <item x="239"/>
        <item x="767"/>
        <item x="445"/>
        <item x="707"/>
        <item m="1" x="961"/>
        <item x="11"/>
        <item x="609"/>
        <item x="356"/>
        <item x="693"/>
        <item x="576"/>
        <item x="44"/>
        <item x="490"/>
        <item x="456"/>
        <item x="388"/>
        <item x="712"/>
        <item m="1" x="871"/>
        <item x="406"/>
        <item x="676"/>
        <item x="105"/>
        <item x="333"/>
        <item x="602"/>
        <item x="475"/>
        <item x="95"/>
        <item x="659"/>
        <item x="458"/>
        <item x="267"/>
        <item m="1" x="918"/>
        <item x="606"/>
        <item x="744"/>
        <item x="642"/>
        <item x="135"/>
        <item x="216"/>
        <item x="211"/>
        <item x="245"/>
        <item m="1" x="854"/>
        <item x="332"/>
        <item m="1" x="992"/>
        <item x="503"/>
        <item x="291"/>
        <item x="364"/>
        <item x="572"/>
        <item x="534"/>
        <item x="721"/>
        <item m="1" x="899"/>
        <item x="429"/>
        <item x="175"/>
        <item x="311"/>
        <item x="69"/>
        <item m="1" x="870"/>
        <item x="739"/>
        <item x="307"/>
        <item m="1" x="997"/>
        <item x="779"/>
        <item x="61"/>
        <item x="106"/>
        <item x="409"/>
        <item m="1" x="848"/>
        <item x="155"/>
        <item x="708"/>
        <item x="559"/>
        <item x="783"/>
        <item x="290"/>
        <item x="524"/>
        <item x="481"/>
        <item x="341"/>
        <item x="305"/>
        <item m="1" x="843"/>
        <item x="782"/>
        <item x="371"/>
        <item x="177"/>
        <item x="109"/>
        <item x="88"/>
        <item x="314"/>
        <item x="134"/>
        <item x="502"/>
        <item x="151"/>
        <item x="431"/>
        <item x="202"/>
        <item m="1" x="996"/>
        <item x="276"/>
        <item x="683"/>
        <item x="784"/>
        <item m="1" x="879"/>
        <item x="377"/>
        <item x="52"/>
        <item x="390"/>
        <item x="205"/>
        <item x="771"/>
        <item x="568"/>
        <item x="777"/>
        <item x="141"/>
        <item x="496"/>
        <item x="335"/>
        <item m="1" x="919"/>
        <item x="53"/>
        <item x="495"/>
        <item x="147"/>
        <item x="614"/>
        <item x="173"/>
        <item x="18"/>
        <item x="87"/>
        <item x="557"/>
        <item x="13"/>
        <item x="212"/>
        <item x="131"/>
        <item x="97"/>
        <item x="643"/>
        <item m="1" x="975"/>
        <item x="227"/>
        <item x="710"/>
        <item x="46"/>
        <item x="360"/>
        <item x="774"/>
        <item x="518"/>
        <item x="723"/>
        <item x="523"/>
        <item x="399"/>
        <item x="558"/>
        <item m="1" x="869"/>
        <item x="651"/>
        <item x="126"/>
        <item x="181"/>
        <item m="1" x="904"/>
        <item x="793"/>
        <item x="474"/>
        <item x="386"/>
        <item x="765"/>
        <item x="500"/>
        <item x="442"/>
        <item m="1" x="903"/>
        <item x="473"/>
        <item m="1" x="998"/>
        <item m="1" x="838"/>
        <item x="419"/>
        <item x="201"/>
        <item x="761"/>
        <item x="139"/>
        <item m="1" x="1000"/>
        <item x="274"/>
        <item x="656"/>
        <item x="285"/>
        <item x="185"/>
        <item m="1" x="890"/>
        <item x="746"/>
        <item x="432"/>
        <item x="347"/>
        <item x="204"/>
        <item x="284"/>
        <item x="766"/>
        <item m="1" x="923"/>
        <item x="685"/>
        <item x="102"/>
        <item x="468"/>
        <item x="772"/>
        <item x="545"/>
        <item x="696"/>
        <item x="14"/>
        <item x="768"/>
        <item x="467"/>
        <item x="810"/>
        <item x="293"/>
        <item x="323"/>
        <item x="628"/>
        <item x="732"/>
        <item x="118"/>
        <item x="302"/>
        <item x="344"/>
        <item x="321"/>
        <item x="632"/>
        <item x="688"/>
        <item x="257"/>
        <item x="0"/>
        <item x="627"/>
        <item x="340"/>
        <item x="792"/>
        <item x="666"/>
        <item m="1" x="965"/>
        <item x="222"/>
        <item x="422"/>
        <item x="83"/>
        <item m="1" x="901"/>
        <item x="551"/>
        <item x="77"/>
        <item x="180"/>
        <item m="1" x="900"/>
        <item x="258"/>
        <item x="119"/>
        <item x="764"/>
        <item m="1" x="946"/>
        <item x="334"/>
        <item x="275"/>
        <item x="690"/>
        <item m="1" x="985"/>
        <item x="560"/>
        <item x="697"/>
        <item x="283"/>
        <item x="353"/>
        <item x="337"/>
        <item x="743"/>
        <item x="581"/>
        <item x="675"/>
        <item x="533"/>
        <item x="270"/>
        <item x="195"/>
        <item x="633"/>
        <item x="653"/>
        <item m="1" x="875"/>
        <item x="387"/>
        <item x="37"/>
        <item x="328"/>
        <item x="268"/>
        <item x="374"/>
        <item x="397"/>
        <item m="1" x="941"/>
        <item x="103"/>
        <item x="508"/>
        <item x="385"/>
        <item x="138"/>
        <item x="550"/>
        <item x="178"/>
        <item x="224"/>
        <item x="359"/>
        <item x="681"/>
        <item x="355"/>
        <item m="1" x="978"/>
        <item m="1" x="980"/>
        <item x="470"/>
        <item x="132"/>
        <item x="608"/>
        <item x="537"/>
        <item x="544"/>
        <item x="592"/>
        <item x="461"/>
        <item m="1" x="909"/>
        <item x="546"/>
        <item x="753"/>
        <item m="1" x="873"/>
        <item x="462"/>
        <item x="219"/>
        <item x="325"/>
        <item x="512"/>
        <item x="788"/>
        <item m="1" x="934"/>
        <item x="396"/>
        <item x="510"/>
        <item x="813"/>
        <item x="42"/>
        <item m="1" x="867"/>
        <item x="206"/>
        <item x="405"/>
        <item x="339"/>
        <item m="1" x="956"/>
        <item x="549"/>
        <item x="657"/>
        <item x="369"/>
        <item x="660"/>
        <item x="646"/>
        <item m="1" x="894"/>
        <item x="691"/>
        <item x="526"/>
        <item x="411"/>
        <item x="802"/>
        <item x="26"/>
        <item x="303"/>
        <item x="144"/>
        <item x="762"/>
        <item x="436"/>
        <item m="1" x="959"/>
        <item x="22"/>
        <item x="250"/>
        <item x="50"/>
        <item x="501"/>
        <item m="1" x="840"/>
        <item x="279"/>
        <item x="686"/>
        <item x="661"/>
        <item x="574"/>
        <item x="190"/>
        <item x="579"/>
        <item m="1" x="857"/>
        <item x="187"/>
        <item m="1" x="845"/>
        <item x="242"/>
        <item m="1" x="967"/>
        <item x="814"/>
        <item x="391"/>
        <item x="770"/>
        <item x="243"/>
        <item x="541"/>
        <item x="519"/>
        <item m="1" x="926"/>
        <item x="319"/>
        <item x="493"/>
        <item x="476"/>
        <item x="189"/>
        <item x="752"/>
        <item m="1" x="851"/>
        <item x="402"/>
        <item x="221"/>
        <item x="624"/>
        <item x="121"/>
        <item x="585"/>
        <item x="547"/>
        <item x="82"/>
        <item x="150"/>
        <item m="1" x="866"/>
        <item x="644"/>
        <item x="717"/>
        <item x="553"/>
        <item m="1" x="983"/>
        <item x="540"/>
        <item x="254"/>
        <item x="317"/>
        <item x="722"/>
        <item x="148"/>
        <item x="454"/>
        <item x="720"/>
        <item x="631"/>
        <item x="137"/>
        <item m="1" x="955"/>
        <item x="645"/>
        <item x="381"/>
        <item m="1" x="928"/>
        <item m="1" x="944"/>
        <item m="1" x="943"/>
        <item x="357"/>
        <item x="709"/>
        <item m="1" x="887"/>
        <item x="607"/>
        <item x="439"/>
        <item x="114"/>
        <item m="1" x="897"/>
        <item x="806"/>
        <item m="1" x="889"/>
        <item x="527"/>
        <item x="384"/>
        <item x="84"/>
        <item x="298"/>
        <item x="665"/>
        <item x="272"/>
        <item x="684"/>
        <item x="81"/>
        <item m="1" x="963"/>
        <item x="40"/>
        <item x="664"/>
        <item x="603"/>
        <item x="261"/>
        <item x="428"/>
        <item x="403"/>
        <item x="808"/>
        <item x="368"/>
        <item x="647"/>
        <item x="668"/>
        <item x="215"/>
        <item x="567"/>
        <item x="404"/>
        <item x="591"/>
        <item x="655"/>
        <item x="413"/>
        <item x="146"/>
        <item m="1" x="912"/>
        <item x="376"/>
        <item m="1" x="865"/>
        <item x="64"/>
        <item x="673"/>
        <item x="662"/>
        <item x="434"/>
        <item x="479"/>
        <item x="287"/>
        <item x="184"/>
        <item m="1" x="876"/>
        <item x="107"/>
        <item x="312"/>
        <item x="796"/>
        <item x="70"/>
        <item x="513"/>
        <item x="803"/>
        <item x="229"/>
        <item x="738"/>
        <item x="640"/>
        <item x="719"/>
        <item x="464"/>
        <item x="441"/>
        <item m="1" x="948"/>
        <item x="487"/>
        <item x="367"/>
        <item m="1" x="847"/>
        <item x="521"/>
        <item x="667"/>
        <item x="358"/>
        <item x="610"/>
        <item x="152"/>
        <item x="19"/>
        <item x="292"/>
        <item x="499"/>
        <item x="365"/>
        <item x="698"/>
        <item x="809"/>
        <item x="252"/>
        <item x="113"/>
        <item m="1" x="942"/>
        <item m="1" x="910"/>
        <item x="543"/>
        <item x="639"/>
        <item x="78"/>
        <item m="1" x="872"/>
        <item x="613"/>
        <item x="483"/>
        <item x="484"/>
        <item m="1" x="938"/>
        <item x="678"/>
        <item m="1" x="888"/>
        <item x="28"/>
        <item x="56"/>
        <item x="3"/>
        <item x="232"/>
        <item x="729"/>
        <item x="186"/>
        <item x="370"/>
        <item x="164"/>
        <item x="31"/>
        <item x="154"/>
        <item x="157"/>
        <item x="288"/>
        <item x="578"/>
        <item x="2"/>
        <item x="301"/>
        <item x="689"/>
        <item x="638"/>
        <item x="692"/>
        <item x="674"/>
        <item x="271"/>
        <item m="1" x="859"/>
        <item m="1" x="893"/>
        <item x="593"/>
        <item m="1" x="974"/>
        <item x="142"/>
        <item m="1" x="898"/>
        <item x="517"/>
        <item x="488"/>
        <item x="197"/>
        <item x="230"/>
        <item x="62"/>
        <item m="1" x="864"/>
        <item x="773"/>
        <item x="740"/>
        <item x="237"/>
        <item x="286"/>
        <item x="565"/>
        <item x="129"/>
        <item x="16"/>
        <item m="1" x="950"/>
        <item x="36"/>
        <item x="485"/>
        <item x="600"/>
        <item x="799"/>
        <item x="482"/>
        <item x="153"/>
        <item x="372"/>
        <item x="1"/>
        <item x="350"/>
        <item x="35"/>
        <item x="68"/>
        <item x="158"/>
        <item x="577"/>
        <item x="45"/>
        <item x="123"/>
        <item x="89"/>
        <item x="20"/>
        <item x="375"/>
        <item x="728"/>
        <item x="100"/>
        <item m="1" x="953"/>
        <item x="23"/>
        <item x="67"/>
        <item m="1" x="861"/>
        <item x="349"/>
        <item x="208"/>
        <item m="1" x="884"/>
        <item x="57"/>
        <item m="1" x="914"/>
        <item x="318"/>
        <item m="1" x="878"/>
        <item m="1" x="877"/>
        <item x="625"/>
        <item x="791"/>
        <item x="443"/>
        <item x="90"/>
        <item x="798"/>
        <item x="573"/>
        <item m="1" x="844"/>
        <item x="170"/>
        <item x="711"/>
        <item x="525"/>
        <item x="96"/>
        <item m="1" x="932"/>
        <item m="1" x="935"/>
        <item x="251"/>
        <item x="182"/>
        <item m="1" x="841"/>
        <item m="1" x="952"/>
        <item m="1" x="988"/>
        <item x="430"/>
        <item x="733"/>
        <item x="410"/>
        <item x="306"/>
        <item x="451"/>
        <item x="309"/>
        <item x="264"/>
        <item x="757"/>
        <item x="703"/>
        <item x="596"/>
        <item x="417"/>
        <item m="1" x="993"/>
        <item m="1" x="977"/>
        <item x="289"/>
        <item x="213"/>
        <item x="169"/>
        <item x="398"/>
        <item m="1" x="846"/>
        <item x="231"/>
        <item x="548"/>
        <item x="192"/>
        <item x="191"/>
        <item x="179"/>
        <item m="1" x="855"/>
        <item x="737"/>
        <item x="694"/>
        <item x="444"/>
        <item x="407"/>
        <item x="183"/>
        <item x="17"/>
        <item x="308"/>
        <item m="1" x="925"/>
        <item x="812"/>
        <item m="1" x="883"/>
        <item x="383"/>
        <item x="520"/>
        <item x="599"/>
        <item x="446"/>
        <item x="73"/>
        <item x="440"/>
        <item x="342"/>
        <item x="336"/>
        <item m="1" x="862"/>
        <item x="408"/>
        <item m="1" x="954"/>
        <item x="60"/>
        <item x="188"/>
        <item x="706"/>
        <item x="745"/>
        <item m="1" x="995"/>
        <item x="682"/>
        <item x="59"/>
        <item x="528"/>
        <item x="262"/>
        <item m="1" x="839"/>
        <item x="730"/>
        <item x="671"/>
        <item x="351"/>
        <item x="566"/>
        <item x="505"/>
        <item m="1" x="886"/>
        <item m="1" x="964"/>
        <item x="10"/>
        <item x="612"/>
        <item x="380"/>
        <item x="515"/>
        <item x="699"/>
        <item x="741"/>
        <item x="754"/>
        <item m="1" x="991"/>
        <item x="463"/>
        <item x="794"/>
        <item x="597"/>
        <item x="228"/>
        <item x="116"/>
        <item x="220"/>
        <item x="75"/>
        <item x="726"/>
        <item x="209"/>
        <item x="99"/>
        <item x="91"/>
        <item x="716"/>
        <item m="1" x="860"/>
        <item x="238"/>
        <item m="1" x="891"/>
        <item x="281"/>
        <item x="787"/>
        <item m="1" x="984"/>
        <item x="194"/>
        <item x="641"/>
        <item x="480"/>
        <item x="248"/>
        <item m="1" x="892"/>
        <item x="747"/>
        <item x="171"/>
        <item x="670"/>
        <item x="241"/>
        <item x="795"/>
        <item x="620"/>
        <item m="1" x="881"/>
        <item x="80"/>
        <item x="326"/>
        <item x="760"/>
        <item x="29"/>
        <item x="30"/>
        <item x="687"/>
        <item x="755"/>
        <item m="1" x="999"/>
        <item x="531"/>
        <item x="200"/>
        <item m="1" x="863"/>
        <item x="453"/>
        <item x="108"/>
        <item x="634"/>
        <item x="166"/>
        <item x="455"/>
        <item x="122"/>
        <item m="1" x="853"/>
        <item x="280"/>
        <item x="680"/>
        <item x="140"/>
        <item x="538"/>
        <item x="630"/>
        <item x="415"/>
        <item x="756"/>
        <item x="506"/>
        <item x="249"/>
        <item x="469"/>
        <item x="85"/>
        <item x="421"/>
        <item x="4"/>
        <item x="133"/>
        <item m="1" x="986"/>
        <item x="315"/>
        <item x="167"/>
        <item x="174"/>
        <item m="1" x="917"/>
        <item m="1" x="916"/>
        <item x="313"/>
        <item x="112"/>
        <item x="535"/>
        <item x="748"/>
        <item x="55"/>
        <item m="1" x="962"/>
        <item x="104"/>
        <item x="395"/>
        <item x="786"/>
        <item x="79"/>
        <item x="120"/>
        <item x="636"/>
        <item x="435"/>
        <item m="1" x="945"/>
        <item x="263"/>
        <item x="652"/>
        <item x="617"/>
        <item x="571"/>
        <item m="1" x="973"/>
        <item m="1" x="979"/>
        <item x="414"/>
        <item x="346"/>
        <item x="715"/>
        <item x="556"/>
        <item m="1" x="882"/>
        <item x="750"/>
        <item x="12"/>
        <item x="758"/>
        <item x="400"/>
        <item x="677"/>
        <item m="1" x="924"/>
        <item x="393"/>
        <item m="1" x="852"/>
        <item m="1" x="981"/>
        <item x="348"/>
        <item m="1" x="960"/>
        <item m="1" x="987"/>
        <item x="394"/>
        <item x="589"/>
        <item x="345"/>
        <item x="240"/>
        <item x="299"/>
        <item x="718"/>
        <item m="1" x="911"/>
        <item x="361"/>
        <item x="539"/>
        <item m="1" x="837"/>
        <item x="149"/>
        <item m="1" x="933"/>
        <item x="247"/>
        <item x="401"/>
        <item x="598"/>
        <item x="295"/>
        <item x="465"/>
        <item x="165"/>
        <item x="39"/>
        <item x="253"/>
        <item x="24"/>
        <item m="1" x="994"/>
        <item x="49"/>
        <item x="72"/>
        <item x="163"/>
        <item x="198"/>
        <item m="1" x="858"/>
        <item x="160"/>
        <item m="1" x="947"/>
        <item m="1" x="968"/>
        <item x="172"/>
        <item m="1" x="969"/>
        <item x="38"/>
        <item x="542"/>
        <item x="111"/>
        <item x="168"/>
        <item x="804"/>
        <item x="329"/>
        <item x="734"/>
        <item x="457"/>
        <item x="223"/>
        <item x="447"/>
        <item x="781"/>
        <item x="580"/>
        <item m="1" x="940"/>
        <item m="1" x="939"/>
        <item m="1" x="936"/>
        <item m="1" x="976"/>
        <item x="193"/>
        <item m="1" x="908"/>
        <item x="713"/>
        <item m="1" x="930"/>
        <item x="669"/>
        <item x="34"/>
        <item x="5"/>
        <item x="789"/>
        <item x="635"/>
        <item m="1" x="913"/>
        <item x="203"/>
        <item x="529"/>
        <item x="497"/>
        <item x="695"/>
        <item h="1" m="1" x="842"/>
        <item h="1" x="815"/>
        <item h="1" x="816"/>
        <item h="1" x="817"/>
        <item h="1" x="818"/>
        <item h="1" x="819"/>
        <item h="1" x="820"/>
        <item h="1" x="821"/>
        <item h="1" x="822"/>
        <item h="1" m="1" x="833"/>
        <item h="1" m="1" x="835"/>
        <item h="1" m="1" x="832"/>
        <item h="1" m="1" x="831"/>
        <item h="1" x="823"/>
        <item h="1" m="1" x="834"/>
        <item h="1" x="824"/>
        <item h="1" x="825"/>
        <item h="1" x="826"/>
        <item h="1" x="827"/>
        <item h="1" m="1" x="836"/>
        <item h="1" x="828"/>
        <item h="1" x="829"/>
        <item h="1" x="83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9"/>
  </rowFields>
  <rowItems count="255">
    <i>
      <x v="871"/>
    </i>
    <i>
      <x v="744"/>
    </i>
    <i>
      <x v="190"/>
    </i>
    <i>
      <x v="803"/>
    </i>
    <i>
      <x v="681"/>
    </i>
    <i>
      <x v="507"/>
    </i>
    <i>
      <x v="680"/>
    </i>
    <i>
      <x v="72"/>
    </i>
    <i>
      <x v="817"/>
    </i>
    <i>
      <x v="347"/>
    </i>
    <i>
      <x v="932"/>
    </i>
    <i>
      <x v="378"/>
    </i>
    <i>
      <x v="685"/>
    </i>
    <i>
      <x v="527"/>
    </i>
    <i>
      <x v="553"/>
    </i>
    <i>
      <x v="888"/>
    </i>
    <i>
      <x v="391"/>
    </i>
    <i>
      <x v="781"/>
    </i>
    <i>
      <x v="710"/>
    </i>
    <i>
      <x v="229"/>
    </i>
    <i>
      <x v="792"/>
    </i>
    <i>
      <x v="233"/>
    </i>
    <i>
      <x v="512"/>
    </i>
    <i>
      <x v="248"/>
    </i>
    <i>
      <x v="730"/>
    </i>
    <i>
      <x v="147"/>
    </i>
    <i>
      <x v="787"/>
    </i>
    <i>
      <x v="359"/>
    </i>
    <i>
      <x v="60"/>
    </i>
    <i>
      <x v="16"/>
    </i>
    <i>
      <x v="867"/>
    </i>
    <i>
      <x v="213"/>
    </i>
    <i>
      <x v="698"/>
    </i>
    <i>
      <x v="630"/>
    </i>
    <i>
      <x v="953"/>
    </i>
    <i>
      <x v="645"/>
    </i>
    <i>
      <x v="543"/>
    </i>
    <i>
      <x v="271"/>
    </i>
    <i>
      <x v="718"/>
    </i>
    <i>
      <x v="410"/>
    </i>
    <i>
      <x v="462"/>
    </i>
    <i>
      <x v="754"/>
    </i>
    <i>
      <x v="154"/>
    </i>
    <i>
      <x v="859"/>
    </i>
    <i>
      <x v="6"/>
    </i>
    <i>
      <x v="230"/>
    </i>
    <i>
      <x v="580"/>
    </i>
    <i>
      <x v="742"/>
    </i>
    <i>
      <x v="194"/>
    </i>
    <i>
      <x v="113"/>
    </i>
    <i>
      <x v="659"/>
    </i>
    <i>
      <x v="329"/>
    </i>
    <i>
      <x v="228"/>
    </i>
    <i>
      <x v="149"/>
    </i>
    <i>
      <x v="689"/>
    </i>
    <i>
      <x v="691"/>
    </i>
    <i>
      <x v="602"/>
    </i>
    <i>
      <x v="266"/>
    </i>
    <i>
      <x v="435"/>
    </i>
    <i>
      <x v="638"/>
    </i>
    <i>
      <x v="119"/>
    </i>
    <i>
      <x v="91"/>
    </i>
    <i>
      <x v="928"/>
    </i>
    <i>
      <x v="653"/>
    </i>
    <i>
      <x v="780"/>
    </i>
    <i>
      <x v="456"/>
    </i>
    <i>
      <x v="579"/>
    </i>
    <i>
      <x v="666"/>
    </i>
    <i>
      <x v="824"/>
    </i>
    <i>
      <x v="217"/>
    </i>
    <i>
      <x v="124"/>
    </i>
    <i>
      <x v="226"/>
    </i>
    <i>
      <x v="936"/>
    </i>
    <i>
      <x v="416"/>
    </i>
    <i>
      <x v="759"/>
    </i>
    <i>
      <x v="498"/>
    </i>
    <i>
      <x v="430"/>
    </i>
    <i>
      <x v="501"/>
    </i>
    <i>
      <x v="791"/>
    </i>
    <i>
      <x v="94"/>
    </i>
    <i>
      <x v="433"/>
    </i>
    <i>
      <x v="702"/>
    </i>
    <i>
      <x v="820"/>
    </i>
    <i>
      <x v="970"/>
    </i>
    <i>
      <x v="852"/>
    </i>
    <i>
      <x v="424"/>
    </i>
    <i>
      <x v="352"/>
    </i>
    <i>
      <x v="99"/>
    </i>
    <i>
      <x v="88"/>
    </i>
    <i>
      <x v="741"/>
    </i>
    <i>
      <x v="390"/>
    </i>
    <i>
      <x v="156"/>
    </i>
    <i>
      <x v="946"/>
    </i>
    <i>
      <x v="33"/>
    </i>
    <i>
      <x v="634"/>
    </i>
    <i>
      <x v="84"/>
    </i>
    <i>
      <x v="479"/>
    </i>
    <i>
      <x v="836"/>
    </i>
    <i>
      <x v="707"/>
    </i>
    <i>
      <x v="21"/>
    </i>
    <i>
      <x v="341"/>
    </i>
    <i>
      <x v="104"/>
    </i>
    <i>
      <x v="342"/>
    </i>
    <i>
      <x v="917"/>
    </i>
    <i>
      <x v="46"/>
    </i>
    <i>
      <x v="688"/>
    </i>
    <i>
      <x v="351"/>
    </i>
    <i>
      <x v="100"/>
    </i>
    <i>
      <x v="114"/>
    </i>
    <i>
      <x v="276"/>
    </i>
    <i>
      <x v="47"/>
    </i>
    <i>
      <x v="297"/>
    </i>
    <i>
      <x v="362"/>
    </i>
    <i>
      <x v="940"/>
    </i>
    <i>
      <x v="120"/>
    </i>
    <i>
      <x v="207"/>
    </i>
    <i>
      <x v="123"/>
    </i>
    <i>
      <x v="693"/>
    </i>
    <i>
      <x v="54"/>
    </i>
    <i>
      <x v="95"/>
    </i>
    <i>
      <x v="397"/>
    </i>
    <i>
      <x v="246"/>
    </i>
    <i>
      <x v="130"/>
    </i>
    <i>
      <x v="111"/>
    </i>
    <i>
      <x v="136"/>
    </i>
    <i>
      <x v="827"/>
    </i>
    <i>
      <x v="417"/>
    </i>
    <i>
      <x v="288"/>
    </i>
    <i>
      <x v="420"/>
    </i>
    <i>
      <x v="883"/>
    </i>
    <i>
      <x v="137"/>
    </i>
    <i>
      <x v="931"/>
    </i>
    <i>
      <x v="140"/>
    </i>
    <i>
      <x v="333"/>
    </i>
    <i>
      <x v="142"/>
    </i>
    <i>
      <x v="74"/>
    </i>
    <i>
      <x v="143"/>
    </i>
    <i>
      <x v="684"/>
    </i>
    <i>
      <x v="436"/>
    </i>
    <i>
      <x v="220"/>
    </i>
    <i>
      <x v="437"/>
    </i>
    <i>
      <x v="225"/>
    </i>
    <i>
      <x v="444"/>
    </i>
    <i>
      <x v="39"/>
    </i>
    <i>
      <x v="447"/>
    </i>
    <i>
      <x v="44"/>
    </i>
    <i>
      <x v="451"/>
    </i>
    <i>
      <x v="755"/>
    </i>
    <i>
      <x v="145"/>
    </i>
    <i>
      <x v="769"/>
    </i>
    <i>
      <x v="459"/>
    </i>
    <i>
      <x v="261"/>
    </i>
    <i>
      <x v="8"/>
    </i>
    <i>
      <x v="274"/>
    </i>
    <i>
      <x v="469"/>
    </i>
    <i>
      <x v="821"/>
    </i>
    <i>
      <x v="2"/>
    </i>
    <i>
      <x v="830"/>
    </i>
    <i>
      <x v="493"/>
    </i>
    <i>
      <x v="841"/>
    </i>
    <i>
      <x v="61"/>
    </i>
    <i>
      <x v="861"/>
    </i>
    <i>
      <x v="62"/>
    </i>
    <i>
      <x v="298"/>
    </i>
    <i>
      <x v="502"/>
    </i>
    <i>
      <x v="902"/>
    </i>
    <i>
      <x v="503"/>
    </i>
    <i>
      <x v="924"/>
    </i>
    <i>
      <x v="504"/>
    </i>
    <i>
      <x v="934"/>
    </i>
    <i>
      <x v="64"/>
    </i>
    <i>
      <x v="112"/>
    </i>
    <i>
      <x v="157"/>
    </i>
    <i>
      <x v="339"/>
    </i>
    <i>
      <x v="516"/>
    </i>
    <i>
      <x v="664"/>
    </i>
    <i>
      <x v="517"/>
    </i>
    <i>
      <x v="668"/>
    </i>
    <i>
      <x v="519"/>
    </i>
    <i>
      <x v="208"/>
    </i>
    <i>
      <x v="521"/>
    </i>
    <i>
      <x v="29"/>
    </i>
    <i>
      <x v="526"/>
    </i>
    <i>
      <x v="31"/>
    </i>
    <i>
      <x v="164"/>
    </i>
    <i>
      <x v="692"/>
    </i>
    <i>
      <x v="533"/>
    </i>
    <i>
      <x v="221"/>
    </i>
    <i>
      <x v="536"/>
    </i>
    <i>
      <x v="706"/>
    </i>
    <i>
      <x v="538"/>
    </i>
    <i>
      <x v="10"/>
    </i>
    <i>
      <x v="540"/>
    </i>
    <i>
      <x v="728"/>
    </i>
    <i>
      <x v="542"/>
    </i>
    <i>
      <x v="731"/>
    </i>
    <i>
      <x v="165"/>
    </i>
    <i>
      <x v="231"/>
    </i>
    <i>
      <x v="546"/>
    </i>
    <i>
      <x v="239"/>
    </i>
    <i>
      <x v="166"/>
    </i>
    <i>
      <x v="757"/>
    </i>
    <i>
      <x v="556"/>
    </i>
    <i>
      <x v="763"/>
    </i>
    <i>
      <x v="557"/>
    </i>
    <i>
      <x v="778"/>
    </i>
    <i>
      <x v="560"/>
    </i>
    <i>
      <x v="250"/>
    </i>
    <i>
      <x v="575"/>
    </i>
    <i>
      <x v="110"/>
    </i>
    <i>
      <x v="577"/>
    </i>
    <i>
      <x v="800"/>
    </i>
    <i>
      <x v="167"/>
    </i>
    <i>
      <x v="811"/>
    </i>
    <i>
      <x v="168"/>
    </i>
    <i>
      <x v="284"/>
    </i>
    <i>
      <x v="593"/>
    </i>
    <i>
      <x v="286"/>
    </i>
    <i>
      <x v="597"/>
    </i>
    <i>
      <x v="829"/>
    </i>
    <i>
      <x v="598"/>
    </i>
    <i>
      <x v="835"/>
    </i>
    <i>
      <x v="170"/>
    </i>
    <i>
      <x v="837"/>
    </i>
    <i>
      <x v="603"/>
    </i>
    <i>
      <x v="847"/>
    </i>
    <i>
      <x v="605"/>
    </i>
    <i>
      <x v="292"/>
    </i>
    <i>
      <x v="608"/>
    </i>
    <i>
      <x v="862"/>
    </i>
    <i>
      <x v="616"/>
    </i>
    <i>
      <x v="868"/>
    </i>
    <i>
      <x v="618"/>
    </i>
    <i>
      <x v="874"/>
    </i>
    <i>
      <x v="620"/>
    </i>
    <i>
      <x v="303"/>
    </i>
    <i>
      <x v="629"/>
    </i>
    <i>
      <x v="908"/>
    </i>
    <i>
      <x v="172"/>
    </i>
    <i>
      <x v="918"/>
    </i>
    <i>
      <x v="631"/>
    </i>
    <i>
      <x v="307"/>
    </i>
    <i>
      <x v="174"/>
    </i>
    <i>
      <x v="310"/>
    </i>
    <i>
      <x v="178"/>
    </i>
    <i>
      <x v="312"/>
    </i>
    <i>
      <x v="187"/>
    </i>
    <i>
      <x v="322"/>
    </i>
    <i>
      <x v="649"/>
    </i>
    <i>
      <x v="955"/>
    </i>
    <i>
      <x v="651"/>
    </i>
    <i>
      <x v="971"/>
    </i>
    <i>
      <x v="188"/>
    </i>
    <i>
      <x v="657"/>
    </i>
    <i t="grand">
      <x/>
    </i>
  </rowItems>
  <colItems count="1">
    <i/>
  </colItems>
  <pageFields count="4">
    <pageField fld="5" hier="-1"/>
    <pageField fld="1" hier="-1"/>
    <pageField fld="2" hier="-1"/>
    <pageField fld="3" hier="-1"/>
  </pageFields>
  <dataFields count="1">
    <dataField name="Count of Place" fld="5" subtotal="count" baseField="9" baseItem="190"/>
  </dataFields>
  <formats count="24">
    <format dxfId="895">
      <pivotArea type="origin" dataOnly="0" labelOnly="1" outline="0" fieldPosition="0"/>
    </format>
    <format dxfId="894">
      <pivotArea type="all" dataOnly="0" outline="0" fieldPosition="0"/>
    </format>
    <format dxfId="893">
      <pivotArea outline="0" collapsedLevelsAreSubtotals="1" fieldPosition="0"/>
    </format>
    <format dxfId="892">
      <pivotArea type="origin" dataOnly="0" labelOnly="1" outline="0" fieldPosition="0"/>
    </format>
    <format dxfId="891">
      <pivotArea field="9" type="button" dataOnly="0" labelOnly="1" outline="0" axis="axisRow" fieldPosition="0"/>
    </format>
    <format dxfId="890">
      <pivotArea dataOnly="0" labelOnly="1" outline="0" fieldPosition="0">
        <references count="1">
          <reference field="9" count="50">
            <x v="2"/>
            <x v="3"/>
            <x v="4"/>
            <x v="6"/>
            <x v="7"/>
            <x v="8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3"/>
            <x v="44"/>
            <x v="46"/>
            <x v="47"/>
            <x v="48"/>
            <x v="49"/>
            <x v="50"/>
            <x v="51"/>
            <x v="52"/>
            <x v="53"/>
            <x v="54"/>
            <x v="55"/>
            <x v="56"/>
          </reference>
        </references>
      </pivotArea>
    </format>
    <format dxfId="889">
      <pivotArea dataOnly="0" labelOnly="1" outline="0" fieldPosition="0">
        <references count="1">
          <reference field="9" count="50">
            <x v="57"/>
            <x v="58"/>
            <x v="59"/>
            <x v="60"/>
            <x v="61"/>
            <x v="62"/>
            <x v="63"/>
            <x v="64"/>
            <x v="65"/>
            <x v="66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</reference>
        </references>
      </pivotArea>
    </format>
    <format dxfId="888">
      <pivotArea dataOnly="0" labelOnly="1" outline="0" fieldPosition="0">
        <references count="1">
          <reference field="9" count="50"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  <x v="123"/>
            <x v="124"/>
            <x v="125"/>
            <x v="126"/>
            <x v="129"/>
            <x v="130"/>
            <x v="131"/>
            <x v="132"/>
            <x v="133"/>
            <x v="134"/>
            <x v="136"/>
            <x v="137"/>
            <x v="138"/>
            <x v="139"/>
            <x v="140"/>
            <x v="141"/>
            <x v="142"/>
            <x v="143"/>
            <x v="145"/>
            <x v="147"/>
            <x v="148"/>
            <x v="149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4"/>
            <x v="165"/>
            <x v="166"/>
            <x v="167"/>
            <x v="168"/>
          </reference>
        </references>
      </pivotArea>
    </format>
    <format dxfId="887">
      <pivotArea dataOnly="0" labelOnly="1" outline="0" fieldPosition="0">
        <references count="1">
          <reference field="9" count="50">
            <x v="170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2"/>
            <x v="193"/>
            <x v="194"/>
            <x v="195"/>
            <x v="196"/>
            <x v="197"/>
            <x v="198"/>
            <x v="199"/>
            <x v="200"/>
            <x v="206"/>
            <x v="207"/>
            <x v="208"/>
            <x v="209"/>
            <x v="210"/>
            <x v="211"/>
            <x v="212"/>
            <x v="213"/>
            <x v="214"/>
            <x v="216"/>
            <x v="217"/>
            <x v="218"/>
            <x v="219"/>
            <x v="220"/>
            <x v="221"/>
            <x v="222"/>
            <x v="224"/>
            <x v="225"/>
            <x v="226"/>
            <x v="227"/>
            <x v="228"/>
          </reference>
        </references>
      </pivotArea>
    </format>
    <format dxfId="886">
      <pivotArea dataOnly="0" labelOnly="1" outline="0" fieldPosition="0">
        <references count="1">
          <reference field="9" count="50">
            <x v="229"/>
            <x v="230"/>
            <x v="231"/>
            <x v="232"/>
            <x v="233"/>
            <x v="234"/>
            <x v="236"/>
            <x v="239"/>
            <x v="240"/>
            <x v="241"/>
            <x v="242"/>
            <x v="244"/>
            <x v="245"/>
            <x v="246"/>
            <x v="247"/>
            <x v="248"/>
            <x v="249"/>
            <x v="250"/>
            <x v="251"/>
            <x v="252"/>
            <x v="253"/>
            <x v="255"/>
            <x v="256"/>
            <x v="257"/>
            <x v="258"/>
            <x v="259"/>
            <x v="260"/>
            <x v="261"/>
            <x v="262"/>
            <x v="263"/>
            <x v="264"/>
            <x v="266"/>
            <x v="267"/>
            <x v="268"/>
            <x v="269"/>
            <x v="270"/>
            <x v="271"/>
            <x v="272"/>
            <x v="274"/>
            <x v="276"/>
            <x v="277"/>
            <x v="278"/>
            <x v="279"/>
            <x v="280"/>
            <x v="281"/>
            <x v="283"/>
            <x v="284"/>
            <x v="285"/>
            <x v="286"/>
            <x v="288"/>
          </reference>
        </references>
      </pivotArea>
    </format>
    <format dxfId="885">
      <pivotArea dataOnly="0" labelOnly="1" outline="0" fieldPosition="0">
        <references count="1">
          <reference field="9" count="50">
            <x v="289"/>
            <x v="291"/>
            <x v="292"/>
            <x v="293"/>
            <x v="294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8"/>
            <x v="319"/>
            <x v="320"/>
            <x v="322"/>
            <x v="323"/>
            <x v="324"/>
            <x v="325"/>
            <x v="326"/>
            <x v="327"/>
            <x v="328"/>
            <x v="329"/>
            <x v="330"/>
            <x v="331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</reference>
        </references>
      </pivotArea>
    </format>
    <format dxfId="884">
      <pivotArea dataOnly="0" labelOnly="1" outline="0" fieldPosition="0">
        <references count="1">
          <reference field="9" count="50">
            <x v="344"/>
            <x v="345"/>
            <x v="347"/>
            <x v="348"/>
            <x v="349"/>
            <x v="350"/>
            <x v="351"/>
            <x v="352"/>
            <x v="353"/>
            <x v="354"/>
            <x v="355"/>
            <x v="356"/>
            <x v="358"/>
            <x v="359"/>
            <x v="360"/>
            <x v="362"/>
            <x v="363"/>
            <x v="364"/>
            <x v="365"/>
            <x v="366"/>
            <x v="367"/>
            <x v="369"/>
            <x v="371"/>
            <x v="372"/>
            <x v="373"/>
            <x v="374"/>
            <x v="375"/>
            <x v="377"/>
            <x v="378"/>
            <x v="379"/>
            <x v="380"/>
            <x v="382"/>
            <x v="383"/>
            <x v="384"/>
            <x v="385"/>
            <x v="386"/>
            <x v="387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  <x v="401"/>
          </reference>
        </references>
      </pivotArea>
    </format>
    <format dxfId="883">
      <pivotArea dataOnly="0" labelOnly="1" outline="0" fieldPosition="0">
        <references count="1">
          <reference field="9" count="50"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6"/>
            <x v="417"/>
            <x v="418"/>
            <x v="420"/>
            <x v="421"/>
            <x v="422"/>
            <x v="424"/>
            <x v="425"/>
            <x v="426"/>
            <x v="428"/>
            <x v="429"/>
            <x v="430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6"/>
            <x v="447"/>
            <x v="448"/>
            <x v="449"/>
            <x v="450"/>
            <x v="451"/>
            <x v="453"/>
            <x v="454"/>
            <x v="455"/>
            <x v="456"/>
            <x v="457"/>
            <x v="458"/>
          </reference>
        </references>
      </pivotArea>
    </format>
    <format dxfId="882">
      <pivotArea dataOnly="0" labelOnly="1" outline="0" fieldPosition="0">
        <references count="1">
          <reference field="9" count="50">
            <x v="459"/>
            <x v="460"/>
            <x v="461"/>
            <x v="462"/>
            <x v="465"/>
            <x v="466"/>
            <x v="467"/>
            <x v="468"/>
            <x v="469"/>
            <x v="470"/>
            <x v="471"/>
            <x v="473"/>
            <x v="474"/>
            <x v="476"/>
            <x v="477"/>
            <x v="478"/>
            <x v="479"/>
            <x v="480"/>
            <x v="482"/>
            <x v="483"/>
            <x v="484"/>
            <x v="485"/>
            <x v="487"/>
            <x v="488"/>
            <x v="489"/>
            <x v="491"/>
            <x v="492"/>
            <x v="493"/>
            <x v="494"/>
            <x v="495"/>
            <x v="497"/>
            <x v="498"/>
            <x v="499"/>
            <x v="500"/>
            <x v="501"/>
            <x v="502"/>
            <x v="503"/>
            <x v="504"/>
            <x v="505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</reference>
        </references>
      </pivotArea>
    </format>
    <format dxfId="881">
      <pivotArea dataOnly="0" labelOnly="1" outline="0" fieldPosition="0">
        <references count="1">
          <reference field="9" count="50">
            <x v="519"/>
            <x v="521"/>
            <x v="523"/>
            <x v="524"/>
            <x v="525"/>
            <x v="526"/>
            <x v="527"/>
            <x v="528"/>
            <x v="530"/>
            <x v="531"/>
            <x v="532"/>
            <x v="533"/>
            <x v="534"/>
            <x v="536"/>
            <x v="537"/>
            <x v="538"/>
            <x v="539"/>
            <x v="540"/>
            <x v="541"/>
            <x v="542"/>
            <x v="543"/>
            <x v="545"/>
            <x v="546"/>
            <x v="547"/>
            <x v="549"/>
            <x v="550"/>
            <x v="551"/>
            <x v="552"/>
            <x v="553"/>
            <x v="554"/>
            <x v="555"/>
            <x v="556"/>
            <x v="557"/>
            <x v="559"/>
            <x v="560"/>
            <x v="564"/>
            <x v="565"/>
            <x v="567"/>
            <x v="568"/>
            <x v="569"/>
            <x v="571"/>
            <x v="573"/>
            <x v="574"/>
            <x v="575"/>
            <x v="576"/>
            <x v="577"/>
            <x v="578"/>
            <x v="579"/>
            <x v="580"/>
            <x v="582"/>
          </reference>
        </references>
      </pivotArea>
    </format>
    <format dxfId="880">
      <pivotArea dataOnly="0" labelOnly="1" outline="0" fieldPosition="0">
        <references count="1">
          <reference field="9" count="50"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600"/>
            <x v="602"/>
            <x v="603"/>
            <x v="604"/>
            <x v="605"/>
            <x v="606"/>
            <x v="607"/>
            <x v="608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3"/>
            <x v="624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</reference>
        </references>
      </pivotArea>
    </format>
    <format dxfId="879">
      <pivotArea dataOnly="0" labelOnly="1" outline="0" fieldPosition="0">
        <references count="1">
          <reference field="9" count="50">
            <x v="638"/>
            <x v="641"/>
            <x v="642"/>
            <x v="643"/>
            <x v="645"/>
            <x v="646"/>
            <x v="647"/>
            <x v="649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3"/>
            <x v="675"/>
            <x v="677"/>
            <x v="678"/>
            <x v="679"/>
            <x v="680"/>
            <x v="681"/>
            <x v="683"/>
            <x v="684"/>
            <x v="685"/>
            <x v="686"/>
            <x v="687"/>
            <x v="688"/>
            <x v="689"/>
            <x v="691"/>
            <x v="692"/>
            <x v="693"/>
            <x v="694"/>
            <x v="695"/>
            <x v="696"/>
            <x v="697"/>
            <x v="698"/>
          </reference>
        </references>
      </pivotArea>
    </format>
    <format dxfId="878">
      <pivotArea dataOnly="0" labelOnly="1" outline="0" fieldPosition="0">
        <references count="1">
          <reference field="9" count="50">
            <x v="699"/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2"/>
            <x v="713"/>
            <x v="715"/>
            <x v="716"/>
            <x v="718"/>
            <x v="720"/>
            <x v="723"/>
            <x v="724"/>
            <x v="725"/>
            <x v="726"/>
            <x v="727"/>
            <x v="728"/>
            <x v="730"/>
            <x v="731"/>
            <x v="732"/>
            <x v="733"/>
            <x v="736"/>
            <x v="737"/>
            <x v="741"/>
            <x v="742"/>
            <x v="743"/>
            <x v="744"/>
            <x v="745"/>
            <x v="746"/>
            <x v="747"/>
            <x v="748"/>
            <x v="749"/>
            <x v="750"/>
            <x v="751"/>
            <x v="754"/>
            <x v="755"/>
            <x v="756"/>
            <x v="757"/>
            <x v="759"/>
            <x v="760"/>
            <x v="761"/>
            <x v="762"/>
            <x v="763"/>
          </reference>
        </references>
      </pivotArea>
    </format>
    <format dxfId="877">
      <pivotArea dataOnly="0" labelOnly="1" outline="0" fieldPosition="0">
        <references count="1">
          <reference field="9" count="50">
            <x v="765"/>
            <x v="766"/>
            <x v="767"/>
            <x v="768"/>
            <x v="769"/>
            <x v="770"/>
            <x v="771"/>
            <x v="773"/>
            <x v="775"/>
            <x v="776"/>
            <x v="777"/>
            <x v="778"/>
            <x v="779"/>
            <x v="780"/>
            <x v="781"/>
            <x v="782"/>
            <x v="784"/>
            <x v="786"/>
            <x v="787"/>
            <x v="788"/>
            <x v="789"/>
            <x v="791"/>
            <x v="792"/>
            <x v="793"/>
            <x v="794"/>
            <x v="795"/>
            <x v="796"/>
            <x v="797"/>
            <x v="798"/>
            <x v="799"/>
            <x v="800"/>
            <x v="803"/>
            <x v="804"/>
            <x v="805"/>
            <x v="806"/>
            <x v="807"/>
            <x v="808"/>
            <x v="809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</reference>
        </references>
      </pivotArea>
    </format>
    <format dxfId="876">
      <pivotArea dataOnly="0" labelOnly="1" outline="0" fieldPosition="0">
        <references count="1">
          <reference field="9" count="50">
            <x v="824"/>
            <x v="826"/>
            <x v="827"/>
            <x v="829"/>
            <x v="830"/>
            <x v="831"/>
            <x v="832"/>
            <x v="834"/>
            <x v="835"/>
            <x v="836"/>
            <x v="837"/>
            <x v="838"/>
            <x v="839"/>
            <x v="841"/>
            <x v="842"/>
            <x v="843"/>
            <x v="844"/>
            <x v="845"/>
            <x v="846"/>
            <x v="847"/>
            <x v="849"/>
            <x v="850"/>
            <x v="852"/>
            <x v="853"/>
            <x v="854"/>
            <x v="855"/>
            <x v="856"/>
            <x v="857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4"/>
            <x v="875"/>
            <x v="876"/>
            <x v="879"/>
            <x v="880"/>
            <x v="881"/>
            <x v="882"/>
            <x v="883"/>
          </reference>
        </references>
      </pivotArea>
    </format>
    <format dxfId="875">
      <pivotArea dataOnly="0" labelOnly="1" outline="0" fieldPosition="0">
        <references count="1">
          <reference field="9" count="50">
            <x v="885"/>
            <x v="886"/>
            <x v="887"/>
            <x v="888"/>
            <x v="889"/>
            <x v="890"/>
            <x v="891"/>
            <x v="893"/>
            <x v="894"/>
            <x v="895"/>
            <x v="896"/>
            <x v="899"/>
            <x v="900"/>
            <x v="901"/>
            <x v="902"/>
            <x v="904"/>
            <x v="905"/>
            <x v="906"/>
            <x v="907"/>
            <x v="908"/>
            <x v="910"/>
            <x v="913"/>
            <x v="916"/>
            <x v="917"/>
            <x v="918"/>
            <x v="919"/>
            <x v="920"/>
            <x v="921"/>
            <x v="923"/>
            <x v="924"/>
            <x v="925"/>
            <x v="926"/>
            <x v="928"/>
            <x v="929"/>
            <x v="930"/>
            <x v="931"/>
            <x v="932"/>
            <x v="933"/>
            <x v="934"/>
            <x v="935"/>
            <x v="936"/>
            <x v="938"/>
            <x v="939"/>
            <x v="940"/>
            <x v="941"/>
            <x v="943"/>
            <x v="946"/>
            <x v="948"/>
            <x v="949"/>
            <x v="950"/>
          </reference>
        </references>
      </pivotArea>
    </format>
    <format dxfId="874">
      <pivotArea dataOnly="0" labelOnly="1" outline="0" fieldPosition="0">
        <references count="1">
          <reference field="9" count="20">
            <x v="951"/>
            <x v="952"/>
            <x v="953"/>
            <x v="954"/>
            <x v="955"/>
            <x v="956"/>
            <x v="957"/>
            <x v="958"/>
            <x v="959"/>
            <x v="964"/>
            <x v="966"/>
            <x v="968"/>
            <x v="969"/>
            <x v="970"/>
            <x v="971"/>
            <x v="972"/>
            <x v="974"/>
            <x v="975"/>
            <x v="976"/>
            <x v="977"/>
          </reference>
        </references>
      </pivotArea>
    </format>
    <format dxfId="873">
      <pivotArea dataOnly="0" labelOnly="1" grandRow="1" outline="0" fieldPosition="0"/>
    </format>
    <format dxfId="872">
      <pivotArea type="topRight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1A18A1-C235-4E01-9DC0-EBFB6EA0DBC4}" name="PivotTable1" cacheId="245" applyNumberFormats="0" applyBorderFormats="0" applyFontFormats="0" applyPatternFormats="0" applyAlignmentFormats="0" applyWidthHeightFormats="1" dataCaption="Values" updatedVersion="8" minRefreshableVersion="3" useAutoFormatting="1" itemPrintTitles="1" createdVersion="4" indent="0" compact="0" compactData="0" gridDropZones="1" multipleFieldFilters="0">
  <location ref="A3:E13" firstHeaderRow="2" firstDataRow="2" firstDataCol="4" rowPageCount="1" colPageCount="1"/>
  <pivotFields count="10">
    <pivotField axis="axisRow" compact="0" outline="0" showAll="0" defaultSubtota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</items>
    </pivotField>
    <pivotField axis="axisRow" compact="0" outline="0" multipleItemSelectionAllowed="1" showAll="0" defaultSubtotal="0">
      <items count="12">
        <item x="0"/>
        <item x="1"/>
        <item x="6"/>
        <item x="2"/>
        <item m="1" x="11"/>
        <item x="3"/>
        <item x="4"/>
        <item x="5"/>
        <item x="7"/>
        <item m="1" x="10"/>
        <item x="8"/>
        <item x="9"/>
      </items>
    </pivotField>
    <pivotField axis="axisRow" compact="0" outline="0" multipleItemSelectionAllowed="1" showAll="0" defaultSubtotal="0">
      <items count="195">
        <item x="64"/>
        <item x="48"/>
        <item x="42"/>
        <item x="60"/>
        <item x="0"/>
        <item x="19"/>
        <item x="43"/>
        <item x="71"/>
        <item x="14"/>
        <item x="38"/>
        <item x="49"/>
        <item x="65"/>
        <item x="27"/>
        <item x="34"/>
        <item x="31"/>
        <item x="40"/>
        <item x="1"/>
        <item x="3"/>
        <item x="32"/>
        <item x="56"/>
        <item x="59"/>
        <item x="58"/>
        <item x="68"/>
        <item x="24"/>
        <item x="4"/>
        <item x="47"/>
        <item x="53"/>
        <item x="69"/>
        <item x="61"/>
        <item x="36"/>
        <item x="20"/>
        <item x="44"/>
        <item x="8"/>
        <item x="35"/>
        <item x="2"/>
        <item x="62"/>
        <item x="66"/>
        <item x="70"/>
        <item x="6"/>
        <item x="25"/>
        <item x="29"/>
        <item x="22"/>
        <item x="15"/>
        <item x="18"/>
        <item x="33"/>
        <item x="11"/>
        <item x="21"/>
        <item x="41"/>
        <item x="17"/>
        <item x="7"/>
        <item x="16"/>
        <item x="46"/>
        <item x="51"/>
        <item x="55"/>
        <item x="45"/>
        <item x="30"/>
        <item x="26"/>
        <item x="23"/>
        <item x="67"/>
        <item x="57"/>
        <item x="52"/>
        <item x="28"/>
        <item x="9"/>
        <item x="39"/>
        <item x="12"/>
        <item x="37"/>
        <item x="63"/>
        <item x="10"/>
        <item x="5"/>
        <item x="13"/>
        <item x="50"/>
        <item x="83"/>
        <item x="81"/>
        <item x="82"/>
        <item x="80"/>
        <item x="72"/>
        <item x="78"/>
        <item x="73"/>
        <item x="75"/>
        <item x="79"/>
        <item x="74"/>
        <item x="76"/>
        <item x="77"/>
        <item x="93"/>
        <item x="54"/>
        <item x="89"/>
        <item x="92"/>
        <item x="91"/>
        <item x="90"/>
        <item x="88"/>
        <item x="84"/>
        <item x="87"/>
        <item x="86"/>
        <item x="85"/>
        <item x="104"/>
        <item x="101"/>
        <item x="103"/>
        <item x="102"/>
        <item x="100"/>
        <item x="95"/>
        <item x="94"/>
        <item x="98"/>
        <item x="96"/>
        <item x="99"/>
        <item x="97"/>
        <item x="116"/>
        <item x="117"/>
        <item x="114"/>
        <item x="115"/>
        <item x="106"/>
        <item x="105"/>
        <item x="107"/>
        <item x="112"/>
        <item x="111"/>
        <item x="110"/>
        <item x="108"/>
        <item x="113"/>
        <item x="109"/>
        <item m="1" x="194"/>
        <item x="125"/>
        <item x="123"/>
        <item x="124"/>
        <item x="119"/>
        <item x="118"/>
        <item x="120"/>
        <item x="122"/>
        <item x="121"/>
        <item x="138"/>
        <item x="134"/>
        <item x="136"/>
        <item x="137"/>
        <item x="135"/>
        <item x="129"/>
        <item x="132"/>
        <item x="130"/>
        <item x="128"/>
        <item x="131"/>
        <item x="126"/>
        <item x="133"/>
        <item x="127"/>
        <item x="147"/>
        <item x="145"/>
        <item x="146"/>
        <item x="141"/>
        <item x="144"/>
        <item x="142"/>
        <item x="143"/>
        <item x="140"/>
        <item x="139"/>
        <item x="159"/>
        <item x="156"/>
        <item x="158"/>
        <item x="157"/>
        <item x="155"/>
        <item x="148"/>
        <item x="152"/>
        <item x="150"/>
        <item x="153"/>
        <item x="151"/>
        <item x="149"/>
        <item x="154"/>
        <item x="162"/>
        <item x="166"/>
        <item x="165"/>
        <item x="164"/>
        <item x="163"/>
        <item x="161"/>
        <item x="160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</items>
    </pivotField>
    <pivotField axis="axisRow" compact="0" outline="0" showAll="0" defaultSubtotal="0">
      <items count="16">
        <item x="0"/>
        <item x="11"/>
        <item x="12"/>
        <item x="3"/>
        <item x="9"/>
        <item x="1"/>
        <item x="2"/>
        <item x="6"/>
        <item x="7"/>
        <item x="10"/>
        <item x="4"/>
        <item x="5"/>
        <item x="13"/>
        <item m="1" x="15"/>
        <item x="14"/>
        <item x="8"/>
      </items>
    </pivotField>
    <pivotField compact="0" outline="0" showAll="0"/>
    <pivotField compact="0" outline="0" multipleItemSelectionAllowed="1" showAll="0"/>
    <pivotField compact="0" outline="0" showAll="0" sortType="ascending" defaultSubtotal="0"/>
    <pivotField compact="0" outline="0" showAll="0" defaultSubtotal="0"/>
    <pivotField dataField="1" compact="0" outline="0" showAll="0"/>
    <pivotField axis="axisPage" compact="0" outline="0" multipleItemSelectionAllowed="1" showAll="0">
      <items count="1002">
        <item m="1" x="850"/>
        <item m="1" x="990"/>
        <item h="1" x="507"/>
        <item h="1" x="604"/>
        <item h="1" x="32"/>
        <item m="1" x="906"/>
        <item h="1" x="63"/>
        <item h="1" x="327"/>
        <item h="1" x="672"/>
        <item m="1" x="874"/>
        <item h="1" x="260"/>
        <item h="1" x="392"/>
        <item h="1" x="256"/>
        <item h="1" x="125"/>
        <item h="1" x="509"/>
        <item h="1" x="322"/>
        <item h="1" x="7"/>
        <item h="1" x="27"/>
        <item h="1" x="601"/>
        <item h="1" x="450"/>
        <item h="1" x="449"/>
        <item h="1" x="214"/>
        <item h="1" x="246"/>
        <item m="1" x="927"/>
        <item h="1" x="700"/>
        <item h="1" x="343"/>
        <item h="1" x="583"/>
        <item h="1" x="98"/>
        <item h="1" x="605"/>
        <item h="1" x="621"/>
        <item h="1" x="805"/>
        <item h="1" x="663"/>
        <item h="1" x="300"/>
        <item h="1" x="136"/>
        <item h="1" x="15"/>
        <item h="1" x="731"/>
        <item h="1" x="629"/>
        <item h="1" x="47"/>
        <item h="1" x="595"/>
        <item h="1" x="776"/>
        <item h="1" x="790"/>
        <item h="1" x="492"/>
        <item m="1" x="958"/>
        <item h="1" x="801"/>
        <item h="1" x="648"/>
        <item m="1" x="856"/>
        <item h="1" x="532"/>
        <item h="1" x="570"/>
        <item h="1" x="331"/>
        <item h="1" x="426"/>
        <item h="1" x="561"/>
        <item h="1" x="562"/>
        <item h="1" x="563"/>
        <item h="1" x="564"/>
        <item h="1" x="448"/>
        <item h="1" x="176"/>
        <item h="1" x="324"/>
        <item h="1" x="626"/>
        <item h="1" x="658"/>
        <item h="1" x="587"/>
        <item h="1" x="65"/>
        <item h="1" x="586"/>
        <item h="1" x="48"/>
        <item h="1" x="472"/>
        <item h="1" x="218"/>
        <item h="1" x="727"/>
        <item h="1" x="704"/>
        <item m="1" x="885"/>
        <item m="1" x="868"/>
        <item h="1" x="58"/>
        <item h="1" x="618"/>
        <item h="1" x="423"/>
        <item h="1" x="575"/>
        <item h="1" x="749"/>
        <item h="1" x="316"/>
        <item h="1" x="93"/>
        <item h="1" x="514"/>
        <item h="1" x="379"/>
        <item h="1" x="210"/>
        <item h="1" x="725"/>
        <item h="1" x="650"/>
        <item h="1" x="6"/>
        <item m="1" x="902"/>
        <item h="1" x="797"/>
        <item h="1" x="619"/>
        <item h="1" x="124"/>
        <item h="1" x="225"/>
        <item h="1" x="207"/>
        <item h="1" x="338"/>
        <item h="1" x="373"/>
        <item h="1" x="800"/>
        <item h="1" x="265"/>
        <item h="1" x="297"/>
        <item h="1" x="714"/>
        <item h="1" x="8"/>
        <item h="1" x="588"/>
        <item h="1" x="92"/>
        <item h="1" x="233"/>
        <item h="1" x="494"/>
        <item h="1" x="354"/>
        <item h="1" x="437"/>
        <item h="1" x="236"/>
        <item h="1" x="366"/>
        <item h="1" x="412"/>
        <item h="1" x="807"/>
        <item h="1" x="143"/>
        <item h="1" x="536"/>
        <item h="1" x="389"/>
        <item h="1" x="115"/>
        <item h="1" x="622"/>
        <item h="1" x="679"/>
        <item h="1" x="418"/>
        <item h="1" x="623"/>
        <item h="1" x="9"/>
        <item h="1" x="226"/>
        <item h="1" x="471"/>
        <item h="1" x="616"/>
        <item h="1" x="516"/>
        <item h="1" x="330"/>
        <item h="1" x="489"/>
        <item h="1" x="654"/>
        <item m="1" x="982"/>
        <item h="1" x="504"/>
        <item h="1" x="569"/>
        <item h="1" x="43"/>
        <item h="1" x="51"/>
        <item h="1" x="498"/>
        <item m="1" x="971"/>
        <item m="1" x="915"/>
        <item h="1" x="378"/>
        <item h="1" x="769"/>
        <item h="1" x="751"/>
        <item h="1" x="156"/>
        <item h="1" x="273"/>
        <item h="1" x="486"/>
        <item m="1" x="905"/>
        <item h="1" x="296"/>
        <item h="1" x="352"/>
        <item h="1" x="552"/>
        <item h="1" x="522"/>
        <item h="1" x="266"/>
        <item h="1" x="785"/>
        <item h="1" x="425"/>
        <item h="1" x="615"/>
        <item m="1" x="849"/>
        <item h="1" x="736"/>
        <item m="1" x="921"/>
        <item h="1" x="420"/>
        <item h="1" x="234"/>
        <item h="1" x="259"/>
        <item m="1" x="929"/>
        <item m="1" x="922"/>
        <item h="1" x="649"/>
        <item h="1" x="101"/>
        <item h="1" x="466"/>
        <item h="1" x="320"/>
        <item h="1" x="127"/>
        <item h="1" x="811"/>
        <item h="1" x="277"/>
        <item h="1" x="611"/>
        <item h="1" x="759"/>
        <item h="1" x="416"/>
        <item h="1" x="438"/>
        <item m="1" x="937"/>
        <item h="1" x="66"/>
        <item h="1" x="145"/>
        <item h="1" x="162"/>
        <item h="1" x="362"/>
        <item h="1" x="21"/>
        <item m="1" x="907"/>
        <item h="1" x="304"/>
        <item m="1" x="970"/>
        <item h="1" x="382"/>
        <item h="1" x="235"/>
        <item h="1" x="582"/>
        <item h="1" x="724"/>
        <item h="1" x="459"/>
        <item h="1" x="554"/>
        <item h="1" x="491"/>
        <item h="1" x="33"/>
        <item h="1" x="775"/>
        <item h="1" x="161"/>
        <item h="1" x="478"/>
        <item h="1" x="705"/>
        <item h="1" x="778"/>
        <item h="1" x="742"/>
        <item h="1" x="269"/>
        <item h="1" x="196"/>
        <item h="1" x="590"/>
        <item h="1" x="427"/>
        <item h="1" x="128"/>
        <item m="1" x="972"/>
        <item h="1" x="25"/>
        <item h="1" x="282"/>
        <item h="1" x="110"/>
        <item h="1" x="735"/>
        <item h="1" x="244"/>
        <item h="1" x="294"/>
        <item h="1" x="584"/>
        <item h="1" x="763"/>
        <item h="1" x="530"/>
        <item m="1" x="880"/>
        <item m="1" x="949"/>
        <item m="1" x="989"/>
        <item m="1" x="957"/>
        <item m="1" x="920"/>
        <item h="1" x="41"/>
        <item h="1" x="217"/>
        <item h="1" x="363"/>
        <item h="1" x="130"/>
        <item h="1" x="701"/>
        <item h="1" x="117"/>
        <item h="1" x="780"/>
        <item h="1" x="71"/>
        <item h="1" x="477"/>
        <item m="1" x="951"/>
        <item h="1" x="199"/>
        <item h="1" x="511"/>
        <item h="1" x="702"/>
        <item h="1" x="278"/>
        <item h="1" x="637"/>
        <item h="1" x="76"/>
        <item h="1" x="433"/>
        <item m="1" x="931"/>
        <item h="1" x="310"/>
        <item h="1" x="54"/>
        <item h="1" x="555"/>
        <item h="1" x="255"/>
        <item h="1" x="452"/>
        <item h="1" x="74"/>
        <item h="1" x="594"/>
        <item h="1" x="159"/>
        <item h="1" x="94"/>
        <item h="1" x="424"/>
        <item h="1" x="460"/>
        <item m="1" x="895"/>
        <item h="1" x="86"/>
        <item m="1" x="966"/>
        <item m="1" x="896"/>
        <item h="1" x="239"/>
        <item h="1" x="767"/>
        <item h="1" x="445"/>
        <item h="1" x="707"/>
        <item m="1" x="961"/>
        <item h="1" x="11"/>
        <item h="1" x="609"/>
        <item h="1" x="356"/>
        <item h="1" x="693"/>
        <item h="1" x="576"/>
        <item h="1" x="44"/>
        <item h="1" x="490"/>
        <item h="1" x="456"/>
        <item h="1" x="388"/>
        <item h="1" x="712"/>
        <item m="1" x="871"/>
        <item h="1" x="406"/>
        <item h="1" x="676"/>
        <item h="1" x="105"/>
        <item h="1" x="333"/>
        <item h="1" x="602"/>
        <item h="1" x="475"/>
        <item h="1" x="95"/>
        <item h="1" x="659"/>
        <item h="1" x="458"/>
        <item h="1" x="267"/>
        <item m="1" x="918"/>
        <item h="1" x="606"/>
        <item h="1" x="744"/>
        <item h="1" x="642"/>
        <item h="1" x="135"/>
        <item h="1" x="216"/>
        <item h="1" x="211"/>
        <item h="1" x="245"/>
        <item m="1" x="854"/>
        <item h="1" x="332"/>
        <item m="1" x="992"/>
        <item h="1" x="503"/>
        <item h="1" x="291"/>
        <item h="1" x="364"/>
        <item h="1" x="572"/>
        <item h="1" x="534"/>
        <item h="1" x="721"/>
        <item m="1" x="899"/>
        <item h="1" x="429"/>
        <item h="1" x="175"/>
        <item h="1" x="311"/>
        <item h="1" x="69"/>
        <item m="1" x="870"/>
        <item h="1" x="739"/>
        <item h="1" x="307"/>
        <item m="1" x="997"/>
        <item h="1" x="779"/>
        <item h="1" x="61"/>
        <item h="1" x="106"/>
        <item h="1" x="409"/>
        <item m="1" x="848"/>
        <item h="1" x="155"/>
        <item h="1" x="708"/>
        <item h="1" x="559"/>
        <item h="1" x="783"/>
        <item h="1" x="290"/>
        <item h="1" x="524"/>
        <item h="1" x="481"/>
        <item h="1" x="341"/>
        <item h="1" x="305"/>
        <item m="1" x="843"/>
        <item h="1" x="782"/>
        <item h="1" x="371"/>
        <item h="1" x="177"/>
        <item h="1" x="109"/>
        <item h="1" x="88"/>
        <item h="1" x="314"/>
        <item h="1" x="134"/>
        <item h="1" x="502"/>
        <item h="1" x="151"/>
        <item h="1" x="431"/>
        <item h="1" x="202"/>
        <item m="1" x="996"/>
        <item h="1" x="276"/>
        <item h="1" x="683"/>
        <item h="1" x="784"/>
        <item m="1" x="879"/>
        <item h="1" x="377"/>
        <item h="1" x="52"/>
        <item h="1" x="390"/>
        <item h="1" x="205"/>
        <item h="1" x="771"/>
        <item h="1" x="568"/>
        <item h="1" x="777"/>
        <item h="1" x="141"/>
        <item h="1" x="496"/>
        <item h="1" x="335"/>
        <item m="1" x="919"/>
        <item h="1" x="53"/>
        <item h="1" x="495"/>
        <item h="1" x="147"/>
        <item h="1" x="614"/>
        <item h="1" x="173"/>
        <item h="1" x="18"/>
        <item h="1" x="87"/>
        <item h="1" x="557"/>
        <item h="1" x="13"/>
        <item h="1" x="212"/>
        <item h="1" x="131"/>
        <item h="1" x="97"/>
        <item h="1" x="643"/>
        <item m="1" x="975"/>
        <item h="1" x="227"/>
        <item h="1" x="710"/>
        <item h="1" x="46"/>
        <item h="1" x="360"/>
        <item h="1" x="774"/>
        <item h="1" x="518"/>
        <item h="1" x="723"/>
        <item h="1" x="523"/>
        <item h="1" x="399"/>
        <item h="1" x="558"/>
        <item m="1" x="869"/>
        <item h="1" x="651"/>
        <item h="1" x="126"/>
        <item h="1" x="181"/>
        <item m="1" x="904"/>
        <item h="1" x="793"/>
        <item h="1" x="474"/>
        <item h="1" x="386"/>
        <item h="1" x="765"/>
        <item h="1" x="500"/>
        <item h="1" x="442"/>
        <item m="1" x="903"/>
        <item h="1" x="473"/>
        <item m="1" x="998"/>
        <item h="1" m="1" x="838"/>
        <item h="1" x="419"/>
        <item h="1" x="201"/>
        <item h="1" x="761"/>
        <item h="1" x="139"/>
        <item m="1" x="1000"/>
        <item h="1" x="274"/>
        <item h="1" x="656"/>
        <item h="1" x="285"/>
        <item h="1" x="185"/>
        <item m="1" x="890"/>
        <item h="1" x="746"/>
        <item h="1" x="432"/>
        <item h="1" x="347"/>
        <item h="1" x="204"/>
        <item h="1" x="284"/>
        <item h="1" x="766"/>
        <item m="1" x="923"/>
        <item h="1" x="685"/>
        <item h="1" x="102"/>
        <item h="1" x="468"/>
        <item h="1" x="772"/>
        <item h="1" x="545"/>
        <item h="1" x="696"/>
        <item h="1" x="14"/>
        <item h="1" x="768"/>
        <item h="1" x="467"/>
        <item h="1" x="810"/>
        <item h="1" x="293"/>
        <item h="1" x="323"/>
        <item h="1" x="628"/>
        <item h="1" x="732"/>
        <item h="1" x="118"/>
        <item h="1" x="302"/>
        <item h="1" x="344"/>
        <item h="1" x="321"/>
        <item h="1" x="632"/>
        <item h="1" x="688"/>
        <item h="1" x="257"/>
        <item h="1" x="0"/>
        <item h="1" x="627"/>
        <item h="1" x="340"/>
        <item h="1" x="792"/>
        <item h="1" x="666"/>
        <item m="1" x="965"/>
        <item h="1" x="222"/>
        <item h="1" x="422"/>
        <item h="1" x="83"/>
        <item m="1" x="901"/>
        <item h="1" x="551"/>
        <item h="1" x="77"/>
        <item h="1" x="180"/>
        <item m="1" x="900"/>
        <item h="1" x="258"/>
        <item h="1" x="119"/>
        <item h="1" x="764"/>
        <item m="1" x="946"/>
        <item h="1" x="334"/>
        <item h="1" x="275"/>
        <item h="1" x="690"/>
        <item m="1" x="985"/>
        <item h="1" x="560"/>
        <item h="1" x="697"/>
        <item h="1" x="283"/>
        <item h="1" x="353"/>
        <item h="1" x="337"/>
        <item h="1" x="743"/>
        <item h="1" x="581"/>
        <item h="1" x="675"/>
        <item h="1" x="533"/>
        <item h="1" x="270"/>
        <item h="1" x="195"/>
        <item h="1" x="633"/>
        <item h="1" x="653"/>
        <item m="1" x="875"/>
        <item h="1" x="387"/>
        <item h="1" x="37"/>
        <item h="1" x="328"/>
        <item h="1" x="268"/>
        <item h="1" x="374"/>
        <item h="1" x="397"/>
        <item m="1" x="941"/>
        <item h="1" x="103"/>
        <item h="1" x="508"/>
        <item h="1" x="385"/>
        <item h="1" x="138"/>
        <item h="1" x="550"/>
        <item h="1" x="178"/>
        <item h="1" x="224"/>
        <item h="1" x="359"/>
        <item h="1" x="681"/>
        <item h="1" x="355"/>
        <item m="1" x="978"/>
        <item m="1" x="980"/>
        <item h="1" x="470"/>
        <item h="1" x="132"/>
        <item h="1" x="608"/>
        <item h="1" x="537"/>
        <item h="1" x="544"/>
        <item h="1" x="592"/>
        <item h="1" x="461"/>
        <item m="1" x="909"/>
        <item h="1" x="546"/>
        <item h="1" x="753"/>
        <item m="1" x="873"/>
        <item h="1" x="462"/>
        <item h="1" x="219"/>
        <item h="1" x="325"/>
        <item h="1" x="512"/>
        <item h="1" x="788"/>
        <item m="1" x="934"/>
        <item h="1" x="396"/>
        <item h="1" x="510"/>
        <item h="1" x="813"/>
        <item h="1" x="42"/>
        <item m="1" x="867"/>
        <item h="1" x="206"/>
        <item h="1" x="405"/>
        <item h="1" x="339"/>
        <item m="1" x="956"/>
        <item h="1" x="549"/>
        <item h="1" x="657"/>
        <item h="1" x="369"/>
        <item h="1" x="660"/>
        <item h="1" x="646"/>
        <item m="1" x="894"/>
        <item h="1" x="691"/>
        <item h="1" x="526"/>
        <item h="1" x="411"/>
        <item h="1" x="802"/>
        <item h="1" x="26"/>
        <item h="1" x="303"/>
        <item h="1" x="144"/>
        <item h="1" x="762"/>
        <item h="1" x="436"/>
        <item m="1" x="959"/>
        <item h="1" x="22"/>
        <item h="1" x="250"/>
        <item h="1" x="50"/>
        <item h="1" x="501"/>
        <item h="1" m="1" x="840"/>
        <item h="1" x="279"/>
        <item h="1" x="686"/>
        <item h="1" x="661"/>
        <item h="1" x="574"/>
        <item h="1" x="190"/>
        <item h="1" x="579"/>
        <item m="1" x="857"/>
        <item h="1" x="187"/>
        <item m="1" x="845"/>
        <item h="1" x="242"/>
        <item m="1" x="967"/>
        <item h="1" x="814"/>
        <item h="1" x="391"/>
        <item h="1" x="770"/>
        <item h="1" x="243"/>
        <item h="1" x="541"/>
        <item h="1" x="519"/>
        <item m="1" x="926"/>
        <item h="1" x="319"/>
        <item h="1" x="493"/>
        <item h="1" x="476"/>
        <item h="1" x="189"/>
        <item h="1" x="752"/>
        <item m="1" x="851"/>
        <item h="1" x="402"/>
        <item h="1" x="221"/>
        <item h="1" x="624"/>
        <item h="1" x="121"/>
        <item h="1" x="585"/>
        <item h="1" x="547"/>
        <item h="1" x="82"/>
        <item h="1" x="150"/>
        <item m="1" x="866"/>
        <item h="1" x="644"/>
        <item h="1" x="717"/>
        <item h="1" x="553"/>
        <item m="1" x="983"/>
        <item h="1" x="540"/>
        <item h="1" x="254"/>
        <item h="1" x="317"/>
        <item h="1" x="722"/>
        <item h="1" x="148"/>
        <item h="1" x="454"/>
        <item h="1" x="720"/>
        <item h="1" x="631"/>
        <item h="1" x="137"/>
        <item m="1" x="955"/>
        <item h="1" x="645"/>
        <item h="1" x="381"/>
        <item m="1" x="928"/>
        <item m="1" x="944"/>
        <item m="1" x="943"/>
        <item h="1" x="357"/>
        <item h="1" x="709"/>
        <item m="1" x="887"/>
        <item h="1" x="607"/>
        <item h="1" x="439"/>
        <item h="1" x="114"/>
        <item m="1" x="897"/>
        <item h="1" x="806"/>
        <item m="1" x="889"/>
        <item h="1" x="527"/>
        <item h="1" x="384"/>
        <item h="1" x="84"/>
        <item h="1" x="298"/>
        <item h="1" x="665"/>
        <item h="1" x="272"/>
        <item h="1" x="684"/>
        <item h="1" x="81"/>
        <item m="1" x="963"/>
        <item h="1" x="40"/>
        <item h="1" x="664"/>
        <item h="1" x="603"/>
        <item h="1" x="261"/>
        <item h="1" x="428"/>
        <item h="1" x="403"/>
        <item h="1" x="808"/>
        <item h="1" x="368"/>
        <item h="1" x="647"/>
        <item h="1" x="668"/>
        <item h="1" x="215"/>
        <item h="1" x="567"/>
        <item h="1" x="404"/>
        <item h="1" x="591"/>
        <item h="1" x="655"/>
        <item h="1" x="413"/>
        <item h="1" x="146"/>
        <item m="1" x="912"/>
        <item h="1" x="376"/>
        <item m="1" x="865"/>
        <item h="1" x="64"/>
        <item h="1" x="673"/>
        <item h="1" x="662"/>
        <item h="1" x="434"/>
        <item h="1" x="479"/>
        <item h="1" x="287"/>
        <item h="1" x="184"/>
        <item m="1" x="876"/>
        <item h="1" x="107"/>
        <item h="1" x="312"/>
        <item h="1" x="796"/>
        <item h="1" x="70"/>
        <item h="1" x="513"/>
        <item h="1" x="803"/>
        <item h="1" x="229"/>
        <item h="1" x="738"/>
        <item h="1" x="640"/>
        <item h="1" x="719"/>
        <item h="1" x="464"/>
        <item h="1" x="441"/>
        <item m="1" x="948"/>
        <item h="1" x="487"/>
        <item h="1" x="367"/>
        <item m="1" x="847"/>
        <item h="1" x="521"/>
        <item h="1" x="667"/>
        <item h="1" x="358"/>
        <item h="1" x="610"/>
        <item h="1" x="152"/>
        <item h="1" x="19"/>
        <item h="1" x="292"/>
        <item h="1" x="499"/>
        <item h="1" x="365"/>
        <item h="1" x="698"/>
        <item h="1" x="809"/>
        <item h="1" x="252"/>
        <item h="1" x="113"/>
        <item m="1" x="942"/>
        <item m="1" x="910"/>
        <item h="1" x="543"/>
        <item h="1" x="639"/>
        <item h="1" x="78"/>
        <item m="1" x="872"/>
        <item h="1" x="613"/>
        <item h="1" x="483"/>
        <item h="1" x="484"/>
        <item m="1" x="938"/>
        <item h="1" x="678"/>
        <item m="1" x="888"/>
        <item h="1" x="28"/>
        <item h="1" x="56"/>
        <item h="1" x="3"/>
        <item h="1" x="232"/>
        <item h="1" x="729"/>
        <item h="1" x="186"/>
        <item h="1" x="370"/>
        <item h="1" x="164"/>
        <item h="1" x="31"/>
        <item h="1" x="154"/>
        <item h="1" x="157"/>
        <item h="1" x="288"/>
        <item h="1" x="578"/>
        <item h="1" x="2"/>
        <item h="1" x="301"/>
        <item h="1" x="689"/>
        <item h="1" x="638"/>
        <item h="1" x="692"/>
        <item h="1" x="674"/>
        <item h="1" x="271"/>
        <item m="1" x="859"/>
        <item m="1" x="893"/>
        <item h="1" x="593"/>
        <item m="1" x="974"/>
        <item h="1" x="142"/>
        <item m="1" x="898"/>
        <item h="1" x="517"/>
        <item h="1" x="488"/>
        <item h="1" x="197"/>
        <item h="1" x="230"/>
        <item h="1" x="62"/>
        <item m="1" x="864"/>
        <item h="1" x="773"/>
        <item h="1" x="740"/>
        <item h="1" x="237"/>
        <item h="1" x="286"/>
        <item h="1" x="565"/>
        <item h="1" x="129"/>
        <item h="1" x="16"/>
        <item m="1" x="950"/>
        <item h="1" x="36"/>
        <item h="1" x="485"/>
        <item h="1" x="600"/>
        <item h="1" x="799"/>
        <item h="1" x="482"/>
        <item h="1" x="153"/>
        <item h="1" x="372"/>
        <item h="1" x="1"/>
        <item h="1" x="350"/>
        <item h="1" x="35"/>
        <item h="1" x="68"/>
        <item h="1" x="158"/>
        <item h="1" x="577"/>
        <item h="1" x="45"/>
        <item h="1" x="123"/>
        <item h="1" x="89"/>
        <item h="1" x="20"/>
        <item h="1" x="375"/>
        <item h="1" x="728"/>
        <item h="1" x="100"/>
        <item m="1" x="953"/>
        <item h="1" x="23"/>
        <item h="1" x="67"/>
        <item m="1" x="861"/>
        <item h="1" x="349"/>
        <item h="1" x="208"/>
        <item m="1" x="884"/>
        <item h="1" x="57"/>
        <item m="1" x="914"/>
        <item h="1" x="318"/>
        <item m="1" x="878"/>
        <item m="1" x="877"/>
        <item h="1" x="625"/>
        <item h="1" x="791"/>
        <item h="1" x="443"/>
        <item h="1" x="90"/>
        <item h="1" x="798"/>
        <item h="1" x="573"/>
        <item m="1" x="844"/>
        <item h="1" x="170"/>
        <item h="1" x="711"/>
        <item h="1" x="525"/>
        <item h="1" x="96"/>
        <item m="1" x="932"/>
        <item m="1" x="935"/>
        <item h="1" x="251"/>
        <item h="1" x="182"/>
        <item m="1" x="841"/>
        <item m="1" x="952"/>
        <item m="1" x="988"/>
        <item h="1" x="430"/>
        <item h="1" x="733"/>
        <item h="1" x="410"/>
        <item h="1" x="306"/>
        <item h="1" x="451"/>
        <item h="1" x="309"/>
        <item h="1" x="264"/>
        <item h="1" x="757"/>
        <item h="1" x="703"/>
        <item h="1" x="596"/>
        <item h="1" x="417"/>
        <item m="1" x="993"/>
        <item m="1" x="977"/>
        <item h="1" x="289"/>
        <item h="1" x="213"/>
        <item h="1" x="169"/>
        <item h="1" x="398"/>
        <item m="1" x="846"/>
        <item h="1" x="231"/>
        <item h="1" x="548"/>
        <item h="1" x="192"/>
        <item h="1" x="191"/>
        <item h="1" x="179"/>
        <item m="1" x="855"/>
        <item h="1" x="737"/>
        <item h="1" x="694"/>
        <item h="1" x="444"/>
        <item h="1" x="407"/>
        <item h="1" x="183"/>
        <item h="1" x="17"/>
        <item h="1" x="308"/>
        <item m="1" x="925"/>
        <item h="1" x="812"/>
        <item m="1" x="883"/>
        <item h="1" x="383"/>
        <item h="1" x="520"/>
        <item h="1" x="599"/>
        <item h="1" x="446"/>
        <item h="1" x="73"/>
        <item h="1" x="440"/>
        <item h="1" x="342"/>
        <item h="1" x="336"/>
        <item m="1" x="862"/>
        <item h="1" x="408"/>
        <item m="1" x="954"/>
        <item h="1" x="60"/>
        <item h="1" x="188"/>
        <item h="1" x="706"/>
        <item h="1" x="745"/>
        <item m="1" x="995"/>
        <item h="1" x="682"/>
        <item h="1" x="59"/>
        <item h="1" x="528"/>
        <item h="1" x="262"/>
        <item h="1" m="1" x="839"/>
        <item h="1" x="730"/>
        <item h="1" x="671"/>
        <item h="1" x="351"/>
        <item h="1" x="566"/>
        <item h="1" x="505"/>
        <item m="1" x="886"/>
        <item m="1" x="964"/>
        <item h="1" x="10"/>
        <item h="1" x="612"/>
        <item h="1" x="380"/>
        <item h="1" x="515"/>
        <item h="1" x="699"/>
        <item h="1" x="741"/>
        <item h="1" x="754"/>
        <item m="1" x="991"/>
        <item h="1" x="463"/>
        <item h="1" x="794"/>
        <item h="1" x="597"/>
        <item h="1" x="228"/>
        <item h="1" x="116"/>
        <item h="1" x="220"/>
        <item h="1" x="75"/>
        <item h="1" x="726"/>
        <item h="1" x="209"/>
        <item h="1" x="99"/>
        <item h="1" x="91"/>
        <item h="1" x="716"/>
        <item m="1" x="860"/>
        <item h="1" x="238"/>
        <item m="1" x="891"/>
        <item h="1" x="281"/>
        <item h="1" x="787"/>
        <item m="1" x="984"/>
        <item h="1" x="194"/>
        <item h="1" x="641"/>
        <item h="1" x="480"/>
        <item h="1" x="248"/>
        <item m="1" x="892"/>
        <item h="1" x="747"/>
        <item h="1" x="171"/>
        <item h="1" x="670"/>
        <item h="1" x="241"/>
        <item h="1" x="795"/>
        <item h="1" x="620"/>
        <item m="1" x="881"/>
        <item h="1" x="80"/>
        <item h="1" x="326"/>
        <item h="1" x="760"/>
        <item h="1" x="29"/>
        <item h="1" x="30"/>
        <item h="1" x="687"/>
        <item h="1" x="755"/>
        <item m="1" x="999"/>
        <item h="1" x="531"/>
        <item h="1" x="200"/>
        <item m="1" x="863"/>
        <item h="1" x="453"/>
        <item h="1" x="108"/>
        <item h="1" x="634"/>
        <item h="1" x="166"/>
        <item h="1" x="455"/>
        <item h="1" x="122"/>
        <item m="1" x="853"/>
        <item h="1" x="280"/>
        <item h="1" x="680"/>
        <item h="1" x="140"/>
        <item h="1" x="538"/>
        <item h="1" x="630"/>
        <item h="1" x="415"/>
        <item h="1" x="756"/>
        <item h="1" x="506"/>
        <item h="1" x="249"/>
        <item h="1" x="469"/>
        <item h="1" x="85"/>
        <item h="1" x="421"/>
        <item h="1" x="4"/>
        <item h="1" x="133"/>
        <item m="1" x="986"/>
        <item h="1" x="315"/>
        <item h="1" x="167"/>
        <item h="1" x="174"/>
        <item m="1" x="917"/>
        <item m="1" x="916"/>
        <item h="1" x="313"/>
        <item h="1" x="112"/>
        <item h="1" x="535"/>
        <item h="1" x="748"/>
        <item h="1" x="55"/>
        <item m="1" x="962"/>
        <item h="1" x="104"/>
        <item h="1" x="395"/>
        <item h="1" x="786"/>
        <item h="1" x="79"/>
        <item h="1" x="120"/>
        <item h="1" x="636"/>
        <item h="1" x="435"/>
        <item m="1" x="945"/>
        <item h="1" x="263"/>
        <item h="1" x="652"/>
        <item h="1" x="617"/>
        <item h="1" x="571"/>
        <item m="1" x="973"/>
        <item m="1" x="979"/>
        <item h="1" x="414"/>
        <item h="1" x="346"/>
        <item h="1" x="715"/>
        <item h="1" x="556"/>
        <item m="1" x="882"/>
        <item h="1" x="750"/>
        <item h="1" x="12"/>
        <item h="1" x="758"/>
        <item h="1" x="400"/>
        <item h="1" x="677"/>
        <item m="1" x="924"/>
        <item h="1" x="393"/>
        <item m="1" x="852"/>
        <item m="1" x="981"/>
        <item h="1" x="348"/>
        <item m="1" x="960"/>
        <item m="1" x="987"/>
        <item h="1" x="394"/>
        <item h="1" x="589"/>
        <item h="1" x="345"/>
        <item h="1" x="240"/>
        <item h="1" x="299"/>
        <item h="1" x="718"/>
        <item m="1" x="911"/>
        <item x="361"/>
        <item h="1" x="539"/>
        <item h="1" m="1" x="837"/>
        <item h="1" x="149"/>
        <item m="1" x="933"/>
        <item h="1" x="247"/>
        <item h="1" x="401"/>
        <item h="1" x="598"/>
        <item h="1" x="295"/>
        <item h="1" x="465"/>
        <item h="1" x="165"/>
        <item h="1" x="39"/>
        <item h="1" x="253"/>
        <item h="1" x="24"/>
        <item m="1" x="994"/>
        <item h="1" x="49"/>
        <item h="1" x="72"/>
        <item h="1" x="163"/>
        <item h="1" x="198"/>
        <item m="1" x="858"/>
        <item h="1" x="160"/>
        <item m="1" x="947"/>
        <item m="1" x="968"/>
        <item h="1" x="172"/>
        <item m="1" x="969"/>
        <item h="1" x="38"/>
        <item h="1" x="542"/>
        <item h="1" x="111"/>
        <item h="1" x="168"/>
        <item h="1" x="804"/>
        <item h="1" x="329"/>
        <item h="1" x="734"/>
        <item h="1" x="457"/>
        <item h="1" x="223"/>
        <item h="1" x="447"/>
        <item h="1" x="781"/>
        <item h="1" x="580"/>
        <item m="1" x="940"/>
        <item m="1" x="939"/>
        <item m="1" x="936"/>
        <item m="1" x="976"/>
        <item h="1" x="193"/>
        <item m="1" x="908"/>
        <item h="1" x="713"/>
        <item m="1" x="930"/>
        <item h="1" x="669"/>
        <item h="1" x="34"/>
        <item h="1" x="5"/>
        <item h="1" x="789"/>
        <item h="1" x="635"/>
        <item m="1" x="913"/>
        <item h="1" x="203"/>
        <item h="1" x="529"/>
        <item h="1" x="497"/>
        <item h="1" x="695"/>
        <item m="1" x="842"/>
        <item h="1" x="815"/>
        <item h="1" x="816"/>
        <item h="1" x="817"/>
        <item h="1" x="818"/>
        <item h="1" x="819"/>
        <item h="1" x="820"/>
        <item h="1" x="821"/>
        <item h="1" x="822"/>
        <item h="1" m="1" x="833"/>
        <item h="1" m="1" x="835"/>
        <item h="1" m="1" x="832"/>
        <item h="1" m="1" x="831"/>
        <item h="1" x="823"/>
        <item h="1" m="1" x="834"/>
        <item h="1" x="824"/>
        <item h="1" x="825"/>
        <item h="1" x="826"/>
        <item h="1" x="827"/>
        <item h="1" m="1" x="836"/>
        <item h="1" x="828"/>
        <item h="1" x="829"/>
        <item h="1" x="830"/>
        <item t="default"/>
      </items>
    </pivotField>
  </pivotFields>
  <rowFields count="4">
    <field x="0"/>
    <field x="1"/>
    <field x="2"/>
    <field x="3"/>
  </rowFields>
  <rowItems count="9">
    <i>
      <x v="4"/>
      <x v="1"/>
      <x v="61"/>
      <x v="11"/>
    </i>
    <i>
      <x v="6"/>
      <x v="1"/>
      <x v="68"/>
      <x v="5"/>
    </i>
    <i>
      <x v="17"/>
      <x v="1"/>
      <x v="125"/>
      <x v="5"/>
    </i>
    <i>
      <x v="18"/>
      <x v="1"/>
      <x v="136"/>
      <x v="2"/>
    </i>
    <i>
      <x v="19"/>
      <x v="1"/>
      <x v="147"/>
      <x v="8"/>
    </i>
    <i>
      <x v="21"/>
      <x v="1"/>
      <x v="172"/>
      <x v="10"/>
    </i>
    <i r="2">
      <x v="173"/>
      <x v="6"/>
    </i>
    <i>
      <x v="22"/>
      <x v="1"/>
      <x v="190"/>
      <x v="6"/>
    </i>
    <i t="grand">
      <x/>
    </i>
  </rowItems>
  <colItems count="1">
    <i/>
  </colItems>
  <pageFields count="1">
    <pageField fld="9" hier="-1"/>
  </pageFields>
  <dataFields count="1">
    <dataField name="Sum of Points" fld="8" baseField="3" baseItem="6" numFmtId="166"/>
  </dataFields>
  <formats count="8">
    <format dxfId="907">
      <pivotArea type="origin" dataOnly="0" labelOnly="1" outline="0" fieldPosition="0"/>
    </format>
    <format dxfId="906">
      <pivotArea type="all" dataOnly="0" outline="0" fieldPosition="0"/>
    </format>
    <format dxfId="905">
      <pivotArea outline="0" collapsedLevelsAreSubtotals="1" fieldPosition="0"/>
    </format>
    <format dxfId="904">
      <pivotArea type="origin" dataOnly="0" labelOnly="1" outline="0" fieldPosition="0"/>
    </format>
    <format dxfId="903">
      <pivotArea field="9" type="button" dataOnly="0" labelOnly="1" outline="0" axis="axisPage" fieldPosition="0"/>
    </format>
    <format dxfId="902">
      <pivotArea dataOnly="0" labelOnly="1" grandRow="1" outline="0" fieldPosition="0"/>
    </format>
    <format dxfId="901">
      <pivotArea type="topRight" dataOnly="0" labelOnly="1" outline="0" fieldPosition="0"/>
    </format>
    <format dxfId="90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41F721-CDDD-471E-91C5-51CC81EB0DB5}" name="PivotTable1" cacheId="245" applyNumberFormats="0" applyBorderFormats="0" applyFontFormats="0" applyPatternFormats="0" applyAlignmentFormats="0" applyWidthHeightFormats="1" dataCaption="Values" updatedVersion="8" minRefreshableVersion="3" useAutoFormatting="1" itemPrintTitles="1" createdVersion="4" indent="0" compact="0" compactData="0" gridDropZones="1" multipleFieldFilters="0">
  <location ref="B5:E44" firstHeaderRow="1" firstDataRow="2" firstDataCol="1" rowPageCount="3" colPageCount="1"/>
  <pivotFields count="10">
    <pivotField axis="axisPage" compact="0" outline="0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axis="axisCol" compact="0" outline="0" multipleItemSelectionAllowed="1" showAll="0">
      <items count="13">
        <item x="0"/>
        <item x="1"/>
        <item x="6"/>
        <item x="2"/>
        <item m="1" x="11"/>
        <item x="3"/>
        <item x="4"/>
        <item x="5"/>
        <item x="7"/>
        <item m="1" x="10"/>
        <item x="8"/>
        <item x="9"/>
        <item t="default"/>
      </items>
    </pivotField>
    <pivotField axis="axisPage" compact="0" outline="0" multipleItemSelectionAllowed="1" showAll="0">
      <items count="196">
        <item x="64"/>
        <item x="48"/>
        <item x="42"/>
        <item x="60"/>
        <item x="0"/>
        <item x="19"/>
        <item x="43"/>
        <item x="71"/>
        <item x="14"/>
        <item x="38"/>
        <item x="49"/>
        <item x="65"/>
        <item x="27"/>
        <item x="34"/>
        <item x="31"/>
        <item x="40"/>
        <item x="1"/>
        <item x="3"/>
        <item x="32"/>
        <item x="56"/>
        <item x="59"/>
        <item x="58"/>
        <item x="68"/>
        <item x="24"/>
        <item x="4"/>
        <item x="47"/>
        <item x="53"/>
        <item x="69"/>
        <item x="61"/>
        <item x="36"/>
        <item x="20"/>
        <item x="44"/>
        <item x="8"/>
        <item x="35"/>
        <item x="2"/>
        <item x="62"/>
        <item x="66"/>
        <item x="70"/>
        <item x="6"/>
        <item x="25"/>
        <item x="29"/>
        <item x="22"/>
        <item x="15"/>
        <item x="18"/>
        <item x="33"/>
        <item x="11"/>
        <item x="21"/>
        <item x="41"/>
        <item x="17"/>
        <item x="7"/>
        <item x="16"/>
        <item x="46"/>
        <item x="51"/>
        <item x="55"/>
        <item x="45"/>
        <item x="30"/>
        <item x="26"/>
        <item x="23"/>
        <item x="67"/>
        <item x="57"/>
        <item x="52"/>
        <item x="28"/>
        <item x="9"/>
        <item x="39"/>
        <item x="12"/>
        <item x="37"/>
        <item x="63"/>
        <item x="10"/>
        <item x="5"/>
        <item x="13"/>
        <item x="50"/>
        <item x="83"/>
        <item x="81"/>
        <item x="82"/>
        <item x="80"/>
        <item x="72"/>
        <item x="78"/>
        <item x="73"/>
        <item x="75"/>
        <item x="79"/>
        <item x="74"/>
        <item x="76"/>
        <item x="77"/>
        <item x="93"/>
        <item x="54"/>
        <item x="89"/>
        <item x="92"/>
        <item x="91"/>
        <item x="90"/>
        <item x="88"/>
        <item x="84"/>
        <item x="87"/>
        <item x="86"/>
        <item x="85"/>
        <item x="104"/>
        <item x="101"/>
        <item x="103"/>
        <item x="102"/>
        <item x="100"/>
        <item x="95"/>
        <item x="94"/>
        <item x="98"/>
        <item x="96"/>
        <item x="99"/>
        <item x="97"/>
        <item x="116"/>
        <item x="117"/>
        <item x="114"/>
        <item x="115"/>
        <item x="106"/>
        <item x="105"/>
        <item x="107"/>
        <item x="112"/>
        <item x="111"/>
        <item x="110"/>
        <item x="108"/>
        <item x="113"/>
        <item x="109"/>
        <item m="1" x="194"/>
        <item x="125"/>
        <item x="123"/>
        <item x="124"/>
        <item x="119"/>
        <item x="118"/>
        <item x="120"/>
        <item x="122"/>
        <item x="121"/>
        <item x="138"/>
        <item x="134"/>
        <item x="136"/>
        <item x="137"/>
        <item x="135"/>
        <item x="129"/>
        <item x="132"/>
        <item x="130"/>
        <item x="128"/>
        <item x="131"/>
        <item x="126"/>
        <item x="133"/>
        <item x="127"/>
        <item x="147"/>
        <item x="145"/>
        <item x="146"/>
        <item x="141"/>
        <item x="144"/>
        <item x="142"/>
        <item x="143"/>
        <item x="140"/>
        <item x="139"/>
        <item x="159"/>
        <item x="156"/>
        <item x="158"/>
        <item x="157"/>
        <item x="155"/>
        <item x="148"/>
        <item x="152"/>
        <item x="150"/>
        <item x="153"/>
        <item x="151"/>
        <item x="149"/>
        <item x="154"/>
        <item x="162"/>
        <item x="166"/>
        <item x="165"/>
        <item x="164"/>
        <item x="163"/>
        <item x="161"/>
        <item x="160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t="default"/>
      </items>
    </pivotField>
    <pivotField axis="axisPage" compact="0" outline="0" showAll="0" defaultSubtotal="0">
      <items count="16">
        <item x="0"/>
        <item x="11"/>
        <item x="12"/>
        <item x="3"/>
        <item x="9"/>
        <item x="1"/>
        <item x="2"/>
        <item x="6"/>
        <item x="7"/>
        <item x="10"/>
        <item x="4"/>
        <item x="5"/>
        <item x="13"/>
        <item m="1" x="15"/>
        <item x="14"/>
        <item x="8"/>
      </items>
    </pivotField>
    <pivotField compact="0" outline="0" showAll="0"/>
    <pivotField compact="0" outline="0" showAll="0"/>
    <pivotField compact="0" outline="0" showAll="0" sortType="ascending" defaultSubtotal="0"/>
    <pivotField compact="0" outline="0" showAll="0" defaultSubtotal="0"/>
    <pivotField dataField="1" compact="0" outline="0" showAll="0"/>
    <pivotField axis="axisRow" compact="0" outline="0" showAll="0" sortType="descending">
      <items count="1002">
        <item m="1" x="850"/>
        <item m="1" x="990"/>
        <item x="507"/>
        <item x="604"/>
        <item x="32"/>
        <item m="1" x="906"/>
        <item x="63"/>
        <item x="327"/>
        <item x="672"/>
        <item m="1" x="874"/>
        <item x="260"/>
        <item x="392"/>
        <item x="256"/>
        <item x="125"/>
        <item x="509"/>
        <item x="322"/>
        <item x="7"/>
        <item x="27"/>
        <item x="601"/>
        <item x="450"/>
        <item x="449"/>
        <item x="214"/>
        <item x="246"/>
        <item m="1" x="927"/>
        <item x="700"/>
        <item x="343"/>
        <item x="583"/>
        <item x="98"/>
        <item x="605"/>
        <item x="621"/>
        <item x="805"/>
        <item x="663"/>
        <item x="300"/>
        <item x="136"/>
        <item x="15"/>
        <item x="731"/>
        <item x="629"/>
        <item x="47"/>
        <item x="595"/>
        <item x="776"/>
        <item x="790"/>
        <item x="492"/>
        <item m="1" x="958"/>
        <item x="801"/>
        <item x="648"/>
        <item m="1" x="856"/>
        <item x="532"/>
        <item x="570"/>
        <item x="331"/>
        <item x="426"/>
        <item x="561"/>
        <item x="562"/>
        <item x="563"/>
        <item x="564"/>
        <item x="448"/>
        <item x="176"/>
        <item x="324"/>
        <item x="626"/>
        <item x="658"/>
        <item x="587"/>
        <item x="65"/>
        <item x="586"/>
        <item x="48"/>
        <item x="472"/>
        <item x="218"/>
        <item x="727"/>
        <item x="704"/>
        <item m="1" x="885"/>
        <item m="1" x="868"/>
        <item x="58"/>
        <item x="618"/>
        <item x="423"/>
        <item x="575"/>
        <item x="749"/>
        <item x="316"/>
        <item x="93"/>
        <item x="514"/>
        <item x="379"/>
        <item x="210"/>
        <item x="725"/>
        <item x="650"/>
        <item x="6"/>
        <item m="1" x="902"/>
        <item x="797"/>
        <item x="619"/>
        <item x="124"/>
        <item x="225"/>
        <item x="207"/>
        <item x="338"/>
        <item x="373"/>
        <item x="800"/>
        <item x="265"/>
        <item x="297"/>
        <item x="714"/>
        <item x="8"/>
        <item x="588"/>
        <item x="92"/>
        <item x="233"/>
        <item x="494"/>
        <item x="354"/>
        <item x="437"/>
        <item x="236"/>
        <item x="366"/>
        <item x="412"/>
        <item x="807"/>
        <item x="143"/>
        <item x="536"/>
        <item x="389"/>
        <item x="115"/>
        <item x="622"/>
        <item x="679"/>
        <item x="418"/>
        <item x="623"/>
        <item x="9"/>
        <item x="226"/>
        <item x="471"/>
        <item x="616"/>
        <item x="516"/>
        <item x="330"/>
        <item x="489"/>
        <item x="654"/>
        <item m="1" x="982"/>
        <item x="504"/>
        <item x="569"/>
        <item x="43"/>
        <item x="51"/>
        <item x="498"/>
        <item m="1" x="971"/>
        <item m="1" x="915"/>
        <item x="378"/>
        <item x="769"/>
        <item x="751"/>
        <item x="156"/>
        <item x="273"/>
        <item x="486"/>
        <item m="1" x="905"/>
        <item x="296"/>
        <item x="352"/>
        <item x="552"/>
        <item x="522"/>
        <item x="266"/>
        <item x="785"/>
        <item x="425"/>
        <item x="615"/>
        <item m="1" x="849"/>
        <item x="736"/>
        <item m="1" x="921"/>
        <item x="420"/>
        <item x="234"/>
        <item x="259"/>
        <item m="1" x="929"/>
        <item m="1" x="922"/>
        <item x="649"/>
        <item x="101"/>
        <item x="466"/>
        <item x="320"/>
        <item x="127"/>
        <item x="811"/>
        <item x="277"/>
        <item x="611"/>
        <item x="759"/>
        <item x="416"/>
        <item x="438"/>
        <item m="1" x="937"/>
        <item x="66"/>
        <item x="145"/>
        <item x="162"/>
        <item x="362"/>
        <item x="21"/>
        <item m="1" x="907"/>
        <item x="304"/>
        <item m="1" x="970"/>
        <item x="382"/>
        <item x="235"/>
        <item x="582"/>
        <item x="724"/>
        <item x="459"/>
        <item x="554"/>
        <item x="491"/>
        <item x="33"/>
        <item x="775"/>
        <item x="161"/>
        <item x="478"/>
        <item x="705"/>
        <item x="778"/>
        <item x="742"/>
        <item x="269"/>
        <item x="196"/>
        <item x="590"/>
        <item x="427"/>
        <item x="128"/>
        <item m="1" x="972"/>
        <item x="25"/>
        <item x="282"/>
        <item x="110"/>
        <item x="735"/>
        <item x="244"/>
        <item x="294"/>
        <item x="584"/>
        <item x="763"/>
        <item x="530"/>
        <item m="1" x="880"/>
        <item m="1" x="949"/>
        <item m="1" x="989"/>
        <item m="1" x="957"/>
        <item m="1" x="920"/>
        <item x="41"/>
        <item x="217"/>
        <item x="363"/>
        <item x="130"/>
        <item x="701"/>
        <item x="117"/>
        <item x="780"/>
        <item x="71"/>
        <item x="477"/>
        <item m="1" x="951"/>
        <item x="199"/>
        <item x="511"/>
        <item x="702"/>
        <item x="278"/>
        <item x="637"/>
        <item x="76"/>
        <item x="433"/>
        <item m="1" x="931"/>
        <item x="310"/>
        <item x="54"/>
        <item x="555"/>
        <item x="255"/>
        <item x="452"/>
        <item x="74"/>
        <item x="594"/>
        <item x="159"/>
        <item x="94"/>
        <item x="424"/>
        <item x="460"/>
        <item m="1" x="895"/>
        <item x="86"/>
        <item m="1" x="966"/>
        <item m="1" x="896"/>
        <item x="239"/>
        <item x="767"/>
        <item x="445"/>
        <item x="707"/>
        <item m="1" x="961"/>
        <item x="11"/>
        <item x="609"/>
        <item x="356"/>
        <item x="693"/>
        <item x="576"/>
        <item x="44"/>
        <item x="490"/>
        <item x="456"/>
        <item x="388"/>
        <item x="712"/>
        <item m="1" x="871"/>
        <item x="406"/>
        <item x="676"/>
        <item x="105"/>
        <item x="333"/>
        <item x="602"/>
        <item x="475"/>
        <item x="95"/>
        <item x="659"/>
        <item x="458"/>
        <item x="267"/>
        <item m="1" x="918"/>
        <item x="606"/>
        <item x="744"/>
        <item x="642"/>
        <item x="135"/>
        <item x="216"/>
        <item x="211"/>
        <item x="245"/>
        <item m="1" x="854"/>
        <item x="332"/>
        <item m="1" x="992"/>
        <item x="503"/>
        <item x="291"/>
        <item x="364"/>
        <item x="572"/>
        <item x="534"/>
        <item x="721"/>
        <item m="1" x="899"/>
        <item x="429"/>
        <item x="175"/>
        <item x="311"/>
        <item x="69"/>
        <item m="1" x="870"/>
        <item x="739"/>
        <item x="307"/>
        <item m="1" x="997"/>
        <item x="779"/>
        <item x="61"/>
        <item x="106"/>
        <item x="409"/>
        <item m="1" x="848"/>
        <item x="155"/>
        <item x="708"/>
        <item x="559"/>
        <item x="783"/>
        <item x="290"/>
        <item x="524"/>
        <item x="481"/>
        <item x="341"/>
        <item x="305"/>
        <item m="1" x="843"/>
        <item x="782"/>
        <item x="371"/>
        <item x="177"/>
        <item x="109"/>
        <item x="88"/>
        <item x="314"/>
        <item x="134"/>
        <item x="502"/>
        <item x="151"/>
        <item x="431"/>
        <item x="202"/>
        <item m="1" x="996"/>
        <item x="276"/>
        <item x="683"/>
        <item x="784"/>
        <item m="1" x="879"/>
        <item x="377"/>
        <item x="52"/>
        <item x="390"/>
        <item x="205"/>
        <item x="771"/>
        <item x="568"/>
        <item x="777"/>
        <item x="141"/>
        <item x="496"/>
        <item x="335"/>
        <item m="1" x="919"/>
        <item x="53"/>
        <item x="495"/>
        <item x="147"/>
        <item x="614"/>
        <item x="173"/>
        <item x="18"/>
        <item x="87"/>
        <item x="557"/>
        <item x="13"/>
        <item x="212"/>
        <item x="131"/>
        <item x="97"/>
        <item x="643"/>
        <item m="1" x="975"/>
        <item x="227"/>
        <item x="710"/>
        <item x="46"/>
        <item x="360"/>
        <item x="774"/>
        <item x="518"/>
        <item x="723"/>
        <item x="523"/>
        <item x="399"/>
        <item x="558"/>
        <item m="1" x="869"/>
        <item x="651"/>
        <item x="126"/>
        <item x="181"/>
        <item m="1" x="904"/>
        <item x="793"/>
        <item x="474"/>
        <item x="386"/>
        <item x="765"/>
        <item x="500"/>
        <item x="442"/>
        <item m="1" x="903"/>
        <item x="473"/>
        <item m="1" x="998"/>
        <item m="1" x="838"/>
        <item x="419"/>
        <item x="201"/>
        <item x="761"/>
        <item x="139"/>
        <item m="1" x="1000"/>
        <item x="274"/>
        <item x="656"/>
        <item x="285"/>
        <item x="185"/>
        <item m="1" x="890"/>
        <item x="746"/>
        <item x="432"/>
        <item x="347"/>
        <item x="204"/>
        <item x="284"/>
        <item x="766"/>
        <item m="1" x="923"/>
        <item x="685"/>
        <item x="102"/>
        <item x="468"/>
        <item x="772"/>
        <item x="545"/>
        <item x="696"/>
        <item x="14"/>
        <item x="768"/>
        <item x="467"/>
        <item x="810"/>
        <item x="293"/>
        <item x="323"/>
        <item x="628"/>
        <item x="732"/>
        <item x="118"/>
        <item x="302"/>
        <item x="344"/>
        <item x="321"/>
        <item x="632"/>
        <item x="688"/>
        <item x="257"/>
        <item x="0"/>
        <item x="627"/>
        <item x="340"/>
        <item x="792"/>
        <item x="666"/>
        <item m="1" x="965"/>
        <item x="222"/>
        <item x="422"/>
        <item x="83"/>
        <item m="1" x="901"/>
        <item x="551"/>
        <item x="77"/>
        <item x="180"/>
        <item m="1" x="900"/>
        <item x="258"/>
        <item x="119"/>
        <item x="764"/>
        <item m="1" x="946"/>
        <item x="334"/>
        <item x="275"/>
        <item x="690"/>
        <item m="1" x="985"/>
        <item x="560"/>
        <item x="697"/>
        <item x="283"/>
        <item x="353"/>
        <item x="337"/>
        <item x="743"/>
        <item x="581"/>
        <item x="675"/>
        <item x="533"/>
        <item x="270"/>
        <item x="195"/>
        <item x="633"/>
        <item x="653"/>
        <item m="1" x="875"/>
        <item x="387"/>
        <item x="37"/>
        <item x="328"/>
        <item x="268"/>
        <item x="374"/>
        <item x="397"/>
        <item m="1" x="941"/>
        <item x="103"/>
        <item x="508"/>
        <item x="385"/>
        <item x="138"/>
        <item x="550"/>
        <item x="178"/>
        <item x="224"/>
        <item x="359"/>
        <item x="681"/>
        <item x="355"/>
        <item m="1" x="978"/>
        <item m="1" x="980"/>
        <item x="470"/>
        <item x="132"/>
        <item x="608"/>
        <item x="537"/>
        <item x="544"/>
        <item x="592"/>
        <item x="461"/>
        <item m="1" x="909"/>
        <item x="546"/>
        <item x="753"/>
        <item m="1" x="873"/>
        <item x="462"/>
        <item x="219"/>
        <item x="325"/>
        <item x="512"/>
        <item x="788"/>
        <item m="1" x="934"/>
        <item x="396"/>
        <item x="510"/>
        <item x="813"/>
        <item x="42"/>
        <item m="1" x="867"/>
        <item x="206"/>
        <item x="405"/>
        <item x="339"/>
        <item m="1" x="956"/>
        <item x="549"/>
        <item x="657"/>
        <item x="369"/>
        <item x="660"/>
        <item x="646"/>
        <item m="1" x="894"/>
        <item x="691"/>
        <item x="526"/>
        <item x="411"/>
        <item x="802"/>
        <item x="26"/>
        <item x="303"/>
        <item x="144"/>
        <item x="762"/>
        <item x="436"/>
        <item m="1" x="959"/>
        <item x="22"/>
        <item x="250"/>
        <item x="50"/>
        <item x="501"/>
        <item m="1" x="840"/>
        <item x="279"/>
        <item x="686"/>
        <item x="661"/>
        <item x="574"/>
        <item x="190"/>
        <item x="579"/>
        <item m="1" x="857"/>
        <item x="187"/>
        <item m="1" x="845"/>
        <item x="242"/>
        <item m="1" x="967"/>
        <item x="814"/>
        <item x="391"/>
        <item x="770"/>
        <item x="243"/>
        <item x="541"/>
        <item x="519"/>
        <item m="1" x="926"/>
        <item x="319"/>
        <item x="493"/>
        <item x="476"/>
        <item x="189"/>
        <item x="752"/>
        <item m="1" x="851"/>
        <item x="402"/>
        <item x="221"/>
        <item x="624"/>
        <item x="121"/>
        <item x="585"/>
        <item x="547"/>
        <item x="82"/>
        <item x="150"/>
        <item m="1" x="866"/>
        <item x="644"/>
        <item x="717"/>
        <item x="553"/>
        <item m="1" x="983"/>
        <item x="540"/>
        <item x="254"/>
        <item x="317"/>
        <item x="722"/>
        <item x="148"/>
        <item x="454"/>
        <item x="720"/>
        <item x="631"/>
        <item x="137"/>
        <item m="1" x="955"/>
        <item x="645"/>
        <item x="381"/>
        <item m="1" x="928"/>
        <item m="1" x="944"/>
        <item m="1" x="943"/>
        <item x="357"/>
        <item x="709"/>
        <item m="1" x="887"/>
        <item x="607"/>
        <item x="439"/>
        <item x="114"/>
        <item m="1" x="897"/>
        <item x="806"/>
        <item m="1" x="889"/>
        <item x="527"/>
        <item x="384"/>
        <item x="84"/>
        <item x="298"/>
        <item x="665"/>
        <item x="272"/>
        <item x="684"/>
        <item x="81"/>
        <item m="1" x="963"/>
        <item x="40"/>
        <item x="664"/>
        <item x="603"/>
        <item x="261"/>
        <item x="428"/>
        <item x="403"/>
        <item x="808"/>
        <item x="368"/>
        <item x="647"/>
        <item x="668"/>
        <item x="215"/>
        <item x="567"/>
        <item x="404"/>
        <item x="591"/>
        <item x="655"/>
        <item x="413"/>
        <item x="146"/>
        <item m="1" x="912"/>
        <item x="376"/>
        <item m="1" x="865"/>
        <item x="64"/>
        <item x="673"/>
        <item x="662"/>
        <item x="434"/>
        <item x="479"/>
        <item x="287"/>
        <item x="184"/>
        <item m="1" x="876"/>
        <item x="107"/>
        <item x="312"/>
        <item x="796"/>
        <item x="70"/>
        <item x="513"/>
        <item x="803"/>
        <item x="229"/>
        <item x="738"/>
        <item x="640"/>
        <item x="719"/>
        <item x="464"/>
        <item x="441"/>
        <item m="1" x="948"/>
        <item x="487"/>
        <item x="367"/>
        <item m="1" x="847"/>
        <item x="521"/>
        <item x="667"/>
        <item x="358"/>
        <item x="610"/>
        <item x="152"/>
        <item x="19"/>
        <item x="292"/>
        <item x="499"/>
        <item x="365"/>
        <item x="698"/>
        <item x="809"/>
        <item x="252"/>
        <item x="113"/>
        <item m="1" x="942"/>
        <item m="1" x="910"/>
        <item x="543"/>
        <item x="639"/>
        <item x="78"/>
        <item m="1" x="872"/>
        <item x="613"/>
        <item x="483"/>
        <item x="484"/>
        <item m="1" x="938"/>
        <item x="678"/>
        <item m="1" x="888"/>
        <item x="28"/>
        <item x="56"/>
        <item x="3"/>
        <item x="232"/>
        <item x="729"/>
        <item x="186"/>
        <item x="370"/>
        <item x="164"/>
        <item x="31"/>
        <item x="154"/>
        <item x="157"/>
        <item x="288"/>
        <item x="578"/>
        <item x="2"/>
        <item x="301"/>
        <item x="689"/>
        <item x="638"/>
        <item x="692"/>
        <item x="674"/>
        <item x="271"/>
        <item m="1" x="859"/>
        <item m="1" x="893"/>
        <item x="593"/>
        <item m="1" x="974"/>
        <item x="142"/>
        <item m="1" x="898"/>
        <item x="517"/>
        <item x="488"/>
        <item x="197"/>
        <item x="230"/>
        <item x="62"/>
        <item m="1" x="864"/>
        <item x="773"/>
        <item x="740"/>
        <item x="237"/>
        <item x="286"/>
        <item x="565"/>
        <item x="129"/>
        <item x="16"/>
        <item m="1" x="950"/>
        <item x="36"/>
        <item x="485"/>
        <item x="600"/>
        <item x="799"/>
        <item x="482"/>
        <item x="153"/>
        <item x="372"/>
        <item x="1"/>
        <item x="350"/>
        <item x="35"/>
        <item x="68"/>
        <item x="158"/>
        <item x="577"/>
        <item x="45"/>
        <item x="123"/>
        <item x="89"/>
        <item x="20"/>
        <item x="375"/>
        <item x="728"/>
        <item x="100"/>
        <item m="1" x="953"/>
        <item x="23"/>
        <item x="67"/>
        <item m="1" x="861"/>
        <item x="349"/>
        <item x="208"/>
        <item m="1" x="884"/>
        <item x="57"/>
        <item m="1" x="914"/>
        <item x="318"/>
        <item m="1" x="878"/>
        <item m="1" x="877"/>
        <item x="625"/>
        <item x="791"/>
        <item x="443"/>
        <item x="90"/>
        <item x="798"/>
        <item x="573"/>
        <item m="1" x="844"/>
        <item x="170"/>
        <item x="711"/>
        <item x="525"/>
        <item x="96"/>
        <item m="1" x="932"/>
        <item m="1" x="935"/>
        <item x="251"/>
        <item x="182"/>
        <item m="1" x="841"/>
        <item m="1" x="952"/>
        <item m="1" x="988"/>
        <item x="430"/>
        <item x="733"/>
        <item x="410"/>
        <item x="306"/>
        <item x="451"/>
        <item x="309"/>
        <item x="264"/>
        <item x="757"/>
        <item x="703"/>
        <item x="596"/>
        <item x="417"/>
        <item m="1" x="993"/>
        <item m="1" x="977"/>
        <item x="289"/>
        <item x="213"/>
        <item x="169"/>
        <item x="398"/>
        <item m="1" x="846"/>
        <item x="231"/>
        <item x="548"/>
        <item x="192"/>
        <item x="191"/>
        <item x="179"/>
        <item m="1" x="855"/>
        <item x="737"/>
        <item x="694"/>
        <item x="444"/>
        <item x="407"/>
        <item x="183"/>
        <item x="17"/>
        <item x="308"/>
        <item m="1" x="925"/>
        <item x="812"/>
        <item m="1" x="883"/>
        <item x="383"/>
        <item x="520"/>
        <item x="599"/>
        <item x="446"/>
        <item x="73"/>
        <item x="440"/>
        <item x="342"/>
        <item x="336"/>
        <item m="1" x="862"/>
        <item x="408"/>
        <item m="1" x="954"/>
        <item x="60"/>
        <item x="188"/>
        <item x="706"/>
        <item x="745"/>
        <item m="1" x="995"/>
        <item x="682"/>
        <item x="59"/>
        <item x="528"/>
        <item x="262"/>
        <item m="1" x="839"/>
        <item x="730"/>
        <item x="671"/>
        <item x="351"/>
        <item x="566"/>
        <item x="505"/>
        <item m="1" x="886"/>
        <item m="1" x="964"/>
        <item x="10"/>
        <item x="612"/>
        <item x="380"/>
        <item x="515"/>
        <item x="699"/>
        <item x="741"/>
        <item x="754"/>
        <item m="1" x="991"/>
        <item x="463"/>
        <item x="794"/>
        <item x="597"/>
        <item x="228"/>
        <item x="116"/>
        <item x="220"/>
        <item x="75"/>
        <item x="726"/>
        <item x="209"/>
        <item x="99"/>
        <item x="91"/>
        <item x="716"/>
        <item m="1" x="860"/>
        <item x="238"/>
        <item m="1" x="891"/>
        <item x="281"/>
        <item x="787"/>
        <item m="1" x="984"/>
        <item x="194"/>
        <item x="641"/>
        <item x="480"/>
        <item x="248"/>
        <item m="1" x="892"/>
        <item x="747"/>
        <item x="171"/>
        <item x="670"/>
        <item x="241"/>
        <item x="795"/>
        <item x="620"/>
        <item m="1" x="881"/>
        <item x="80"/>
        <item x="326"/>
        <item x="760"/>
        <item x="29"/>
        <item x="30"/>
        <item x="687"/>
        <item x="755"/>
        <item m="1" x="999"/>
        <item x="531"/>
        <item x="200"/>
        <item m="1" x="863"/>
        <item x="453"/>
        <item x="108"/>
        <item x="634"/>
        <item x="166"/>
        <item x="455"/>
        <item x="122"/>
        <item m="1" x="853"/>
        <item x="280"/>
        <item x="680"/>
        <item x="140"/>
        <item x="538"/>
        <item x="630"/>
        <item x="415"/>
        <item x="756"/>
        <item x="506"/>
        <item x="249"/>
        <item x="469"/>
        <item x="85"/>
        <item x="421"/>
        <item x="4"/>
        <item x="133"/>
        <item m="1" x="986"/>
        <item x="315"/>
        <item x="167"/>
        <item x="174"/>
        <item m="1" x="917"/>
        <item m="1" x="916"/>
        <item x="313"/>
        <item x="112"/>
        <item x="535"/>
        <item x="748"/>
        <item x="55"/>
        <item m="1" x="962"/>
        <item x="104"/>
        <item x="395"/>
        <item x="786"/>
        <item x="79"/>
        <item x="120"/>
        <item x="636"/>
        <item x="435"/>
        <item m="1" x="945"/>
        <item x="263"/>
        <item x="652"/>
        <item x="617"/>
        <item x="571"/>
        <item m="1" x="973"/>
        <item m="1" x="979"/>
        <item x="414"/>
        <item x="346"/>
        <item x="715"/>
        <item x="556"/>
        <item m="1" x="882"/>
        <item x="750"/>
        <item x="12"/>
        <item x="758"/>
        <item x="400"/>
        <item x="677"/>
        <item m="1" x="924"/>
        <item x="393"/>
        <item m="1" x="852"/>
        <item m="1" x="981"/>
        <item x="348"/>
        <item m="1" x="960"/>
        <item m="1" x="987"/>
        <item x="394"/>
        <item x="589"/>
        <item x="345"/>
        <item x="240"/>
        <item x="299"/>
        <item x="718"/>
        <item m="1" x="911"/>
        <item x="361"/>
        <item x="539"/>
        <item m="1" x="837"/>
        <item x="149"/>
        <item m="1" x="933"/>
        <item x="247"/>
        <item x="401"/>
        <item x="598"/>
        <item x="295"/>
        <item x="465"/>
        <item x="165"/>
        <item x="39"/>
        <item x="253"/>
        <item x="24"/>
        <item m="1" x="994"/>
        <item x="49"/>
        <item x="72"/>
        <item x="163"/>
        <item x="198"/>
        <item m="1" x="858"/>
        <item x="160"/>
        <item m="1" x="947"/>
        <item m="1" x="968"/>
        <item x="172"/>
        <item m="1" x="969"/>
        <item x="38"/>
        <item x="542"/>
        <item x="111"/>
        <item x="168"/>
        <item x="804"/>
        <item x="329"/>
        <item x="734"/>
        <item x="457"/>
        <item x="223"/>
        <item x="447"/>
        <item x="781"/>
        <item x="580"/>
        <item m="1" x="940"/>
        <item m="1" x="939"/>
        <item m="1" x="936"/>
        <item m="1" x="976"/>
        <item x="193"/>
        <item m="1" x="908"/>
        <item x="713"/>
        <item m="1" x="930"/>
        <item x="669"/>
        <item x="34"/>
        <item x="5"/>
        <item x="789"/>
        <item x="635"/>
        <item m="1" x="913"/>
        <item x="203"/>
        <item x="529"/>
        <item x="497"/>
        <item x="695"/>
        <item h="1" m="1" x="842"/>
        <item h="1" x="815"/>
        <item h="1" x="816"/>
        <item h="1" x="817"/>
        <item h="1" x="818"/>
        <item h="1" x="819"/>
        <item h="1" x="820"/>
        <item h="1" x="821"/>
        <item h="1" x="822"/>
        <item h="1" m="1" x="833"/>
        <item h="1" m="1" x="835"/>
        <item h="1" m="1" x="832"/>
        <item h="1" m="1" x="831"/>
        <item h="1" x="823"/>
        <item h="1" m="1" x="834"/>
        <item h="1" x="824"/>
        <item h="1" x="825"/>
        <item h="1" x="826"/>
        <item h="1" x="827"/>
        <item h="1" m="1" x="836"/>
        <item h="1" x="828"/>
        <item h="1" x="829"/>
        <item h="1" x="83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9"/>
  </rowFields>
  <rowItems count="38">
    <i>
      <x v="742"/>
    </i>
    <i>
      <x v="159"/>
    </i>
    <i>
      <x v="527"/>
    </i>
    <i>
      <x v="190"/>
    </i>
    <i>
      <x v="681"/>
    </i>
    <i>
      <x v="124"/>
    </i>
    <i>
      <x v="744"/>
    </i>
    <i>
      <x v="248"/>
    </i>
    <i>
      <x v="871"/>
    </i>
    <i>
      <x v="143"/>
    </i>
    <i>
      <x v="60"/>
    </i>
    <i>
      <x v="736"/>
    </i>
    <i>
      <x v="194"/>
    </i>
    <i>
      <x v="149"/>
    </i>
    <i>
      <x v="543"/>
    </i>
    <i>
      <x v="645"/>
    </i>
    <i>
      <x v="250"/>
    </i>
    <i>
      <x v="953"/>
    </i>
    <i>
      <x v="754"/>
    </i>
    <i>
      <x v="49"/>
    </i>
    <i>
      <x v="180"/>
    </i>
    <i>
      <x v="666"/>
    </i>
    <i>
      <x v="817"/>
    </i>
    <i>
      <x v="498"/>
    </i>
    <i>
      <x v="95"/>
    </i>
    <i>
      <x v="39"/>
    </i>
    <i>
      <x v="414"/>
    </i>
    <i>
      <x v="107"/>
    </i>
    <i>
      <x v="72"/>
    </i>
    <i>
      <x v="224"/>
    </i>
    <i>
      <x v="702"/>
    </i>
    <i>
      <x v="526"/>
    </i>
    <i>
      <x v="966"/>
    </i>
    <i>
      <x v="620"/>
    </i>
    <i>
      <x v="932"/>
    </i>
    <i>
      <x v="391"/>
    </i>
    <i>
      <x v="710"/>
    </i>
    <i t="grand">
      <x/>
    </i>
  </rowItems>
  <colFields count="1">
    <field x="1"/>
  </colFields>
  <colItems count="3">
    <i>
      <x v="2"/>
    </i>
    <i>
      <x v="5"/>
    </i>
    <i t="grand">
      <x/>
    </i>
  </colItems>
  <pageFields count="3">
    <pageField fld="0" item="23" hier="-1"/>
    <pageField fld="2" hier="-1"/>
    <pageField fld="3" hier="-1"/>
  </pageFields>
  <dataFields count="1">
    <dataField name="Sum of Points" fld="8" baseField="9" baseItem="21" numFmtId="166"/>
  </dataFields>
  <formats count="25">
    <format dxfId="750">
      <pivotArea type="origin" dataOnly="0" labelOnly="1" outline="0" fieldPosition="0"/>
    </format>
    <format dxfId="749">
      <pivotArea type="all" dataOnly="0" outline="0" fieldPosition="0"/>
    </format>
    <format dxfId="748">
      <pivotArea outline="0" collapsedLevelsAreSubtotals="1" fieldPosition="0"/>
    </format>
    <format dxfId="747">
      <pivotArea type="origin" dataOnly="0" labelOnly="1" outline="0" fieldPosition="0"/>
    </format>
    <format dxfId="746">
      <pivotArea field="9" type="button" dataOnly="0" labelOnly="1" outline="0" axis="axisRow" fieldPosition="0"/>
    </format>
    <format dxfId="745">
      <pivotArea dataOnly="0" labelOnly="1" outline="0" fieldPosition="0">
        <references count="1">
          <reference field="9" count="50">
            <x v="2"/>
            <x v="3"/>
            <x v="4"/>
            <x v="6"/>
            <x v="7"/>
            <x v="8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3"/>
            <x v="44"/>
            <x v="46"/>
            <x v="47"/>
            <x v="48"/>
            <x v="49"/>
            <x v="50"/>
            <x v="51"/>
            <x v="52"/>
            <x v="53"/>
            <x v="54"/>
            <x v="55"/>
            <x v="56"/>
          </reference>
        </references>
      </pivotArea>
    </format>
    <format dxfId="744">
      <pivotArea dataOnly="0" labelOnly="1" outline="0" fieldPosition="0">
        <references count="1">
          <reference field="9" count="50">
            <x v="57"/>
            <x v="58"/>
            <x v="59"/>
            <x v="60"/>
            <x v="61"/>
            <x v="62"/>
            <x v="63"/>
            <x v="64"/>
            <x v="65"/>
            <x v="66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</reference>
        </references>
      </pivotArea>
    </format>
    <format dxfId="743">
      <pivotArea dataOnly="0" labelOnly="1" outline="0" fieldPosition="0">
        <references count="1">
          <reference field="9" count="50"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  <x v="123"/>
            <x v="124"/>
            <x v="125"/>
            <x v="126"/>
            <x v="129"/>
            <x v="130"/>
            <x v="131"/>
            <x v="132"/>
            <x v="133"/>
            <x v="134"/>
            <x v="136"/>
            <x v="137"/>
            <x v="138"/>
            <x v="139"/>
            <x v="140"/>
            <x v="141"/>
            <x v="142"/>
            <x v="143"/>
            <x v="145"/>
            <x v="147"/>
            <x v="148"/>
            <x v="149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4"/>
            <x v="165"/>
            <x v="166"/>
            <x v="167"/>
            <x v="168"/>
          </reference>
        </references>
      </pivotArea>
    </format>
    <format dxfId="742">
      <pivotArea dataOnly="0" labelOnly="1" outline="0" fieldPosition="0">
        <references count="1">
          <reference field="9" count="50">
            <x v="170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2"/>
            <x v="193"/>
            <x v="194"/>
            <x v="195"/>
            <x v="196"/>
            <x v="197"/>
            <x v="198"/>
            <x v="199"/>
            <x v="200"/>
            <x v="206"/>
            <x v="207"/>
            <x v="208"/>
            <x v="209"/>
            <x v="210"/>
            <x v="211"/>
            <x v="212"/>
            <x v="213"/>
            <x v="214"/>
            <x v="216"/>
            <x v="217"/>
            <x v="218"/>
            <x v="219"/>
            <x v="220"/>
            <x v="221"/>
            <x v="222"/>
            <x v="224"/>
            <x v="225"/>
            <x v="226"/>
            <x v="227"/>
            <x v="228"/>
          </reference>
        </references>
      </pivotArea>
    </format>
    <format dxfId="741">
      <pivotArea dataOnly="0" labelOnly="1" outline="0" fieldPosition="0">
        <references count="1">
          <reference field="9" count="50">
            <x v="229"/>
            <x v="230"/>
            <x v="231"/>
            <x v="232"/>
            <x v="233"/>
            <x v="234"/>
            <x v="236"/>
            <x v="239"/>
            <x v="240"/>
            <x v="241"/>
            <x v="242"/>
            <x v="244"/>
            <x v="245"/>
            <x v="246"/>
            <x v="247"/>
            <x v="248"/>
            <x v="249"/>
            <x v="250"/>
            <x v="251"/>
            <x v="252"/>
            <x v="253"/>
            <x v="255"/>
            <x v="256"/>
            <x v="257"/>
            <x v="258"/>
            <x v="259"/>
            <x v="260"/>
            <x v="261"/>
            <x v="262"/>
            <x v="263"/>
            <x v="264"/>
            <x v="266"/>
            <x v="267"/>
            <x v="268"/>
            <x v="269"/>
            <x v="270"/>
            <x v="271"/>
            <x v="272"/>
            <x v="274"/>
            <x v="276"/>
            <x v="277"/>
            <x v="278"/>
            <x v="279"/>
            <x v="280"/>
            <x v="281"/>
            <x v="283"/>
            <x v="284"/>
            <x v="285"/>
            <x v="286"/>
            <x v="288"/>
          </reference>
        </references>
      </pivotArea>
    </format>
    <format dxfId="740">
      <pivotArea dataOnly="0" labelOnly="1" outline="0" fieldPosition="0">
        <references count="1">
          <reference field="9" count="50">
            <x v="289"/>
            <x v="291"/>
            <x v="292"/>
            <x v="293"/>
            <x v="294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8"/>
            <x v="319"/>
            <x v="320"/>
            <x v="322"/>
            <x v="323"/>
            <x v="324"/>
            <x v="325"/>
            <x v="326"/>
            <x v="327"/>
            <x v="328"/>
            <x v="329"/>
            <x v="330"/>
            <x v="331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</reference>
        </references>
      </pivotArea>
    </format>
    <format dxfId="739">
      <pivotArea dataOnly="0" labelOnly="1" outline="0" fieldPosition="0">
        <references count="1">
          <reference field="9" count="50">
            <x v="344"/>
            <x v="345"/>
            <x v="347"/>
            <x v="348"/>
            <x v="349"/>
            <x v="350"/>
            <x v="351"/>
            <x v="352"/>
            <x v="353"/>
            <x v="354"/>
            <x v="355"/>
            <x v="356"/>
            <x v="358"/>
            <x v="359"/>
            <x v="360"/>
            <x v="362"/>
            <x v="363"/>
            <x v="364"/>
            <x v="365"/>
            <x v="366"/>
            <x v="367"/>
            <x v="369"/>
            <x v="371"/>
            <x v="372"/>
            <x v="373"/>
            <x v="374"/>
            <x v="375"/>
            <x v="377"/>
            <x v="378"/>
            <x v="379"/>
            <x v="380"/>
            <x v="382"/>
            <x v="383"/>
            <x v="384"/>
            <x v="385"/>
            <x v="386"/>
            <x v="387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  <x v="401"/>
          </reference>
        </references>
      </pivotArea>
    </format>
    <format dxfId="738">
      <pivotArea dataOnly="0" labelOnly="1" outline="0" fieldPosition="0">
        <references count="1">
          <reference field="9" count="50"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6"/>
            <x v="417"/>
            <x v="418"/>
            <x v="420"/>
            <x v="421"/>
            <x v="422"/>
            <x v="424"/>
            <x v="425"/>
            <x v="426"/>
            <x v="428"/>
            <x v="429"/>
            <x v="430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6"/>
            <x v="447"/>
            <x v="448"/>
            <x v="449"/>
            <x v="450"/>
            <x v="451"/>
            <x v="453"/>
            <x v="454"/>
            <x v="455"/>
            <x v="456"/>
            <x v="457"/>
            <x v="458"/>
          </reference>
        </references>
      </pivotArea>
    </format>
    <format dxfId="737">
      <pivotArea dataOnly="0" labelOnly="1" outline="0" fieldPosition="0">
        <references count="1">
          <reference field="9" count="50">
            <x v="459"/>
            <x v="460"/>
            <x v="461"/>
            <x v="462"/>
            <x v="465"/>
            <x v="466"/>
            <x v="467"/>
            <x v="468"/>
            <x v="469"/>
            <x v="470"/>
            <x v="471"/>
            <x v="473"/>
            <x v="474"/>
            <x v="476"/>
            <x v="477"/>
            <x v="478"/>
            <x v="479"/>
            <x v="480"/>
            <x v="482"/>
            <x v="483"/>
            <x v="484"/>
            <x v="485"/>
            <x v="487"/>
            <x v="488"/>
            <x v="489"/>
            <x v="491"/>
            <x v="492"/>
            <x v="493"/>
            <x v="494"/>
            <x v="495"/>
            <x v="497"/>
            <x v="498"/>
            <x v="499"/>
            <x v="500"/>
            <x v="501"/>
            <x v="502"/>
            <x v="503"/>
            <x v="504"/>
            <x v="505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</reference>
        </references>
      </pivotArea>
    </format>
    <format dxfId="736">
      <pivotArea dataOnly="0" labelOnly="1" outline="0" fieldPosition="0">
        <references count="1">
          <reference field="9" count="50">
            <x v="519"/>
            <x v="521"/>
            <x v="523"/>
            <x v="524"/>
            <x v="525"/>
            <x v="526"/>
            <x v="527"/>
            <x v="528"/>
            <x v="530"/>
            <x v="531"/>
            <x v="532"/>
            <x v="533"/>
            <x v="534"/>
            <x v="536"/>
            <x v="537"/>
            <x v="538"/>
            <x v="539"/>
            <x v="540"/>
            <x v="541"/>
            <x v="542"/>
            <x v="543"/>
            <x v="545"/>
            <x v="546"/>
            <x v="547"/>
            <x v="549"/>
            <x v="550"/>
            <x v="551"/>
            <x v="552"/>
            <x v="553"/>
            <x v="554"/>
            <x v="555"/>
            <x v="556"/>
            <x v="557"/>
            <x v="559"/>
            <x v="560"/>
            <x v="564"/>
            <x v="565"/>
            <x v="567"/>
            <x v="568"/>
            <x v="569"/>
            <x v="571"/>
            <x v="573"/>
            <x v="574"/>
            <x v="575"/>
            <x v="576"/>
            <x v="577"/>
            <x v="578"/>
            <x v="579"/>
            <x v="580"/>
            <x v="582"/>
          </reference>
        </references>
      </pivotArea>
    </format>
    <format dxfId="735">
      <pivotArea dataOnly="0" labelOnly="1" outline="0" fieldPosition="0">
        <references count="1">
          <reference field="9" count="50"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600"/>
            <x v="602"/>
            <x v="603"/>
            <x v="604"/>
            <x v="605"/>
            <x v="606"/>
            <x v="607"/>
            <x v="608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3"/>
            <x v="624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</reference>
        </references>
      </pivotArea>
    </format>
    <format dxfId="734">
      <pivotArea dataOnly="0" labelOnly="1" outline="0" fieldPosition="0">
        <references count="1">
          <reference field="9" count="50">
            <x v="638"/>
            <x v="641"/>
            <x v="642"/>
            <x v="643"/>
            <x v="645"/>
            <x v="646"/>
            <x v="647"/>
            <x v="649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3"/>
            <x v="675"/>
            <x v="677"/>
            <x v="678"/>
            <x v="679"/>
            <x v="680"/>
            <x v="681"/>
            <x v="683"/>
            <x v="684"/>
            <x v="685"/>
            <x v="686"/>
            <x v="687"/>
            <x v="688"/>
            <x v="689"/>
            <x v="691"/>
            <x v="692"/>
            <x v="693"/>
            <x v="694"/>
            <x v="695"/>
            <x v="696"/>
            <x v="697"/>
            <x v="698"/>
          </reference>
        </references>
      </pivotArea>
    </format>
    <format dxfId="733">
      <pivotArea dataOnly="0" labelOnly="1" outline="0" fieldPosition="0">
        <references count="1">
          <reference field="9" count="50">
            <x v="699"/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2"/>
            <x v="713"/>
            <x v="715"/>
            <x v="716"/>
            <x v="718"/>
            <x v="720"/>
            <x v="723"/>
            <x v="724"/>
            <x v="725"/>
            <x v="726"/>
            <x v="727"/>
            <x v="728"/>
            <x v="730"/>
            <x v="731"/>
            <x v="732"/>
            <x v="733"/>
            <x v="736"/>
            <x v="737"/>
            <x v="741"/>
            <x v="742"/>
            <x v="743"/>
            <x v="744"/>
            <x v="745"/>
            <x v="746"/>
            <x v="747"/>
            <x v="748"/>
            <x v="749"/>
            <x v="750"/>
            <x v="751"/>
            <x v="754"/>
            <x v="755"/>
            <x v="756"/>
            <x v="757"/>
            <x v="759"/>
            <x v="760"/>
            <x v="761"/>
            <x v="762"/>
            <x v="763"/>
          </reference>
        </references>
      </pivotArea>
    </format>
    <format dxfId="732">
      <pivotArea dataOnly="0" labelOnly="1" outline="0" fieldPosition="0">
        <references count="1">
          <reference field="9" count="50">
            <x v="765"/>
            <x v="766"/>
            <x v="767"/>
            <x v="768"/>
            <x v="769"/>
            <x v="770"/>
            <x v="771"/>
            <x v="773"/>
            <x v="775"/>
            <x v="776"/>
            <x v="777"/>
            <x v="778"/>
            <x v="779"/>
            <x v="780"/>
            <x v="781"/>
            <x v="782"/>
            <x v="784"/>
            <x v="786"/>
            <x v="787"/>
            <x v="788"/>
            <x v="789"/>
            <x v="791"/>
            <x v="792"/>
            <x v="793"/>
            <x v="794"/>
            <x v="795"/>
            <x v="796"/>
            <x v="797"/>
            <x v="798"/>
            <x v="799"/>
            <x v="800"/>
            <x v="803"/>
            <x v="804"/>
            <x v="805"/>
            <x v="806"/>
            <x v="807"/>
            <x v="808"/>
            <x v="809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</reference>
        </references>
      </pivotArea>
    </format>
    <format dxfId="731">
      <pivotArea dataOnly="0" labelOnly="1" outline="0" fieldPosition="0">
        <references count="1">
          <reference field="9" count="50">
            <x v="824"/>
            <x v="826"/>
            <x v="827"/>
            <x v="829"/>
            <x v="830"/>
            <x v="831"/>
            <x v="832"/>
            <x v="834"/>
            <x v="835"/>
            <x v="836"/>
            <x v="837"/>
            <x v="838"/>
            <x v="839"/>
            <x v="841"/>
            <x v="842"/>
            <x v="843"/>
            <x v="844"/>
            <x v="845"/>
            <x v="846"/>
            <x v="847"/>
            <x v="849"/>
            <x v="850"/>
            <x v="852"/>
            <x v="853"/>
            <x v="854"/>
            <x v="855"/>
            <x v="856"/>
            <x v="857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4"/>
            <x v="875"/>
            <x v="876"/>
            <x v="879"/>
            <x v="880"/>
            <x v="881"/>
            <x v="882"/>
            <x v="883"/>
          </reference>
        </references>
      </pivotArea>
    </format>
    <format dxfId="730">
      <pivotArea dataOnly="0" labelOnly="1" outline="0" fieldPosition="0">
        <references count="1">
          <reference field="9" count="50">
            <x v="885"/>
            <x v="886"/>
            <x v="887"/>
            <x v="888"/>
            <x v="889"/>
            <x v="890"/>
            <x v="891"/>
            <x v="893"/>
            <x v="894"/>
            <x v="895"/>
            <x v="896"/>
            <x v="899"/>
            <x v="900"/>
            <x v="901"/>
            <x v="902"/>
            <x v="904"/>
            <x v="905"/>
            <x v="906"/>
            <x v="907"/>
            <x v="908"/>
            <x v="910"/>
            <x v="913"/>
            <x v="916"/>
            <x v="917"/>
            <x v="918"/>
            <x v="919"/>
            <x v="920"/>
            <x v="921"/>
            <x v="923"/>
            <x v="924"/>
            <x v="925"/>
            <x v="926"/>
            <x v="928"/>
            <x v="929"/>
            <x v="930"/>
            <x v="931"/>
            <x v="932"/>
            <x v="933"/>
            <x v="934"/>
            <x v="935"/>
            <x v="936"/>
            <x v="938"/>
            <x v="939"/>
            <x v="940"/>
            <x v="941"/>
            <x v="943"/>
            <x v="946"/>
            <x v="948"/>
            <x v="949"/>
            <x v="950"/>
          </reference>
        </references>
      </pivotArea>
    </format>
    <format dxfId="729">
      <pivotArea dataOnly="0" labelOnly="1" outline="0" fieldPosition="0">
        <references count="1">
          <reference field="9" count="20">
            <x v="951"/>
            <x v="952"/>
            <x v="953"/>
            <x v="954"/>
            <x v="955"/>
            <x v="956"/>
            <x v="957"/>
            <x v="958"/>
            <x v="959"/>
            <x v="964"/>
            <x v="966"/>
            <x v="968"/>
            <x v="969"/>
            <x v="970"/>
            <x v="971"/>
            <x v="972"/>
            <x v="974"/>
            <x v="975"/>
            <x v="976"/>
            <x v="977"/>
          </reference>
        </references>
      </pivotArea>
    </format>
    <format dxfId="728">
      <pivotArea dataOnly="0" labelOnly="1" grandRow="1" outline="0" fieldPosition="0"/>
    </format>
    <format dxfId="727">
      <pivotArea type="topRight" dataOnly="0" labelOnly="1" outline="0" fieldPosition="0"/>
    </format>
    <format dxfId="726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xml"/><Relationship Id="rId7" Type="http://schemas.openxmlformats.org/officeDocument/2006/relationships/pivotTable" Target="../pivotTables/pivotTable14.xml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6" Type="http://schemas.openxmlformats.org/officeDocument/2006/relationships/pivotTable" Target="../pivotTables/pivotTable13.xml"/><Relationship Id="rId5" Type="http://schemas.openxmlformats.org/officeDocument/2006/relationships/pivotTable" Target="../pivotTables/pivotTable12.xml"/><Relationship Id="rId4" Type="http://schemas.openxmlformats.org/officeDocument/2006/relationships/pivotTable" Target="../pivotTables/pivotTable1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2A283-128D-4A20-BC1A-09023E5A8BF7}">
  <dimension ref="A1:X4083"/>
  <sheetViews>
    <sheetView showZeros="0" zoomScale="75" zoomScaleNormal="75" workbookViewId="0">
      <pane ySplit="1" topLeftCell="A2" activePane="bottomLeft" state="frozen"/>
      <selection activeCell="E5" sqref="E5"/>
      <selection pane="bottomLeft" activeCell="C21" sqref="C21"/>
    </sheetView>
  </sheetViews>
  <sheetFormatPr defaultColWidth="8.83203125" defaultRowHeight="15" x14ac:dyDescent="0.4"/>
  <cols>
    <col min="1" max="1" width="4.83203125" bestFit="1" customWidth="1"/>
    <col min="2" max="2" width="9.609375" bestFit="1" customWidth="1"/>
    <col min="3" max="3" width="10.71875" bestFit="1" customWidth="1"/>
    <col min="4" max="4" width="25.94140625" bestFit="1" customWidth="1"/>
    <col min="5" max="5" width="18.1640625" bestFit="1" customWidth="1"/>
    <col min="6" max="6" width="12.5546875" style="2" bestFit="1" customWidth="1"/>
    <col min="7" max="7" width="11.609375" style="2" bestFit="1" customWidth="1"/>
    <col min="8" max="8" width="16.21875" bestFit="1" customWidth="1"/>
    <col min="9" max="9" width="11.21875" bestFit="1" customWidth="1"/>
    <col min="10" max="10" width="12.38671875" style="11" bestFit="1" customWidth="1"/>
    <col min="11" max="11" width="23.5546875" bestFit="1" customWidth="1"/>
    <col min="13" max="13" width="19.21875" bestFit="1" customWidth="1"/>
    <col min="14" max="14" width="11.21875" bestFit="1" customWidth="1"/>
    <col min="15" max="15" width="5.1640625" bestFit="1" customWidth="1"/>
    <col min="17" max="17" width="13.83203125" bestFit="1" customWidth="1"/>
    <col min="18" max="18" width="16.21875" bestFit="1" customWidth="1"/>
    <col min="19" max="19" width="5.1640625" bestFit="1" customWidth="1"/>
    <col min="21" max="21" width="26.21875" bestFit="1" customWidth="1"/>
    <col min="22" max="22" width="13.83203125" bestFit="1" customWidth="1"/>
    <col min="23" max="23" width="16.21875" bestFit="1" customWidth="1"/>
    <col min="24" max="24" width="5.1640625" bestFit="1" customWidth="1"/>
  </cols>
  <sheetData>
    <row r="1" spans="1:24" x14ac:dyDescent="0.4">
      <c r="A1" s="3" t="s">
        <v>1417</v>
      </c>
      <c r="B1" s="3" t="s">
        <v>140</v>
      </c>
      <c r="C1" s="3" t="s">
        <v>0</v>
      </c>
      <c r="D1" s="3" t="s">
        <v>1</v>
      </c>
      <c r="E1" s="3" t="s">
        <v>1380</v>
      </c>
      <c r="F1" s="15" t="s">
        <v>2</v>
      </c>
      <c r="G1" s="15" t="s">
        <v>3</v>
      </c>
      <c r="H1" s="3" t="s">
        <v>4</v>
      </c>
      <c r="I1" s="3" t="s">
        <v>5</v>
      </c>
      <c r="J1" s="14" t="s">
        <v>6</v>
      </c>
      <c r="K1" s="3" t="s">
        <v>7</v>
      </c>
    </row>
    <row r="2" spans="1:24" x14ac:dyDescent="0.4">
      <c r="A2">
        <v>1</v>
      </c>
      <c r="B2">
        <v>2003</v>
      </c>
      <c r="C2" t="s">
        <v>109</v>
      </c>
      <c r="D2" t="s">
        <v>943</v>
      </c>
      <c r="E2" t="s">
        <v>943</v>
      </c>
      <c r="G2" s="2">
        <v>1</v>
      </c>
      <c r="H2" t="s">
        <v>763</v>
      </c>
      <c r="I2" t="s">
        <v>900</v>
      </c>
      <c r="J2" s="11">
        <v>1716.0033436347992</v>
      </c>
      <c r="K2" t="str">
        <f t="shared" ref="K2:K65" si="0">I2&amp;" "&amp;H2</f>
        <v>Jerrod Ankenman</v>
      </c>
      <c r="M2" s="6" t="s">
        <v>2429</v>
      </c>
      <c r="Q2" s="6" t="s">
        <v>2429</v>
      </c>
      <c r="U2" s="6" t="s">
        <v>2429</v>
      </c>
    </row>
    <row r="3" spans="1:24" x14ac:dyDescent="0.4">
      <c r="A3">
        <f>A2+1</f>
        <v>2</v>
      </c>
      <c r="B3">
        <v>2003</v>
      </c>
      <c r="C3" t="s">
        <v>109</v>
      </c>
      <c r="D3" t="s">
        <v>943</v>
      </c>
      <c r="E3" t="s">
        <v>943</v>
      </c>
      <c r="G3" s="2">
        <v>2</v>
      </c>
      <c r="H3" t="s">
        <v>14</v>
      </c>
      <c r="I3" t="s">
        <v>11</v>
      </c>
      <c r="J3" s="11">
        <v>1414.9733479708179</v>
      </c>
      <c r="K3" t="str">
        <f t="shared" si="0"/>
        <v>Paul McMullin</v>
      </c>
      <c r="M3" s="6" t="s">
        <v>4</v>
      </c>
      <c r="N3" s="6" t="s">
        <v>5</v>
      </c>
      <c r="O3" t="s">
        <v>1388</v>
      </c>
      <c r="Q3" s="6" t="s">
        <v>5</v>
      </c>
      <c r="R3" s="6" t="s">
        <v>4</v>
      </c>
      <c r="S3" t="s">
        <v>1388</v>
      </c>
      <c r="U3" s="6" t="s">
        <v>7</v>
      </c>
      <c r="V3" s="6" t="s">
        <v>5</v>
      </c>
      <c r="W3" s="6" t="s">
        <v>4</v>
      </c>
      <c r="X3" t="s">
        <v>1388</v>
      </c>
    </row>
    <row r="4" spans="1:24" x14ac:dyDescent="0.4">
      <c r="A4">
        <f t="shared" ref="A4:A67" si="1">A3+1</f>
        <v>3</v>
      </c>
      <c r="B4">
        <v>2003</v>
      </c>
      <c r="C4" t="s">
        <v>109</v>
      </c>
      <c r="D4" t="s">
        <v>943</v>
      </c>
      <c r="E4" t="s">
        <v>943</v>
      </c>
      <c r="G4" s="2">
        <v>3</v>
      </c>
      <c r="H4" t="s">
        <v>849</v>
      </c>
      <c r="I4" t="s">
        <v>850</v>
      </c>
      <c r="J4" s="11">
        <v>1238.8820889151368</v>
      </c>
      <c r="K4" t="str">
        <f t="shared" si="0"/>
        <v>Mordecai Schwartz</v>
      </c>
      <c r="M4" t="s">
        <v>484</v>
      </c>
      <c r="N4" t="s">
        <v>2383</v>
      </c>
      <c r="O4" s="29">
        <v>3</v>
      </c>
      <c r="Q4" t="s">
        <v>1002</v>
      </c>
      <c r="R4" t="s">
        <v>304</v>
      </c>
      <c r="S4" s="29">
        <v>4</v>
      </c>
      <c r="U4" t="s">
        <v>612</v>
      </c>
      <c r="V4" t="s">
        <v>181</v>
      </c>
      <c r="W4" t="s">
        <v>611</v>
      </c>
      <c r="X4" s="29">
        <v>8</v>
      </c>
    </row>
    <row r="5" spans="1:24" x14ac:dyDescent="0.4">
      <c r="A5">
        <f t="shared" si="1"/>
        <v>4</v>
      </c>
      <c r="B5">
        <v>2003</v>
      </c>
      <c r="C5" t="s">
        <v>109</v>
      </c>
      <c r="D5" t="s">
        <v>943</v>
      </c>
      <c r="E5" t="s">
        <v>943</v>
      </c>
      <c r="G5" s="2">
        <v>4</v>
      </c>
      <c r="H5" t="s">
        <v>394</v>
      </c>
      <c r="I5" t="s">
        <v>44</v>
      </c>
      <c r="J5" s="11">
        <v>1113.9433523068369</v>
      </c>
      <c r="K5" t="str">
        <f t="shared" si="0"/>
        <v>Mike Miller</v>
      </c>
      <c r="M5" t="s">
        <v>1029</v>
      </c>
      <c r="N5" t="s">
        <v>847</v>
      </c>
      <c r="O5" s="29">
        <v>1</v>
      </c>
      <c r="Q5" t="s">
        <v>181</v>
      </c>
      <c r="R5" t="s">
        <v>611</v>
      </c>
      <c r="S5" s="29">
        <v>8</v>
      </c>
      <c r="U5" t="s">
        <v>182</v>
      </c>
      <c r="V5" t="s">
        <v>181</v>
      </c>
      <c r="W5" t="s">
        <v>180</v>
      </c>
      <c r="X5" s="29">
        <v>1</v>
      </c>
    </row>
    <row r="6" spans="1:24" x14ac:dyDescent="0.4">
      <c r="A6">
        <f t="shared" si="1"/>
        <v>5</v>
      </c>
      <c r="B6">
        <v>2003</v>
      </c>
      <c r="C6" t="s">
        <v>109</v>
      </c>
      <c r="D6" t="s">
        <v>943</v>
      </c>
      <c r="E6" t="s">
        <v>943</v>
      </c>
      <c r="G6" s="2">
        <v>5</v>
      </c>
      <c r="H6" t="s">
        <v>64</v>
      </c>
      <c r="I6" t="s">
        <v>65</v>
      </c>
      <c r="J6" s="11">
        <v>1017.0333392987802</v>
      </c>
      <c r="K6" t="str">
        <f t="shared" si="0"/>
        <v>Steve Daniel</v>
      </c>
      <c r="M6" t="s">
        <v>1059</v>
      </c>
      <c r="N6" t="s">
        <v>1902</v>
      </c>
      <c r="O6" s="29">
        <v>1</v>
      </c>
      <c r="R6" t="s">
        <v>180</v>
      </c>
      <c r="S6" s="29">
        <v>1</v>
      </c>
      <c r="U6" t="s">
        <v>1549</v>
      </c>
      <c r="V6" t="s">
        <v>181</v>
      </c>
      <c r="W6" t="s">
        <v>22</v>
      </c>
      <c r="X6" s="29">
        <v>1</v>
      </c>
    </row>
    <row r="7" spans="1:24" x14ac:dyDescent="0.4">
      <c r="A7">
        <f t="shared" si="1"/>
        <v>6</v>
      </c>
      <c r="B7">
        <v>2003</v>
      </c>
      <c r="C7" t="s">
        <v>109</v>
      </c>
      <c r="D7" t="s">
        <v>943</v>
      </c>
      <c r="E7" t="s">
        <v>943</v>
      </c>
      <c r="G7" s="2">
        <v>6</v>
      </c>
      <c r="H7" t="s">
        <v>363</v>
      </c>
      <c r="I7" t="s">
        <v>364</v>
      </c>
      <c r="J7" s="11">
        <v>937.85209325115557</v>
      </c>
      <c r="K7" t="str">
        <f t="shared" si="0"/>
        <v>Warren Sander</v>
      </c>
      <c r="N7" t="s">
        <v>13</v>
      </c>
      <c r="O7" s="29">
        <v>4</v>
      </c>
      <c r="R7" t="s">
        <v>22</v>
      </c>
      <c r="S7" s="29">
        <v>1</v>
      </c>
      <c r="U7" t="s">
        <v>233</v>
      </c>
      <c r="V7" t="s">
        <v>232</v>
      </c>
      <c r="W7" t="s">
        <v>231</v>
      </c>
      <c r="X7" s="29">
        <v>14</v>
      </c>
    </row>
    <row r="8" spans="1:24" x14ac:dyDescent="0.4">
      <c r="A8" s="18">
        <f t="shared" si="1"/>
        <v>7</v>
      </c>
      <c r="B8" s="18">
        <v>2003</v>
      </c>
      <c r="C8" s="18" t="s">
        <v>109</v>
      </c>
      <c r="D8" s="18" t="s">
        <v>943</v>
      </c>
      <c r="E8" s="18" t="s">
        <v>943</v>
      </c>
      <c r="F8" s="19"/>
      <c r="G8" s="19">
        <v>7</v>
      </c>
      <c r="H8" s="18" t="s">
        <v>567</v>
      </c>
      <c r="I8" s="18" t="s">
        <v>568</v>
      </c>
      <c r="J8" s="20">
        <v>870.90530362054244</v>
      </c>
      <c r="K8" s="18" t="str">
        <f t="shared" si="0"/>
        <v>Glenn Nickerson</v>
      </c>
      <c r="M8" t="s">
        <v>232</v>
      </c>
      <c r="N8" t="s">
        <v>918</v>
      </c>
      <c r="O8" s="29">
        <v>1</v>
      </c>
      <c r="Q8" t="s">
        <v>232</v>
      </c>
      <c r="R8" t="s">
        <v>231</v>
      </c>
      <c r="S8" s="29">
        <v>14</v>
      </c>
      <c r="U8" t="s">
        <v>1584</v>
      </c>
      <c r="V8" t="s">
        <v>232</v>
      </c>
      <c r="W8" t="s">
        <v>995</v>
      </c>
      <c r="X8" s="29">
        <v>1</v>
      </c>
    </row>
    <row r="9" spans="1:24" x14ac:dyDescent="0.4">
      <c r="A9" s="18">
        <f t="shared" si="1"/>
        <v>8</v>
      </c>
      <c r="B9" s="18">
        <v>2003</v>
      </c>
      <c r="C9" s="18" t="s">
        <v>109</v>
      </c>
      <c r="D9" s="18" t="s">
        <v>943</v>
      </c>
      <c r="E9" s="18" t="s">
        <v>943</v>
      </c>
      <c r="F9" s="19"/>
      <c r="G9" s="19">
        <v>8</v>
      </c>
      <c r="H9" s="18" t="s">
        <v>1037</v>
      </c>
      <c r="I9" s="18" t="s">
        <v>28</v>
      </c>
      <c r="J9" s="20">
        <v>812.91335664285566</v>
      </c>
      <c r="K9" s="18" t="str">
        <f t="shared" si="0"/>
        <v>Chris Raimondi</v>
      </c>
      <c r="M9" t="s">
        <v>80</v>
      </c>
      <c r="N9" t="s">
        <v>156</v>
      </c>
      <c r="O9" s="29">
        <v>9</v>
      </c>
      <c r="R9" t="s">
        <v>995</v>
      </c>
      <c r="S9" s="29">
        <v>1</v>
      </c>
      <c r="U9" t="s">
        <v>2318</v>
      </c>
      <c r="V9" t="s">
        <v>232</v>
      </c>
      <c r="W9" t="s">
        <v>2304</v>
      </c>
      <c r="X9" s="29">
        <v>1</v>
      </c>
    </row>
    <row r="10" spans="1:24" x14ac:dyDescent="0.4">
      <c r="A10" s="18">
        <f t="shared" si="1"/>
        <v>9</v>
      </c>
      <c r="B10" s="18">
        <v>2003</v>
      </c>
      <c r="C10" s="18" t="s">
        <v>109</v>
      </c>
      <c r="D10" s="18" t="s">
        <v>943</v>
      </c>
      <c r="E10" s="18" t="s">
        <v>943</v>
      </c>
      <c r="F10" s="19"/>
      <c r="G10" s="19">
        <v>9</v>
      </c>
      <c r="H10" s="18" t="s">
        <v>414</v>
      </c>
      <c r="I10" s="18" t="s">
        <v>1021</v>
      </c>
      <c r="J10" s="20">
        <v>761.76083419547433</v>
      </c>
      <c r="K10" s="18" t="str">
        <f t="shared" si="0"/>
        <v>Mitch Kramer</v>
      </c>
      <c r="N10" t="s">
        <v>81</v>
      </c>
      <c r="O10" s="29">
        <v>6</v>
      </c>
      <c r="R10" t="s">
        <v>2304</v>
      </c>
      <c r="S10" s="29">
        <v>1</v>
      </c>
      <c r="U10" t="s">
        <v>1636</v>
      </c>
      <c r="V10" t="s">
        <v>232</v>
      </c>
      <c r="W10" t="s">
        <v>1074</v>
      </c>
      <c r="X10" s="29">
        <v>1</v>
      </c>
    </row>
    <row r="11" spans="1:24" x14ac:dyDescent="0.4">
      <c r="A11" s="18">
        <f t="shared" si="1"/>
        <v>10</v>
      </c>
      <c r="B11" s="18">
        <v>2003</v>
      </c>
      <c r="C11" s="18" t="s">
        <v>109</v>
      </c>
      <c r="D11" s="18" t="s">
        <v>943</v>
      </c>
      <c r="E11" s="18" t="s">
        <v>943</v>
      </c>
      <c r="F11" s="19"/>
      <c r="G11" s="19">
        <v>10</v>
      </c>
      <c r="H11" s="18" t="s">
        <v>50</v>
      </c>
      <c r="I11" s="18" t="s">
        <v>25</v>
      </c>
      <c r="J11" s="20">
        <v>716.00334363479919</v>
      </c>
      <c r="K11" s="18" t="str">
        <f t="shared" si="0"/>
        <v>Russell Fox</v>
      </c>
      <c r="N11" t="s">
        <v>82</v>
      </c>
      <c r="O11" s="29">
        <v>6</v>
      </c>
      <c r="R11" t="s">
        <v>1074</v>
      </c>
      <c r="S11" s="29">
        <v>1</v>
      </c>
      <c r="U11" t="s">
        <v>435</v>
      </c>
      <c r="V11" t="s">
        <v>434</v>
      </c>
      <c r="W11" t="s">
        <v>433</v>
      </c>
      <c r="X11" s="29">
        <v>7</v>
      </c>
    </row>
    <row r="12" spans="1:24" x14ac:dyDescent="0.4">
      <c r="A12" s="18">
        <f t="shared" si="1"/>
        <v>11</v>
      </c>
      <c r="B12" s="18">
        <v>2003</v>
      </c>
      <c r="C12" s="18" t="s">
        <v>109</v>
      </c>
      <c r="D12" s="18" t="s">
        <v>943</v>
      </c>
      <c r="E12" s="18" t="s">
        <v>943</v>
      </c>
      <c r="F12" s="19"/>
      <c r="G12" s="19">
        <v>11</v>
      </c>
      <c r="H12" s="18" t="s">
        <v>248</v>
      </c>
      <c r="I12" s="18" t="s">
        <v>249</v>
      </c>
      <c r="J12" s="20">
        <v>674.61065847657414</v>
      </c>
      <c r="K12" s="18" t="str">
        <f t="shared" si="0"/>
        <v>Ross Poppel</v>
      </c>
      <c r="M12" t="s">
        <v>2350</v>
      </c>
      <c r="N12" t="s">
        <v>136</v>
      </c>
      <c r="O12" s="29">
        <v>2</v>
      </c>
      <c r="Q12" t="s">
        <v>434</v>
      </c>
      <c r="R12" t="s">
        <v>433</v>
      </c>
      <c r="S12" s="29">
        <v>7</v>
      </c>
      <c r="U12" t="s">
        <v>1093</v>
      </c>
      <c r="V12" t="s">
        <v>1092</v>
      </c>
      <c r="W12" t="s">
        <v>1091</v>
      </c>
      <c r="X12" s="29">
        <v>1</v>
      </c>
    </row>
    <row r="13" spans="1:24" x14ac:dyDescent="0.4">
      <c r="A13" s="18">
        <f t="shared" si="1"/>
        <v>12</v>
      </c>
      <c r="B13" s="18">
        <v>2003</v>
      </c>
      <c r="C13" s="18" t="s">
        <v>109</v>
      </c>
      <c r="D13" s="18" t="s">
        <v>943</v>
      </c>
      <c r="E13" s="18" t="s">
        <v>943</v>
      </c>
      <c r="F13" s="19"/>
      <c r="G13" s="19">
        <v>12</v>
      </c>
      <c r="H13" s="18" t="s">
        <v>861</v>
      </c>
      <c r="I13" s="18" t="s">
        <v>117</v>
      </c>
      <c r="J13" s="20">
        <v>636.82209758717431</v>
      </c>
      <c r="K13" s="18" t="str">
        <f t="shared" si="0"/>
        <v>Thomas Kelley</v>
      </c>
      <c r="M13" t="s">
        <v>498</v>
      </c>
      <c r="N13" t="s">
        <v>28</v>
      </c>
      <c r="O13" s="29">
        <v>5</v>
      </c>
      <c r="Q13" t="s">
        <v>1092</v>
      </c>
      <c r="R13" t="s">
        <v>1091</v>
      </c>
      <c r="S13" s="29">
        <v>1</v>
      </c>
      <c r="U13" t="s">
        <v>1518</v>
      </c>
      <c r="V13" t="s">
        <v>131</v>
      </c>
      <c r="W13" t="s">
        <v>966</v>
      </c>
      <c r="X13" s="29">
        <v>2</v>
      </c>
    </row>
    <row r="14" spans="1:24" x14ac:dyDescent="0.4">
      <c r="A14" s="18">
        <f t="shared" si="1"/>
        <v>13</v>
      </c>
      <c r="B14" s="18">
        <v>2003</v>
      </c>
      <c r="C14" s="18" t="s">
        <v>109</v>
      </c>
      <c r="D14" s="18" t="s">
        <v>943</v>
      </c>
      <c r="E14" s="18" t="s">
        <v>943</v>
      </c>
      <c r="F14" s="19"/>
      <c r="G14" s="19">
        <v>13</v>
      </c>
      <c r="H14" s="18" t="s">
        <v>220</v>
      </c>
      <c r="I14" s="18" t="s">
        <v>421</v>
      </c>
      <c r="J14" s="20">
        <v>602.05999132796251</v>
      </c>
      <c r="K14" s="18" t="str">
        <f t="shared" si="0"/>
        <v>Bill Chen</v>
      </c>
      <c r="M14" t="s">
        <v>1044</v>
      </c>
      <c r="N14" t="s">
        <v>16</v>
      </c>
      <c r="O14" s="29">
        <v>2</v>
      </c>
      <c r="Q14" t="s">
        <v>131</v>
      </c>
      <c r="R14" t="s">
        <v>966</v>
      </c>
      <c r="S14" s="29">
        <v>2</v>
      </c>
      <c r="U14" t="s">
        <v>616</v>
      </c>
      <c r="V14" t="s">
        <v>131</v>
      </c>
      <c r="W14" t="s">
        <v>615</v>
      </c>
      <c r="X14" s="29">
        <v>1</v>
      </c>
    </row>
    <row r="15" spans="1:24" x14ac:dyDescent="0.4">
      <c r="A15" s="18">
        <f t="shared" si="1"/>
        <v>14</v>
      </c>
      <c r="B15" s="18">
        <v>2003</v>
      </c>
      <c r="C15" s="18" t="s">
        <v>109</v>
      </c>
      <c r="D15" s="18" t="s">
        <v>943</v>
      </c>
      <c r="E15" s="18" t="s">
        <v>943</v>
      </c>
      <c r="F15" s="19"/>
      <c r="G15" s="19">
        <v>14</v>
      </c>
      <c r="H15" s="18" t="s">
        <v>111</v>
      </c>
      <c r="I15" s="18" t="s">
        <v>16</v>
      </c>
      <c r="J15" s="20">
        <v>569.8753079565613</v>
      </c>
      <c r="K15" s="18" t="str">
        <f t="shared" si="0"/>
        <v>David Fruchter</v>
      </c>
      <c r="M15" t="s">
        <v>772</v>
      </c>
      <c r="N15" t="s">
        <v>67</v>
      </c>
      <c r="O15" s="29">
        <v>2</v>
      </c>
      <c r="R15" t="s">
        <v>615</v>
      </c>
      <c r="S15" s="29">
        <v>1</v>
      </c>
      <c r="U15" t="s">
        <v>1006</v>
      </c>
      <c r="V15" t="s">
        <v>131</v>
      </c>
      <c r="W15" t="s">
        <v>1005</v>
      </c>
      <c r="X15" s="29">
        <v>2</v>
      </c>
    </row>
    <row r="16" spans="1:24" x14ac:dyDescent="0.4">
      <c r="A16" s="18">
        <f t="shared" si="1"/>
        <v>15</v>
      </c>
      <c r="B16" s="18">
        <v>2003</v>
      </c>
      <c r="C16" s="18" t="s">
        <v>109</v>
      </c>
      <c r="D16" s="18" t="s">
        <v>943</v>
      </c>
      <c r="E16" s="18" t="s">
        <v>943</v>
      </c>
      <c r="F16" s="19"/>
      <c r="G16" s="19">
        <v>15</v>
      </c>
      <c r="H16" s="18" t="s">
        <v>671</v>
      </c>
      <c r="I16" s="18" t="s">
        <v>672</v>
      </c>
      <c r="J16" s="20">
        <v>539.91208457911785</v>
      </c>
      <c r="K16" s="18" t="str">
        <f t="shared" si="0"/>
        <v>Jazbo Burns</v>
      </c>
      <c r="N16" t="s">
        <v>413</v>
      </c>
      <c r="O16" s="29">
        <v>4</v>
      </c>
      <c r="R16" t="s">
        <v>1005</v>
      </c>
      <c r="S16" s="29">
        <v>2</v>
      </c>
      <c r="U16" t="s">
        <v>132</v>
      </c>
      <c r="V16" t="s">
        <v>131</v>
      </c>
      <c r="W16" t="s">
        <v>130</v>
      </c>
      <c r="X16" s="29">
        <v>17</v>
      </c>
    </row>
    <row r="17" spans="1:24" x14ac:dyDescent="0.4">
      <c r="A17" s="18">
        <f t="shared" si="1"/>
        <v>16</v>
      </c>
      <c r="B17" s="18">
        <v>2003</v>
      </c>
      <c r="C17" s="18" t="s">
        <v>109</v>
      </c>
      <c r="D17" s="18" t="s">
        <v>943</v>
      </c>
      <c r="E17" s="18" t="s">
        <v>943</v>
      </c>
      <c r="F17" s="19"/>
      <c r="G17" s="19">
        <v>16</v>
      </c>
      <c r="H17" s="18" t="s">
        <v>161</v>
      </c>
      <c r="I17" s="18" t="s">
        <v>200</v>
      </c>
      <c r="J17" s="20">
        <v>511.88336097887441</v>
      </c>
      <c r="K17" s="18" t="str">
        <f t="shared" si="0"/>
        <v>Rick Becker</v>
      </c>
      <c r="N17" t="s">
        <v>664</v>
      </c>
      <c r="O17" s="29">
        <v>2</v>
      </c>
      <c r="R17" t="s">
        <v>130</v>
      </c>
      <c r="S17" s="29">
        <v>17</v>
      </c>
      <c r="U17" t="s">
        <v>1419</v>
      </c>
      <c r="V17" t="s">
        <v>131</v>
      </c>
      <c r="W17" t="s">
        <v>1234</v>
      </c>
      <c r="X17" s="29">
        <v>2</v>
      </c>
    </row>
    <row r="18" spans="1:24" x14ac:dyDescent="0.4">
      <c r="A18" s="18">
        <f t="shared" si="1"/>
        <v>17</v>
      </c>
      <c r="B18" s="18">
        <v>2003</v>
      </c>
      <c r="C18" s="18" t="s">
        <v>109</v>
      </c>
      <c r="D18" s="18" t="s">
        <v>943</v>
      </c>
      <c r="E18" s="18" t="s">
        <v>943</v>
      </c>
      <c r="F18" s="19"/>
      <c r="G18" s="19">
        <v>17</v>
      </c>
      <c r="H18" s="18" t="s">
        <v>420</v>
      </c>
      <c r="I18" s="18" t="s">
        <v>1332</v>
      </c>
      <c r="J18" s="20">
        <v>485.55442225652536</v>
      </c>
      <c r="K18" s="18" t="str">
        <f t="shared" si="0"/>
        <v>Robert A. Jacobs</v>
      </c>
      <c r="M18" t="s">
        <v>525</v>
      </c>
      <c r="N18" t="s">
        <v>327</v>
      </c>
      <c r="O18" s="29">
        <v>6</v>
      </c>
      <c r="R18" t="s">
        <v>1234</v>
      </c>
      <c r="S18" s="29">
        <v>2</v>
      </c>
      <c r="U18" t="s">
        <v>1501</v>
      </c>
      <c r="V18" t="s">
        <v>131</v>
      </c>
      <c r="W18" t="s">
        <v>298</v>
      </c>
      <c r="X18" s="29">
        <v>3</v>
      </c>
    </row>
    <row r="19" spans="1:24" x14ac:dyDescent="0.4">
      <c r="A19" s="18">
        <f t="shared" si="1"/>
        <v>18</v>
      </c>
      <c r="B19" s="18">
        <v>2003</v>
      </c>
      <c r="C19" s="18" t="s">
        <v>109</v>
      </c>
      <c r="D19" s="18" t="s">
        <v>943</v>
      </c>
      <c r="E19" s="18" t="s">
        <v>943</v>
      </c>
      <c r="F19" s="19"/>
      <c r="G19" s="19">
        <v>18</v>
      </c>
      <c r="H19" s="18" t="s">
        <v>1456</v>
      </c>
      <c r="I19" s="18" t="s">
        <v>85</v>
      </c>
      <c r="J19" s="20">
        <v>460.73083853149319</v>
      </c>
      <c r="K19" s="18" t="str">
        <f t="shared" si="0"/>
        <v>Patrick Milligan</v>
      </c>
      <c r="N19" t="s">
        <v>2258</v>
      </c>
      <c r="O19" s="29">
        <v>11</v>
      </c>
      <c r="R19" t="s">
        <v>298</v>
      </c>
      <c r="S19" s="29">
        <v>3</v>
      </c>
      <c r="U19" t="s">
        <v>746</v>
      </c>
      <c r="V19" t="s">
        <v>745</v>
      </c>
      <c r="W19" t="s">
        <v>744</v>
      </c>
      <c r="X19" s="29">
        <v>1</v>
      </c>
    </row>
    <row r="20" spans="1:24" x14ac:dyDescent="0.4">
      <c r="A20" s="18">
        <f t="shared" si="1"/>
        <v>19</v>
      </c>
      <c r="B20" s="18">
        <v>2003</v>
      </c>
      <c r="C20" s="18" t="s">
        <v>109</v>
      </c>
      <c r="D20" s="18" t="s">
        <v>943</v>
      </c>
      <c r="E20" s="18" t="s">
        <v>943</v>
      </c>
      <c r="F20" s="19"/>
      <c r="G20" s="19">
        <v>19</v>
      </c>
      <c r="H20" s="18" t="s">
        <v>946</v>
      </c>
      <c r="I20" s="18" t="s">
        <v>947</v>
      </c>
      <c r="J20" s="20">
        <v>437.24974268197036</v>
      </c>
      <c r="K20" s="18" t="str">
        <f t="shared" si="0"/>
        <v>Terrence Chan</v>
      </c>
      <c r="N20" t="s">
        <v>58</v>
      </c>
      <c r="O20" s="29">
        <v>10</v>
      </c>
      <c r="Q20" t="s">
        <v>745</v>
      </c>
      <c r="R20" t="s">
        <v>744</v>
      </c>
      <c r="S20" s="29">
        <v>1</v>
      </c>
      <c r="U20" t="s">
        <v>199</v>
      </c>
      <c r="V20" t="s">
        <v>149</v>
      </c>
      <c r="W20" t="s">
        <v>198</v>
      </c>
      <c r="X20" s="29">
        <v>4</v>
      </c>
    </row>
    <row r="21" spans="1:24" x14ac:dyDescent="0.4">
      <c r="A21" s="18">
        <f t="shared" si="1"/>
        <v>20</v>
      </c>
      <c r="B21" s="18">
        <v>2003</v>
      </c>
      <c r="C21" s="18" t="s">
        <v>109</v>
      </c>
      <c r="D21" s="18" t="s">
        <v>943</v>
      </c>
      <c r="E21" s="18" t="s">
        <v>943</v>
      </c>
      <c r="F21" s="19"/>
      <c r="G21" s="19">
        <v>20</v>
      </c>
      <c r="H21" s="18" t="s">
        <v>738</v>
      </c>
      <c r="I21" s="18" t="s">
        <v>739</v>
      </c>
      <c r="J21" s="20">
        <v>414.973347970818</v>
      </c>
      <c r="K21" s="18" t="str">
        <f t="shared" si="0"/>
        <v>Joan Hadley</v>
      </c>
      <c r="N21" t="s">
        <v>136</v>
      </c>
      <c r="O21" s="29">
        <v>1</v>
      </c>
      <c r="Q21" t="s">
        <v>149</v>
      </c>
      <c r="R21" t="s">
        <v>198</v>
      </c>
      <c r="S21" s="29">
        <v>4</v>
      </c>
      <c r="U21" t="s">
        <v>150</v>
      </c>
      <c r="V21" t="s">
        <v>149</v>
      </c>
      <c r="W21" t="s">
        <v>148</v>
      </c>
      <c r="X21" s="29">
        <v>11</v>
      </c>
    </row>
    <row r="22" spans="1:24" x14ac:dyDescent="0.4">
      <c r="A22" s="18">
        <f t="shared" si="1"/>
        <v>21</v>
      </c>
      <c r="B22" s="18">
        <v>2003</v>
      </c>
      <c r="C22" s="18" t="s">
        <v>109</v>
      </c>
      <c r="D22" s="18" t="s">
        <v>943</v>
      </c>
      <c r="E22" s="18" t="s">
        <v>943</v>
      </c>
      <c r="F22" s="19"/>
      <c r="G22" s="19">
        <v>21</v>
      </c>
      <c r="H22" s="18" t="s">
        <v>1333</v>
      </c>
      <c r="I22" s="18" t="s">
        <v>1334</v>
      </c>
      <c r="J22" s="20">
        <v>393.78404890087995</v>
      </c>
      <c r="K22" s="18" t="str">
        <f t="shared" si="0"/>
        <v>Art Santella</v>
      </c>
      <c r="N22" t="s">
        <v>257</v>
      </c>
      <c r="O22" s="29">
        <v>1</v>
      </c>
      <c r="R22" t="s">
        <v>148</v>
      </c>
      <c r="S22" s="29">
        <v>11</v>
      </c>
      <c r="U22" t="s">
        <v>1579</v>
      </c>
      <c r="V22" t="s">
        <v>743</v>
      </c>
      <c r="W22" t="s">
        <v>1072</v>
      </c>
      <c r="X22" s="29">
        <v>2</v>
      </c>
    </row>
    <row r="23" spans="1:24" x14ac:dyDescent="0.4">
      <c r="A23" s="18">
        <f t="shared" si="1"/>
        <v>22</v>
      </c>
      <c r="B23" s="18">
        <v>2003</v>
      </c>
      <c r="C23" s="18" t="s">
        <v>109</v>
      </c>
      <c r="D23" s="18" t="s">
        <v>943</v>
      </c>
      <c r="E23" s="18" t="s">
        <v>943</v>
      </c>
      <c r="F23" s="19"/>
      <c r="G23" s="19">
        <v>22</v>
      </c>
      <c r="H23" s="18" t="s">
        <v>43</v>
      </c>
      <c r="I23" s="18" t="s">
        <v>218</v>
      </c>
      <c r="J23" s="20">
        <v>373.58066281259306</v>
      </c>
      <c r="K23" s="18" t="str">
        <f t="shared" si="0"/>
        <v>Michael Klein</v>
      </c>
      <c r="M23" t="s">
        <v>626</v>
      </c>
      <c r="N23" t="s">
        <v>391</v>
      </c>
      <c r="O23" s="29">
        <v>1</v>
      </c>
      <c r="Q23" t="s">
        <v>743</v>
      </c>
      <c r="R23" t="s">
        <v>1072</v>
      </c>
      <c r="S23" s="29">
        <v>2</v>
      </c>
      <c r="U23" t="s">
        <v>2401</v>
      </c>
      <c r="V23" t="s">
        <v>2113</v>
      </c>
      <c r="W23" t="s">
        <v>2400</v>
      </c>
      <c r="X23" s="29">
        <v>1</v>
      </c>
    </row>
    <row r="24" spans="1:24" x14ac:dyDescent="0.4">
      <c r="A24" s="18">
        <f t="shared" si="1"/>
        <v>23</v>
      </c>
      <c r="B24" s="18">
        <v>2003</v>
      </c>
      <c r="C24" s="18" t="s">
        <v>109</v>
      </c>
      <c r="D24" s="18" t="s">
        <v>943</v>
      </c>
      <c r="E24" s="18" t="s">
        <v>943</v>
      </c>
      <c r="F24" s="19"/>
      <c r="G24" s="19">
        <v>23</v>
      </c>
      <c r="H24" s="18" t="s">
        <v>70</v>
      </c>
      <c r="I24" s="18" t="s">
        <v>71</v>
      </c>
      <c r="J24" s="20">
        <v>354.27550761720636</v>
      </c>
      <c r="K24" s="18" t="str">
        <f t="shared" si="0"/>
        <v>Scott Byron</v>
      </c>
      <c r="M24" t="s">
        <v>790</v>
      </c>
      <c r="N24" t="s">
        <v>463</v>
      </c>
      <c r="O24" s="29">
        <v>1</v>
      </c>
      <c r="Q24" t="s">
        <v>2113</v>
      </c>
      <c r="R24" t="s">
        <v>2400</v>
      </c>
      <c r="S24" s="29">
        <v>1</v>
      </c>
      <c r="U24" t="s">
        <v>1605</v>
      </c>
      <c r="V24" t="s">
        <v>918</v>
      </c>
      <c r="W24" t="s">
        <v>232</v>
      </c>
      <c r="X24" s="29">
        <v>1</v>
      </c>
    </row>
    <row r="25" spans="1:24" x14ac:dyDescent="0.4">
      <c r="A25" s="18">
        <f t="shared" si="1"/>
        <v>24</v>
      </c>
      <c r="B25" s="18">
        <v>2003</v>
      </c>
      <c r="C25" s="18" t="s">
        <v>109</v>
      </c>
      <c r="D25" s="18" t="s">
        <v>943</v>
      </c>
      <c r="E25" s="18" t="s">
        <v>943</v>
      </c>
      <c r="F25" s="19"/>
      <c r="G25" s="19">
        <v>24</v>
      </c>
      <c r="H25" s="18" t="s">
        <v>663</v>
      </c>
      <c r="I25" s="18" t="s">
        <v>664</v>
      </c>
      <c r="J25" s="20">
        <v>335.79210192319329</v>
      </c>
      <c r="K25" s="18" t="str">
        <f t="shared" si="0"/>
        <v>Robert Hwang</v>
      </c>
      <c r="M25" t="s">
        <v>706</v>
      </c>
      <c r="N25" t="s">
        <v>480</v>
      </c>
      <c r="O25" s="29">
        <v>2</v>
      </c>
      <c r="Q25" t="s">
        <v>918</v>
      </c>
      <c r="R25" t="s">
        <v>232</v>
      </c>
      <c r="S25" s="29">
        <v>1</v>
      </c>
      <c r="U25" t="s">
        <v>349</v>
      </c>
      <c r="V25" t="s">
        <v>47</v>
      </c>
      <c r="W25" t="s">
        <v>46</v>
      </c>
      <c r="X25" s="29">
        <v>3</v>
      </c>
    </row>
    <row r="26" spans="1:24" x14ac:dyDescent="0.4">
      <c r="A26" s="18">
        <f t="shared" si="1"/>
        <v>25</v>
      </c>
      <c r="B26" s="18">
        <v>2003</v>
      </c>
      <c r="C26" s="18" t="s">
        <v>109</v>
      </c>
      <c r="D26" s="18" t="s">
        <v>943</v>
      </c>
      <c r="E26" s="18" t="s">
        <v>943</v>
      </c>
      <c r="F26" s="19"/>
      <c r="G26" s="19">
        <v>25</v>
      </c>
      <c r="H26" s="18" t="s">
        <v>1234</v>
      </c>
      <c r="I26" s="18" t="s">
        <v>131</v>
      </c>
      <c r="J26" s="20">
        <v>318.06333496276153</v>
      </c>
      <c r="K26" s="18" t="str">
        <f t="shared" si="0"/>
        <v>Alan Tiger</v>
      </c>
      <c r="M26" t="s">
        <v>763</v>
      </c>
      <c r="N26" t="s">
        <v>900</v>
      </c>
      <c r="O26" s="29">
        <v>13</v>
      </c>
      <c r="Q26" t="s">
        <v>47</v>
      </c>
      <c r="R26" t="s">
        <v>46</v>
      </c>
      <c r="S26" s="29">
        <v>3</v>
      </c>
      <c r="U26" t="s">
        <v>787</v>
      </c>
      <c r="V26" t="s">
        <v>786</v>
      </c>
      <c r="W26" t="s">
        <v>785</v>
      </c>
      <c r="X26" s="29">
        <v>2</v>
      </c>
    </row>
    <row r="27" spans="1:24" x14ac:dyDescent="0.4">
      <c r="A27" s="18">
        <f t="shared" si="1"/>
        <v>26</v>
      </c>
      <c r="B27" s="18">
        <v>2003</v>
      </c>
      <c r="C27" s="18" t="s">
        <v>109</v>
      </c>
      <c r="D27" s="18" t="s">
        <v>943</v>
      </c>
      <c r="E27" s="18" t="s">
        <v>943</v>
      </c>
      <c r="F27" s="19"/>
      <c r="G27" s="19">
        <v>26</v>
      </c>
      <c r="H27" s="18" t="s">
        <v>459</v>
      </c>
      <c r="I27" s="18" t="s">
        <v>136</v>
      </c>
      <c r="J27" s="20">
        <v>301.02999566398125</v>
      </c>
      <c r="K27" s="18" t="str">
        <f t="shared" si="0"/>
        <v>John Bonaguro</v>
      </c>
      <c r="N27" t="s">
        <v>764</v>
      </c>
      <c r="O27" s="29">
        <v>12</v>
      </c>
      <c r="Q27" t="s">
        <v>786</v>
      </c>
      <c r="R27" t="s">
        <v>785</v>
      </c>
      <c r="S27" s="29">
        <v>2</v>
      </c>
      <c r="U27" t="s">
        <v>193</v>
      </c>
      <c r="V27" t="s">
        <v>192</v>
      </c>
      <c r="W27" t="s">
        <v>27</v>
      </c>
      <c r="X27" s="29">
        <v>1</v>
      </c>
    </row>
    <row r="28" spans="1:24" x14ac:dyDescent="0.4">
      <c r="A28" s="18">
        <f t="shared" si="1"/>
        <v>27</v>
      </c>
      <c r="B28" s="18">
        <v>2003</v>
      </c>
      <c r="C28" s="18" t="s">
        <v>109</v>
      </c>
      <c r="D28" s="18" t="s">
        <v>943</v>
      </c>
      <c r="E28" s="18" t="s">
        <v>943</v>
      </c>
      <c r="F28" s="19"/>
      <c r="G28" s="19">
        <v>27</v>
      </c>
      <c r="H28" s="18" t="s">
        <v>730</v>
      </c>
      <c r="I28" s="18" t="s">
        <v>384</v>
      </c>
      <c r="J28" s="20">
        <v>284.63957947581184</v>
      </c>
      <c r="K28" s="18" t="str">
        <f t="shared" si="0"/>
        <v>Jeff Calkins</v>
      </c>
      <c r="M28" t="s">
        <v>173</v>
      </c>
      <c r="N28" t="s">
        <v>117</v>
      </c>
      <c r="O28" s="29">
        <v>4</v>
      </c>
      <c r="Q28" t="s">
        <v>192</v>
      </c>
      <c r="R28" t="s">
        <v>27</v>
      </c>
      <c r="S28" s="29">
        <v>1</v>
      </c>
      <c r="U28" t="s">
        <v>1414</v>
      </c>
      <c r="V28" t="s">
        <v>1413</v>
      </c>
      <c r="W28" t="s">
        <v>1412</v>
      </c>
      <c r="X28" s="29">
        <v>8</v>
      </c>
    </row>
    <row r="29" spans="1:24" x14ac:dyDescent="0.4">
      <c r="A29" s="18">
        <f t="shared" si="1"/>
        <v>28</v>
      </c>
      <c r="B29" s="18">
        <v>2003</v>
      </c>
      <c r="C29" s="18" t="s">
        <v>109</v>
      </c>
      <c r="D29" s="18" t="s">
        <v>943</v>
      </c>
      <c r="E29" s="18" t="s">
        <v>943</v>
      </c>
      <c r="F29" s="19"/>
      <c r="G29" s="19">
        <v>28</v>
      </c>
      <c r="H29" s="18" t="s">
        <v>273</v>
      </c>
      <c r="I29" s="18" t="s">
        <v>79</v>
      </c>
      <c r="J29" s="20">
        <v>268.84531229258005</v>
      </c>
      <c r="K29" s="18" t="str">
        <f t="shared" si="0"/>
        <v>Kevin Maurer</v>
      </c>
      <c r="M29" t="s">
        <v>29</v>
      </c>
      <c r="N29" t="s">
        <v>30</v>
      </c>
      <c r="O29" s="29">
        <v>12</v>
      </c>
      <c r="Q29" t="s">
        <v>1413</v>
      </c>
      <c r="R29" t="s">
        <v>1412</v>
      </c>
      <c r="S29" s="29">
        <v>8</v>
      </c>
      <c r="U29" t="s">
        <v>2226</v>
      </c>
      <c r="V29" t="s">
        <v>324</v>
      </c>
      <c r="W29" t="s">
        <v>2216</v>
      </c>
      <c r="X29" s="29">
        <v>5</v>
      </c>
    </row>
    <row r="30" spans="1:24" x14ac:dyDescent="0.4">
      <c r="A30" s="18">
        <f t="shared" si="1"/>
        <v>29</v>
      </c>
      <c r="B30" s="18">
        <v>2003</v>
      </c>
      <c r="C30" s="18" t="s">
        <v>109</v>
      </c>
      <c r="D30" s="18" t="s">
        <v>943</v>
      </c>
      <c r="E30" s="18" t="s">
        <v>943</v>
      </c>
      <c r="F30" s="19"/>
      <c r="G30" s="19">
        <v>29</v>
      </c>
      <c r="H30" s="18" t="s">
        <v>118</v>
      </c>
      <c r="I30" s="18" t="s">
        <v>415</v>
      </c>
      <c r="J30" s="20">
        <v>253.60534573584314</v>
      </c>
      <c r="K30" s="18" t="str">
        <f t="shared" si="0"/>
        <v>Pete Segal</v>
      </c>
      <c r="M30" t="s">
        <v>31</v>
      </c>
      <c r="N30" t="s">
        <v>32</v>
      </c>
      <c r="O30" s="29">
        <v>10</v>
      </c>
      <c r="Q30" t="s">
        <v>324</v>
      </c>
      <c r="R30" t="s">
        <v>2216</v>
      </c>
      <c r="S30" s="29">
        <v>5</v>
      </c>
      <c r="U30" t="s">
        <v>1563</v>
      </c>
      <c r="V30" t="s">
        <v>324</v>
      </c>
      <c r="W30" t="s">
        <v>1062</v>
      </c>
      <c r="X30" s="29">
        <v>1</v>
      </c>
    </row>
    <row r="31" spans="1:24" x14ac:dyDescent="0.4">
      <c r="A31" s="18">
        <f t="shared" si="1"/>
        <v>30</v>
      </c>
      <c r="B31" s="18">
        <v>2003</v>
      </c>
      <c r="C31" s="18" t="s">
        <v>109</v>
      </c>
      <c r="D31" s="18" t="s">
        <v>943</v>
      </c>
      <c r="E31" s="18" t="s">
        <v>943</v>
      </c>
      <c r="F31" s="19"/>
      <c r="G31" s="19">
        <v>30</v>
      </c>
      <c r="H31" s="18" t="s">
        <v>414</v>
      </c>
      <c r="I31" s="18" t="s">
        <v>413</v>
      </c>
      <c r="J31" s="20">
        <v>238.88208891513685</v>
      </c>
      <c r="K31" s="18" t="str">
        <f t="shared" si="0"/>
        <v>Bruce Kramer</v>
      </c>
      <c r="N31" t="s">
        <v>16</v>
      </c>
      <c r="O31" s="29">
        <v>12</v>
      </c>
      <c r="R31" t="s">
        <v>1062</v>
      </c>
      <c r="S31" s="29">
        <v>1</v>
      </c>
      <c r="U31" t="s">
        <v>325</v>
      </c>
      <c r="V31" t="s">
        <v>324</v>
      </c>
      <c r="W31" t="s">
        <v>323</v>
      </c>
      <c r="X31" s="29">
        <v>19</v>
      </c>
    </row>
    <row r="32" spans="1:24" x14ac:dyDescent="0.4">
      <c r="A32" s="18">
        <f t="shared" si="1"/>
        <v>31</v>
      </c>
      <c r="B32" s="18">
        <v>2003</v>
      </c>
      <c r="C32" s="18" t="s">
        <v>109</v>
      </c>
      <c r="D32" s="18" t="s">
        <v>943</v>
      </c>
      <c r="E32" s="18" t="s">
        <v>943</v>
      </c>
      <c r="F32" s="19"/>
      <c r="G32" s="19">
        <v>31</v>
      </c>
      <c r="H32" s="18" t="s">
        <v>1143</v>
      </c>
      <c r="I32" s="18" t="s">
        <v>44</v>
      </c>
      <c r="J32" s="20">
        <v>224.64164980052658</v>
      </c>
      <c r="K32" s="18" t="str">
        <f t="shared" si="0"/>
        <v>Mike Schmidt</v>
      </c>
      <c r="M32" t="s">
        <v>1101</v>
      </c>
      <c r="N32" t="s">
        <v>521</v>
      </c>
      <c r="O32" s="29">
        <v>2</v>
      </c>
      <c r="R32" t="s">
        <v>323</v>
      </c>
      <c r="S32" s="29">
        <v>19</v>
      </c>
      <c r="U32" t="s">
        <v>1244</v>
      </c>
      <c r="V32" t="s">
        <v>324</v>
      </c>
      <c r="W32" t="s">
        <v>1243</v>
      </c>
      <c r="X32" s="29">
        <v>1</v>
      </c>
    </row>
    <row r="33" spans="1:24" x14ac:dyDescent="0.4">
      <c r="A33" s="18">
        <f t="shared" si="1"/>
        <v>32</v>
      </c>
      <c r="B33" s="18">
        <v>2003</v>
      </c>
      <c r="C33" s="18" t="s">
        <v>109</v>
      </c>
      <c r="D33" s="18" t="s">
        <v>943</v>
      </c>
      <c r="E33" s="18" t="s">
        <v>943</v>
      </c>
      <c r="F33" s="19"/>
      <c r="G33" s="19">
        <v>32</v>
      </c>
      <c r="H33" s="18" t="s">
        <v>949</v>
      </c>
      <c r="I33" s="18" t="s">
        <v>142</v>
      </c>
      <c r="J33" s="20">
        <v>210.85336531489318</v>
      </c>
      <c r="K33" s="18" t="str">
        <f t="shared" si="0"/>
        <v>Matt Treasure</v>
      </c>
      <c r="M33" t="s">
        <v>1158</v>
      </c>
      <c r="N33" t="s">
        <v>136</v>
      </c>
      <c r="O33" s="29">
        <v>1</v>
      </c>
      <c r="R33" t="s">
        <v>1243</v>
      </c>
      <c r="S33" s="29">
        <v>1</v>
      </c>
      <c r="U33" t="s">
        <v>123</v>
      </c>
      <c r="V33" t="s">
        <v>122</v>
      </c>
      <c r="W33" t="s">
        <v>121</v>
      </c>
      <c r="X33" s="29">
        <v>9</v>
      </c>
    </row>
    <row r="34" spans="1:24" x14ac:dyDescent="0.4">
      <c r="A34" s="18">
        <f t="shared" si="1"/>
        <v>33</v>
      </c>
      <c r="B34" s="18">
        <v>2003</v>
      </c>
      <c r="C34" s="18" t="s">
        <v>109</v>
      </c>
      <c r="D34" s="18" t="s">
        <v>943</v>
      </c>
      <c r="E34" s="18" t="s">
        <v>943</v>
      </c>
      <c r="F34" s="19"/>
      <c r="G34" s="19">
        <v>33</v>
      </c>
      <c r="H34" s="18" t="s">
        <v>161</v>
      </c>
      <c r="I34" s="18" t="s">
        <v>162</v>
      </c>
      <c r="J34" s="20">
        <v>197.48940375691171</v>
      </c>
      <c r="K34" s="18" t="str">
        <f t="shared" si="0"/>
        <v>Tracy Becker</v>
      </c>
      <c r="M34" t="s">
        <v>2389</v>
      </c>
      <c r="N34" t="s">
        <v>781</v>
      </c>
      <c r="O34" s="29">
        <v>1</v>
      </c>
      <c r="Q34" t="s">
        <v>122</v>
      </c>
      <c r="R34" t="s">
        <v>121</v>
      </c>
      <c r="S34" s="29">
        <v>9</v>
      </c>
      <c r="U34" t="s">
        <v>958</v>
      </c>
      <c r="V34" t="s">
        <v>122</v>
      </c>
      <c r="W34" t="s">
        <v>957</v>
      </c>
      <c r="X34" s="29">
        <v>6</v>
      </c>
    </row>
    <row r="35" spans="1:24" x14ac:dyDescent="0.4">
      <c r="A35" s="18">
        <f t="shared" si="1"/>
        <v>34</v>
      </c>
      <c r="B35" s="18">
        <v>2003</v>
      </c>
      <c r="C35" s="18" t="s">
        <v>109</v>
      </c>
      <c r="D35" s="18" t="s">
        <v>943</v>
      </c>
      <c r="E35" s="18" t="s">
        <v>943</v>
      </c>
      <c r="F35" s="19"/>
      <c r="G35" s="19">
        <v>34</v>
      </c>
      <c r="H35" s="18" t="s">
        <v>74</v>
      </c>
      <c r="I35" s="18" t="s">
        <v>75</v>
      </c>
      <c r="J35" s="20">
        <v>184.5244265925441</v>
      </c>
      <c r="K35" s="18" t="str">
        <f t="shared" si="0"/>
        <v>Sabyl Landrum</v>
      </c>
      <c r="M35" t="s">
        <v>231</v>
      </c>
      <c r="N35" t="s">
        <v>232</v>
      </c>
      <c r="O35" s="29">
        <v>14</v>
      </c>
      <c r="R35" t="s">
        <v>957</v>
      </c>
      <c r="S35" s="29">
        <v>6</v>
      </c>
      <c r="U35" t="s">
        <v>1502</v>
      </c>
      <c r="V35" t="s">
        <v>122</v>
      </c>
      <c r="W35" t="s">
        <v>265</v>
      </c>
      <c r="X35" s="29">
        <v>2</v>
      </c>
    </row>
    <row r="36" spans="1:24" x14ac:dyDescent="0.4">
      <c r="A36" s="18">
        <f t="shared" si="1"/>
        <v>35</v>
      </c>
      <c r="B36" s="18">
        <v>2003</v>
      </c>
      <c r="C36" s="18" t="s">
        <v>109</v>
      </c>
      <c r="D36" s="18" t="s">
        <v>943</v>
      </c>
      <c r="E36" s="18" t="s">
        <v>943</v>
      </c>
      <c r="F36" s="19"/>
      <c r="G36" s="19">
        <v>35</v>
      </c>
      <c r="H36" s="18" t="s">
        <v>19</v>
      </c>
      <c r="I36" s="18" t="s">
        <v>20</v>
      </c>
      <c r="J36" s="20">
        <v>171.93529928452355</v>
      </c>
      <c r="K36" s="18" t="str">
        <f t="shared" si="0"/>
        <v>Barry Kornspan</v>
      </c>
      <c r="M36" t="s">
        <v>644</v>
      </c>
      <c r="N36" t="s">
        <v>643</v>
      </c>
      <c r="O36" s="29">
        <v>4</v>
      </c>
      <c r="R36" t="s">
        <v>265</v>
      </c>
      <c r="S36" s="29">
        <v>2</v>
      </c>
      <c r="U36" t="s">
        <v>650</v>
      </c>
      <c r="V36" t="s">
        <v>556</v>
      </c>
      <c r="W36" t="s">
        <v>555</v>
      </c>
      <c r="X36" s="29">
        <v>2</v>
      </c>
    </row>
    <row r="37" spans="1:24" x14ac:dyDescent="0.4">
      <c r="A37" s="18">
        <f t="shared" si="1"/>
        <v>36</v>
      </c>
      <c r="B37" s="18">
        <v>2003</v>
      </c>
      <c r="C37" s="18" t="s">
        <v>109</v>
      </c>
      <c r="D37" s="18" t="s">
        <v>943</v>
      </c>
      <c r="E37" s="18" t="s">
        <v>943</v>
      </c>
      <c r="F37" s="19"/>
      <c r="G37" s="19">
        <v>36</v>
      </c>
      <c r="H37" s="18" t="s">
        <v>1145</v>
      </c>
      <c r="I37" s="18" t="s">
        <v>79</v>
      </c>
      <c r="J37" s="20">
        <v>159.70084286751197</v>
      </c>
      <c r="K37" s="18" t="str">
        <f t="shared" si="0"/>
        <v>Kevin Suffecool</v>
      </c>
      <c r="M37" t="s">
        <v>897</v>
      </c>
      <c r="N37" t="s">
        <v>898</v>
      </c>
      <c r="O37" s="29">
        <v>4</v>
      </c>
      <c r="Q37" t="s">
        <v>556</v>
      </c>
      <c r="R37" t="s">
        <v>555</v>
      </c>
      <c r="S37" s="29">
        <v>2</v>
      </c>
      <c r="U37" t="s">
        <v>2231</v>
      </c>
      <c r="V37" t="s">
        <v>2224</v>
      </c>
      <c r="W37" t="s">
        <v>2223</v>
      </c>
      <c r="X37" s="29">
        <v>2</v>
      </c>
    </row>
    <row r="38" spans="1:24" x14ac:dyDescent="0.4">
      <c r="A38" s="18">
        <f t="shared" si="1"/>
        <v>37</v>
      </c>
      <c r="B38" s="18">
        <v>2003</v>
      </c>
      <c r="C38" s="18" t="s">
        <v>109</v>
      </c>
      <c r="D38" s="18" t="s">
        <v>943</v>
      </c>
      <c r="E38" s="18" t="s">
        <v>943</v>
      </c>
      <c r="F38" s="19"/>
      <c r="G38" s="19">
        <v>37</v>
      </c>
      <c r="H38" s="18" t="s">
        <v>1243</v>
      </c>
      <c r="I38" s="18" t="s">
        <v>324</v>
      </c>
      <c r="J38" s="20">
        <v>147.80161956780424</v>
      </c>
      <c r="K38" s="18" t="str">
        <f t="shared" si="0"/>
        <v>Andrew Richman</v>
      </c>
      <c r="M38" t="s">
        <v>1227</v>
      </c>
      <c r="N38" t="s">
        <v>1228</v>
      </c>
      <c r="O38" s="29">
        <v>1</v>
      </c>
      <c r="Q38" t="s">
        <v>2224</v>
      </c>
      <c r="R38" t="s">
        <v>2223</v>
      </c>
      <c r="S38" s="29">
        <v>2</v>
      </c>
      <c r="U38" t="s">
        <v>1481</v>
      </c>
      <c r="V38" t="s">
        <v>399</v>
      </c>
      <c r="W38" t="s">
        <v>398</v>
      </c>
      <c r="X38" s="29">
        <v>6</v>
      </c>
    </row>
    <row r="39" spans="1:24" x14ac:dyDescent="0.4">
      <c r="A39" s="18">
        <f t="shared" si="1"/>
        <v>38</v>
      </c>
      <c r="B39" s="18">
        <v>2003</v>
      </c>
      <c r="C39" s="18" t="s">
        <v>109</v>
      </c>
      <c r="D39" s="18" t="s">
        <v>943</v>
      </c>
      <c r="E39" s="18" t="s">
        <v>943</v>
      </c>
      <c r="F39" s="19"/>
      <c r="G39" s="19">
        <v>38</v>
      </c>
      <c r="H39" s="18" t="s">
        <v>1222</v>
      </c>
      <c r="I39" s="18" t="s">
        <v>65</v>
      </c>
      <c r="J39" s="20">
        <v>136.21974701798911</v>
      </c>
      <c r="K39" s="18" t="str">
        <f t="shared" si="0"/>
        <v>Steve Zang</v>
      </c>
      <c r="M39" t="s">
        <v>1142</v>
      </c>
      <c r="N39" t="s">
        <v>847</v>
      </c>
      <c r="O39" s="29">
        <v>1</v>
      </c>
      <c r="Q39" t="s">
        <v>399</v>
      </c>
      <c r="R39" t="s">
        <v>398</v>
      </c>
      <c r="S39" s="29">
        <v>6</v>
      </c>
      <c r="U39" t="s">
        <v>2288</v>
      </c>
      <c r="V39" t="s">
        <v>399</v>
      </c>
      <c r="W39" t="s">
        <v>2272</v>
      </c>
      <c r="X39" s="29">
        <v>1</v>
      </c>
    </row>
    <row r="40" spans="1:24" x14ac:dyDescent="0.4">
      <c r="A40" s="18">
        <f t="shared" si="1"/>
        <v>39</v>
      </c>
      <c r="B40" s="18">
        <v>2003</v>
      </c>
      <c r="C40" s="18" t="s">
        <v>109</v>
      </c>
      <c r="D40" s="18" t="s">
        <v>943</v>
      </c>
      <c r="E40" s="18" t="s">
        <v>943</v>
      </c>
      <c r="F40" s="19"/>
      <c r="G40" s="19">
        <v>39</v>
      </c>
      <c r="H40" s="18" t="s">
        <v>268</v>
      </c>
      <c r="I40" s="18" t="s">
        <v>269</v>
      </c>
      <c r="J40" s="20">
        <v>124.93873660830013</v>
      </c>
      <c r="K40" s="18" t="str">
        <f t="shared" si="0"/>
        <v>Keith Fichtemaier</v>
      </c>
      <c r="M40" t="s">
        <v>1003</v>
      </c>
      <c r="N40" t="s">
        <v>1004</v>
      </c>
      <c r="O40" s="29">
        <v>1</v>
      </c>
      <c r="R40" t="s">
        <v>2272</v>
      </c>
      <c r="S40" s="29">
        <v>1</v>
      </c>
      <c r="U40" t="s">
        <v>157</v>
      </c>
      <c r="V40" t="s">
        <v>156</v>
      </c>
      <c r="W40" t="s">
        <v>80</v>
      </c>
      <c r="X40" s="29">
        <v>9</v>
      </c>
    </row>
    <row r="41" spans="1:24" x14ac:dyDescent="0.4">
      <c r="A41" s="18">
        <f t="shared" si="1"/>
        <v>40</v>
      </c>
      <c r="B41" s="18">
        <v>2003</v>
      </c>
      <c r="C41" s="18" t="s">
        <v>109</v>
      </c>
      <c r="D41" s="18" t="s">
        <v>943</v>
      </c>
      <c r="E41" s="18" t="s">
        <v>943</v>
      </c>
      <c r="F41" s="19"/>
      <c r="G41" s="19">
        <v>40</v>
      </c>
      <c r="H41" s="18" t="s">
        <v>1216</v>
      </c>
      <c r="I41" s="18" t="s">
        <v>1217</v>
      </c>
      <c r="J41" s="20">
        <v>113.94335230683694</v>
      </c>
      <c r="K41" s="18" t="str">
        <f t="shared" si="0"/>
        <v>Brad Edmonds</v>
      </c>
      <c r="M41" t="s">
        <v>1139</v>
      </c>
      <c r="N41" t="s">
        <v>1140</v>
      </c>
      <c r="O41" s="29">
        <v>1</v>
      </c>
      <c r="Q41" t="s">
        <v>156</v>
      </c>
      <c r="R41" t="s">
        <v>80</v>
      </c>
      <c r="S41" s="29">
        <v>9</v>
      </c>
      <c r="U41" t="s">
        <v>1545</v>
      </c>
      <c r="V41" t="s">
        <v>397</v>
      </c>
      <c r="W41" t="s">
        <v>396</v>
      </c>
      <c r="X41" s="29">
        <v>9</v>
      </c>
    </row>
    <row r="42" spans="1:24" x14ac:dyDescent="0.4">
      <c r="A42" s="18">
        <f t="shared" si="1"/>
        <v>41</v>
      </c>
      <c r="B42" s="18">
        <v>2003</v>
      </c>
      <c r="C42" s="18" t="s">
        <v>109</v>
      </c>
      <c r="D42" s="18" t="s">
        <v>943</v>
      </c>
      <c r="E42" s="18" t="s">
        <v>943</v>
      </c>
      <c r="F42" s="19"/>
      <c r="G42" s="19">
        <v>41</v>
      </c>
      <c r="H42" s="18" t="s">
        <v>830</v>
      </c>
      <c r="I42" s="18" t="s">
        <v>384</v>
      </c>
      <c r="J42" s="20">
        <v>103.21948691506377</v>
      </c>
      <c r="K42" s="18" t="str">
        <f t="shared" si="0"/>
        <v>Jeff Woods</v>
      </c>
      <c r="M42" t="s">
        <v>803</v>
      </c>
      <c r="N42" t="s">
        <v>643</v>
      </c>
      <c r="O42" s="29">
        <v>2</v>
      </c>
      <c r="Q42" t="s">
        <v>397</v>
      </c>
      <c r="R42" t="s">
        <v>396</v>
      </c>
      <c r="S42" s="29">
        <v>9</v>
      </c>
      <c r="U42" t="s">
        <v>2284</v>
      </c>
      <c r="V42" t="s">
        <v>109</v>
      </c>
      <c r="W42" t="s">
        <v>2268</v>
      </c>
      <c r="X42" s="29">
        <v>1</v>
      </c>
    </row>
    <row r="43" spans="1:24" x14ac:dyDescent="0.4">
      <c r="A43" s="18">
        <f t="shared" si="1"/>
        <v>42</v>
      </c>
      <c r="B43" s="18">
        <v>2003</v>
      </c>
      <c r="C43" s="18" t="s">
        <v>109</v>
      </c>
      <c r="D43" s="18" t="s">
        <v>943</v>
      </c>
      <c r="E43" s="18" t="s">
        <v>943</v>
      </c>
      <c r="F43" s="19"/>
      <c r="G43" s="19">
        <v>42</v>
      </c>
      <c r="H43" s="18" t="s">
        <v>1254</v>
      </c>
      <c r="I43" s="18" t="s">
        <v>13</v>
      </c>
      <c r="J43" s="20">
        <v>92.75405323689867</v>
      </c>
      <c r="K43" s="18" t="str">
        <f t="shared" si="0"/>
        <v>Tom Snow</v>
      </c>
      <c r="N43" t="s">
        <v>22</v>
      </c>
      <c r="O43" s="29">
        <v>1</v>
      </c>
      <c r="Q43" t="s">
        <v>109</v>
      </c>
      <c r="R43" t="s">
        <v>2268</v>
      </c>
      <c r="S43" s="29">
        <v>1</v>
      </c>
      <c r="U43" t="s">
        <v>2283</v>
      </c>
      <c r="V43" t="s">
        <v>109</v>
      </c>
      <c r="W43" t="s">
        <v>2269</v>
      </c>
      <c r="X43" s="29">
        <v>1</v>
      </c>
    </row>
    <row r="44" spans="1:24" x14ac:dyDescent="0.4">
      <c r="A44" s="18">
        <f t="shared" si="1"/>
        <v>43</v>
      </c>
      <c r="B44" s="18">
        <v>2003</v>
      </c>
      <c r="C44" s="18" t="s">
        <v>109</v>
      </c>
      <c r="D44" s="18" t="s">
        <v>943</v>
      </c>
      <c r="E44" s="18" t="s">
        <v>943</v>
      </c>
      <c r="F44" s="19"/>
      <c r="G44" s="19">
        <v>43</v>
      </c>
      <c r="H44" s="18" t="s">
        <v>251</v>
      </c>
      <c r="I44" s="18" t="s">
        <v>252</v>
      </c>
      <c r="J44" s="20">
        <v>82.534888055212804</v>
      </c>
      <c r="K44" s="18" t="str">
        <f t="shared" si="0"/>
        <v>Linda Lewis</v>
      </c>
      <c r="M44" t="s">
        <v>121</v>
      </c>
      <c r="N44" t="s">
        <v>122</v>
      </c>
      <c r="O44" s="29">
        <v>9</v>
      </c>
      <c r="R44" t="s">
        <v>2269</v>
      </c>
      <c r="S44" s="29">
        <v>1</v>
      </c>
      <c r="U44" t="s">
        <v>2285</v>
      </c>
      <c r="V44" t="s">
        <v>109</v>
      </c>
      <c r="W44" t="s">
        <v>2270</v>
      </c>
      <c r="X44" s="29">
        <v>1</v>
      </c>
    </row>
    <row r="45" spans="1:24" x14ac:dyDescent="0.4">
      <c r="A45" s="18">
        <f t="shared" si="1"/>
        <v>44</v>
      </c>
      <c r="B45" s="18">
        <v>2003</v>
      </c>
      <c r="C45" s="18" t="s">
        <v>109</v>
      </c>
      <c r="D45" s="18" t="s">
        <v>943</v>
      </c>
      <c r="E45" s="18" t="s">
        <v>943</v>
      </c>
      <c r="F45" s="19"/>
      <c r="G45" s="19">
        <v>44</v>
      </c>
      <c r="H45" s="18" t="s">
        <v>944</v>
      </c>
      <c r="I45" s="18" t="s">
        <v>945</v>
      </c>
      <c r="J45" s="20">
        <v>72.550667148611808</v>
      </c>
      <c r="K45" s="18" t="str">
        <f t="shared" si="0"/>
        <v>Ray DiDonato</v>
      </c>
      <c r="M45" t="s">
        <v>698</v>
      </c>
      <c r="N45" t="s">
        <v>65</v>
      </c>
      <c r="O45" s="29">
        <v>1</v>
      </c>
      <c r="R45" t="s">
        <v>2270</v>
      </c>
      <c r="S45" s="29">
        <v>1</v>
      </c>
      <c r="U45" t="s">
        <v>2289</v>
      </c>
      <c r="V45" t="s">
        <v>109</v>
      </c>
      <c r="W45" t="s">
        <v>2271</v>
      </c>
      <c r="X45" s="29">
        <v>1</v>
      </c>
    </row>
    <row r="46" spans="1:24" x14ac:dyDescent="0.4">
      <c r="A46" s="18">
        <f t="shared" si="1"/>
        <v>45</v>
      </c>
      <c r="B46" s="18">
        <v>2003</v>
      </c>
      <c r="C46" s="18" t="s">
        <v>109</v>
      </c>
      <c r="D46" s="18" t="s">
        <v>943</v>
      </c>
      <c r="E46" s="18" t="s">
        <v>943</v>
      </c>
      <c r="F46" s="19"/>
      <c r="G46" s="19">
        <v>45</v>
      </c>
      <c r="H46" s="18" t="s">
        <v>475</v>
      </c>
      <c r="I46" s="18" t="s">
        <v>886</v>
      </c>
      <c r="J46" s="20">
        <v>62.790829859455499</v>
      </c>
      <c r="K46" s="18" t="str">
        <f t="shared" si="0"/>
        <v>Chic Natkins</v>
      </c>
      <c r="M46" t="s">
        <v>555</v>
      </c>
      <c r="N46" t="s">
        <v>556</v>
      </c>
      <c r="O46" s="29">
        <v>2</v>
      </c>
      <c r="R46" t="s">
        <v>2271</v>
      </c>
      <c r="S46" s="29">
        <v>1</v>
      </c>
      <c r="U46" t="s">
        <v>735</v>
      </c>
      <c r="V46" t="s">
        <v>734</v>
      </c>
      <c r="W46" t="s">
        <v>733</v>
      </c>
      <c r="X46" s="29">
        <v>1</v>
      </c>
    </row>
    <row r="47" spans="1:24" x14ac:dyDescent="0.4">
      <c r="A47" s="18">
        <f t="shared" si="1"/>
        <v>46</v>
      </c>
      <c r="B47" s="18">
        <v>2003</v>
      </c>
      <c r="C47" s="18" t="s">
        <v>109</v>
      </c>
      <c r="D47" s="18" t="s">
        <v>943</v>
      </c>
      <c r="E47" s="18" t="s">
        <v>943</v>
      </c>
      <c r="F47" s="19"/>
      <c r="G47" s="19">
        <v>46</v>
      </c>
      <c r="H47" s="18" t="s">
        <v>865</v>
      </c>
      <c r="I47" s="18" t="s">
        <v>142</v>
      </c>
      <c r="J47" s="20">
        <v>53.245511953225133</v>
      </c>
      <c r="K47" s="18" t="str">
        <f t="shared" si="0"/>
        <v>Matt Matros</v>
      </c>
      <c r="M47" t="s">
        <v>1060</v>
      </c>
      <c r="N47" t="s">
        <v>1061</v>
      </c>
      <c r="O47" s="29">
        <v>1</v>
      </c>
      <c r="Q47" t="s">
        <v>734</v>
      </c>
      <c r="R47" t="s">
        <v>733</v>
      </c>
      <c r="S47" s="29">
        <v>1</v>
      </c>
      <c r="U47" t="s">
        <v>1623</v>
      </c>
      <c r="V47" t="s">
        <v>1010</v>
      </c>
      <c r="W47" t="s">
        <v>1209</v>
      </c>
      <c r="X47" s="29">
        <v>1</v>
      </c>
    </row>
    <row r="48" spans="1:24" x14ac:dyDescent="0.4">
      <c r="A48" s="18">
        <f t="shared" si="1"/>
        <v>47</v>
      </c>
      <c r="B48" s="18">
        <v>2003</v>
      </c>
      <c r="C48" s="18" t="s">
        <v>109</v>
      </c>
      <c r="D48" s="18" t="s">
        <v>943</v>
      </c>
      <c r="E48" s="18" t="s">
        <v>943</v>
      </c>
      <c r="F48" s="19"/>
      <c r="G48" s="19">
        <v>47</v>
      </c>
      <c r="H48" s="18" t="s">
        <v>1335</v>
      </c>
      <c r="I48" s="18" t="s">
        <v>1336</v>
      </c>
      <c r="J48" s="20">
        <v>43.905485699081702</v>
      </c>
      <c r="K48" s="18" t="str">
        <f t="shared" si="0"/>
        <v>Nels Lober</v>
      </c>
      <c r="M48" t="s">
        <v>39</v>
      </c>
      <c r="N48" t="s">
        <v>919</v>
      </c>
      <c r="O48" s="29">
        <v>1</v>
      </c>
      <c r="Q48" t="s">
        <v>1010</v>
      </c>
      <c r="R48" t="s">
        <v>1209</v>
      </c>
      <c r="S48" s="29">
        <v>1</v>
      </c>
      <c r="U48" t="s">
        <v>1011</v>
      </c>
      <c r="V48" t="s">
        <v>1010</v>
      </c>
      <c r="W48" t="s">
        <v>1009</v>
      </c>
      <c r="X48" s="29">
        <v>1</v>
      </c>
    </row>
    <row r="49" spans="1:24" x14ac:dyDescent="0.4">
      <c r="A49" s="18">
        <f t="shared" si="1"/>
        <v>48</v>
      </c>
      <c r="B49" s="18">
        <v>2003</v>
      </c>
      <c r="C49" s="18" t="s">
        <v>109</v>
      </c>
      <c r="D49" s="18" t="s">
        <v>943</v>
      </c>
      <c r="E49" s="18" t="s">
        <v>943</v>
      </c>
      <c r="F49" s="19"/>
      <c r="G49" s="19">
        <v>48</v>
      </c>
      <c r="H49" s="18" t="s">
        <v>86</v>
      </c>
      <c r="I49" s="18" t="s">
        <v>87</v>
      </c>
      <c r="J49" s="20">
        <v>34.762106259212054</v>
      </c>
      <c r="K49" s="18" t="str">
        <f t="shared" si="0"/>
        <v>Stevan Goldman</v>
      </c>
      <c r="N49" t="s">
        <v>40</v>
      </c>
      <c r="O49" s="29">
        <v>14</v>
      </c>
      <c r="R49" t="s">
        <v>1009</v>
      </c>
      <c r="S49" s="29">
        <v>1</v>
      </c>
      <c r="U49" t="s">
        <v>1420</v>
      </c>
      <c r="V49" t="s">
        <v>1010</v>
      </c>
      <c r="W49" t="s">
        <v>1397</v>
      </c>
      <c r="X49" s="29">
        <v>1</v>
      </c>
    </row>
    <row r="50" spans="1:24" x14ac:dyDescent="0.4">
      <c r="A50" s="18">
        <f t="shared" si="1"/>
        <v>49</v>
      </c>
      <c r="B50" s="18">
        <v>2003</v>
      </c>
      <c r="C50" s="18" t="s">
        <v>109</v>
      </c>
      <c r="D50" s="18" t="s">
        <v>943</v>
      </c>
      <c r="E50" s="18" t="s">
        <v>943</v>
      </c>
      <c r="F50" s="19"/>
      <c r="G50" s="19">
        <v>49</v>
      </c>
      <c r="H50" s="18" t="s">
        <v>1091</v>
      </c>
      <c r="I50" s="18" t="s">
        <v>1092</v>
      </c>
      <c r="J50" s="20">
        <v>25.807263606285602</v>
      </c>
      <c r="K50" s="18" t="str">
        <f t="shared" si="0"/>
        <v>Al Weber</v>
      </c>
      <c r="M50" t="s">
        <v>683</v>
      </c>
      <c r="N50" t="s">
        <v>521</v>
      </c>
      <c r="O50" s="29">
        <v>5</v>
      </c>
      <c r="R50" t="s">
        <v>1397</v>
      </c>
      <c r="S50" s="29">
        <v>1</v>
      </c>
      <c r="U50" t="s">
        <v>2252</v>
      </c>
      <c r="V50" t="s">
        <v>1010</v>
      </c>
      <c r="W50" t="s">
        <v>2251</v>
      </c>
      <c r="X50" s="29">
        <v>2</v>
      </c>
    </row>
    <row r="51" spans="1:24" x14ac:dyDescent="0.4">
      <c r="A51" s="18">
        <f t="shared" si="1"/>
        <v>50</v>
      </c>
      <c r="B51" s="18">
        <v>2003</v>
      </c>
      <c r="C51" s="18" t="s">
        <v>109</v>
      </c>
      <c r="D51" s="18" t="s">
        <v>943</v>
      </c>
      <c r="E51" s="18" t="s">
        <v>943</v>
      </c>
      <c r="F51" s="19"/>
      <c r="G51" s="19">
        <v>50</v>
      </c>
      <c r="H51" s="18" t="s">
        <v>655</v>
      </c>
      <c r="I51" s="18" t="s">
        <v>16</v>
      </c>
      <c r="J51" s="20">
        <v>17.033339298780483</v>
      </c>
      <c r="K51" s="18" t="str">
        <f t="shared" si="0"/>
        <v>David Taylor</v>
      </c>
      <c r="M51" t="s">
        <v>226</v>
      </c>
      <c r="N51" t="s">
        <v>227</v>
      </c>
      <c r="O51" s="29">
        <v>23</v>
      </c>
      <c r="R51" t="s">
        <v>2251</v>
      </c>
      <c r="S51" s="29">
        <v>2</v>
      </c>
      <c r="U51" t="s">
        <v>261</v>
      </c>
      <c r="V51" t="s">
        <v>20</v>
      </c>
      <c r="W51" t="s">
        <v>260</v>
      </c>
      <c r="X51" s="29">
        <v>2</v>
      </c>
    </row>
    <row r="52" spans="1:24" x14ac:dyDescent="0.4">
      <c r="A52" s="18">
        <f t="shared" si="1"/>
        <v>51</v>
      </c>
      <c r="B52" s="18">
        <v>2003</v>
      </c>
      <c r="C52" s="18" t="s">
        <v>109</v>
      </c>
      <c r="D52" s="18" t="s">
        <v>943</v>
      </c>
      <c r="E52" s="18" t="s">
        <v>943</v>
      </c>
      <c r="F52" s="19"/>
      <c r="G52" s="19">
        <v>51</v>
      </c>
      <c r="H52" s="18" t="s">
        <v>659</v>
      </c>
      <c r="I52" s="18" t="s">
        <v>471</v>
      </c>
      <c r="J52" s="20">
        <v>8.4331675368629622</v>
      </c>
      <c r="K52" s="18" t="str">
        <f t="shared" si="0"/>
        <v>Greg Mitz</v>
      </c>
      <c r="M52" t="s">
        <v>1193</v>
      </c>
      <c r="N52" t="s">
        <v>1194</v>
      </c>
      <c r="O52" s="29">
        <v>3</v>
      </c>
      <c r="Q52" t="s">
        <v>20</v>
      </c>
      <c r="R52" t="s">
        <v>260</v>
      </c>
      <c r="S52" s="29">
        <v>2</v>
      </c>
      <c r="U52" t="s">
        <v>259</v>
      </c>
      <c r="V52" t="s">
        <v>20</v>
      </c>
      <c r="W52" t="s">
        <v>19</v>
      </c>
      <c r="X52" s="29">
        <v>32</v>
      </c>
    </row>
    <row r="53" spans="1:24" x14ac:dyDescent="0.4">
      <c r="A53" s="18">
        <f t="shared" si="1"/>
        <v>52</v>
      </c>
      <c r="B53" s="18">
        <v>2003</v>
      </c>
      <c r="C53" s="18" t="s">
        <v>109</v>
      </c>
      <c r="D53" s="18" t="s">
        <v>943</v>
      </c>
      <c r="E53" s="18" t="s">
        <v>943</v>
      </c>
      <c r="F53" s="19"/>
      <c r="G53" s="19">
        <v>52</v>
      </c>
      <c r="H53" s="18" t="s">
        <v>238</v>
      </c>
      <c r="I53" s="18" t="s">
        <v>16</v>
      </c>
      <c r="J53" s="20">
        <v>0</v>
      </c>
      <c r="K53" s="18" t="str">
        <f t="shared" si="0"/>
        <v>David Kuznick</v>
      </c>
      <c r="M53" t="s">
        <v>2305</v>
      </c>
      <c r="N53" t="s">
        <v>98</v>
      </c>
      <c r="O53" s="29">
        <v>1</v>
      </c>
      <c r="R53" t="s">
        <v>19</v>
      </c>
      <c r="S53" s="29">
        <v>32</v>
      </c>
      <c r="U53" t="s">
        <v>186</v>
      </c>
      <c r="V53" t="s">
        <v>20</v>
      </c>
      <c r="W53" t="s">
        <v>185</v>
      </c>
      <c r="X53" s="29">
        <v>3</v>
      </c>
    </row>
    <row r="54" spans="1:24" x14ac:dyDescent="0.4">
      <c r="A54">
        <f t="shared" si="1"/>
        <v>53</v>
      </c>
      <c r="B54">
        <v>2003</v>
      </c>
      <c r="C54" t="s">
        <v>109</v>
      </c>
      <c r="D54" t="s">
        <v>917</v>
      </c>
      <c r="E54" t="s">
        <v>1382</v>
      </c>
      <c r="G54" s="2">
        <v>1</v>
      </c>
      <c r="H54" t="s">
        <v>1338</v>
      </c>
      <c r="I54" t="s">
        <v>1339</v>
      </c>
      <c r="J54" s="11">
        <v>1732.3937598229686</v>
      </c>
      <c r="K54" t="str">
        <f t="shared" si="0"/>
        <v>Bo Toft</v>
      </c>
      <c r="M54" t="s">
        <v>2332</v>
      </c>
      <c r="N54" t="s">
        <v>151</v>
      </c>
      <c r="O54" s="29">
        <v>2</v>
      </c>
      <c r="R54" t="s">
        <v>185</v>
      </c>
      <c r="S54" s="29">
        <v>3</v>
      </c>
      <c r="U54" t="s">
        <v>805</v>
      </c>
      <c r="V54" t="s">
        <v>20</v>
      </c>
      <c r="W54" t="s">
        <v>628</v>
      </c>
      <c r="X54" s="29">
        <v>5</v>
      </c>
    </row>
    <row r="55" spans="1:24" x14ac:dyDescent="0.4">
      <c r="A55">
        <f t="shared" si="1"/>
        <v>54</v>
      </c>
      <c r="B55">
        <v>2003</v>
      </c>
      <c r="C55" t="s">
        <v>109</v>
      </c>
      <c r="D55" t="s">
        <v>917</v>
      </c>
      <c r="E55" t="s">
        <v>1382</v>
      </c>
      <c r="G55" s="2">
        <v>2</v>
      </c>
      <c r="H55" t="s">
        <v>130</v>
      </c>
      <c r="I55" t="s">
        <v>131</v>
      </c>
      <c r="J55" s="11">
        <v>1431.3637641589874</v>
      </c>
      <c r="K55" t="str">
        <f t="shared" si="0"/>
        <v>Alan Stuart</v>
      </c>
      <c r="M55" t="s">
        <v>161</v>
      </c>
      <c r="N55" t="s">
        <v>200</v>
      </c>
      <c r="O55" s="29">
        <v>23</v>
      </c>
      <c r="R55" t="s">
        <v>628</v>
      </c>
      <c r="S55" s="29">
        <v>5</v>
      </c>
      <c r="U55" t="s">
        <v>1554</v>
      </c>
      <c r="V55" t="s">
        <v>702</v>
      </c>
      <c r="W55" t="s">
        <v>701</v>
      </c>
      <c r="X55" s="29">
        <v>2</v>
      </c>
    </row>
    <row r="56" spans="1:24" x14ac:dyDescent="0.4">
      <c r="A56">
        <f t="shared" si="1"/>
        <v>55</v>
      </c>
      <c r="B56">
        <v>2003</v>
      </c>
      <c r="C56" t="s">
        <v>109</v>
      </c>
      <c r="D56" t="s">
        <v>917</v>
      </c>
      <c r="E56" t="s">
        <v>1382</v>
      </c>
      <c r="G56" s="2">
        <v>3</v>
      </c>
      <c r="H56" t="s">
        <v>64</v>
      </c>
      <c r="I56" t="s">
        <v>65</v>
      </c>
      <c r="J56" s="11">
        <v>1255.2725051033062</v>
      </c>
      <c r="K56" t="str">
        <f t="shared" si="0"/>
        <v>Steve Daniel</v>
      </c>
      <c r="N56" t="s">
        <v>162</v>
      </c>
      <c r="O56" s="29">
        <v>19</v>
      </c>
      <c r="Q56" t="s">
        <v>702</v>
      </c>
      <c r="R56" t="s">
        <v>701</v>
      </c>
      <c r="S56" s="29">
        <v>2</v>
      </c>
      <c r="U56" t="s">
        <v>1177</v>
      </c>
      <c r="V56" t="s">
        <v>716</v>
      </c>
      <c r="W56" t="s">
        <v>1176</v>
      </c>
      <c r="X56" s="29">
        <v>5</v>
      </c>
    </row>
    <row r="57" spans="1:24" x14ac:dyDescent="0.4">
      <c r="A57">
        <f t="shared" si="1"/>
        <v>56</v>
      </c>
      <c r="B57">
        <v>2003</v>
      </c>
      <c r="C57" t="s">
        <v>109</v>
      </c>
      <c r="D57" t="s">
        <v>917</v>
      </c>
      <c r="E57" t="s">
        <v>1382</v>
      </c>
      <c r="G57" s="2">
        <v>4</v>
      </c>
      <c r="H57" t="s">
        <v>1216</v>
      </c>
      <c r="I57" t="s">
        <v>1217</v>
      </c>
      <c r="J57" s="11">
        <v>1130.3337684950061</v>
      </c>
      <c r="K57" t="str">
        <f t="shared" si="0"/>
        <v>Brad Edmonds</v>
      </c>
      <c r="M57" t="s">
        <v>457</v>
      </c>
      <c r="N57" t="s">
        <v>384</v>
      </c>
      <c r="O57" s="29">
        <v>1</v>
      </c>
      <c r="Q57" t="s">
        <v>716</v>
      </c>
      <c r="R57" t="s">
        <v>1176</v>
      </c>
      <c r="S57" s="29">
        <v>5</v>
      </c>
      <c r="U57" t="s">
        <v>2410</v>
      </c>
      <c r="V57" t="s">
        <v>716</v>
      </c>
      <c r="W57" t="s">
        <v>2409</v>
      </c>
      <c r="X57" s="29">
        <v>2</v>
      </c>
    </row>
    <row r="58" spans="1:24" x14ac:dyDescent="0.4">
      <c r="A58">
        <f t="shared" si="1"/>
        <v>57</v>
      </c>
      <c r="B58">
        <v>2003</v>
      </c>
      <c r="C58" t="s">
        <v>109</v>
      </c>
      <c r="D58" t="s">
        <v>917</v>
      </c>
      <c r="E58" t="s">
        <v>1382</v>
      </c>
      <c r="G58" s="2">
        <v>5</v>
      </c>
      <c r="H58" t="s">
        <v>414</v>
      </c>
      <c r="I58" t="s">
        <v>413</v>
      </c>
      <c r="J58" s="11">
        <v>1033.4237554869499</v>
      </c>
      <c r="K58" t="str">
        <f t="shared" si="0"/>
        <v>Bruce Kramer</v>
      </c>
      <c r="M58" t="s">
        <v>657</v>
      </c>
      <c r="N58" t="s">
        <v>330</v>
      </c>
      <c r="O58" s="29">
        <v>3</v>
      </c>
      <c r="R58" t="s">
        <v>72</v>
      </c>
      <c r="S58" s="29">
        <v>1</v>
      </c>
      <c r="U58" t="s">
        <v>1543</v>
      </c>
      <c r="V58" t="s">
        <v>1296</v>
      </c>
      <c r="W58" t="s">
        <v>1295</v>
      </c>
      <c r="X58" s="29">
        <v>1</v>
      </c>
    </row>
    <row r="59" spans="1:24" x14ac:dyDescent="0.4">
      <c r="A59">
        <f t="shared" si="1"/>
        <v>58</v>
      </c>
      <c r="B59">
        <v>2003</v>
      </c>
      <c r="C59" t="s">
        <v>109</v>
      </c>
      <c r="D59" t="s">
        <v>917</v>
      </c>
      <c r="E59" t="s">
        <v>1382</v>
      </c>
      <c r="G59" s="2">
        <v>6</v>
      </c>
      <c r="H59" t="s">
        <v>74</v>
      </c>
      <c r="I59" t="s">
        <v>75</v>
      </c>
      <c r="J59" s="11">
        <v>954.24250943932498</v>
      </c>
      <c r="K59" t="str">
        <f t="shared" si="0"/>
        <v>Sabyl Landrum</v>
      </c>
      <c r="M59" t="s">
        <v>863</v>
      </c>
      <c r="N59" t="s">
        <v>52</v>
      </c>
      <c r="O59" s="29">
        <v>1</v>
      </c>
      <c r="R59" t="s">
        <v>2409</v>
      </c>
      <c r="S59" s="29">
        <v>2</v>
      </c>
      <c r="U59" t="s">
        <v>1635</v>
      </c>
      <c r="V59" t="s">
        <v>1403</v>
      </c>
      <c r="W59" t="s">
        <v>1019</v>
      </c>
      <c r="X59" s="29">
        <v>1</v>
      </c>
    </row>
    <row r="60" spans="1:24" x14ac:dyDescent="0.4">
      <c r="A60" s="18">
        <f t="shared" si="1"/>
        <v>59</v>
      </c>
      <c r="B60" s="18">
        <v>2003</v>
      </c>
      <c r="C60" s="18" t="s">
        <v>109</v>
      </c>
      <c r="D60" s="18" t="s">
        <v>917</v>
      </c>
      <c r="E60" s="18" t="s">
        <v>1382</v>
      </c>
      <c r="F60" s="19"/>
      <c r="G60" s="19">
        <v>7</v>
      </c>
      <c r="H60" s="18" t="s">
        <v>220</v>
      </c>
      <c r="I60" s="18" t="s">
        <v>421</v>
      </c>
      <c r="J60" s="20">
        <v>887.29571980871185</v>
      </c>
      <c r="K60" s="18" t="str">
        <f t="shared" si="0"/>
        <v>Bill Chen</v>
      </c>
      <c r="M60" t="s">
        <v>2393</v>
      </c>
      <c r="N60" t="s">
        <v>384</v>
      </c>
      <c r="O60" s="29">
        <v>1</v>
      </c>
      <c r="Q60" t="s">
        <v>1296</v>
      </c>
      <c r="R60" t="s">
        <v>1295</v>
      </c>
      <c r="S60" s="29">
        <v>1</v>
      </c>
      <c r="U60" t="s">
        <v>630</v>
      </c>
      <c r="V60" t="s">
        <v>629</v>
      </c>
      <c r="W60" t="s">
        <v>628</v>
      </c>
      <c r="X60" s="29">
        <v>4</v>
      </c>
    </row>
    <row r="61" spans="1:24" x14ac:dyDescent="0.4">
      <c r="A61" s="18">
        <f t="shared" si="1"/>
        <v>60</v>
      </c>
      <c r="B61" s="18">
        <v>2003</v>
      </c>
      <c r="C61" s="18" t="s">
        <v>109</v>
      </c>
      <c r="D61" s="18" t="s">
        <v>917</v>
      </c>
      <c r="E61" s="18" t="s">
        <v>1382</v>
      </c>
      <c r="F61" s="19"/>
      <c r="G61" s="19">
        <v>8</v>
      </c>
      <c r="H61" s="18" t="s">
        <v>663</v>
      </c>
      <c r="I61" s="18" t="s">
        <v>664</v>
      </c>
      <c r="J61" s="20">
        <v>829.30377283102507</v>
      </c>
      <c r="K61" s="18" t="str">
        <f t="shared" si="0"/>
        <v>Robert Hwang</v>
      </c>
      <c r="M61" t="s">
        <v>1226</v>
      </c>
      <c r="N61" t="s">
        <v>153</v>
      </c>
      <c r="O61" s="29">
        <v>1</v>
      </c>
      <c r="Q61" t="s">
        <v>1403</v>
      </c>
      <c r="R61" t="s">
        <v>1019</v>
      </c>
      <c r="S61" s="29">
        <v>1</v>
      </c>
      <c r="U61" t="s">
        <v>1519</v>
      </c>
      <c r="V61" t="s">
        <v>421</v>
      </c>
      <c r="W61" t="s">
        <v>1054</v>
      </c>
      <c r="X61" s="29">
        <v>1</v>
      </c>
    </row>
    <row r="62" spans="1:24" x14ac:dyDescent="0.4">
      <c r="A62" s="18">
        <f t="shared" si="1"/>
        <v>61</v>
      </c>
      <c r="B62" s="18">
        <v>2003</v>
      </c>
      <c r="C62" s="18" t="s">
        <v>109</v>
      </c>
      <c r="D62" s="18" t="s">
        <v>917</v>
      </c>
      <c r="E62" s="18" t="s">
        <v>1382</v>
      </c>
      <c r="F62" s="19"/>
      <c r="G62" s="19">
        <v>9</v>
      </c>
      <c r="H62" s="18" t="s">
        <v>238</v>
      </c>
      <c r="I62" s="18" t="s">
        <v>16</v>
      </c>
      <c r="J62" s="20">
        <v>778.15125038364374</v>
      </c>
      <c r="K62" s="18" t="str">
        <f t="shared" si="0"/>
        <v>David Kuznick</v>
      </c>
      <c r="M62" t="s">
        <v>1659</v>
      </c>
      <c r="N62" t="s">
        <v>524</v>
      </c>
      <c r="O62" s="29">
        <v>25</v>
      </c>
      <c r="Q62" t="s">
        <v>629</v>
      </c>
      <c r="R62" t="s">
        <v>628</v>
      </c>
      <c r="S62" s="29">
        <v>4</v>
      </c>
      <c r="U62" t="s">
        <v>996</v>
      </c>
      <c r="V62" t="s">
        <v>421</v>
      </c>
      <c r="W62" t="s">
        <v>220</v>
      </c>
      <c r="X62" s="29">
        <v>8</v>
      </c>
    </row>
    <row r="63" spans="1:24" x14ac:dyDescent="0.4">
      <c r="A63" s="18">
        <f t="shared" si="1"/>
        <v>62</v>
      </c>
      <c r="B63" s="18">
        <v>2003</v>
      </c>
      <c r="C63" s="18" t="s">
        <v>109</v>
      </c>
      <c r="D63" s="18" t="s">
        <v>917</v>
      </c>
      <c r="E63" s="18" t="s">
        <v>1382</v>
      </c>
      <c r="F63" s="19"/>
      <c r="G63" s="19">
        <v>10</v>
      </c>
      <c r="H63" s="18" t="s">
        <v>251</v>
      </c>
      <c r="I63" s="18" t="s">
        <v>252</v>
      </c>
      <c r="J63" s="20">
        <v>732.3937598229686</v>
      </c>
      <c r="K63" s="18" t="str">
        <f t="shared" si="0"/>
        <v>Linda Lewis</v>
      </c>
      <c r="M63" t="s">
        <v>2325</v>
      </c>
      <c r="N63" t="s">
        <v>664</v>
      </c>
      <c r="O63" s="29">
        <v>1</v>
      </c>
      <c r="Q63" t="s">
        <v>421</v>
      </c>
      <c r="R63" t="s">
        <v>1054</v>
      </c>
      <c r="S63" s="29">
        <v>1</v>
      </c>
      <c r="U63" t="s">
        <v>1575</v>
      </c>
      <c r="V63" t="s">
        <v>421</v>
      </c>
      <c r="W63" t="s">
        <v>448</v>
      </c>
      <c r="X63" s="29">
        <v>2</v>
      </c>
    </row>
    <row r="64" spans="1:24" x14ac:dyDescent="0.4">
      <c r="A64" s="18">
        <f t="shared" si="1"/>
        <v>63</v>
      </c>
      <c r="B64" s="18">
        <v>2003</v>
      </c>
      <c r="C64" s="18" t="s">
        <v>109</v>
      </c>
      <c r="D64" s="18" t="s">
        <v>917</v>
      </c>
      <c r="E64" s="18" t="s">
        <v>1382</v>
      </c>
      <c r="F64" s="19"/>
      <c r="G64" s="19">
        <v>11</v>
      </c>
      <c r="H64" s="18" t="s">
        <v>738</v>
      </c>
      <c r="I64" s="18" t="s">
        <v>739</v>
      </c>
      <c r="J64" s="20">
        <v>691.00107466474344</v>
      </c>
      <c r="K64" s="18" t="str">
        <f t="shared" si="0"/>
        <v>Joan Hadley</v>
      </c>
      <c r="M64" t="s">
        <v>452</v>
      </c>
      <c r="N64" t="s">
        <v>334</v>
      </c>
      <c r="O64" s="29">
        <v>6</v>
      </c>
      <c r="R64" t="s">
        <v>220</v>
      </c>
      <c r="S64" s="29">
        <v>8</v>
      </c>
      <c r="U64" t="s">
        <v>1256</v>
      </c>
      <c r="V64" t="s">
        <v>421</v>
      </c>
      <c r="W64" t="s">
        <v>865</v>
      </c>
      <c r="X64" s="29">
        <v>1</v>
      </c>
    </row>
    <row r="65" spans="1:24" x14ac:dyDescent="0.4">
      <c r="A65" s="18">
        <f t="shared" si="1"/>
        <v>64</v>
      </c>
      <c r="B65" s="18">
        <v>2003</v>
      </c>
      <c r="C65" s="18" t="s">
        <v>109</v>
      </c>
      <c r="D65" s="18" t="s">
        <v>917</v>
      </c>
      <c r="E65" s="18" t="s">
        <v>1382</v>
      </c>
      <c r="F65" s="19"/>
      <c r="G65" s="19">
        <v>12</v>
      </c>
      <c r="H65" s="18" t="s">
        <v>238</v>
      </c>
      <c r="I65" s="18" t="s">
        <v>375</v>
      </c>
      <c r="J65" s="20">
        <v>653.21251377534372</v>
      </c>
      <c r="K65" s="18" t="str">
        <f t="shared" si="0"/>
        <v>Jessica Kuznick</v>
      </c>
      <c r="M65" t="s">
        <v>2395</v>
      </c>
      <c r="N65" t="s">
        <v>187</v>
      </c>
      <c r="O65" s="29">
        <v>2</v>
      </c>
      <c r="R65" t="s">
        <v>448</v>
      </c>
      <c r="S65" s="29">
        <v>2</v>
      </c>
      <c r="U65" t="s">
        <v>1141</v>
      </c>
      <c r="V65" t="s">
        <v>1140</v>
      </c>
      <c r="W65" t="s">
        <v>1139</v>
      </c>
      <c r="X65" s="29">
        <v>1</v>
      </c>
    </row>
    <row r="66" spans="1:24" x14ac:dyDescent="0.4">
      <c r="A66" s="18">
        <f t="shared" si="1"/>
        <v>65</v>
      </c>
      <c r="B66" s="18">
        <v>2003</v>
      </c>
      <c r="C66" s="18" t="s">
        <v>109</v>
      </c>
      <c r="D66" s="18" t="s">
        <v>917</v>
      </c>
      <c r="E66" s="18" t="s">
        <v>1382</v>
      </c>
      <c r="F66" s="19"/>
      <c r="G66" s="19">
        <v>13</v>
      </c>
      <c r="H66" s="18" t="s">
        <v>1145</v>
      </c>
      <c r="I66" s="18" t="s">
        <v>79</v>
      </c>
      <c r="J66" s="20">
        <v>618.45040751613192</v>
      </c>
      <c r="K66" s="18" t="str">
        <f t="shared" ref="K66:K129" si="2">I66&amp;" "&amp;H66</f>
        <v>Kevin Suffecool</v>
      </c>
      <c r="M66" t="s">
        <v>966</v>
      </c>
      <c r="N66" t="s">
        <v>131</v>
      </c>
      <c r="O66" s="29">
        <v>2</v>
      </c>
      <c r="R66" t="s">
        <v>865</v>
      </c>
      <c r="S66" s="29">
        <v>1</v>
      </c>
      <c r="U66" t="s">
        <v>2240</v>
      </c>
      <c r="V66" t="s">
        <v>2239</v>
      </c>
      <c r="W66" t="s">
        <v>2238</v>
      </c>
      <c r="X66" s="29">
        <v>1</v>
      </c>
    </row>
    <row r="67" spans="1:24" x14ac:dyDescent="0.4">
      <c r="A67" s="18">
        <f t="shared" si="1"/>
        <v>66</v>
      </c>
      <c r="B67" s="18">
        <v>2003</v>
      </c>
      <c r="C67" s="18" t="s">
        <v>109</v>
      </c>
      <c r="D67" s="18" t="s">
        <v>917</v>
      </c>
      <c r="E67" s="18" t="s">
        <v>1382</v>
      </c>
      <c r="F67" s="19"/>
      <c r="G67" s="19">
        <v>14</v>
      </c>
      <c r="H67" s="18" t="s">
        <v>949</v>
      </c>
      <c r="I67" s="18" t="s">
        <v>142</v>
      </c>
      <c r="J67" s="20">
        <v>586.26572414473071</v>
      </c>
      <c r="K67" s="18" t="str">
        <f t="shared" si="2"/>
        <v>Matt Treasure</v>
      </c>
      <c r="M67" t="s">
        <v>12</v>
      </c>
      <c r="N67" t="s">
        <v>13</v>
      </c>
      <c r="O67" s="29">
        <v>20</v>
      </c>
      <c r="Q67" t="s">
        <v>1140</v>
      </c>
      <c r="R67" t="s">
        <v>1139</v>
      </c>
      <c r="S67" s="29">
        <v>1</v>
      </c>
      <c r="U67" t="s">
        <v>1340</v>
      </c>
      <c r="V67" t="s">
        <v>1339</v>
      </c>
      <c r="W67" t="s">
        <v>1338</v>
      </c>
      <c r="X67" s="29">
        <v>1</v>
      </c>
    </row>
    <row r="68" spans="1:24" x14ac:dyDescent="0.4">
      <c r="A68" s="18">
        <f t="shared" ref="A68:A131" si="3">A67+1</f>
        <v>67</v>
      </c>
      <c r="B68" s="18">
        <v>2003</v>
      </c>
      <c r="C68" s="18" t="s">
        <v>109</v>
      </c>
      <c r="D68" s="18" t="s">
        <v>917</v>
      </c>
      <c r="E68" s="18" t="s">
        <v>1382</v>
      </c>
      <c r="F68" s="19"/>
      <c r="G68" s="19">
        <v>15</v>
      </c>
      <c r="H68" s="18" t="s">
        <v>2472</v>
      </c>
      <c r="I68" s="18" t="s">
        <v>28</v>
      </c>
      <c r="J68" s="20">
        <v>556.30250076728726</v>
      </c>
      <c r="K68" s="18" t="str">
        <f t="shared" si="2"/>
        <v>Chris O’Connor</v>
      </c>
      <c r="M68" t="s">
        <v>696</v>
      </c>
      <c r="N68" t="s">
        <v>200</v>
      </c>
      <c r="O68" s="29">
        <v>5</v>
      </c>
      <c r="Q68" t="s">
        <v>2239</v>
      </c>
      <c r="R68" t="s">
        <v>2238</v>
      </c>
      <c r="S68" s="29">
        <v>1</v>
      </c>
      <c r="U68" t="s">
        <v>1535</v>
      </c>
      <c r="V68" t="s">
        <v>67</v>
      </c>
      <c r="W68" t="s">
        <v>1410</v>
      </c>
      <c r="X68" s="29">
        <v>7</v>
      </c>
    </row>
    <row r="69" spans="1:24" x14ac:dyDescent="0.4">
      <c r="A69" s="18">
        <f t="shared" si="3"/>
        <v>68</v>
      </c>
      <c r="B69" s="18">
        <v>2003</v>
      </c>
      <c r="C69" s="18" t="s">
        <v>109</v>
      </c>
      <c r="D69" s="18" t="s">
        <v>917</v>
      </c>
      <c r="E69" s="18" t="s">
        <v>1382</v>
      </c>
      <c r="F69" s="19"/>
      <c r="G69" s="19">
        <v>16</v>
      </c>
      <c r="H69" s="18" t="s">
        <v>268</v>
      </c>
      <c r="I69" s="18" t="s">
        <v>269</v>
      </c>
      <c r="J69" s="20">
        <v>528.27377716704382</v>
      </c>
      <c r="K69" s="18" t="str">
        <f t="shared" si="2"/>
        <v>Keith Fichtemaier</v>
      </c>
      <c r="M69" t="s">
        <v>482</v>
      </c>
      <c r="N69" t="s">
        <v>391</v>
      </c>
      <c r="O69" s="29">
        <v>1</v>
      </c>
      <c r="Q69" t="s">
        <v>1339</v>
      </c>
      <c r="R69" t="s">
        <v>1338</v>
      </c>
      <c r="S69" s="29">
        <v>1</v>
      </c>
      <c r="U69" t="s">
        <v>544</v>
      </c>
      <c r="V69" t="s">
        <v>67</v>
      </c>
      <c r="W69" t="s">
        <v>543</v>
      </c>
      <c r="X69" s="29">
        <v>11</v>
      </c>
    </row>
    <row r="70" spans="1:24" x14ac:dyDescent="0.4">
      <c r="A70" s="18">
        <f t="shared" si="3"/>
        <v>69</v>
      </c>
      <c r="B70" s="18">
        <v>2003</v>
      </c>
      <c r="C70" s="18" t="s">
        <v>109</v>
      </c>
      <c r="D70" s="18" t="s">
        <v>917</v>
      </c>
      <c r="E70" s="18" t="s">
        <v>1382</v>
      </c>
      <c r="F70" s="19"/>
      <c r="G70" s="19">
        <v>17</v>
      </c>
      <c r="H70" s="18" t="s">
        <v>1335</v>
      </c>
      <c r="I70" s="18" t="s">
        <v>1336</v>
      </c>
      <c r="J70" s="20">
        <v>501.94483844469471</v>
      </c>
      <c r="K70" s="18" t="str">
        <f t="shared" si="2"/>
        <v>Nels Lober</v>
      </c>
      <c r="N70" t="s">
        <v>410</v>
      </c>
      <c r="O70" s="29">
        <v>15</v>
      </c>
      <c r="Q70" t="s">
        <v>67</v>
      </c>
      <c r="R70" t="s">
        <v>772</v>
      </c>
      <c r="S70" s="29">
        <v>2</v>
      </c>
      <c r="U70" t="s">
        <v>513</v>
      </c>
      <c r="V70" t="s">
        <v>67</v>
      </c>
      <c r="W70" t="s">
        <v>512</v>
      </c>
      <c r="X70" s="29">
        <v>4</v>
      </c>
    </row>
    <row r="71" spans="1:24" x14ac:dyDescent="0.4">
      <c r="A71" s="18">
        <f t="shared" si="3"/>
        <v>70</v>
      </c>
      <c r="B71" s="18">
        <v>2003</v>
      </c>
      <c r="C71" s="18" t="s">
        <v>109</v>
      </c>
      <c r="D71" s="18" t="s">
        <v>917</v>
      </c>
      <c r="E71" s="18" t="s">
        <v>1382</v>
      </c>
      <c r="F71" s="19"/>
      <c r="G71" s="19">
        <v>18</v>
      </c>
      <c r="H71" s="18" t="s">
        <v>1341</v>
      </c>
      <c r="I71" s="18" t="s">
        <v>71</v>
      </c>
      <c r="J71" s="20">
        <v>477.1212547196626</v>
      </c>
      <c r="K71" s="18" t="str">
        <f t="shared" si="2"/>
        <v>Scott Marks</v>
      </c>
      <c r="M71" t="s">
        <v>2398</v>
      </c>
      <c r="N71" t="s">
        <v>1072</v>
      </c>
      <c r="O71" s="29">
        <v>1</v>
      </c>
      <c r="R71" t="s">
        <v>1410</v>
      </c>
      <c r="S71" s="29">
        <v>7</v>
      </c>
      <c r="U71" t="s">
        <v>1134</v>
      </c>
      <c r="V71" t="s">
        <v>67</v>
      </c>
      <c r="W71" t="s">
        <v>825</v>
      </c>
      <c r="X71" s="29">
        <v>1</v>
      </c>
    </row>
    <row r="72" spans="1:24" x14ac:dyDescent="0.4">
      <c r="A72" s="18">
        <f t="shared" si="3"/>
        <v>71</v>
      </c>
      <c r="B72" s="18">
        <v>2003</v>
      </c>
      <c r="C72" s="18" t="s">
        <v>109</v>
      </c>
      <c r="D72" s="18" t="s">
        <v>917</v>
      </c>
      <c r="E72" s="18" t="s">
        <v>1382</v>
      </c>
      <c r="F72" s="19"/>
      <c r="G72" s="19">
        <v>19</v>
      </c>
      <c r="H72" s="18" t="s">
        <v>394</v>
      </c>
      <c r="I72" s="18" t="s">
        <v>44</v>
      </c>
      <c r="J72" s="20">
        <v>453.64015887013977</v>
      </c>
      <c r="K72" s="18" t="str">
        <f t="shared" si="2"/>
        <v>Mike Miller</v>
      </c>
      <c r="M72" t="s">
        <v>1213</v>
      </c>
      <c r="N72" t="s">
        <v>65</v>
      </c>
      <c r="O72" s="29">
        <v>2</v>
      </c>
      <c r="R72" t="s">
        <v>543</v>
      </c>
      <c r="S72" s="29">
        <v>11</v>
      </c>
      <c r="U72" t="s">
        <v>312</v>
      </c>
      <c r="V72" t="s">
        <v>67</v>
      </c>
      <c r="W72" t="s">
        <v>66</v>
      </c>
      <c r="X72" s="29">
        <v>24</v>
      </c>
    </row>
    <row r="73" spans="1:24" x14ac:dyDescent="0.4">
      <c r="A73" s="18">
        <f t="shared" si="3"/>
        <v>72</v>
      </c>
      <c r="B73" s="18">
        <v>2003</v>
      </c>
      <c r="C73" s="18" t="s">
        <v>109</v>
      </c>
      <c r="D73" s="18" t="s">
        <v>917</v>
      </c>
      <c r="E73" s="18" t="s">
        <v>1382</v>
      </c>
      <c r="F73" s="19"/>
      <c r="G73" s="19">
        <v>20</v>
      </c>
      <c r="H73" s="18" t="s">
        <v>1020</v>
      </c>
      <c r="I73" s="18" t="s">
        <v>1021</v>
      </c>
      <c r="J73" s="20">
        <v>431.36376415898735</v>
      </c>
      <c r="K73" s="18" t="str">
        <f t="shared" si="2"/>
        <v>Mitch Firestone</v>
      </c>
      <c r="M73" t="s">
        <v>1471</v>
      </c>
      <c r="N73" t="s">
        <v>153</v>
      </c>
      <c r="O73" s="29">
        <v>7</v>
      </c>
      <c r="R73" t="s">
        <v>512</v>
      </c>
      <c r="S73" s="29">
        <v>4</v>
      </c>
      <c r="U73" t="s">
        <v>1571</v>
      </c>
      <c r="V73" t="s">
        <v>67</v>
      </c>
      <c r="W73" t="s">
        <v>894</v>
      </c>
      <c r="X73" s="29">
        <v>1</v>
      </c>
    </row>
    <row r="74" spans="1:24" x14ac:dyDescent="0.4">
      <c r="A74" s="18">
        <f t="shared" si="3"/>
        <v>73</v>
      </c>
      <c r="B74" s="18">
        <v>2003</v>
      </c>
      <c r="C74" s="18" t="s">
        <v>109</v>
      </c>
      <c r="D74" s="18" t="s">
        <v>917</v>
      </c>
      <c r="E74" s="18" t="s">
        <v>1382</v>
      </c>
      <c r="F74" s="19"/>
      <c r="G74" s="19">
        <v>21</v>
      </c>
      <c r="H74" s="18" t="s">
        <v>50</v>
      </c>
      <c r="I74" s="18" t="s">
        <v>25</v>
      </c>
      <c r="J74" s="20">
        <v>410.17446508904931</v>
      </c>
      <c r="K74" s="18" t="str">
        <f t="shared" si="2"/>
        <v>Russell Fox</v>
      </c>
      <c r="M74" t="s">
        <v>957</v>
      </c>
      <c r="N74" t="s">
        <v>122</v>
      </c>
      <c r="O74" s="29">
        <v>6</v>
      </c>
      <c r="R74" t="s">
        <v>825</v>
      </c>
      <c r="S74" s="29">
        <v>1</v>
      </c>
      <c r="U74" t="s">
        <v>389</v>
      </c>
      <c r="V74" t="s">
        <v>67</v>
      </c>
      <c r="W74" t="s">
        <v>307</v>
      </c>
      <c r="X74" s="29">
        <v>16</v>
      </c>
    </row>
    <row r="75" spans="1:24" x14ac:dyDescent="0.4">
      <c r="A75" s="18">
        <f t="shared" si="3"/>
        <v>74</v>
      </c>
      <c r="B75" s="18">
        <v>2003</v>
      </c>
      <c r="C75" s="18" t="s">
        <v>109</v>
      </c>
      <c r="D75" s="18" t="s">
        <v>917</v>
      </c>
      <c r="E75" s="18" t="s">
        <v>1382</v>
      </c>
      <c r="F75" s="19"/>
      <c r="G75" s="19">
        <v>22</v>
      </c>
      <c r="H75" s="18" t="s">
        <v>944</v>
      </c>
      <c r="I75" s="18" t="s">
        <v>945</v>
      </c>
      <c r="J75" s="20">
        <v>389.97107900076242</v>
      </c>
      <c r="K75" s="18" t="str">
        <f t="shared" si="2"/>
        <v>Ray DiDonato</v>
      </c>
      <c r="M75" t="s">
        <v>459</v>
      </c>
      <c r="N75" t="s">
        <v>136</v>
      </c>
      <c r="O75" s="29">
        <v>3</v>
      </c>
      <c r="R75" t="s">
        <v>66</v>
      </c>
      <c r="S75" s="29">
        <v>24</v>
      </c>
      <c r="U75" t="s">
        <v>1562</v>
      </c>
      <c r="V75" t="s">
        <v>1061</v>
      </c>
      <c r="W75" t="s">
        <v>1060</v>
      </c>
      <c r="X75" s="29">
        <v>1</v>
      </c>
    </row>
    <row r="76" spans="1:24" x14ac:dyDescent="0.4">
      <c r="A76" s="18">
        <f t="shared" si="3"/>
        <v>75</v>
      </c>
      <c r="B76" s="18">
        <v>2003</v>
      </c>
      <c r="C76" s="18" t="s">
        <v>109</v>
      </c>
      <c r="D76" s="18" t="s">
        <v>917</v>
      </c>
      <c r="E76" s="18" t="s">
        <v>1382</v>
      </c>
      <c r="F76" s="19"/>
      <c r="G76" s="19">
        <v>23</v>
      </c>
      <c r="H76" s="18" t="s">
        <v>161</v>
      </c>
      <c r="I76" s="18" t="s">
        <v>200</v>
      </c>
      <c r="J76" s="20">
        <v>370.66592380537577</v>
      </c>
      <c r="K76" s="18" t="str">
        <f t="shared" si="2"/>
        <v>Rick Becker</v>
      </c>
      <c r="M76" t="s">
        <v>812</v>
      </c>
      <c r="N76" t="s">
        <v>664</v>
      </c>
      <c r="O76" s="29">
        <v>1</v>
      </c>
      <c r="R76" t="s">
        <v>894</v>
      </c>
      <c r="S76" s="29">
        <v>1</v>
      </c>
      <c r="U76" t="s">
        <v>2380</v>
      </c>
      <c r="V76" t="s">
        <v>2379</v>
      </c>
      <c r="W76" t="s">
        <v>2378</v>
      </c>
      <c r="X76" s="29">
        <v>1</v>
      </c>
    </row>
    <row r="77" spans="1:24" x14ac:dyDescent="0.4">
      <c r="A77" s="18">
        <f t="shared" si="3"/>
        <v>76</v>
      </c>
      <c r="B77" s="18">
        <v>2003</v>
      </c>
      <c r="C77" s="18" t="s">
        <v>109</v>
      </c>
      <c r="D77" s="18" t="s">
        <v>917</v>
      </c>
      <c r="E77" s="18" t="s">
        <v>1382</v>
      </c>
      <c r="F77" s="19"/>
      <c r="G77" s="19">
        <v>24</v>
      </c>
      <c r="H77" s="18" t="s">
        <v>830</v>
      </c>
      <c r="I77" s="18" t="s">
        <v>384</v>
      </c>
      <c r="J77" s="20">
        <v>352.1825181113627</v>
      </c>
      <c r="K77" s="18" t="str">
        <f t="shared" si="2"/>
        <v>Jeff Woods</v>
      </c>
      <c r="M77" t="s">
        <v>1108</v>
      </c>
      <c r="N77" t="s">
        <v>528</v>
      </c>
      <c r="O77" s="29">
        <v>1</v>
      </c>
      <c r="R77" t="s">
        <v>307</v>
      </c>
      <c r="S77" s="29">
        <v>16</v>
      </c>
      <c r="U77" t="s">
        <v>1301</v>
      </c>
      <c r="V77" t="s">
        <v>1217</v>
      </c>
      <c r="W77" t="s">
        <v>1216</v>
      </c>
      <c r="X77" s="29">
        <v>5</v>
      </c>
    </row>
    <row r="78" spans="1:24" x14ac:dyDescent="0.4">
      <c r="A78" s="18">
        <f t="shared" si="3"/>
        <v>77</v>
      </c>
      <c r="B78" s="18">
        <v>2003</v>
      </c>
      <c r="C78" s="18" t="s">
        <v>109</v>
      </c>
      <c r="D78" s="18" t="s">
        <v>917</v>
      </c>
      <c r="E78" s="18" t="s">
        <v>1382</v>
      </c>
      <c r="F78" s="19"/>
      <c r="G78" s="19">
        <v>25</v>
      </c>
      <c r="H78" s="18" t="s">
        <v>1254</v>
      </c>
      <c r="I78" s="18" t="s">
        <v>13</v>
      </c>
      <c r="J78" s="20">
        <v>334.45375115093088</v>
      </c>
      <c r="K78" s="18" t="str">
        <f t="shared" si="2"/>
        <v>Tom Snow</v>
      </c>
      <c r="M78" t="s">
        <v>1166</v>
      </c>
      <c r="N78" t="s">
        <v>1167</v>
      </c>
      <c r="O78" s="29">
        <v>1</v>
      </c>
      <c r="Q78" t="s">
        <v>1061</v>
      </c>
      <c r="R78" t="s">
        <v>1060</v>
      </c>
      <c r="S78" s="29">
        <v>1</v>
      </c>
      <c r="U78" t="s">
        <v>262</v>
      </c>
      <c r="V78" t="s">
        <v>56</v>
      </c>
      <c r="W78" t="s">
        <v>55</v>
      </c>
      <c r="X78" s="29">
        <v>6</v>
      </c>
    </row>
    <row r="79" spans="1:24" x14ac:dyDescent="0.4">
      <c r="A79" s="18">
        <f t="shared" si="3"/>
        <v>78</v>
      </c>
      <c r="B79" s="18">
        <v>2003</v>
      </c>
      <c r="C79" s="18" t="s">
        <v>109</v>
      </c>
      <c r="D79" s="18" t="s">
        <v>917</v>
      </c>
      <c r="E79" s="18" t="s">
        <v>1382</v>
      </c>
      <c r="F79" s="19"/>
      <c r="G79" s="19">
        <v>26</v>
      </c>
      <c r="H79" s="18" t="s">
        <v>111</v>
      </c>
      <c r="I79" s="18" t="s">
        <v>16</v>
      </c>
      <c r="J79" s="20">
        <v>317.42041185215066</v>
      </c>
      <c r="K79" s="18" t="str">
        <f t="shared" si="2"/>
        <v>David Fruchter</v>
      </c>
      <c r="M79" t="s">
        <v>637</v>
      </c>
      <c r="N79" t="s">
        <v>218</v>
      </c>
      <c r="O79" s="29">
        <v>1</v>
      </c>
      <c r="Q79" t="s">
        <v>2379</v>
      </c>
      <c r="R79" t="s">
        <v>2378</v>
      </c>
      <c r="S79" s="29">
        <v>1</v>
      </c>
      <c r="U79" t="s">
        <v>1610</v>
      </c>
      <c r="V79" t="s">
        <v>56</v>
      </c>
      <c r="W79" t="s">
        <v>1230</v>
      </c>
      <c r="X79" s="29">
        <v>1</v>
      </c>
    </row>
    <row r="80" spans="1:24" x14ac:dyDescent="0.4">
      <c r="A80" s="18">
        <f t="shared" si="3"/>
        <v>79</v>
      </c>
      <c r="B80" s="18">
        <v>2003</v>
      </c>
      <c r="C80" s="18" t="s">
        <v>109</v>
      </c>
      <c r="D80" s="18" t="s">
        <v>917</v>
      </c>
      <c r="E80" s="18" t="s">
        <v>1382</v>
      </c>
      <c r="F80" s="19"/>
      <c r="G80" s="19">
        <v>27</v>
      </c>
      <c r="H80" s="18" t="s">
        <v>1333</v>
      </c>
      <c r="I80" s="18" t="s">
        <v>1334</v>
      </c>
      <c r="J80" s="20">
        <v>301.02999566398125</v>
      </c>
      <c r="K80" s="18" t="str">
        <f t="shared" si="2"/>
        <v>Art Santella</v>
      </c>
      <c r="M80" t="s">
        <v>685</v>
      </c>
      <c r="N80" t="s">
        <v>686</v>
      </c>
      <c r="O80" s="29">
        <v>2</v>
      </c>
      <c r="Q80" t="s">
        <v>1217</v>
      </c>
      <c r="R80" t="s">
        <v>1216</v>
      </c>
      <c r="S80" s="29">
        <v>5</v>
      </c>
      <c r="U80" t="s">
        <v>1526</v>
      </c>
      <c r="V80" t="s">
        <v>56</v>
      </c>
      <c r="W80" t="s">
        <v>1168</v>
      </c>
      <c r="X80" s="29">
        <v>1</v>
      </c>
    </row>
    <row r="81" spans="1:24" x14ac:dyDescent="0.4">
      <c r="A81" s="18">
        <f t="shared" si="3"/>
        <v>80</v>
      </c>
      <c r="B81" s="18">
        <v>2003</v>
      </c>
      <c r="C81" s="18" t="s">
        <v>109</v>
      </c>
      <c r="D81" s="18" t="s">
        <v>917</v>
      </c>
      <c r="E81" s="18" t="s">
        <v>1382</v>
      </c>
      <c r="F81" s="19"/>
      <c r="G81" s="19">
        <v>28</v>
      </c>
      <c r="H81" s="18" t="s">
        <v>14</v>
      </c>
      <c r="I81" s="18" t="s">
        <v>11</v>
      </c>
      <c r="J81" s="20">
        <v>285.2357284807494</v>
      </c>
      <c r="K81" s="18" t="str">
        <f t="shared" si="2"/>
        <v>Paul McMullin</v>
      </c>
      <c r="M81" t="s">
        <v>1209</v>
      </c>
      <c r="N81" t="s">
        <v>1010</v>
      </c>
      <c r="O81" s="29">
        <v>1</v>
      </c>
      <c r="Q81" t="s">
        <v>56</v>
      </c>
      <c r="R81" t="s">
        <v>55</v>
      </c>
      <c r="S81" s="29">
        <v>6</v>
      </c>
      <c r="U81" t="s">
        <v>682</v>
      </c>
      <c r="V81" t="s">
        <v>56</v>
      </c>
      <c r="W81" t="s">
        <v>681</v>
      </c>
      <c r="X81" s="29">
        <v>2</v>
      </c>
    </row>
    <row r="82" spans="1:24" x14ac:dyDescent="0.4">
      <c r="A82" s="18">
        <f t="shared" si="3"/>
        <v>81</v>
      </c>
      <c r="B82" s="18">
        <v>2003</v>
      </c>
      <c r="C82" s="18" t="s">
        <v>109</v>
      </c>
      <c r="D82" s="18" t="s">
        <v>917</v>
      </c>
      <c r="E82" s="18" t="s">
        <v>1382</v>
      </c>
      <c r="F82" s="19"/>
      <c r="G82" s="19">
        <v>29</v>
      </c>
      <c r="H82" s="18" t="s">
        <v>234</v>
      </c>
      <c r="I82" s="18" t="s">
        <v>235</v>
      </c>
      <c r="J82" s="20">
        <v>269.99576192401253</v>
      </c>
      <c r="K82" s="18" t="str">
        <f t="shared" si="2"/>
        <v>Cary Flynn</v>
      </c>
      <c r="N82" t="s">
        <v>353</v>
      </c>
      <c r="O82" s="29">
        <v>2</v>
      </c>
      <c r="R82" t="s">
        <v>1230</v>
      </c>
      <c r="S82" s="29">
        <v>1</v>
      </c>
      <c r="U82" t="s">
        <v>1476</v>
      </c>
      <c r="V82" t="s">
        <v>393</v>
      </c>
      <c r="W82" t="s">
        <v>86</v>
      </c>
      <c r="X82" s="29">
        <v>6</v>
      </c>
    </row>
    <row r="83" spans="1:24" x14ac:dyDescent="0.4">
      <c r="A83" s="18">
        <f t="shared" si="3"/>
        <v>82</v>
      </c>
      <c r="B83" s="18">
        <v>2003</v>
      </c>
      <c r="C83" s="18" t="s">
        <v>109</v>
      </c>
      <c r="D83" s="18" t="s">
        <v>917</v>
      </c>
      <c r="E83" s="18" t="s">
        <v>1382</v>
      </c>
      <c r="F83" s="19"/>
      <c r="G83" s="19">
        <v>30</v>
      </c>
      <c r="H83" s="18" t="s">
        <v>248</v>
      </c>
      <c r="I83" s="18" t="s">
        <v>249</v>
      </c>
      <c r="J83" s="20">
        <v>255.27250510330623</v>
      </c>
      <c r="K83" s="18" t="str">
        <f t="shared" si="2"/>
        <v>Ross Poppel</v>
      </c>
      <c r="M83" t="s">
        <v>519</v>
      </c>
      <c r="N83" t="s">
        <v>520</v>
      </c>
      <c r="O83" s="29">
        <v>2</v>
      </c>
      <c r="R83" t="s">
        <v>1168</v>
      </c>
      <c r="S83" s="29">
        <v>1</v>
      </c>
      <c r="U83" t="s">
        <v>172</v>
      </c>
      <c r="V83" t="s">
        <v>171</v>
      </c>
      <c r="W83" t="s">
        <v>170</v>
      </c>
      <c r="X83" s="29">
        <v>8</v>
      </c>
    </row>
    <row r="84" spans="1:24" x14ac:dyDescent="0.4">
      <c r="A84" s="18">
        <f t="shared" si="3"/>
        <v>83</v>
      </c>
      <c r="B84" s="18">
        <v>2003</v>
      </c>
      <c r="C84" s="18" t="s">
        <v>109</v>
      </c>
      <c r="D84" s="18" t="s">
        <v>917</v>
      </c>
      <c r="E84" s="18" t="s">
        <v>1382</v>
      </c>
      <c r="F84" s="19"/>
      <c r="G84" s="19">
        <v>31</v>
      </c>
      <c r="H84" s="18" t="s">
        <v>1037</v>
      </c>
      <c r="I84" s="18" t="s">
        <v>28</v>
      </c>
      <c r="J84" s="20">
        <v>241.03206598869599</v>
      </c>
      <c r="K84" s="18" t="str">
        <f t="shared" si="2"/>
        <v>Chris Raimondi</v>
      </c>
      <c r="M84" t="s">
        <v>973</v>
      </c>
      <c r="N84" t="s">
        <v>353</v>
      </c>
      <c r="O84" s="29">
        <v>4</v>
      </c>
      <c r="R84" t="s">
        <v>681</v>
      </c>
      <c r="S84" s="29">
        <v>2</v>
      </c>
      <c r="U84" t="s">
        <v>1597</v>
      </c>
      <c r="V84" t="s">
        <v>1100</v>
      </c>
      <c r="W84" t="s">
        <v>1099</v>
      </c>
      <c r="X84" s="29">
        <v>1</v>
      </c>
    </row>
    <row r="85" spans="1:24" x14ac:dyDescent="0.4">
      <c r="A85" s="18">
        <f t="shared" si="3"/>
        <v>84</v>
      </c>
      <c r="B85" s="18">
        <v>2003</v>
      </c>
      <c r="C85" s="18" t="s">
        <v>109</v>
      </c>
      <c r="D85" s="18" t="s">
        <v>917</v>
      </c>
      <c r="E85" s="18" t="s">
        <v>1382</v>
      </c>
      <c r="F85" s="19"/>
      <c r="G85" s="19">
        <v>32</v>
      </c>
      <c r="H85" s="18" t="s">
        <v>1218</v>
      </c>
      <c r="I85" s="18" t="s">
        <v>1219</v>
      </c>
      <c r="J85" s="20">
        <v>227.24378150306256</v>
      </c>
      <c r="K85" s="18" t="str">
        <f t="shared" si="2"/>
        <v>Desmond Portano</v>
      </c>
      <c r="N85" t="s">
        <v>1948</v>
      </c>
      <c r="O85" s="29">
        <v>1</v>
      </c>
      <c r="Q85" t="s">
        <v>393</v>
      </c>
      <c r="R85" t="s">
        <v>86</v>
      </c>
      <c r="S85" s="29">
        <v>6</v>
      </c>
      <c r="U85" t="s">
        <v>1547</v>
      </c>
      <c r="V85" t="s">
        <v>970</v>
      </c>
      <c r="W85" t="s">
        <v>969</v>
      </c>
      <c r="X85" s="29">
        <v>1</v>
      </c>
    </row>
    <row r="86" spans="1:24" x14ac:dyDescent="0.4">
      <c r="A86" s="18">
        <f t="shared" si="3"/>
        <v>85</v>
      </c>
      <c r="B86" s="18">
        <v>2003</v>
      </c>
      <c r="C86" s="18" t="s">
        <v>109</v>
      </c>
      <c r="D86" s="18" t="s">
        <v>917</v>
      </c>
      <c r="E86" s="18" t="s">
        <v>1382</v>
      </c>
      <c r="F86" s="19"/>
      <c r="G86" s="19">
        <v>33</v>
      </c>
      <c r="H86" s="18" t="s">
        <v>567</v>
      </c>
      <c r="I86" s="18" t="s">
        <v>568</v>
      </c>
      <c r="J86" s="20">
        <v>213.8798199450811</v>
      </c>
      <c r="K86" s="18" t="str">
        <f t="shared" si="2"/>
        <v>Glenn Nickerson</v>
      </c>
      <c r="M86" t="s">
        <v>1200</v>
      </c>
      <c r="N86" t="s">
        <v>153</v>
      </c>
      <c r="O86" s="29">
        <v>1</v>
      </c>
      <c r="Q86" t="s">
        <v>171</v>
      </c>
      <c r="R86" t="s">
        <v>170</v>
      </c>
      <c r="S86" s="29">
        <v>8</v>
      </c>
      <c r="U86" t="s">
        <v>795</v>
      </c>
      <c r="V86" t="s">
        <v>159</v>
      </c>
      <c r="W86" t="s">
        <v>794</v>
      </c>
      <c r="X86" s="29">
        <v>1</v>
      </c>
    </row>
    <row r="87" spans="1:24" x14ac:dyDescent="0.4">
      <c r="A87" s="18">
        <f t="shared" si="3"/>
        <v>86</v>
      </c>
      <c r="B87" s="18">
        <v>2003</v>
      </c>
      <c r="C87" s="18" t="s">
        <v>109</v>
      </c>
      <c r="D87" s="18" t="s">
        <v>917</v>
      </c>
      <c r="E87" s="18" t="s">
        <v>1382</v>
      </c>
      <c r="F87" s="19"/>
      <c r="G87" s="19">
        <v>34</v>
      </c>
      <c r="H87" s="18" t="s">
        <v>763</v>
      </c>
      <c r="I87" s="18" t="s">
        <v>900</v>
      </c>
      <c r="J87" s="20">
        <v>200.91484278071349</v>
      </c>
      <c r="K87" s="18" t="str">
        <f t="shared" si="2"/>
        <v>Jerrod Ankenman</v>
      </c>
      <c r="M87" t="s">
        <v>21</v>
      </c>
      <c r="N87" t="s">
        <v>463</v>
      </c>
      <c r="O87" s="29">
        <v>70</v>
      </c>
      <c r="Q87" t="s">
        <v>1100</v>
      </c>
      <c r="R87" t="s">
        <v>1099</v>
      </c>
      <c r="S87" s="29">
        <v>1</v>
      </c>
      <c r="U87" t="s">
        <v>1421</v>
      </c>
      <c r="V87" t="s">
        <v>159</v>
      </c>
      <c r="W87" t="s">
        <v>1205</v>
      </c>
      <c r="X87" s="29">
        <v>1</v>
      </c>
    </row>
    <row r="88" spans="1:24" x14ac:dyDescent="0.4">
      <c r="A88" s="18">
        <f t="shared" si="3"/>
        <v>87</v>
      </c>
      <c r="B88" s="18">
        <v>2003</v>
      </c>
      <c r="C88" s="18" t="s">
        <v>109</v>
      </c>
      <c r="D88" s="18" t="s">
        <v>917</v>
      </c>
      <c r="E88" s="18" t="s">
        <v>1382</v>
      </c>
      <c r="F88" s="19"/>
      <c r="G88" s="19">
        <v>35</v>
      </c>
      <c r="H88" s="18" t="s">
        <v>1342</v>
      </c>
      <c r="I88" s="18" t="s">
        <v>119</v>
      </c>
      <c r="J88" s="20">
        <v>188.32571547269293</v>
      </c>
      <c r="K88" s="18" t="str">
        <f t="shared" si="2"/>
        <v>Peter Edivan</v>
      </c>
      <c r="M88" t="s">
        <v>749</v>
      </c>
      <c r="N88" t="s">
        <v>218</v>
      </c>
      <c r="O88" s="29">
        <v>3</v>
      </c>
      <c r="Q88" t="s">
        <v>970</v>
      </c>
      <c r="R88" t="s">
        <v>969</v>
      </c>
      <c r="S88" s="29">
        <v>1</v>
      </c>
      <c r="U88" t="s">
        <v>546</v>
      </c>
      <c r="V88" t="s">
        <v>159</v>
      </c>
      <c r="W88" t="s">
        <v>545</v>
      </c>
      <c r="X88" s="29">
        <v>1</v>
      </c>
    </row>
    <row r="89" spans="1:24" x14ac:dyDescent="0.4">
      <c r="A89" s="18">
        <f t="shared" si="3"/>
        <v>88</v>
      </c>
      <c r="B89" s="18">
        <v>2003</v>
      </c>
      <c r="C89" s="18" t="s">
        <v>109</v>
      </c>
      <c r="D89" s="18" t="s">
        <v>917</v>
      </c>
      <c r="E89" s="18" t="s">
        <v>1382</v>
      </c>
      <c r="F89" s="19"/>
      <c r="G89" s="19">
        <v>36</v>
      </c>
      <c r="H89" s="18" t="s">
        <v>865</v>
      </c>
      <c r="I89" s="18" t="s">
        <v>142</v>
      </c>
      <c r="J89" s="20">
        <v>176.09125905568135</v>
      </c>
      <c r="K89" s="18" t="str">
        <f t="shared" si="2"/>
        <v>Matt Matros</v>
      </c>
      <c r="M89" t="s">
        <v>1257</v>
      </c>
      <c r="N89" t="s">
        <v>1258</v>
      </c>
      <c r="O89" s="29">
        <v>1</v>
      </c>
      <c r="Q89" t="s">
        <v>159</v>
      </c>
      <c r="R89" t="s">
        <v>794</v>
      </c>
      <c r="S89" s="29">
        <v>1</v>
      </c>
      <c r="U89" t="s">
        <v>160</v>
      </c>
      <c r="V89" t="s">
        <v>159</v>
      </c>
      <c r="W89" t="s">
        <v>158</v>
      </c>
      <c r="X89" s="29">
        <v>9</v>
      </c>
    </row>
    <row r="90" spans="1:24" x14ac:dyDescent="0.4">
      <c r="A90" s="18">
        <f t="shared" si="3"/>
        <v>89</v>
      </c>
      <c r="B90" s="18">
        <v>2003</v>
      </c>
      <c r="C90" s="18" t="s">
        <v>109</v>
      </c>
      <c r="D90" s="18" t="s">
        <v>917</v>
      </c>
      <c r="E90" s="18" t="s">
        <v>1382</v>
      </c>
      <c r="F90" s="19"/>
      <c r="G90" s="19">
        <v>37</v>
      </c>
      <c r="H90" s="18" t="s">
        <v>1226</v>
      </c>
      <c r="I90" s="18" t="s">
        <v>153</v>
      </c>
      <c r="J90" s="20">
        <v>164.19203575597362</v>
      </c>
      <c r="K90" s="18" t="str">
        <f t="shared" si="2"/>
        <v>Stephen Benton</v>
      </c>
      <c r="M90" t="s">
        <v>768</v>
      </c>
      <c r="N90" t="s">
        <v>463</v>
      </c>
      <c r="O90" s="29">
        <v>1</v>
      </c>
      <c r="R90" t="s">
        <v>1205</v>
      </c>
      <c r="S90" s="29">
        <v>1</v>
      </c>
      <c r="U90" t="s">
        <v>1422</v>
      </c>
      <c r="V90" t="s">
        <v>159</v>
      </c>
      <c r="W90" t="s">
        <v>1235</v>
      </c>
      <c r="X90" s="29">
        <v>1</v>
      </c>
    </row>
    <row r="91" spans="1:24" x14ac:dyDescent="0.4">
      <c r="A91" s="18">
        <f t="shared" si="3"/>
        <v>90</v>
      </c>
      <c r="B91" s="18">
        <v>2003</v>
      </c>
      <c r="C91" s="18" t="s">
        <v>109</v>
      </c>
      <c r="D91" s="18" t="s">
        <v>917</v>
      </c>
      <c r="E91" s="18" t="s">
        <v>1382</v>
      </c>
      <c r="F91" s="19"/>
      <c r="G91" s="19">
        <v>38</v>
      </c>
      <c r="H91" s="18" t="s">
        <v>475</v>
      </c>
      <c r="I91" s="18" t="s">
        <v>886</v>
      </c>
      <c r="J91" s="20">
        <v>152.61016320615849</v>
      </c>
      <c r="K91" s="18" t="str">
        <f t="shared" si="2"/>
        <v>Chic Natkins</v>
      </c>
      <c r="M91" t="s">
        <v>608</v>
      </c>
      <c r="N91" t="s">
        <v>609</v>
      </c>
      <c r="O91" s="29">
        <v>10</v>
      </c>
      <c r="R91" t="s">
        <v>545</v>
      </c>
      <c r="S91" s="29">
        <v>1</v>
      </c>
      <c r="U91" t="s">
        <v>1516</v>
      </c>
      <c r="V91" t="s">
        <v>159</v>
      </c>
      <c r="W91" t="s">
        <v>542</v>
      </c>
      <c r="X91" s="29">
        <v>1</v>
      </c>
    </row>
    <row r="92" spans="1:24" x14ac:dyDescent="0.4">
      <c r="A92" s="18">
        <f t="shared" si="3"/>
        <v>91</v>
      </c>
      <c r="B92" s="18">
        <v>2003</v>
      </c>
      <c r="C92" s="18" t="s">
        <v>109</v>
      </c>
      <c r="D92" s="18" t="s">
        <v>917</v>
      </c>
      <c r="E92" s="18" t="s">
        <v>1382</v>
      </c>
      <c r="F92" s="19"/>
      <c r="G92" s="19">
        <v>39</v>
      </c>
      <c r="H92" s="18" t="s">
        <v>1234</v>
      </c>
      <c r="I92" s="18" t="s">
        <v>131</v>
      </c>
      <c r="J92" s="20">
        <v>141.32915279646951</v>
      </c>
      <c r="K92" s="18" t="str">
        <f t="shared" si="2"/>
        <v>Alan Tiger</v>
      </c>
      <c r="M92" t="s">
        <v>809</v>
      </c>
      <c r="N92" t="s">
        <v>463</v>
      </c>
      <c r="O92" s="29">
        <v>5</v>
      </c>
      <c r="R92" t="s">
        <v>158</v>
      </c>
      <c r="S92" s="29">
        <v>9</v>
      </c>
      <c r="U92" t="s">
        <v>2353</v>
      </c>
      <c r="V92" t="s">
        <v>159</v>
      </c>
      <c r="W92" t="s">
        <v>2352</v>
      </c>
      <c r="X92" s="29">
        <v>1</v>
      </c>
    </row>
    <row r="93" spans="1:24" x14ac:dyDescent="0.4">
      <c r="A93" s="18">
        <f t="shared" si="3"/>
        <v>92</v>
      </c>
      <c r="B93" s="18">
        <v>2003</v>
      </c>
      <c r="C93" s="18" t="s">
        <v>109</v>
      </c>
      <c r="D93" s="18" t="s">
        <v>917</v>
      </c>
      <c r="E93" s="18" t="s">
        <v>1382</v>
      </c>
      <c r="F93" s="19"/>
      <c r="G93" s="19">
        <v>40</v>
      </c>
      <c r="H93" s="18" t="s">
        <v>730</v>
      </c>
      <c r="I93" s="18" t="s">
        <v>731</v>
      </c>
      <c r="J93" s="20">
        <v>130.33376849500632</v>
      </c>
      <c r="K93" s="18" t="str">
        <f t="shared" si="2"/>
        <v>Lauri Calkins</v>
      </c>
      <c r="M93" t="s">
        <v>652</v>
      </c>
      <c r="N93" t="s">
        <v>653</v>
      </c>
      <c r="O93" s="29">
        <v>2</v>
      </c>
      <c r="R93" t="s">
        <v>1235</v>
      </c>
      <c r="S93" s="29">
        <v>1</v>
      </c>
      <c r="U93" t="s">
        <v>1622</v>
      </c>
      <c r="V93" t="s">
        <v>413</v>
      </c>
      <c r="W93" t="s">
        <v>772</v>
      </c>
      <c r="X93" s="29">
        <v>4</v>
      </c>
    </row>
    <row r="94" spans="1:24" x14ac:dyDescent="0.4">
      <c r="A94" s="18">
        <f t="shared" si="3"/>
        <v>93</v>
      </c>
      <c r="B94" s="18">
        <v>2003</v>
      </c>
      <c r="C94" s="18" t="s">
        <v>109</v>
      </c>
      <c r="D94" s="18" t="s">
        <v>917</v>
      </c>
      <c r="E94" s="18" t="s">
        <v>1382</v>
      </c>
      <c r="F94" s="19"/>
      <c r="G94" s="19">
        <v>41</v>
      </c>
      <c r="H94" s="18" t="s">
        <v>798</v>
      </c>
      <c r="I94" s="18" t="s">
        <v>1344</v>
      </c>
      <c r="J94" s="20">
        <v>119.60990310323317</v>
      </c>
      <c r="K94" s="18" t="str">
        <f t="shared" si="2"/>
        <v>Graham Martin</v>
      </c>
      <c r="N94" t="s">
        <v>2323</v>
      </c>
      <c r="O94" s="29">
        <v>2</v>
      </c>
      <c r="R94" t="s">
        <v>542</v>
      </c>
      <c r="S94" s="29">
        <v>1</v>
      </c>
      <c r="U94" t="s">
        <v>1533</v>
      </c>
      <c r="V94" t="s">
        <v>413</v>
      </c>
      <c r="W94" t="s">
        <v>517</v>
      </c>
      <c r="X94" s="29">
        <v>4</v>
      </c>
    </row>
    <row r="95" spans="1:24" x14ac:dyDescent="0.4">
      <c r="A95" s="18">
        <f t="shared" si="3"/>
        <v>94</v>
      </c>
      <c r="B95" s="18">
        <v>2003</v>
      </c>
      <c r="C95" s="18" t="s">
        <v>109</v>
      </c>
      <c r="D95" s="18" t="s">
        <v>917</v>
      </c>
      <c r="E95" s="18" t="s">
        <v>1382</v>
      </c>
      <c r="F95" s="19"/>
      <c r="G95" s="19">
        <v>42</v>
      </c>
      <c r="H95" s="18" t="s">
        <v>70</v>
      </c>
      <c r="I95" s="18" t="s">
        <v>71</v>
      </c>
      <c r="J95" s="20">
        <v>109.14446942506805</v>
      </c>
      <c r="K95" s="18" t="str">
        <f t="shared" si="2"/>
        <v>Scott Byron</v>
      </c>
      <c r="M95" t="s">
        <v>588</v>
      </c>
      <c r="N95" t="s">
        <v>353</v>
      </c>
      <c r="O95" s="29">
        <v>9</v>
      </c>
      <c r="R95" t="s">
        <v>2352</v>
      </c>
      <c r="S95" s="29">
        <v>1</v>
      </c>
      <c r="U95" t="s">
        <v>754</v>
      </c>
      <c r="V95" t="s">
        <v>413</v>
      </c>
      <c r="W95" t="s">
        <v>414</v>
      </c>
      <c r="X95" s="29">
        <v>14</v>
      </c>
    </row>
    <row r="96" spans="1:24" x14ac:dyDescent="0.4">
      <c r="A96" s="18">
        <f t="shared" si="3"/>
        <v>95</v>
      </c>
      <c r="B96" s="18">
        <v>2003</v>
      </c>
      <c r="C96" s="18" t="s">
        <v>109</v>
      </c>
      <c r="D96" s="18" t="s">
        <v>917</v>
      </c>
      <c r="E96" s="18" t="s">
        <v>1382</v>
      </c>
      <c r="F96" s="19"/>
      <c r="G96" s="19">
        <v>43</v>
      </c>
      <c r="H96" s="18" t="s">
        <v>19</v>
      </c>
      <c r="I96" s="18" t="s">
        <v>20</v>
      </c>
      <c r="J96" s="20">
        <v>98.9253042433822</v>
      </c>
      <c r="K96" s="18" t="str">
        <f t="shared" si="2"/>
        <v>Barry Kornspan</v>
      </c>
      <c r="M96" t="s">
        <v>333</v>
      </c>
      <c r="N96" t="s">
        <v>334</v>
      </c>
      <c r="O96" s="29">
        <v>1</v>
      </c>
      <c r="Q96" t="s">
        <v>413</v>
      </c>
      <c r="R96" t="s">
        <v>772</v>
      </c>
      <c r="S96" s="29">
        <v>4</v>
      </c>
      <c r="U96" t="s">
        <v>968</v>
      </c>
      <c r="V96" t="s">
        <v>700</v>
      </c>
      <c r="W96" t="s">
        <v>967</v>
      </c>
      <c r="X96" s="29">
        <v>9</v>
      </c>
    </row>
    <row r="97" spans="1:24" x14ac:dyDescent="0.4">
      <c r="A97" s="18">
        <f t="shared" si="3"/>
        <v>96</v>
      </c>
      <c r="B97" s="18">
        <v>2003</v>
      </c>
      <c r="C97" s="18" t="s">
        <v>109</v>
      </c>
      <c r="D97" s="18" t="s">
        <v>917</v>
      </c>
      <c r="E97" s="18" t="s">
        <v>1382</v>
      </c>
      <c r="F97" s="19"/>
      <c r="G97" s="19">
        <v>44</v>
      </c>
      <c r="H97" s="18" t="s">
        <v>1289</v>
      </c>
      <c r="I97" s="18" t="s">
        <v>16</v>
      </c>
      <c r="J97" s="20">
        <v>88.94108333678119</v>
      </c>
      <c r="K97" s="18" t="str">
        <f t="shared" si="2"/>
        <v>David Croson</v>
      </c>
      <c r="M97" t="s">
        <v>995</v>
      </c>
      <c r="N97" t="s">
        <v>232</v>
      </c>
      <c r="O97" s="29">
        <v>1</v>
      </c>
      <c r="R97" t="s">
        <v>517</v>
      </c>
      <c r="S97" s="29">
        <v>4</v>
      </c>
      <c r="U97" t="s">
        <v>1500</v>
      </c>
      <c r="V97" t="s">
        <v>700</v>
      </c>
      <c r="W97" t="s">
        <v>699</v>
      </c>
      <c r="X97" s="29">
        <v>3</v>
      </c>
    </row>
    <row r="98" spans="1:24" x14ac:dyDescent="0.4">
      <c r="A98" s="18">
        <f t="shared" si="3"/>
        <v>97</v>
      </c>
      <c r="B98" s="18">
        <v>2003</v>
      </c>
      <c r="C98" s="18" t="s">
        <v>109</v>
      </c>
      <c r="D98" s="18" t="s">
        <v>917</v>
      </c>
      <c r="E98" s="18" t="s">
        <v>1382</v>
      </c>
      <c r="F98" s="19"/>
      <c r="G98" s="19">
        <v>45</v>
      </c>
      <c r="H98" s="18" t="s">
        <v>1019</v>
      </c>
      <c r="I98" s="18" t="s">
        <v>205</v>
      </c>
      <c r="J98" s="20">
        <v>79.181246047624882</v>
      </c>
      <c r="K98" s="18" t="str">
        <f t="shared" si="2"/>
        <v>Ron Wilson</v>
      </c>
      <c r="M98" t="s">
        <v>600</v>
      </c>
      <c r="N98" t="s">
        <v>58</v>
      </c>
      <c r="O98" s="29">
        <v>8</v>
      </c>
      <c r="R98" t="s">
        <v>414</v>
      </c>
      <c r="S98" s="29">
        <v>14</v>
      </c>
      <c r="U98" t="s">
        <v>1611</v>
      </c>
      <c r="V98" t="s">
        <v>1399</v>
      </c>
      <c r="W98" t="s">
        <v>1398</v>
      </c>
      <c r="X98" s="29">
        <v>1</v>
      </c>
    </row>
    <row r="99" spans="1:24" x14ac:dyDescent="0.4">
      <c r="A99" s="18">
        <f t="shared" si="3"/>
        <v>98</v>
      </c>
      <c r="B99" s="18">
        <v>2003</v>
      </c>
      <c r="C99" s="18" t="s">
        <v>109</v>
      </c>
      <c r="D99" s="18" t="s">
        <v>917</v>
      </c>
      <c r="E99" s="18" t="s">
        <v>1382</v>
      </c>
      <c r="F99" s="19"/>
      <c r="G99" s="19">
        <v>46</v>
      </c>
      <c r="H99" s="18" t="s">
        <v>1091</v>
      </c>
      <c r="I99" s="18" t="s">
        <v>1092</v>
      </c>
      <c r="J99" s="20">
        <v>69.635928141394515</v>
      </c>
      <c r="K99" s="18" t="str">
        <f t="shared" si="2"/>
        <v>Al Weber</v>
      </c>
      <c r="M99" t="s">
        <v>431</v>
      </c>
      <c r="N99" t="s">
        <v>44</v>
      </c>
      <c r="O99" s="29">
        <v>1</v>
      </c>
      <c r="Q99" t="s">
        <v>700</v>
      </c>
      <c r="R99" t="s">
        <v>967</v>
      </c>
      <c r="S99" s="29">
        <v>9</v>
      </c>
      <c r="U99" t="s">
        <v>345</v>
      </c>
      <c r="V99" t="s">
        <v>344</v>
      </c>
      <c r="W99" t="s">
        <v>343</v>
      </c>
      <c r="X99" s="29">
        <v>2</v>
      </c>
    </row>
    <row r="100" spans="1:24" x14ac:dyDescent="0.4">
      <c r="A100" s="18">
        <f t="shared" si="3"/>
        <v>99</v>
      </c>
      <c r="B100" s="18">
        <v>2003</v>
      </c>
      <c r="C100" s="18" t="s">
        <v>109</v>
      </c>
      <c r="D100" s="18" t="s">
        <v>917</v>
      </c>
      <c r="E100" s="18" t="s">
        <v>1382</v>
      </c>
      <c r="F100" s="19"/>
      <c r="G100" s="19">
        <v>47</v>
      </c>
      <c r="H100" s="18" t="s">
        <v>655</v>
      </c>
      <c r="I100" s="18" t="s">
        <v>16</v>
      </c>
      <c r="J100" s="20">
        <v>60.295901887251091</v>
      </c>
      <c r="K100" s="18" t="str">
        <f t="shared" si="2"/>
        <v>David Taylor</v>
      </c>
      <c r="M100" t="s">
        <v>671</v>
      </c>
      <c r="N100" t="s">
        <v>672</v>
      </c>
      <c r="O100" s="29">
        <v>3</v>
      </c>
      <c r="R100" t="s">
        <v>699</v>
      </c>
      <c r="S100" s="29">
        <v>3</v>
      </c>
      <c r="U100" t="s">
        <v>753</v>
      </c>
      <c r="V100" t="s">
        <v>752</v>
      </c>
      <c r="W100" t="s">
        <v>751</v>
      </c>
      <c r="X100" s="29">
        <v>2</v>
      </c>
    </row>
    <row r="101" spans="1:24" x14ac:dyDescent="0.4">
      <c r="A101" s="18">
        <f t="shared" si="3"/>
        <v>100</v>
      </c>
      <c r="B101" s="18">
        <v>2003</v>
      </c>
      <c r="C101" s="18" t="s">
        <v>109</v>
      </c>
      <c r="D101" s="18" t="s">
        <v>917</v>
      </c>
      <c r="E101" s="18" t="s">
        <v>1382</v>
      </c>
      <c r="F101" s="19"/>
      <c r="G101" s="19">
        <v>48</v>
      </c>
      <c r="H101" s="18" t="s">
        <v>1456</v>
      </c>
      <c r="I101" s="18" t="s">
        <v>85</v>
      </c>
      <c r="J101" s="20">
        <v>51.152522447381443</v>
      </c>
      <c r="K101" s="18" t="str">
        <f t="shared" si="2"/>
        <v>Patrick Milligan</v>
      </c>
      <c r="M101" t="s">
        <v>1181</v>
      </c>
      <c r="N101" t="s">
        <v>71</v>
      </c>
      <c r="O101" s="29">
        <v>1</v>
      </c>
      <c r="Q101" t="s">
        <v>1399</v>
      </c>
      <c r="R101" t="s">
        <v>1398</v>
      </c>
      <c r="S101" s="29">
        <v>1</v>
      </c>
      <c r="U101" t="s">
        <v>179</v>
      </c>
      <c r="V101" t="s">
        <v>178</v>
      </c>
      <c r="W101" t="s">
        <v>177</v>
      </c>
      <c r="X101" s="29">
        <v>3</v>
      </c>
    </row>
    <row r="102" spans="1:24" x14ac:dyDescent="0.4">
      <c r="A102" s="18">
        <f t="shared" si="3"/>
        <v>101</v>
      </c>
      <c r="B102" s="18">
        <v>2003</v>
      </c>
      <c r="C102" s="18" t="s">
        <v>109</v>
      </c>
      <c r="D102" s="18" t="s">
        <v>917</v>
      </c>
      <c r="E102" s="18" t="s">
        <v>1382</v>
      </c>
      <c r="F102" s="19"/>
      <c r="G102" s="19">
        <v>49</v>
      </c>
      <c r="H102" s="18" t="s">
        <v>363</v>
      </c>
      <c r="I102" s="18" t="s">
        <v>364</v>
      </c>
      <c r="J102" s="20">
        <v>42.197679794454992</v>
      </c>
      <c r="K102" s="18" t="str">
        <f t="shared" si="2"/>
        <v>Warren Sander</v>
      </c>
      <c r="M102" t="s">
        <v>1307</v>
      </c>
      <c r="N102" t="s">
        <v>1308</v>
      </c>
      <c r="O102" s="29">
        <v>1</v>
      </c>
      <c r="Q102" t="s">
        <v>344</v>
      </c>
      <c r="R102" t="s">
        <v>343</v>
      </c>
      <c r="S102" s="29">
        <v>2</v>
      </c>
      <c r="U102" t="s">
        <v>2254</v>
      </c>
      <c r="V102" t="s">
        <v>327</v>
      </c>
      <c r="W102" t="s">
        <v>525</v>
      </c>
      <c r="X102" s="29">
        <v>6</v>
      </c>
    </row>
    <row r="103" spans="1:24" x14ac:dyDescent="0.4">
      <c r="A103" s="18">
        <f t="shared" si="3"/>
        <v>102</v>
      </c>
      <c r="B103" s="18">
        <v>2003</v>
      </c>
      <c r="C103" s="18" t="s">
        <v>109</v>
      </c>
      <c r="D103" s="18" t="s">
        <v>917</v>
      </c>
      <c r="E103" s="18" t="s">
        <v>1382</v>
      </c>
      <c r="F103" s="19"/>
      <c r="G103" s="19">
        <v>50</v>
      </c>
      <c r="H103" s="18" t="s">
        <v>730</v>
      </c>
      <c r="I103" s="18" t="s">
        <v>384</v>
      </c>
      <c r="J103" s="20">
        <v>33.423755486949872</v>
      </c>
      <c r="K103" s="18" t="str">
        <f t="shared" si="2"/>
        <v>Jeff Calkins</v>
      </c>
      <c r="M103" t="s">
        <v>70</v>
      </c>
      <c r="N103" t="s">
        <v>71</v>
      </c>
      <c r="O103" s="29">
        <v>37</v>
      </c>
      <c r="Q103" t="s">
        <v>752</v>
      </c>
      <c r="R103" t="s">
        <v>751</v>
      </c>
      <c r="S103" s="29">
        <v>2</v>
      </c>
      <c r="U103" t="s">
        <v>328</v>
      </c>
      <c r="V103" t="s">
        <v>327</v>
      </c>
      <c r="W103" t="s">
        <v>326</v>
      </c>
      <c r="X103" s="29">
        <v>3</v>
      </c>
    </row>
    <row r="104" spans="1:24" x14ac:dyDescent="0.4">
      <c r="A104" s="18">
        <f t="shared" si="3"/>
        <v>103</v>
      </c>
      <c r="B104" s="18">
        <v>2003</v>
      </c>
      <c r="C104" s="18" t="s">
        <v>109</v>
      </c>
      <c r="D104" s="18" t="s">
        <v>917</v>
      </c>
      <c r="E104" s="18" t="s">
        <v>1382</v>
      </c>
      <c r="F104" s="19"/>
      <c r="G104" s="19">
        <v>51</v>
      </c>
      <c r="H104" s="18" t="s">
        <v>946</v>
      </c>
      <c r="I104" s="18" t="s">
        <v>947</v>
      </c>
      <c r="J104" s="20">
        <v>24.82358372503235</v>
      </c>
      <c r="K104" s="18" t="str">
        <f t="shared" si="2"/>
        <v>Terrence Chan</v>
      </c>
      <c r="M104" t="s">
        <v>310</v>
      </c>
      <c r="N104" t="s">
        <v>119</v>
      </c>
      <c r="O104" s="29">
        <v>8</v>
      </c>
      <c r="Q104" t="s">
        <v>178</v>
      </c>
      <c r="R104" t="s">
        <v>177</v>
      </c>
      <c r="S104" s="29">
        <v>3</v>
      </c>
      <c r="U104" t="s">
        <v>236</v>
      </c>
      <c r="V104" t="s">
        <v>235</v>
      </c>
      <c r="W104" t="s">
        <v>234</v>
      </c>
      <c r="X104" s="29">
        <v>2</v>
      </c>
    </row>
    <row r="105" spans="1:24" x14ac:dyDescent="0.4">
      <c r="A105" s="18">
        <f t="shared" si="3"/>
        <v>104</v>
      </c>
      <c r="B105" s="18">
        <v>2003</v>
      </c>
      <c r="C105" s="18" t="s">
        <v>109</v>
      </c>
      <c r="D105" s="18" t="s">
        <v>917</v>
      </c>
      <c r="E105" s="18" t="s">
        <v>1382</v>
      </c>
      <c r="F105" s="19"/>
      <c r="G105" s="19">
        <v>52</v>
      </c>
      <c r="H105" s="18" t="s">
        <v>86</v>
      </c>
      <c r="I105" s="18" t="s">
        <v>87</v>
      </c>
      <c r="J105" s="20">
        <v>16.390416188169389</v>
      </c>
      <c r="K105" s="18" t="str">
        <f t="shared" si="2"/>
        <v>Stevan Goldman</v>
      </c>
      <c r="M105" t="s">
        <v>1470</v>
      </c>
      <c r="N105" t="s">
        <v>136</v>
      </c>
      <c r="O105" s="29">
        <v>1</v>
      </c>
      <c r="Q105" t="s">
        <v>327</v>
      </c>
      <c r="R105" t="s">
        <v>525</v>
      </c>
      <c r="S105" s="29">
        <v>6</v>
      </c>
      <c r="U105" t="s">
        <v>1369</v>
      </c>
      <c r="V105" t="s">
        <v>32</v>
      </c>
      <c r="W105" t="s">
        <v>31</v>
      </c>
      <c r="X105" s="29">
        <v>10</v>
      </c>
    </row>
    <row r="106" spans="1:24" x14ac:dyDescent="0.4">
      <c r="A106" s="18">
        <f t="shared" si="3"/>
        <v>105</v>
      </c>
      <c r="B106" s="18">
        <v>2003</v>
      </c>
      <c r="C106" s="18" t="s">
        <v>109</v>
      </c>
      <c r="D106" s="18" t="s">
        <v>917</v>
      </c>
      <c r="E106" s="18" t="s">
        <v>1382</v>
      </c>
      <c r="F106" s="19"/>
      <c r="G106" s="19">
        <v>53</v>
      </c>
      <c r="H106" s="18" t="s">
        <v>659</v>
      </c>
      <c r="I106" s="18" t="s">
        <v>471</v>
      </c>
      <c r="J106" s="20">
        <v>8.11789022217968</v>
      </c>
      <c r="K106" s="18" t="str">
        <f t="shared" si="2"/>
        <v>Greg Mitz</v>
      </c>
      <c r="M106" t="s">
        <v>730</v>
      </c>
      <c r="N106" t="s">
        <v>384</v>
      </c>
      <c r="O106" s="29">
        <v>6</v>
      </c>
      <c r="R106" t="s">
        <v>326</v>
      </c>
      <c r="S106" s="29">
        <v>3</v>
      </c>
      <c r="U106" t="s">
        <v>1378</v>
      </c>
      <c r="V106" t="s">
        <v>388</v>
      </c>
      <c r="W106" t="s">
        <v>1377</v>
      </c>
      <c r="X106" s="29">
        <v>1</v>
      </c>
    </row>
    <row r="107" spans="1:24" x14ac:dyDescent="0.4">
      <c r="A107" s="18">
        <f t="shared" si="3"/>
        <v>106</v>
      </c>
      <c r="B107" s="18">
        <v>2003</v>
      </c>
      <c r="C107" s="18" t="s">
        <v>109</v>
      </c>
      <c r="D107" s="18" t="s">
        <v>917</v>
      </c>
      <c r="E107" s="18" t="s">
        <v>1382</v>
      </c>
      <c r="F107" s="19"/>
      <c r="G107" s="19">
        <v>54</v>
      </c>
      <c r="H107" s="18" t="s">
        <v>118</v>
      </c>
      <c r="I107" s="18" t="s">
        <v>415</v>
      </c>
      <c r="J107" s="20">
        <v>0</v>
      </c>
      <c r="K107" s="18" t="str">
        <f t="shared" si="2"/>
        <v>Pete Segal</v>
      </c>
      <c r="N107" t="s">
        <v>731</v>
      </c>
      <c r="O107" s="29">
        <v>4</v>
      </c>
      <c r="Q107" t="s">
        <v>235</v>
      </c>
      <c r="R107" t="s">
        <v>234</v>
      </c>
      <c r="S107" s="29">
        <v>2</v>
      </c>
      <c r="U107" t="s">
        <v>575</v>
      </c>
      <c r="V107" t="s">
        <v>388</v>
      </c>
      <c r="W107" t="s">
        <v>574</v>
      </c>
      <c r="X107" s="29">
        <v>2</v>
      </c>
    </row>
    <row r="108" spans="1:24" x14ac:dyDescent="0.4">
      <c r="A108">
        <f t="shared" si="3"/>
        <v>107</v>
      </c>
      <c r="B108">
        <v>2003</v>
      </c>
      <c r="C108" t="s">
        <v>109</v>
      </c>
      <c r="D108" t="s">
        <v>45</v>
      </c>
      <c r="E108" t="s">
        <v>1381</v>
      </c>
      <c r="G108" s="2">
        <v>1</v>
      </c>
      <c r="H108" t="s">
        <v>655</v>
      </c>
      <c r="I108" t="s">
        <v>16</v>
      </c>
      <c r="J108" s="11">
        <v>1954.242509439325</v>
      </c>
      <c r="K108" t="str">
        <f t="shared" si="2"/>
        <v>David Taylor</v>
      </c>
      <c r="M108" t="s">
        <v>783</v>
      </c>
      <c r="N108" t="s">
        <v>136</v>
      </c>
      <c r="O108" s="29">
        <v>2</v>
      </c>
      <c r="Q108" t="s">
        <v>32</v>
      </c>
      <c r="R108" t="s">
        <v>31</v>
      </c>
      <c r="S108" s="29">
        <v>10</v>
      </c>
      <c r="U108" t="s">
        <v>1609</v>
      </c>
      <c r="V108" t="s">
        <v>388</v>
      </c>
      <c r="W108" t="s">
        <v>881</v>
      </c>
      <c r="X108" s="29">
        <v>1</v>
      </c>
    </row>
    <row r="109" spans="1:24" x14ac:dyDescent="0.4">
      <c r="A109">
        <f t="shared" si="3"/>
        <v>108</v>
      </c>
      <c r="B109">
        <v>2003</v>
      </c>
      <c r="C109" t="s">
        <v>109</v>
      </c>
      <c r="D109" t="s">
        <v>45</v>
      </c>
      <c r="E109" t="s">
        <v>1381</v>
      </c>
      <c r="G109" s="2">
        <v>2</v>
      </c>
      <c r="H109" t="s">
        <v>946</v>
      </c>
      <c r="I109" t="s">
        <v>947</v>
      </c>
      <c r="J109" s="11">
        <v>1653.2125137753437</v>
      </c>
      <c r="K109" t="str">
        <f t="shared" si="2"/>
        <v>Terrence Chan</v>
      </c>
      <c r="N109" t="s">
        <v>664</v>
      </c>
      <c r="O109" s="29">
        <v>1</v>
      </c>
      <c r="Q109" t="s">
        <v>388</v>
      </c>
      <c r="R109" t="s">
        <v>1377</v>
      </c>
      <c r="S109" s="29">
        <v>1</v>
      </c>
      <c r="U109" t="s">
        <v>1152</v>
      </c>
      <c r="V109" t="s">
        <v>388</v>
      </c>
      <c r="W109" t="s">
        <v>1151</v>
      </c>
      <c r="X109" s="29">
        <v>3</v>
      </c>
    </row>
    <row r="110" spans="1:24" x14ac:dyDescent="0.4">
      <c r="A110">
        <f t="shared" si="3"/>
        <v>109</v>
      </c>
      <c r="B110">
        <v>2003</v>
      </c>
      <c r="C110" t="s">
        <v>109</v>
      </c>
      <c r="D110" t="s">
        <v>45</v>
      </c>
      <c r="E110" t="s">
        <v>1381</v>
      </c>
      <c r="G110" s="2">
        <v>3</v>
      </c>
      <c r="H110" t="s">
        <v>659</v>
      </c>
      <c r="I110" t="s">
        <v>471</v>
      </c>
      <c r="J110" s="11">
        <v>1477.1212547196626</v>
      </c>
      <c r="K110" t="str">
        <f t="shared" si="2"/>
        <v>Greg Mitz</v>
      </c>
      <c r="M110" t="s">
        <v>1054</v>
      </c>
      <c r="N110" t="s">
        <v>421</v>
      </c>
      <c r="O110" s="29">
        <v>1</v>
      </c>
      <c r="R110" t="s">
        <v>574</v>
      </c>
      <c r="S110" s="29">
        <v>2</v>
      </c>
      <c r="U110" t="s">
        <v>1591</v>
      </c>
      <c r="V110" t="s">
        <v>633</v>
      </c>
      <c r="W110" t="s">
        <v>1150</v>
      </c>
      <c r="X110" s="29">
        <v>1</v>
      </c>
    </row>
    <row r="111" spans="1:24" x14ac:dyDescent="0.4">
      <c r="A111">
        <f t="shared" si="3"/>
        <v>110</v>
      </c>
      <c r="B111">
        <v>2003</v>
      </c>
      <c r="C111" t="s">
        <v>109</v>
      </c>
      <c r="D111" t="s">
        <v>45</v>
      </c>
      <c r="E111" t="s">
        <v>1381</v>
      </c>
      <c r="G111" s="2">
        <v>4</v>
      </c>
      <c r="H111" t="s">
        <v>1216</v>
      </c>
      <c r="I111" t="s">
        <v>1217</v>
      </c>
      <c r="J111" s="11">
        <v>1352.1825181113627</v>
      </c>
      <c r="K111" t="str">
        <f t="shared" si="2"/>
        <v>Brad Edmonds</v>
      </c>
      <c r="M111" t="s">
        <v>983</v>
      </c>
      <c r="N111" t="s">
        <v>119</v>
      </c>
      <c r="O111" s="29">
        <v>3</v>
      </c>
      <c r="R111" t="s">
        <v>881</v>
      </c>
      <c r="S111" s="29">
        <v>1</v>
      </c>
      <c r="U111" t="s">
        <v>634</v>
      </c>
      <c r="V111" t="s">
        <v>633</v>
      </c>
      <c r="W111" t="s">
        <v>632</v>
      </c>
      <c r="X111" s="29">
        <v>1</v>
      </c>
    </row>
    <row r="112" spans="1:24" x14ac:dyDescent="0.4">
      <c r="A112">
        <f t="shared" si="3"/>
        <v>111</v>
      </c>
      <c r="B112">
        <v>2003</v>
      </c>
      <c r="C112" t="s">
        <v>109</v>
      </c>
      <c r="D112" t="s">
        <v>45</v>
      </c>
      <c r="E112" t="s">
        <v>1381</v>
      </c>
      <c r="G112" s="2">
        <v>5</v>
      </c>
      <c r="H112" t="s">
        <v>730</v>
      </c>
      <c r="I112" t="s">
        <v>384</v>
      </c>
      <c r="J112" s="11">
        <v>1255.272505103306</v>
      </c>
      <c r="K112" t="str">
        <f t="shared" si="2"/>
        <v>Jeff Calkins</v>
      </c>
      <c r="M112" t="s">
        <v>2302</v>
      </c>
      <c r="N112" t="s">
        <v>2303</v>
      </c>
      <c r="O112" s="29">
        <v>19</v>
      </c>
      <c r="R112" t="s">
        <v>1151</v>
      </c>
      <c r="S112" s="29">
        <v>3</v>
      </c>
      <c r="U112" t="s">
        <v>887</v>
      </c>
      <c r="V112" t="s">
        <v>886</v>
      </c>
      <c r="W112" t="s">
        <v>475</v>
      </c>
      <c r="X112" s="29">
        <v>21</v>
      </c>
    </row>
    <row r="113" spans="1:24" x14ac:dyDescent="0.4">
      <c r="A113">
        <f t="shared" si="3"/>
        <v>112</v>
      </c>
      <c r="B113">
        <v>2003</v>
      </c>
      <c r="C113" t="s">
        <v>109</v>
      </c>
      <c r="D113" t="s">
        <v>45</v>
      </c>
      <c r="E113" t="s">
        <v>1381</v>
      </c>
      <c r="G113" s="2">
        <v>6</v>
      </c>
      <c r="H113" t="s">
        <v>1243</v>
      </c>
      <c r="I113" t="s">
        <v>324</v>
      </c>
      <c r="J113" s="11">
        <v>1176.0912590556813</v>
      </c>
      <c r="K113" t="str">
        <f t="shared" si="2"/>
        <v>Andrew Richman</v>
      </c>
      <c r="M113" t="s">
        <v>761</v>
      </c>
      <c r="N113" t="s">
        <v>153</v>
      </c>
      <c r="O113" s="29">
        <v>1</v>
      </c>
      <c r="Q113" t="s">
        <v>633</v>
      </c>
      <c r="R113" t="s">
        <v>1150</v>
      </c>
      <c r="S113" s="29">
        <v>1</v>
      </c>
      <c r="U113" t="s">
        <v>1528</v>
      </c>
      <c r="V113" t="s">
        <v>963</v>
      </c>
      <c r="W113" t="s">
        <v>962</v>
      </c>
      <c r="X113" s="29">
        <v>1</v>
      </c>
    </row>
    <row r="114" spans="1:24" x14ac:dyDescent="0.4">
      <c r="A114">
        <f t="shared" si="3"/>
        <v>113</v>
      </c>
      <c r="B114">
        <v>2003</v>
      </c>
      <c r="C114" t="s">
        <v>109</v>
      </c>
      <c r="D114" t="s">
        <v>45</v>
      </c>
      <c r="E114" t="s">
        <v>1381</v>
      </c>
      <c r="G114" s="2">
        <v>7</v>
      </c>
      <c r="H114" t="s">
        <v>763</v>
      </c>
      <c r="I114" t="s">
        <v>900</v>
      </c>
      <c r="J114" s="11">
        <v>1109.1444694250683</v>
      </c>
      <c r="K114" t="str">
        <f t="shared" si="2"/>
        <v>Jerrod Ankenman</v>
      </c>
      <c r="M114" t="s">
        <v>174</v>
      </c>
      <c r="N114" t="s">
        <v>175</v>
      </c>
      <c r="O114" s="29">
        <v>5</v>
      </c>
      <c r="R114" t="s">
        <v>632</v>
      </c>
      <c r="S114" s="29">
        <v>1</v>
      </c>
      <c r="U114" t="s">
        <v>1627</v>
      </c>
      <c r="V114" t="s">
        <v>359</v>
      </c>
      <c r="W114" t="s">
        <v>358</v>
      </c>
      <c r="X114" s="29">
        <v>4</v>
      </c>
    </row>
    <row r="115" spans="1:24" x14ac:dyDescent="0.4">
      <c r="A115">
        <f t="shared" si="3"/>
        <v>114</v>
      </c>
      <c r="B115">
        <v>2003</v>
      </c>
      <c r="C115" t="s">
        <v>109</v>
      </c>
      <c r="D115" t="s">
        <v>45</v>
      </c>
      <c r="E115" t="s">
        <v>1381</v>
      </c>
      <c r="G115" s="2">
        <v>8</v>
      </c>
      <c r="H115" t="s">
        <v>1456</v>
      </c>
      <c r="I115" t="s">
        <v>85</v>
      </c>
      <c r="J115" s="11">
        <v>1051.1525224473814</v>
      </c>
      <c r="K115" t="str">
        <f t="shared" si="2"/>
        <v>Patrick Milligan</v>
      </c>
      <c r="M115" t="s">
        <v>1147</v>
      </c>
      <c r="N115" t="s">
        <v>28</v>
      </c>
      <c r="O115" s="29">
        <v>1</v>
      </c>
      <c r="Q115" t="s">
        <v>886</v>
      </c>
      <c r="R115" t="s">
        <v>475</v>
      </c>
      <c r="S115" s="29">
        <v>21</v>
      </c>
      <c r="U115" t="s">
        <v>499</v>
      </c>
      <c r="V115" t="s">
        <v>28</v>
      </c>
      <c r="W115" t="s">
        <v>498</v>
      </c>
      <c r="X115" s="29">
        <v>5</v>
      </c>
    </row>
    <row r="116" spans="1:24" x14ac:dyDescent="0.4">
      <c r="A116">
        <f t="shared" si="3"/>
        <v>115</v>
      </c>
      <c r="B116">
        <v>2003</v>
      </c>
      <c r="C116" t="s">
        <v>109</v>
      </c>
      <c r="D116" t="s">
        <v>45</v>
      </c>
      <c r="E116" t="s">
        <v>1381</v>
      </c>
      <c r="G116" s="2">
        <v>9</v>
      </c>
      <c r="H116" t="s">
        <v>663</v>
      </c>
      <c r="I116" t="s">
        <v>664</v>
      </c>
      <c r="J116" s="11">
        <v>1000</v>
      </c>
      <c r="K116" t="str">
        <f t="shared" si="2"/>
        <v>Robert Hwang</v>
      </c>
      <c r="M116" t="s">
        <v>1070</v>
      </c>
      <c r="N116" t="s">
        <v>353</v>
      </c>
      <c r="O116" s="29">
        <v>1</v>
      </c>
      <c r="Q116" t="s">
        <v>963</v>
      </c>
      <c r="R116" t="s">
        <v>962</v>
      </c>
      <c r="S116" s="29">
        <v>1</v>
      </c>
      <c r="U116" t="s">
        <v>1618</v>
      </c>
      <c r="V116" t="s">
        <v>28</v>
      </c>
      <c r="W116" t="s">
        <v>1147</v>
      </c>
      <c r="X116" s="29">
        <v>1</v>
      </c>
    </row>
    <row r="117" spans="1:24" x14ac:dyDescent="0.4">
      <c r="A117">
        <f t="shared" si="3"/>
        <v>116</v>
      </c>
      <c r="B117">
        <v>2003</v>
      </c>
      <c r="C117" t="s">
        <v>109</v>
      </c>
      <c r="D117" t="s">
        <v>45</v>
      </c>
      <c r="E117" t="s">
        <v>1381</v>
      </c>
      <c r="G117" s="2">
        <v>10</v>
      </c>
      <c r="H117" t="s">
        <v>798</v>
      </c>
      <c r="I117" t="s">
        <v>1344</v>
      </c>
      <c r="J117" s="11">
        <v>954.24250943932498</v>
      </c>
      <c r="K117" t="str">
        <f t="shared" si="2"/>
        <v>Graham Martin</v>
      </c>
      <c r="M117" t="s">
        <v>340</v>
      </c>
      <c r="N117" t="s">
        <v>341</v>
      </c>
      <c r="O117" s="29">
        <v>1</v>
      </c>
      <c r="Q117" t="s">
        <v>359</v>
      </c>
      <c r="R117" t="s">
        <v>358</v>
      </c>
      <c r="S117" s="29">
        <v>4</v>
      </c>
      <c r="U117" t="s">
        <v>1492</v>
      </c>
      <c r="V117" t="s">
        <v>28</v>
      </c>
      <c r="W117" t="s">
        <v>712</v>
      </c>
      <c r="X117" s="29">
        <v>8</v>
      </c>
    </row>
    <row r="118" spans="1:24" x14ac:dyDescent="0.4">
      <c r="A118" s="18">
        <f t="shared" si="3"/>
        <v>117</v>
      </c>
      <c r="B118" s="18">
        <v>2003</v>
      </c>
      <c r="C118" s="18" t="s">
        <v>109</v>
      </c>
      <c r="D118" s="18" t="s">
        <v>45</v>
      </c>
      <c r="E118" s="18" t="s">
        <v>1381</v>
      </c>
      <c r="F118" s="19"/>
      <c r="G118" s="19">
        <v>11</v>
      </c>
      <c r="H118" s="18" t="s">
        <v>80</v>
      </c>
      <c r="I118" s="18" t="s">
        <v>1346</v>
      </c>
      <c r="J118" s="20">
        <v>912.84982428109981</v>
      </c>
      <c r="K118" s="18" t="str">
        <f t="shared" si="2"/>
        <v>Stefan Adams</v>
      </c>
      <c r="N118" t="s">
        <v>664</v>
      </c>
      <c r="O118" s="29">
        <v>7</v>
      </c>
      <c r="Q118" t="s">
        <v>28</v>
      </c>
      <c r="R118" t="s">
        <v>498</v>
      </c>
      <c r="S118" s="29">
        <v>5</v>
      </c>
      <c r="U118" t="s">
        <v>1530</v>
      </c>
      <c r="V118" t="s">
        <v>28</v>
      </c>
      <c r="W118" t="s">
        <v>15</v>
      </c>
      <c r="X118" s="29">
        <v>15</v>
      </c>
    </row>
    <row r="119" spans="1:24" x14ac:dyDescent="0.4">
      <c r="A119" s="18">
        <f t="shared" si="3"/>
        <v>118</v>
      </c>
      <c r="B119" s="18">
        <v>2003</v>
      </c>
      <c r="C119" s="18" t="s">
        <v>109</v>
      </c>
      <c r="D119" s="18" t="s">
        <v>45</v>
      </c>
      <c r="E119" s="18" t="s">
        <v>1381</v>
      </c>
      <c r="F119" s="19"/>
      <c r="G119" s="19">
        <v>12</v>
      </c>
      <c r="H119" s="18" t="s">
        <v>50</v>
      </c>
      <c r="I119" s="18" t="s">
        <v>25</v>
      </c>
      <c r="J119" s="20">
        <v>875.06126339170009</v>
      </c>
      <c r="K119" s="18" t="str">
        <f t="shared" si="2"/>
        <v>Russell Fox</v>
      </c>
      <c r="M119" t="s">
        <v>496</v>
      </c>
      <c r="N119" t="s">
        <v>218</v>
      </c>
      <c r="O119" s="29">
        <v>1</v>
      </c>
      <c r="R119" t="s">
        <v>1147</v>
      </c>
      <c r="S119" s="29">
        <v>1</v>
      </c>
      <c r="U119" t="s">
        <v>467</v>
      </c>
      <c r="V119" t="s">
        <v>28</v>
      </c>
      <c r="W119" t="s">
        <v>266</v>
      </c>
      <c r="X119" s="29">
        <v>24</v>
      </c>
    </row>
    <row r="120" spans="1:24" x14ac:dyDescent="0.4">
      <c r="A120" s="18">
        <f t="shared" si="3"/>
        <v>119</v>
      </c>
      <c r="B120" s="18">
        <v>2003</v>
      </c>
      <c r="C120" s="18" t="s">
        <v>109</v>
      </c>
      <c r="D120" s="18" t="s">
        <v>45</v>
      </c>
      <c r="E120" s="18" t="s">
        <v>1381</v>
      </c>
      <c r="F120" s="19"/>
      <c r="G120" s="19">
        <v>13</v>
      </c>
      <c r="H120" s="18" t="s">
        <v>944</v>
      </c>
      <c r="I120" s="18" t="s">
        <v>945</v>
      </c>
      <c r="J120" s="20">
        <v>840.29915713248829</v>
      </c>
      <c r="K120" s="18" t="str">
        <f t="shared" si="2"/>
        <v>Ray DiDonato</v>
      </c>
      <c r="M120" t="s">
        <v>925</v>
      </c>
      <c r="N120" t="s">
        <v>926</v>
      </c>
      <c r="O120" s="29">
        <v>1</v>
      </c>
      <c r="R120" t="s">
        <v>712</v>
      </c>
      <c r="S120" s="29">
        <v>8</v>
      </c>
      <c r="U120" t="s">
        <v>1498</v>
      </c>
      <c r="V120" t="s">
        <v>28</v>
      </c>
      <c r="W120" t="s">
        <v>1051</v>
      </c>
      <c r="X120" s="29">
        <v>2</v>
      </c>
    </row>
    <row r="121" spans="1:24" x14ac:dyDescent="0.4">
      <c r="A121" s="18">
        <f t="shared" si="3"/>
        <v>120</v>
      </c>
      <c r="B121" s="18">
        <v>2003</v>
      </c>
      <c r="C121" s="18" t="s">
        <v>109</v>
      </c>
      <c r="D121" s="18" t="s">
        <v>45</v>
      </c>
      <c r="E121" s="18" t="s">
        <v>1381</v>
      </c>
      <c r="F121" s="19"/>
      <c r="G121" s="19">
        <v>14</v>
      </c>
      <c r="H121" s="18" t="s">
        <v>161</v>
      </c>
      <c r="I121" s="18" t="s">
        <v>200</v>
      </c>
      <c r="J121" s="20">
        <v>808.11447376108708</v>
      </c>
      <c r="K121" s="18" t="str">
        <f t="shared" si="2"/>
        <v>Rick Becker</v>
      </c>
      <c r="M121" t="s">
        <v>10</v>
      </c>
      <c r="N121" t="s">
        <v>11</v>
      </c>
      <c r="O121" s="29">
        <v>10</v>
      </c>
      <c r="R121" t="s">
        <v>15</v>
      </c>
      <c r="S121" s="29">
        <v>15</v>
      </c>
      <c r="U121" t="s">
        <v>2473</v>
      </c>
      <c r="V121" t="s">
        <v>28</v>
      </c>
      <c r="W121" t="s">
        <v>2472</v>
      </c>
      <c r="X121" s="29">
        <v>24</v>
      </c>
    </row>
    <row r="122" spans="1:24" x14ac:dyDescent="0.4">
      <c r="A122" s="18">
        <f t="shared" si="3"/>
        <v>121</v>
      </c>
      <c r="B122" s="18">
        <v>2003</v>
      </c>
      <c r="C122" s="18" t="s">
        <v>109</v>
      </c>
      <c r="D122" s="18" t="s">
        <v>45</v>
      </c>
      <c r="E122" s="18" t="s">
        <v>1381</v>
      </c>
      <c r="F122" s="19"/>
      <c r="G122" s="19">
        <v>15</v>
      </c>
      <c r="H122" s="18" t="s">
        <v>394</v>
      </c>
      <c r="I122" s="18" t="s">
        <v>44</v>
      </c>
      <c r="J122" s="20">
        <v>778.15125038364363</v>
      </c>
      <c r="K122" s="18" t="str">
        <f t="shared" si="2"/>
        <v>Mike Miller</v>
      </c>
      <c r="M122" t="s">
        <v>909</v>
      </c>
      <c r="N122" t="s">
        <v>910</v>
      </c>
      <c r="O122" s="29">
        <v>2</v>
      </c>
      <c r="R122" t="s">
        <v>266</v>
      </c>
      <c r="S122" s="29">
        <v>24</v>
      </c>
      <c r="U122" t="s">
        <v>2237</v>
      </c>
      <c r="V122" t="s">
        <v>28</v>
      </c>
      <c r="W122" t="s">
        <v>2236</v>
      </c>
      <c r="X122" s="29">
        <v>5</v>
      </c>
    </row>
    <row r="123" spans="1:24" x14ac:dyDescent="0.4">
      <c r="A123" s="18">
        <f t="shared" si="3"/>
        <v>122</v>
      </c>
      <c r="B123" s="18">
        <v>2003</v>
      </c>
      <c r="C123" s="18" t="s">
        <v>109</v>
      </c>
      <c r="D123" s="18" t="s">
        <v>45</v>
      </c>
      <c r="E123" s="18" t="s">
        <v>1381</v>
      </c>
      <c r="F123" s="19"/>
      <c r="G123" s="19">
        <v>16</v>
      </c>
      <c r="H123" s="18" t="s">
        <v>64</v>
      </c>
      <c r="I123" s="18" t="s">
        <v>65</v>
      </c>
      <c r="J123" s="20">
        <v>750.12252678340019</v>
      </c>
      <c r="K123" s="18" t="str">
        <f t="shared" si="2"/>
        <v>Steve Daniel</v>
      </c>
      <c r="M123" t="s">
        <v>946</v>
      </c>
      <c r="N123" t="s">
        <v>16</v>
      </c>
      <c r="O123" s="29">
        <v>1</v>
      </c>
      <c r="R123" t="s">
        <v>1051</v>
      </c>
      <c r="S123" s="29">
        <v>2</v>
      </c>
      <c r="U123" t="s">
        <v>1038</v>
      </c>
      <c r="V123" t="s">
        <v>28</v>
      </c>
      <c r="W123" t="s">
        <v>1037</v>
      </c>
      <c r="X123" s="29">
        <v>2</v>
      </c>
    </row>
    <row r="124" spans="1:24" x14ac:dyDescent="0.4">
      <c r="A124" s="18">
        <f t="shared" si="3"/>
        <v>123</v>
      </c>
      <c r="B124" s="18">
        <v>2003</v>
      </c>
      <c r="C124" s="18" t="s">
        <v>109</v>
      </c>
      <c r="D124" s="18" t="s">
        <v>45</v>
      </c>
      <c r="E124" s="18" t="s">
        <v>1381</v>
      </c>
      <c r="F124" s="19"/>
      <c r="G124" s="19">
        <v>17</v>
      </c>
      <c r="H124" s="18" t="s">
        <v>180</v>
      </c>
      <c r="I124" s="18" t="s">
        <v>218</v>
      </c>
      <c r="J124" s="20">
        <v>723.79358806105108</v>
      </c>
      <c r="K124" s="18" t="str">
        <f t="shared" si="2"/>
        <v>Michael McCall</v>
      </c>
      <c r="N124" t="s">
        <v>947</v>
      </c>
      <c r="O124" s="29">
        <v>2</v>
      </c>
      <c r="R124" t="s">
        <v>2472</v>
      </c>
      <c r="S124" s="29">
        <v>24</v>
      </c>
      <c r="U124" t="s">
        <v>1564</v>
      </c>
      <c r="V124" t="s">
        <v>28</v>
      </c>
      <c r="W124" t="s">
        <v>27</v>
      </c>
      <c r="X124" s="29">
        <v>11</v>
      </c>
    </row>
    <row r="125" spans="1:24" x14ac:dyDescent="0.4">
      <c r="A125" s="18">
        <f t="shared" si="3"/>
        <v>124</v>
      </c>
      <c r="B125" s="18">
        <v>2003</v>
      </c>
      <c r="C125" s="18" t="s">
        <v>109</v>
      </c>
      <c r="D125" s="18" t="s">
        <v>45</v>
      </c>
      <c r="E125" s="18" t="s">
        <v>1381</v>
      </c>
      <c r="F125" s="19"/>
      <c r="G125" s="19">
        <v>18</v>
      </c>
      <c r="H125" s="18" t="s">
        <v>43</v>
      </c>
      <c r="I125" s="18" t="s">
        <v>218</v>
      </c>
      <c r="J125" s="20">
        <v>698.97000433601897</v>
      </c>
      <c r="K125" s="18" t="str">
        <f t="shared" si="2"/>
        <v>Michael Klein</v>
      </c>
      <c r="M125" t="s">
        <v>2338</v>
      </c>
      <c r="N125" t="s">
        <v>1957</v>
      </c>
      <c r="O125" s="29">
        <v>10</v>
      </c>
      <c r="R125" t="s">
        <v>2236</v>
      </c>
      <c r="S125" s="29">
        <v>5</v>
      </c>
      <c r="U125" t="s">
        <v>1592</v>
      </c>
      <c r="V125" t="s">
        <v>28</v>
      </c>
      <c r="W125" t="s">
        <v>1001</v>
      </c>
      <c r="X125" s="29">
        <v>1</v>
      </c>
    </row>
    <row r="126" spans="1:24" x14ac:dyDescent="0.4">
      <c r="A126" s="18">
        <f t="shared" si="3"/>
        <v>125</v>
      </c>
      <c r="B126" s="18">
        <v>2003</v>
      </c>
      <c r="C126" s="18" t="s">
        <v>109</v>
      </c>
      <c r="D126" s="18" t="s">
        <v>45</v>
      </c>
      <c r="E126" s="18" t="s">
        <v>1381</v>
      </c>
      <c r="F126" s="19"/>
      <c r="G126" s="19">
        <v>19</v>
      </c>
      <c r="H126" s="18" t="s">
        <v>420</v>
      </c>
      <c r="I126" s="18" t="s">
        <v>1332</v>
      </c>
      <c r="J126" s="20">
        <v>675.48890848649614</v>
      </c>
      <c r="K126" s="18" t="str">
        <f t="shared" si="2"/>
        <v>Robert A. Jacobs</v>
      </c>
      <c r="M126" t="s">
        <v>2216</v>
      </c>
      <c r="N126" t="s">
        <v>324</v>
      </c>
      <c r="O126" s="29">
        <v>5</v>
      </c>
      <c r="R126" t="s">
        <v>1037</v>
      </c>
      <c r="S126" s="29">
        <v>2</v>
      </c>
      <c r="U126" t="s">
        <v>595</v>
      </c>
      <c r="V126" t="s">
        <v>28</v>
      </c>
      <c r="W126" t="s">
        <v>594</v>
      </c>
      <c r="X126" s="29">
        <v>4</v>
      </c>
    </row>
    <row r="127" spans="1:24" x14ac:dyDescent="0.4">
      <c r="A127" s="18">
        <f t="shared" si="3"/>
        <v>126</v>
      </c>
      <c r="B127" s="18">
        <v>2003</v>
      </c>
      <c r="C127" s="18" t="s">
        <v>109</v>
      </c>
      <c r="D127" s="18" t="s">
        <v>45</v>
      </c>
      <c r="E127" s="18" t="s">
        <v>1381</v>
      </c>
      <c r="F127" s="19"/>
      <c r="G127" s="19">
        <v>20</v>
      </c>
      <c r="H127" s="18" t="s">
        <v>74</v>
      </c>
      <c r="I127" s="18" t="s">
        <v>75</v>
      </c>
      <c r="J127" s="20">
        <v>653.21251377534372</v>
      </c>
      <c r="K127" s="18" t="str">
        <f t="shared" si="2"/>
        <v>Sabyl Landrum</v>
      </c>
      <c r="M127" t="s">
        <v>388</v>
      </c>
      <c r="N127" t="s">
        <v>200</v>
      </c>
      <c r="O127" s="29">
        <v>4</v>
      </c>
      <c r="R127" t="s">
        <v>27</v>
      </c>
      <c r="S127" s="29">
        <v>11</v>
      </c>
      <c r="U127" t="s">
        <v>1596</v>
      </c>
      <c r="V127" t="s">
        <v>28</v>
      </c>
      <c r="W127" t="s">
        <v>1019</v>
      </c>
      <c r="X127" s="29">
        <v>1</v>
      </c>
    </row>
    <row r="128" spans="1:24" x14ac:dyDescent="0.4">
      <c r="A128" s="18">
        <f t="shared" si="3"/>
        <v>127</v>
      </c>
      <c r="B128" s="18">
        <v>2003</v>
      </c>
      <c r="C128" s="18" t="s">
        <v>109</v>
      </c>
      <c r="D128" s="18" t="s">
        <v>45</v>
      </c>
      <c r="E128" s="18" t="s">
        <v>1381</v>
      </c>
      <c r="F128" s="19"/>
      <c r="G128" s="19">
        <v>21</v>
      </c>
      <c r="H128" s="18" t="s">
        <v>414</v>
      </c>
      <c r="I128" s="18" t="s">
        <v>413</v>
      </c>
      <c r="J128" s="20">
        <v>632.02321470540574</v>
      </c>
      <c r="K128" s="18" t="str">
        <f t="shared" si="2"/>
        <v>Bruce Kramer</v>
      </c>
      <c r="M128" t="s">
        <v>1137</v>
      </c>
      <c r="N128" t="s">
        <v>71</v>
      </c>
      <c r="O128" s="29">
        <v>1</v>
      </c>
      <c r="R128" t="s">
        <v>1001</v>
      </c>
      <c r="S128" s="29">
        <v>1</v>
      </c>
      <c r="U128" t="s">
        <v>1423</v>
      </c>
      <c r="V128" t="s">
        <v>1400</v>
      </c>
      <c r="W128" t="s">
        <v>461</v>
      </c>
      <c r="X128" s="29">
        <v>25</v>
      </c>
    </row>
    <row r="129" spans="1:24" x14ac:dyDescent="0.4">
      <c r="A129" s="18">
        <f t="shared" si="3"/>
        <v>128</v>
      </c>
      <c r="B129" s="18">
        <v>2003</v>
      </c>
      <c r="C129" s="18" t="s">
        <v>109</v>
      </c>
      <c r="D129" s="18" t="s">
        <v>45</v>
      </c>
      <c r="E129" s="18" t="s">
        <v>1381</v>
      </c>
      <c r="F129" s="19"/>
      <c r="G129" s="19">
        <v>22</v>
      </c>
      <c r="H129" s="18" t="s">
        <v>238</v>
      </c>
      <c r="I129" s="18" t="s">
        <v>16</v>
      </c>
      <c r="J129" s="20">
        <v>611.81982861711879</v>
      </c>
      <c r="K129" s="18" t="str">
        <f t="shared" si="2"/>
        <v>David Kuznick</v>
      </c>
      <c r="M129" t="s">
        <v>220</v>
      </c>
      <c r="N129" t="s">
        <v>421</v>
      </c>
      <c r="O129" s="29">
        <v>8</v>
      </c>
      <c r="R129" t="s">
        <v>594</v>
      </c>
      <c r="S129" s="29">
        <v>4</v>
      </c>
      <c r="U129" t="s">
        <v>1599</v>
      </c>
      <c r="V129" t="s">
        <v>267</v>
      </c>
      <c r="W129" t="s">
        <v>770</v>
      </c>
      <c r="X129" s="29">
        <v>1</v>
      </c>
    </row>
    <row r="130" spans="1:24" x14ac:dyDescent="0.4">
      <c r="A130" s="18">
        <f t="shared" si="3"/>
        <v>129</v>
      </c>
      <c r="B130" s="18">
        <v>2003</v>
      </c>
      <c r="C130" s="18" t="s">
        <v>109</v>
      </c>
      <c r="D130" s="18" t="s">
        <v>45</v>
      </c>
      <c r="E130" s="18" t="s">
        <v>1381</v>
      </c>
      <c r="F130" s="19"/>
      <c r="G130" s="19">
        <v>23</v>
      </c>
      <c r="H130" s="18" t="s">
        <v>363</v>
      </c>
      <c r="I130" s="18" t="s">
        <v>364</v>
      </c>
      <c r="J130" s="20">
        <v>592.51467342173214</v>
      </c>
      <c r="K130" s="18" t="str">
        <f t="shared" ref="K130:K193" si="4">I130&amp;" "&amp;H130</f>
        <v>Warren Sander</v>
      </c>
      <c r="N130" t="s">
        <v>221</v>
      </c>
      <c r="O130" s="29">
        <v>9</v>
      </c>
      <c r="R130" t="s">
        <v>1019</v>
      </c>
      <c r="S130" s="29">
        <v>1</v>
      </c>
      <c r="U130" t="s">
        <v>1512</v>
      </c>
      <c r="V130" t="s">
        <v>267</v>
      </c>
      <c r="W130" t="s">
        <v>607</v>
      </c>
      <c r="X130" s="29">
        <v>8</v>
      </c>
    </row>
    <row r="131" spans="1:24" x14ac:dyDescent="0.4">
      <c r="A131" s="18">
        <f t="shared" si="3"/>
        <v>130</v>
      </c>
      <c r="B131" s="18">
        <v>2003</v>
      </c>
      <c r="C131" s="18" t="s">
        <v>109</v>
      </c>
      <c r="D131" s="18" t="s">
        <v>45</v>
      </c>
      <c r="E131" s="18" t="s">
        <v>1381</v>
      </c>
      <c r="F131" s="19"/>
      <c r="G131" s="19">
        <v>24</v>
      </c>
      <c r="H131" s="18" t="s">
        <v>414</v>
      </c>
      <c r="I131" s="18" t="s">
        <v>1021</v>
      </c>
      <c r="J131" s="20">
        <v>574.03126772771907</v>
      </c>
      <c r="K131" s="18" t="str">
        <f t="shared" si="4"/>
        <v>Mitch Kramer</v>
      </c>
      <c r="M131" t="s">
        <v>877</v>
      </c>
      <c r="N131" t="s">
        <v>136</v>
      </c>
      <c r="O131" s="29">
        <v>1</v>
      </c>
      <c r="Q131" t="s">
        <v>1400</v>
      </c>
      <c r="R131" t="s">
        <v>461</v>
      </c>
      <c r="S131" s="29">
        <v>25</v>
      </c>
      <c r="U131" t="s">
        <v>1241</v>
      </c>
      <c r="V131" t="s">
        <v>267</v>
      </c>
      <c r="W131" t="s">
        <v>820</v>
      </c>
      <c r="X131" s="29">
        <v>1</v>
      </c>
    </row>
    <row r="132" spans="1:24" x14ac:dyDescent="0.4">
      <c r="A132" s="18">
        <f t="shared" ref="A132:A195" si="5">A131+1</f>
        <v>131</v>
      </c>
      <c r="B132" s="18">
        <v>2003</v>
      </c>
      <c r="C132" s="18" t="s">
        <v>109</v>
      </c>
      <c r="D132" s="18" t="s">
        <v>45</v>
      </c>
      <c r="E132" s="18" t="s">
        <v>1381</v>
      </c>
      <c r="F132" s="19"/>
      <c r="G132" s="19">
        <v>25</v>
      </c>
      <c r="H132" s="18" t="s">
        <v>1347</v>
      </c>
      <c r="I132" s="18" t="s">
        <v>1348</v>
      </c>
      <c r="J132" s="20">
        <v>556.30250076728726</v>
      </c>
      <c r="K132" s="18" t="str">
        <f t="shared" si="4"/>
        <v>Norm Gilman</v>
      </c>
      <c r="M132" t="s">
        <v>838</v>
      </c>
      <c r="N132" t="s">
        <v>271</v>
      </c>
      <c r="O132" s="29">
        <v>1</v>
      </c>
      <c r="Q132" t="s">
        <v>267</v>
      </c>
      <c r="R132" t="s">
        <v>770</v>
      </c>
      <c r="S132" s="29">
        <v>1</v>
      </c>
      <c r="U132" t="s">
        <v>1570</v>
      </c>
      <c r="V132" t="s">
        <v>521</v>
      </c>
      <c r="W132" t="s">
        <v>1101</v>
      </c>
      <c r="X132" s="29">
        <v>2</v>
      </c>
    </row>
    <row r="133" spans="1:24" x14ac:dyDescent="0.4">
      <c r="A133" s="18">
        <f t="shared" si="5"/>
        <v>132</v>
      </c>
      <c r="B133" s="18">
        <v>2003</v>
      </c>
      <c r="C133" s="18" t="s">
        <v>109</v>
      </c>
      <c r="D133" s="18" t="s">
        <v>45</v>
      </c>
      <c r="E133" s="18" t="s">
        <v>1381</v>
      </c>
      <c r="F133" s="19"/>
      <c r="G133" s="19">
        <v>26</v>
      </c>
      <c r="H133" s="18" t="s">
        <v>738</v>
      </c>
      <c r="I133" s="18" t="s">
        <v>739</v>
      </c>
      <c r="J133" s="20">
        <v>539.26916146850704</v>
      </c>
      <c r="K133" s="18" t="str">
        <f t="shared" si="4"/>
        <v>Joan Hadley</v>
      </c>
      <c r="M133" t="s">
        <v>1667</v>
      </c>
      <c r="N133" t="s">
        <v>218</v>
      </c>
      <c r="O133" s="29">
        <v>1</v>
      </c>
      <c r="R133" t="s">
        <v>607</v>
      </c>
      <c r="S133" s="29">
        <v>8</v>
      </c>
      <c r="U133" t="s">
        <v>684</v>
      </c>
      <c r="V133" t="s">
        <v>521</v>
      </c>
      <c r="W133" t="s">
        <v>683</v>
      </c>
      <c r="X133" s="29">
        <v>5</v>
      </c>
    </row>
    <row r="134" spans="1:24" x14ac:dyDescent="0.4">
      <c r="A134" s="18">
        <f t="shared" si="5"/>
        <v>133</v>
      </c>
      <c r="B134" s="18">
        <v>2003</v>
      </c>
      <c r="C134" s="18" t="s">
        <v>109</v>
      </c>
      <c r="D134" s="18" t="s">
        <v>45</v>
      </c>
      <c r="E134" s="18" t="s">
        <v>1381</v>
      </c>
      <c r="F134" s="19"/>
      <c r="G134" s="19">
        <v>27</v>
      </c>
      <c r="H134" s="18" t="s">
        <v>1269</v>
      </c>
      <c r="I134" s="18" t="s">
        <v>429</v>
      </c>
      <c r="J134" s="20">
        <v>522.87874528033763</v>
      </c>
      <c r="K134" s="18" t="str">
        <f t="shared" si="4"/>
        <v>Mary Marciano</v>
      </c>
      <c r="M134" t="s">
        <v>380</v>
      </c>
      <c r="N134" t="s">
        <v>381</v>
      </c>
      <c r="O134" s="29">
        <v>4</v>
      </c>
      <c r="R134" t="s">
        <v>820</v>
      </c>
      <c r="S134" s="29">
        <v>1</v>
      </c>
      <c r="U134" t="s">
        <v>522</v>
      </c>
      <c r="V134" t="s">
        <v>521</v>
      </c>
      <c r="W134" t="s">
        <v>387</v>
      </c>
      <c r="X134" s="29">
        <v>8</v>
      </c>
    </row>
    <row r="135" spans="1:24" x14ac:dyDescent="0.4">
      <c r="A135" s="18">
        <f t="shared" si="5"/>
        <v>134</v>
      </c>
      <c r="B135" s="18">
        <v>2003</v>
      </c>
      <c r="C135" s="18" t="s">
        <v>109</v>
      </c>
      <c r="D135" s="18" t="s">
        <v>45</v>
      </c>
      <c r="E135" s="18" t="s">
        <v>1381</v>
      </c>
      <c r="F135" s="19"/>
      <c r="G135" s="19">
        <v>28</v>
      </c>
      <c r="H135" s="18" t="s">
        <v>1341</v>
      </c>
      <c r="I135" s="18" t="s">
        <v>71</v>
      </c>
      <c r="J135" s="20">
        <v>507.08447809710577</v>
      </c>
      <c r="K135" s="18" t="str">
        <f t="shared" si="4"/>
        <v>Scott Marks</v>
      </c>
      <c r="M135" t="s">
        <v>206</v>
      </c>
      <c r="N135" t="s">
        <v>207</v>
      </c>
      <c r="O135" s="29">
        <v>9</v>
      </c>
      <c r="Q135" t="s">
        <v>521</v>
      </c>
      <c r="R135" t="s">
        <v>1101</v>
      </c>
      <c r="S135" s="29">
        <v>2</v>
      </c>
      <c r="U135" t="s">
        <v>618</v>
      </c>
      <c r="V135" t="s">
        <v>521</v>
      </c>
      <c r="W135" t="s">
        <v>617</v>
      </c>
      <c r="X135" s="29">
        <v>9</v>
      </c>
    </row>
    <row r="136" spans="1:24" x14ac:dyDescent="0.4">
      <c r="A136" s="18">
        <f t="shared" si="5"/>
        <v>135</v>
      </c>
      <c r="B136" s="18">
        <v>2003</v>
      </c>
      <c r="C136" s="18" t="s">
        <v>109</v>
      </c>
      <c r="D136" s="18" t="s">
        <v>45</v>
      </c>
      <c r="E136" s="18" t="s">
        <v>1381</v>
      </c>
      <c r="F136" s="19"/>
      <c r="G136" s="19">
        <v>29</v>
      </c>
      <c r="H136" s="18" t="s">
        <v>1269</v>
      </c>
      <c r="I136" s="18" t="s">
        <v>61</v>
      </c>
      <c r="J136" s="20">
        <v>491.8445115403689</v>
      </c>
      <c r="K136" s="18" t="str">
        <f t="shared" si="4"/>
        <v>Len Marciano</v>
      </c>
      <c r="M136" t="s">
        <v>53</v>
      </c>
      <c r="N136" t="s">
        <v>54</v>
      </c>
      <c r="O136" s="29">
        <v>10</v>
      </c>
      <c r="R136" t="s">
        <v>683</v>
      </c>
      <c r="S136" s="29">
        <v>5</v>
      </c>
      <c r="U136" t="s">
        <v>176</v>
      </c>
      <c r="V136" t="s">
        <v>175</v>
      </c>
      <c r="W136" t="s">
        <v>174</v>
      </c>
      <c r="X136" s="29">
        <v>5</v>
      </c>
    </row>
    <row r="137" spans="1:24" x14ac:dyDescent="0.4">
      <c r="A137" s="18">
        <f t="shared" si="5"/>
        <v>136</v>
      </c>
      <c r="B137" s="18">
        <v>2003</v>
      </c>
      <c r="C137" s="18" t="s">
        <v>109</v>
      </c>
      <c r="D137" s="18" t="s">
        <v>45</v>
      </c>
      <c r="E137" s="18" t="s">
        <v>1381</v>
      </c>
      <c r="F137" s="19"/>
      <c r="G137" s="19">
        <v>30</v>
      </c>
      <c r="H137" s="18" t="s">
        <v>220</v>
      </c>
      <c r="I137" s="18" t="s">
        <v>421</v>
      </c>
      <c r="J137" s="20">
        <v>477.1212547196626</v>
      </c>
      <c r="K137" s="18" t="str">
        <f t="shared" si="4"/>
        <v>Bill Chen</v>
      </c>
      <c r="M137" t="s">
        <v>823</v>
      </c>
      <c r="N137" t="s">
        <v>65</v>
      </c>
      <c r="O137" s="29">
        <v>2</v>
      </c>
      <c r="R137" t="s">
        <v>387</v>
      </c>
      <c r="S137" s="29">
        <v>8</v>
      </c>
      <c r="U137" t="s">
        <v>868</v>
      </c>
      <c r="V137" t="s">
        <v>63</v>
      </c>
      <c r="W137" t="s">
        <v>867</v>
      </c>
      <c r="X137" s="29">
        <v>6</v>
      </c>
    </row>
    <row r="138" spans="1:24" x14ac:dyDescent="0.4">
      <c r="A138" s="18">
        <f t="shared" si="5"/>
        <v>137</v>
      </c>
      <c r="B138" s="18">
        <v>2003</v>
      </c>
      <c r="C138" s="18" t="s">
        <v>109</v>
      </c>
      <c r="D138" s="18" t="s">
        <v>45</v>
      </c>
      <c r="E138" s="18" t="s">
        <v>1381</v>
      </c>
      <c r="F138" s="19"/>
      <c r="G138" s="19">
        <v>31</v>
      </c>
      <c r="H138" s="18" t="s">
        <v>1349</v>
      </c>
      <c r="I138" s="18" t="s">
        <v>391</v>
      </c>
      <c r="J138" s="20">
        <v>462.88081560505236</v>
      </c>
      <c r="K138" s="18" t="str">
        <f t="shared" si="4"/>
        <v>Josh Schifter</v>
      </c>
      <c r="M138" t="s">
        <v>436</v>
      </c>
      <c r="N138" t="s">
        <v>16</v>
      </c>
      <c r="O138" s="29">
        <v>9</v>
      </c>
      <c r="R138" t="s">
        <v>617</v>
      </c>
      <c r="S138" s="29">
        <v>9</v>
      </c>
      <c r="U138" t="s">
        <v>1491</v>
      </c>
      <c r="V138" t="s">
        <v>538</v>
      </c>
      <c r="W138" t="s">
        <v>537</v>
      </c>
      <c r="X138" s="29">
        <v>10</v>
      </c>
    </row>
    <row r="139" spans="1:24" x14ac:dyDescent="0.4">
      <c r="A139" s="18">
        <f t="shared" si="5"/>
        <v>138</v>
      </c>
      <c r="B139" s="18">
        <v>2003</v>
      </c>
      <c r="C139" s="18" t="s">
        <v>109</v>
      </c>
      <c r="D139" s="18" t="s">
        <v>45</v>
      </c>
      <c r="E139" s="18" t="s">
        <v>1381</v>
      </c>
      <c r="F139" s="19"/>
      <c r="G139" s="19">
        <v>32</v>
      </c>
      <c r="H139" s="18" t="s">
        <v>1350</v>
      </c>
      <c r="I139" s="18" t="s">
        <v>1351</v>
      </c>
      <c r="J139" s="20">
        <v>449.09253111941894</v>
      </c>
      <c r="K139" s="18" t="str">
        <f t="shared" si="4"/>
        <v>Bert Hackney</v>
      </c>
      <c r="M139" t="s">
        <v>580</v>
      </c>
      <c r="N139" t="s">
        <v>153</v>
      </c>
      <c r="O139" s="29">
        <v>4</v>
      </c>
      <c r="Q139" t="s">
        <v>175</v>
      </c>
      <c r="R139" t="s">
        <v>174</v>
      </c>
      <c r="S139" s="29">
        <v>5</v>
      </c>
      <c r="U139" t="s">
        <v>369</v>
      </c>
      <c r="V139" t="s">
        <v>368</v>
      </c>
      <c r="W139" t="s">
        <v>169</v>
      </c>
      <c r="X139" s="29">
        <v>2</v>
      </c>
    </row>
    <row r="140" spans="1:24" x14ac:dyDescent="0.4">
      <c r="A140" s="18">
        <f t="shared" si="5"/>
        <v>139</v>
      </c>
      <c r="B140" s="18">
        <v>2003</v>
      </c>
      <c r="C140" s="18" t="s">
        <v>109</v>
      </c>
      <c r="D140" s="18" t="s">
        <v>45</v>
      </c>
      <c r="E140" s="18" t="s">
        <v>1381</v>
      </c>
      <c r="F140" s="19"/>
      <c r="G140" s="19">
        <v>33</v>
      </c>
      <c r="H140" s="18" t="s">
        <v>251</v>
      </c>
      <c r="I140" s="18" t="s">
        <v>252</v>
      </c>
      <c r="J140" s="20">
        <v>435.72856956143744</v>
      </c>
      <c r="K140" s="18" t="str">
        <f t="shared" si="4"/>
        <v>Linda Lewis</v>
      </c>
      <c r="M140" t="s">
        <v>1047</v>
      </c>
      <c r="N140" t="s">
        <v>1048</v>
      </c>
      <c r="O140" s="29">
        <v>1</v>
      </c>
      <c r="Q140" t="s">
        <v>63</v>
      </c>
      <c r="R140" t="s">
        <v>867</v>
      </c>
      <c r="S140" s="29">
        <v>6</v>
      </c>
      <c r="U140" t="s">
        <v>668</v>
      </c>
      <c r="V140" t="s">
        <v>667</v>
      </c>
      <c r="W140" t="s">
        <v>666</v>
      </c>
      <c r="X140" s="29">
        <v>1</v>
      </c>
    </row>
    <row r="141" spans="1:24" x14ac:dyDescent="0.4">
      <c r="A141" s="18">
        <f t="shared" si="5"/>
        <v>140</v>
      </c>
      <c r="B141" s="18">
        <v>2003</v>
      </c>
      <c r="C141" s="18" t="s">
        <v>109</v>
      </c>
      <c r="D141" s="18" t="s">
        <v>45</v>
      </c>
      <c r="E141" s="18" t="s">
        <v>1381</v>
      </c>
      <c r="F141" s="19"/>
      <c r="G141" s="19">
        <v>34</v>
      </c>
      <c r="H141" s="18" t="s">
        <v>1020</v>
      </c>
      <c r="I141" s="18" t="s">
        <v>1021</v>
      </c>
      <c r="J141" s="20">
        <v>422.76359239706983</v>
      </c>
      <c r="K141" s="18" t="str">
        <f t="shared" si="4"/>
        <v>Mitch Firestone</v>
      </c>
      <c r="M141" t="s">
        <v>164</v>
      </c>
      <c r="N141" t="s">
        <v>165</v>
      </c>
      <c r="O141" s="29">
        <v>2</v>
      </c>
      <c r="Q141" t="s">
        <v>538</v>
      </c>
      <c r="R141" t="s">
        <v>537</v>
      </c>
      <c r="S141" s="29">
        <v>10</v>
      </c>
      <c r="U141" t="s">
        <v>1648</v>
      </c>
      <c r="V141" t="s">
        <v>451</v>
      </c>
      <c r="W141" t="s">
        <v>158</v>
      </c>
      <c r="X141" s="29">
        <v>1</v>
      </c>
    </row>
    <row r="142" spans="1:24" x14ac:dyDescent="0.4">
      <c r="A142" s="18">
        <f t="shared" si="5"/>
        <v>141</v>
      </c>
      <c r="B142" s="18">
        <v>2003</v>
      </c>
      <c r="C142" s="18" t="s">
        <v>109</v>
      </c>
      <c r="D142" s="18" t="s">
        <v>45</v>
      </c>
      <c r="E142" s="18" t="s">
        <v>1381</v>
      </c>
      <c r="F142" s="19"/>
      <c r="G142" s="19">
        <v>35</v>
      </c>
      <c r="H142" s="18" t="s">
        <v>1254</v>
      </c>
      <c r="I142" s="18" t="s">
        <v>13</v>
      </c>
      <c r="J142" s="20">
        <v>410.17446508904931</v>
      </c>
      <c r="K142" s="18" t="str">
        <f t="shared" si="4"/>
        <v>Tom Snow</v>
      </c>
      <c r="M142" t="s">
        <v>281</v>
      </c>
      <c r="N142" t="s">
        <v>282</v>
      </c>
      <c r="O142" s="29">
        <v>12</v>
      </c>
      <c r="Q142" t="s">
        <v>368</v>
      </c>
      <c r="R142" t="s">
        <v>169</v>
      </c>
      <c r="S142" s="29">
        <v>2</v>
      </c>
      <c r="U142" t="s">
        <v>646</v>
      </c>
      <c r="V142" t="s">
        <v>451</v>
      </c>
      <c r="W142" t="s">
        <v>645</v>
      </c>
      <c r="X142" s="29">
        <v>1</v>
      </c>
    </row>
    <row r="143" spans="1:24" x14ac:dyDescent="0.4">
      <c r="A143" s="18">
        <f t="shared" si="5"/>
        <v>142</v>
      </c>
      <c r="B143" s="18">
        <v>2003</v>
      </c>
      <c r="C143" s="18" t="s">
        <v>109</v>
      </c>
      <c r="D143" s="18" t="s">
        <v>45</v>
      </c>
      <c r="E143" s="18" t="s">
        <v>1381</v>
      </c>
      <c r="F143" s="19"/>
      <c r="G143" s="19">
        <v>36</v>
      </c>
      <c r="H143" s="18" t="s">
        <v>730</v>
      </c>
      <c r="I143" s="18" t="s">
        <v>731</v>
      </c>
      <c r="J143" s="20">
        <v>397.94000867203772</v>
      </c>
      <c r="K143" s="18" t="str">
        <f t="shared" si="4"/>
        <v>Lauri Calkins</v>
      </c>
      <c r="M143" t="s">
        <v>1041</v>
      </c>
      <c r="N143" t="s">
        <v>38</v>
      </c>
      <c r="O143" s="29">
        <v>1</v>
      </c>
      <c r="Q143" t="s">
        <v>667</v>
      </c>
      <c r="R143" t="s">
        <v>666</v>
      </c>
      <c r="S143" s="29">
        <v>1</v>
      </c>
      <c r="U143" t="s">
        <v>539</v>
      </c>
      <c r="V143" t="s">
        <v>451</v>
      </c>
      <c r="W143" t="s">
        <v>332</v>
      </c>
      <c r="X143" s="29">
        <v>4</v>
      </c>
    </row>
    <row r="144" spans="1:24" x14ac:dyDescent="0.4">
      <c r="A144" s="18">
        <f t="shared" si="5"/>
        <v>143</v>
      </c>
      <c r="B144" s="18">
        <v>2003</v>
      </c>
      <c r="C144" s="18" t="s">
        <v>109</v>
      </c>
      <c r="D144" s="18" t="s">
        <v>45</v>
      </c>
      <c r="E144" s="18" t="s">
        <v>1381</v>
      </c>
      <c r="F144" s="19"/>
      <c r="G144" s="19">
        <v>37</v>
      </c>
      <c r="H144" s="18" t="s">
        <v>761</v>
      </c>
      <c r="I144" s="18" t="s">
        <v>153</v>
      </c>
      <c r="J144" s="20">
        <v>386.04078537232999</v>
      </c>
      <c r="K144" s="18" t="str">
        <f t="shared" si="4"/>
        <v>Stephen Carbonara</v>
      </c>
      <c r="M144" t="s">
        <v>971</v>
      </c>
      <c r="N144" t="s">
        <v>81</v>
      </c>
      <c r="O144" s="29">
        <v>5</v>
      </c>
      <c r="Q144" t="s">
        <v>451</v>
      </c>
      <c r="R144" t="s">
        <v>158</v>
      </c>
      <c r="S144" s="29">
        <v>1</v>
      </c>
      <c r="U144" t="s">
        <v>292</v>
      </c>
      <c r="V144" t="s">
        <v>73</v>
      </c>
      <c r="W144" t="s">
        <v>72</v>
      </c>
      <c r="X144" s="29">
        <v>24</v>
      </c>
    </row>
    <row r="145" spans="1:24" x14ac:dyDescent="0.4">
      <c r="A145" s="18">
        <f t="shared" si="5"/>
        <v>144</v>
      </c>
      <c r="B145" s="18">
        <v>2003</v>
      </c>
      <c r="C145" s="18" t="s">
        <v>109</v>
      </c>
      <c r="D145" s="18" t="s">
        <v>45</v>
      </c>
      <c r="E145" s="18" t="s">
        <v>1381</v>
      </c>
      <c r="F145" s="19"/>
      <c r="G145" s="19">
        <v>38</v>
      </c>
      <c r="H145" s="18" t="s">
        <v>1352</v>
      </c>
      <c r="I145" s="18" t="s">
        <v>1353</v>
      </c>
      <c r="J145" s="20">
        <v>374.45891282251489</v>
      </c>
      <c r="K145" s="18" t="str">
        <f t="shared" si="4"/>
        <v>Ira Pilser</v>
      </c>
      <c r="M145" t="s">
        <v>558</v>
      </c>
      <c r="N145" t="s">
        <v>79</v>
      </c>
      <c r="O145" s="29">
        <v>9</v>
      </c>
      <c r="R145" t="s">
        <v>645</v>
      </c>
      <c r="S145" s="29">
        <v>1</v>
      </c>
      <c r="U145" t="s">
        <v>727</v>
      </c>
      <c r="V145" t="s">
        <v>73</v>
      </c>
      <c r="W145" t="s">
        <v>726</v>
      </c>
      <c r="X145" s="29">
        <v>1</v>
      </c>
    </row>
    <row r="146" spans="1:24" x14ac:dyDescent="0.4">
      <c r="A146" s="18">
        <f t="shared" si="5"/>
        <v>145</v>
      </c>
      <c r="B146" s="18">
        <v>2003</v>
      </c>
      <c r="C146" s="18" t="s">
        <v>109</v>
      </c>
      <c r="D146" s="18" t="s">
        <v>45</v>
      </c>
      <c r="E146" s="18" t="s">
        <v>1381</v>
      </c>
      <c r="F146" s="19"/>
      <c r="G146" s="19">
        <v>39</v>
      </c>
      <c r="H146" s="18" t="s">
        <v>2472</v>
      </c>
      <c r="I146" s="18" t="s">
        <v>28</v>
      </c>
      <c r="J146" s="20">
        <v>363.17790241282586</v>
      </c>
      <c r="K146" s="18" t="str">
        <f t="shared" si="4"/>
        <v>Chris O’Connor</v>
      </c>
      <c r="M146" t="s">
        <v>875</v>
      </c>
      <c r="N146" t="s">
        <v>480</v>
      </c>
      <c r="O146" s="29">
        <v>1</v>
      </c>
      <c r="R146" t="s">
        <v>332</v>
      </c>
      <c r="S146" s="29">
        <v>4</v>
      </c>
      <c r="U146" t="s">
        <v>2420</v>
      </c>
      <c r="V146" t="s">
        <v>2419</v>
      </c>
      <c r="W146" t="s">
        <v>2418</v>
      </c>
      <c r="X146" s="29">
        <v>1</v>
      </c>
    </row>
    <row r="147" spans="1:24" x14ac:dyDescent="0.4">
      <c r="A147" s="18">
        <f t="shared" si="5"/>
        <v>146</v>
      </c>
      <c r="B147" s="18">
        <v>2003</v>
      </c>
      <c r="C147" s="18" t="s">
        <v>109</v>
      </c>
      <c r="D147" s="18" t="s">
        <v>45</v>
      </c>
      <c r="E147" s="18" t="s">
        <v>1381</v>
      </c>
      <c r="F147" s="19"/>
      <c r="G147" s="19">
        <v>40</v>
      </c>
      <c r="H147" s="18" t="s">
        <v>268</v>
      </c>
      <c r="I147" s="18" t="s">
        <v>269</v>
      </c>
      <c r="J147" s="20">
        <v>352.1825181113627</v>
      </c>
      <c r="K147" s="18" t="str">
        <f t="shared" si="4"/>
        <v>Keith Fichtemaier</v>
      </c>
      <c r="M147" t="s">
        <v>1398</v>
      </c>
      <c r="N147" t="s">
        <v>1399</v>
      </c>
      <c r="O147" s="29">
        <v>1</v>
      </c>
      <c r="Q147" t="s">
        <v>73</v>
      </c>
      <c r="R147" t="s">
        <v>72</v>
      </c>
      <c r="S147" s="29">
        <v>24</v>
      </c>
      <c r="U147" t="s">
        <v>1154</v>
      </c>
      <c r="V147" t="s">
        <v>951</v>
      </c>
      <c r="W147" t="s">
        <v>1153</v>
      </c>
      <c r="X147" s="29">
        <v>2</v>
      </c>
    </row>
    <row r="148" spans="1:24" x14ac:dyDescent="0.4">
      <c r="A148" s="18">
        <f t="shared" si="5"/>
        <v>147</v>
      </c>
      <c r="B148" s="18">
        <v>2003</v>
      </c>
      <c r="C148" s="18" t="s">
        <v>109</v>
      </c>
      <c r="D148" s="18" t="s">
        <v>45</v>
      </c>
      <c r="E148" s="18" t="s">
        <v>1381</v>
      </c>
      <c r="F148" s="19"/>
      <c r="G148" s="19">
        <v>41</v>
      </c>
      <c r="H148" s="18" t="s">
        <v>1145</v>
      </c>
      <c r="I148" s="18" t="s">
        <v>79</v>
      </c>
      <c r="J148" s="20">
        <v>341.45865271958951</v>
      </c>
      <c r="K148" s="18" t="str">
        <f t="shared" si="4"/>
        <v>Kevin Suffecool</v>
      </c>
      <c r="M148" t="s">
        <v>794</v>
      </c>
      <c r="N148" t="s">
        <v>159</v>
      </c>
      <c r="O148" s="29">
        <v>1</v>
      </c>
      <c r="R148" t="s">
        <v>726</v>
      </c>
      <c r="S148" s="29">
        <v>1</v>
      </c>
      <c r="U148" t="s">
        <v>1116</v>
      </c>
      <c r="V148" t="s">
        <v>1115</v>
      </c>
      <c r="W148" t="s">
        <v>1114</v>
      </c>
      <c r="X148" s="29">
        <v>1</v>
      </c>
    </row>
    <row r="149" spans="1:24" x14ac:dyDescent="0.4">
      <c r="A149" s="18">
        <f t="shared" si="5"/>
        <v>148</v>
      </c>
      <c r="B149" s="18">
        <v>2003</v>
      </c>
      <c r="C149" s="18" t="s">
        <v>109</v>
      </c>
      <c r="D149" s="18" t="s">
        <v>45</v>
      </c>
      <c r="E149" s="18" t="s">
        <v>1381</v>
      </c>
      <c r="F149" s="19"/>
      <c r="G149" s="19">
        <v>42</v>
      </c>
      <c r="H149" s="18" t="s">
        <v>1287</v>
      </c>
      <c r="I149" s="18" t="s">
        <v>1288</v>
      </c>
      <c r="J149" s="20">
        <v>330.99321904142442</v>
      </c>
      <c r="K149" s="18" t="str">
        <f t="shared" si="4"/>
        <v>Edward Pizzarello</v>
      </c>
      <c r="M149" t="s">
        <v>1464</v>
      </c>
      <c r="N149" t="s">
        <v>44</v>
      </c>
      <c r="O149" s="29">
        <v>1</v>
      </c>
      <c r="Q149" t="s">
        <v>2419</v>
      </c>
      <c r="R149" t="s">
        <v>2418</v>
      </c>
      <c r="S149" s="29">
        <v>1</v>
      </c>
      <c r="U149" t="s">
        <v>242</v>
      </c>
      <c r="V149" t="s">
        <v>241</v>
      </c>
      <c r="W149" t="s">
        <v>240</v>
      </c>
      <c r="X149" s="29">
        <v>4</v>
      </c>
    </row>
    <row r="150" spans="1:24" x14ac:dyDescent="0.4">
      <c r="A150" s="18">
        <f t="shared" si="5"/>
        <v>149</v>
      </c>
      <c r="B150" s="18">
        <v>2003</v>
      </c>
      <c r="C150" s="18" t="s">
        <v>109</v>
      </c>
      <c r="D150" s="18" t="s">
        <v>45</v>
      </c>
      <c r="E150" s="18" t="s">
        <v>1381</v>
      </c>
      <c r="F150" s="19"/>
      <c r="G150" s="19">
        <v>43</v>
      </c>
      <c r="H150" s="18" t="s">
        <v>273</v>
      </c>
      <c r="I150" s="18" t="s">
        <v>79</v>
      </c>
      <c r="J150" s="20">
        <v>320.77405385973856</v>
      </c>
      <c r="K150" s="18" t="str">
        <f t="shared" si="4"/>
        <v>Kevin Maurer</v>
      </c>
      <c r="M150" t="s">
        <v>1122</v>
      </c>
      <c r="N150" t="s">
        <v>1123</v>
      </c>
      <c r="O150" s="29">
        <v>1</v>
      </c>
      <c r="Q150" t="s">
        <v>951</v>
      </c>
      <c r="R150" t="s">
        <v>1153</v>
      </c>
      <c r="S150" s="29">
        <v>2</v>
      </c>
      <c r="U150" t="s">
        <v>839</v>
      </c>
      <c r="V150" t="s">
        <v>271</v>
      </c>
      <c r="W150" t="s">
        <v>838</v>
      </c>
      <c r="X150" s="29">
        <v>1</v>
      </c>
    </row>
    <row r="151" spans="1:24" x14ac:dyDescent="0.4">
      <c r="A151" s="18">
        <f t="shared" si="5"/>
        <v>150</v>
      </c>
      <c r="B151" s="18">
        <v>2003</v>
      </c>
      <c r="C151" s="18" t="s">
        <v>109</v>
      </c>
      <c r="D151" s="18" t="s">
        <v>45</v>
      </c>
      <c r="E151" s="18" t="s">
        <v>1381</v>
      </c>
      <c r="F151" s="19"/>
      <c r="G151" s="19">
        <v>44</v>
      </c>
      <c r="H151" s="18" t="s">
        <v>459</v>
      </c>
      <c r="I151" s="18" t="s">
        <v>136</v>
      </c>
      <c r="J151" s="20">
        <v>310.78983295313753</v>
      </c>
      <c r="K151" s="18" t="str">
        <f t="shared" si="4"/>
        <v>John Bonaguro</v>
      </c>
      <c r="M151" t="s">
        <v>1128</v>
      </c>
      <c r="N151" t="s">
        <v>492</v>
      </c>
      <c r="O151" s="29">
        <v>1</v>
      </c>
      <c r="Q151" t="s">
        <v>1115</v>
      </c>
      <c r="R151" t="s">
        <v>1114</v>
      </c>
      <c r="S151" s="29">
        <v>1</v>
      </c>
      <c r="U151" t="s">
        <v>272</v>
      </c>
      <c r="V151" t="s">
        <v>271</v>
      </c>
      <c r="W151" t="s">
        <v>86</v>
      </c>
      <c r="X151" s="29">
        <v>47</v>
      </c>
    </row>
    <row r="152" spans="1:24" x14ac:dyDescent="0.4">
      <c r="A152" s="18">
        <f t="shared" si="5"/>
        <v>151</v>
      </c>
      <c r="B152" s="18">
        <v>2003</v>
      </c>
      <c r="C152" s="18" t="s">
        <v>109</v>
      </c>
      <c r="D152" s="18" t="s">
        <v>45</v>
      </c>
      <c r="E152" s="18" t="s">
        <v>1381</v>
      </c>
      <c r="F152" s="19"/>
      <c r="G152" s="19">
        <v>45</v>
      </c>
      <c r="H152" s="18" t="s">
        <v>248</v>
      </c>
      <c r="I152" s="18" t="s">
        <v>249</v>
      </c>
      <c r="J152" s="20">
        <v>301.02999566398125</v>
      </c>
      <c r="K152" s="18" t="str">
        <f t="shared" si="4"/>
        <v>Ross Poppel</v>
      </c>
      <c r="M152" t="s">
        <v>1918</v>
      </c>
      <c r="N152" t="s">
        <v>2424</v>
      </c>
      <c r="O152" s="29">
        <v>1</v>
      </c>
      <c r="Q152" t="s">
        <v>241</v>
      </c>
      <c r="R152" t="s">
        <v>240</v>
      </c>
      <c r="S152" s="29">
        <v>4</v>
      </c>
      <c r="U152" t="s">
        <v>1486</v>
      </c>
      <c r="V152" t="s">
        <v>271</v>
      </c>
      <c r="W152" t="s">
        <v>1279</v>
      </c>
      <c r="X152" s="29">
        <v>2</v>
      </c>
    </row>
    <row r="153" spans="1:24" x14ac:dyDescent="0.4">
      <c r="A153" s="18">
        <f t="shared" si="5"/>
        <v>152</v>
      </c>
      <c r="B153" s="18">
        <v>2003</v>
      </c>
      <c r="C153" s="18" t="s">
        <v>109</v>
      </c>
      <c r="D153" s="18" t="s">
        <v>45</v>
      </c>
      <c r="E153" s="18" t="s">
        <v>1381</v>
      </c>
      <c r="F153" s="19"/>
      <c r="G153" s="19">
        <v>46</v>
      </c>
      <c r="H153" s="18" t="s">
        <v>671</v>
      </c>
      <c r="I153" s="18" t="s">
        <v>672</v>
      </c>
      <c r="J153" s="20">
        <v>291.48467775775089</v>
      </c>
      <c r="K153" s="18" t="str">
        <f t="shared" si="4"/>
        <v>Jazbo Burns</v>
      </c>
      <c r="M153" t="s">
        <v>1365</v>
      </c>
      <c r="N153" t="s">
        <v>425</v>
      </c>
      <c r="O153" s="29">
        <v>1</v>
      </c>
      <c r="Q153" t="s">
        <v>271</v>
      </c>
      <c r="R153" t="s">
        <v>838</v>
      </c>
      <c r="S153" s="29">
        <v>1</v>
      </c>
      <c r="U153" t="s">
        <v>1024</v>
      </c>
      <c r="V153" t="s">
        <v>271</v>
      </c>
      <c r="W153" t="s">
        <v>1023</v>
      </c>
      <c r="X153" s="29">
        <v>2</v>
      </c>
    </row>
    <row r="154" spans="1:24" x14ac:dyDescent="0.4">
      <c r="A154" s="18">
        <f t="shared" si="5"/>
        <v>153</v>
      </c>
      <c r="B154" s="18">
        <v>2003</v>
      </c>
      <c r="C154" s="18" t="s">
        <v>109</v>
      </c>
      <c r="D154" s="18" t="s">
        <v>45</v>
      </c>
      <c r="E154" s="18" t="s">
        <v>1381</v>
      </c>
      <c r="F154" s="19"/>
      <c r="G154" s="19">
        <v>47</v>
      </c>
      <c r="H154" s="18" t="s">
        <v>1037</v>
      </c>
      <c r="I154" s="18" t="s">
        <v>28</v>
      </c>
      <c r="J154" s="20">
        <v>282.14465150360746</v>
      </c>
      <c r="K154" s="18" t="str">
        <f t="shared" si="4"/>
        <v>Chris Raimondi</v>
      </c>
      <c r="M154" t="s">
        <v>1031</v>
      </c>
      <c r="N154" t="s">
        <v>1032</v>
      </c>
      <c r="O154" s="29">
        <v>1</v>
      </c>
      <c r="R154" t="s">
        <v>86</v>
      </c>
      <c r="S154" s="29">
        <v>47</v>
      </c>
      <c r="U154" t="s">
        <v>532</v>
      </c>
      <c r="V154" t="s">
        <v>271</v>
      </c>
      <c r="W154" t="s">
        <v>531</v>
      </c>
      <c r="X154" s="29">
        <v>20</v>
      </c>
    </row>
    <row r="155" spans="1:24" x14ac:dyDescent="0.4">
      <c r="A155" s="18">
        <f t="shared" si="5"/>
        <v>154</v>
      </c>
      <c r="B155" s="18">
        <v>2003</v>
      </c>
      <c r="C155" s="18" t="s">
        <v>109</v>
      </c>
      <c r="D155" s="18" t="s">
        <v>45</v>
      </c>
      <c r="E155" s="18" t="s">
        <v>1381</v>
      </c>
      <c r="F155" s="19"/>
      <c r="G155" s="19">
        <v>48</v>
      </c>
      <c r="H155" s="18" t="s">
        <v>1222</v>
      </c>
      <c r="I155" s="18" t="s">
        <v>65</v>
      </c>
      <c r="J155" s="20">
        <v>273.00127206373782</v>
      </c>
      <c r="K155" s="18" t="str">
        <f t="shared" si="4"/>
        <v>Steve Zang</v>
      </c>
      <c r="M155" t="s">
        <v>336</v>
      </c>
      <c r="N155" t="s">
        <v>337</v>
      </c>
      <c r="O155" s="29">
        <v>1</v>
      </c>
      <c r="R155" t="s">
        <v>1279</v>
      </c>
      <c r="S155" s="29">
        <v>2</v>
      </c>
      <c r="U155" t="s">
        <v>1581</v>
      </c>
      <c r="V155" t="s">
        <v>64</v>
      </c>
      <c r="W155" t="s">
        <v>990</v>
      </c>
      <c r="X155" s="29">
        <v>1</v>
      </c>
    </row>
    <row r="156" spans="1:24" x14ac:dyDescent="0.4">
      <c r="A156" s="18">
        <f t="shared" si="5"/>
        <v>155</v>
      </c>
      <c r="B156" s="18">
        <v>2003</v>
      </c>
      <c r="C156" s="18" t="s">
        <v>109</v>
      </c>
      <c r="D156" s="18" t="s">
        <v>45</v>
      </c>
      <c r="E156" s="18" t="s">
        <v>1381</v>
      </c>
      <c r="F156" s="19"/>
      <c r="G156" s="19">
        <v>49</v>
      </c>
      <c r="H156" s="18" t="s">
        <v>234</v>
      </c>
      <c r="I156" s="18" t="s">
        <v>235</v>
      </c>
      <c r="J156" s="20">
        <v>264.04642941081136</v>
      </c>
      <c r="K156" s="18" t="str">
        <f t="shared" si="4"/>
        <v>Cary Flynn</v>
      </c>
      <c r="M156" t="s">
        <v>1052</v>
      </c>
      <c r="N156" t="s">
        <v>128</v>
      </c>
      <c r="O156" s="29">
        <v>6</v>
      </c>
      <c r="R156" t="s">
        <v>1023</v>
      </c>
      <c r="S156" s="29">
        <v>2</v>
      </c>
      <c r="U156" t="s">
        <v>1521</v>
      </c>
      <c r="V156" t="s">
        <v>64</v>
      </c>
      <c r="W156" t="s">
        <v>1058</v>
      </c>
      <c r="X156" s="29">
        <v>1</v>
      </c>
    </row>
    <row r="157" spans="1:24" x14ac:dyDescent="0.4">
      <c r="A157" s="18">
        <f t="shared" si="5"/>
        <v>156</v>
      </c>
      <c r="B157" s="18">
        <v>2003</v>
      </c>
      <c r="C157" s="18" t="s">
        <v>109</v>
      </c>
      <c r="D157" s="18" t="s">
        <v>45</v>
      </c>
      <c r="E157" s="18" t="s">
        <v>1381</v>
      </c>
      <c r="F157" s="19"/>
      <c r="G157" s="19">
        <v>50</v>
      </c>
      <c r="H157" s="18" t="s">
        <v>1333</v>
      </c>
      <c r="I157" s="18" t="s">
        <v>1334</v>
      </c>
      <c r="J157" s="20">
        <v>255.27250510330623</v>
      </c>
      <c r="K157" s="18" t="str">
        <f t="shared" si="4"/>
        <v>Art Santella</v>
      </c>
      <c r="M157" t="s">
        <v>1289</v>
      </c>
      <c r="N157" t="s">
        <v>16</v>
      </c>
      <c r="O157" s="29">
        <v>3</v>
      </c>
      <c r="R157" t="s">
        <v>531</v>
      </c>
      <c r="S157" s="29">
        <v>20</v>
      </c>
      <c r="U157" t="s">
        <v>1645</v>
      </c>
      <c r="V157" t="s">
        <v>356</v>
      </c>
      <c r="W157" t="s">
        <v>355</v>
      </c>
      <c r="X157" s="29">
        <v>1</v>
      </c>
    </row>
    <row r="158" spans="1:24" x14ac:dyDescent="0.4">
      <c r="A158" s="18">
        <f t="shared" si="5"/>
        <v>157</v>
      </c>
      <c r="B158" s="18">
        <v>2003</v>
      </c>
      <c r="C158" s="18" t="s">
        <v>109</v>
      </c>
      <c r="D158" s="18" t="s">
        <v>45</v>
      </c>
      <c r="E158" s="18" t="s">
        <v>1381</v>
      </c>
      <c r="F158" s="19"/>
      <c r="G158" s="19">
        <v>51</v>
      </c>
      <c r="H158" s="18" t="s">
        <v>1226</v>
      </c>
      <c r="I158" s="18" t="s">
        <v>153</v>
      </c>
      <c r="J158" s="20">
        <v>246.67233334138871</v>
      </c>
      <c r="K158" s="18" t="str">
        <f t="shared" si="4"/>
        <v>Stephen Benton</v>
      </c>
      <c r="M158" t="s">
        <v>938</v>
      </c>
      <c r="N158" t="s">
        <v>98</v>
      </c>
      <c r="O158" s="29">
        <v>1</v>
      </c>
      <c r="Q158" t="s">
        <v>64</v>
      </c>
      <c r="R158" t="s">
        <v>50</v>
      </c>
      <c r="S158" s="29">
        <v>1</v>
      </c>
      <c r="U158" t="s">
        <v>1548</v>
      </c>
      <c r="V158" t="s">
        <v>515</v>
      </c>
      <c r="W158" t="s">
        <v>514</v>
      </c>
      <c r="X158" s="29">
        <v>5</v>
      </c>
    </row>
    <row r="159" spans="1:24" x14ac:dyDescent="0.4">
      <c r="A159" s="18">
        <f t="shared" si="5"/>
        <v>158</v>
      </c>
      <c r="B159" s="18">
        <v>2003</v>
      </c>
      <c r="C159" s="18" t="s">
        <v>109</v>
      </c>
      <c r="D159" s="18" t="s">
        <v>45</v>
      </c>
      <c r="E159" s="18" t="s">
        <v>1381</v>
      </c>
      <c r="F159" s="19"/>
      <c r="G159" s="19">
        <v>52</v>
      </c>
      <c r="H159" s="18" t="s">
        <v>1218</v>
      </c>
      <c r="I159" s="18" t="s">
        <v>1219</v>
      </c>
      <c r="J159" s="20">
        <v>238.23916580452575</v>
      </c>
      <c r="K159" s="18" t="str">
        <f t="shared" si="4"/>
        <v>Desmond Portano</v>
      </c>
      <c r="M159" t="s">
        <v>449</v>
      </c>
      <c r="N159" t="s">
        <v>450</v>
      </c>
      <c r="O159" s="29">
        <v>1</v>
      </c>
      <c r="R159" t="s">
        <v>990</v>
      </c>
      <c r="S159" s="29">
        <v>1</v>
      </c>
      <c r="U159" t="s">
        <v>1368</v>
      </c>
      <c r="V159" t="s">
        <v>196</v>
      </c>
      <c r="W159" t="s">
        <v>1367</v>
      </c>
      <c r="X159" s="29">
        <v>1</v>
      </c>
    </row>
    <row r="160" spans="1:24" x14ac:dyDescent="0.4">
      <c r="A160" s="18">
        <f t="shared" si="5"/>
        <v>159</v>
      </c>
      <c r="B160" s="18">
        <v>2003</v>
      </c>
      <c r="C160" s="18" t="s">
        <v>109</v>
      </c>
      <c r="D160" s="18" t="s">
        <v>45</v>
      </c>
      <c r="E160" s="18" t="s">
        <v>1381</v>
      </c>
      <c r="F160" s="19"/>
      <c r="G160" s="19">
        <v>53</v>
      </c>
      <c r="H160" s="18" t="s">
        <v>1354</v>
      </c>
      <c r="I160" s="18" t="s">
        <v>781</v>
      </c>
      <c r="J160" s="20">
        <v>229.96663983853605</v>
      </c>
      <c r="K160" s="18" t="str">
        <f t="shared" si="4"/>
        <v>Dennis Bragg</v>
      </c>
      <c r="M160" t="s">
        <v>472</v>
      </c>
      <c r="N160" t="s">
        <v>473</v>
      </c>
      <c r="O160" s="29">
        <v>4</v>
      </c>
      <c r="R160" t="s">
        <v>1058</v>
      </c>
      <c r="S160" s="29">
        <v>1</v>
      </c>
      <c r="U160" t="s">
        <v>2277</v>
      </c>
      <c r="V160" t="s">
        <v>196</v>
      </c>
      <c r="W160" t="s">
        <v>1173</v>
      </c>
      <c r="X160" s="29">
        <v>2</v>
      </c>
    </row>
    <row r="161" spans="1:24" x14ac:dyDescent="0.4">
      <c r="A161" s="18">
        <f t="shared" si="5"/>
        <v>160</v>
      </c>
      <c r="B161" s="18">
        <v>2003</v>
      </c>
      <c r="C161" s="18" t="s">
        <v>109</v>
      </c>
      <c r="D161" s="18" t="s">
        <v>45</v>
      </c>
      <c r="E161" s="18" t="s">
        <v>1381</v>
      </c>
      <c r="F161" s="19"/>
      <c r="G161" s="19">
        <v>54</v>
      </c>
      <c r="H161" s="18" t="s">
        <v>118</v>
      </c>
      <c r="I161" s="18" t="s">
        <v>415</v>
      </c>
      <c r="J161" s="20">
        <v>221.84874961635637</v>
      </c>
      <c r="K161" s="18" t="str">
        <f t="shared" si="4"/>
        <v>Pete Segal</v>
      </c>
      <c r="M161" t="s">
        <v>35</v>
      </c>
      <c r="N161" t="s">
        <v>36</v>
      </c>
      <c r="O161" s="29">
        <v>27</v>
      </c>
      <c r="Q161" t="s">
        <v>356</v>
      </c>
      <c r="R161" t="s">
        <v>355</v>
      </c>
      <c r="S161" s="29">
        <v>1</v>
      </c>
      <c r="U161" t="s">
        <v>1484</v>
      </c>
      <c r="V161" t="s">
        <v>196</v>
      </c>
      <c r="W161" t="s">
        <v>542</v>
      </c>
      <c r="X161" s="29">
        <v>4</v>
      </c>
    </row>
    <row r="162" spans="1:24" x14ac:dyDescent="0.4">
      <c r="A162" s="18">
        <f t="shared" si="5"/>
        <v>161</v>
      </c>
      <c r="B162" s="18">
        <v>2003</v>
      </c>
      <c r="C162" s="18" t="s">
        <v>109</v>
      </c>
      <c r="D162" s="18" t="s">
        <v>45</v>
      </c>
      <c r="E162" s="18" t="s">
        <v>1381</v>
      </c>
      <c r="F162" s="19"/>
      <c r="G162" s="19">
        <v>55</v>
      </c>
      <c r="H162" s="18" t="s">
        <v>1221</v>
      </c>
      <c r="I162" s="18" t="s">
        <v>136</v>
      </c>
      <c r="J162" s="20">
        <v>213.8798199450811</v>
      </c>
      <c r="K162" s="18" t="str">
        <f t="shared" si="4"/>
        <v>John Fontinelli</v>
      </c>
      <c r="M162" t="s">
        <v>1390</v>
      </c>
      <c r="N162" t="s">
        <v>981</v>
      </c>
      <c r="O162" s="29">
        <v>1</v>
      </c>
      <c r="Q162" t="s">
        <v>515</v>
      </c>
      <c r="R162" t="s">
        <v>514</v>
      </c>
      <c r="S162" s="29">
        <v>5</v>
      </c>
      <c r="U162" t="s">
        <v>1524</v>
      </c>
      <c r="V162" t="s">
        <v>196</v>
      </c>
      <c r="W162" t="s">
        <v>1232</v>
      </c>
      <c r="X162" s="29">
        <v>1</v>
      </c>
    </row>
    <row r="163" spans="1:24" x14ac:dyDescent="0.4">
      <c r="A163" s="18">
        <f t="shared" si="5"/>
        <v>162</v>
      </c>
      <c r="B163" s="18">
        <v>2003</v>
      </c>
      <c r="C163" s="18" t="s">
        <v>109</v>
      </c>
      <c r="D163" s="18" t="s">
        <v>45</v>
      </c>
      <c r="E163" s="18" t="s">
        <v>1381</v>
      </c>
      <c r="F163" s="19"/>
      <c r="G163" s="19">
        <v>56</v>
      </c>
      <c r="H163" s="18" t="s">
        <v>1355</v>
      </c>
      <c r="I163" s="18" t="s">
        <v>44</v>
      </c>
      <c r="J163" s="20">
        <v>206.05448243312452</v>
      </c>
      <c r="K163" s="18" t="str">
        <f t="shared" si="4"/>
        <v>Mike Debnam</v>
      </c>
      <c r="M163" t="s">
        <v>64</v>
      </c>
      <c r="N163" t="s">
        <v>65</v>
      </c>
      <c r="O163" s="29">
        <v>52</v>
      </c>
      <c r="Q163" t="s">
        <v>196</v>
      </c>
      <c r="R163" t="s">
        <v>1367</v>
      </c>
      <c r="S163" s="29">
        <v>1</v>
      </c>
      <c r="U163" t="s">
        <v>2403</v>
      </c>
      <c r="V163" t="s">
        <v>196</v>
      </c>
      <c r="W163" t="s">
        <v>2402</v>
      </c>
      <c r="X163" s="29">
        <v>1</v>
      </c>
    </row>
    <row r="164" spans="1:24" x14ac:dyDescent="0.4">
      <c r="A164" s="18">
        <f t="shared" si="5"/>
        <v>163</v>
      </c>
      <c r="B164" s="18">
        <v>2003</v>
      </c>
      <c r="C164" s="18" t="s">
        <v>109</v>
      </c>
      <c r="D164" s="18" t="s">
        <v>45</v>
      </c>
      <c r="E164" s="18" t="s">
        <v>1381</v>
      </c>
      <c r="F164" s="19"/>
      <c r="G164" s="19">
        <v>57</v>
      </c>
      <c r="H164" s="18" t="s">
        <v>70</v>
      </c>
      <c r="I164" s="18" t="s">
        <v>71</v>
      </c>
      <c r="J164" s="20">
        <v>198.36765376683351</v>
      </c>
      <c r="K164" s="18" t="str">
        <f t="shared" si="4"/>
        <v>Scott Byron</v>
      </c>
      <c r="M164" t="s">
        <v>424</v>
      </c>
      <c r="N164" t="s">
        <v>425</v>
      </c>
      <c r="O164" s="29">
        <v>1</v>
      </c>
      <c r="R164" t="s">
        <v>1173</v>
      </c>
      <c r="S164" s="29">
        <v>2</v>
      </c>
      <c r="U164" t="s">
        <v>1424</v>
      </c>
      <c r="V164" t="s">
        <v>196</v>
      </c>
      <c r="W164" t="s">
        <v>1238</v>
      </c>
      <c r="X164" s="29">
        <v>1</v>
      </c>
    </row>
    <row r="165" spans="1:24" x14ac:dyDescent="0.4">
      <c r="A165" s="18">
        <f t="shared" si="5"/>
        <v>164</v>
      </c>
      <c r="B165" s="18">
        <v>2003</v>
      </c>
      <c r="C165" s="18" t="s">
        <v>109</v>
      </c>
      <c r="D165" s="18" t="s">
        <v>45</v>
      </c>
      <c r="E165" s="18" t="s">
        <v>1381</v>
      </c>
      <c r="F165" s="19"/>
      <c r="G165" s="19">
        <v>58</v>
      </c>
      <c r="H165" s="18" t="s">
        <v>1335</v>
      </c>
      <c r="I165" s="18" t="s">
        <v>1336</v>
      </c>
      <c r="J165" s="20">
        <v>190.81451587638765</v>
      </c>
      <c r="K165" s="18" t="str">
        <f t="shared" si="4"/>
        <v>Nels Lober</v>
      </c>
      <c r="M165" t="s">
        <v>16</v>
      </c>
      <c r="N165" t="s">
        <v>59</v>
      </c>
      <c r="O165" s="29">
        <v>28</v>
      </c>
      <c r="R165" t="s">
        <v>542</v>
      </c>
      <c r="S165" s="29">
        <v>4</v>
      </c>
      <c r="U165" t="s">
        <v>197</v>
      </c>
      <c r="V165" t="s">
        <v>196</v>
      </c>
      <c r="W165" t="s">
        <v>195</v>
      </c>
      <c r="X165" s="29">
        <v>19</v>
      </c>
    </row>
    <row r="166" spans="1:24" x14ac:dyDescent="0.4">
      <c r="A166" s="18">
        <f t="shared" si="5"/>
        <v>165</v>
      </c>
      <c r="B166" s="18">
        <v>2003</v>
      </c>
      <c r="C166" s="18" t="s">
        <v>109</v>
      </c>
      <c r="D166" s="18" t="s">
        <v>45</v>
      </c>
      <c r="E166" s="18" t="s">
        <v>1381</v>
      </c>
      <c r="F166" s="19"/>
      <c r="G166" s="19">
        <v>59</v>
      </c>
      <c r="H166" s="18" t="s">
        <v>949</v>
      </c>
      <c r="I166" s="18" t="s">
        <v>142</v>
      </c>
      <c r="J166" s="20">
        <v>183.39049779718076</v>
      </c>
      <c r="K166" s="18" t="str">
        <f t="shared" si="4"/>
        <v>Matt Treasure</v>
      </c>
      <c r="M166" t="s">
        <v>2255</v>
      </c>
      <c r="N166" t="s">
        <v>798</v>
      </c>
      <c r="O166" s="29">
        <v>1</v>
      </c>
      <c r="R166" t="s">
        <v>1232</v>
      </c>
      <c r="S166" s="29">
        <v>1</v>
      </c>
      <c r="U166" t="s">
        <v>721</v>
      </c>
      <c r="V166" t="s">
        <v>196</v>
      </c>
      <c r="W166" t="s">
        <v>720</v>
      </c>
      <c r="X166" s="29">
        <v>1</v>
      </c>
    </row>
    <row r="167" spans="1:24" x14ac:dyDescent="0.4">
      <c r="A167" s="18">
        <f t="shared" si="5"/>
        <v>166</v>
      </c>
      <c r="B167" s="18">
        <v>2003</v>
      </c>
      <c r="C167" s="18" t="s">
        <v>109</v>
      </c>
      <c r="D167" s="18" t="s">
        <v>45</v>
      </c>
      <c r="E167" s="18" t="s">
        <v>1381</v>
      </c>
      <c r="F167" s="19"/>
      <c r="G167" s="19">
        <v>60</v>
      </c>
      <c r="H167" s="18" t="s">
        <v>580</v>
      </c>
      <c r="I167" s="18" t="s">
        <v>661</v>
      </c>
      <c r="J167" s="20">
        <v>176.09125905568135</v>
      </c>
      <c r="K167" s="18" t="str">
        <f t="shared" si="4"/>
        <v>Jonathan Cohen</v>
      </c>
      <c r="M167" t="s">
        <v>1282</v>
      </c>
      <c r="N167" t="s">
        <v>384</v>
      </c>
      <c r="O167" s="29">
        <v>1</v>
      </c>
      <c r="R167" t="s">
        <v>2402</v>
      </c>
      <c r="S167" s="29">
        <v>1</v>
      </c>
      <c r="U167" t="s">
        <v>1045</v>
      </c>
      <c r="V167" t="s">
        <v>16</v>
      </c>
      <c r="W167" t="s">
        <v>1044</v>
      </c>
      <c r="X167" s="29">
        <v>2</v>
      </c>
    </row>
    <row r="168" spans="1:24" x14ac:dyDescent="0.4">
      <c r="A168" s="18">
        <f t="shared" si="5"/>
        <v>167</v>
      </c>
      <c r="B168" s="18">
        <v>2003</v>
      </c>
      <c r="C168" s="18" t="s">
        <v>109</v>
      </c>
      <c r="D168" s="18" t="s">
        <v>45</v>
      </c>
      <c r="E168" s="18" t="s">
        <v>1381</v>
      </c>
      <c r="F168" s="19"/>
      <c r="G168" s="19">
        <v>61</v>
      </c>
      <c r="H168" s="18" t="s">
        <v>1356</v>
      </c>
      <c r="I168" s="18" t="s">
        <v>232</v>
      </c>
      <c r="J168" s="20">
        <v>168.91267442855784</v>
      </c>
      <c r="K168" s="18" t="str">
        <f t="shared" si="4"/>
        <v>Adam Klatzkin</v>
      </c>
      <c r="N168" t="s">
        <v>136</v>
      </c>
      <c r="O168" s="29">
        <v>2</v>
      </c>
      <c r="R168" t="s">
        <v>1238</v>
      </c>
      <c r="S168" s="29">
        <v>1</v>
      </c>
      <c r="U168" t="s">
        <v>1494</v>
      </c>
      <c r="V168" t="s">
        <v>16</v>
      </c>
      <c r="W168" t="s">
        <v>31</v>
      </c>
      <c r="X168" s="29">
        <v>12</v>
      </c>
    </row>
    <row r="169" spans="1:24" x14ac:dyDescent="0.4">
      <c r="A169" s="18">
        <f t="shared" si="5"/>
        <v>168</v>
      </c>
      <c r="B169" s="18">
        <v>2003</v>
      </c>
      <c r="C169" s="18" t="s">
        <v>109</v>
      </c>
      <c r="D169" s="18" t="s">
        <v>45</v>
      </c>
      <c r="E169" s="18" t="s">
        <v>1381</v>
      </c>
      <c r="F169" s="19"/>
      <c r="G169" s="19">
        <v>62</v>
      </c>
      <c r="H169" s="18" t="s">
        <v>1143</v>
      </c>
      <c r="I169" s="18" t="s">
        <v>44</v>
      </c>
      <c r="J169" s="20">
        <v>161.85081994107108</v>
      </c>
      <c r="K169" s="18" t="str">
        <f t="shared" si="4"/>
        <v>Mike Schmidt</v>
      </c>
      <c r="N169" t="s">
        <v>44</v>
      </c>
      <c r="O169" s="29">
        <v>1</v>
      </c>
      <c r="R169" t="s">
        <v>195</v>
      </c>
      <c r="S169" s="29">
        <v>19</v>
      </c>
      <c r="U169" t="s">
        <v>2390</v>
      </c>
      <c r="V169" t="s">
        <v>16</v>
      </c>
      <c r="W169" t="s">
        <v>946</v>
      </c>
      <c r="X169" s="29">
        <v>1</v>
      </c>
    </row>
    <row r="170" spans="1:24" x14ac:dyDescent="0.4">
      <c r="A170" s="18">
        <f t="shared" si="5"/>
        <v>169</v>
      </c>
      <c r="B170" s="18">
        <v>2003</v>
      </c>
      <c r="C170" s="18" t="s">
        <v>109</v>
      </c>
      <c r="D170" s="18" t="s">
        <v>45</v>
      </c>
      <c r="E170" s="18" t="s">
        <v>1381</v>
      </c>
      <c r="F170" s="19"/>
      <c r="G170" s="19">
        <v>63</v>
      </c>
      <c r="H170" s="18" t="s">
        <v>849</v>
      </c>
      <c r="I170" s="18" t="s">
        <v>850</v>
      </c>
      <c r="J170" s="20">
        <v>154.9019599857433</v>
      </c>
      <c r="K170" s="18" t="str">
        <f t="shared" si="4"/>
        <v>Mordecai Schwartz</v>
      </c>
      <c r="M170" t="s">
        <v>1174</v>
      </c>
      <c r="N170" t="s">
        <v>65</v>
      </c>
      <c r="O170" s="29">
        <v>2</v>
      </c>
      <c r="R170" t="s">
        <v>720</v>
      </c>
      <c r="S170" s="29">
        <v>1</v>
      </c>
      <c r="U170" t="s">
        <v>560</v>
      </c>
      <c r="V170" t="s">
        <v>16</v>
      </c>
      <c r="W170" t="s">
        <v>436</v>
      </c>
      <c r="X170" s="29">
        <v>9</v>
      </c>
    </row>
    <row r="171" spans="1:24" x14ac:dyDescent="0.4">
      <c r="A171" s="18">
        <f t="shared" si="5"/>
        <v>170</v>
      </c>
      <c r="B171" s="18">
        <v>2003</v>
      </c>
      <c r="C171" s="18" t="s">
        <v>109</v>
      </c>
      <c r="D171" s="18" t="s">
        <v>45</v>
      </c>
      <c r="E171" s="18" t="s">
        <v>1381</v>
      </c>
      <c r="F171" s="19"/>
      <c r="G171" s="19">
        <v>64</v>
      </c>
      <c r="H171" s="18" t="s">
        <v>1079</v>
      </c>
      <c r="I171" s="18" t="s">
        <v>25</v>
      </c>
      <c r="J171" s="20">
        <v>148.06253545543791</v>
      </c>
      <c r="K171" s="18" t="str">
        <f t="shared" si="4"/>
        <v>Russell Rosenblum</v>
      </c>
      <c r="M171" t="s">
        <v>1132</v>
      </c>
      <c r="N171" t="s">
        <v>778</v>
      </c>
      <c r="O171" s="29">
        <v>2</v>
      </c>
      <c r="Q171" t="s">
        <v>16</v>
      </c>
      <c r="R171" t="s">
        <v>1044</v>
      </c>
      <c r="S171" s="29">
        <v>2</v>
      </c>
      <c r="U171" t="s">
        <v>1290</v>
      </c>
      <c r="V171" t="s">
        <v>16</v>
      </c>
      <c r="W171" t="s">
        <v>1289</v>
      </c>
      <c r="X171" s="29">
        <v>3</v>
      </c>
    </row>
    <row r="172" spans="1:24" x14ac:dyDescent="0.4">
      <c r="A172" s="18">
        <f t="shared" si="5"/>
        <v>171</v>
      </c>
      <c r="B172" s="18">
        <v>2003</v>
      </c>
      <c r="C172" s="18" t="s">
        <v>109</v>
      </c>
      <c r="D172" s="18" t="s">
        <v>45</v>
      </c>
      <c r="E172" s="18" t="s">
        <v>1381</v>
      </c>
      <c r="F172" s="19"/>
      <c r="G172" s="19">
        <v>65</v>
      </c>
      <c r="H172" s="18" t="s">
        <v>655</v>
      </c>
      <c r="I172" s="18" t="s">
        <v>1357</v>
      </c>
      <c r="J172" s="20">
        <v>141.32915279646951</v>
      </c>
      <c r="K172" s="18" t="str">
        <f t="shared" si="4"/>
        <v>John Charles Taylor</v>
      </c>
      <c r="M172" t="s">
        <v>383</v>
      </c>
      <c r="N172" t="s">
        <v>384</v>
      </c>
      <c r="O172" s="29">
        <v>11</v>
      </c>
      <c r="R172" t="s">
        <v>31</v>
      </c>
      <c r="S172" s="29">
        <v>12</v>
      </c>
      <c r="U172" t="s">
        <v>112</v>
      </c>
      <c r="V172" t="s">
        <v>16</v>
      </c>
      <c r="W172" t="s">
        <v>111</v>
      </c>
      <c r="X172" s="29">
        <v>14</v>
      </c>
    </row>
    <row r="173" spans="1:24" x14ac:dyDescent="0.4">
      <c r="A173" s="18">
        <f t="shared" si="5"/>
        <v>172</v>
      </c>
      <c r="B173" s="18">
        <v>2003</v>
      </c>
      <c r="C173" s="18" t="s">
        <v>109</v>
      </c>
      <c r="D173" s="18" t="s">
        <v>45</v>
      </c>
      <c r="E173" s="18" t="s">
        <v>1381</v>
      </c>
      <c r="F173" s="19"/>
      <c r="G173" s="19">
        <v>66</v>
      </c>
      <c r="H173" s="18" t="s">
        <v>1358</v>
      </c>
      <c r="I173" s="18" t="s">
        <v>142</v>
      </c>
      <c r="J173" s="20">
        <v>134.69857389745621</v>
      </c>
      <c r="K173" s="18" t="str">
        <f t="shared" si="4"/>
        <v>Matt Kirisits</v>
      </c>
      <c r="M173" t="s">
        <v>955</v>
      </c>
      <c r="N173" t="s">
        <v>13</v>
      </c>
      <c r="O173" s="29">
        <v>2</v>
      </c>
      <c r="R173" t="s">
        <v>946</v>
      </c>
      <c r="S173" s="29">
        <v>1</v>
      </c>
      <c r="U173" t="s">
        <v>625</v>
      </c>
      <c r="V173" t="s">
        <v>16</v>
      </c>
      <c r="W173" t="s">
        <v>624</v>
      </c>
      <c r="X173" s="29">
        <v>2</v>
      </c>
    </row>
    <row r="174" spans="1:24" x14ac:dyDescent="0.4">
      <c r="A174" s="18">
        <f t="shared" si="5"/>
        <v>173</v>
      </c>
      <c r="B174" s="18">
        <v>2003</v>
      </c>
      <c r="C174" s="18" t="s">
        <v>109</v>
      </c>
      <c r="D174" s="18" t="s">
        <v>45</v>
      </c>
      <c r="E174" s="18" t="s">
        <v>1381</v>
      </c>
      <c r="F174" s="19"/>
      <c r="G174" s="19">
        <v>67</v>
      </c>
      <c r="H174" s="18" t="s">
        <v>238</v>
      </c>
      <c r="I174" s="18" t="s">
        <v>375</v>
      </c>
      <c r="J174" s="20">
        <v>128.16770673849854</v>
      </c>
      <c r="K174" s="18" t="str">
        <f t="shared" si="4"/>
        <v>Jessica Kuznick</v>
      </c>
      <c r="M174" t="s">
        <v>755</v>
      </c>
      <c r="N174" t="s">
        <v>756</v>
      </c>
      <c r="O174" s="29">
        <v>1</v>
      </c>
      <c r="R174" t="s">
        <v>436</v>
      </c>
      <c r="S174" s="29">
        <v>9</v>
      </c>
      <c r="U174" t="s">
        <v>1064</v>
      </c>
      <c r="V174" t="s">
        <v>16</v>
      </c>
      <c r="W174" t="s">
        <v>94</v>
      </c>
      <c r="X174" s="29">
        <v>5</v>
      </c>
    </row>
    <row r="175" spans="1:24" x14ac:dyDescent="0.4">
      <c r="A175" s="18">
        <f t="shared" si="5"/>
        <v>174</v>
      </c>
      <c r="B175" s="18">
        <v>2003</v>
      </c>
      <c r="C175" s="18" t="s">
        <v>109</v>
      </c>
      <c r="D175" s="18" t="s">
        <v>45</v>
      </c>
      <c r="E175" s="18" t="s">
        <v>1381</v>
      </c>
      <c r="F175" s="19"/>
      <c r="G175" s="19">
        <v>68</v>
      </c>
      <c r="H175" s="18" t="s">
        <v>710</v>
      </c>
      <c r="I175" s="18" t="s">
        <v>85</v>
      </c>
      <c r="J175" s="20">
        <v>121.73359673308859</v>
      </c>
      <c r="K175" s="18" t="str">
        <f t="shared" si="4"/>
        <v>Patrick Kirwan</v>
      </c>
      <c r="M175" t="s">
        <v>641</v>
      </c>
      <c r="N175" t="s">
        <v>136</v>
      </c>
      <c r="O175" s="29">
        <v>6</v>
      </c>
      <c r="R175" t="s">
        <v>1289</v>
      </c>
      <c r="S175" s="29">
        <v>3</v>
      </c>
      <c r="U175" t="s">
        <v>1069</v>
      </c>
      <c r="V175" t="s">
        <v>16</v>
      </c>
      <c r="W175" t="s">
        <v>1068</v>
      </c>
      <c r="X175" s="29">
        <v>3</v>
      </c>
    </row>
    <row r="176" spans="1:24" x14ac:dyDescent="0.4">
      <c r="A176" s="18">
        <f t="shared" si="5"/>
        <v>175</v>
      </c>
      <c r="B176" s="18">
        <v>2003</v>
      </c>
      <c r="C176" s="18" t="s">
        <v>109</v>
      </c>
      <c r="D176" s="18" t="s">
        <v>45</v>
      </c>
      <c r="E176" s="18" t="s">
        <v>1381</v>
      </c>
      <c r="F176" s="19"/>
      <c r="G176" s="19">
        <v>69</v>
      </c>
      <c r="H176" s="18" t="s">
        <v>567</v>
      </c>
      <c r="I176" s="18" t="s">
        <v>568</v>
      </c>
      <c r="J176" s="20">
        <v>115.39341870206977</v>
      </c>
      <c r="K176" s="18" t="str">
        <f t="shared" si="4"/>
        <v>Glenn Nickerson</v>
      </c>
      <c r="M176" t="s">
        <v>166</v>
      </c>
      <c r="N176" t="s">
        <v>167</v>
      </c>
      <c r="O176" s="29">
        <v>1</v>
      </c>
      <c r="R176" t="s">
        <v>111</v>
      </c>
      <c r="S176" s="29">
        <v>14</v>
      </c>
      <c r="U176" t="s">
        <v>152</v>
      </c>
      <c r="V176" t="s">
        <v>16</v>
      </c>
      <c r="W176" t="s">
        <v>151</v>
      </c>
      <c r="X176" s="29">
        <v>6</v>
      </c>
    </row>
    <row r="177" spans="1:24" x14ac:dyDescent="0.4">
      <c r="A177" s="18">
        <f t="shared" si="5"/>
        <v>176</v>
      </c>
      <c r="B177" s="18">
        <v>2003</v>
      </c>
      <c r="C177" s="18" t="s">
        <v>109</v>
      </c>
      <c r="D177" s="18" t="s">
        <v>45</v>
      </c>
      <c r="E177" s="18" t="s">
        <v>1381</v>
      </c>
      <c r="F177" s="19"/>
      <c r="G177" s="19">
        <v>70</v>
      </c>
      <c r="H177" s="18" t="s">
        <v>1019</v>
      </c>
      <c r="I177" s="18" t="s">
        <v>205</v>
      </c>
      <c r="J177" s="20">
        <v>109.14446942506805</v>
      </c>
      <c r="K177" s="18" t="str">
        <f t="shared" si="4"/>
        <v>Ron Wilson</v>
      </c>
      <c r="M177" t="s">
        <v>602</v>
      </c>
      <c r="N177" t="s">
        <v>603</v>
      </c>
      <c r="O177" s="29">
        <v>8</v>
      </c>
      <c r="R177" t="s">
        <v>624</v>
      </c>
      <c r="S177" s="29">
        <v>2</v>
      </c>
      <c r="U177" t="s">
        <v>742</v>
      </c>
      <c r="V177" t="s">
        <v>16</v>
      </c>
      <c r="W177" t="s">
        <v>741</v>
      </c>
      <c r="X177" s="29">
        <v>2</v>
      </c>
    </row>
    <row r="178" spans="1:24" x14ac:dyDescent="0.4">
      <c r="A178" s="18">
        <f t="shared" si="5"/>
        <v>177</v>
      </c>
      <c r="B178" s="18">
        <v>2003</v>
      </c>
      <c r="C178" s="18" t="s">
        <v>109</v>
      </c>
      <c r="D178" s="18" t="s">
        <v>45</v>
      </c>
      <c r="E178" s="18" t="s">
        <v>1381</v>
      </c>
      <c r="F178" s="19"/>
      <c r="G178" s="19">
        <v>71</v>
      </c>
      <c r="H178" s="18" t="s">
        <v>1342</v>
      </c>
      <c r="I178" s="18" t="s">
        <v>119</v>
      </c>
      <c r="J178" s="20">
        <v>102.98416072024975</v>
      </c>
      <c r="K178" s="18" t="str">
        <f t="shared" si="4"/>
        <v>Peter Edivan</v>
      </c>
      <c r="M178" t="s">
        <v>1016</v>
      </c>
      <c r="N178" t="s">
        <v>1017</v>
      </c>
      <c r="O178" s="29">
        <v>2</v>
      </c>
      <c r="R178" t="s">
        <v>94</v>
      </c>
      <c r="S178" s="29">
        <v>5</v>
      </c>
      <c r="U178" t="s">
        <v>147</v>
      </c>
      <c r="V178" t="s">
        <v>16</v>
      </c>
      <c r="W178" t="s">
        <v>15</v>
      </c>
      <c r="X178" s="29">
        <v>26</v>
      </c>
    </row>
    <row r="179" spans="1:24" x14ac:dyDescent="0.4">
      <c r="A179" s="18">
        <f t="shared" si="5"/>
        <v>178</v>
      </c>
      <c r="B179" s="18">
        <v>2003</v>
      </c>
      <c r="C179" s="18" t="s">
        <v>109</v>
      </c>
      <c r="D179" s="18" t="s">
        <v>45</v>
      </c>
      <c r="E179" s="18" t="s">
        <v>1381</v>
      </c>
      <c r="F179" s="19"/>
      <c r="G179" s="19">
        <v>72</v>
      </c>
      <c r="H179" s="18" t="s">
        <v>111</v>
      </c>
      <c r="I179" s="18" t="s">
        <v>16</v>
      </c>
      <c r="J179" s="20">
        <v>96.910013008056467</v>
      </c>
      <c r="K179" s="18" t="str">
        <f t="shared" si="4"/>
        <v>David Fruchter</v>
      </c>
      <c r="M179" t="s">
        <v>1149</v>
      </c>
      <c r="N179" t="s">
        <v>136</v>
      </c>
      <c r="O179" s="29">
        <v>1</v>
      </c>
      <c r="R179" t="s">
        <v>1068</v>
      </c>
      <c r="S179" s="29">
        <v>3</v>
      </c>
      <c r="U179" t="s">
        <v>239</v>
      </c>
      <c r="V179" t="s">
        <v>16</v>
      </c>
      <c r="W179" t="s">
        <v>238</v>
      </c>
      <c r="X179" s="29">
        <v>27</v>
      </c>
    </row>
    <row r="180" spans="1:24" x14ac:dyDescent="0.4">
      <c r="A180" s="18">
        <f t="shared" si="5"/>
        <v>179</v>
      </c>
      <c r="B180" s="18">
        <v>2003</v>
      </c>
      <c r="C180" s="18" t="s">
        <v>109</v>
      </c>
      <c r="D180" s="18" t="s">
        <v>45</v>
      </c>
      <c r="E180" s="18" t="s">
        <v>1381</v>
      </c>
      <c r="F180" s="19"/>
      <c r="G180" s="19">
        <v>73</v>
      </c>
      <c r="H180" s="18" t="s">
        <v>1091</v>
      </c>
      <c r="I180" s="18" t="s">
        <v>1092</v>
      </c>
      <c r="J180" s="20">
        <v>90.919649318869091</v>
      </c>
      <c r="K180" s="18" t="str">
        <f t="shared" si="4"/>
        <v>Al Weber</v>
      </c>
      <c r="M180" t="s">
        <v>2345</v>
      </c>
      <c r="N180" t="s">
        <v>25</v>
      </c>
      <c r="O180" s="29">
        <v>2</v>
      </c>
      <c r="R180" t="s">
        <v>151</v>
      </c>
      <c r="S180" s="29">
        <v>6</v>
      </c>
      <c r="U180" t="s">
        <v>278</v>
      </c>
      <c r="V180" t="s">
        <v>16</v>
      </c>
      <c r="W180" t="s">
        <v>277</v>
      </c>
      <c r="X180" s="29">
        <v>28</v>
      </c>
    </row>
    <row r="181" spans="1:24" x14ac:dyDescent="0.4">
      <c r="A181" s="18">
        <f t="shared" si="5"/>
        <v>180</v>
      </c>
      <c r="B181" s="18">
        <v>2003</v>
      </c>
      <c r="C181" s="18" t="s">
        <v>109</v>
      </c>
      <c r="D181" s="18" t="s">
        <v>45</v>
      </c>
      <c r="E181" s="18" t="s">
        <v>1381</v>
      </c>
      <c r="F181" s="19"/>
      <c r="G181" s="19">
        <v>74</v>
      </c>
      <c r="H181" s="18" t="s">
        <v>1260</v>
      </c>
      <c r="I181" s="18" t="s">
        <v>1261</v>
      </c>
      <c r="J181" s="20">
        <v>85.010789708348739</v>
      </c>
      <c r="K181" s="18" t="str">
        <f t="shared" si="4"/>
        <v>Phil Vogel</v>
      </c>
      <c r="M181" t="s">
        <v>944</v>
      </c>
      <c r="N181" t="s">
        <v>945</v>
      </c>
      <c r="O181" s="29">
        <v>4</v>
      </c>
      <c r="R181" t="s">
        <v>741</v>
      </c>
      <c r="S181" s="29">
        <v>2</v>
      </c>
      <c r="U181" t="s">
        <v>1578</v>
      </c>
      <c r="V181" t="s">
        <v>16</v>
      </c>
      <c r="W181" t="s">
        <v>128</v>
      </c>
      <c r="X181" s="29">
        <v>2</v>
      </c>
    </row>
    <row r="182" spans="1:24" x14ac:dyDescent="0.4">
      <c r="A182" s="18">
        <f t="shared" si="5"/>
        <v>181</v>
      </c>
      <c r="B182" s="18">
        <v>2003</v>
      </c>
      <c r="C182" s="18" t="s">
        <v>109</v>
      </c>
      <c r="D182" s="18" t="s">
        <v>45</v>
      </c>
      <c r="E182" s="18" t="s">
        <v>1381</v>
      </c>
      <c r="F182" s="19"/>
      <c r="G182" s="19">
        <v>75</v>
      </c>
      <c r="H182" s="18" t="s">
        <v>1338</v>
      </c>
      <c r="I182" s="18" t="s">
        <v>1339</v>
      </c>
      <c r="J182" s="20">
        <v>79.181246047624882</v>
      </c>
      <c r="K182" s="18" t="str">
        <f t="shared" si="4"/>
        <v>Bo Toft</v>
      </c>
      <c r="M182" t="s">
        <v>988</v>
      </c>
      <c r="N182" t="s">
        <v>215</v>
      </c>
      <c r="O182" s="29">
        <v>1</v>
      </c>
      <c r="R182" t="s">
        <v>15</v>
      </c>
      <c r="S182" s="29">
        <v>26</v>
      </c>
      <c r="U182" t="s">
        <v>1097</v>
      </c>
      <c r="V182" t="s">
        <v>16</v>
      </c>
      <c r="W182" t="s">
        <v>1096</v>
      </c>
      <c r="X182" s="29">
        <v>3</v>
      </c>
    </row>
    <row r="183" spans="1:24" x14ac:dyDescent="0.4">
      <c r="A183" s="18">
        <f t="shared" si="5"/>
        <v>182</v>
      </c>
      <c r="B183" s="18">
        <v>2003</v>
      </c>
      <c r="C183" s="18" t="s">
        <v>109</v>
      </c>
      <c r="D183" s="18" t="s">
        <v>45</v>
      </c>
      <c r="E183" s="18" t="s">
        <v>1381</v>
      </c>
      <c r="F183" s="19"/>
      <c r="G183" s="19">
        <v>76</v>
      </c>
      <c r="H183" s="18" t="s">
        <v>14</v>
      </c>
      <c r="I183" s="18" t="s">
        <v>11</v>
      </c>
      <c r="J183" s="20">
        <v>73.428917158533608</v>
      </c>
      <c r="K183" s="18" t="str">
        <f t="shared" si="4"/>
        <v>Paul McMullin</v>
      </c>
      <c r="M183" t="s">
        <v>48</v>
      </c>
      <c r="N183" t="s">
        <v>49</v>
      </c>
      <c r="O183" s="29">
        <v>12</v>
      </c>
      <c r="R183" t="s">
        <v>238</v>
      </c>
      <c r="S183" s="29">
        <v>27</v>
      </c>
      <c r="U183" t="s">
        <v>1487</v>
      </c>
      <c r="V183" t="s">
        <v>16</v>
      </c>
      <c r="W183" t="s">
        <v>294</v>
      </c>
      <c r="X183" s="29">
        <v>32</v>
      </c>
    </row>
    <row r="184" spans="1:24" x14ac:dyDescent="0.4">
      <c r="A184" s="18">
        <f t="shared" si="5"/>
        <v>183</v>
      </c>
      <c r="B184" s="18">
        <v>2003</v>
      </c>
      <c r="C184" s="18" t="s">
        <v>109</v>
      </c>
      <c r="D184" s="18" t="s">
        <v>45</v>
      </c>
      <c r="E184" s="18" t="s">
        <v>1381</v>
      </c>
      <c r="F184" s="19"/>
      <c r="G184" s="19">
        <v>77</v>
      </c>
      <c r="H184" s="18" t="s">
        <v>19</v>
      </c>
      <c r="I184" s="18" t="s">
        <v>20</v>
      </c>
      <c r="J184" s="20">
        <v>67.751784266843146</v>
      </c>
      <c r="K184" s="18" t="str">
        <f t="shared" si="4"/>
        <v>Barry Kornspan</v>
      </c>
      <c r="M184" t="s">
        <v>780</v>
      </c>
      <c r="N184" t="s">
        <v>781</v>
      </c>
      <c r="O184" s="29">
        <v>2</v>
      </c>
      <c r="R184" t="s">
        <v>277</v>
      </c>
      <c r="S184" s="29">
        <v>28</v>
      </c>
      <c r="U184" t="s">
        <v>670</v>
      </c>
      <c r="V184" t="s">
        <v>16</v>
      </c>
      <c r="W184" t="s">
        <v>669</v>
      </c>
      <c r="X184" s="29">
        <v>1</v>
      </c>
    </row>
    <row r="185" spans="1:24" x14ac:dyDescent="0.4">
      <c r="A185" s="18">
        <f t="shared" si="5"/>
        <v>184</v>
      </c>
      <c r="B185" s="18">
        <v>2003</v>
      </c>
      <c r="C185" s="18" t="s">
        <v>109</v>
      </c>
      <c r="D185" s="18" t="s">
        <v>45</v>
      </c>
      <c r="E185" s="18" t="s">
        <v>1381</v>
      </c>
      <c r="F185" s="19"/>
      <c r="G185" s="19">
        <v>78</v>
      </c>
      <c r="H185" s="18" t="s">
        <v>889</v>
      </c>
      <c r="I185" s="18" t="s">
        <v>81</v>
      </c>
      <c r="J185" s="20">
        <v>62.147906748844626</v>
      </c>
      <c r="K185" s="18" t="str">
        <f t="shared" si="4"/>
        <v>Don Perry</v>
      </c>
      <c r="M185" t="s">
        <v>417</v>
      </c>
      <c r="N185" t="s">
        <v>416</v>
      </c>
      <c r="O185" s="29">
        <v>1</v>
      </c>
      <c r="R185" t="s">
        <v>128</v>
      </c>
      <c r="S185" s="29">
        <v>2</v>
      </c>
      <c r="U185" t="s">
        <v>1302</v>
      </c>
      <c r="V185" t="s">
        <v>16</v>
      </c>
      <c r="W185" t="s">
        <v>1198</v>
      </c>
      <c r="X185" s="29">
        <v>3</v>
      </c>
    </row>
    <row r="186" spans="1:24" x14ac:dyDescent="0.4">
      <c r="A186" s="18">
        <f t="shared" si="5"/>
        <v>185</v>
      </c>
      <c r="B186" s="18">
        <v>2003</v>
      </c>
      <c r="C186" s="18" t="s">
        <v>109</v>
      </c>
      <c r="D186" s="18" t="s">
        <v>45</v>
      </c>
      <c r="E186" s="18" t="s">
        <v>1381</v>
      </c>
      <c r="F186" s="19"/>
      <c r="G186" s="19">
        <v>79</v>
      </c>
      <c r="H186" s="18" t="s">
        <v>475</v>
      </c>
      <c r="I186" s="18" t="s">
        <v>886</v>
      </c>
      <c r="J186" s="20">
        <v>56.615418148883599</v>
      </c>
      <c r="K186" s="18" t="str">
        <f t="shared" si="4"/>
        <v>Chic Natkins</v>
      </c>
      <c r="M186" t="s">
        <v>1216</v>
      </c>
      <c r="N186" t="s">
        <v>1217</v>
      </c>
      <c r="O186" s="29">
        <v>5</v>
      </c>
      <c r="R186" t="s">
        <v>1096</v>
      </c>
      <c r="S186" s="29">
        <v>3</v>
      </c>
      <c r="U186" t="s">
        <v>1107</v>
      </c>
      <c r="V186" t="s">
        <v>16</v>
      </c>
      <c r="W186" t="s">
        <v>25</v>
      </c>
      <c r="X186" s="29">
        <v>1</v>
      </c>
    </row>
    <row r="187" spans="1:24" x14ac:dyDescent="0.4">
      <c r="A187" s="18">
        <f t="shared" si="5"/>
        <v>186</v>
      </c>
      <c r="B187" s="18">
        <v>2003</v>
      </c>
      <c r="C187" s="18" t="s">
        <v>109</v>
      </c>
      <c r="D187" s="18" t="s">
        <v>45</v>
      </c>
      <c r="E187" s="18" t="s">
        <v>1381</v>
      </c>
      <c r="F187" s="19"/>
      <c r="G187" s="19">
        <v>80</v>
      </c>
      <c r="H187" s="18" t="s">
        <v>1289</v>
      </c>
      <c r="I187" s="18" t="s">
        <v>16</v>
      </c>
      <c r="J187" s="20">
        <v>51.152522447381443</v>
      </c>
      <c r="K187" s="18" t="str">
        <f t="shared" si="4"/>
        <v>David Croson</v>
      </c>
      <c r="M187" t="s">
        <v>100</v>
      </c>
      <c r="N187" t="s">
        <v>52</v>
      </c>
      <c r="O187" s="29">
        <v>19</v>
      </c>
      <c r="R187" t="s">
        <v>294</v>
      </c>
      <c r="S187" s="29">
        <v>32</v>
      </c>
      <c r="U187" t="s">
        <v>280</v>
      </c>
      <c r="V187" t="s">
        <v>16</v>
      </c>
      <c r="W187" t="s">
        <v>279</v>
      </c>
      <c r="X187" s="29">
        <v>5</v>
      </c>
    </row>
    <row r="188" spans="1:24" x14ac:dyDescent="0.4">
      <c r="A188" s="18">
        <f t="shared" si="5"/>
        <v>187</v>
      </c>
      <c r="B188" s="18">
        <v>2003</v>
      </c>
      <c r="C188" s="18" t="s">
        <v>109</v>
      </c>
      <c r="D188" s="18" t="s">
        <v>45</v>
      </c>
      <c r="E188" s="18" t="s">
        <v>1381</v>
      </c>
      <c r="F188" s="19"/>
      <c r="G188" s="19">
        <v>81</v>
      </c>
      <c r="H188" s="18" t="s">
        <v>1359</v>
      </c>
      <c r="I188" s="18" t="s">
        <v>1261</v>
      </c>
      <c r="J188" s="20">
        <v>45.757490560675237</v>
      </c>
      <c r="K188" s="18" t="str">
        <f t="shared" si="4"/>
        <v>Phil Turcotte</v>
      </c>
      <c r="M188" t="s">
        <v>2375</v>
      </c>
      <c r="N188" t="s">
        <v>2376</v>
      </c>
      <c r="O188" s="29">
        <v>2</v>
      </c>
      <c r="R188" t="s">
        <v>669</v>
      </c>
      <c r="S188" s="29">
        <v>1</v>
      </c>
      <c r="U188" t="s">
        <v>2408</v>
      </c>
      <c r="V188" t="s">
        <v>16</v>
      </c>
      <c r="W188" t="s">
        <v>2407</v>
      </c>
      <c r="X188" s="29">
        <v>1</v>
      </c>
    </row>
    <row r="189" spans="1:24" x14ac:dyDescent="0.4">
      <c r="A189" s="18">
        <f t="shared" si="5"/>
        <v>188</v>
      </c>
      <c r="B189" s="18">
        <v>2003</v>
      </c>
      <c r="C189" s="18" t="s">
        <v>109</v>
      </c>
      <c r="D189" s="18" t="s">
        <v>45</v>
      </c>
      <c r="E189" s="18" t="s">
        <v>1381</v>
      </c>
      <c r="F189" s="19"/>
      <c r="G189" s="19">
        <v>82</v>
      </c>
      <c r="H189" s="18" t="s">
        <v>861</v>
      </c>
      <c r="I189" s="18" t="s">
        <v>117</v>
      </c>
      <c r="J189" s="20">
        <v>40.428657055608276</v>
      </c>
      <c r="K189" s="18" t="str">
        <f t="shared" si="4"/>
        <v>Thomas Kelley</v>
      </c>
      <c r="M189" t="s">
        <v>433</v>
      </c>
      <c r="N189" t="s">
        <v>434</v>
      </c>
      <c r="O189" s="29">
        <v>7</v>
      </c>
      <c r="R189" t="s">
        <v>1198</v>
      </c>
      <c r="S189" s="29">
        <v>3</v>
      </c>
      <c r="U189" t="s">
        <v>1337</v>
      </c>
      <c r="V189" t="s">
        <v>16</v>
      </c>
      <c r="W189" t="s">
        <v>655</v>
      </c>
      <c r="X189" s="29">
        <v>3</v>
      </c>
    </row>
    <row r="190" spans="1:24" x14ac:dyDescent="0.4">
      <c r="A190" s="18">
        <f t="shared" si="5"/>
        <v>189</v>
      </c>
      <c r="B190" s="18">
        <v>2003</v>
      </c>
      <c r="C190" s="18" t="s">
        <v>109</v>
      </c>
      <c r="D190" s="18" t="s">
        <v>45</v>
      </c>
      <c r="E190" s="18" t="s">
        <v>1381</v>
      </c>
      <c r="F190" s="19"/>
      <c r="G190" s="19">
        <v>83</v>
      </c>
      <c r="H190" s="18" t="s">
        <v>130</v>
      </c>
      <c r="I190" s="18" t="s">
        <v>131</v>
      </c>
      <c r="J190" s="20">
        <v>35.164417063251022</v>
      </c>
      <c r="K190" s="18" t="str">
        <f t="shared" si="4"/>
        <v>Alan Stuart</v>
      </c>
      <c r="M190" t="s">
        <v>826</v>
      </c>
      <c r="N190" t="s">
        <v>52</v>
      </c>
      <c r="O190" s="29">
        <v>2</v>
      </c>
      <c r="R190" t="s">
        <v>25</v>
      </c>
      <c r="S190" s="29">
        <v>1</v>
      </c>
      <c r="U190" t="s">
        <v>1425</v>
      </c>
      <c r="V190" t="s">
        <v>16</v>
      </c>
      <c r="W190" t="s">
        <v>1404</v>
      </c>
      <c r="X190" s="29">
        <v>2</v>
      </c>
    </row>
    <row r="191" spans="1:24" x14ac:dyDescent="0.4">
      <c r="A191" s="18">
        <f t="shared" si="5"/>
        <v>190</v>
      </c>
      <c r="B191" s="18">
        <v>2003</v>
      </c>
      <c r="C191" s="18" t="s">
        <v>109</v>
      </c>
      <c r="D191" s="18" t="s">
        <v>45</v>
      </c>
      <c r="E191" s="18" t="s">
        <v>1381</v>
      </c>
      <c r="F191" s="19"/>
      <c r="G191" s="19">
        <v>84</v>
      </c>
      <c r="H191" s="18" t="s">
        <v>554</v>
      </c>
      <c r="I191" s="18" t="s">
        <v>845</v>
      </c>
      <c r="J191" s="20">
        <v>29.963223377443391</v>
      </c>
      <c r="K191" s="18" t="str">
        <f t="shared" si="4"/>
        <v>Donald Hemstock</v>
      </c>
      <c r="M191" t="s">
        <v>1295</v>
      </c>
      <c r="N191" t="s">
        <v>1296</v>
      </c>
      <c r="O191" s="29">
        <v>1</v>
      </c>
      <c r="R191" t="s">
        <v>279</v>
      </c>
      <c r="S191" s="29">
        <v>5</v>
      </c>
      <c r="U191" t="s">
        <v>621</v>
      </c>
      <c r="V191" t="s">
        <v>16</v>
      </c>
      <c r="W191" t="s">
        <v>620</v>
      </c>
      <c r="X191" s="29">
        <v>4</v>
      </c>
    </row>
    <row r="192" spans="1:24" x14ac:dyDescent="0.4">
      <c r="A192" s="18">
        <f t="shared" si="5"/>
        <v>191</v>
      </c>
      <c r="B192" s="18">
        <v>2003</v>
      </c>
      <c r="C192" s="18" t="s">
        <v>109</v>
      </c>
      <c r="D192" s="18" t="s">
        <v>45</v>
      </c>
      <c r="E192" s="18" t="s">
        <v>1381</v>
      </c>
      <c r="F192" s="19"/>
      <c r="G192" s="19">
        <v>85</v>
      </c>
      <c r="H192" s="18" t="s">
        <v>865</v>
      </c>
      <c r="I192" s="18" t="s">
        <v>142</v>
      </c>
      <c r="J192" s="20">
        <v>24.82358372503235</v>
      </c>
      <c r="K192" s="18" t="str">
        <f t="shared" si="4"/>
        <v>Matt Matros</v>
      </c>
      <c r="M192" t="s">
        <v>884</v>
      </c>
      <c r="N192" t="s">
        <v>136</v>
      </c>
      <c r="O192" s="29">
        <v>1</v>
      </c>
      <c r="R192" t="s">
        <v>2407</v>
      </c>
      <c r="S192" s="29">
        <v>1</v>
      </c>
      <c r="U192" t="s">
        <v>2329</v>
      </c>
      <c r="V192" t="s">
        <v>16</v>
      </c>
      <c r="W192" t="s">
        <v>2328</v>
      </c>
      <c r="X192" s="29">
        <v>1</v>
      </c>
    </row>
    <row r="193" spans="1:24" x14ac:dyDescent="0.4">
      <c r="A193" s="18">
        <f t="shared" si="5"/>
        <v>192</v>
      </c>
      <c r="B193" s="18">
        <v>2003</v>
      </c>
      <c r="C193" s="18" t="s">
        <v>109</v>
      </c>
      <c r="D193" s="18" t="s">
        <v>45</v>
      </c>
      <c r="E193" s="18" t="s">
        <v>1381</v>
      </c>
      <c r="F193" s="19"/>
      <c r="G193" s="19">
        <v>86</v>
      </c>
      <c r="H193" s="18" t="s">
        <v>161</v>
      </c>
      <c r="I193" s="18" t="s">
        <v>162</v>
      </c>
      <c r="J193" s="20">
        <v>19.744058195757308</v>
      </c>
      <c r="K193" s="18" t="str">
        <f t="shared" si="4"/>
        <v>Tracy Becker</v>
      </c>
      <c r="M193" t="s">
        <v>124</v>
      </c>
      <c r="N193" t="s">
        <v>125</v>
      </c>
      <c r="O193" s="29">
        <v>4</v>
      </c>
      <c r="R193" t="s">
        <v>655</v>
      </c>
      <c r="S193" s="29">
        <v>3</v>
      </c>
      <c r="U193" t="s">
        <v>1426</v>
      </c>
      <c r="V193" t="s">
        <v>101</v>
      </c>
      <c r="W193" t="s">
        <v>99</v>
      </c>
      <c r="X193" s="29">
        <v>31</v>
      </c>
    </row>
    <row r="194" spans="1:24" x14ac:dyDescent="0.4">
      <c r="A194" s="18">
        <f t="shared" si="5"/>
        <v>193</v>
      </c>
      <c r="B194" s="18">
        <v>2003</v>
      </c>
      <c r="C194" s="18" t="s">
        <v>109</v>
      </c>
      <c r="D194" s="18" t="s">
        <v>45</v>
      </c>
      <c r="E194" s="18" t="s">
        <v>1381</v>
      </c>
      <c r="F194" s="19"/>
      <c r="G194" s="19">
        <v>87</v>
      </c>
      <c r="H194" s="18" t="s">
        <v>86</v>
      </c>
      <c r="I194" s="18" t="s">
        <v>87</v>
      </c>
      <c r="J194" s="20">
        <v>14.723256820706521</v>
      </c>
      <c r="K194" s="18" t="str">
        <f t="shared" ref="K194:K257" si="6">I194&amp;" "&amp;H194</f>
        <v>Stevan Goldman</v>
      </c>
      <c r="M194" t="s">
        <v>800</v>
      </c>
      <c r="N194" t="s">
        <v>200</v>
      </c>
      <c r="O194" s="29">
        <v>4</v>
      </c>
      <c r="R194" t="s">
        <v>1404</v>
      </c>
      <c r="S194" s="29">
        <v>2</v>
      </c>
      <c r="U194" t="s">
        <v>1371</v>
      </c>
      <c r="V194" t="s">
        <v>101</v>
      </c>
      <c r="W194" t="s">
        <v>1370</v>
      </c>
      <c r="X194" s="29">
        <v>1</v>
      </c>
    </row>
    <row r="195" spans="1:24" x14ac:dyDescent="0.4">
      <c r="A195" s="18">
        <f t="shared" si="5"/>
        <v>194</v>
      </c>
      <c r="B195" s="18">
        <v>2003</v>
      </c>
      <c r="C195" s="18" t="s">
        <v>109</v>
      </c>
      <c r="D195" s="18" t="s">
        <v>45</v>
      </c>
      <c r="E195" s="18" t="s">
        <v>1381</v>
      </c>
      <c r="F195" s="19"/>
      <c r="G195" s="19">
        <v>88</v>
      </c>
      <c r="H195" s="18" t="s">
        <v>366</v>
      </c>
      <c r="I195" s="18" t="s">
        <v>61</v>
      </c>
      <c r="J195" s="20">
        <v>9.7598372891563034</v>
      </c>
      <c r="K195" s="18" t="str">
        <f t="shared" si="6"/>
        <v>Len Greenberg</v>
      </c>
      <c r="M195" t="s">
        <v>1160</v>
      </c>
      <c r="N195" t="s">
        <v>1161</v>
      </c>
      <c r="O195" s="29">
        <v>1</v>
      </c>
      <c r="R195" t="s">
        <v>620</v>
      </c>
      <c r="S195" s="29">
        <v>4</v>
      </c>
      <c r="U195" t="s">
        <v>184</v>
      </c>
      <c r="V195" t="s">
        <v>101</v>
      </c>
      <c r="W195" t="s">
        <v>183</v>
      </c>
      <c r="X195" s="29">
        <v>10</v>
      </c>
    </row>
    <row r="196" spans="1:24" x14ac:dyDescent="0.4">
      <c r="A196" s="18">
        <f t="shared" ref="A196:A259" si="7">A195+1</f>
        <v>195</v>
      </c>
      <c r="B196" s="18">
        <v>2003</v>
      </c>
      <c r="C196" s="18" t="s">
        <v>109</v>
      </c>
      <c r="D196" s="18" t="s">
        <v>45</v>
      </c>
      <c r="E196" s="18" t="s">
        <v>1381</v>
      </c>
      <c r="F196" s="19"/>
      <c r="G196" s="19">
        <v>89</v>
      </c>
      <c r="H196" s="18" t="s">
        <v>980</v>
      </c>
      <c r="I196" s="18" t="s">
        <v>981</v>
      </c>
      <c r="J196" s="20">
        <v>4.8525027944121835</v>
      </c>
      <c r="K196" s="18" t="str">
        <f t="shared" si="6"/>
        <v>Jerry Gerner</v>
      </c>
      <c r="M196" t="s">
        <v>1063</v>
      </c>
      <c r="N196" t="s">
        <v>139</v>
      </c>
      <c r="O196" s="29">
        <v>1</v>
      </c>
      <c r="R196" t="s">
        <v>2328</v>
      </c>
      <c r="S196" s="29">
        <v>1</v>
      </c>
      <c r="U196" t="s">
        <v>687</v>
      </c>
      <c r="V196" t="s">
        <v>686</v>
      </c>
      <c r="W196" t="s">
        <v>685</v>
      </c>
      <c r="X196" s="29">
        <v>2</v>
      </c>
    </row>
    <row r="197" spans="1:24" x14ac:dyDescent="0.4">
      <c r="A197" s="18">
        <f t="shared" si="7"/>
        <v>196</v>
      </c>
      <c r="B197" s="18">
        <v>2003</v>
      </c>
      <c r="C197" s="18" t="s">
        <v>109</v>
      </c>
      <c r="D197" s="18" t="s">
        <v>45</v>
      </c>
      <c r="E197" s="18" t="s">
        <v>1381</v>
      </c>
      <c r="F197" s="19"/>
      <c r="G197" s="19">
        <v>90</v>
      </c>
      <c r="H197" s="18" t="s">
        <v>830</v>
      </c>
      <c r="I197" s="18" t="s">
        <v>384</v>
      </c>
      <c r="J197" s="20">
        <v>0</v>
      </c>
      <c r="K197" s="18" t="str">
        <f t="shared" si="6"/>
        <v>Jeff Woods</v>
      </c>
      <c r="M197" t="s">
        <v>268</v>
      </c>
      <c r="N197" t="s">
        <v>269</v>
      </c>
      <c r="O197" s="29">
        <v>12</v>
      </c>
      <c r="Q197" t="s">
        <v>101</v>
      </c>
      <c r="R197" t="s">
        <v>99</v>
      </c>
      <c r="S197" s="29">
        <v>31</v>
      </c>
      <c r="U197" t="s">
        <v>880</v>
      </c>
      <c r="V197" t="s">
        <v>686</v>
      </c>
      <c r="W197" t="s">
        <v>879</v>
      </c>
      <c r="X197" s="29">
        <v>1</v>
      </c>
    </row>
    <row r="198" spans="1:24" x14ac:dyDescent="0.4">
      <c r="A198">
        <f t="shared" si="7"/>
        <v>197</v>
      </c>
      <c r="B198">
        <v>2003</v>
      </c>
      <c r="C198" t="s">
        <v>263</v>
      </c>
      <c r="D198" t="s">
        <v>1360</v>
      </c>
      <c r="E198" t="s">
        <v>1382</v>
      </c>
      <c r="G198" s="2">
        <v>1</v>
      </c>
      <c r="H198" t="s">
        <v>273</v>
      </c>
      <c r="I198" t="s">
        <v>218</v>
      </c>
      <c r="J198" s="11">
        <v>1919.078092376074</v>
      </c>
      <c r="K198" t="str">
        <f t="shared" si="6"/>
        <v>Michael Maurer</v>
      </c>
      <c r="M198" t="s">
        <v>1020</v>
      </c>
      <c r="N198" t="s">
        <v>1021</v>
      </c>
      <c r="O198" s="29">
        <v>3</v>
      </c>
      <c r="R198" t="s">
        <v>1370</v>
      </c>
      <c r="S198" s="29">
        <v>1</v>
      </c>
      <c r="U198" t="s">
        <v>2427</v>
      </c>
      <c r="V198" t="s">
        <v>781</v>
      </c>
      <c r="W198" t="s">
        <v>2389</v>
      </c>
      <c r="X198" s="29">
        <v>1</v>
      </c>
    </row>
    <row r="199" spans="1:24" x14ac:dyDescent="0.4">
      <c r="A199">
        <f t="shared" si="7"/>
        <v>198</v>
      </c>
      <c r="B199">
        <v>2003</v>
      </c>
      <c r="C199" t="s">
        <v>263</v>
      </c>
      <c r="D199" t="s">
        <v>1360</v>
      </c>
      <c r="E199" t="s">
        <v>1382</v>
      </c>
      <c r="G199" s="2">
        <v>2</v>
      </c>
      <c r="H199" t="s">
        <v>1233</v>
      </c>
      <c r="I199" t="s">
        <v>889</v>
      </c>
      <c r="J199" s="11">
        <v>1618.0480967120927</v>
      </c>
      <c r="K199" t="str">
        <f t="shared" si="6"/>
        <v>Perry Friedman</v>
      </c>
      <c r="M199" t="s">
        <v>291</v>
      </c>
      <c r="N199" t="s">
        <v>11</v>
      </c>
      <c r="O199" s="29">
        <v>1</v>
      </c>
      <c r="R199" t="s">
        <v>183</v>
      </c>
      <c r="S199" s="29">
        <v>10</v>
      </c>
      <c r="U199" t="s">
        <v>782</v>
      </c>
      <c r="V199" t="s">
        <v>781</v>
      </c>
      <c r="W199" t="s">
        <v>780</v>
      </c>
      <c r="X199" s="29">
        <v>2</v>
      </c>
    </row>
    <row r="200" spans="1:24" x14ac:dyDescent="0.4">
      <c r="A200">
        <f t="shared" si="7"/>
        <v>199</v>
      </c>
      <c r="B200">
        <v>2003</v>
      </c>
      <c r="C200" t="s">
        <v>263</v>
      </c>
      <c r="D200" t="s">
        <v>1360</v>
      </c>
      <c r="E200" t="s">
        <v>1382</v>
      </c>
      <c r="G200" s="2">
        <v>3</v>
      </c>
      <c r="H200" t="s">
        <v>763</v>
      </c>
      <c r="I200" t="s">
        <v>900</v>
      </c>
      <c r="J200" s="11">
        <v>1441.9568376564116</v>
      </c>
      <c r="K200" t="str">
        <f t="shared" si="6"/>
        <v>Jerrod Ankenman</v>
      </c>
      <c r="M200" t="s">
        <v>677</v>
      </c>
      <c r="N200" t="s">
        <v>136</v>
      </c>
      <c r="O200" s="29">
        <v>3</v>
      </c>
      <c r="Q200" t="s">
        <v>686</v>
      </c>
      <c r="R200" t="s">
        <v>685</v>
      </c>
      <c r="S200" s="29">
        <v>2</v>
      </c>
      <c r="U200" t="s">
        <v>2356</v>
      </c>
      <c r="V200" t="s">
        <v>781</v>
      </c>
      <c r="W200" t="s">
        <v>2355</v>
      </c>
      <c r="X200" s="29">
        <v>4</v>
      </c>
    </row>
    <row r="201" spans="1:24" x14ac:dyDescent="0.4">
      <c r="A201">
        <f t="shared" si="7"/>
        <v>200</v>
      </c>
      <c r="B201">
        <v>2003</v>
      </c>
      <c r="C201" t="s">
        <v>263</v>
      </c>
      <c r="D201" t="s">
        <v>1360</v>
      </c>
      <c r="E201" t="s">
        <v>1382</v>
      </c>
      <c r="G201" s="2">
        <v>4</v>
      </c>
      <c r="H201" t="s">
        <v>617</v>
      </c>
      <c r="I201" t="s">
        <v>521</v>
      </c>
      <c r="J201" s="11">
        <v>1317.0181010481117</v>
      </c>
      <c r="K201" t="str">
        <f t="shared" si="6"/>
        <v>Chuck Weinstock</v>
      </c>
      <c r="M201" t="s">
        <v>234</v>
      </c>
      <c r="N201" t="s">
        <v>235</v>
      </c>
      <c r="O201" s="29">
        <v>2</v>
      </c>
      <c r="R201" t="s">
        <v>879</v>
      </c>
      <c r="S201" s="29">
        <v>1</v>
      </c>
      <c r="U201" t="s">
        <v>1427</v>
      </c>
      <c r="V201" t="s">
        <v>781</v>
      </c>
      <c r="W201" t="s">
        <v>1223</v>
      </c>
      <c r="X201" s="29">
        <v>1</v>
      </c>
    </row>
    <row r="202" spans="1:24" x14ac:dyDescent="0.4">
      <c r="A202">
        <f t="shared" si="7"/>
        <v>201</v>
      </c>
      <c r="B202">
        <v>2003</v>
      </c>
      <c r="C202" t="s">
        <v>263</v>
      </c>
      <c r="D202" t="s">
        <v>1360</v>
      </c>
      <c r="E202" t="s">
        <v>1382</v>
      </c>
      <c r="G202" s="2">
        <v>5</v>
      </c>
      <c r="H202" t="s">
        <v>88</v>
      </c>
      <c r="I202" t="s">
        <v>89</v>
      </c>
      <c r="J202" s="11">
        <v>1220.108088040055</v>
      </c>
      <c r="K202" t="str">
        <f t="shared" si="6"/>
        <v>Ken Kubey</v>
      </c>
      <c r="M202" t="s">
        <v>1221</v>
      </c>
      <c r="N202" t="s">
        <v>136</v>
      </c>
      <c r="O202" s="29">
        <v>2</v>
      </c>
      <c r="Q202" t="s">
        <v>781</v>
      </c>
      <c r="R202" t="s">
        <v>2389</v>
      </c>
      <c r="S202" s="29">
        <v>1</v>
      </c>
      <c r="U202" t="s">
        <v>989</v>
      </c>
      <c r="V202" t="s">
        <v>215</v>
      </c>
      <c r="W202" t="s">
        <v>988</v>
      </c>
      <c r="X202" s="29">
        <v>1</v>
      </c>
    </row>
    <row r="203" spans="1:24" x14ac:dyDescent="0.4">
      <c r="A203">
        <f t="shared" si="7"/>
        <v>202</v>
      </c>
      <c r="B203">
        <v>2003</v>
      </c>
      <c r="C203" t="s">
        <v>263</v>
      </c>
      <c r="D203" t="s">
        <v>1360</v>
      </c>
      <c r="E203" t="s">
        <v>1382</v>
      </c>
      <c r="G203" s="2">
        <v>6</v>
      </c>
      <c r="H203" t="s">
        <v>310</v>
      </c>
      <c r="I203" t="s">
        <v>119</v>
      </c>
      <c r="J203" s="11">
        <v>1140.9268419924304</v>
      </c>
      <c r="K203" t="str">
        <f t="shared" si="6"/>
        <v>Peter Caldes</v>
      </c>
      <c r="M203" t="s">
        <v>622</v>
      </c>
      <c r="N203" t="s">
        <v>65</v>
      </c>
      <c r="O203" s="29">
        <v>6</v>
      </c>
      <c r="R203" t="s">
        <v>780</v>
      </c>
      <c r="S203" s="29">
        <v>2</v>
      </c>
      <c r="U203" t="s">
        <v>1495</v>
      </c>
      <c r="V203" t="s">
        <v>215</v>
      </c>
      <c r="W203" t="s">
        <v>214</v>
      </c>
      <c r="X203" s="29">
        <v>5</v>
      </c>
    </row>
    <row r="204" spans="1:24" x14ac:dyDescent="0.4">
      <c r="A204">
        <f t="shared" si="7"/>
        <v>203</v>
      </c>
      <c r="B204">
        <v>2003</v>
      </c>
      <c r="C204" t="s">
        <v>263</v>
      </c>
      <c r="D204" t="s">
        <v>1360</v>
      </c>
      <c r="E204" t="s">
        <v>1382</v>
      </c>
      <c r="G204" s="2">
        <v>7</v>
      </c>
      <c r="H204" t="s">
        <v>23</v>
      </c>
      <c r="I204" t="s">
        <v>13</v>
      </c>
      <c r="J204" s="11">
        <v>1073.9800523618173</v>
      </c>
      <c r="K204" t="str">
        <f t="shared" si="6"/>
        <v>Tom Hummel</v>
      </c>
      <c r="M204" t="s">
        <v>688</v>
      </c>
      <c r="N204" t="s">
        <v>61</v>
      </c>
      <c r="O204" s="29">
        <v>5</v>
      </c>
      <c r="R204" t="s">
        <v>2355</v>
      </c>
      <c r="S204" s="29">
        <v>4</v>
      </c>
      <c r="U204" t="s">
        <v>610</v>
      </c>
      <c r="V204" t="s">
        <v>609</v>
      </c>
      <c r="W204" t="s">
        <v>608</v>
      </c>
      <c r="X204" s="29">
        <v>10</v>
      </c>
    </row>
    <row r="205" spans="1:24" x14ac:dyDescent="0.4">
      <c r="A205">
        <f t="shared" si="7"/>
        <v>204</v>
      </c>
      <c r="B205">
        <v>2003</v>
      </c>
      <c r="C205" t="s">
        <v>263</v>
      </c>
      <c r="D205" t="s">
        <v>1360</v>
      </c>
      <c r="E205" t="s">
        <v>1382</v>
      </c>
      <c r="G205" s="2">
        <v>8</v>
      </c>
      <c r="H205" t="s">
        <v>1279</v>
      </c>
      <c r="I205" t="s">
        <v>271</v>
      </c>
      <c r="J205" s="11">
        <v>1015.9881053841304</v>
      </c>
      <c r="K205" t="str">
        <f t="shared" si="6"/>
        <v>Dan Loncarcic</v>
      </c>
      <c r="M205" t="s">
        <v>613</v>
      </c>
      <c r="N205" t="s">
        <v>136</v>
      </c>
      <c r="O205" s="29">
        <v>1</v>
      </c>
      <c r="R205" t="s">
        <v>1223</v>
      </c>
      <c r="S205" s="29">
        <v>1</v>
      </c>
      <c r="U205" t="s">
        <v>1253</v>
      </c>
      <c r="V205" t="s">
        <v>1219</v>
      </c>
      <c r="W205" t="s">
        <v>1218</v>
      </c>
      <c r="X205" s="29">
        <v>2</v>
      </c>
    </row>
    <row r="206" spans="1:24" x14ac:dyDescent="0.4">
      <c r="A206">
        <f t="shared" si="7"/>
        <v>205</v>
      </c>
      <c r="B206">
        <v>2003</v>
      </c>
      <c r="C206" t="s">
        <v>263</v>
      </c>
      <c r="D206" t="s">
        <v>509</v>
      </c>
      <c r="E206" t="s">
        <v>509</v>
      </c>
      <c r="G206" s="2">
        <v>1</v>
      </c>
      <c r="H206" t="s">
        <v>268</v>
      </c>
      <c r="I206" t="s">
        <v>269</v>
      </c>
      <c r="J206" s="11">
        <v>1939.5192526186186</v>
      </c>
      <c r="K206" t="str">
        <f t="shared" si="6"/>
        <v>Keith Fichtemaier</v>
      </c>
      <c r="M206" t="s">
        <v>50</v>
      </c>
      <c r="N206" t="s">
        <v>64</v>
      </c>
      <c r="O206" s="29">
        <v>1</v>
      </c>
      <c r="Q206" t="s">
        <v>215</v>
      </c>
      <c r="R206" t="s">
        <v>988</v>
      </c>
      <c r="S206" s="29">
        <v>1</v>
      </c>
      <c r="U206" t="s">
        <v>2229</v>
      </c>
      <c r="V206" t="s">
        <v>2220</v>
      </c>
      <c r="W206" t="s">
        <v>2219</v>
      </c>
      <c r="X206" s="29">
        <v>4</v>
      </c>
    </row>
    <row r="207" spans="1:24" x14ac:dyDescent="0.4">
      <c r="A207">
        <f t="shared" si="7"/>
        <v>206</v>
      </c>
      <c r="B207">
        <v>2003</v>
      </c>
      <c r="C207" t="s">
        <v>263</v>
      </c>
      <c r="D207" t="s">
        <v>509</v>
      </c>
      <c r="E207" t="s">
        <v>509</v>
      </c>
      <c r="G207" s="2">
        <v>2</v>
      </c>
      <c r="H207" t="s">
        <v>1234</v>
      </c>
      <c r="I207" t="s">
        <v>131</v>
      </c>
      <c r="J207" s="11">
        <v>1638.4892569546373</v>
      </c>
      <c r="K207" t="str">
        <f t="shared" si="6"/>
        <v>Alan Tiger</v>
      </c>
      <c r="N207" t="s">
        <v>25</v>
      </c>
      <c r="O207" s="29">
        <v>39</v>
      </c>
      <c r="R207" t="s">
        <v>214</v>
      </c>
      <c r="S207" s="29">
        <v>5</v>
      </c>
      <c r="U207" t="s">
        <v>676</v>
      </c>
      <c r="V207" t="s">
        <v>675</v>
      </c>
      <c r="W207" t="s">
        <v>585</v>
      </c>
      <c r="X207" s="29">
        <v>4</v>
      </c>
    </row>
    <row r="208" spans="1:24" x14ac:dyDescent="0.4">
      <c r="A208">
        <f t="shared" si="7"/>
        <v>207</v>
      </c>
      <c r="B208">
        <v>2003</v>
      </c>
      <c r="C208" t="s">
        <v>263</v>
      </c>
      <c r="D208" t="s">
        <v>509</v>
      </c>
      <c r="E208" t="s">
        <v>509</v>
      </c>
      <c r="G208" s="2">
        <v>3</v>
      </c>
      <c r="H208" t="s">
        <v>964</v>
      </c>
      <c r="I208" t="s">
        <v>44</v>
      </c>
      <c r="J208" s="11">
        <v>1462.3979978989562</v>
      </c>
      <c r="K208" t="str">
        <f t="shared" si="6"/>
        <v>Mike McBride</v>
      </c>
      <c r="M208" t="s">
        <v>1130</v>
      </c>
      <c r="N208" t="s">
        <v>404</v>
      </c>
      <c r="O208" s="29">
        <v>2</v>
      </c>
      <c r="Q208" t="s">
        <v>609</v>
      </c>
      <c r="R208" t="s">
        <v>608</v>
      </c>
      <c r="S208" s="29">
        <v>10</v>
      </c>
      <c r="U208" t="s">
        <v>1631</v>
      </c>
      <c r="V208" t="s">
        <v>1148</v>
      </c>
      <c r="W208" t="s">
        <v>798</v>
      </c>
      <c r="X208" s="29">
        <v>1</v>
      </c>
    </row>
    <row r="209" spans="1:24" x14ac:dyDescent="0.4">
      <c r="A209">
        <f t="shared" si="7"/>
        <v>208</v>
      </c>
      <c r="B209">
        <v>2003</v>
      </c>
      <c r="C209" t="s">
        <v>263</v>
      </c>
      <c r="D209" t="s">
        <v>509</v>
      </c>
      <c r="E209" t="s">
        <v>509</v>
      </c>
      <c r="G209" s="2">
        <v>4</v>
      </c>
      <c r="H209" t="s">
        <v>1362</v>
      </c>
      <c r="I209" t="s">
        <v>1363</v>
      </c>
      <c r="J209" s="11">
        <v>1337.4592612906563</v>
      </c>
      <c r="K209" t="str">
        <f t="shared" si="6"/>
        <v>Shelly Louie</v>
      </c>
      <c r="M209" t="s">
        <v>1472</v>
      </c>
      <c r="N209" t="s">
        <v>1473</v>
      </c>
      <c r="O209" s="29">
        <v>1</v>
      </c>
      <c r="Q209" t="s">
        <v>1219</v>
      </c>
      <c r="R209" t="s">
        <v>1218</v>
      </c>
      <c r="S209" s="29">
        <v>2</v>
      </c>
      <c r="U209" t="s">
        <v>1613</v>
      </c>
      <c r="V209" t="s">
        <v>165</v>
      </c>
      <c r="W209" t="s">
        <v>164</v>
      </c>
      <c r="X209" s="29">
        <v>2</v>
      </c>
    </row>
    <row r="210" spans="1:24" x14ac:dyDescent="0.4">
      <c r="A210">
        <f t="shared" si="7"/>
        <v>209</v>
      </c>
      <c r="B210">
        <v>2003</v>
      </c>
      <c r="C210" t="s">
        <v>263</v>
      </c>
      <c r="D210" t="s">
        <v>509</v>
      </c>
      <c r="E210" t="s">
        <v>509</v>
      </c>
      <c r="G210" s="2">
        <v>5</v>
      </c>
      <c r="H210" t="s">
        <v>304</v>
      </c>
      <c r="I210" t="s">
        <v>1363</v>
      </c>
      <c r="J210" s="11">
        <v>1240.5492482825996</v>
      </c>
      <c r="K210" t="str">
        <f t="shared" si="6"/>
        <v>Shelly Pierce</v>
      </c>
      <c r="M210" t="s">
        <v>1233</v>
      </c>
      <c r="N210" t="s">
        <v>889</v>
      </c>
      <c r="O210" s="29">
        <v>3</v>
      </c>
      <c r="Q210" t="s">
        <v>2220</v>
      </c>
      <c r="R210" t="s">
        <v>2219</v>
      </c>
      <c r="S210" s="29">
        <v>4</v>
      </c>
      <c r="U210" t="s">
        <v>1620</v>
      </c>
      <c r="V210" t="s">
        <v>81</v>
      </c>
      <c r="W210" t="s">
        <v>80</v>
      </c>
      <c r="X210" s="29">
        <v>6</v>
      </c>
    </row>
    <row r="211" spans="1:24" x14ac:dyDescent="0.4">
      <c r="A211">
        <f t="shared" si="7"/>
        <v>210</v>
      </c>
      <c r="B211">
        <v>2003</v>
      </c>
      <c r="C211" t="s">
        <v>263</v>
      </c>
      <c r="D211" t="s">
        <v>509</v>
      </c>
      <c r="E211" t="s">
        <v>509</v>
      </c>
      <c r="G211" s="2">
        <v>6</v>
      </c>
      <c r="H211" t="s">
        <v>128</v>
      </c>
      <c r="I211" t="s">
        <v>443</v>
      </c>
      <c r="J211" s="11">
        <v>1161.3680022349749</v>
      </c>
      <c r="K211" t="str">
        <f t="shared" si="6"/>
        <v>Ming Lee</v>
      </c>
      <c r="M211" t="s">
        <v>111</v>
      </c>
      <c r="N211" t="s">
        <v>16</v>
      </c>
      <c r="O211" s="29">
        <v>14</v>
      </c>
      <c r="Q211" t="s">
        <v>675</v>
      </c>
      <c r="R211" t="s">
        <v>585</v>
      </c>
      <c r="S211" s="29">
        <v>4</v>
      </c>
      <c r="U211" t="s">
        <v>972</v>
      </c>
      <c r="V211" t="s">
        <v>81</v>
      </c>
      <c r="W211" t="s">
        <v>971</v>
      </c>
      <c r="X211" s="29">
        <v>5</v>
      </c>
    </row>
    <row r="212" spans="1:24" x14ac:dyDescent="0.4">
      <c r="A212">
        <f t="shared" si="7"/>
        <v>211</v>
      </c>
      <c r="B212">
        <v>2003</v>
      </c>
      <c r="C212" t="s">
        <v>263</v>
      </c>
      <c r="D212" t="s">
        <v>509</v>
      </c>
      <c r="E212" t="s">
        <v>509</v>
      </c>
      <c r="G212" s="2">
        <v>7</v>
      </c>
      <c r="H212" t="s">
        <v>22</v>
      </c>
      <c r="I212" t="s">
        <v>181</v>
      </c>
      <c r="J212" s="11">
        <v>1094.4212126043617</v>
      </c>
      <c r="K212" t="str">
        <f t="shared" si="6"/>
        <v>Aaron Rich</v>
      </c>
      <c r="M212" t="s">
        <v>103</v>
      </c>
      <c r="N212" t="s">
        <v>104</v>
      </c>
      <c r="O212" s="29">
        <v>8</v>
      </c>
      <c r="Q212" t="s">
        <v>1148</v>
      </c>
      <c r="R212" t="s">
        <v>798</v>
      </c>
      <c r="S212" s="29">
        <v>1</v>
      </c>
      <c r="U212" t="s">
        <v>1073</v>
      </c>
      <c r="V212" t="s">
        <v>81</v>
      </c>
      <c r="W212" t="s">
        <v>889</v>
      </c>
      <c r="X212" s="29">
        <v>2</v>
      </c>
    </row>
    <row r="213" spans="1:24" x14ac:dyDescent="0.4">
      <c r="A213">
        <f t="shared" si="7"/>
        <v>212</v>
      </c>
      <c r="B213">
        <v>2003</v>
      </c>
      <c r="C213" t="s">
        <v>263</v>
      </c>
      <c r="D213" t="s">
        <v>509</v>
      </c>
      <c r="E213" t="s">
        <v>509</v>
      </c>
      <c r="G213" s="2">
        <v>8</v>
      </c>
      <c r="H213" t="s">
        <v>332</v>
      </c>
      <c r="I213" t="s">
        <v>451</v>
      </c>
      <c r="J213" s="11">
        <v>1036.429265626675</v>
      </c>
      <c r="K213" t="str">
        <f t="shared" si="6"/>
        <v>Connie Kellers</v>
      </c>
      <c r="M213" t="s">
        <v>1389</v>
      </c>
      <c r="N213" t="s">
        <v>44</v>
      </c>
      <c r="O213" s="29">
        <v>15</v>
      </c>
      <c r="Q213" t="s">
        <v>165</v>
      </c>
      <c r="R213" t="s">
        <v>164</v>
      </c>
      <c r="S213" s="29">
        <v>2</v>
      </c>
      <c r="U213" t="s">
        <v>303</v>
      </c>
      <c r="V213" t="s">
        <v>81</v>
      </c>
      <c r="W213" t="s">
        <v>302</v>
      </c>
      <c r="X213" s="29">
        <v>11</v>
      </c>
    </row>
    <row r="214" spans="1:24" x14ac:dyDescent="0.4">
      <c r="A214">
        <f t="shared" si="7"/>
        <v>213</v>
      </c>
      <c r="B214">
        <v>2003</v>
      </c>
      <c r="C214" t="s">
        <v>263</v>
      </c>
      <c r="D214" t="s">
        <v>509</v>
      </c>
      <c r="E214" t="s">
        <v>509</v>
      </c>
      <c r="G214" s="2">
        <v>9</v>
      </c>
      <c r="H214" t="s">
        <v>1169</v>
      </c>
      <c r="I214" t="s">
        <v>1170</v>
      </c>
      <c r="J214" s="11">
        <v>985.27674317929359</v>
      </c>
      <c r="K214" t="str">
        <f t="shared" si="6"/>
        <v>Walter Hunt</v>
      </c>
      <c r="M214" t="s">
        <v>1009</v>
      </c>
      <c r="N214" t="s">
        <v>1010</v>
      </c>
      <c r="O214" s="29">
        <v>1</v>
      </c>
      <c r="Q214" t="s">
        <v>81</v>
      </c>
      <c r="R214" t="s">
        <v>80</v>
      </c>
      <c r="S214" s="29">
        <v>6</v>
      </c>
      <c r="U214" t="s">
        <v>656</v>
      </c>
      <c r="V214" t="s">
        <v>81</v>
      </c>
      <c r="W214" t="s">
        <v>655</v>
      </c>
      <c r="X214" s="29">
        <v>2</v>
      </c>
    </row>
    <row r="215" spans="1:24" x14ac:dyDescent="0.4">
      <c r="A215">
        <f t="shared" si="7"/>
        <v>214</v>
      </c>
      <c r="B215">
        <v>2003</v>
      </c>
      <c r="C215" t="s">
        <v>263</v>
      </c>
      <c r="D215" t="s">
        <v>45</v>
      </c>
      <c r="E215" t="s">
        <v>1381</v>
      </c>
      <c r="G215" s="2">
        <v>1</v>
      </c>
      <c r="H215" t="s">
        <v>714</v>
      </c>
      <c r="I215" t="s">
        <v>11</v>
      </c>
      <c r="J215" s="11">
        <v>2255.2725051033062</v>
      </c>
      <c r="K215" t="str">
        <f t="shared" si="6"/>
        <v>Paul Person</v>
      </c>
      <c r="M215" t="s">
        <v>1176</v>
      </c>
      <c r="N215" t="s">
        <v>716</v>
      </c>
      <c r="O215" s="29">
        <v>5</v>
      </c>
      <c r="R215" t="s">
        <v>971</v>
      </c>
      <c r="S215" s="29">
        <v>5</v>
      </c>
      <c r="U215" t="s">
        <v>987</v>
      </c>
      <c r="V215" t="s">
        <v>845</v>
      </c>
      <c r="W215" t="s">
        <v>554</v>
      </c>
      <c r="X215" s="29">
        <v>2</v>
      </c>
    </row>
    <row r="216" spans="1:24" x14ac:dyDescent="0.4">
      <c r="A216">
        <f t="shared" si="7"/>
        <v>215</v>
      </c>
      <c r="B216">
        <v>2003</v>
      </c>
      <c r="C216" t="s">
        <v>263</v>
      </c>
      <c r="D216" t="s">
        <v>45</v>
      </c>
      <c r="E216" t="s">
        <v>1381</v>
      </c>
      <c r="G216" s="2">
        <v>2</v>
      </c>
      <c r="H216" t="s">
        <v>226</v>
      </c>
      <c r="I216" t="s">
        <v>227</v>
      </c>
      <c r="J216" s="11">
        <v>1954.2425094393247</v>
      </c>
      <c r="K216" t="str">
        <f t="shared" si="6"/>
        <v>Patti Beadles</v>
      </c>
      <c r="M216" t="s">
        <v>770</v>
      </c>
      <c r="N216" t="s">
        <v>267</v>
      </c>
      <c r="O216" s="29">
        <v>1</v>
      </c>
      <c r="R216" t="s">
        <v>889</v>
      </c>
      <c r="S216" s="29">
        <v>2</v>
      </c>
      <c r="U216" t="s">
        <v>1566</v>
      </c>
      <c r="V216" t="s">
        <v>489</v>
      </c>
      <c r="W216" t="s">
        <v>116</v>
      </c>
      <c r="X216" s="29">
        <v>6</v>
      </c>
    </row>
    <row r="217" spans="1:24" x14ac:dyDescent="0.4">
      <c r="A217">
        <f t="shared" si="7"/>
        <v>216</v>
      </c>
      <c r="B217">
        <v>2003</v>
      </c>
      <c r="C217" t="s">
        <v>263</v>
      </c>
      <c r="D217" t="s">
        <v>45</v>
      </c>
      <c r="E217" t="s">
        <v>1381</v>
      </c>
      <c r="G217" s="2">
        <v>3</v>
      </c>
      <c r="H217" t="s">
        <v>1282</v>
      </c>
      <c r="I217" t="s">
        <v>136</v>
      </c>
      <c r="J217" s="11">
        <v>1778.1512503836436</v>
      </c>
      <c r="K217" t="str">
        <f t="shared" si="6"/>
        <v>John Davis</v>
      </c>
      <c r="M217" t="s">
        <v>1397</v>
      </c>
      <c r="N217" t="s">
        <v>1010</v>
      </c>
      <c r="O217" s="29">
        <v>1</v>
      </c>
      <c r="R217" t="s">
        <v>302</v>
      </c>
      <c r="S217" s="29">
        <v>11</v>
      </c>
      <c r="U217" t="s">
        <v>1042</v>
      </c>
      <c r="V217" t="s">
        <v>38</v>
      </c>
      <c r="W217" t="s">
        <v>1041</v>
      </c>
      <c r="X217" s="29">
        <v>1</v>
      </c>
    </row>
    <row r="218" spans="1:24" x14ac:dyDescent="0.4">
      <c r="A218">
        <f t="shared" si="7"/>
        <v>217</v>
      </c>
      <c r="B218">
        <v>2003</v>
      </c>
      <c r="C218" t="s">
        <v>263</v>
      </c>
      <c r="D218" t="s">
        <v>45</v>
      </c>
      <c r="E218" t="s">
        <v>1381</v>
      </c>
      <c r="G218" s="2">
        <v>4</v>
      </c>
      <c r="H218" t="s">
        <v>1365</v>
      </c>
      <c r="I218" t="s">
        <v>425</v>
      </c>
      <c r="J218" s="11">
        <v>1653.2125137753435</v>
      </c>
      <c r="K218" t="str">
        <f t="shared" si="6"/>
        <v>Tony Corral</v>
      </c>
      <c r="N218" t="s">
        <v>1686</v>
      </c>
      <c r="O218" s="29">
        <v>4</v>
      </c>
      <c r="R218" t="s">
        <v>655</v>
      </c>
      <c r="S218" s="29">
        <v>2</v>
      </c>
      <c r="U218" t="s">
        <v>1489</v>
      </c>
      <c r="V218" t="s">
        <v>38</v>
      </c>
      <c r="W218" t="s">
        <v>37</v>
      </c>
      <c r="X218" s="29">
        <v>25</v>
      </c>
    </row>
    <row r="219" spans="1:24" x14ac:dyDescent="0.4">
      <c r="A219">
        <f t="shared" si="7"/>
        <v>218</v>
      </c>
      <c r="B219">
        <v>2003</v>
      </c>
      <c r="C219" t="s">
        <v>263</v>
      </c>
      <c r="D219" t="s">
        <v>45</v>
      </c>
      <c r="E219" t="s">
        <v>1381</v>
      </c>
      <c r="G219" s="2">
        <v>5</v>
      </c>
      <c r="H219" t="s">
        <v>237</v>
      </c>
      <c r="I219" t="s">
        <v>13</v>
      </c>
      <c r="J219" s="11">
        <v>1556.3025007672873</v>
      </c>
      <c r="K219" t="str">
        <f t="shared" si="6"/>
        <v>Tom Goodwin</v>
      </c>
      <c r="M219" t="s">
        <v>260</v>
      </c>
      <c r="N219" t="s">
        <v>20</v>
      </c>
      <c r="O219" s="29">
        <v>2</v>
      </c>
      <c r="Q219" t="s">
        <v>845</v>
      </c>
      <c r="R219" t="s">
        <v>554</v>
      </c>
      <c r="S219" s="29">
        <v>2</v>
      </c>
      <c r="U219" t="s">
        <v>1483</v>
      </c>
      <c r="V219" t="s">
        <v>38</v>
      </c>
      <c r="W219" t="s">
        <v>894</v>
      </c>
      <c r="X219" s="29">
        <v>2</v>
      </c>
    </row>
    <row r="220" spans="1:24" x14ac:dyDescent="0.4">
      <c r="A220">
        <f t="shared" si="7"/>
        <v>219</v>
      </c>
      <c r="B220">
        <v>2003</v>
      </c>
      <c r="C220" t="s">
        <v>263</v>
      </c>
      <c r="D220" t="s">
        <v>45</v>
      </c>
      <c r="E220" t="s">
        <v>1381</v>
      </c>
      <c r="G220" s="2">
        <v>6</v>
      </c>
      <c r="H220" t="s">
        <v>1291</v>
      </c>
      <c r="I220" t="s">
        <v>139</v>
      </c>
      <c r="J220" s="11">
        <v>1477.1212547196624</v>
      </c>
      <c r="K220" t="str">
        <f t="shared" si="6"/>
        <v>Mark Kolstad</v>
      </c>
      <c r="M220" t="s">
        <v>437</v>
      </c>
      <c r="N220" t="s">
        <v>438</v>
      </c>
      <c r="O220" s="29">
        <v>1</v>
      </c>
      <c r="Q220" t="s">
        <v>489</v>
      </c>
      <c r="R220" t="s">
        <v>116</v>
      </c>
      <c r="S220" s="29">
        <v>6</v>
      </c>
      <c r="U220" t="s">
        <v>1511</v>
      </c>
      <c r="V220" t="s">
        <v>520</v>
      </c>
      <c r="W220" t="s">
        <v>519</v>
      </c>
      <c r="X220" s="29">
        <v>2</v>
      </c>
    </row>
    <row r="221" spans="1:24" x14ac:dyDescent="0.4">
      <c r="A221">
        <f t="shared" si="7"/>
        <v>220</v>
      </c>
      <c r="B221">
        <v>2003</v>
      </c>
      <c r="C221" t="s">
        <v>263</v>
      </c>
      <c r="D221" t="s">
        <v>45</v>
      </c>
      <c r="E221" t="s">
        <v>1381</v>
      </c>
      <c r="G221" s="2">
        <v>7</v>
      </c>
      <c r="H221" t="s">
        <v>1367</v>
      </c>
      <c r="I221" t="s">
        <v>196</v>
      </c>
      <c r="J221" s="11">
        <v>1410.1744650890491</v>
      </c>
      <c r="K221" t="str">
        <f t="shared" si="6"/>
        <v>Dave Marshall</v>
      </c>
      <c r="M221" t="s">
        <v>990</v>
      </c>
      <c r="N221" t="s">
        <v>64</v>
      </c>
      <c r="O221" s="29">
        <v>1</v>
      </c>
      <c r="Q221" t="s">
        <v>38</v>
      </c>
      <c r="R221" t="s">
        <v>1041</v>
      </c>
      <c r="S221" s="29">
        <v>1</v>
      </c>
      <c r="U221" t="s">
        <v>833</v>
      </c>
      <c r="V221" t="s">
        <v>643</v>
      </c>
      <c r="W221" t="s">
        <v>644</v>
      </c>
      <c r="X221" s="29">
        <v>4</v>
      </c>
    </row>
    <row r="222" spans="1:24" x14ac:dyDescent="0.4">
      <c r="A222">
        <f t="shared" si="7"/>
        <v>221</v>
      </c>
      <c r="B222">
        <v>2003</v>
      </c>
      <c r="C222" t="s">
        <v>263</v>
      </c>
      <c r="D222" t="s">
        <v>45</v>
      </c>
      <c r="E222" t="s">
        <v>1381</v>
      </c>
      <c r="G222" s="2">
        <v>8</v>
      </c>
      <c r="H222" t="s">
        <v>390</v>
      </c>
      <c r="I222" t="s">
        <v>391</v>
      </c>
      <c r="J222" s="11">
        <v>1352.1825181113625</v>
      </c>
      <c r="K222" t="str">
        <f t="shared" si="6"/>
        <v>Josh Paley</v>
      </c>
      <c r="M222" t="s">
        <v>980</v>
      </c>
      <c r="N222" t="s">
        <v>981</v>
      </c>
      <c r="O222" s="29">
        <v>1</v>
      </c>
      <c r="R222" t="s">
        <v>37</v>
      </c>
      <c r="S222" s="29">
        <v>25</v>
      </c>
      <c r="U222" t="s">
        <v>804</v>
      </c>
      <c r="V222" t="s">
        <v>643</v>
      </c>
      <c r="W222" t="s">
        <v>803</v>
      </c>
      <c r="X222" s="29">
        <v>2</v>
      </c>
    </row>
    <row r="223" spans="1:24" x14ac:dyDescent="0.4">
      <c r="A223">
        <f t="shared" si="7"/>
        <v>222</v>
      </c>
      <c r="B223">
        <v>2003</v>
      </c>
      <c r="C223" t="s">
        <v>263</v>
      </c>
      <c r="D223" t="s">
        <v>45</v>
      </c>
      <c r="E223" t="s">
        <v>1381</v>
      </c>
      <c r="G223" s="2">
        <v>9</v>
      </c>
      <c r="H223" t="s">
        <v>31</v>
      </c>
      <c r="I223" t="s">
        <v>32</v>
      </c>
      <c r="J223" s="11">
        <v>1301.0299956639813</v>
      </c>
      <c r="K223" t="str">
        <f t="shared" si="6"/>
        <v>Caryl Aronson</v>
      </c>
      <c r="M223" t="s">
        <v>55</v>
      </c>
      <c r="N223" t="s">
        <v>56</v>
      </c>
      <c r="O223" s="29">
        <v>6</v>
      </c>
      <c r="R223" t="s">
        <v>894</v>
      </c>
      <c r="S223" s="29">
        <v>2</v>
      </c>
      <c r="U223" t="s">
        <v>535</v>
      </c>
      <c r="V223" t="s">
        <v>534</v>
      </c>
      <c r="W223" t="s">
        <v>533</v>
      </c>
      <c r="X223" s="29">
        <v>6</v>
      </c>
    </row>
    <row r="224" spans="1:24" x14ac:dyDescent="0.4">
      <c r="A224">
        <f t="shared" si="7"/>
        <v>223</v>
      </c>
      <c r="B224">
        <v>2003</v>
      </c>
      <c r="C224" t="s">
        <v>263</v>
      </c>
      <c r="D224" t="s">
        <v>45</v>
      </c>
      <c r="E224" t="s">
        <v>1381</v>
      </c>
      <c r="G224" s="2">
        <v>10</v>
      </c>
      <c r="H224" t="s">
        <v>1370</v>
      </c>
      <c r="I224" t="s">
        <v>101</v>
      </c>
      <c r="J224" s="11">
        <v>1255.272505103306</v>
      </c>
      <c r="K224" t="str">
        <f t="shared" si="6"/>
        <v>Dean Waters</v>
      </c>
      <c r="M224" t="s">
        <v>709</v>
      </c>
      <c r="N224" t="s">
        <v>11</v>
      </c>
      <c r="O224" s="29">
        <v>1</v>
      </c>
      <c r="Q224" t="s">
        <v>520</v>
      </c>
      <c r="R224" t="s">
        <v>519</v>
      </c>
      <c r="S224" s="29">
        <v>2</v>
      </c>
      <c r="U224" t="s">
        <v>447</v>
      </c>
      <c r="V224" t="s">
        <v>446</v>
      </c>
      <c r="W224" t="s">
        <v>445</v>
      </c>
      <c r="X224" s="29">
        <v>7</v>
      </c>
    </row>
    <row r="225" spans="1:24" x14ac:dyDescent="0.4">
      <c r="A225">
        <f t="shared" si="7"/>
        <v>224</v>
      </c>
      <c r="B225">
        <v>2003</v>
      </c>
      <c r="C225" t="s">
        <v>263</v>
      </c>
      <c r="D225" t="s">
        <v>45</v>
      </c>
      <c r="E225" t="s">
        <v>1381</v>
      </c>
      <c r="G225" s="2">
        <v>11</v>
      </c>
      <c r="H225" t="s">
        <v>183</v>
      </c>
      <c r="I225" t="s">
        <v>11</v>
      </c>
      <c r="J225" s="11">
        <v>1213.879819945081</v>
      </c>
      <c r="K225" t="str">
        <f t="shared" si="6"/>
        <v>Paul White</v>
      </c>
      <c r="M225" t="s">
        <v>1410</v>
      </c>
      <c r="N225" t="s">
        <v>67</v>
      </c>
      <c r="O225" s="29">
        <v>7</v>
      </c>
      <c r="Q225" t="s">
        <v>643</v>
      </c>
      <c r="R225" t="s">
        <v>644</v>
      </c>
      <c r="S225" s="29">
        <v>4</v>
      </c>
      <c r="U225" t="s">
        <v>2319</v>
      </c>
      <c r="V225" t="s">
        <v>1049</v>
      </c>
      <c r="W225" t="s">
        <v>1456</v>
      </c>
      <c r="X225" s="29">
        <v>6</v>
      </c>
    </row>
    <row r="226" spans="1:24" x14ac:dyDescent="0.4">
      <c r="A226">
        <f t="shared" si="7"/>
        <v>225</v>
      </c>
      <c r="B226">
        <v>2003</v>
      </c>
      <c r="C226" t="s">
        <v>263</v>
      </c>
      <c r="D226" t="s">
        <v>45</v>
      </c>
      <c r="E226" t="s">
        <v>1381</v>
      </c>
      <c r="G226" s="2">
        <v>12</v>
      </c>
      <c r="H226" t="s">
        <v>897</v>
      </c>
      <c r="I226" t="s">
        <v>898</v>
      </c>
      <c r="J226" s="11">
        <v>1176.0912590556811</v>
      </c>
      <c r="K226" t="str">
        <f t="shared" si="6"/>
        <v>Harry Baldwin</v>
      </c>
      <c r="M226" t="s">
        <v>806</v>
      </c>
      <c r="N226" t="s">
        <v>807</v>
      </c>
      <c r="O226" s="29">
        <v>1</v>
      </c>
      <c r="R226" t="s">
        <v>803</v>
      </c>
      <c r="S226" s="29">
        <v>2</v>
      </c>
      <c r="U226" t="s">
        <v>1106</v>
      </c>
      <c r="V226" t="s">
        <v>1105</v>
      </c>
      <c r="W226" t="s">
        <v>1104</v>
      </c>
      <c r="X226" s="29">
        <v>7</v>
      </c>
    </row>
    <row r="227" spans="1:24" x14ac:dyDescent="0.4">
      <c r="A227">
        <f t="shared" si="7"/>
        <v>226</v>
      </c>
      <c r="B227">
        <v>2003</v>
      </c>
      <c r="C227" t="s">
        <v>263</v>
      </c>
      <c r="D227" t="s">
        <v>45</v>
      </c>
      <c r="E227" t="s">
        <v>1381</v>
      </c>
      <c r="G227" s="2">
        <v>13</v>
      </c>
      <c r="H227" t="s">
        <v>268</v>
      </c>
      <c r="I227" t="s">
        <v>269</v>
      </c>
      <c r="J227" s="11">
        <v>1141.3291527964693</v>
      </c>
      <c r="K227" t="str">
        <f t="shared" si="6"/>
        <v>Keith Fichtemaier</v>
      </c>
      <c r="M227" t="s">
        <v>873</v>
      </c>
      <c r="N227" t="s">
        <v>136</v>
      </c>
      <c r="O227" s="29">
        <v>1</v>
      </c>
      <c r="Q227" t="s">
        <v>534</v>
      </c>
      <c r="R227" t="s">
        <v>533</v>
      </c>
      <c r="S227" s="29">
        <v>6</v>
      </c>
      <c r="U227" t="s">
        <v>1428</v>
      </c>
      <c r="V227" t="s">
        <v>1225</v>
      </c>
      <c r="W227" t="s">
        <v>1224</v>
      </c>
      <c r="X227" s="29">
        <v>1</v>
      </c>
    </row>
    <row r="228" spans="1:24" x14ac:dyDescent="0.4">
      <c r="A228">
        <f t="shared" si="7"/>
        <v>227</v>
      </c>
      <c r="B228">
        <v>2003</v>
      </c>
      <c r="C228" t="s">
        <v>263</v>
      </c>
      <c r="D228" t="s">
        <v>45</v>
      </c>
      <c r="E228" t="s">
        <v>1381</v>
      </c>
      <c r="G228" s="2">
        <v>14</v>
      </c>
      <c r="H228" t="s">
        <v>957</v>
      </c>
      <c r="I228" t="s">
        <v>122</v>
      </c>
      <c r="J228" s="11">
        <v>1109.1444694250681</v>
      </c>
      <c r="K228" t="str">
        <f t="shared" si="6"/>
        <v>Andy Bloch</v>
      </c>
      <c r="M228" t="s">
        <v>1205</v>
      </c>
      <c r="N228" t="s">
        <v>159</v>
      </c>
      <c r="O228" s="29">
        <v>1</v>
      </c>
      <c r="Q228" t="s">
        <v>446</v>
      </c>
      <c r="R228" t="s">
        <v>445</v>
      </c>
      <c r="S228" s="29">
        <v>7</v>
      </c>
      <c r="U228" t="s">
        <v>789</v>
      </c>
      <c r="V228" t="s">
        <v>77</v>
      </c>
      <c r="W228" t="s">
        <v>788</v>
      </c>
      <c r="X228" s="29">
        <v>1</v>
      </c>
    </row>
    <row r="229" spans="1:24" x14ac:dyDescent="0.4">
      <c r="A229">
        <f t="shared" si="7"/>
        <v>228</v>
      </c>
      <c r="B229">
        <v>2003</v>
      </c>
      <c r="C229" t="s">
        <v>263</v>
      </c>
      <c r="D229" t="s">
        <v>45</v>
      </c>
      <c r="E229" t="s">
        <v>1381</v>
      </c>
      <c r="G229" s="2">
        <v>15</v>
      </c>
      <c r="H229" t="s">
        <v>628</v>
      </c>
      <c r="I229" t="s">
        <v>20</v>
      </c>
      <c r="J229" s="11">
        <v>1079.1812460476247</v>
      </c>
      <c r="K229" t="str">
        <f t="shared" si="6"/>
        <v>Barry Tanenbaum</v>
      </c>
      <c r="M229" t="s">
        <v>86</v>
      </c>
      <c r="N229" t="s">
        <v>393</v>
      </c>
      <c r="O229" s="29">
        <v>6</v>
      </c>
      <c r="Q229" t="s">
        <v>1049</v>
      </c>
      <c r="R229" t="s">
        <v>1456</v>
      </c>
      <c r="S229" s="29">
        <v>6</v>
      </c>
      <c r="U229" t="s">
        <v>1415</v>
      </c>
      <c r="V229" t="s">
        <v>77</v>
      </c>
      <c r="W229" t="s">
        <v>76</v>
      </c>
      <c r="X229" s="29">
        <v>5</v>
      </c>
    </row>
    <row r="230" spans="1:24" x14ac:dyDescent="0.4">
      <c r="A230">
        <f t="shared" si="7"/>
        <v>229</v>
      </c>
      <c r="B230">
        <v>2003</v>
      </c>
      <c r="C230" t="s">
        <v>263</v>
      </c>
      <c r="D230" t="s">
        <v>45</v>
      </c>
      <c r="E230" t="s">
        <v>1381</v>
      </c>
      <c r="G230" s="2">
        <v>16</v>
      </c>
      <c r="H230" t="s">
        <v>1373</v>
      </c>
      <c r="I230" t="s">
        <v>13</v>
      </c>
      <c r="J230" s="11">
        <v>1051.1525224473812</v>
      </c>
      <c r="K230" t="str">
        <f t="shared" si="6"/>
        <v>Tom McEvoy</v>
      </c>
      <c r="N230" t="s">
        <v>271</v>
      </c>
      <c r="O230" s="29">
        <v>47</v>
      </c>
      <c r="Q230" t="s">
        <v>1105</v>
      </c>
      <c r="R230" t="s">
        <v>1104</v>
      </c>
      <c r="S230" s="29">
        <v>7</v>
      </c>
      <c r="U230" t="s">
        <v>2412</v>
      </c>
      <c r="V230" t="s">
        <v>77</v>
      </c>
      <c r="W230" t="s">
        <v>2411</v>
      </c>
      <c r="X230" s="29">
        <v>7</v>
      </c>
    </row>
    <row r="231" spans="1:24" x14ac:dyDescent="0.4">
      <c r="A231">
        <f t="shared" si="7"/>
        <v>230</v>
      </c>
      <c r="B231">
        <v>2003</v>
      </c>
      <c r="C231" t="s">
        <v>263</v>
      </c>
      <c r="D231" t="s">
        <v>45</v>
      </c>
      <c r="E231" t="s">
        <v>1381</v>
      </c>
      <c r="G231" s="2">
        <v>17</v>
      </c>
      <c r="H231" t="s">
        <v>1375</v>
      </c>
      <c r="I231" t="s">
        <v>89</v>
      </c>
      <c r="J231" s="11">
        <v>1024.8235837250322</v>
      </c>
      <c r="K231" t="str">
        <f t="shared" si="6"/>
        <v>Ken Zarifes</v>
      </c>
      <c r="N231" t="s">
        <v>510</v>
      </c>
      <c r="O231" s="29">
        <v>10</v>
      </c>
      <c r="Q231" t="s">
        <v>1225</v>
      </c>
      <c r="R231" t="s">
        <v>1224</v>
      </c>
      <c r="S231" s="29">
        <v>1</v>
      </c>
      <c r="U231" t="s">
        <v>1429</v>
      </c>
      <c r="V231" t="s">
        <v>77</v>
      </c>
      <c r="W231" t="s">
        <v>412</v>
      </c>
      <c r="X231" s="29">
        <v>1</v>
      </c>
    </row>
    <row r="232" spans="1:24" x14ac:dyDescent="0.4">
      <c r="A232">
        <f t="shared" si="7"/>
        <v>231</v>
      </c>
      <c r="B232">
        <v>2003</v>
      </c>
      <c r="C232" t="s">
        <v>263</v>
      </c>
      <c r="D232" t="s">
        <v>45</v>
      </c>
      <c r="E232" t="s">
        <v>1381</v>
      </c>
      <c r="G232" s="2">
        <v>18</v>
      </c>
      <c r="H232" t="s">
        <v>1377</v>
      </c>
      <c r="I232" t="s">
        <v>388</v>
      </c>
      <c r="J232" s="11">
        <v>1000</v>
      </c>
      <c r="K232" t="str">
        <f t="shared" si="6"/>
        <v>Charles Haynes</v>
      </c>
      <c r="N232" t="s">
        <v>87</v>
      </c>
      <c r="O232" s="29">
        <v>14</v>
      </c>
      <c r="Q232" t="s">
        <v>77</v>
      </c>
      <c r="R232" t="s">
        <v>788</v>
      </c>
      <c r="S232" s="29">
        <v>1</v>
      </c>
      <c r="U232" t="s">
        <v>1040</v>
      </c>
      <c r="V232" t="s">
        <v>77</v>
      </c>
      <c r="W232" t="s">
        <v>1039</v>
      </c>
      <c r="X232" s="29">
        <v>1</v>
      </c>
    </row>
    <row r="233" spans="1:24" x14ac:dyDescent="0.4">
      <c r="A233">
        <f t="shared" si="7"/>
        <v>232</v>
      </c>
      <c r="B233">
        <v>2003</v>
      </c>
      <c r="C233" t="s">
        <v>263</v>
      </c>
      <c r="D233" t="s">
        <v>110</v>
      </c>
      <c r="E233" t="s">
        <v>1382</v>
      </c>
      <c r="G233" s="2">
        <v>1</v>
      </c>
      <c r="H233" t="s">
        <v>820</v>
      </c>
      <c r="I233" t="s">
        <v>821</v>
      </c>
      <c r="J233" s="11">
        <v>2158.3624920952498</v>
      </c>
      <c r="K233" t="str">
        <f t="shared" si="6"/>
        <v>Gavin Smith</v>
      </c>
      <c r="M233" t="s">
        <v>545</v>
      </c>
      <c r="N233" t="s">
        <v>159</v>
      </c>
      <c r="O233" s="29">
        <v>1</v>
      </c>
      <c r="R233" t="s">
        <v>76</v>
      </c>
      <c r="S233" s="29">
        <v>5</v>
      </c>
      <c r="U233" t="s">
        <v>503</v>
      </c>
      <c r="V233" t="s">
        <v>502</v>
      </c>
      <c r="W233" t="s">
        <v>501</v>
      </c>
      <c r="X233" s="29">
        <v>1</v>
      </c>
    </row>
    <row r="234" spans="1:24" x14ac:dyDescent="0.4">
      <c r="A234">
        <f t="shared" si="7"/>
        <v>233</v>
      </c>
      <c r="B234">
        <v>2003</v>
      </c>
      <c r="C234" t="s">
        <v>263</v>
      </c>
      <c r="D234" t="s">
        <v>110</v>
      </c>
      <c r="E234" t="s">
        <v>1382</v>
      </c>
      <c r="G234" s="2">
        <v>2</v>
      </c>
      <c r="H234" t="s">
        <v>299</v>
      </c>
      <c r="I234" t="s">
        <v>300</v>
      </c>
      <c r="J234" s="11">
        <v>1857.3324964312685</v>
      </c>
      <c r="K234" t="str">
        <f t="shared" si="6"/>
        <v>Gillian Groves</v>
      </c>
      <c r="N234" t="s">
        <v>425</v>
      </c>
      <c r="O234" s="29">
        <v>8</v>
      </c>
      <c r="R234" t="s">
        <v>2411</v>
      </c>
      <c r="S234" s="29">
        <v>7</v>
      </c>
      <c r="U234" t="s">
        <v>1490</v>
      </c>
      <c r="V234" t="s">
        <v>516</v>
      </c>
      <c r="W234" t="s">
        <v>1411</v>
      </c>
      <c r="X234" s="29">
        <v>7</v>
      </c>
    </row>
    <row r="235" spans="1:24" x14ac:dyDescent="0.4">
      <c r="A235">
        <f t="shared" si="7"/>
        <v>234</v>
      </c>
      <c r="B235">
        <v>2003</v>
      </c>
      <c r="C235" t="s">
        <v>263</v>
      </c>
      <c r="D235" t="s">
        <v>110</v>
      </c>
      <c r="E235" t="s">
        <v>1382</v>
      </c>
      <c r="G235" s="2">
        <v>3</v>
      </c>
      <c r="H235" t="s">
        <v>1068</v>
      </c>
      <c r="I235" t="s">
        <v>16</v>
      </c>
      <c r="J235" s="11">
        <v>1681.2412373755874</v>
      </c>
      <c r="K235" t="str">
        <f t="shared" si="6"/>
        <v>David Huberman</v>
      </c>
      <c r="M235" t="s">
        <v>398</v>
      </c>
      <c r="N235" t="s">
        <v>399</v>
      </c>
      <c r="O235" s="29">
        <v>6</v>
      </c>
      <c r="R235" t="s">
        <v>412</v>
      </c>
      <c r="S235" s="29">
        <v>1</v>
      </c>
      <c r="U235" t="s">
        <v>935</v>
      </c>
      <c r="V235" t="s">
        <v>934</v>
      </c>
      <c r="W235" t="s">
        <v>798</v>
      </c>
      <c r="X235" s="29">
        <v>2</v>
      </c>
    </row>
    <row r="236" spans="1:24" x14ac:dyDescent="0.4">
      <c r="A236">
        <f t="shared" si="7"/>
        <v>235</v>
      </c>
      <c r="B236">
        <v>2003</v>
      </c>
      <c r="C236" t="s">
        <v>263</v>
      </c>
      <c r="D236" t="s">
        <v>110</v>
      </c>
      <c r="E236" t="s">
        <v>1382</v>
      </c>
      <c r="G236" s="2">
        <v>4</v>
      </c>
      <c r="H236" t="s">
        <v>268</v>
      </c>
      <c r="I236" t="s">
        <v>269</v>
      </c>
      <c r="J236" s="11">
        <v>1556.3025007672873</v>
      </c>
      <c r="K236" t="str">
        <f t="shared" si="6"/>
        <v>Keith Fichtemaier</v>
      </c>
      <c r="M236" t="s">
        <v>647</v>
      </c>
      <c r="N236" t="s">
        <v>648</v>
      </c>
      <c r="O236" s="29">
        <v>3</v>
      </c>
      <c r="R236" t="s">
        <v>1039</v>
      </c>
      <c r="S236" s="29">
        <v>1</v>
      </c>
      <c r="U236" t="s">
        <v>1544</v>
      </c>
      <c r="V236" t="s">
        <v>1048</v>
      </c>
      <c r="W236" t="s">
        <v>1047</v>
      </c>
      <c r="X236" s="29">
        <v>1</v>
      </c>
    </row>
    <row r="237" spans="1:24" x14ac:dyDescent="0.4">
      <c r="A237">
        <f t="shared" si="7"/>
        <v>236</v>
      </c>
      <c r="B237">
        <v>2003</v>
      </c>
      <c r="C237" t="s">
        <v>263</v>
      </c>
      <c r="D237" t="s">
        <v>110</v>
      </c>
      <c r="E237" t="s">
        <v>1382</v>
      </c>
      <c r="G237" s="2">
        <v>5</v>
      </c>
      <c r="H237" t="s">
        <v>216</v>
      </c>
      <c r="I237" t="s">
        <v>65</v>
      </c>
      <c r="J237" s="11">
        <v>1459.392487759231</v>
      </c>
      <c r="K237" t="str">
        <f t="shared" si="6"/>
        <v>Steve Watanabe</v>
      </c>
      <c r="N237" t="s">
        <v>528</v>
      </c>
      <c r="O237" s="29">
        <v>1</v>
      </c>
      <c r="Q237" t="s">
        <v>502</v>
      </c>
      <c r="R237" t="s">
        <v>501</v>
      </c>
      <c r="S237" s="29">
        <v>1</v>
      </c>
      <c r="U237" t="s">
        <v>911</v>
      </c>
      <c r="V237" t="s">
        <v>910</v>
      </c>
      <c r="W237" t="s">
        <v>909</v>
      </c>
      <c r="X237" s="29">
        <v>2</v>
      </c>
    </row>
    <row r="238" spans="1:24" x14ac:dyDescent="0.4">
      <c r="A238">
        <f t="shared" si="7"/>
        <v>237</v>
      </c>
      <c r="B238">
        <v>2003</v>
      </c>
      <c r="C238" t="s">
        <v>263</v>
      </c>
      <c r="D238" t="s">
        <v>110</v>
      </c>
      <c r="E238" t="s">
        <v>1382</v>
      </c>
      <c r="G238" s="2">
        <v>6</v>
      </c>
      <c r="H238" t="s">
        <v>318</v>
      </c>
      <c r="I238" t="s">
        <v>44</v>
      </c>
      <c r="J238" s="11">
        <v>1380.2112417116061</v>
      </c>
      <c r="K238" t="str">
        <f t="shared" si="6"/>
        <v>Mike McManus</v>
      </c>
      <c r="M238" t="s">
        <v>214</v>
      </c>
      <c r="N238" t="s">
        <v>215</v>
      </c>
      <c r="O238" s="29">
        <v>5</v>
      </c>
      <c r="Q238" t="s">
        <v>516</v>
      </c>
      <c r="R238" t="s">
        <v>1411</v>
      </c>
      <c r="S238" s="29">
        <v>7</v>
      </c>
      <c r="U238" t="s">
        <v>1430</v>
      </c>
      <c r="V238" t="s">
        <v>353</v>
      </c>
      <c r="W238" t="s">
        <v>1209</v>
      </c>
      <c r="X238" s="29">
        <v>2</v>
      </c>
    </row>
    <row r="239" spans="1:24" x14ac:dyDescent="0.4">
      <c r="A239">
        <f t="shared" si="7"/>
        <v>238</v>
      </c>
      <c r="B239">
        <v>2003</v>
      </c>
      <c r="C239" t="s">
        <v>263</v>
      </c>
      <c r="D239" t="s">
        <v>110</v>
      </c>
      <c r="E239" t="s">
        <v>1382</v>
      </c>
      <c r="G239" s="2">
        <v>7</v>
      </c>
      <c r="H239" t="s">
        <v>663</v>
      </c>
      <c r="I239" t="s">
        <v>664</v>
      </c>
      <c r="J239" s="11">
        <v>1313.2644520809929</v>
      </c>
      <c r="K239" t="str">
        <f t="shared" si="6"/>
        <v>Robert Hwang</v>
      </c>
      <c r="M239" t="s">
        <v>320</v>
      </c>
      <c r="N239" t="s">
        <v>321</v>
      </c>
      <c r="O239" s="29">
        <v>15</v>
      </c>
      <c r="Q239" t="s">
        <v>934</v>
      </c>
      <c r="R239" t="s">
        <v>798</v>
      </c>
      <c r="S239" s="29">
        <v>2</v>
      </c>
      <c r="U239" t="s">
        <v>974</v>
      </c>
      <c r="V239" t="s">
        <v>353</v>
      </c>
      <c r="W239" t="s">
        <v>973</v>
      </c>
      <c r="X239" s="29">
        <v>4</v>
      </c>
    </row>
    <row r="240" spans="1:24" x14ac:dyDescent="0.4">
      <c r="A240">
        <f t="shared" si="7"/>
        <v>239</v>
      </c>
      <c r="B240">
        <v>2003</v>
      </c>
      <c r="C240" t="s">
        <v>263</v>
      </c>
      <c r="D240" t="s">
        <v>110</v>
      </c>
      <c r="E240" t="s">
        <v>1382</v>
      </c>
      <c r="G240" s="2">
        <v>8</v>
      </c>
      <c r="H240" t="s">
        <v>285</v>
      </c>
      <c r="I240" t="s">
        <v>119</v>
      </c>
      <c r="J240" s="11">
        <v>1255.2725051033062</v>
      </c>
      <c r="K240" t="str">
        <f t="shared" si="6"/>
        <v>Peter Secor</v>
      </c>
      <c r="M240" t="s">
        <v>357</v>
      </c>
      <c r="N240" t="s">
        <v>463</v>
      </c>
      <c r="O240" s="29">
        <v>4</v>
      </c>
      <c r="Q240" t="s">
        <v>1048</v>
      </c>
      <c r="R240" t="s">
        <v>1047</v>
      </c>
      <c r="S240" s="29">
        <v>1</v>
      </c>
      <c r="U240" t="s">
        <v>589</v>
      </c>
      <c r="V240" t="s">
        <v>353</v>
      </c>
      <c r="W240" t="s">
        <v>588</v>
      </c>
      <c r="X240" s="29">
        <v>9</v>
      </c>
    </row>
    <row r="241" spans="1:24" x14ac:dyDescent="0.4">
      <c r="A241">
        <f t="shared" si="7"/>
        <v>240</v>
      </c>
      <c r="B241">
        <v>2003</v>
      </c>
      <c r="C241" t="s">
        <v>263</v>
      </c>
      <c r="D241" t="s">
        <v>110</v>
      </c>
      <c r="E241" t="s">
        <v>1382</v>
      </c>
      <c r="G241" s="2">
        <v>9</v>
      </c>
      <c r="H241" t="s">
        <v>1295</v>
      </c>
      <c r="I241" t="s">
        <v>1296</v>
      </c>
      <c r="J241" s="11">
        <v>1204.119982655925</v>
      </c>
      <c r="K241" t="str">
        <f t="shared" si="6"/>
        <v>Beth Even</v>
      </c>
      <c r="M241" t="s">
        <v>237</v>
      </c>
      <c r="N241" t="s">
        <v>13</v>
      </c>
      <c r="O241" s="29">
        <v>10</v>
      </c>
      <c r="Q241" t="s">
        <v>910</v>
      </c>
      <c r="R241" t="s">
        <v>909</v>
      </c>
      <c r="S241" s="29">
        <v>2</v>
      </c>
      <c r="U241" t="s">
        <v>1071</v>
      </c>
      <c r="V241" t="s">
        <v>353</v>
      </c>
      <c r="W241" t="s">
        <v>1070</v>
      </c>
      <c r="X241" s="29">
        <v>1</v>
      </c>
    </row>
    <row r="242" spans="1:24" x14ac:dyDescent="0.4">
      <c r="A242">
        <f t="shared" si="7"/>
        <v>241</v>
      </c>
      <c r="B242">
        <v>2003</v>
      </c>
      <c r="C242" t="s">
        <v>892</v>
      </c>
      <c r="D242" t="s">
        <v>509</v>
      </c>
      <c r="E242" t="s">
        <v>509</v>
      </c>
      <c r="G242" s="2">
        <v>1</v>
      </c>
      <c r="H242" t="s">
        <v>50</v>
      </c>
      <c r="I242" t="s">
        <v>25</v>
      </c>
      <c r="J242" s="11">
        <v>1763.4279935629374</v>
      </c>
      <c r="K242" t="str">
        <f t="shared" si="6"/>
        <v>Russell Fox</v>
      </c>
      <c r="M242" t="s">
        <v>599</v>
      </c>
      <c r="N242" t="s">
        <v>142</v>
      </c>
      <c r="O242" s="29">
        <v>6</v>
      </c>
      <c r="Q242" t="s">
        <v>353</v>
      </c>
      <c r="R242" t="s">
        <v>1209</v>
      </c>
      <c r="S242" s="29">
        <v>2</v>
      </c>
      <c r="U242" t="s">
        <v>1616</v>
      </c>
      <c r="V242" t="s">
        <v>353</v>
      </c>
      <c r="W242" t="s">
        <v>1207</v>
      </c>
      <c r="X242" s="29">
        <v>1</v>
      </c>
    </row>
    <row r="243" spans="1:24" x14ac:dyDescent="0.4">
      <c r="A243">
        <f t="shared" si="7"/>
        <v>242</v>
      </c>
      <c r="B243">
        <v>2003</v>
      </c>
      <c r="C243" t="s">
        <v>892</v>
      </c>
      <c r="D243" t="s">
        <v>509</v>
      </c>
      <c r="E243" t="s">
        <v>509</v>
      </c>
      <c r="G243" s="2">
        <v>2</v>
      </c>
      <c r="H243" t="s">
        <v>287</v>
      </c>
      <c r="I243" t="s">
        <v>125</v>
      </c>
      <c r="J243" s="11">
        <v>1462.3979978989562</v>
      </c>
      <c r="K243" t="str">
        <f t="shared" si="6"/>
        <v>Ronald Nutt</v>
      </c>
      <c r="M243" t="s">
        <v>578</v>
      </c>
      <c r="N243" t="s">
        <v>480</v>
      </c>
      <c r="O243" s="29">
        <v>1</v>
      </c>
      <c r="R243" t="s">
        <v>973</v>
      </c>
      <c r="S243" s="29">
        <v>4</v>
      </c>
      <c r="U243" t="s">
        <v>1619</v>
      </c>
      <c r="V243" t="s">
        <v>353</v>
      </c>
      <c r="W243" t="s">
        <v>566</v>
      </c>
      <c r="X243" s="29">
        <v>1</v>
      </c>
    </row>
    <row r="244" spans="1:24" x14ac:dyDescent="0.4">
      <c r="A244">
        <f t="shared" si="7"/>
        <v>243</v>
      </c>
      <c r="B244">
        <v>2003</v>
      </c>
      <c r="C244" t="s">
        <v>892</v>
      </c>
      <c r="D244" t="s">
        <v>509</v>
      </c>
      <c r="E244" t="s">
        <v>509</v>
      </c>
      <c r="G244" s="2">
        <v>3</v>
      </c>
      <c r="H244" t="s">
        <v>285</v>
      </c>
      <c r="I244" t="s">
        <v>119</v>
      </c>
      <c r="J244" s="11">
        <v>1286.3067388432748</v>
      </c>
      <c r="K244" t="str">
        <f t="shared" si="6"/>
        <v>Peter Secor</v>
      </c>
      <c r="M244" t="s">
        <v>624</v>
      </c>
      <c r="N244" t="s">
        <v>16</v>
      </c>
      <c r="O244" s="29">
        <v>2</v>
      </c>
      <c r="R244" t="s">
        <v>588</v>
      </c>
      <c r="S244" s="29">
        <v>9</v>
      </c>
      <c r="U244" t="s">
        <v>354</v>
      </c>
      <c r="V244" t="s">
        <v>353</v>
      </c>
      <c r="W244" t="s">
        <v>352</v>
      </c>
      <c r="X244" s="29">
        <v>5</v>
      </c>
    </row>
    <row r="245" spans="1:24" x14ac:dyDescent="0.4">
      <c r="A245" s="18">
        <f t="shared" si="7"/>
        <v>244</v>
      </c>
      <c r="B245" s="18">
        <v>2003</v>
      </c>
      <c r="C245" s="18" t="s">
        <v>892</v>
      </c>
      <c r="D245" s="18" t="s">
        <v>509</v>
      </c>
      <c r="E245" s="18" t="s">
        <v>509</v>
      </c>
      <c r="F245" s="19"/>
      <c r="G245" s="19">
        <v>4</v>
      </c>
      <c r="H245" s="18" t="s">
        <v>894</v>
      </c>
      <c r="I245" s="18" t="s">
        <v>67</v>
      </c>
      <c r="J245" s="20">
        <v>1161.3680022349749</v>
      </c>
      <c r="K245" s="18" t="str">
        <f t="shared" si="6"/>
        <v>Bob Maher</v>
      </c>
      <c r="N245" t="s">
        <v>661</v>
      </c>
      <c r="O245" s="29">
        <v>2</v>
      </c>
      <c r="R245" t="s">
        <v>1070</v>
      </c>
      <c r="S245" s="29">
        <v>1</v>
      </c>
      <c r="U245" t="s">
        <v>843</v>
      </c>
      <c r="V245" t="s">
        <v>842</v>
      </c>
      <c r="W245" t="s">
        <v>277</v>
      </c>
      <c r="X245" s="29">
        <v>1</v>
      </c>
    </row>
    <row r="246" spans="1:24" x14ac:dyDescent="0.4">
      <c r="A246" s="18">
        <f t="shared" si="7"/>
        <v>245</v>
      </c>
      <c r="B246" s="18">
        <v>2003</v>
      </c>
      <c r="C246" s="18" t="s">
        <v>892</v>
      </c>
      <c r="D246" s="18" t="s">
        <v>509</v>
      </c>
      <c r="E246" s="18" t="s">
        <v>509</v>
      </c>
      <c r="F246" s="19"/>
      <c r="G246" s="19">
        <v>5</v>
      </c>
      <c r="H246" s="18" t="s">
        <v>377</v>
      </c>
      <c r="I246" s="18" t="s">
        <v>119</v>
      </c>
      <c r="J246" s="20">
        <v>1064.4579892269187</v>
      </c>
      <c r="K246" s="18" t="str">
        <f t="shared" si="6"/>
        <v>Peter Stephenson</v>
      </c>
      <c r="M246" t="s">
        <v>366</v>
      </c>
      <c r="N246" t="s">
        <v>990</v>
      </c>
      <c r="O246" s="29">
        <v>1</v>
      </c>
      <c r="R246" t="s">
        <v>1207</v>
      </c>
      <c r="S246" s="29">
        <v>1</v>
      </c>
      <c r="U246" t="s">
        <v>1127</v>
      </c>
      <c r="V246" t="s">
        <v>842</v>
      </c>
      <c r="W246" t="s">
        <v>1126</v>
      </c>
      <c r="X246" s="29">
        <v>1</v>
      </c>
    </row>
    <row r="247" spans="1:24" x14ac:dyDescent="0.4">
      <c r="A247" s="18">
        <f t="shared" si="7"/>
        <v>246</v>
      </c>
      <c r="B247" s="18">
        <v>2003</v>
      </c>
      <c r="C247" s="18" t="s">
        <v>892</v>
      </c>
      <c r="D247" s="18" t="s">
        <v>509</v>
      </c>
      <c r="E247" s="18" t="s">
        <v>509</v>
      </c>
      <c r="F247" s="19"/>
      <c r="G247" s="19">
        <v>6</v>
      </c>
      <c r="H247" s="18" t="s">
        <v>696</v>
      </c>
      <c r="I247" s="18" t="s">
        <v>200</v>
      </c>
      <c r="J247" s="20">
        <v>985.2767431792937</v>
      </c>
      <c r="K247" s="18" t="str">
        <f t="shared" si="6"/>
        <v>Rick Bevan</v>
      </c>
      <c r="N247" t="s">
        <v>61</v>
      </c>
      <c r="O247" s="29">
        <v>30</v>
      </c>
      <c r="R247" t="s">
        <v>566</v>
      </c>
      <c r="S247" s="29">
        <v>1</v>
      </c>
      <c r="U247" t="s">
        <v>2278</v>
      </c>
      <c r="V247" t="s">
        <v>1017</v>
      </c>
      <c r="W247" t="s">
        <v>1016</v>
      </c>
      <c r="X247" s="29">
        <v>2</v>
      </c>
    </row>
    <row r="248" spans="1:24" x14ac:dyDescent="0.4">
      <c r="A248" s="18">
        <f t="shared" si="7"/>
        <v>247</v>
      </c>
      <c r="B248" s="18">
        <v>2003</v>
      </c>
      <c r="C248" s="18" t="s">
        <v>892</v>
      </c>
      <c r="D248" s="18" t="s">
        <v>509</v>
      </c>
      <c r="E248" s="18" t="s">
        <v>509</v>
      </c>
      <c r="F248" s="19"/>
      <c r="G248" s="19">
        <v>7</v>
      </c>
      <c r="H248" s="18" t="s">
        <v>107</v>
      </c>
      <c r="I248" s="18" t="s">
        <v>108</v>
      </c>
      <c r="J248" s="20">
        <v>918.32995354868058</v>
      </c>
      <c r="K248" s="18" t="str">
        <f t="shared" si="6"/>
        <v>Kyle Minnis</v>
      </c>
      <c r="M248" t="s">
        <v>2307</v>
      </c>
      <c r="N248" t="s">
        <v>139</v>
      </c>
      <c r="O248" s="29">
        <v>1</v>
      </c>
      <c r="R248" t="s">
        <v>352</v>
      </c>
      <c r="S248" s="29">
        <v>5</v>
      </c>
      <c r="U248" t="s">
        <v>2367</v>
      </c>
      <c r="V248" t="s">
        <v>2366</v>
      </c>
      <c r="W248" t="s">
        <v>2365</v>
      </c>
      <c r="X248" s="29">
        <v>2</v>
      </c>
    </row>
    <row r="249" spans="1:24" x14ac:dyDescent="0.4">
      <c r="A249" s="18">
        <f t="shared" si="7"/>
        <v>248</v>
      </c>
      <c r="B249" s="18">
        <v>2003</v>
      </c>
      <c r="C249" s="18" t="s">
        <v>892</v>
      </c>
      <c r="D249" s="18" t="s">
        <v>509</v>
      </c>
      <c r="E249" s="18" t="s">
        <v>509</v>
      </c>
      <c r="F249" s="19"/>
      <c r="G249" s="19">
        <v>8</v>
      </c>
      <c r="H249" s="18" t="s">
        <v>1101</v>
      </c>
      <c r="I249" s="18" t="s">
        <v>521</v>
      </c>
      <c r="J249" s="20">
        <v>860.3380065709938</v>
      </c>
      <c r="K249" s="18" t="str">
        <f t="shared" si="6"/>
        <v>Chuck Artigues</v>
      </c>
      <c r="M249" t="s">
        <v>1185</v>
      </c>
      <c r="N249" t="s">
        <v>1186</v>
      </c>
      <c r="O249" s="29">
        <v>1</v>
      </c>
      <c r="Q249" t="s">
        <v>842</v>
      </c>
      <c r="R249" t="s">
        <v>277</v>
      </c>
      <c r="S249" s="29">
        <v>1</v>
      </c>
      <c r="U249" t="s">
        <v>191</v>
      </c>
      <c r="V249" t="s">
        <v>190</v>
      </c>
      <c r="W249" t="s">
        <v>189</v>
      </c>
      <c r="X249" s="29">
        <v>4</v>
      </c>
    </row>
    <row r="250" spans="1:24" x14ac:dyDescent="0.4">
      <c r="A250" s="18">
        <f t="shared" si="7"/>
        <v>249</v>
      </c>
      <c r="B250" s="18">
        <v>2003</v>
      </c>
      <c r="C250" s="18" t="s">
        <v>892</v>
      </c>
      <c r="D250" s="18" t="s">
        <v>509</v>
      </c>
      <c r="E250" s="18" t="s">
        <v>509</v>
      </c>
      <c r="F250" s="19"/>
      <c r="G250" s="19">
        <v>9</v>
      </c>
      <c r="H250" s="18" t="s">
        <v>217</v>
      </c>
      <c r="I250" s="18" t="s">
        <v>218</v>
      </c>
      <c r="J250" s="20">
        <v>809.18548412361247</v>
      </c>
      <c r="K250" s="18" t="str">
        <f t="shared" si="6"/>
        <v>Michael Patterson</v>
      </c>
      <c r="M250" t="s">
        <v>37</v>
      </c>
      <c r="N250" t="s">
        <v>38</v>
      </c>
      <c r="O250" s="29">
        <v>25</v>
      </c>
      <c r="R250" t="s">
        <v>1126</v>
      </c>
      <c r="S250" s="29">
        <v>1</v>
      </c>
      <c r="U250" t="s">
        <v>822</v>
      </c>
      <c r="V250" t="s">
        <v>821</v>
      </c>
      <c r="W250" t="s">
        <v>820</v>
      </c>
      <c r="X250" s="29">
        <v>7</v>
      </c>
    </row>
    <row r="251" spans="1:24" x14ac:dyDescent="0.4">
      <c r="A251" s="18">
        <f t="shared" si="7"/>
        <v>250</v>
      </c>
      <c r="B251" s="18">
        <v>2003</v>
      </c>
      <c r="C251" s="18" t="s">
        <v>892</v>
      </c>
      <c r="D251" s="18" t="s">
        <v>509</v>
      </c>
      <c r="E251" s="18" t="s">
        <v>509</v>
      </c>
      <c r="F251" s="19"/>
      <c r="G251" s="19">
        <v>10</v>
      </c>
      <c r="H251" s="18" t="s">
        <v>1102</v>
      </c>
      <c r="I251" s="18" t="s">
        <v>136</v>
      </c>
      <c r="J251" s="20">
        <v>763.42799356293733</v>
      </c>
      <c r="K251" s="18" t="str">
        <f t="shared" si="6"/>
        <v>John Reeves</v>
      </c>
      <c r="M251" t="s">
        <v>204</v>
      </c>
      <c r="N251" t="s">
        <v>205</v>
      </c>
      <c r="O251" s="29">
        <v>43</v>
      </c>
      <c r="Q251" t="s">
        <v>1017</v>
      </c>
      <c r="R251" t="s">
        <v>1016</v>
      </c>
      <c r="S251" s="29">
        <v>2</v>
      </c>
      <c r="U251" t="s">
        <v>1633</v>
      </c>
      <c r="V251" t="s">
        <v>853</v>
      </c>
      <c r="W251" t="s">
        <v>852</v>
      </c>
      <c r="X251" s="29">
        <v>1</v>
      </c>
    </row>
    <row r="252" spans="1:24" x14ac:dyDescent="0.4">
      <c r="A252" s="18">
        <f t="shared" si="7"/>
        <v>251</v>
      </c>
      <c r="B252" s="18">
        <v>2003</v>
      </c>
      <c r="C252" s="18" t="s">
        <v>892</v>
      </c>
      <c r="D252" s="18" t="s">
        <v>509</v>
      </c>
      <c r="E252" s="18" t="s">
        <v>509</v>
      </c>
      <c r="F252" s="19"/>
      <c r="G252" s="19">
        <v>11</v>
      </c>
      <c r="H252" s="18" t="s">
        <v>628</v>
      </c>
      <c r="I252" s="18" t="s">
        <v>20</v>
      </c>
      <c r="J252" s="20">
        <v>722.03530840471217</v>
      </c>
      <c r="K252" s="18" t="str">
        <f t="shared" si="6"/>
        <v>Barry Tanenbaum</v>
      </c>
      <c r="M252" t="s">
        <v>835</v>
      </c>
      <c r="N252" t="s">
        <v>136</v>
      </c>
      <c r="O252" s="29">
        <v>11</v>
      </c>
      <c r="Q252" t="s">
        <v>2366</v>
      </c>
      <c r="R252" t="s">
        <v>2365</v>
      </c>
      <c r="S252" s="29">
        <v>2</v>
      </c>
      <c r="U252" t="s">
        <v>1131</v>
      </c>
      <c r="V252" t="s">
        <v>404</v>
      </c>
      <c r="W252" t="s">
        <v>1130</v>
      </c>
      <c r="X252" s="29">
        <v>2</v>
      </c>
    </row>
    <row r="253" spans="1:24" x14ac:dyDescent="0.4">
      <c r="A253" s="18">
        <f t="shared" si="7"/>
        <v>252</v>
      </c>
      <c r="B253" s="18">
        <v>2003</v>
      </c>
      <c r="C253" s="18" t="s">
        <v>892</v>
      </c>
      <c r="D253" s="18" t="s">
        <v>509</v>
      </c>
      <c r="E253" s="18" t="s">
        <v>509</v>
      </c>
      <c r="F253" s="19"/>
      <c r="G253" s="19">
        <v>12</v>
      </c>
      <c r="H253" s="18" t="s">
        <v>1278</v>
      </c>
      <c r="I253" s="18" t="s">
        <v>190</v>
      </c>
      <c r="J253" s="20">
        <v>684.24674751531245</v>
      </c>
      <c r="K253" s="18" t="str">
        <f t="shared" si="6"/>
        <v>Gary Furness</v>
      </c>
      <c r="M253" t="s">
        <v>299</v>
      </c>
      <c r="N253" t="s">
        <v>300</v>
      </c>
      <c r="O253" s="29">
        <v>17</v>
      </c>
      <c r="Q253" t="s">
        <v>190</v>
      </c>
      <c r="R253" t="s">
        <v>189</v>
      </c>
      <c r="S253" s="29">
        <v>4</v>
      </c>
      <c r="U253" t="s">
        <v>1537</v>
      </c>
      <c r="V253" t="s">
        <v>404</v>
      </c>
      <c r="W253" t="s">
        <v>405</v>
      </c>
      <c r="X253" s="29">
        <v>6</v>
      </c>
    </row>
    <row r="254" spans="1:24" x14ac:dyDescent="0.4">
      <c r="A254" s="18">
        <f t="shared" si="7"/>
        <v>253</v>
      </c>
      <c r="B254" s="18">
        <v>2003</v>
      </c>
      <c r="C254" s="18" t="s">
        <v>892</v>
      </c>
      <c r="D254" s="18" t="s">
        <v>509</v>
      </c>
      <c r="E254" s="18" t="s">
        <v>509</v>
      </c>
      <c r="F254" s="19"/>
      <c r="G254" s="19">
        <v>13</v>
      </c>
      <c r="H254" s="18" t="s">
        <v>1279</v>
      </c>
      <c r="I254" s="18" t="s">
        <v>271</v>
      </c>
      <c r="J254" s="20">
        <v>649.48464125610064</v>
      </c>
      <c r="K254" s="18" t="str">
        <f t="shared" si="6"/>
        <v>Dan Loncarcic</v>
      </c>
      <c r="M254" t="s">
        <v>1082</v>
      </c>
      <c r="N254" t="s">
        <v>926</v>
      </c>
      <c r="O254" s="29">
        <v>2</v>
      </c>
      <c r="Q254" t="s">
        <v>821</v>
      </c>
      <c r="R254" t="s">
        <v>820</v>
      </c>
      <c r="S254" s="29">
        <v>7</v>
      </c>
      <c r="U254" t="s">
        <v>315</v>
      </c>
      <c r="V254" t="s">
        <v>314</v>
      </c>
      <c r="W254" t="s">
        <v>313</v>
      </c>
      <c r="X254" s="29">
        <v>11</v>
      </c>
    </row>
    <row r="255" spans="1:24" x14ac:dyDescent="0.4">
      <c r="A255" s="18">
        <f t="shared" si="7"/>
        <v>254</v>
      </c>
      <c r="B255" s="18">
        <v>2003</v>
      </c>
      <c r="C255" s="18" t="s">
        <v>892</v>
      </c>
      <c r="D255" s="18" t="s">
        <v>509</v>
      </c>
      <c r="E255" s="18" t="s">
        <v>509</v>
      </c>
      <c r="F255" s="19"/>
      <c r="G255" s="19">
        <v>14</v>
      </c>
      <c r="H255" s="18" t="s">
        <v>318</v>
      </c>
      <c r="I255" s="18" t="s">
        <v>44</v>
      </c>
      <c r="J255" s="20">
        <v>617.29995788469932</v>
      </c>
      <c r="K255" s="18" t="str">
        <f t="shared" si="6"/>
        <v>Mike McManus</v>
      </c>
      <c r="M255" t="s">
        <v>533</v>
      </c>
      <c r="N255" t="s">
        <v>534</v>
      </c>
      <c r="O255" s="29">
        <v>6</v>
      </c>
      <c r="Q255" t="s">
        <v>853</v>
      </c>
      <c r="R255" t="s">
        <v>852</v>
      </c>
      <c r="S255" s="29">
        <v>1</v>
      </c>
      <c r="U255" t="s">
        <v>572</v>
      </c>
      <c r="V255" t="s">
        <v>571</v>
      </c>
      <c r="W255" t="s">
        <v>570</v>
      </c>
      <c r="X255" s="29">
        <v>1</v>
      </c>
    </row>
    <row r="256" spans="1:24" x14ac:dyDescent="0.4">
      <c r="A256" s="18">
        <f t="shared" si="7"/>
        <v>255</v>
      </c>
      <c r="B256" s="18">
        <v>2003</v>
      </c>
      <c r="C256" s="18" t="s">
        <v>892</v>
      </c>
      <c r="D256" s="18" t="s">
        <v>509</v>
      </c>
      <c r="E256" s="18" t="s">
        <v>509</v>
      </c>
      <c r="F256" s="19"/>
      <c r="G256" s="19">
        <v>15</v>
      </c>
      <c r="H256" s="18" t="s">
        <v>905</v>
      </c>
      <c r="I256" s="18" t="s">
        <v>1280</v>
      </c>
      <c r="J256" s="20">
        <v>587.33673450725598</v>
      </c>
      <c r="K256" s="18" t="str">
        <f t="shared" si="6"/>
        <v>Darryl Osborne</v>
      </c>
      <c r="M256" t="s">
        <v>158</v>
      </c>
      <c r="N256" t="s">
        <v>159</v>
      </c>
      <c r="O256" s="29">
        <v>9</v>
      </c>
      <c r="Q256" t="s">
        <v>404</v>
      </c>
      <c r="R256" t="s">
        <v>1130</v>
      </c>
      <c r="S256" s="29">
        <v>2</v>
      </c>
      <c r="U256" t="s">
        <v>991</v>
      </c>
      <c r="V256" t="s">
        <v>990</v>
      </c>
      <c r="W256" t="s">
        <v>366</v>
      </c>
      <c r="X256" s="29">
        <v>1</v>
      </c>
    </row>
    <row r="257" spans="1:24" x14ac:dyDescent="0.4">
      <c r="A257" s="18">
        <f t="shared" si="7"/>
        <v>256</v>
      </c>
      <c r="B257" s="18">
        <v>2003</v>
      </c>
      <c r="C257" s="18" t="s">
        <v>892</v>
      </c>
      <c r="D257" s="18" t="s">
        <v>509</v>
      </c>
      <c r="E257" s="18" t="s">
        <v>509</v>
      </c>
      <c r="F257" s="19"/>
      <c r="G257" s="19">
        <v>16</v>
      </c>
      <c r="H257" s="18" t="s">
        <v>763</v>
      </c>
      <c r="I257" s="18" t="s">
        <v>900</v>
      </c>
      <c r="J257" s="20">
        <v>559.30801090701254</v>
      </c>
      <c r="K257" s="18" t="str">
        <f t="shared" si="6"/>
        <v>Jerrod Ankenman</v>
      </c>
      <c r="N257" t="s">
        <v>451</v>
      </c>
      <c r="O257" s="29">
        <v>1</v>
      </c>
      <c r="R257" t="s">
        <v>405</v>
      </c>
      <c r="S257" s="29">
        <v>6</v>
      </c>
      <c r="U257" t="s">
        <v>301</v>
      </c>
      <c r="V257" t="s">
        <v>300</v>
      </c>
      <c r="W257" t="s">
        <v>299</v>
      </c>
      <c r="X257" s="29">
        <v>17</v>
      </c>
    </row>
    <row r="258" spans="1:24" x14ac:dyDescent="0.4">
      <c r="A258" s="18">
        <f t="shared" si="7"/>
        <v>257</v>
      </c>
      <c r="B258" s="18">
        <v>2003</v>
      </c>
      <c r="C258" s="18" t="s">
        <v>892</v>
      </c>
      <c r="D258" s="18" t="s">
        <v>509</v>
      </c>
      <c r="E258" s="18" t="s">
        <v>509</v>
      </c>
      <c r="F258" s="19"/>
      <c r="G258" s="19">
        <v>17</v>
      </c>
      <c r="H258" s="18" t="s">
        <v>897</v>
      </c>
      <c r="I258" s="18" t="s">
        <v>898</v>
      </c>
      <c r="J258" s="20">
        <v>532.97907218466344</v>
      </c>
      <c r="K258" s="18" t="str">
        <f t="shared" ref="K258:K321" si="8">I258&amp;" "&amp;H258</f>
        <v>Harry Baldwin</v>
      </c>
      <c r="M258" t="s">
        <v>549</v>
      </c>
      <c r="N258" t="s">
        <v>44</v>
      </c>
      <c r="O258" s="29">
        <v>2</v>
      </c>
      <c r="Q258" t="s">
        <v>314</v>
      </c>
      <c r="R258" t="s">
        <v>313</v>
      </c>
      <c r="S258" s="29">
        <v>11</v>
      </c>
      <c r="U258" t="s">
        <v>569</v>
      </c>
      <c r="V258" t="s">
        <v>568</v>
      </c>
      <c r="W258" t="s">
        <v>567</v>
      </c>
      <c r="X258" s="29">
        <v>1</v>
      </c>
    </row>
    <row r="259" spans="1:24" x14ac:dyDescent="0.4">
      <c r="A259" s="18">
        <f t="shared" si="7"/>
        <v>258</v>
      </c>
      <c r="B259" s="18">
        <v>2003</v>
      </c>
      <c r="C259" s="18" t="s">
        <v>892</v>
      </c>
      <c r="D259" s="18" t="s">
        <v>509</v>
      </c>
      <c r="E259" s="18" t="s">
        <v>509</v>
      </c>
      <c r="F259" s="19"/>
      <c r="G259" s="19">
        <v>18</v>
      </c>
      <c r="H259" s="18" t="s">
        <v>1068</v>
      </c>
      <c r="I259" s="18" t="s">
        <v>16</v>
      </c>
      <c r="J259" s="20">
        <v>508.15548845963133</v>
      </c>
      <c r="K259" s="18" t="str">
        <f t="shared" si="8"/>
        <v>David Huberman</v>
      </c>
      <c r="M259" t="s">
        <v>550</v>
      </c>
      <c r="N259" t="s">
        <v>44</v>
      </c>
      <c r="O259" s="29">
        <v>2</v>
      </c>
      <c r="Q259" t="s">
        <v>571</v>
      </c>
      <c r="R259" t="s">
        <v>570</v>
      </c>
      <c r="S259" s="29">
        <v>1</v>
      </c>
      <c r="U259" t="s">
        <v>654</v>
      </c>
      <c r="V259" t="s">
        <v>653</v>
      </c>
      <c r="W259" t="s">
        <v>652</v>
      </c>
      <c r="X259" s="29">
        <v>2</v>
      </c>
    </row>
    <row r="260" spans="1:24" x14ac:dyDescent="0.4">
      <c r="A260" s="18">
        <f t="shared" ref="A260:A323" si="9">A259+1</f>
        <v>259</v>
      </c>
      <c r="B260" s="18">
        <v>2003</v>
      </c>
      <c r="C260" s="18" t="s">
        <v>892</v>
      </c>
      <c r="D260" s="18" t="s">
        <v>509</v>
      </c>
      <c r="E260" s="18" t="s">
        <v>509</v>
      </c>
      <c r="F260" s="19"/>
      <c r="G260" s="19">
        <v>19</v>
      </c>
      <c r="H260" s="18" t="s">
        <v>1012</v>
      </c>
      <c r="I260" s="18" t="s">
        <v>1408</v>
      </c>
      <c r="J260" s="20">
        <v>484.6743926101085</v>
      </c>
      <c r="K260" s="18" t="str">
        <f t="shared" si="8"/>
        <v>Shawna Madrigal</v>
      </c>
      <c r="M260" t="s">
        <v>738</v>
      </c>
      <c r="N260" t="s">
        <v>739</v>
      </c>
      <c r="O260" s="29">
        <v>3</v>
      </c>
      <c r="Q260" t="s">
        <v>990</v>
      </c>
      <c r="R260" t="s">
        <v>366</v>
      </c>
      <c r="S260" s="29">
        <v>1</v>
      </c>
      <c r="U260" t="s">
        <v>1598</v>
      </c>
      <c r="V260" t="s">
        <v>653</v>
      </c>
      <c r="W260" t="s">
        <v>566</v>
      </c>
      <c r="X260" s="29">
        <v>1</v>
      </c>
    </row>
    <row r="261" spans="1:24" x14ac:dyDescent="0.4">
      <c r="A261" s="18">
        <f t="shared" si="9"/>
        <v>260</v>
      </c>
      <c r="B261" s="18">
        <v>2003</v>
      </c>
      <c r="C261" s="18" t="s">
        <v>892</v>
      </c>
      <c r="D261" s="18" t="s">
        <v>509</v>
      </c>
      <c r="E261" s="18" t="s">
        <v>509</v>
      </c>
      <c r="F261" s="19"/>
      <c r="G261" s="19">
        <v>20</v>
      </c>
      <c r="H261" s="18" t="s">
        <v>86</v>
      </c>
      <c r="I261" s="18" t="s">
        <v>271</v>
      </c>
      <c r="J261" s="20">
        <v>462.39799789895608</v>
      </c>
      <c r="K261" s="18" t="str">
        <f t="shared" si="8"/>
        <v>Dan Goldman</v>
      </c>
      <c r="M261" t="s">
        <v>1089</v>
      </c>
      <c r="N261" t="s">
        <v>13</v>
      </c>
      <c r="O261" s="29">
        <v>1</v>
      </c>
      <c r="Q261" t="s">
        <v>300</v>
      </c>
      <c r="R261" t="s">
        <v>299</v>
      </c>
      <c r="S261" s="29">
        <v>17</v>
      </c>
      <c r="U261" t="s">
        <v>1629</v>
      </c>
      <c r="V261" t="s">
        <v>1196</v>
      </c>
      <c r="W261" t="s">
        <v>1195</v>
      </c>
      <c r="X261" s="29">
        <v>1</v>
      </c>
    </row>
    <row r="262" spans="1:24" x14ac:dyDescent="0.4">
      <c r="A262">
        <f t="shared" si="9"/>
        <v>261</v>
      </c>
      <c r="B262">
        <v>2003</v>
      </c>
      <c r="C262" t="s">
        <v>892</v>
      </c>
      <c r="D262" t="s">
        <v>1281</v>
      </c>
      <c r="E262" t="s">
        <v>1381</v>
      </c>
      <c r="G262" s="2">
        <v>1</v>
      </c>
      <c r="H262" t="s">
        <v>1282</v>
      </c>
      <c r="I262" t="s">
        <v>136</v>
      </c>
      <c r="J262" s="11">
        <v>1612.7838567197355</v>
      </c>
      <c r="K262" t="str">
        <f t="shared" si="8"/>
        <v>John Davis</v>
      </c>
      <c r="M262" t="s">
        <v>1114</v>
      </c>
      <c r="N262" t="s">
        <v>1115</v>
      </c>
      <c r="O262" s="29">
        <v>1</v>
      </c>
      <c r="Q262" t="s">
        <v>568</v>
      </c>
      <c r="R262" t="s">
        <v>567</v>
      </c>
      <c r="S262" s="29">
        <v>1</v>
      </c>
      <c r="U262" t="s">
        <v>1345</v>
      </c>
      <c r="V262" t="s">
        <v>1344</v>
      </c>
      <c r="W262" t="s">
        <v>798</v>
      </c>
      <c r="X262" s="29">
        <v>1</v>
      </c>
    </row>
    <row r="263" spans="1:24" x14ac:dyDescent="0.4">
      <c r="A263">
        <f t="shared" si="9"/>
        <v>262</v>
      </c>
      <c r="B263">
        <v>2003</v>
      </c>
      <c r="C263" t="s">
        <v>892</v>
      </c>
      <c r="D263" t="s">
        <v>1281</v>
      </c>
      <c r="E263" t="s">
        <v>1381</v>
      </c>
      <c r="G263" s="2">
        <v>2</v>
      </c>
      <c r="H263" t="s">
        <v>1104</v>
      </c>
      <c r="I263" t="s">
        <v>1105</v>
      </c>
      <c r="J263" s="11">
        <v>1311.7538610557542</v>
      </c>
      <c r="K263" t="str">
        <f t="shared" si="8"/>
        <v>Ellis Starks</v>
      </c>
      <c r="M263" t="s">
        <v>428</v>
      </c>
      <c r="N263" t="s">
        <v>429</v>
      </c>
      <c r="O263" s="29">
        <v>2</v>
      </c>
      <c r="Q263" t="s">
        <v>653</v>
      </c>
      <c r="R263" t="s">
        <v>652</v>
      </c>
      <c r="S263" s="29">
        <v>2</v>
      </c>
      <c r="U263" t="s">
        <v>1303</v>
      </c>
      <c r="V263" t="s">
        <v>1194</v>
      </c>
      <c r="W263" t="s">
        <v>1193</v>
      </c>
      <c r="X263" s="29">
        <v>3</v>
      </c>
    </row>
    <row r="264" spans="1:24" x14ac:dyDescent="0.4">
      <c r="A264">
        <f t="shared" si="9"/>
        <v>263</v>
      </c>
      <c r="B264">
        <v>2003</v>
      </c>
      <c r="C264" t="s">
        <v>892</v>
      </c>
      <c r="D264" t="s">
        <v>1281</v>
      </c>
      <c r="E264" t="s">
        <v>1381</v>
      </c>
      <c r="G264" s="2">
        <v>3</v>
      </c>
      <c r="H264" t="s">
        <v>83</v>
      </c>
      <c r="I264" t="s">
        <v>36</v>
      </c>
      <c r="J264" s="11">
        <v>1135.6626020000731</v>
      </c>
      <c r="K264" t="str">
        <f t="shared" si="8"/>
        <v>Nolan Hee</v>
      </c>
      <c r="N264" t="s">
        <v>728</v>
      </c>
      <c r="O264" s="29">
        <v>1</v>
      </c>
      <c r="R264" t="s">
        <v>566</v>
      </c>
      <c r="S264" s="29">
        <v>1</v>
      </c>
      <c r="U264" t="s">
        <v>1624</v>
      </c>
      <c r="V264" t="s">
        <v>471</v>
      </c>
      <c r="W264" t="s">
        <v>470</v>
      </c>
      <c r="X264" s="29">
        <v>1</v>
      </c>
    </row>
    <row r="265" spans="1:24" x14ac:dyDescent="0.4">
      <c r="A265" s="18">
        <f t="shared" si="9"/>
        <v>264</v>
      </c>
      <c r="B265" s="18">
        <v>2003</v>
      </c>
      <c r="C265" s="18" t="s">
        <v>892</v>
      </c>
      <c r="D265" s="18" t="s">
        <v>1281</v>
      </c>
      <c r="E265" s="18" t="s">
        <v>1381</v>
      </c>
      <c r="F265" s="19"/>
      <c r="G265" s="19">
        <v>4.5</v>
      </c>
      <c r="H265" s="18" t="s">
        <v>1284</v>
      </c>
      <c r="I265" s="18" t="s">
        <v>510</v>
      </c>
      <c r="J265" s="20">
        <v>959.57134294439174</v>
      </c>
      <c r="K265" s="18" t="str">
        <f t="shared" si="8"/>
        <v>Sharon Neeley</v>
      </c>
      <c r="M265" t="s">
        <v>439</v>
      </c>
      <c r="N265" t="s">
        <v>136</v>
      </c>
      <c r="O265" s="29">
        <v>1</v>
      </c>
      <c r="Q265" t="s">
        <v>1196</v>
      </c>
      <c r="R265" t="s">
        <v>1195</v>
      </c>
      <c r="S265" s="29">
        <v>1</v>
      </c>
      <c r="U265" t="s">
        <v>920</v>
      </c>
      <c r="V265" t="s">
        <v>471</v>
      </c>
      <c r="W265" t="s">
        <v>659</v>
      </c>
      <c r="X265" s="29">
        <v>4</v>
      </c>
    </row>
    <row r="266" spans="1:24" x14ac:dyDescent="0.4">
      <c r="A266" s="18">
        <f t="shared" si="9"/>
        <v>265</v>
      </c>
      <c r="B266" s="18">
        <v>2003</v>
      </c>
      <c r="C266" s="18" t="s">
        <v>892</v>
      </c>
      <c r="D266" s="18" t="s">
        <v>1281</v>
      </c>
      <c r="E266" s="18" t="s">
        <v>1381</v>
      </c>
      <c r="F266" s="19"/>
      <c r="G266" s="19">
        <v>4.5</v>
      </c>
      <c r="H266" s="18" t="s">
        <v>304</v>
      </c>
      <c r="I266" s="18" t="s">
        <v>65</v>
      </c>
      <c r="J266" s="20">
        <v>959.57134294439174</v>
      </c>
      <c r="K266" s="18" t="str">
        <f t="shared" si="8"/>
        <v>Steve Pierce</v>
      </c>
      <c r="M266" t="s">
        <v>2304</v>
      </c>
      <c r="N266" t="s">
        <v>232</v>
      </c>
      <c r="O266" s="29">
        <v>1</v>
      </c>
      <c r="Q266" t="s">
        <v>1344</v>
      </c>
      <c r="R266" t="s">
        <v>798</v>
      </c>
      <c r="S266" s="29">
        <v>1</v>
      </c>
      <c r="U266" t="s">
        <v>1506</v>
      </c>
      <c r="V266" t="s">
        <v>471</v>
      </c>
      <c r="W266" t="s">
        <v>819</v>
      </c>
      <c r="X266" s="29">
        <v>2</v>
      </c>
    </row>
    <row r="267" spans="1:24" x14ac:dyDescent="0.4">
      <c r="A267" s="18">
        <f t="shared" si="9"/>
        <v>266</v>
      </c>
      <c r="B267" s="18">
        <v>2003</v>
      </c>
      <c r="C267" s="18" t="s">
        <v>892</v>
      </c>
      <c r="D267" s="18" t="s">
        <v>1281</v>
      </c>
      <c r="E267" s="18" t="s">
        <v>1381</v>
      </c>
      <c r="F267" s="19"/>
      <c r="G267" s="19">
        <v>7</v>
      </c>
      <c r="H267" s="18" t="s">
        <v>897</v>
      </c>
      <c r="I267" s="18" t="s">
        <v>898</v>
      </c>
      <c r="J267" s="20">
        <v>767.6858167054786</v>
      </c>
      <c r="K267" s="18" t="str">
        <f t="shared" si="8"/>
        <v>Harry Baldwin</v>
      </c>
      <c r="M267" t="s">
        <v>490</v>
      </c>
      <c r="N267" t="s">
        <v>480</v>
      </c>
      <c r="O267" s="29">
        <v>6</v>
      </c>
      <c r="Q267" t="s">
        <v>1194</v>
      </c>
      <c r="R267" t="s">
        <v>1193</v>
      </c>
      <c r="S267" s="29">
        <v>3</v>
      </c>
      <c r="U267" t="s">
        <v>1078</v>
      </c>
      <c r="V267" t="s">
        <v>471</v>
      </c>
      <c r="W267" t="s">
        <v>1077</v>
      </c>
      <c r="X267" s="29">
        <v>3</v>
      </c>
    </row>
    <row r="268" spans="1:24" x14ac:dyDescent="0.4">
      <c r="A268" s="18">
        <f t="shared" si="9"/>
        <v>267</v>
      </c>
      <c r="B268" s="18">
        <v>2003</v>
      </c>
      <c r="C268" s="18" t="s">
        <v>892</v>
      </c>
      <c r="D268" s="18" t="s">
        <v>1281</v>
      </c>
      <c r="E268" s="18" t="s">
        <v>1381</v>
      </c>
      <c r="F268" s="19"/>
      <c r="G268" s="19">
        <v>7</v>
      </c>
      <c r="H268" s="18" t="s">
        <v>596</v>
      </c>
      <c r="I268" s="18" t="s">
        <v>597</v>
      </c>
      <c r="J268" s="20">
        <v>767.6858167054786</v>
      </c>
      <c r="K268" s="18" t="str">
        <f t="shared" si="8"/>
        <v>Lou Krieger</v>
      </c>
      <c r="N268" t="s">
        <v>2246</v>
      </c>
      <c r="O268" s="29">
        <v>1</v>
      </c>
      <c r="Q268" t="s">
        <v>471</v>
      </c>
      <c r="R268" t="s">
        <v>470</v>
      </c>
      <c r="S268" s="29">
        <v>1</v>
      </c>
      <c r="U268" t="s">
        <v>1431</v>
      </c>
      <c r="V268" t="s">
        <v>660</v>
      </c>
      <c r="W268" t="s">
        <v>1220</v>
      </c>
      <c r="X268" s="29">
        <v>1</v>
      </c>
    </row>
    <row r="269" spans="1:24" x14ac:dyDescent="0.4">
      <c r="A269" s="18">
        <f t="shared" si="9"/>
        <v>268</v>
      </c>
      <c r="B269" s="18">
        <v>2003</v>
      </c>
      <c r="C269" s="18" t="s">
        <v>892</v>
      </c>
      <c r="D269" s="18" t="s">
        <v>1281</v>
      </c>
      <c r="E269" s="18" t="s">
        <v>1381</v>
      </c>
      <c r="F269" s="19"/>
      <c r="G269" s="19">
        <v>7</v>
      </c>
      <c r="H269" s="18" t="s">
        <v>1285</v>
      </c>
      <c r="I269" s="18" t="s">
        <v>1286</v>
      </c>
      <c r="J269" s="20">
        <v>767.6858167054786</v>
      </c>
      <c r="K269" s="18" t="str">
        <f t="shared" si="8"/>
        <v>Te-Kan Yin</v>
      </c>
      <c r="M269" t="s">
        <v>1025</v>
      </c>
      <c r="N269" t="s">
        <v>187</v>
      </c>
      <c r="O269" s="29">
        <v>1</v>
      </c>
      <c r="R269" t="s">
        <v>659</v>
      </c>
      <c r="S269" s="29">
        <v>4</v>
      </c>
      <c r="U269" t="s">
        <v>1432</v>
      </c>
      <c r="V269" t="s">
        <v>18</v>
      </c>
      <c r="W269" t="s">
        <v>17</v>
      </c>
      <c r="X269" s="29">
        <v>1</v>
      </c>
    </row>
    <row r="270" spans="1:24" x14ac:dyDescent="0.4">
      <c r="A270" s="18">
        <f t="shared" si="9"/>
        <v>269</v>
      </c>
      <c r="B270" s="18">
        <v>2003</v>
      </c>
      <c r="C270" s="18" t="s">
        <v>892</v>
      </c>
      <c r="D270" s="18" t="s">
        <v>1281</v>
      </c>
      <c r="E270" s="18" t="s">
        <v>1381</v>
      </c>
      <c r="F270" s="19"/>
      <c r="G270" s="19">
        <v>10.5</v>
      </c>
      <c r="H270" s="18" t="s">
        <v>226</v>
      </c>
      <c r="I270" s="18" t="s">
        <v>227</v>
      </c>
      <c r="J270" s="20">
        <v>591.59455764979737</v>
      </c>
      <c r="K270" s="18" t="str">
        <f t="shared" si="8"/>
        <v>Patti Beadles</v>
      </c>
      <c r="M270" t="s">
        <v>870</v>
      </c>
      <c r="N270" t="s">
        <v>871</v>
      </c>
      <c r="O270" s="29">
        <v>1</v>
      </c>
      <c r="R270" t="s">
        <v>819</v>
      </c>
      <c r="S270" s="29">
        <v>2</v>
      </c>
      <c r="U270" t="s">
        <v>2471</v>
      </c>
      <c r="V270" t="s">
        <v>524</v>
      </c>
      <c r="W270" t="s">
        <v>1659</v>
      </c>
      <c r="X270" s="29">
        <v>25</v>
      </c>
    </row>
    <row r="271" spans="1:24" x14ac:dyDescent="0.4">
      <c r="A271" s="18">
        <f t="shared" si="9"/>
        <v>270</v>
      </c>
      <c r="B271" s="18">
        <v>2003</v>
      </c>
      <c r="C271" s="18" t="s">
        <v>892</v>
      </c>
      <c r="D271" s="18" t="s">
        <v>1281</v>
      </c>
      <c r="E271" s="18" t="s">
        <v>1381</v>
      </c>
      <c r="F271" s="19"/>
      <c r="G271" s="19">
        <v>10.5</v>
      </c>
      <c r="H271" s="18" t="s">
        <v>86</v>
      </c>
      <c r="I271" s="18" t="s">
        <v>87</v>
      </c>
      <c r="J271" s="20">
        <v>591.59455764979737</v>
      </c>
      <c r="K271" s="18" t="str">
        <f t="shared" si="8"/>
        <v>Stevan Goldman</v>
      </c>
      <c r="M271" t="s">
        <v>902</v>
      </c>
      <c r="N271" t="s">
        <v>71</v>
      </c>
      <c r="O271" s="29">
        <v>10</v>
      </c>
      <c r="R271" t="s">
        <v>1077</v>
      </c>
      <c r="S271" s="29">
        <v>3</v>
      </c>
      <c r="U271" t="s">
        <v>2426</v>
      </c>
      <c r="V271" t="s">
        <v>2387</v>
      </c>
      <c r="W271" t="s">
        <v>2386</v>
      </c>
      <c r="X271" s="29">
        <v>2</v>
      </c>
    </row>
    <row r="272" spans="1:24" x14ac:dyDescent="0.4">
      <c r="A272" s="18">
        <f t="shared" si="9"/>
        <v>271</v>
      </c>
      <c r="B272" s="18">
        <v>2003</v>
      </c>
      <c r="C272" s="18" t="s">
        <v>892</v>
      </c>
      <c r="D272" s="18" t="s">
        <v>1281</v>
      </c>
      <c r="E272" s="18" t="s">
        <v>1381</v>
      </c>
      <c r="F272" s="19"/>
      <c r="G272" s="19">
        <v>10.5</v>
      </c>
      <c r="H272" s="18" t="s">
        <v>905</v>
      </c>
      <c r="I272" s="18" t="s">
        <v>44</v>
      </c>
      <c r="J272" s="20">
        <v>591.59455764979737</v>
      </c>
      <c r="K272" s="18" t="str">
        <f t="shared" si="8"/>
        <v>Mike Osborne</v>
      </c>
      <c r="M272" t="s">
        <v>959</v>
      </c>
      <c r="N272" t="s">
        <v>136</v>
      </c>
      <c r="O272" s="29">
        <v>8</v>
      </c>
      <c r="Q272" t="s">
        <v>660</v>
      </c>
      <c r="R272" t="s">
        <v>1220</v>
      </c>
      <c r="S272" s="29">
        <v>1</v>
      </c>
      <c r="U272" t="s">
        <v>899</v>
      </c>
      <c r="V272" t="s">
        <v>898</v>
      </c>
      <c r="W272" t="s">
        <v>897</v>
      </c>
      <c r="X272" s="29">
        <v>4</v>
      </c>
    </row>
    <row r="273" spans="1:24" x14ac:dyDescent="0.4">
      <c r="A273" s="18">
        <f t="shared" si="9"/>
        <v>272</v>
      </c>
      <c r="B273" s="18">
        <v>2003</v>
      </c>
      <c r="C273" s="18" t="s">
        <v>892</v>
      </c>
      <c r="D273" s="18" t="s">
        <v>1281</v>
      </c>
      <c r="E273" s="18" t="s">
        <v>1381</v>
      </c>
      <c r="F273" s="19"/>
      <c r="G273" s="19">
        <v>10.5</v>
      </c>
      <c r="H273" s="18" t="s">
        <v>594</v>
      </c>
      <c r="I273" s="18" t="s">
        <v>28</v>
      </c>
      <c r="J273" s="20">
        <v>591.59455764979737</v>
      </c>
      <c r="K273" s="18" t="str">
        <f t="shared" si="8"/>
        <v>Chris Straghalis</v>
      </c>
      <c r="M273" t="s">
        <v>1163</v>
      </c>
      <c r="N273" t="s">
        <v>139</v>
      </c>
      <c r="O273" s="29">
        <v>1</v>
      </c>
      <c r="Q273" t="s">
        <v>18</v>
      </c>
      <c r="R273" t="s">
        <v>17</v>
      </c>
      <c r="S273" s="29">
        <v>1</v>
      </c>
      <c r="U273" t="s">
        <v>979</v>
      </c>
      <c r="V273" t="s">
        <v>978</v>
      </c>
      <c r="W273" t="s">
        <v>977</v>
      </c>
      <c r="X273" s="29">
        <v>1</v>
      </c>
    </row>
    <row r="274" spans="1:24" x14ac:dyDescent="0.4">
      <c r="A274" s="18">
        <f t="shared" si="9"/>
        <v>273</v>
      </c>
      <c r="B274" s="18">
        <v>2003</v>
      </c>
      <c r="C274" s="18" t="s">
        <v>892</v>
      </c>
      <c r="D274" s="18" t="s">
        <v>1281</v>
      </c>
      <c r="E274" s="18" t="s">
        <v>1381</v>
      </c>
      <c r="F274" s="19"/>
      <c r="G274" s="19">
        <v>14.5</v>
      </c>
      <c r="H274" s="18" t="s">
        <v>763</v>
      </c>
      <c r="I274" s="18" t="s">
        <v>900</v>
      </c>
      <c r="J274" s="20">
        <v>451.41585448476064</v>
      </c>
      <c r="K274" s="18" t="str">
        <f t="shared" si="8"/>
        <v>Jerrod Ankenman</v>
      </c>
      <c r="M274" t="s">
        <v>2369</v>
      </c>
      <c r="N274" t="s">
        <v>139</v>
      </c>
      <c r="O274" s="29">
        <v>8</v>
      </c>
      <c r="Q274" t="s">
        <v>524</v>
      </c>
      <c r="R274" t="s">
        <v>1659</v>
      </c>
      <c r="S274" s="29">
        <v>25</v>
      </c>
      <c r="U274" t="s">
        <v>1589</v>
      </c>
      <c r="V274" t="s">
        <v>350</v>
      </c>
      <c r="W274" t="s">
        <v>57</v>
      </c>
      <c r="X274" s="29">
        <v>3</v>
      </c>
    </row>
    <row r="275" spans="1:24" x14ac:dyDescent="0.4">
      <c r="A275" s="18">
        <f t="shared" si="9"/>
        <v>274</v>
      </c>
      <c r="B275" s="18">
        <v>2003</v>
      </c>
      <c r="C275" s="18" t="s">
        <v>892</v>
      </c>
      <c r="D275" s="18" t="s">
        <v>1281</v>
      </c>
      <c r="E275" s="18" t="s">
        <v>1381</v>
      </c>
      <c r="F275" s="19"/>
      <c r="G275" s="19">
        <v>14.5</v>
      </c>
      <c r="H275" s="18" t="s">
        <v>909</v>
      </c>
      <c r="I275" s="18" t="s">
        <v>910</v>
      </c>
      <c r="J275" s="20">
        <v>451.41585448476064</v>
      </c>
      <c r="K275" s="18" t="str">
        <f t="shared" si="8"/>
        <v>Fern Chamberlain</v>
      </c>
      <c r="M275" t="s">
        <v>1034</v>
      </c>
      <c r="N275" t="s">
        <v>142</v>
      </c>
      <c r="O275" s="29">
        <v>1</v>
      </c>
      <c r="Q275" t="s">
        <v>2387</v>
      </c>
      <c r="R275" t="s">
        <v>2386</v>
      </c>
      <c r="S275" s="29">
        <v>2</v>
      </c>
      <c r="U275" t="s">
        <v>500</v>
      </c>
      <c r="V275" t="s">
        <v>406</v>
      </c>
      <c r="W275" t="s">
        <v>407</v>
      </c>
      <c r="X275" s="29">
        <v>11</v>
      </c>
    </row>
    <row r="276" spans="1:24" x14ac:dyDescent="0.4">
      <c r="A276" s="18">
        <f t="shared" si="9"/>
        <v>275</v>
      </c>
      <c r="B276" s="18">
        <v>2003</v>
      </c>
      <c r="C276" s="18" t="s">
        <v>892</v>
      </c>
      <c r="D276" s="18" t="s">
        <v>1281</v>
      </c>
      <c r="E276" s="18" t="s">
        <v>1381</v>
      </c>
      <c r="F276" s="19"/>
      <c r="G276" s="19">
        <v>14.5</v>
      </c>
      <c r="H276" s="18" t="s">
        <v>50</v>
      </c>
      <c r="I276" s="18" t="s">
        <v>25</v>
      </c>
      <c r="J276" s="20">
        <v>451.41585448476064</v>
      </c>
      <c r="K276" s="18" t="str">
        <f t="shared" si="8"/>
        <v>Russell Fox</v>
      </c>
      <c r="M276" t="s">
        <v>1465</v>
      </c>
      <c r="N276" t="s">
        <v>1466</v>
      </c>
      <c r="O276" s="29">
        <v>2</v>
      </c>
      <c r="Q276" t="s">
        <v>898</v>
      </c>
      <c r="R276" t="s">
        <v>897</v>
      </c>
      <c r="S276" s="29">
        <v>4</v>
      </c>
      <c r="U276" t="s">
        <v>1594</v>
      </c>
      <c r="V276" t="s">
        <v>406</v>
      </c>
      <c r="W276" t="s">
        <v>952</v>
      </c>
      <c r="X276" s="29">
        <v>1</v>
      </c>
    </row>
    <row r="277" spans="1:24" x14ac:dyDescent="0.4">
      <c r="A277" s="18">
        <f t="shared" si="9"/>
        <v>276</v>
      </c>
      <c r="B277" s="18">
        <v>2003</v>
      </c>
      <c r="C277" s="18" t="s">
        <v>892</v>
      </c>
      <c r="D277" s="18" t="s">
        <v>1281</v>
      </c>
      <c r="E277" s="18" t="s">
        <v>1381</v>
      </c>
      <c r="F277" s="19"/>
      <c r="G277" s="19">
        <v>14.5</v>
      </c>
      <c r="H277" s="18" t="s">
        <v>1287</v>
      </c>
      <c r="I277" s="18" t="s">
        <v>1288</v>
      </c>
      <c r="J277" s="20">
        <v>451.41585448476064</v>
      </c>
      <c r="K277" s="18" t="str">
        <f t="shared" si="8"/>
        <v>Edward Pizzarello</v>
      </c>
      <c r="M277" t="s">
        <v>1377</v>
      </c>
      <c r="N277" t="s">
        <v>388</v>
      </c>
      <c r="O277" s="29">
        <v>1</v>
      </c>
      <c r="Q277" t="s">
        <v>978</v>
      </c>
      <c r="R277" t="s">
        <v>977</v>
      </c>
      <c r="S277" s="29">
        <v>1</v>
      </c>
      <c r="U277" t="s">
        <v>1433</v>
      </c>
      <c r="V277" t="s">
        <v>408</v>
      </c>
      <c r="W277" t="s">
        <v>409</v>
      </c>
      <c r="X277" s="29">
        <v>1</v>
      </c>
    </row>
    <row r="278" spans="1:24" x14ac:dyDescent="0.4">
      <c r="A278" s="18">
        <f t="shared" si="9"/>
        <v>277</v>
      </c>
      <c r="B278" s="18">
        <v>2003</v>
      </c>
      <c r="C278" s="18" t="s">
        <v>892</v>
      </c>
      <c r="D278" s="18" t="s">
        <v>1281</v>
      </c>
      <c r="E278" s="18" t="s">
        <v>1381</v>
      </c>
      <c r="F278" s="19"/>
      <c r="G278" s="19">
        <v>20.5</v>
      </c>
      <c r="H278" s="18" t="s">
        <v>231</v>
      </c>
      <c r="I278" s="18" t="s">
        <v>232</v>
      </c>
      <c r="J278" s="20">
        <v>301.02999566398125</v>
      </c>
      <c r="K278" s="18" t="str">
        <f t="shared" si="8"/>
        <v>Adam Bachrach</v>
      </c>
      <c r="M278" t="s">
        <v>83</v>
      </c>
      <c r="N278" t="s">
        <v>36</v>
      </c>
      <c r="O278" s="29">
        <v>19</v>
      </c>
      <c r="Q278" t="s">
        <v>350</v>
      </c>
      <c r="R278" t="s">
        <v>57</v>
      </c>
      <c r="S278" s="29">
        <v>3</v>
      </c>
      <c r="U278" t="s">
        <v>2250</v>
      </c>
      <c r="V278" t="s">
        <v>1353</v>
      </c>
      <c r="W278" t="s">
        <v>2249</v>
      </c>
      <c r="X278" s="29">
        <v>2</v>
      </c>
    </row>
    <row r="279" spans="1:24" x14ac:dyDescent="0.4">
      <c r="A279" s="18">
        <f t="shared" si="9"/>
        <v>278</v>
      </c>
      <c r="B279" s="18">
        <v>2003</v>
      </c>
      <c r="C279" s="18" t="s">
        <v>892</v>
      </c>
      <c r="D279" s="18" t="s">
        <v>1281</v>
      </c>
      <c r="E279" s="18" t="s">
        <v>1381</v>
      </c>
      <c r="F279" s="19"/>
      <c r="G279" s="19">
        <v>20.5</v>
      </c>
      <c r="H279" s="18" t="s">
        <v>1289</v>
      </c>
      <c r="I279" s="18" t="s">
        <v>16</v>
      </c>
      <c r="J279" s="20">
        <v>301.02999566398125</v>
      </c>
      <c r="K279" s="18" t="str">
        <f t="shared" si="8"/>
        <v>David Croson</v>
      </c>
      <c r="M279" t="s">
        <v>94</v>
      </c>
      <c r="N279" t="s">
        <v>16</v>
      </c>
      <c r="O279" s="29">
        <v>5</v>
      </c>
      <c r="Q279" t="s">
        <v>406</v>
      </c>
      <c r="R279" t="s">
        <v>407</v>
      </c>
      <c r="S279" s="29">
        <v>11</v>
      </c>
      <c r="U279" t="s">
        <v>694</v>
      </c>
      <c r="V279" t="s">
        <v>693</v>
      </c>
      <c r="W279" t="s">
        <v>306</v>
      </c>
      <c r="X279" s="29">
        <v>20</v>
      </c>
    </row>
    <row r="280" spans="1:24" x14ac:dyDescent="0.4">
      <c r="A280" s="18">
        <f t="shared" si="9"/>
        <v>279</v>
      </c>
      <c r="B280" s="18">
        <v>2003</v>
      </c>
      <c r="C280" s="18" t="s">
        <v>892</v>
      </c>
      <c r="D280" s="18" t="s">
        <v>1281</v>
      </c>
      <c r="E280" s="18" t="s">
        <v>1381</v>
      </c>
      <c r="F280" s="19"/>
      <c r="G280" s="19">
        <v>20.5</v>
      </c>
      <c r="H280" s="18" t="s">
        <v>1278</v>
      </c>
      <c r="I280" s="18" t="s">
        <v>190</v>
      </c>
      <c r="J280" s="20">
        <v>301.02999566398125</v>
      </c>
      <c r="K280" s="18" t="str">
        <f t="shared" si="8"/>
        <v>Gary Furness</v>
      </c>
      <c r="M280" t="s">
        <v>554</v>
      </c>
      <c r="N280" t="s">
        <v>845</v>
      </c>
      <c r="O280" s="29">
        <v>2</v>
      </c>
      <c r="R280" t="s">
        <v>952</v>
      </c>
      <c r="S280" s="29">
        <v>1</v>
      </c>
      <c r="U280" t="s">
        <v>1588</v>
      </c>
      <c r="V280" t="s">
        <v>1212</v>
      </c>
      <c r="W280" t="s">
        <v>1211</v>
      </c>
      <c r="X280" s="29">
        <v>1</v>
      </c>
    </row>
    <row r="281" spans="1:24" x14ac:dyDescent="0.4">
      <c r="A281" s="18">
        <f t="shared" si="9"/>
        <v>280</v>
      </c>
      <c r="B281" s="18">
        <v>2003</v>
      </c>
      <c r="C281" s="18" t="s">
        <v>892</v>
      </c>
      <c r="D281" s="18" t="s">
        <v>1281</v>
      </c>
      <c r="E281" s="18" t="s">
        <v>1381</v>
      </c>
      <c r="F281" s="19"/>
      <c r="G281" s="19">
        <v>20.5</v>
      </c>
      <c r="H281" s="18" t="s">
        <v>86</v>
      </c>
      <c r="I281" s="18" t="s">
        <v>271</v>
      </c>
      <c r="J281" s="20">
        <v>301.02999566398125</v>
      </c>
      <c r="K281" s="18" t="str">
        <f t="shared" si="8"/>
        <v>Dan Goldman</v>
      </c>
      <c r="M281" t="s">
        <v>2243</v>
      </c>
      <c r="N281" t="s">
        <v>2244</v>
      </c>
      <c r="O281" s="29">
        <v>6</v>
      </c>
      <c r="Q281" t="s">
        <v>408</v>
      </c>
      <c r="R281" t="s">
        <v>409</v>
      </c>
      <c r="S281" s="29">
        <v>1</v>
      </c>
      <c r="U281" t="s">
        <v>707</v>
      </c>
      <c r="V281" t="s">
        <v>480</v>
      </c>
      <c r="W281" t="s">
        <v>706</v>
      </c>
      <c r="X281" s="29">
        <v>2</v>
      </c>
    </row>
    <row r="282" spans="1:24" x14ac:dyDescent="0.4">
      <c r="A282" s="18">
        <f t="shared" si="9"/>
        <v>281</v>
      </c>
      <c r="B282" s="18">
        <v>2003</v>
      </c>
      <c r="C282" s="18" t="s">
        <v>892</v>
      </c>
      <c r="D282" s="18" t="s">
        <v>1281</v>
      </c>
      <c r="E282" s="18" t="s">
        <v>1381</v>
      </c>
      <c r="F282" s="19"/>
      <c r="G282" s="19">
        <v>20.5</v>
      </c>
      <c r="H282" s="18" t="s">
        <v>1291</v>
      </c>
      <c r="I282" s="18" t="s">
        <v>139</v>
      </c>
      <c r="J282" s="20">
        <v>301.02999566398125</v>
      </c>
      <c r="K282" s="18" t="str">
        <f t="shared" si="8"/>
        <v>Mark Kolstad</v>
      </c>
      <c r="M282" t="s">
        <v>574</v>
      </c>
      <c r="N282" t="s">
        <v>388</v>
      </c>
      <c r="O282" s="29">
        <v>2</v>
      </c>
      <c r="Q282" t="s">
        <v>1353</v>
      </c>
      <c r="R282" t="s">
        <v>2249</v>
      </c>
      <c r="S282" s="29">
        <v>2</v>
      </c>
      <c r="U282" t="s">
        <v>876</v>
      </c>
      <c r="V282" t="s">
        <v>480</v>
      </c>
      <c r="W282" t="s">
        <v>875</v>
      </c>
      <c r="X282" s="29">
        <v>1</v>
      </c>
    </row>
    <row r="283" spans="1:24" x14ac:dyDescent="0.4">
      <c r="A283" s="18">
        <f t="shared" si="9"/>
        <v>282</v>
      </c>
      <c r="B283" s="18">
        <v>2003</v>
      </c>
      <c r="C283" s="18" t="s">
        <v>892</v>
      </c>
      <c r="D283" s="18" t="s">
        <v>1281</v>
      </c>
      <c r="E283" s="18" t="s">
        <v>1381</v>
      </c>
      <c r="F283" s="19"/>
      <c r="G283" s="19">
        <v>20.5</v>
      </c>
      <c r="H283" s="18" t="s">
        <v>217</v>
      </c>
      <c r="I283" s="18" t="s">
        <v>218</v>
      </c>
      <c r="J283" s="20">
        <v>301.02999566398125</v>
      </c>
      <c r="K283" s="18" t="str">
        <f t="shared" si="8"/>
        <v>Michael Patterson</v>
      </c>
      <c r="M283" t="s">
        <v>645</v>
      </c>
      <c r="N283" t="s">
        <v>451</v>
      </c>
      <c r="O283" s="29">
        <v>1</v>
      </c>
      <c r="Q283" t="s">
        <v>693</v>
      </c>
      <c r="R283" t="s">
        <v>306</v>
      </c>
      <c r="S283" s="29">
        <v>20</v>
      </c>
      <c r="U283" t="s">
        <v>579</v>
      </c>
      <c r="V283" t="s">
        <v>480</v>
      </c>
      <c r="W283" t="s">
        <v>578</v>
      </c>
      <c r="X283" s="29">
        <v>1</v>
      </c>
    </row>
    <row r="284" spans="1:24" x14ac:dyDescent="0.4">
      <c r="A284" s="18">
        <f t="shared" si="9"/>
        <v>283</v>
      </c>
      <c r="B284" s="18">
        <v>2003</v>
      </c>
      <c r="C284" s="18" t="s">
        <v>892</v>
      </c>
      <c r="D284" s="18" t="s">
        <v>1281</v>
      </c>
      <c r="E284" s="18" t="s">
        <v>1381</v>
      </c>
      <c r="F284" s="19"/>
      <c r="G284" s="19">
        <v>20.5</v>
      </c>
      <c r="H284" s="18" t="s">
        <v>1102</v>
      </c>
      <c r="I284" s="18" t="s">
        <v>136</v>
      </c>
      <c r="J284" s="20">
        <v>301.02999566398125</v>
      </c>
      <c r="K284" s="18" t="str">
        <f t="shared" si="8"/>
        <v>John Reeves</v>
      </c>
      <c r="M284" t="s">
        <v>543</v>
      </c>
      <c r="N284" t="s">
        <v>67</v>
      </c>
      <c r="O284" s="29">
        <v>11</v>
      </c>
      <c r="Q284" t="s">
        <v>1212</v>
      </c>
      <c r="R284" t="s">
        <v>1211</v>
      </c>
      <c r="S284" s="29">
        <v>1</v>
      </c>
      <c r="U284" t="s">
        <v>1509</v>
      </c>
      <c r="V284" t="s">
        <v>480</v>
      </c>
      <c r="W284" t="s">
        <v>490</v>
      </c>
      <c r="X284" s="29">
        <v>6</v>
      </c>
    </row>
    <row r="285" spans="1:24" x14ac:dyDescent="0.4">
      <c r="A285" s="18">
        <f t="shared" si="9"/>
        <v>284</v>
      </c>
      <c r="B285" s="18">
        <v>2003</v>
      </c>
      <c r="C285" s="18" t="s">
        <v>892</v>
      </c>
      <c r="D285" s="18" t="s">
        <v>1281</v>
      </c>
      <c r="E285" s="18" t="s">
        <v>1381</v>
      </c>
      <c r="F285" s="19"/>
      <c r="G285" s="19">
        <v>20.5</v>
      </c>
      <c r="H285" s="18" t="s">
        <v>628</v>
      </c>
      <c r="I285" s="18" t="s">
        <v>20</v>
      </c>
      <c r="J285" s="20">
        <v>301.02999566398125</v>
      </c>
      <c r="K285" s="18" t="str">
        <f t="shared" si="8"/>
        <v>Barry Tanenbaum</v>
      </c>
      <c r="M285" t="s">
        <v>1229</v>
      </c>
      <c r="N285" t="s">
        <v>71</v>
      </c>
      <c r="O285" s="29">
        <v>1</v>
      </c>
      <c r="Q285" t="s">
        <v>480</v>
      </c>
      <c r="R285" t="s">
        <v>706</v>
      </c>
      <c r="S285" s="29">
        <v>2</v>
      </c>
      <c r="U285" t="s">
        <v>481</v>
      </c>
      <c r="V285" t="s">
        <v>480</v>
      </c>
      <c r="W285" t="s">
        <v>479</v>
      </c>
      <c r="X285" s="29">
        <v>2</v>
      </c>
    </row>
    <row r="286" spans="1:24" x14ac:dyDescent="0.4">
      <c r="A286">
        <f t="shared" si="9"/>
        <v>285</v>
      </c>
      <c r="B286">
        <v>2003</v>
      </c>
      <c r="C286" t="s">
        <v>892</v>
      </c>
      <c r="D286" t="s">
        <v>1293</v>
      </c>
      <c r="E286" t="s">
        <v>133</v>
      </c>
      <c r="G286" s="2">
        <v>1</v>
      </c>
      <c r="H286" t="s">
        <v>231</v>
      </c>
      <c r="I286" t="s">
        <v>232</v>
      </c>
      <c r="J286" s="11">
        <v>1662.7578316815741</v>
      </c>
      <c r="K286" t="str">
        <f t="shared" si="8"/>
        <v>Adam Bachrach</v>
      </c>
      <c r="M286" t="s">
        <v>1461</v>
      </c>
      <c r="N286" t="s">
        <v>1462</v>
      </c>
      <c r="O286" s="29">
        <v>1</v>
      </c>
      <c r="R286" t="s">
        <v>875</v>
      </c>
      <c r="S286" s="29">
        <v>1</v>
      </c>
      <c r="U286" t="s">
        <v>1625</v>
      </c>
      <c r="V286" t="s">
        <v>480</v>
      </c>
      <c r="W286" t="s">
        <v>773</v>
      </c>
      <c r="X286" s="29">
        <v>1</v>
      </c>
    </row>
    <row r="287" spans="1:24" x14ac:dyDescent="0.4">
      <c r="A287">
        <f t="shared" si="9"/>
        <v>286</v>
      </c>
      <c r="B287">
        <v>2003</v>
      </c>
      <c r="C287" t="s">
        <v>892</v>
      </c>
      <c r="D287" t="s">
        <v>1293</v>
      </c>
      <c r="E287" t="s">
        <v>133</v>
      </c>
      <c r="G287" s="2">
        <v>2</v>
      </c>
      <c r="H287" t="s">
        <v>74</v>
      </c>
      <c r="I287" t="s">
        <v>75</v>
      </c>
      <c r="J287" s="11">
        <v>1361.7278360175928</v>
      </c>
      <c r="K287" t="str">
        <f t="shared" si="8"/>
        <v>Sabyl Landrum</v>
      </c>
      <c r="M287" t="s">
        <v>441</v>
      </c>
      <c r="N287" t="s">
        <v>58</v>
      </c>
      <c r="O287" s="29">
        <v>5</v>
      </c>
      <c r="R287" t="s">
        <v>578</v>
      </c>
      <c r="S287" s="29">
        <v>1</v>
      </c>
      <c r="U287" t="s">
        <v>1255</v>
      </c>
      <c r="V287" t="s">
        <v>480</v>
      </c>
      <c r="W287" t="s">
        <v>1125</v>
      </c>
      <c r="X287" s="29">
        <v>1</v>
      </c>
    </row>
    <row r="288" spans="1:24" x14ac:dyDescent="0.4">
      <c r="A288">
        <f t="shared" si="9"/>
        <v>287</v>
      </c>
      <c r="B288">
        <v>2003</v>
      </c>
      <c r="C288" t="s">
        <v>892</v>
      </c>
      <c r="D288" t="s">
        <v>1293</v>
      </c>
      <c r="E288" t="s">
        <v>133</v>
      </c>
      <c r="G288" s="2">
        <v>3</v>
      </c>
      <c r="H288" t="s">
        <v>442</v>
      </c>
      <c r="I288" t="s">
        <v>429</v>
      </c>
      <c r="J288" s="11">
        <v>1185.6365769619117</v>
      </c>
      <c r="K288" t="str">
        <f t="shared" si="8"/>
        <v>Mary Massey</v>
      </c>
      <c r="M288" t="s">
        <v>932</v>
      </c>
      <c r="N288" t="s">
        <v>119</v>
      </c>
      <c r="O288" s="29">
        <v>1</v>
      </c>
      <c r="R288" t="s">
        <v>490</v>
      </c>
      <c r="S288" s="29">
        <v>6</v>
      </c>
      <c r="U288" t="s">
        <v>1573</v>
      </c>
      <c r="V288" t="s">
        <v>1002</v>
      </c>
      <c r="W288" t="s">
        <v>304</v>
      </c>
      <c r="X288" s="29">
        <v>4</v>
      </c>
    </row>
    <row r="289" spans="1:24" x14ac:dyDescent="0.4">
      <c r="A289" s="18">
        <f t="shared" si="9"/>
        <v>288</v>
      </c>
      <c r="B289" s="18">
        <v>2003</v>
      </c>
      <c r="C289" s="18" t="s">
        <v>892</v>
      </c>
      <c r="D289" s="18" t="s">
        <v>1293</v>
      </c>
      <c r="E289" s="18" t="s">
        <v>133</v>
      </c>
      <c r="F289" s="19"/>
      <c r="G289" s="19">
        <v>4</v>
      </c>
      <c r="H289" s="18" t="s">
        <v>596</v>
      </c>
      <c r="I289" s="18" t="s">
        <v>597</v>
      </c>
      <c r="J289" s="20">
        <v>1060.6978403536118</v>
      </c>
      <c r="K289" s="18" t="str">
        <f t="shared" si="8"/>
        <v>Lou Krieger</v>
      </c>
      <c r="M289" t="s">
        <v>928</v>
      </c>
      <c r="N289" t="s">
        <v>117</v>
      </c>
      <c r="O289" s="29">
        <v>1</v>
      </c>
      <c r="R289" t="s">
        <v>479</v>
      </c>
      <c r="S289" s="29">
        <v>2</v>
      </c>
      <c r="U289" t="s">
        <v>1556</v>
      </c>
      <c r="V289" t="s">
        <v>297</v>
      </c>
      <c r="W289" t="s">
        <v>296</v>
      </c>
      <c r="X289" s="29">
        <v>4</v>
      </c>
    </row>
    <row r="290" spans="1:24" x14ac:dyDescent="0.4">
      <c r="A290" s="18">
        <f t="shared" si="9"/>
        <v>289</v>
      </c>
      <c r="B290" s="18">
        <v>2003</v>
      </c>
      <c r="C290" s="18" t="s">
        <v>892</v>
      </c>
      <c r="D290" s="18" t="s">
        <v>1293</v>
      </c>
      <c r="E290" s="18" t="s">
        <v>133</v>
      </c>
      <c r="F290" s="19"/>
      <c r="G290" s="19">
        <v>5</v>
      </c>
      <c r="H290" s="18" t="s">
        <v>285</v>
      </c>
      <c r="I290" s="18" t="s">
        <v>119</v>
      </c>
      <c r="J290" s="20">
        <v>963.78782734555523</v>
      </c>
      <c r="K290" s="18" t="str">
        <f t="shared" si="8"/>
        <v>Peter Secor</v>
      </c>
      <c r="M290" t="s">
        <v>2262</v>
      </c>
      <c r="N290" t="s">
        <v>2263</v>
      </c>
      <c r="O290" s="29">
        <v>1</v>
      </c>
      <c r="R290" t="s">
        <v>773</v>
      </c>
      <c r="S290" s="29">
        <v>1</v>
      </c>
      <c r="U290" t="s">
        <v>2259</v>
      </c>
      <c r="V290" t="s">
        <v>2258</v>
      </c>
      <c r="W290" t="s">
        <v>525</v>
      </c>
      <c r="X290" s="29">
        <v>11</v>
      </c>
    </row>
    <row r="291" spans="1:24" x14ac:dyDescent="0.4">
      <c r="A291" s="18">
        <f t="shared" si="9"/>
        <v>290</v>
      </c>
      <c r="B291" s="18">
        <v>2003</v>
      </c>
      <c r="C291" s="18" t="s">
        <v>892</v>
      </c>
      <c r="D291" s="18" t="s">
        <v>1293</v>
      </c>
      <c r="E291" s="18" t="s">
        <v>133</v>
      </c>
      <c r="F291" s="19"/>
      <c r="G291" s="19">
        <v>6</v>
      </c>
      <c r="H291" s="18" t="s">
        <v>1282</v>
      </c>
      <c r="I291" s="18" t="s">
        <v>136</v>
      </c>
      <c r="J291" s="20">
        <v>884.60658129793046</v>
      </c>
      <c r="K291" s="18" t="str">
        <f t="shared" si="8"/>
        <v>John Davis</v>
      </c>
      <c r="M291" t="s">
        <v>2261</v>
      </c>
      <c r="N291" t="s">
        <v>2320</v>
      </c>
      <c r="O291" s="29">
        <v>5</v>
      </c>
      <c r="R291" t="s">
        <v>1125</v>
      </c>
      <c r="S291" s="29">
        <v>1</v>
      </c>
      <c r="U291" t="s">
        <v>1030</v>
      </c>
      <c r="V291" t="s">
        <v>847</v>
      </c>
      <c r="W291" t="s">
        <v>1029</v>
      </c>
      <c r="X291" s="29">
        <v>1</v>
      </c>
    </row>
    <row r="292" spans="1:24" x14ac:dyDescent="0.4">
      <c r="A292" s="18">
        <f t="shared" si="9"/>
        <v>291</v>
      </c>
      <c r="B292" s="18">
        <v>2003</v>
      </c>
      <c r="C292" s="18" t="s">
        <v>892</v>
      </c>
      <c r="D292" s="18" t="s">
        <v>1293</v>
      </c>
      <c r="E292" s="18" t="s">
        <v>133</v>
      </c>
      <c r="F292" s="19"/>
      <c r="G292" s="19">
        <v>7</v>
      </c>
      <c r="H292" s="18" t="s">
        <v>894</v>
      </c>
      <c r="I292" s="18" t="s">
        <v>67</v>
      </c>
      <c r="J292" s="20">
        <v>817.65979166731734</v>
      </c>
      <c r="K292" s="18" t="str">
        <f t="shared" si="8"/>
        <v>Bob Maher</v>
      </c>
      <c r="M292" t="s">
        <v>2386</v>
      </c>
      <c r="N292" t="s">
        <v>2387</v>
      </c>
      <c r="O292" s="29">
        <v>2</v>
      </c>
      <c r="Q292" t="s">
        <v>297</v>
      </c>
      <c r="R292" t="s">
        <v>296</v>
      </c>
      <c r="S292" s="29">
        <v>4</v>
      </c>
      <c r="U292" t="s">
        <v>1604</v>
      </c>
      <c r="V292" t="s">
        <v>847</v>
      </c>
      <c r="W292" t="s">
        <v>1142</v>
      </c>
      <c r="X292" s="29">
        <v>1</v>
      </c>
    </row>
    <row r="293" spans="1:24" x14ac:dyDescent="0.4">
      <c r="A293" s="18">
        <f t="shared" si="9"/>
        <v>292</v>
      </c>
      <c r="B293" s="18">
        <v>2003</v>
      </c>
      <c r="C293" s="18" t="s">
        <v>892</v>
      </c>
      <c r="D293" s="18" t="s">
        <v>1293</v>
      </c>
      <c r="E293" s="18" t="s">
        <v>133</v>
      </c>
      <c r="F293" s="19"/>
      <c r="G293" s="19">
        <v>8</v>
      </c>
      <c r="H293" s="18" t="s">
        <v>594</v>
      </c>
      <c r="I293" s="18" t="s">
        <v>28</v>
      </c>
      <c r="J293" s="20">
        <v>759.66784468963056</v>
      </c>
      <c r="K293" s="18" t="str">
        <f t="shared" si="8"/>
        <v>Chris Straghalis</v>
      </c>
      <c r="M293" t="s">
        <v>1190</v>
      </c>
      <c r="N293" t="s">
        <v>11</v>
      </c>
      <c r="O293" s="29">
        <v>1</v>
      </c>
      <c r="Q293" t="s">
        <v>2258</v>
      </c>
      <c r="R293" t="s">
        <v>525</v>
      </c>
      <c r="S293" s="29">
        <v>11</v>
      </c>
      <c r="U293" t="s">
        <v>848</v>
      </c>
      <c r="V293" t="s">
        <v>847</v>
      </c>
      <c r="W293" t="s">
        <v>846</v>
      </c>
      <c r="X293" s="29">
        <v>1</v>
      </c>
    </row>
    <row r="294" spans="1:24" x14ac:dyDescent="0.4">
      <c r="A294" s="18">
        <f t="shared" si="9"/>
        <v>293</v>
      </c>
      <c r="B294" s="18">
        <v>2003</v>
      </c>
      <c r="C294" s="18" t="s">
        <v>892</v>
      </c>
      <c r="D294" s="18" t="s">
        <v>1293</v>
      </c>
      <c r="E294" s="18" t="s">
        <v>133</v>
      </c>
      <c r="F294" s="19"/>
      <c r="G294" s="19">
        <v>9</v>
      </c>
      <c r="H294" s="18" t="s">
        <v>387</v>
      </c>
      <c r="I294" s="18" t="s">
        <v>521</v>
      </c>
      <c r="J294" s="20">
        <v>708.51532224224923</v>
      </c>
      <c r="K294" s="18" t="str">
        <f t="shared" si="8"/>
        <v>Chuck Humphrey</v>
      </c>
      <c r="M294" t="s">
        <v>355</v>
      </c>
      <c r="N294" t="s">
        <v>356</v>
      </c>
      <c r="O294" s="29">
        <v>1</v>
      </c>
      <c r="Q294" t="s">
        <v>847</v>
      </c>
      <c r="R294" t="s">
        <v>1029</v>
      </c>
      <c r="S294" s="29">
        <v>1</v>
      </c>
      <c r="U294" t="s">
        <v>927</v>
      </c>
      <c r="V294" t="s">
        <v>926</v>
      </c>
      <c r="W294" t="s">
        <v>925</v>
      </c>
      <c r="X294" s="29">
        <v>1</v>
      </c>
    </row>
    <row r="295" spans="1:24" x14ac:dyDescent="0.4">
      <c r="A295" s="18">
        <f t="shared" si="9"/>
        <v>294</v>
      </c>
      <c r="B295" s="18">
        <v>2003</v>
      </c>
      <c r="C295" s="18" t="s">
        <v>892</v>
      </c>
      <c r="D295" s="18" t="s">
        <v>1293</v>
      </c>
      <c r="E295" s="18" t="s">
        <v>133</v>
      </c>
      <c r="F295" s="19"/>
      <c r="G295" s="19">
        <v>10</v>
      </c>
      <c r="H295" s="18" t="s">
        <v>83</v>
      </c>
      <c r="I295" s="18" t="s">
        <v>36</v>
      </c>
      <c r="J295" s="20">
        <v>662.75783168157409</v>
      </c>
      <c r="K295" s="18" t="str">
        <f t="shared" si="8"/>
        <v>Nolan Hee</v>
      </c>
      <c r="M295" t="s">
        <v>788</v>
      </c>
      <c r="N295" t="s">
        <v>77</v>
      </c>
      <c r="O295" s="29">
        <v>1</v>
      </c>
      <c r="R295" t="s">
        <v>1142</v>
      </c>
      <c r="S295" s="29">
        <v>1</v>
      </c>
      <c r="U295" t="s">
        <v>1083</v>
      </c>
      <c r="V295" t="s">
        <v>926</v>
      </c>
      <c r="W295" t="s">
        <v>1082</v>
      </c>
      <c r="X295" s="29">
        <v>2</v>
      </c>
    </row>
    <row r="296" spans="1:24" x14ac:dyDescent="0.4">
      <c r="A296" s="18">
        <f t="shared" si="9"/>
        <v>295</v>
      </c>
      <c r="B296" s="18">
        <v>2003</v>
      </c>
      <c r="C296" s="18" t="s">
        <v>892</v>
      </c>
      <c r="D296" s="18" t="s">
        <v>1293</v>
      </c>
      <c r="E296" s="18" t="s">
        <v>133</v>
      </c>
      <c r="F296" s="19"/>
      <c r="G296" s="19">
        <v>11</v>
      </c>
      <c r="H296" s="18" t="s">
        <v>217</v>
      </c>
      <c r="I296" s="18" t="s">
        <v>218</v>
      </c>
      <c r="J296" s="20">
        <v>621.36514652334893</v>
      </c>
      <c r="K296" s="18" t="str">
        <f t="shared" si="8"/>
        <v>Michael Patterson</v>
      </c>
      <c r="M296" t="s">
        <v>33</v>
      </c>
      <c r="N296" t="s">
        <v>34</v>
      </c>
      <c r="O296" s="29">
        <v>18</v>
      </c>
      <c r="R296" t="s">
        <v>846</v>
      </c>
      <c r="S296" s="29">
        <v>1</v>
      </c>
      <c r="U296" t="s">
        <v>1028</v>
      </c>
      <c r="V296" t="s">
        <v>926</v>
      </c>
      <c r="W296" t="s">
        <v>1027</v>
      </c>
      <c r="X296" s="29">
        <v>1</v>
      </c>
    </row>
    <row r="297" spans="1:24" x14ac:dyDescent="0.4">
      <c r="A297" s="18">
        <f t="shared" si="9"/>
        <v>296</v>
      </c>
      <c r="B297" s="18">
        <v>2003</v>
      </c>
      <c r="C297" s="18" t="s">
        <v>892</v>
      </c>
      <c r="D297" s="18" t="s">
        <v>1293</v>
      </c>
      <c r="E297" s="18" t="s">
        <v>133</v>
      </c>
      <c r="F297" s="19"/>
      <c r="G297" s="19">
        <v>12</v>
      </c>
      <c r="H297" s="18" t="s">
        <v>1294</v>
      </c>
      <c r="I297" s="18" t="s">
        <v>664</v>
      </c>
      <c r="J297" s="20">
        <v>583.57658563394921</v>
      </c>
      <c r="K297" s="18" t="str">
        <f t="shared" si="8"/>
        <v>Robert Turner</v>
      </c>
      <c r="M297" t="s">
        <v>615</v>
      </c>
      <c r="N297" t="s">
        <v>131</v>
      </c>
      <c r="O297" s="29">
        <v>1</v>
      </c>
      <c r="Q297" t="s">
        <v>926</v>
      </c>
      <c r="R297" t="s">
        <v>925</v>
      </c>
      <c r="S297" s="29">
        <v>1</v>
      </c>
      <c r="U297" t="s">
        <v>2613</v>
      </c>
      <c r="V297" t="s">
        <v>2372</v>
      </c>
      <c r="W297" t="s">
        <v>2371</v>
      </c>
      <c r="X297" s="29">
        <v>2</v>
      </c>
    </row>
    <row r="298" spans="1:24" x14ac:dyDescent="0.4">
      <c r="A298" s="18">
        <f t="shared" si="9"/>
        <v>297</v>
      </c>
      <c r="B298" s="18">
        <v>2003</v>
      </c>
      <c r="C298" s="18" t="s">
        <v>892</v>
      </c>
      <c r="D298" s="18" t="s">
        <v>1293</v>
      </c>
      <c r="E298" s="18" t="s">
        <v>133</v>
      </c>
      <c r="F298" s="19"/>
      <c r="G298" s="19">
        <v>13</v>
      </c>
      <c r="H298" s="18" t="s">
        <v>318</v>
      </c>
      <c r="I298" s="18" t="s">
        <v>44</v>
      </c>
      <c r="J298" s="20">
        <v>548.8144793747374</v>
      </c>
      <c r="K298" s="18" t="str">
        <f t="shared" si="8"/>
        <v>Mike McManus</v>
      </c>
      <c r="M298" t="s">
        <v>406</v>
      </c>
      <c r="N298" t="s">
        <v>807</v>
      </c>
      <c r="O298" s="29">
        <v>1</v>
      </c>
      <c r="R298" t="s">
        <v>1082</v>
      </c>
      <c r="S298" s="29">
        <v>2</v>
      </c>
      <c r="U298" t="s">
        <v>673</v>
      </c>
      <c r="V298" t="s">
        <v>672</v>
      </c>
      <c r="W298" t="s">
        <v>671</v>
      </c>
      <c r="X298" s="29">
        <v>3</v>
      </c>
    </row>
    <row r="299" spans="1:24" x14ac:dyDescent="0.4">
      <c r="A299" s="18">
        <f t="shared" si="9"/>
        <v>298</v>
      </c>
      <c r="B299" s="18">
        <v>2003</v>
      </c>
      <c r="C299" s="18" t="s">
        <v>892</v>
      </c>
      <c r="D299" s="18" t="s">
        <v>1293</v>
      </c>
      <c r="E299" s="18" t="s">
        <v>133</v>
      </c>
      <c r="F299" s="19"/>
      <c r="G299" s="19">
        <v>14</v>
      </c>
      <c r="H299" s="18" t="s">
        <v>1295</v>
      </c>
      <c r="I299" s="18" t="s">
        <v>1296</v>
      </c>
      <c r="J299" s="20">
        <v>516.6297960033362</v>
      </c>
      <c r="K299" s="18" t="str">
        <f t="shared" si="8"/>
        <v>Beth Even</v>
      </c>
      <c r="M299" t="s">
        <v>1117</v>
      </c>
      <c r="N299" t="s">
        <v>1118</v>
      </c>
      <c r="O299" s="29">
        <v>1</v>
      </c>
      <c r="R299" t="s">
        <v>1027</v>
      </c>
      <c r="S299" s="29">
        <v>1</v>
      </c>
      <c r="U299" t="s">
        <v>476</v>
      </c>
      <c r="V299" t="s">
        <v>59</v>
      </c>
      <c r="W299" t="s">
        <v>16</v>
      </c>
      <c r="X299" s="29">
        <v>28</v>
      </c>
    </row>
    <row r="300" spans="1:24" x14ac:dyDescent="0.4">
      <c r="A300" s="18">
        <f t="shared" si="9"/>
        <v>299</v>
      </c>
      <c r="B300" s="18">
        <v>2003</v>
      </c>
      <c r="C300" s="18" t="s">
        <v>892</v>
      </c>
      <c r="D300" s="18" t="s">
        <v>1293</v>
      </c>
      <c r="E300" s="18" t="s">
        <v>133</v>
      </c>
      <c r="F300" s="19"/>
      <c r="G300" s="19">
        <v>15</v>
      </c>
      <c r="H300" s="18" t="s">
        <v>50</v>
      </c>
      <c r="I300" s="18" t="s">
        <v>25</v>
      </c>
      <c r="J300" s="20">
        <v>486.66657262589274</v>
      </c>
      <c r="K300" s="18" t="str">
        <f t="shared" si="8"/>
        <v>Russell Fox</v>
      </c>
      <c r="M300" t="s">
        <v>1068</v>
      </c>
      <c r="N300" t="s">
        <v>16</v>
      </c>
      <c r="O300" s="29">
        <v>3</v>
      </c>
      <c r="Q300" t="s">
        <v>2372</v>
      </c>
      <c r="R300" t="s">
        <v>2371</v>
      </c>
      <c r="S300" s="29">
        <v>2</v>
      </c>
      <c r="U300" t="s">
        <v>458</v>
      </c>
      <c r="V300" t="s">
        <v>384</v>
      </c>
      <c r="W300" t="s">
        <v>457</v>
      </c>
      <c r="X300" s="29">
        <v>1</v>
      </c>
    </row>
    <row r="301" spans="1:24" x14ac:dyDescent="0.4">
      <c r="A301" s="18">
        <f t="shared" si="9"/>
        <v>300</v>
      </c>
      <c r="B301" s="18">
        <v>2003</v>
      </c>
      <c r="C301" s="18" t="s">
        <v>892</v>
      </c>
      <c r="D301" s="18" t="s">
        <v>1293</v>
      </c>
      <c r="E301" s="18" t="s">
        <v>133</v>
      </c>
      <c r="F301" s="19"/>
      <c r="G301" s="19">
        <v>16</v>
      </c>
      <c r="H301" s="18" t="s">
        <v>817</v>
      </c>
      <c r="I301" s="18" t="s">
        <v>65</v>
      </c>
      <c r="J301" s="20">
        <v>458.6378490256493</v>
      </c>
      <c r="K301" s="18" t="str">
        <f t="shared" si="8"/>
        <v>Steve Nissman</v>
      </c>
      <c r="M301" t="s">
        <v>1783</v>
      </c>
      <c r="N301" t="s">
        <v>282</v>
      </c>
      <c r="O301" s="29">
        <v>1</v>
      </c>
      <c r="Q301" t="s">
        <v>672</v>
      </c>
      <c r="R301" t="s">
        <v>671</v>
      </c>
      <c r="S301" s="29">
        <v>3</v>
      </c>
      <c r="U301" t="s">
        <v>2394</v>
      </c>
      <c r="V301" t="s">
        <v>384</v>
      </c>
      <c r="W301" t="s">
        <v>2393</v>
      </c>
      <c r="X301" s="29">
        <v>1</v>
      </c>
    </row>
    <row r="302" spans="1:24" x14ac:dyDescent="0.4">
      <c r="A302" s="18">
        <f t="shared" si="9"/>
        <v>301</v>
      </c>
      <c r="B302" s="18">
        <v>2003</v>
      </c>
      <c r="C302" s="18" t="s">
        <v>892</v>
      </c>
      <c r="D302" s="18" t="s">
        <v>1293</v>
      </c>
      <c r="E302" s="18" t="s">
        <v>133</v>
      </c>
      <c r="F302" s="19"/>
      <c r="G302" s="19">
        <v>17</v>
      </c>
      <c r="H302" s="18" t="s">
        <v>1279</v>
      </c>
      <c r="I302" s="18" t="s">
        <v>271</v>
      </c>
      <c r="J302" s="20">
        <v>432.30891030330019</v>
      </c>
      <c r="K302" s="18" t="str">
        <f t="shared" si="8"/>
        <v>Dan Loncarcic</v>
      </c>
      <c r="M302" t="s">
        <v>265</v>
      </c>
      <c r="N302" t="s">
        <v>122</v>
      </c>
      <c r="O302" s="29">
        <v>2</v>
      </c>
      <c r="Q302" t="s">
        <v>59</v>
      </c>
      <c r="R302" t="s">
        <v>16</v>
      </c>
      <c r="S302" s="29">
        <v>28</v>
      </c>
      <c r="U302" t="s">
        <v>891</v>
      </c>
      <c r="V302" t="s">
        <v>384</v>
      </c>
      <c r="W302" t="s">
        <v>730</v>
      </c>
      <c r="X302" s="29">
        <v>6</v>
      </c>
    </row>
    <row r="303" spans="1:24" x14ac:dyDescent="0.4">
      <c r="A303" s="18">
        <f t="shared" si="9"/>
        <v>302</v>
      </c>
      <c r="B303" s="18">
        <v>2003</v>
      </c>
      <c r="C303" s="18" t="s">
        <v>892</v>
      </c>
      <c r="D303" s="18" t="s">
        <v>1293</v>
      </c>
      <c r="E303" s="18" t="s">
        <v>133</v>
      </c>
      <c r="F303" s="19"/>
      <c r="G303" s="19">
        <v>18</v>
      </c>
      <c r="H303" s="18" t="s">
        <v>763</v>
      </c>
      <c r="I303" s="18" t="s">
        <v>900</v>
      </c>
      <c r="J303" s="20">
        <v>407.48532657826809</v>
      </c>
      <c r="K303" s="18" t="str">
        <f t="shared" si="8"/>
        <v>Jerrod Ankenman</v>
      </c>
      <c r="N303" t="s">
        <v>139</v>
      </c>
      <c r="O303" s="29">
        <v>12</v>
      </c>
      <c r="Q303" t="s">
        <v>384</v>
      </c>
      <c r="R303" t="s">
        <v>457</v>
      </c>
      <c r="S303" s="29">
        <v>1</v>
      </c>
      <c r="U303" t="s">
        <v>385</v>
      </c>
      <c r="V303" t="s">
        <v>384</v>
      </c>
      <c r="W303" t="s">
        <v>383</v>
      </c>
      <c r="X303" s="29">
        <v>11</v>
      </c>
    </row>
    <row r="304" spans="1:24" x14ac:dyDescent="0.4">
      <c r="A304" s="18">
        <f t="shared" si="9"/>
        <v>303</v>
      </c>
      <c r="B304" s="18">
        <v>2003</v>
      </c>
      <c r="C304" s="18" t="s">
        <v>892</v>
      </c>
      <c r="D304" s="18" t="s">
        <v>1293</v>
      </c>
      <c r="E304" s="18" t="s">
        <v>133</v>
      </c>
      <c r="F304" s="19"/>
      <c r="G304" s="19">
        <v>19</v>
      </c>
      <c r="H304" s="18" t="s">
        <v>1297</v>
      </c>
      <c r="I304" s="18" t="s">
        <v>119</v>
      </c>
      <c r="J304" s="20">
        <v>384.00423072874526</v>
      </c>
      <c r="K304" s="18" t="str">
        <f t="shared" si="8"/>
        <v>Peter Mikulen</v>
      </c>
      <c r="M304" t="s">
        <v>23</v>
      </c>
      <c r="N304" t="s">
        <v>13</v>
      </c>
      <c r="O304" s="29">
        <v>10</v>
      </c>
      <c r="R304" t="s">
        <v>2393</v>
      </c>
      <c r="S304" s="29">
        <v>1</v>
      </c>
      <c r="U304" t="s">
        <v>1513</v>
      </c>
      <c r="V304" t="s">
        <v>384</v>
      </c>
      <c r="W304" t="s">
        <v>1057</v>
      </c>
      <c r="X304" s="29">
        <v>1</v>
      </c>
    </row>
    <row r="305" spans="1:24" x14ac:dyDescent="0.4">
      <c r="A305" s="18">
        <f t="shared" si="9"/>
        <v>304</v>
      </c>
      <c r="B305" s="18">
        <v>2003</v>
      </c>
      <c r="C305" s="18" t="s">
        <v>892</v>
      </c>
      <c r="D305" s="18" t="s">
        <v>1293</v>
      </c>
      <c r="E305" s="18" t="s">
        <v>133</v>
      </c>
      <c r="F305" s="19"/>
      <c r="G305" s="19">
        <v>20</v>
      </c>
      <c r="H305" s="18" t="s">
        <v>1101</v>
      </c>
      <c r="I305" s="18" t="s">
        <v>521</v>
      </c>
      <c r="J305" s="20">
        <v>361.72783601759284</v>
      </c>
      <c r="K305" s="18" t="str">
        <f t="shared" si="8"/>
        <v>Chuck Artigues</v>
      </c>
      <c r="M305" t="s">
        <v>387</v>
      </c>
      <c r="N305" t="s">
        <v>521</v>
      </c>
      <c r="O305" s="29">
        <v>8</v>
      </c>
      <c r="R305" t="s">
        <v>730</v>
      </c>
      <c r="S305" s="29">
        <v>6</v>
      </c>
      <c r="U305" t="s">
        <v>1015</v>
      </c>
      <c r="V305" t="s">
        <v>384</v>
      </c>
      <c r="W305" t="s">
        <v>1014</v>
      </c>
      <c r="X305" s="29">
        <v>1</v>
      </c>
    </row>
    <row r="306" spans="1:24" x14ac:dyDescent="0.4">
      <c r="A306">
        <f t="shared" si="9"/>
        <v>305</v>
      </c>
      <c r="B306">
        <v>2003</v>
      </c>
      <c r="C306" t="s">
        <v>8</v>
      </c>
      <c r="D306" t="s">
        <v>994</v>
      </c>
      <c r="E306" t="s">
        <v>1382</v>
      </c>
      <c r="G306" s="2">
        <v>1</v>
      </c>
      <c r="H306" t="s">
        <v>957</v>
      </c>
      <c r="I306" t="s">
        <v>122</v>
      </c>
      <c r="J306" s="11">
        <v>1770.8520116421441</v>
      </c>
      <c r="K306" t="str">
        <f t="shared" si="8"/>
        <v>Andy Bloch</v>
      </c>
      <c r="M306" t="s">
        <v>1169</v>
      </c>
      <c r="N306" t="s">
        <v>1170</v>
      </c>
      <c r="O306" s="29">
        <v>2</v>
      </c>
      <c r="R306" t="s">
        <v>1282</v>
      </c>
      <c r="S306" s="29">
        <v>1</v>
      </c>
      <c r="U306" t="s">
        <v>1434</v>
      </c>
      <c r="V306" t="s">
        <v>384</v>
      </c>
      <c r="W306" t="s">
        <v>1391</v>
      </c>
      <c r="X306" s="29">
        <v>4</v>
      </c>
    </row>
    <row r="307" spans="1:24" x14ac:dyDescent="0.4">
      <c r="A307">
        <f t="shared" si="9"/>
        <v>306</v>
      </c>
      <c r="B307">
        <v>2003</v>
      </c>
      <c r="C307" t="s">
        <v>8</v>
      </c>
      <c r="D307" t="s">
        <v>994</v>
      </c>
      <c r="E307" t="s">
        <v>1382</v>
      </c>
      <c r="G307" s="2">
        <v>2</v>
      </c>
      <c r="H307" t="s">
        <v>19</v>
      </c>
      <c r="I307" t="s">
        <v>20</v>
      </c>
      <c r="J307" s="11">
        <v>1469.8220159781629</v>
      </c>
      <c r="K307" t="str">
        <f t="shared" si="8"/>
        <v>Barry Kornspan</v>
      </c>
      <c r="M307" t="s">
        <v>975</v>
      </c>
      <c r="N307" t="s">
        <v>218</v>
      </c>
      <c r="O307" s="29">
        <v>2</v>
      </c>
      <c r="R307" t="s">
        <v>383</v>
      </c>
      <c r="S307" s="29">
        <v>11</v>
      </c>
      <c r="U307" t="s">
        <v>1435</v>
      </c>
      <c r="V307" t="s">
        <v>384</v>
      </c>
      <c r="W307" t="s">
        <v>1239</v>
      </c>
      <c r="X307" s="29">
        <v>1</v>
      </c>
    </row>
    <row r="308" spans="1:24" x14ac:dyDescent="0.4">
      <c r="A308">
        <f t="shared" si="9"/>
        <v>307</v>
      </c>
      <c r="B308">
        <v>2003</v>
      </c>
      <c r="C308" t="s">
        <v>8</v>
      </c>
      <c r="D308" t="s">
        <v>994</v>
      </c>
      <c r="E308" t="s">
        <v>1382</v>
      </c>
      <c r="G308" s="2">
        <v>3</v>
      </c>
      <c r="H308" t="s">
        <v>820</v>
      </c>
      <c r="I308" t="s">
        <v>267</v>
      </c>
      <c r="J308" s="11">
        <v>1293.7307569224818</v>
      </c>
      <c r="K308" t="str">
        <f t="shared" si="8"/>
        <v>Christopher Smith</v>
      </c>
      <c r="M308" t="s">
        <v>663</v>
      </c>
      <c r="N308" t="s">
        <v>664</v>
      </c>
      <c r="O308" s="29">
        <v>3</v>
      </c>
      <c r="R308" t="s">
        <v>1057</v>
      </c>
      <c r="S308" s="29">
        <v>1</v>
      </c>
      <c r="U308" t="s">
        <v>831</v>
      </c>
      <c r="V308" t="s">
        <v>384</v>
      </c>
      <c r="W308" t="s">
        <v>830</v>
      </c>
      <c r="X308" s="29">
        <v>2</v>
      </c>
    </row>
    <row r="309" spans="1:24" x14ac:dyDescent="0.4">
      <c r="A309">
        <f t="shared" si="9"/>
        <v>308</v>
      </c>
      <c r="B309">
        <v>2003</v>
      </c>
      <c r="C309" t="s">
        <v>8</v>
      </c>
      <c r="D309" t="s">
        <v>994</v>
      </c>
      <c r="E309" t="s">
        <v>1382</v>
      </c>
      <c r="G309" s="2">
        <v>4</v>
      </c>
      <c r="H309" t="s">
        <v>820</v>
      </c>
      <c r="I309" t="s">
        <v>821</v>
      </c>
      <c r="J309" s="11">
        <v>1168.7920203141816</v>
      </c>
      <c r="K309" t="str">
        <f t="shared" si="8"/>
        <v>Gavin Smith</v>
      </c>
      <c r="M309" t="s">
        <v>127</v>
      </c>
      <c r="N309" t="s">
        <v>128</v>
      </c>
      <c r="O309" s="29">
        <v>3</v>
      </c>
      <c r="R309" t="s">
        <v>1014</v>
      </c>
      <c r="S309" s="29">
        <v>1</v>
      </c>
      <c r="U309" t="s">
        <v>1614</v>
      </c>
      <c r="V309" t="s">
        <v>919</v>
      </c>
      <c r="W309" t="s">
        <v>39</v>
      </c>
      <c r="X309" s="29">
        <v>1</v>
      </c>
    </row>
    <row r="310" spans="1:24" x14ac:dyDescent="0.4">
      <c r="A310">
        <f t="shared" si="9"/>
        <v>309</v>
      </c>
      <c r="B310">
        <v>2003</v>
      </c>
      <c r="C310" t="s">
        <v>8</v>
      </c>
      <c r="D310" t="s">
        <v>994</v>
      </c>
      <c r="E310" t="s">
        <v>1382</v>
      </c>
      <c r="G310" s="2">
        <v>5</v>
      </c>
      <c r="H310" t="s">
        <v>983</v>
      </c>
      <c r="I310" t="s">
        <v>119</v>
      </c>
      <c r="J310" s="11">
        <v>1071.8820073061254</v>
      </c>
      <c r="K310" t="str">
        <f t="shared" si="8"/>
        <v>Peter Canning</v>
      </c>
      <c r="M310" t="s">
        <v>72</v>
      </c>
      <c r="N310" t="s">
        <v>716</v>
      </c>
      <c r="O310" s="29">
        <v>1</v>
      </c>
      <c r="R310" t="s">
        <v>1391</v>
      </c>
      <c r="S310" s="29">
        <v>4</v>
      </c>
      <c r="U310" t="s">
        <v>1621</v>
      </c>
      <c r="V310" t="s">
        <v>1004</v>
      </c>
      <c r="W310" t="s">
        <v>1003</v>
      </c>
      <c r="X310" s="29">
        <v>1</v>
      </c>
    </row>
    <row r="311" spans="1:24" x14ac:dyDescent="0.4">
      <c r="A311">
        <f t="shared" si="9"/>
        <v>310</v>
      </c>
      <c r="B311">
        <v>2003</v>
      </c>
      <c r="C311" t="s">
        <v>8</v>
      </c>
      <c r="D311" t="s">
        <v>994</v>
      </c>
      <c r="E311" t="s">
        <v>1382</v>
      </c>
      <c r="G311" s="2">
        <v>6</v>
      </c>
      <c r="H311" t="s">
        <v>465</v>
      </c>
      <c r="I311" t="s">
        <v>11</v>
      </c>
      <c r="J311" s="11">
        <v>992.70076125850062</v>
      </c>
      <c r="K311" t="str">
        <f t="shared" si="8"/>
        <v>Paul Sikorski</v>
      </c>
      <c r="N311" t="s">
        <v>73</v>
      </c>
      <c r="O311" s="29">
        <v>24</v>
      </c>
      <c r="R311" t="s">
        <v>1239</v>
      </c>
      <c r="S311" s="29">
        <v>1</v>
      </c>
      <c r="U311" t="s">
        <v>1475</v>
      </c>
      <c r="V311" t="s">
        <v>1004</v>
      </c>
      <c r="W311" t="s">
        <v>1469</v>
      </c>
      <c r="X311" s="29">
        <v>1</v>
      </c>
    </row>
    <row r="312" spans="1:24" x14ac:dyDescent="0.4">
      <c r="A312" s="18">
        <f t="shared" si="9"/>
        <v>311</v>
      </c>
      <c r="B312" s="18">
        <v>2003</v>
      </c>
      <c r="C312" s="18" t="s">
        <v>8</v>
      </c>
      <c r="D312" s="18" t="s">
        <v>994</v>
      </c>
      <c r="E312" s="18" t="s">
        <v>1382</v>
      </c>
      <c r="F312" s="19"/>
      <c r="G312" s="19">
        <v>7</v>
      </c>
      <c r="H312" s="18" t="s">
        <v>439</v>
      </c>
      <c r="I312" s="18" t="s">
        <v>136</v>
      </c>
      <c r="J312" s="20">
        <v>925.75397162788738</v>
      </c>
      <c r="K312" s="18" t="str">
        <f t="shared" si="8"/>
        <v>John Hallyburton</v>
      </c>
      <c r="M312" t="s">
        <v>512</v>
      </c>
      <c r="N312" t="s">
        <v>67</v>
      </c>
      <c r="O312" s="29">
        <v>4</v>
      </c>
      <c r="R312" t="s">
        <v>830</v>
      </c>
      <c r="S312" s="29">
        <v>2</v>
      </c>
      <c r="U312" t="s">
        <v>2363</v>
      </c>
      <c r="V312" t="s">
        <v>2362</v>
      </c>
      <c r="W312" t="s">
        <v>2361</v>
      </c>
      <c r="X312" s="29">
        <v>1</v>
      </c>
    </row>
    <row r="313" spans="1:24" x14ac:dyDescent="0.4">
      <c r="A313" s="18">
        <f t="shared" si="9"/>
        <v>312</v>
      </c>
      <c r="B313" s="18">
        <v>2003</v>
      </c>
      <c r="C313" s="18" t="s">
        <v>8</v>
      </c>
      <c r="D313" s="18" t="s">
        <v>994</v>
      </c>
      <c r="E313" s="18" t="s">
        <v>1382</v>
      </c>
      <c r="F313" s="19"/>
      <c r="G313" s="19">
        <v>8</v>
      </c>
      <c r="H313" s="18" t="s">
        <v>1079</v>
      </c>
      <c r="I313" s="18" t="s">
        <v>25</v>
      </c>
      <c r="J313" s="20">
        <v>867.76202465020071</v>
      </c>
      <c r="K313" s="18" t="str">
        <f t="shared" si="8"/>
        <v>Russell Rosenblum</v>
      </c>
      <c r="M313" t="s">
        <v>141</v>
      </c>
      <c r="N313" t="s">
        <v>142</v>
      </c>
      <c r="O313" s="29">
        <v>8</v>
      </c>
      <c r="Q313" t="s">
        <v>919</v>
      </c>
      <c r="R313" t="s">
        <v>39</v>
      </c>
      <c r="S313" s="29">
        <v>1</v>
      </c>
      <c r="U313" t="s">
        <v>1085</v>
      </c>
      <c r="V313" t="s">
        <v>1084</v>
      </c>
      <c r="W313" t="s">
        <v>394</v>
      </c>
      <c r="X313" s="29">
        <v>2</v>
      </c>
    </row>
    <row r="314" spans="1:24" x14ac:dyDescent="0.4">
      <c r="A314" s="18">
        <f t="shared" si="9"/>
        <v>313</v>
      </c>
      <c r="B314" s="18">
        <v>2003</v>
      </c>
      <c r="C314" s="18" t="s">
        <v>8</v>
      </c>
      <c r="D314" s="18" t="s">
        <v>994</v>
      </c>
      <c r="E314" s="18" t="s">
        <v>1382</v>
      </c>
      <c r="F314" s="19"/>
      <c r="G314" s="19">
        <v>9</v>
      </c>
      <c r="H314" s="18" t="s">
        <v>388</v>
      </c>
      <c r="I314" s="18" t="s">
        <v>200</v>
      </c>
      <c r="J314" s="20">
        <v>816.60950220281939</v>
      </c>
      <c r="K314" s="18" t="str">
        <f t="shared" si="8"/>
        <v>Rick Charles</v>
      </c>
      <c r="M314" t="s">
        <v>517</v>
      </c>
      <c r="N314" t="s">
        <v>413</v>
      </c>
      <c r="O314" s="29">
        <v>4</v>
      </c>
      <c r="Q314" t="s">
        <v>1004</v>
      </c>
      <c r="R314" t="s">
        <v>1003</v>
      </c>
      <c r="S314" s="29">
        <v>1</v>
      </c>
      <c r="U314" t="s">
        <v>901</v>
      </c>
      <c r="V314" t="s">
        <v>900</v>
      </c>
      <c r="W314" t="s">
        <v>763</v>
      </c>
      <c r="X314" s="29">
        <v>13</v>
      </c>
    </row>
    <row r="315" spans="1:24" x14ac:dyDescent="0.4">
      <c r="A315" s="18">
        <f t="shared" si="9"/>
        <v>314</v>
      </c>
      <c r="B315" s="18">
        <v>2003</v>
      </c>
      <c r="C315" s="18" t="s">
        <v>8</v>
      </c>
      <c r="D315" s="18" t="s">
        <v>994</v>
      </c>
      <c r="E315" s="18" t="s">
        <v>1382</v>
      </c>
      <c r="F315" s="19"/>
      <c r="G315" s="19">
        <v>10</v>
      </c>
      <c r="H315" s="18" t="s">
        <v>237</v>
      </c>
      <c r="I315" s="18" t="s">
        <v>13</v>
      </c>
      <c r="J315" s="20">
        <v>770.85201164214425</v>
      </c>
      <c r="K315" s="18" t="str">
        <f t="shared" si="8"/>
        <v>Tom Goodwin</v>
      </c>
      <c r="N315" t="s">
        <v>2320</v>
      </c>
      <c r="O315" s="29">
        <v>1</v>
      </c>
      <c r="R315" t="s">
        <v>1469</v>
      </c>
      <c r="S315" s="29">
        <v>1</v>
      </c>
      <c r="U315" t="s">
        <v>1436</v>
      </c>
      <c r="V315" t="s">
        <v>981</v>
      </c>
      <c r="W315" t="s">
        <v>1390</v>
      </c>
      <c r="X315" s="29">
        <v>1</v>
      </c>
    </row>
    <row r="316" spans="1:24" x14ac:dyDescent="0.4">
      <c r="A316" s="18">
        <f t="shared" si="9"/>
        <v>315</v>
      </c>
      <c r="B316" s="18">
        <v>2003</v>
      </c>
      <c r="C316" s="18" t="s">
        <v>8</v>
      </c>
      <c r="D316" s="18" t="s">
        <v>994</v>
      </c>
      <c r="E316" s="18" t="s">
        <v>1382</v>
      </c>
      <c r="F316" s="19"/>
      <c r="G316" s="19">
        <v>11</v>
      </c>
      <c r="H316" s="18" t="s">
        <v>869</v>
      </c>
      <c r="I316" s="18" t="s">
        <v>528</v>
      </c>
      <c r="J316" s="20">
        <v>729.45932648391909</v>
      </c>
      <c r="K316" s="18" t="str">
        <f t="shared" si="8"/>
        <v>Tim Woodbury</v>
      </c>
      <c r="M316" t="s">
        <v>407</v>
      </c>
      <c r="N316" t="s">
        <v>406</v>
      </c>
      <c r="O316" s="29">
        <v>11</v>
      </c>
      <c r="Q316" t="s">
        <v>2362</v>
      </c>
      <c r="R316" t="s">
        <v>2361</v>
      </c>
      <c r="S316" s="29">
        <v>1</v>
      </c>
      <c r="U316" t="s">
        <v>982</v>
      </c>
      <c r="V316" t="s">
        <v>981</v>
      </c>
      <c r="W316" t="s">
        <v>980</v>
      </c>
      <c r="X316" s="29">
        <v>1</v>
      </c>
    </row>
    <row r="317" spans="1:24" x14ac:dyDescent="0.4">
      <c r="A317" s="18">
        <f t="shared" si="9"/>
        <v>316</v>
      </c>
      <c r="B317" s="18">
        <v>2003</v>
      </c>
      <c r="C317" s="18" t="s">
        <v>8</v>
      </c>
      <c r="D317" s="18" t="s">
        <v>994</v>
      </c>
      <c r="E317" s="18" t="s">
        <v>1382</v>
      </c>
      <c r="F317" s="19"/>
      <c r="G317" s="19">
        <v>12</v>
      </c>
      <c r="H317" s="18" t="s">
        <v>220</v>
      </c>
      <c r="I317" s="18" t="s">
        <v>421</v>
      </c>
      <c r="J317" s="20">
        <v>691.67076559451937</v>
      </c>
      <c r="K317" s="18" t="str">
        <f t="shared" si="8"/>
        <v>Bill Chen</v>
      </c>
      <c r="M317" t="s">
        <v>420</v>
      </c>
      <c r="N317" t="s">
        <v>218</v>
      </c>
      <c r="O317" s="29">
        <v>1</v>
      </c>
      <c r="Q317" t="s">
        <v>1084</v>
      </c>
      <c r="R317" t="s">
        <v>394</v>
      </c>
      <c r="S317" s="29">
        <v>2</v>
      </c>
      <c r="U317" t="s">
        <v>2309</v>
      </c>
      <c r="V317" t="s">
        <v>2303</v>
      </c>
      <c r="W317" t="s">
        <v>2302</v>
      </c>
      <c r="X317" s="29">
        <v>19</v>
      </c>
    </row>
    <row r="318" spans="1:24" x14ac:dyDescent="0.4">
      <c r="A318" s="18">
        <f t="shared" si="9"/>
        <v>317</v>
      </c>
      <c r="B318" s="18">
        <v>2003</v>
      </c>
      <c r="C318" s="18" t="s">
        <v>8</v>
      </c>
      <c r="D318" s="18" t="s">
        <v>994</v>
      </c>
      <c r="E318" s="18" t="s">
        <v>1382</v>
      </c>
      <c r="F318" s="19"/>
      <c r="G318" s="19">
        <v>13</v>
      </c>
      <c r="H318" s="18" t="s">
        <v>70</v>
      </c>
      <c r="I318" s="18" t="s">
        <v>71</v>
      </c>
      <c r="J318" s="20">
        <v>656.90865933530756</v>
      </c>
      <c r="K318" s="18" t="str">
        <f t="shared" si="8"/>
        <v>Scott Byron</v>
      </c>
      <c r="N318" t="s">
        <v>1021</v>
      </c>
      <c r="O318" s="29">
        <v>1</v>
      </c>
      <c r="Q318" t="s">
        <v>900</v>
      </c>
      <c r="R318" t="s">
        <v>763</v>
      </c>
      <c r="S318" s="29">
        <v>13</v>
      </c>
      <c r="U318" t="s">
        <v>376</v>
      </c>
      <c r="V318" t="s">
        <v>375</v>
      </c>
      <c r="W318" t="s">
        <v>238</v>
      </c>
      <c r="X318" s="29">
        <v>9</v>
      </c>
    </row>
    <row r="319" spans="1:24" x14ac:dyDescent="0.4">
      <c r="A319" s="18">
        <f t="shared" si="9"/>
        <v>318</v>
      </c>
      <c r="B319" s="18">
        <v>2003</v>
      </c>
      <c r="C319" s="18" t="s">
        <v>8</v>
      </c>
      <c r="D319" s="18" t="s">
        <v>994</v>
      </c>
      <c r="E319" s="18" t="s">
        <v>1382</v>
      </c>
      <c r="F319" s="19"/>
      <c r="G319" s="19">
        <v>14</v>
      </c>
      <c r="H319" s="18" t="s">
        <v>588</v>
      </c>
      <c r="I319" s="18" t="s">
        <v>353</v>
      </c>
      <c r="J319" s="20">
        <v>624.72397596390624</v>
      </c>
      <c r="K319" s="18" t="str">
        <f t="shared" si="8"/>
        <v>Frank Bruegger</v>
      </c>
      <c r="N319" t="s">
        <v>153</v>
      </c>
      <c r="O319" s="29">
        <v>5</v>
      </c>
      <c r="Q319" t="s">
        <v>981</v>
      </c>
      <c r="R319" t="s">
        <v>1390</v>
      </c>
      <c r="S319" s="29">
        <v>1</v>
      </c>
      <c r="U319" t="s">
        <v>1541</v>
      </c>
      <c r="V319" t="s">
        <v>58</v>
      </c>
      <c r="W319" t="s">
        <v>525</v>
      </c>
      <c r="X319" s="29">
        <v>10</v>
      </c>
    </row>
    <row r="320" spans="1:24" x14ac:dyDescent="0.4">
      <c r="A320" s="18">
        <f t="shared" si="9"/>
        <v>319</v>
      </c>
      <c r="B320" s="18">
        <v>2003</v>
      </c>
      <c r="C320" s="18" t="s">
        <v>8</v>
      </c>
      <c r="D320" s="18" t="s">
        <v>994</v>
      </c>
      <c r="E320" s="18" t="s">
        <v>1382</v>
      </c>
      <c r="F320" s="19"/>
      <c r="G320" s="19">
        <v>15</v>
      </c>
      <c r="H320" s="18" t="s">
        <v>1243</v>
      </c>
      <c r="I320" s="18" t="s">
        <v>324</v>
      </c>
      <c r="J320" s="20">
        <v>594.7607525864629</v>
      </c>
      <c r="K320" s="18" t="str">
        <f t="shared" si="8"/>
        <v>Andrew Richman</v>
      </c>
      <c r="M320" t="s">
        <v>1005</v>
      </c>
      <c r="N320" t="s">
        <v>131</v>
      </c>
      <c r="O320" s="29">
        <v>2</v>
      </c>
      <c r="R320" t="s">
        <v>980</v>
      </c>
      <c r="S320" s="29">
        <v>1</v>
      </c>
      <c r="U320" t="s">
        <v>601</v>
      </c>
      <c r="V320" t="s">
        <v>58</v>
      </c>
      <c r="W320" t="s">
        <v>600</v>
      </c>
      <c r="X320" s="29">
        <v>8</v>
      </c>
    </row>
    <row r="321" spans="1:24" x14ac:dyDescent="0.4">
      <c r="A321" s="18">
        <f t="shared" si="9"/>
        <v>320</v>
      </c>
      <c r="B321" s="18">
        <v>2003</v>
      </c>
      <c r="C321" s="18" t="s">
        <v>8</v>
      </c>
      <c r="D321" s="18" t="s">
        <v>994</v>
      </c>
      <c r="E321" s="18" t="s">
        <v>1382</v>
      </c>
      <c r="F321" s="19"/>
      <c r="G321" s="19">
        <v>16</v>
      </c>
      <c r="H321" s="18" t="s">
        <v>949</v>
      </c>
      <c r="I321" s="18" t="s">
        <v>142</v>
      </c>
      <c r="J321" s="20">
        <v>566.73202898621946</v>
      </c>
      <c r="K321" s="18" t="str">
        <f t="shared" si="8"/>
        <v>Matt Treasure</v>
      </c>
      <c r="M321" t="s">
        <v>1298</v>
      </c>
      <c r="N321" t="s">
        <v>58</v>
      </c>
      <c r="O321" s="29">
        <v>1</v>
      </c>
      <c r="Q321" t="s">
        <v>2303</v>
      </c>
      <c r="R321" t="s">
        <v>2302</v>
      </c>
      <c r="S321" s="29">
        <v>19</v>
      </c>
      <c r="U321" t="s">
        <v>1587</v>
      </c>
      <c r="V321" t="s">
        <v>58</v>
      </c>
      <c r="W321" t="s">
        <v>441</v>
      </c>
      <c r="X321" s="29">
        <v>5</v>
      </c>
    </row>
    <row r="322" spans="1:24" x14ac:dyDescent="0.4">
      <c r="A322" s="18">
        <f t="shared" si="9"/>
        <v>321</v>
      </c>
      <c r="B322" s="18">
        <v>2003</v>
      </c>
      <c r="C322" s="18" t="s">
        <v>8</v>
      </c>
      <c r="D322" s="18" t="s">
        <v>994</v>
      </c>
      <c r="E322" s="18" t="s">
        <v>1382</v>
      </c>
      <c r="F322" s="19"/>
      <c r="G322" s="19">
        <v>17</v>
      </c>
      <c r="H322" s="18" t="s">
        <v>655</v>
      </c>
      <c r="I322" s="18" t="s">
        <v>81</v>
      </c>
      <c r="J322" s="20">
        <v>540.40309026387035</v>
      </c>
      <c r="K322" s="18" t="str">
        <f t="shared" ref="K322:K385" si="10">I322&amp;" "&amp;H322</f>
        <v>Don Taylor</v>
      </c>
      <c r="M322" t="s">
        <v>384</v>
      </c>
      <c r="N322" t="s">
        <v>425</v>
      </c>
      <c r="O322" s="29">
        <v>1</v>
      </c>
      <c r="Q322" t="s">
        <v>375</v>
      </c>
      <c r="R322" t="s">
        <v>238</v>
      </c>
      <c r="S322" s="29">
        <v>9</v>
      </c>
      <c r="U322" t="s">
        <v>1299</v>
      </c>
      <c r="V322" t="s">
        <v>58</v>
      </c>
      <c r="W322" t="s">
        <v>1298</v>
      </c>
      <c r="X322" s="29">
        <v>1</v>
      </c>
    </row>
    <row r="323" spans="1:24" x14ac:dyDescent="0.4">
      <c r="A323" s="18">
        <f t="shared" si="9"/>
        <v>322</v>
      </c>
      <c r="B323" s="18">
        <v>2003</v>
      </c>
      <c r="C323" s="18" t="s">
        <v>8</v>
      </c>
      <c r="D323" s="18" t="s">
        <v>994</v>
      </c>
      <c r="E323" s="18" t="s">
        <v>1382</v>
      </c>
      <c r="F323" s="19"/>
      <c r="G323" s="19">
        <v>18</v>
      </c>
      <c r="H323" s="18" t="s">
        <v>1222</v>
      </c>
      <c r="I323" s="18" t="s">
        <v>65</v>
      </c>
      <c r="J323" s="20">
        <v>515.57950653883825</v>
      </c>
      <c r="K323" s="18" t="str">
        <f t="shared" si="10"/>
        <v>Steve Zang</v>
      </c>
      <c r="M323" t="s">
        <v>712</v>
      </c>
      <c r="N323" t="s">
        <v>28</v>
      </c>
      <c r="O323" s="29">
        <v>8</v>
      </c>
      <c r="Q323" t="s">
        <v>58</v>
      </c>
      <c r="R323" t="s">
        <v>525</v>
      </c>
      <c r="S323" s="29">
        <v>10</v>
      </c>
      <c r="U323" t="s">
        <v>1437</v>
      </c>
      <c r="V323" t="s">
        <v>58</v>
      </c>
      <c r="W323" t="s">
        <v>1215</v>
      </c>
      <c r="X323" s="29">
        <v>1</v>
      </c>
    </row>
    <row r="324" spans="1:24" x14ac:dyDescent="0.4">
      <c r="A324" s="18">
        <f t="shared" ref="A324:A387" si="11">A323+1</f>
        <v>323</v>
      </c>
      <c r="B324" s="18">
        <v>2003</v>
      </c>
      <c r="C324" s="18" t="s">
        <v>8</v>
      </c>
      <c r="D324" s="18" t="s">
        <v>994</v>
      </c>
      <c r="E324" s="18" t="s">
        <v>1382</v>
      </c>
      <c r="F324" s="19"/>
      <c r="G324" s="19">
        <v>23</v>
      </c>
      <c r="H324" s="18" t="s">
        <v>652</v>
      </c>
      <c r="I324" s="18" t="s">
        <v>653</v>
      </c>
      <c r="J324" s="20">
        <v>409.12417562455141</v>
      </c>
      <c r="K324" s="18" t="str">
        <f t="shared" si="10"/>
        <v>Gloria Brown</v>
      </c>
      <c r="M324" t="s">
        <v>1207</v>
      </c>
      <c r="N324" t="s">
        <v>353</v>
      </c>
      <c r="O324" s="29">
        <v>1</v>
      </c>
      <c r="R324" t="s">
        <v>600</v>
      </c>
      <c r="S324" s="29">
        <v>8</v>
      </c>
      <c r="U324" t="s">
        <v>1095</v>
      </c>
      <c r="V324" t="s">
        <v>58</v>
      </c>
      <c r="W324" t="s">
        <v>57</v>
      </c>
      <c r="X324" s="29">
        <v>8</v>
      </c>
    </row>
    <row r="325" spans="1:24" x14ac:dyDescent="0.4">
      <c r="A325" s="18">
        <f t="shared" si="11"/>
        <v>324</v>
      </c>
      <c r="B325" s="18">
        <v>2003</v>
      </c>
      <c r="C325" s="18" t="s">
        <v>8</v>
      </c>
      <c r="D325" s="18" t="s">
        <v>994</v>
      </c>
      <c r="E325" s="18" t="s">
        <v>1382</v>
      </c>
      <c r="F325" s="19"/>
      <c r="G325" s="19">
        <v>23</v>
      </c>
      <c r="H325" s="18" t="s">
        <v>730</v>
      </c>
      <c r="I325" s="18" t="s">
        <v>384</v>
      </c>
      <c r="J325" s="20">
        <v>409.12417562455141</v>
      </c>
      <c r="K325" s="18" t="str">
        <f t="shared" si="10"/>
        <v>Jeff Calkins</v>
      </c>
      <c r="M325" t="s">
        <v>2221</v>
      </c>
      <c r="N325" t="s">
        <v>2222</v>
      </c>
      <c r="O325" s="29">
        <v>1</v>
      </c>
      <c r="R325" t="s">
        <v>441</v>
      </c>
      <c r="S325" s="29">
        <v>5</v>
      </c>
      <c r="U325" t="s">
        <v>1438</v>
      </c>
      <c r="V325" t="s">
        <v>58</v>
      </c>
      <c r="W325" t="s">
        <v>1240</v>
      </c>
      <c r="X325" s="29">
        <v>1</v>
      </c>
    </row>
    <row r="326" spans="1:24" x14ac:dyDescent="0.4">
      <c r="A326" s="18">
        <f t="shared" si="11"/>
        <v>325</v>
      </c>
      <c r="B326" s="18">
        <v>2003</v>
      </c>
      <c r="C326" s="18" t="s">
        <v>8</v>
      </c>
      <c r="D326" s="18" t="s">
        <v>994</v>
      </c>
      <c r="E326" s="18" t="s">
        <v>1382</v>
      </c>
      <c r="F326" s="19"/>
      <c r="G326" s="19">
        <v>23</v>
      </c>
      <c r="H326" s="18" t="s">
        <v>100</v>
      </c>
      <c r="I326" s="18" t="s">
        <v>52</v>
      </c>
      <c r="J326" s="20">
        <v>409.12417562455141</v>
      </c>
      <c r="K326" s="18" t="str">
        <f t="shared" si="10"/>
        <v>Steven Eisenstein</v>
      </c>
      <c r="M326" t="s">
        <v>1201</v>
      </c>
      <c r="N326" t="s">
        <v>65</v>
      </c>
      <c r="O326" s="29">
        <v>2</v>
      </c>
      <c r="R326" t="s">
        <v>1298</v>
      </c>
      <c r="S326" s="29">
        <v>1</v>
      </c>
      <c r="U326" t="s">
        <v>740</v>
      </c>
      <c r="V326" t="s">
        <v>739</v>
      </c>
      <c r="W326" t="s">
        <v>738</v>
      </c>
      <c r="X326" s="29">
        <v>3</v>
      </c>
    </row>
    <row r="327" spans="1:24" x14ac:dyDescent="0.4">
      <c r="A327" s="18">
        <f t="shared" si="11"/>
        <v>326</v>
      </c>
      <c r="B327" s="18">
        <v>2003</v>
      </c>
      <c r="C327" s="18" t="s">
        <v>8</v>
      </c>
      <c r="D327" s="18" t="s">
        <v>994</v>
      </c>
      <c r="E327" s="18" t="s">
        <v>1382</v>
      </c>
      <c r="F327" s="19"/>
      <c r="G327" s="19">
        <v>23</v>
      </c>
      <c r="H327" s="18" t="s">
        <v>1247</v>
      </c>
      <c r="I327" s="18" t="s">
        <v>863</v>
      </c>
      <c r="J327" s="20">
        <v>409.12417562455141</v>
      </c>
      <c r="K327" s="18" t="str">
        <f t="shared" si="10"/>
        <v>Bennett Greenstein</v>
      </c>
      <c r="M327" t="s">
        <v>879</v>
      </c>
      <c r="N327" t="s">
        <v>686</v>
      </c>
      <c r="O327" s="29">
        <v>1</v>
      </c>
      <c r="R327" t="s">
        <v>1215</v>
      </c>
      <c r="S327" s="29">
        <v>1</v>
      </c>
      <c r="U327" t="s">
        <v>942</v>
      </c>
      <c r="V327" t="s">
        <v>941</v>
      </c>
      <c r="W327" t="s">
        <v>940</v>
      </c>
      <c r="X327" s="29">
        <v>2</v>
      </c>
    </row>
    <row r="328" spans="1:24" x14ac:dyDescent="0.4">
      <c r="A328" s="18">
        <f t="shared" si="11"/>
        <v>327</v>
      </c>
      <c r="B328" s="18">
        <v>2003</v>
      </c>
      <c r="C328" s="18" t="s">
        <v>8</v>
      </c>
      <c r="D328" s="18" t="s">
        <v>994</v>
      </c>
      <c r="E328" s="18" t="s">
        <v>1382</v>
      </c>
      <c r="F328" s="19"/>
      <c r="G328" s="19">
        <v>23</v>
      </c>
      <c r="H328" s="18" t="s">
        <v>861</v>
      </c>
      <c r="I328" s="18" t="s">
        <v>117</v>
      </c>
      <c r="J328" s="20">
        <v>409.12417562455141</v>
      </c>
      <c r="K328" s="18" t="str">
        <f t="shared" si="10"/>
        <v>Thomas Kelley</v>
      </c>
      <c r="N328" t="s">
        <v>252</v>
      </c>
      <c r="O328" s="29">
        <v>2</v>
      </c>
      <c r="R328" t="s">
        <v>57</v>
      </c>
      <c r="S328" s="29">
        <v>8</v>
      </c>
      <c r="U328" t="s">
        <v>2331</v>
      </c>
      <c r="V328" t="s">
        <v>941</v>
      </c>
      <c r="W328" t="s">
        <v>1074</v>
      </c>
      <c r="X328" s="29">
        <v>4</v>
      </c>
    </row>
    <row r="329" spans="1:24" x14ac:dyDescent="0.4">
      <c r="A329" s="18">
        <f t="shared" si="11"/>
        <v>328</v>
      </c>
      <c r="B329" s="18">
        <v>2003</v>
      </c>
      <c r="C329" s="18" t="s">
        <v>8</v>
      </c>
      <c r="D329" s="18" t="s">
        <v>994</v>
      </c>
      <c r="E329" s="18" t="s">
        <v>1382</v>
      </c>
      <c r="F329" s="19"/>
      <c r="G329" s="19">
        <v>23</v>
      </c>
      <c r="H329" s="18" t="s">
        <v>238</v>
      </c>
      <c r="I329" s="18" t="s">
        <v>375</v>
      </c>
      <c r="J329" s="20">
        <v>409.12417562455141</v>
      </c>
      <c r="K329" s="18" t="str">
        <f t="shared" si="10"/>
        <v>Jessica Kuznick</v>
      </c>
      <c r="M329" t="s">
        <v>461</v>
      </c>
      <c r="N329" t="s">
        <v>1400</v>
      </c>
      <c r="O329" s="29">
        <v>25</v>
      </c>
      <c r="R329" t="s">
        <v>1240</v>
      </c>
      <c r="S329" s="29">
        <v>1</v>
      </c>
      <c r="U329" t="s">
        <v>1439</v>
      </c>
      <c r="V329" t="s">
        <v>416</v>
      </c>
      <c r="W329" t="s">
        <v>417</v>
      </c>
      <c r="X329" s="29">
        <v>1</v>
      </c>
    </row>
    <row r="330" spans="1:24" x14ac:dyDescent="0.4">
      <c r="A330" s="18">
        <f t="shared" si="11"/>
        <v>329</v>
      </c>
      <c r="B330" s="18">
        <v>2003</v>
      </c>
      <c r="C330" s="18" t="s">
        <v>8</v>
      </c>
      <c r="D330" s="18" t="s">
        <v>994</v>
      </c>
      <c r="E330" s="18" t="s">
        <v>1382</v>
      </c>
      <c r="F330" s="19"/>
      <c r="G330" s="19">
        <v>23</v>
      </c>
      <c r="H330" s="18" t="s">
        <v>128</v>
      </c>
      <c r="I330" s="18" t="s">
        <v>443</v>
      </c>
      <c r="J330" s="20">
        <v>409.12417562455141</v>
      </c>
      <c r="K330" s="18" t="str">
        <f t="shared" si="10"/>
        <v>Ming Lee</v>
      </c>
      <c r="N330" t="s">
        <v>128</v>
      </c>
      <c r="O330" s="29">
        <v>1</v>
      </c>
      <c r="Q330" t="s">
        <v>739</v>
      </c>
      <c r="R330" t="s">
        <v>738</v>
      </c>
      <c r="S330" s="29">
        <v>3</v>
      </c>
      <c r="U330" t="s">
        <v>2396</v>
      </c>
      <c r="V330" t="s">
        <v>187</v>
      </c>
      <c r="W330" t="s">
        <v>2395</v>
      </c>
      <c r="X330" s="29">
        <v>2</v>
      </c>
    </row>
    <row r="331" spans="1:24" x14ac:dyDescent="0.4">
      <c r="A331" s="18">
        <f t="shared" si="11"/>
        <v>330</v>
      </c>
      <c r="B331" s="18">
        <v>2003</v>
      </c>
      <c r="C331" s="18" t="s">
        <v>8</v>
      </c>
      <c r="D331" s="18" t="s">
        <v>994</v>
      </c>
      <c r="E331" s="18" t="s">
        <v>1382</v>
      </c>
      <c r="F331" s="19"/>
      <c r="G331" s="19">
        <v>23</v>
      </c>
      <c r="H331" s="18" t="s">
        <v>363</v>
      </c>
      <c r="I331" s="18" t="s">
        <v>364</v>
      </c>
      <c r="J331" s="20">
        <v>409.12417562455141</v>
      </c>
      <c r="K331" s="18" t="str">
        <f t="shared" si="10"/>
        <v>Warren Sander</v>
      </c>
      <c r="N331" t="s">
        <v>664</v>
      </c>
      <c r="O331" s="29">
        <v>7</v>
      </c>
      <c r="Q331" t="s">
        <v>941</v>
      </c>
      <c r="R331" t="s">
        <v>940</v>
      </c>
      <c r="S331" s="29">
        <v>2</v>
      </c>
      <c r="U331" t="s">
        <v>1026</v>
      </c>
      <c r="V331" t="s">
        <v>187</v>
      </c>
      <c r="W331" t="s">
        <v>1025</v>
      </c>
      <c r="X331" s="29">
        <v>1</v>
      </c>
    </row>
    <row r="332" spans="1:24" x14ac:dyDescent="0.4">
      <c r="A332" s="18">
        <f t="shared" si="11"/>
        <v>331</v>
      </c>
      <c r="B332" s="18">
        <v>2003</v>
      </c>
      <c r="C332" s="18" t="s">
        <v>8</v>
      </c>
      <c r="D332" s="18" t="s">
        <v>994</v>
      </c>
      <c r="E332" s="18" t="s">
        <v>1382</v>
      </c>
      <c r="F332" s="19"/>
      <c r="G332" s="19">
        <v>23</v>
      </c>
      <c r="H332" s="18" t="s">
        <v>1248</v>
      </c>
      <c r="I332" s="18" t="s">
        <v>1249</v>
      </c>
      <c r="J332" s="20">
        <v>409.12417562455141</v>
      </c>
      <c r="K332" s="18" t="str">
        <f t="shared" si="10"/>
        <v>S Stratton</v>
      </c>
      <c r="M332" t="s">
        <v>907</v>
      </c>
      <c r="N332" t="s">
        <v>11</v>
      </c>
      <c r="O332" s="29">
        <v>1</v>
      </c>
      <c r="R332" t="s">
        <v>1074</v>
      </c>
      <c r="S332" s="29">
        <v>4</v>
      </c>
      <c r="U332" t="s">
        <v>212</v>
      </c>
      <c r="V332" t="s">
        <v>187</v>
      </c>
      <c r="W332" t="s">
        <v>211</v>
      </c>
      <c r="X332" s="29">
        <v>11</v>
      </c>
    </row>
    <row r="333" spans="1:24" x14ac:dyDescent="0.4">
      <c r="A333" s="18">
        <f t="shared" si="11"/>
        <v>332</v>
      </c>
      <c r="B333" s="18">
        <v>2003</v>
      </c>
      <c r="C333" s="18" t="s">
        <v>8</v>
      </c>
      <c r="D333" s="18" t="s">
        <v>994</v>
      </c>
      <c r="E333" s="18" t="s">
        <v>1382</v>
      </c>
      <c r="F333" s="19"/>
      <c r="G333" s="19">
        <v>32</v>
      </c>
      <c r="H333" s="18" t="s">
        <v>161</v>
      </c>
      <c r="I333" s="18" t="s">
        <v>200</v>
      </c>
      <c r="J333" s="20">
        <v>265.70203332223821</v>
      </c>
      <c r="K333" s="18" t="str">
        <f t="shared" si="10"/>
        <v>Rick Becker</v>
      </c>
      <c r="M333" t="s">
        <v>470</v>
      </c>
      <c r="N333" t="s">
        <v>471</v>
      </c>
      <c r="O333" s="29">
        <v>1</v>
      </c>
      <c r="Q333" t="s">
        <v>416</v>
      </c>
      <c r="R333" t="s">
        <v>417</v>
      </c>
      <c r="S333" s="29">
        <v>1</v>
      </c>
      <c r="U333" t="s">
        <v>188</v>
      </c>
      <c r="V333" t="s">
        <v>187</v>
      </c>
      <c r="W333" t="s">
        <v>114</v>
      </c>
      <c r="X333" s="29">
        <v>10</v>
      </c>
    </row>
    <row r="334" spans="1:24" x14ac:dyDescent="0.4">
      <c r="A334" s="18">
        <f t="shared" si="11"/>
        <v>333</v>
      </c>
      <c r="B334" s="18">
        <v>2003</v>
      </c>
      <c r="C334" s="18" t="s">
        <v>8</v>
      </c>
      <c r="D334" s="18" t="s">
        <v>994</v>
      </c>
      <c r="E334" s="18" t="s">
        <v>1382</v>
      </c>
      <c r="F334" s="19"/>
      <c r="G334" s="19">
        <v>32</v>
      </c>
      <c r="H334" s="18" t="s">
        <v>1250</v>
      </c>
      <c r="I334" s="18" t="s">
        <v>1251</v>
      </c>
      <c r="J334" s="20">
        <v>265.70203332223821</v>
      </c>
      <c r="K334" s="18" t="str">
        <f t="shared" si="10"/>
        <v>M Franham</v>
      </c>
      <c r="M334" t="s">
        <v>1110</v>
      </c>
      <c r="N334" t="s">
        <v>1111</v>
      </c>
      <c r="O334" s="29">
        <v>10</v>
      </c>
      <c r="Q334" t="s">
        <v>187</v>
      </c>
      <c r="R334" t="s">
        <v>2395</v>
      </c>
      <c r="S334" s="29">
        <v>2</v>
      </c>
      <c r="U334" t="s">
        <v>342</v>
      </c>
      <c r="V334" t="s">
        <v>341</v>
      </c>
      <c r="W334" t="s">
        <v>340</v>
      </c>
      <c r="X334" s="29">
        <v>1</v>
      </c>
    </row>
    <row r="335" spans="1:24" x14ac:dyDescent="0.4">
      <c r="A335" s="18">
        <f t="shared" si="11"/>
        <v>334</v>
      </c>
      <c r="B335" s="18">
        <v>2003</v>
      </c>
      <c r="C335" s="18" t="s">
        <v>8</v>
      </c>
      <c r="D335" s="18" t="s">
        <v>994</v>
      </c>
      <c r="E335" s="18" t="s">
        <v>1382</v>
      </c>
      <c r="F335" s="19"/>
      <c r="G335" s="19">
        <v>32</v>
      </c>
      <c r="H335" s="18" t="s">
        <v>43</v>
      </c>
      <c r="I335" s="18" t="s">
        <v>218</v>
      </c>
      <c r="J335" s="20">
        <v>265.70203332223821</v>
      </c>
      <c r="K335" s="18" t="str">
        <f t="shared" si="10"/>
        <v>Michael Klein</v>
      </c>
      <c r="M335" t="s">
        <v>1235</v>
      </c>
      <c r="N335" t="s">
        <v>159</v>
      </c>
      <c r="O335" s="29">
        <v>1</v>
      </c>
      <c r="R335" t="s">
        <v>1025</v>
      </c>
      <c r="S335" s="29">
        <v>1</v>
      </c>
      <c r="U335" t="s">
        <v>2351</v>
      </c>
      <c r="V335" t="s">
        <v>136</v>
      </c>
      <c r="W335" t="s">
        <v>2350</v>
      </c>
      <c r="X335" s="29">
        <v>2</v>
      </c>
    </row>
    <row r="336" spans="1:24" x14ac:dyDescent="0.4">
      <c r="A336" s="18">
        <f t="shared" si="11"/>
        <v>335</v>
      </c>
      <c r="B336" s="18">
        <v>2003</v>
      </c>
      <c r="C336" s="18" t="s">
        <v>8</v>
      </c>
      <c r="D336" s="18" t="s">
        <v>994</v>
      </c>
      <c r="E336" s="18" t="s">
        <v>1382</v>
      </c>
      <c r="F336" s="19"/>
      <c r="G336" s="19">
        <v>32</v>
      </c>
      <c r="H336" s="18" t="s">
        <v>1252</v>
      </c>
      <c r="I336" s="18" t="s">
        <v>44</v>
      </c>
      <c r="J336" s="20">
        <v>265.70203332223821</v>
      </c>
      <c r="K336" s="18" t="str">
        <f t="shared" si="10"/>
        <v>Mike Mazziotta</v>
      </c>
      <c r="M336" t="s">
        <v>967</v>
      </c>
      <c r="N336" t="s">
        <v>700</v>
      </c>
      <c r="O336" s="29">
        <v>9</v>
      </c>
      <c r="R336" t="s">
        <v>211</v>
      </c>
      <c r="S336" s="29">
        <v>11</v>
      </c>
      <c r="U336" t="s">
        <v>1553</v>
      </c>
      <c r="V336" t="s">
        <v>136</v>
      </c>
      <c r="W336" t="s">
        <v>525</v>
      </c>
      <c r="X336" s="29">
        <v>1</v>
      </c>
    </row>
    <row r="337" spans="1:24" x14ac:dyDescent="0.4">
      <c r="A337" s="18">
        <f t="shared" si="11"/>
        <v>336</v>
      </c>
      <c r="B337" s="18">
        <v>2003</v>
      </c>
      <c r="C337" s="18" t="s">
        <v>8</v>
      </c>
      <c r="D337" s="18" t="s">
        <v>994</v>
      </c>
      <c r="E337" s="18" t="s">
        <v>1382</v>
      </c>
      <c r="F337" s="19"/>
      <c r="G337" s="19">
        <v>32</v>
      </c>
      <c r="H337" s="18" t="s">
        <v>475</v>
      </c>
      <c r="I337" s="18" t="s">
        <v>886</v>
      </c>
      <c r="J337" s="20">
        <v>265.70203332223821</v>
      </c>
      <c r="K337" s="18" t="str">
        <f t="shared" si="10"/>
        <v>Chic Natkins</v>
      </c>
      <c r="M337" t="s">
        <v>46</v>
      </c>
      <c r="N337" t="s">
        <v>47</v>
      </c>
      <c r="O337" s="29">
        <v>3</v>
      </c>
      <c r="R337" t="s">
        <v>114</v>
      </c>
      <c r="S337" s="29">
        <v>10</v>
      </c>
      <c r="U337" t="s">
        <v>1159</v>
      </c>
      <c r="V337" t="s">
        <v>136</v>
      </c>
      <c r="W337" t="s">
        <v>1158</v>
      </c>
      <c r="X337" s="29">
        <v>1</v>
      </c>
    </row>
    <row r="338" spans="1:24" x14ac:dyDescent="0.4">
      <c r="A338" s="18">
        <f t="shared" si="11"/>
        <v>337</v>
      </c>
      <c r="B338" s="18">
        <v>2003</v>
      </c>
      <c r="C338" s="18" t="s">
        <v>8</v>
      </c>
      <c r="D338" s="18" t="s">
        <v>994</v>
      </c>
      <c r="E338" s="18" t="s">
        <v>1382</v>
      </c>
      <c r="F338" s="19"/>
      <c r="G338" s="19">
        <v>32</v>
      </c>
      <c r="H338" s="18" t="s">
        <v>445</v>
      </c>
      <c r="I338" s="18" t="s">
        <v>446</v>
      </c>
      <c r="J338" s="20">
        <v>265.70203332223821</v>
      </c>
      <c r="K338" s="18" t="str">
        <f t="shared" si="10"/>
        <v>Edson Pap</v>
      </c>
      <c r="M338" t="s">
        <v>810</v>
      </c>
      <c r="N338" t="s">
        <v>811</v>
      </c>
      <c r="O338" s="29">
        <v>1</v>
      </c>
      <c r="Q338" t="s">
        <v>341</v>
      </c>
      <c r="R338" t="s">
        <v>340</v>
      </c>
      <c r="S338" s="29">
        <v>1</v>
      </c>
      <c r="U338" t="s">
        <v>460</v>
      </c>
      <c r="V338" t="s">
        <v>136</v>
      </c>
      <c r="W338" t="s">
        <v>459</v>
      </c>
      <c r="X338" s="29">
        <v>3</v>
      </c>
    </row>
    <row r="339" spans="1:24" x14ac:dyDescent="0.4">
      <c r="A339" s="18">
        <f t="shared" si="11"/>
        <v>338</v>
      </c>
      <c r="B339" s="18">
        <v>2003</v>
      </c>
      <c r="C339" s="18" t="s">
        <v>8</v>
      </c>
      <c r="D339" s="18" t="s">
        <v>994</v>
      </c>
      <c r="E339" s="18" t="s">
        <v>1382</v>
      </c>
      <c r="F339" s="19"/>
      <c r="G339" s="19">
        <v>32</v>
      </c>
      <c r="H339" s="18" t="s">
        <v>1218</v>
      </c>
      <c r="I339" s="18" t="s">
        <v>1219</v>
      </c>
      <c r="J339" s="20">
        <v>265.70203332223821</v>
      </c>
      <c r="K339" s="18" t="str">
        <f t="shared" si="10"/>
        <v>Desmond Portano</v>
      </c>
      <c r="M339" t="s">
        <v>396</v>
      </c>
      <c r="N339" t="s">
        <v>397</v>
      </c>
      <c r="O339" s="29">
        <v>9</v>
      </c>
      <c r="Q339" t="s">
        <v>136</v>
      </c>
      <c r="R339" t="s">
        <v>2350</v>
      </c>
      <c r="S339" s="29">
        <v>2</v>
      </c>
      <c r="U339" t="s">
        <v>1477</v>
      </c>
      <c r="V339" t="s">
        <v>136</v>
      </c>
      <c r="W339" t="s">
        <v>1470</v>
      </c>
      <c r="X339" s="29">
        <v>1</v>
      </c>
    </row>
    <row r="340" spans="1:24" x14ac:dyDescent="0.4">
      <c r="A340" s="18">
        <f t="shared" si="11"/>
        <v>339</v>
      </c>
      <c r="B340" s="18">
        <v>2003</v>
      </c>
      <c r="C340" s="18" t="s">
        <v>8</v>
      </c>
      <c r="D340" s="18" t="s">
        <v>994</v>
      </c>
      <c r="E340" s="18" t="s">
        <v>1382</v>
      </c>
      <c r="F340" s="19"/>
      <c r="G340" s="19">
        <v>32</v>
      </c>
      <c r="H340" s="18" t="s">
        <v>1254</v>
      </c>
      <c r="I340" s="18" t="s">
        <v>13</v>
      </c>
      <c r="J340" s="20">
        <v>265.70203332223821</v>
      </c>
      <c r="K340" s="18" t="str">
        <f t="shared" si="10"/>
        <v>Tom Snow</v>
      </c>
      <c r="M340" t="s">
        <v>952</v>
      </c>
      <c r="N340" t="s">
        <v>406</v>
      </c>
      <c r="O340" s="29">
        <v>1</v>
      </c>
      <c r="R340" t="s">
        <v>525</v>
      </c>
      <c r="S340" s="29">
        <v>1</v>
      </c>
      <c r="U340" t="s">
        <v>2234</v>
      </c>
      <c r="V340" t="s">
        <v>136</v>
      </c>
      <c r="W340" t="s">
        <v>783</v>
      </c>
      <c r="X340" s="29">
        <v>2</v>
      </c>
    </row>
    <row r="341" spans="1:24" x14ac:dyDescent="0.4">
      <c r="A341" s="18">
        <f t="shared" si="11"/>
        <v>340</v>
      </c>
      <c r="B341" s="18">
        <v>2003</v>
      </c>
      <c r="C341" s="18" t="s">
        <v>8</v>
      </c>
      <c r="D341" s="18" t="s">
        <v>994</v>
      </c>
      <c r="E341" s="18" t="s">
        <v>1382</v>
      </c>
      <c r="F341" s="19"/>
      <c r="G341" s="19">
        <v>32</v>
      </c>
      <c r="H341" s="18" t="s">
        <v>1125</v>
      </c>
      <c r="I341" s="18" t="s">
        <v>480</v>
      </c>
      <c r="J341" s="20">
        <v>265.70203332223821</v>
      </c>
      <c r="K341" s="18" t="str">
        <f t="shared" si="10"/>
        <v>James Tolliver</v>
      </c>
      <c r="M341" t="s">
        <v>792</v>
      </c>
      <c r="N341" t="s">
        <v>448</v>
      </c>
      <c r="O341" s="29">
        <v>1</v>
      </c>
      <c r="R341" t="s">
        <v>1158</v>
      </c>
      <c r="S341" s="29">
        <v>1</v>
      </c>
      <c r="U341" t="s">
        <v>878</v>
      </c>
      <c r="V341" t="s">
        <v>136</v>
      </c>
      <c r="W341" t="s">
        <v>877</v>
      </c>
      <c r="X341" s="29">
        <v>1</v>
      </c>
    </row>
    <row r="342" spans="1:24" x14ac:dyDescent="0.4">
      <c r="A342" s="18">
        <f t="shared" si="11"/>
        <v>341</v>
      </c>
      <c r="B342" s="18">
        <v>2003</v>
      </c>
      <c r="C342" s="18" t="s">
        <v>8</v>
      </c>
      <c r="D342" s="18" t="s">
        <v>994</v>
      </c>
      <c r="E342" s="18" t="s">
        <v>1382</v>
      </c>
      <c r="F342" s="19"/>
      <c r="G342" s="19">
        <v>41</v>
      </c>
      <c r="H342" s="18" t="s">
        <v>64</v>
      </c>
      <c r="I342" s="18" t="s">
        <v>65</v>
      </c>
      <c r="J342" s="20">
        <v>158.06815492240878</v>
      </c>
      <c r="K342" s="18" t="str">
        <f t="shared" si="10"/>
        <v>Steve Daniel</v>
      </c>
      <c r="M342" t="s">
        <v>448</v>
      </c>
      <c r="N342" t="s">
        <v>421</v>
      </c>
      <c r="O342" s="29">
        <v>2</v>
      </c>
      <c r="R342" t="s">
        <v>459</v>
      </c>
      <c r="S342" s="29">
        <v>3</v>
      </c>
      <c r="U342" t="s">
        <v>1283</v>
      </c>
      <c r="V342" t="s">
        <v>136</v>
      </c>
      <c r="W342" t="s">
        <v>1282</v>
      </c>
      <c r="X342" s="29">
        <v>2</v>
      </c>
    </row>
    <row r="343" spans="1:24" x14ac:dyDescent="0.4">
      <c r="A343" s="18">
        <f t="shared" si="11"/>
        <v>342</v>
      </c>
      <c r="B343" s="18">
        <v>2003</v>
      </c>
      <c r="C343" s="18" t="s">
        <v>8</v>
      </c>
      <c r="D343" s="18" t="s">
        <v>994</v>
      </c>
      <c r="E343" s="18" t="s">
        <v>1382</v>
      </c>
      <c r="F343" s="19"/>
      <c r="G343" s="19">
        <v>41</v>
      </c>
      <c r="H343" s="18" t="s">
        <v>980</v>
      </c>
      <c r="I343" s="18" t="s">
        <v>981</v>
      </c>
      <c r="J343" s="20">
        <v>158.06815492240878</v>
      </c>
      <c r="K343" s="18" t="str">
        <f t="shared" si="10"/>
        <v>Jerry Gerner</v>
      </c>
      <c r="M343" t="s">
        <v>332</v>
      </c>
      <c r="N343" t="s">
        <v>451</v>
      </c>
      <c r="O343" s="29">
        <v>4</v>
      </c>
      <c r="R343" t="s">
        <v>1470</v>
      </c>
      <c r="S343" s="29">
        <v>1</v>
      </c>
      <c r="U343" t="s">
        <v>642</v>
      </c>
      <c r="V343" t="s">
        <v>136</v>
      </c>
      <c r="W343" t="s">
        <v>641</v>
      </c>
      <c r="X343" s="29">
        <v>6</v>
      </c>
    </row>
    <row r="344" spans="1:24" x14ac:dyDescent="0.4">
      <c r="A344" s="18">
        <f t="shared" si="11"/>
        <v>343</v>
      </c>
      <c r="B344" s="18">
        <v>2003</v>
      </c>
      <c r="C344" s="18" t="s">
        <v>8</v>
      </c>
      <c r="D344" s="18" t="s">
        <v>994</v>
      </c>
      <c r="E344" s="18" t="s">
        <v>1382</v>
      </c>
      <c r="F344" s="19"/>
      <c r="G344" s="19">
        <v>41</v>
      </c>
      <c r="H344" s="18" t="s">
        <v>738</v>
      </c>
      <c r="I344" s="18" t="s">
        <v>739</v>
      </c>
      <c r="J344" s="20">
        <v>158.06815492240878</v>
      </c>
      <c r="K344" s="18" t="str">
        <f t="shared" si="10"/>
        <v>Joan Hadley</v>
      </c>
      <c r="M344" t="s">
        <v>861</v>
      </c>
      <c r="N344" t="s">
        <v>117</v>
      </c>
      <c r="O344" s="29">
        <v>2</v>
      </c>
      <c r="R344" t="s">
        <v>783</v>
      </c>
      <c r="S344" s="29">
        <v>2</v>
      </c>
      <c r="U344" t="s">
        <v>1640</v>
      </c>
      <c r="V344" t="s">
        <v>136</v>
      </c>
      <c r="W344" t="s">
        <v>1149</v>
      </c>
      <c r="X344" s="29">
        <v>1</v>
      </c>
    </row>
    <row r="345" spans="1:24" x14ac:dyDescent="0.4">
      <c r="A345" s="18">
        <f t="shared" si="11"/>
        <v>344</v>
      </c>
      <c r="B345" s="18">
        <v>2003</v>
      </c>
      <c r="C345" s="18" t="s">
        <v>8</v>
      </c>
      <c r="D345" s="18" t="s">
        <v>994</v>
      </c>
      <c r="E345" s="18" t="s">
        <v>1382</v>
      </c>
      <c r="F345" s="19"/>
      <c r="G345" s="19">
        <v>41</v>
      </c>
      <c r="H345" s="18" t="s">
        <v>512</v>
      </c>
      <c r="I345" s="18" t="s">
        <v>67</v>
      </c>
      <c r="J345" s="20">
        <v>158.06815492240878</v>
      </c>
      <c r="K345" s="18" t="str">
        <f t="shared" si="10"/>
        <v>Bob Irons</v>
      </c>
      <c r="M345" t="s">
        <v>825</v>
      </c>
      <c r="N345" t="s">
        <v>67</v>
      </c>
      <c r="O345" s="29">
        <v>1</v>
      </c>
      <c r="R345" t="s">
        <v>877</v>
      </c>
      <c r="S345" s="29">
        <v>1</v>
      </c>
      <c r="U345" t="s">
        <v>885</v>
      </c>
      <c r="V345" t="s">
        <v>136</v>
      </c>
      <c r="W345" t="s">
        <v>884</v>
      </c>
      <c r="X345" s="29">
        <v>1</v>
      </c>
    </row>
    <row r="346" spans="1:24" x14ac:dyDescent="0.4">
      <c r="A346" s="18">
        <f t="shared" si="11"/>
        <v>345</v>
      </c>
      <c r="B346" s="18">
        <v>2003</v>
      </c>
      <c r="C346" s="18" t="s">
        <v>8</v>
      </c>
      <c r="D346" s="18" t="s">
        <v>994</v>
      </c>
      <c r="E346" s="18" t="s">
        <v>1382</v>
      </c>
      <c r="F346" s="19"/>
      <c r="G346" s="19">
        <v>41</v>
      </c>
      <c r="H346" s="18" t="s">
        <v>553</v>
      </c>
      <c r="I346" s="18" t="s">
        <v>410</v>
      </c>
      <c r="J346" s="20">
        <v>158.06815492240878</v>
      </c>
      <c r="K346" s="18" t="str">
        <f t="shared" si="10"/>
        <v>Larry Khirallah</v>
      </c>
      <c r="M346" t="s">
        <v>151</v>
      </c>
      <c r="N346" t="s">
        <v>16</v>
      </c>
      <c r="O346" s="29">
        <v>6</v>
      </c>
      <c r="R346" t="s">
        <v>1282</v>
      </c>
      <c r="S346" s="29">
        <v>2</v>
      </c>
      <c r="U346" t="s">
        <v>678</v>
      </c>
      <c r="V346" t="s">
        <v>136</v>
      </c>
      <c r="W346" t="s">
        <v>677</v>
      </c>
      <c r="X346" s="29">
        <v>3</v>
      </c>
    </row>
    <row r="347" spans="1:24" x14ac:dyDescent="0.4">
      <c r="A347" s="18">
        <f t="shared" si="11"/>
        <v>346</v>
      </c>
      <c r="B347" s="18">
        <v>2003</v>
      </c>
      <c r="C347" s="18" t="s">
        <v>8</v>
      </c>
      <c r="D347" s="18" t="s">
        <v>994</v>
      </c>
      <c r="E347" s="18" t="s">
        <v>1382</v>
      </c>
      <c r="F347" s="19"/>
      <c r="G347" s="19">
        <v>41</v>
      </c>
      <c r="H347" s="18" t="s">
        <v>251</v>
      </c>
      <c r="I347" s="18" t="s">
        <v>252</v>
      </c>
      <c r="J347" s="20">
        <v>158.06815492240878</v>
      </c>
      <c r="K347" s="18" t="str">
        <f t="shared" si="10"/>
        <v>Linda Lewis</v>
      </c>
      <c r="M347" t="s">
        <v>99</v>
      </c>
      <c r="N347" t="s">
        <v>101</v>
      </c>
      <c r="O347" s="29">
        <v>31</v>
      </c>
      <c r="R347" t="s">
        <v>641</v>
      </c>
      <c r="S347" s="29">
        <v>6</v>
      </c>
      <c r="U347" t="s">
        <v>1440</v>
      </c>
      <c r="V347" t="s">
        <v>136</v>
      </c>
      <c r="W347" t="s">
        <v>1221</v>
      </c>
      <c r="X347" s="29">
        <v>2</v>
      </c>
    </row>
    <row r="348" spans="1:24" x14ac:dyDescent="0.4">
      <c r="A348" s="18">
        <f t="shared" si="11"/>
        <v>347</v>
      </c>
      <c r="B348" s="18">
        <v>2003</v>
      </c>
      <c r="C348" s="18" t="s">
        <v>8</v>
      </c>
      <c r="D348" s="18" t="s">
        <v>994</v>
      </c>
      <c r="E348" s="18" t="s">
        <v>1382</v>
      </c>
      <c r="F348" s="19"/>
      <c r="G348" s="19">
        <v>41</v>
      </c>
      <c r="H348" s="18" t="s">
        <v>1099</v>
      </c>
      <c r="I348" s="18" t="s">
        <v>487</v>
      </c>
      <c r="J348" s="20">
        <v>158.06815492240878</v>
      </c>
      <c r="K348" s="18" t="str">
        <f t="shared" si="10"/>
        <v>Margaret Phillips</v>
      </c>
      <c r="M348" t="s">
        <v>553</v>
      </c>
      <c r="N348" t="s">
        <v>410</v>
      </c>
      <c r="O348" s="29">
        <v>1</v>
      </c>
      <c r="R348" t="s">
        <v>1149</v>
      </c>
      <c r="S348" s="29">
        <v>1</v>
      </c>
      <c r="U348" t="s">
        <v>614</v>
      </c>
      <c r="V348" t="s">
        <v>136</v>
      </c>
      <c r="W348" t="s">
        <v>613</v>
      </c>
      <c r="X348" s="29">
        <v>1</v>
      </c>
    </row>
    <row r="349" spans="1:24" x14ac:dyDescent="0.4">
      <c r="A349" s="18">
        <f t="shared" si="11"/>
        <v>348</v>
      </c>
      <c r="B349" s="18">
        <v>2003</v>
      </c>
      <c r="C349" s="18" t="s">
        <v>8</v>
      </c>
      <c r="D349" s="18" t="s">
        <v>994</v>
      </c>
      <c r="E349" s="18" t="s">
        <v>1382</v>
      </c>
      <c r="F349" s="19"/>
      <c r="G349" s="19">
        <v>41</v>
      </c>
      <c r="H349" s="18" t="s">
        <v>1077</v>
      </c>
      <c r="I349" s="18" t="s">
        <v>471</v>
      </c>
      <c r="J349" s="20">
        <v>158.06815492240878</v>
      </c>
      <c r="K349" s="18" t="str">
        <f t="shared" si="10"/>
        <v>Greg Raymer</v>
      </c>
      <c r="M349" t="s">
        <v>1135</v>
      </c>
      <c r="N349" t="s">
        <v>119</v>
      </c>
      <c r="O349" s="29">
        <v>1</v>
      </c>
      <c r="R349" t="s">
        <v>884</v>
      </c>
      <c r="S349" s="29">
        <v>1</v>
      </c>
      <c r="U349" t="s">
        <v>874</v>
      </c>
      <c r="V349" t="s">
        <v>136</v>
      </c>
      <c r="W349" t="s">
        <v>873</v>
      </c>
      <c r="X349" s="29">
        <v>1</v>
      </c>
    </row>
    <row r="350" spans="1:24" x14ac:dyDescent="0.4">
      <c r="A350" s="18">
        <f t="shared" si="11"/>
        <v>349</v>
      </c>
      <c r="B350" s="18">
        <v>2003</v>
      </c>
      <c r="C350" s="18" t="s">
        <v>8</v>
      </c>
      <c r="D350" s="18" t="s">
        <v>994</v>
      </c>
      <c r="E350" s="18" t="s">
        <v>1382</v>
      </c>
      <c r="F350" s="19"/>
      <c r="G350" s="19">
        <v>41</v>
      </c>
      <c r="H350" s="18" t="s">
        <v>195</v>
      </c>
      <c r="I350" s="18" t="s">
        <v>196</v>
      </c>
      <c r="J350" s="20">
        <v>158.06815492240878</v>
      </c>
      <c r="K350" s="18" t="str">
        <f t="shared" si="10"/>
        <v>Dave Tahajian</v>
      </c>
      <c r="M350" t="s">
        <v>1027</v>
      </c>
      <c r="N350" t="s">
        <v>926</v>
      </c>
      <c r="O350" s="29">
        <v>1</v>
      </c>
      <c r="R350" t="s">
        <v>677</v>
      </c>
      <c r="S350" s="29">
        <v>3</v>
      </c>
      <c r="U350" t="s">
        <v>836</v>
      </c>
      <c r="V350" t="s">
        <v>136</v>
      </c>
      <c r="W350" t="s">
        <v>835</v>
      </c>
      <c r="X350" s="29">
        <v>11</v>
      </c>
    </row>
    <row r="351" spans="1:24" x14ac:dyDescent="0.4">
      <c r="A351" s="18">
        <f t="shared" si="11"/>
        <v>350</v>
      </c>
      <c r="B351" s="18">
        <v>2003</v>
      </c>
      <c r="C351" s="18" t="s">
        <v>8</v>
      </c>
      <c r="D351" s="18" t="s">
        <v>994</v>
      </c>
      <c r="E351" s="18" t="s">
        <v>1382</v>
      </c>
      <c r="F351" s="19"/>
      <c r="G351" s="19">
        <v>52.5</v>
      </c>
      <c r="H351" s="18" t="s">
        <v>310</v>
      </c>
      <c r="I351" s="18" t="s">
        <v>119</v>
      </c>
      <c r="J351" s="20">
        <v>50.692708236187435</v>
      </c>
      <c r="K351" s="18" t="str">
        <f t="shared" si="10"/>
        <v>Peter Caldes</v>
      </c>
      <c r="M351" t="s">
        <v>710</v>
      </c>
      <c r="N351" t="s">
        <v>85</v>
      </c>
      <c r="O351" s="29">
        <v>8</v>
      </c>
      <c r="R351" t="s">
        <v>1221</v>
      </c>
      <c r="S351" s="29">
        <v>2</v>
      </c>
      <c r="U351" t="s">
        <v>440</v>
      </c>
      <c r="V351" t="s">
        <v>136</v>
      </c>
      <c r="W351" t="s">
        <v>439</v>
      </c>
      <c r="X351" s="29">
        <v>1</v>
      </c>
    </row>
    <row r="352" spans="1:24" x14ac:dyDescent="0.4">
      <c r="A352" s="18">
        <f t="shared" si="11"/>
        <v>351</v>
      </c>
      <c r="B352" s="18">
        <v>2003</v>
      </c>
      <c r="C352" s="18" t="s">
        <v>8</v>
      </c>
      <c r="D352" s="18" t="s">
        <v>994</v>
      </c>
      <c r="E352" s="18" t="s">
        <v>1382</v>
      </c>
      <c r="F352" s="19"/>
      <c r="G352" s="19">
        <v>52.5</v>
      </c>
      <c r="H352" s="18" t="s">
        <v>730</v>
      </c>
      <c r="I352" s="18" t="s">
        <v>731</v>
      </c>
      <c r="J352" s="20">
        <v>50.692708236187435</v>
      </c>
      <c r="K352" s="18" t="str">
        <f t="shared" si="10"/>
        <v>Lauri Calkins</v>
      </c>
      <c r="M352" t="s">
        <v>479</v>
      </c>
      <c r="N352" t="s">
        <v>480</v>
      </c>
      <c r="O352" s="29">
        <v>2</v>
      </c>
      <c r="R352" t="s">
        <v>613</v>
      </c>
      <c r="S352" s="29">
        <v>1</v>
      </c>
      <c r="U352" t="s">
        <v>960</v>
      </c>
      <c r="V352" t="s">
        <v>136</v>
      </c>
      <c r="W352" t="s">
        <v>959</v>
      </c>
      <c r="X352" s="29">
        <v>8</v>
      </c>
    </row>
    <row r="353" spans="1:24" x14ac:dyDescent="0.4">
      <c r="A353" s="18">
        <f t="shared" si="11"/>
        <v>352</v>
      </c>
      <c r="B353" s="18">
        <v>2003</v>
      </c>
      <c r="C353" s="18" t="s">
        <v>8</v>
      </c>
      <c r="D353" s="18" t="s">
        <v>994</v>
      </c>
      <c r="E353" s="18" t="s">
        <v>1382</v>
      </c>
      <c r="F353" s="19"/>
      <c r="G353" s="19">
        <v>52.5</v>
      </c>
      <c r="H353" s="18" t="s">
        <v>111</v>
      </c>
      <c r="I353" s="18" t="s">
        <v>16</v>
      </c>
      <c r="J353" s="20">
        <v>50.692708236187435</v>
      </c>
      <c r="K353" s="18" t="str">
        <f t="shared" si="10"/>
        <v>David Fruchter</v>
      </c>
      <c r="M353" t="s">
        <v>741</v>
      </c>
      <c r="N353" t="s">
        <v>16</v>
      </c>
      <c r="O353" s="29">
        <v>2</v>
      </c>
      <c r="R353" t="s">
        <v>873</v>
      </c>
      <c r="S353" s="29">
        <v>1</v>
      </c>
      <c r="U353" t="s">
        <v>478</v>
      </c>
      <c r="V353" t="s">
        <v>136</v>
      </c>
      <c r="W353" t="s">
        <v>477</v>
      </c>
      <c r="X353" s="29">
        <v>6</v>
      </c>
    </row>
    <row r="354" spans="1:24" x14ac:dyDescent="0.4">
      <c r="A354" s="18">
        <f t="shared" si="11"/>
        <v>353</v>
      </c>
      <c r="B354" s="18">
        <v>2003</v>
      </c>
      <c r="C354" s="18" t="s">
        <v>8</v>
      </c>
      <c r="D354" s="18" t="s">
        <v>994</v>
      </c>
      <c r="E354" s="18" t="s">
        <v>1382</v>
      </c>
      <c r="F354" s="19"/>
      <c r="G354" s="19">
        <v>52.5</v>
      </c>
      <c r="H354" s="18" t="s">
        <v>357</v>
      </c>
      <c r="I354" s="18" t="s">
        <v>463</v>
      </c>
      <c r="J354" s="20">
        <v>50.692708236187435</v>
      </c>
      <c r="K354" s="18" t="str">
        <f t="shared" si="10"/>
        <v>Richard Goodridge</v>
      </c>
      <c r="M354" t="s">
        <v>43</v>
      </c>
      <c r="N354" t="s">
        <v>218</v>
      </c>
      <c r="O354" s="29">
        <v>19</v>
      </c>
      <c r="R354" t="s">
        <v>835</v>
      </c>
      <c r="S354" s="29">
        <v>11</v>
      </c>
      <c r="U354" t="s">
        <v>548</v>
      </c>
      <c r="V354" t="s">
        <v>136</v>
      </c>
      <c r="W354" t="s">
        <v>547</v>
      </c>
      <c r="X354" s="29">
        <v>2</v>
      </c>
    </row>
    <row r="355" spans="1:24" x14ac:dyDescent="0.4">
      <c r="A355" s="18">
        <f t="shared" si="11"/>
        <v>354</v>
      </c>
      <c r="B355" s="18">
        <v>2003</v>
      </c>
      <c r="C355" s="18" t="s">
        <v>8</v>
      </c>
      <c r="D355" s="18" t="s">
        <v>994</v>
      </c>
      <c r="E355" s="18" t="s">
        <v>1382</v>
      </c>
      <c r="F355" s="19"/>
      <c r="G355" s="19">
        <v>52.5</v>
      </c>
      <c r="H355" s="18" t="s">
        <v>43</v>
      </c>
      <c r="I355" s="18" t="s">
        <v>847</v>
      </c>
      <c r="J355" s="20">
        <v>50.692708236187435</v>
      </c>
      <c r="K355" s="18" t="str">
        <f t="shared" si="10"/>
        <v>Jason Klein</v>
      </c>
      <c r="M355" t="s">
        <v>2391</v>
      </c>
      <c r="N355" t="s">
        <v>463</v>
      </c>
      <c r="O355" s="29">
        <v>1</v>
      </c>
      <c r="R355" t="s">
        <v>439</v>
      </c>
      <c r="S355" s="29">
        <v>1</v>
      </c>
      <c r="U355" t="s">
        <v>2343</v>
      </c>
      <c r="V355" t="s">
        <v>136</v>
      </c>
      <c r="W355" t="s">
        <v>2342</v>
      </c>
      <c r="X355" s="29">
        <v>1</v>
      </c>
    </row>
    <row r="356" spans="1:24" x14ac:dyDescent="0.4">
      <c r="A356" s="18">
        <f t="shared" si="11"/>
        <v>355</v>
      </c>
      <c r="B356" s="18">
        <v>2003</v>
      </c>
      <c r="C356" s="18" t="s">
        <v>8</v>
      </c>
      <c r="D356" s="18" t="s">
        <v>994</v>
      </c>
      <c r="E356" s="18" t="s">
        <v>1382</v>
      </c>
      <c r="F356" s="19"/>
      <c r="G356" s="19">
        <v>52.5</v>
      </c>
      <c r="H356" s="18" t="s">
        <v>238</v>
      </c>
      <c r="I356" s="18" t="s">
        <v>16</v>
      </c>
      <c r="J356" s="20">
        <v>50.692708236187435</v>
      </c>
      <c r="K356" s="18" t="str">
        <f t="shared" si="10"/>
        <v>David Kuznick</v>
      </c>
      <c r="M356" t="s">
        <v>326</v>
      </c>
      <c r="N356" t="s">
        <v>327</v>
      </c>
      <c r="O356" s="29">
        <v>3</v>
      </c>
      <c r="R356" t="s">
        <v>959</v>
      </c>
      <c r="S356" s="29">
        <v>8</v>
      </c>
      <c r="U356" t="s">
        <v>586</v>
      </c>
      <c r="V356" t="s">
        <v>136</v>
      </c>
      <c r="W356" t="s">
        <v>585</v>
      </c>
      <c r="X356" s="29">
        <v>14</v>
      </c>
    </row>
    <row r="357" spans="1:24" x14ac:dyDescent="0.4">
      <c r="A357" s="18">
        <f t="shared" si="11"/>
        <v>356</v>
      </c>
      <c r="B357" s="18">
        <v>2003</v>
      </c>
      <c r="C357" s="18" t="s">
        <v>8</v>
      </c>
      <c r="D357" s="18" t="s">
        <v>994</v>
      </c>
      <c r="E357" s="18" t="s">
        <v>1382</v>
      </c>
      <c r="F357" s="19"/>
      <c r="G357" s="19">
        <v>52.5</v>
      </c>
      <c r="H357" s="18" t="s">
        <v>442</v>
      </c>
      <c r="I357" s="18" t="s">
        <v>429</v>
      </c>
      <c r="J357" s="20">
        <v>50.692708236187435</v>
      </c>
      <c r="K357" s="18" t="str">
        <f t="shared" si="10"/>
        <v>Mary Massey</v>
      </c>
      <c r="M357" t="s">
        <v>15</v>
      </c>
      <c r="N357" t="s">
        <v>28</v>
      </c>
      <c r="O357" s="29">
        <v>15</v>
      </c>
      <c r="R357" t="s">
        <v>477</v>
      </c>
      <c r="S357" s="29">
        <v>6</v>
      </c>
      <c r="U357" t="s">
        <v>1497</v>
      </c>
      <c r="V357" t="s">
        <v>136</v>
      </c>
      <c r="W357" t="s">
        <v>526</v>
      </c>
      <c r="X357" s="29">
        <v>10</v>
      </c>
    </row>
    <row r="358" spans="1:24" x14ac:dyDescent="0.4">
      <c r="A358" s="18">
        <f t="shared" si="11"/>
        <v>357</v>
      </c>
      <c r="B358" s="18">
        <v>2003</v>
      </c>
      <c r="C358" s="18" t="s">
        <v>8</v>
      </c>
      <c r="D358" s="18" t="s">
        <v>994</v>
      </c>
      <c r="E358" s="18" t="s">
        <v>1382</v>
      </c>
      <c r="F358" s="19"/>
      <c r="G358" s="19">
        <v>52.5</v>
      </c>
      <c r="H358" s="18" t="s">
        <v>865</v>
      </c>
      <c r="I358" s="18" t="s">
        <v>421</v>
      </c>
      <c r="J358" s="20">
        <v>50.692708236187435</v>
      </c>
      <c r="K358" s="18" t="str">
        <f t="shared" si="10"/>
        <v>Bill Matros</v>
      </c>
      <c r="N358" t="s">
        <v>16</v>
      </c>
      <c r="O358" s="29">
        <v>26</v>
      </c>
      <c r="R358" t="s">
        <v>547</v>
      </c>
      <c r="S358" s="29">
        <v>2</v>
      </c>
      <c r="U358" t="s">
        <v>1103</v>
      </c>
      <c r="V358" t="s">
        <v>136</v>
      </c>
      <c r="W358" t="s">
        <v>1102</v>
      </c>
      <c r="X358" s="29">
        <v>2</v>
      </c>
    </row>
    <row r="359" spans="1:24" x14ac:dyDescent="0.4">
      <c r="A359" s="18">
        <f t="shared" si="11"/>
        <v>358</v>
      </c>
      <c r="B359" s="18">
        <v>2003</v>
      </c>
      <c r="C359" s="18" t="s">
        <v>8</v>
      </c>
      <c r="D359" s="18" t="s">
        <v>994</v>
      </c>
      <c r="E359" s="18" t="s">
        <v>1382</v>
      </c>
      <c r="F359" s="19"/>
      <c r="G359" s="19">
        <v>52.5</v>
      </c>
      <c r="H359" s="18" t="s">
        <v>865</v>
      </c>
      <c r="I359" s="18" t="s">
        <v>142</v>
      </c>
      <c r="J359" s="20">
        <v>50.692708236187435</v>
      </c>
      <c r="K359" s="18" t="str">
        <f t="shared" si="10"/>
        <v>Matt Matros</v>
      </c>
      <c r="M359" t="s">
        <v>78</v>
      </c>
      <c r="N359" t="s">
        <v>79</v>
      </c>
      <c r="O359" s="29">
        <v>11</v>
      </c>
      <c r="R359" t="s">
        <v>2342</v>
      </c>
      <c r="S359" s="29">
        <v>1</v>
      </c>
      <c r="U359" t="s">
        <v>1642</v>
      </c>
      <c r="V359" t="s">
        <v>136</v>
      </c>
      <c r="W359" t="s">
        <v>168</v>
      </c>
      <c r="X359" s="29">
        <v>1</v>
      </c>
    </row>
    <row r="360" spans="1:24" x14ac:dyDescent="0.4">
      <c r="A360" s="18">
        <f t="shared" si="11"/>
        <v>359</v>
      </c>
      <c r="B360" s="18">
        <v>2003</v>
      </c>
      <c r="C360" s="18" t="s">
        <v>8</v>
      </c>
      <c r="D360" s="18" t="s">
        <v>994</v>
      </c>
      <c r="E360" s="18" t="s">
        <v>1382</v>
      </c>
      <c r="F360" s="19"/>
      <c r="G360" s="19">
        <v>52.5</v>
      </c>
      <c r="H360" s="18" t="s">
        <v>1456</v>
      </c>
      <c r="I360" s="18" t="s">
        <v>85</v>
      </c>
      <c r="J360" s="20">
        <v>50.692708236187435</v>
      </c>
      <c r="K360" s="18" t="str">
        <f t="shared" si="10"/>
        <v>Patrick Milligan</v>
      </c>
      <c r="M360" t="s">
        <v>1086</v>
      </c>
      <c r="N360" t="s">
        <v>1087</v>
      </c>
      <c r="O360" s="29">
        <v>1</v>
      </c>
      <c r="R360" t="s">
        <v>585</v>
      </c>
      <c r="S360" s="29">
        <v>14</v>
      </c>
      <c r="U360" t="s">
        <v>137</v>
      </c>
      <c r="V360" t="s">
        <v>136</v>
      </c>
      <c r="W360" t="s">
        <v>135</v>
      </c>
      <c r="X360" s="29">
        <v>9</v>
      </c>
    </row>
    <row r="361" spans="1:24" x14ac:dyDescent="0.4">
      <c r="A361" s="18">
        <f t="shared" si="11"/>
        <v>360</v>
      </c>
      <c r="B361" s="18">
        <v>2003</v>
      </c>
      <c r="C361" s="18" t="s">
        <v>8</v>
      </c>
      <c r="D361" s="18" t="s">
        <v>994</v>
      </c>
      <c r="E361" s="18" t="s">
        <v>1382</v>
      </c>
      <c r="F361" s="19"/>
      <c r="G361" s="19">
        <v>52.5</v>
      </c>
      <c r="H361" s="18" t="s">
        <v>856</v>
      </c>
      <c r="I361" s="18" t="s">
        <v>13</v>
      </c>
      <c r="J361" s="20">
        <v>50.692708236187435</v>
      </c>
      <c r="K361" s="18" t="str">
        <f t="shared" si="10"/>
        <v>Tom O'Boyle</v>
      </c>
      <c r="M361" t="s">
        <v>343</v>
      </c>
      <c r="N361" t="s">
        <v>344</v>
      </c>
      <c r="O361" s="29">
        <v>2</v>
      </c>
      <c r="R361" t="s">
        <v>526</v>
      </c>
      <c r="S361" s="29">
        <v>10</v>
      </c>
      <c r="U361" t="s">
        <v>456</v>
      </c>
      <c r="V361" t="s">
        <v>136</v>
      </c>
      <c r="W361" t="s">
        <v>455</v>
      </c>
      <c r="X361" s="29">
        <v>6</v>
      </c>
    </row>
    <row r="362" spans="1:24" x14ac:dyDescent="0.4">
      <c r="A362" s="18">
        <f t="shared" si="11"/>
        <v>361</v>
      </c>
      <c r="B362" s="18">
        <v>2003</v>
      </c>
      <c r="C362" s="18" t="s">
        <v>8</v>
      </c>
      <c r="D362" s="18" t="s">
        <v>994</v>
      </c>
      <c r="E362" s="18" t="s">
        <v>1382</v>
      </c>
      <c r="F362" s="19"/>
      <c r="G362" s="19">
        <v>52.5</v>
      </c>
      <c r="H362" s="18" t="s">
        <v>1485</v>
      </c>
      <c r="I362" s="18" t="s">
        <v>71</v>
      </c>
      <c r="J362" s="20">
        <v>50.692708236187435</v>
      </c>
      <c r="K362" s="18" t="str">
        <f t="shared" si="10"/>
        <v>Scott Simon</v>
      </c>
      <c r="M362" t="s">
        <v>1291</v>
      </c>
      <c r="N362" t="s">
        <v>139</v>
      </c>
      <c r="O362" s="29">
        <v>1</v>
      </c>
      <c r="R362" t="s">
        <v>1102</v>
      </c>
      <c r="S362" s="29">
        <v>2</v>
      </c>
      <c r="U362" t="s">
        <v>1617</v>
      </c>
      <c r="V362" t="s">
        <v>136</v>
      </c>
      <c r="W362" t="s">
        <v>245</v>
      </c>
      <c r="X362" s="29">
        <v>1</v>
      </c>
    </row>
    <row r="363" spans="1:24" x14ac:dyDescent="0.4">
      <c r="A363" s="18">
        <f t="shared" si="11"/>
        <v>362</v>
      </c>
      <c r="B363" s="18">
        <v>2003</v>
      </c>
      <c r="C363" s="18" t="s">
        <v>8</v>
      </c>
      <c r="D363" s="18" t="s">
        <v>994</v>
      </c>
      <c r="E363" s="18" t="s">
        <v>1382</v>
      </c>
      <c r="F363" s="19"/>
      <c r="G363" s="19">
        <v>52.5</v>
      </c>
      <c r="H363" s="18" t="s">
        <v>1188</v>
      </c>
      <c r="I363" s="18" t="s">
        <v>1189</v>
      </c>
      <c r="J363" s="20">
        <v>50.692708236187435</v>
      </c>
      <c r="K363" s="18" t="str">
        <f t="shared" si="10"/>
        <v>Marty Stilling</v>
      </c>
      <c r="M363" t="s">
        <v>275</v>
      </c>
      <c r="N363" t="s">
        <v>463</v>
      </c>
      <c r="O363" s="29">
        <v>5</v>
      </c>
      <c r="R363" t="s">
        <v>168</v>
      </c>
      <c r="S363" s="29">
        <v>1</v>
      </c>
      <c r="U363" t="s">
        <v>255</v>
      </c>
      <c r="V363" t="s">
        <v>136</v>
      </c>
      <c r="W363" t="s">
        <v>254</v>
      </c>
      <c r="X363" s="29">
        <v>2</v>
      </c>
    </row>
    <row r="364" spans="1:24" x14ac:dyDescent="0.4">
      <c r="A364" s="18">
        <f t="shared" si="11"/>
        <v>363</v>
      </c>
      <c r="B364" s="18">
        <v>2003</v>
      </c>
      <c r="C364" s="18" t="s">
        <v>8</v>
      </c>
      <c r="D364" s="18" t="s">
        <v>994</v>
      </c>
      <c r="E364" s="18" t="s">
        <v>1382</v>
      </c>
      <c r="F364" s="19"/>
      <c r="G364" s="19">
        <v>52.5</v>
      </c>
      <c r="H364" s="18" t="s">
        <v>130</v>
      </c>
      <c r="I364" s="18" t="s">
        <v>131</v>
      </c>
      <c r="J364" s="20">
        <v>50.692708236187435</v>
      </c>
      <c r="K364" s="18" t="str">
        <f t="shared" si="10"/>
        <v>Alan Stuart</v>
      </c>
      <c r="M364" t="s">
        <v>19</v>
      </c>
      <c r="N364" t="s">
        <v>20</v>
      </c>
      <c r="O364" s="29">
        <v>32</v>
      </c>
      <c r="R364" t="s">
        <v>135</v>
      </c>
      <c r="S364" s="29">
        <v>9</v>
      </c>
      <c r="U364" t="s">
        <v>362</v>
      </c>
      <c r="V364" t="s">
        <v>361</v>
      </c>
      <c r="W364" t="s">
        <v>360</v>
      </c>
      <c r="X364" s="29">
        <v>3</v>
      </c>
    </row>
    <row r="365" spans="1:24" x14ac:dyDescent="0.4">
      <c r="A365">
        <f t="shared" si="11"/>
        <v>364</v>
      </c>
      <c r="B365">
        <v>2003</v>
      </c>
      <c r="C365" t="s">
        <v>8</v>
      </c>
      <c r="D365" t="s">
        <v>45</v>
      </c>
      <c r="E365" t="s">
        <v>1381</v>
      </c>
      <c r="G365" s="2">
        <v>1</v>
      </c>
      <c r="H365" t="s">
        <v>445</v>
      </c>
      <c r="I365" t="s">
        <v>446</v>
      </c>
      <c r="J365" s="11">
        <v>1929.4189257142925</v>
      </c>
      <c r="K365" t="str">
        <f t="shared" si="10"/>
        <v>Edson Pap</v>
      </c>
      <c r="N365" t="s">
        <v>510</v>
      </c>
      <c r="O365" s="29">
        <v>1</v>
      </c>
      <c r="R365" t="s">
        <v>455</v>
      </c>
      <c r="S365" s="29">
        <v>6</v>
      </c>
      <c r="U365" t="s">
        <v>662</v>
      </c>
      <c r="V365" t="s">
        <v>661</v>
      </c>
      <c r="W365" t="s">
        <v>624</v>
      </c>
      <c r="X365" s="29">
        <v>2</v>
      </c>
    </row>
    <row r="366" spans="1:24" x14ac:dyDescent="0.4">
      <c r="A366">
        <f t="shared" si="11"/>
        <v>365</v>
      </c>
      <c r="B366">
        <v>2003</v>
      </c>
      <c r="C366" t="s">
        <v>8</v>
      </c>
      <c r="D366" t="s">
        <v>45</v>
      </c>
      <c r="E366" t="s">
        <v>1381</v>
      </c>
      <c r="G366" s="2">
        <v>2</v>
      </c>
      <c r="H366" t="s">
        <v>949</v>
      </c>
      <c r="I366" t="s">
        <v>142</v>
      </c>
      <c r="J366" s="11">
        <v>1628.3889300503113</v>
      </c>
      <c r="K366" t="str">
        <f t="shared" si="10"/>
        <v>Matt Treasure</v>
      </c>
      <c r="M366" t="s">
        <v>1197</v>
      </c>
      <c r="N366" t="s">
        <v>65</v>
      </c>
      <c r="O366" s="29">
        <v>1</v>
      </c>
      <c r="R366" t="s">
        <v>245</v>
      </c>
      <c r="S366" s="29">
        <v>1</v>
      </c>
      <c r="U366" t="s">
        <v>1180</v>
      </c>
      <c r="V366" t="s">
        <v>1179</v>
      </c>
      <c r="W366" t="s">
        <v>1178</v>
      </c>
      <c r="X366" s="29">
        <v>1</v>
      </c>
    </row>
    <row r="367" spans="1:24" x14ac:dyDescent="0.4">
      <c r="A367">
        <f t="shared" si="11"/>
        <v>366</v>
      </c>
      <c r="B367">
        <v>2003</v>
      </c>
      <c r="C367" t="s">
        <v>8</v>
      </c>
      <c r="D367" t="s">
        <v>45</v>
      </c>
      <c r="E367" t="s">
        <v>1381</v>
      </c>
      <c r="G367" s="2">
        <v>3</v>
      </c>
      <c r="H367" t="s">
        <v>195</v>
      </c>
      <c r="I367" t="s">
        <v>196</v>
      </c>
      <c r="J367" s="11">
        <v>1452.2976709946302</v>
      </c>
      <c r="K367" t="str">
        <f t="shared" si="10"/>
        <v>Dave Tahajian</v>
      </c>
      <c r="M367" t="s">
        <v>116</v>
      </c>
      <c r="N367" t="s">
        <v>489</v>
      </c>
      <c r="O367" s="29">
        <v>6</v>
      </c>
      <c r="R367" t="s">
        <v>254</v>
      </c>
      <c r="S367" s="29">
        <v>2</v>
      </c>
      <c r="U367" t="s">
        <v>1000</v>
      </c>
      <c r="V367" t="s">
        <v>907</v>
      </c>
      <c r="W367" t="s">
        <v>999</v>
      </c>
      <c r="X367" s="29">
        <v>2</v>
      </c>
    </row>
    <row r="368" spans="1:24" x14ac:dyDescent="0.4">
      <c r="A368">
        <f t="shared" si="11"/>
        <v>367</v>
      </c>
      <c r="B368">
        <v>2003</v>
      </c>
      <c r="C368" t="s">
        <v>8</v>
      </c>
      <c r="D368" t="s">
        <v>45</v>
      </c>
      <c r="E368" t="s">
        <v>1381</v>
      </c>
      <c r="G368" s="2">
        <v>4</v>
      </c>
      <c r="H368" t="s">
        <v>442</v>
      </c>
      <c r="I368" t="s">
        <v>429</v>
      </c>
      <c r="J368" s="11">
        <v>1327.3589343863302</v>
      </c>
      <c r="K368" t="str">
        <f t="shared" si="10"/>
        <v>Mary Massey</v>
      </c>
      <c r="N368" t="s">
        <v>153</v>
      </c>
      <c r="O368" s="29">
        <v>1</v>
      </c>
      <c r="Q368" t="s">
        <v>361</v>
      </c>
      <c r="R368" t="s">
        <v>360</v>
      </c>
      <c r="S368" s="29">
        <v>3</v>
      </c>
      <c r="U368" t="s">
        <v>1474</v>
      </c>
      <c r="V368" t="s">
        <v>603</v>
      </c>
      <c r="W368" t="s">
        <v>602</v>
      </c>
      <c r="X368" s="29">
        <v>8</v>
      </c>
    </row>
    <row r="369" spans="1:24" x14ac:dyDescent="0.4">
      <c r="A369">
        <f t="shared" si="11"/>
        <v>368</v>
      </c>
      <c r="B369">
        <v>2003</v>
      </c>
      <c r="C369" t="s">
        <v>8</v>
      </c>
      <c r="D369" t="s">
        <v>45</v>
      </c>
      <c r="E369" t="s">
        <v>1381</v>
      </c>
      <c r="G369" s="2">
        <v>5</v>
      </c>
      <c r="H369" t="s">
        <v>856</v>
      </c>
      <c r="I369" t="s">
        <v>13</v>
      </c>
      <c r="J369" s="11">
        <v>1230.4489213782736</v>
      </c>
      <c r="K369" t="str">
        <f t="shared" si="10"/>
        <v>Tom O'Boyle</v>
      </c>
      <c r="N369" t="s">
        <v>117</v>
      </c>
      <c r="O369" s="29">
        <v>5</v>
      </c>
      <c r="Q369" t="s">
        <v>661</v>
      </c>
      <c r="R369" t="s">
        <v>624</v>
      </c>
      <c r="S369" s="29">
        <v>2</v>
      </c>
      <c r="U369" t="s">
        <v>1650</v>
      </c>
      <c r="V369" t="s">
        <v>115</v>
      </c>
      <c r="W369" t="s">
        <v>864</v>
      </c>
      <c r="X369" s="29">
        <v>1</v>
      </c>
    </row>
    <row r="370" spans="1:24" x14ac:dyDescent="0.4">
      <c r="A370">
        <f t="shared" si="11"/>
        <v>369</v>
      </c>
      <c r="B370">
        <v>2003</v>
      </c>
      <c r="C370" t="s">
        <v>8</v>
      </c>
      <c r="D370" t="s">
        <v>45</v>
      </c>
      <c r="E370" t="s">
        <v>1381</v>
      </c>
      <c r="G370" s="2">
        <v>6</v>
      </c>
      <c r="H370" t="s">
        <v>1257</v>
      </c>
      <c r="I370" t="s">
        <v>1258</v>
      </c>
      <c r="J370" s="11">
        <v>1151.2676753306489</v>
      </c>
      <c r="K370" t="str">
        <f t="shared" si="10"/>
        <v>Roger Brestak</v>
      </c>
      <c r="M370" t="s">
        <v>414</v>
      </c>
      <c r="N370" t="s">
        <v>413</v>
      </c>
      <c r="O370" s="29">
        <v>14</v>
      </c>
      <c r="Q370" t="s">
        <v>1179</v>
      </c>
      <c r="R370" t="s">
        <v>1178</v>
      </c>
      <c r="S370" s="29">
        <v>1</v>
      </c>
      <c r="U370" t="s">
        <v>627</v>
      </c>
      <c r="V370" t="s">
        <v>391</v>
      </c>
      <c r="W370" t="s">
        <v>626</v>
      </c>
      <c r="X370" s="29">
        <v>1</v>
      </c>
    </row>
    <row r="371" spans="1:24" x14ac:dyDescent="0.4">
      <c r="A371">
        <f t="shared" si="11"/>
        <v>370</v>
      </c>
      <c r="B371">
        <v>2003</v>
      </c>
      <c r="C371" t="s">
        <v>8</v>
      </c>
      <c r="D371" t="s">
        <v>45</v>
      </c>
      <c r="E371" t="s">
        <v>1381</v>
      </c>
      <c r="G371" s="2">
        <v>7</v>
      </c>
      <c r="H371" t="s">
        <v>238</v>
      </c>
      <c r="I371" t="s">
        <v>16</v>
      </c>
      <c r="J371" s="11">
        <v>1084.3208857000359</v>
      </c>
      <c r="K371" t="str">
        <f t="shared" si="10"/>
        <v>David Kuznick</v>
      </c>
      <c r="N371" t="s">
        <v>1021</v>
      </c>
      <c r="O371" s="29">
        <v>1</v>
      </c>
      <c r="Q371" t="s">
        <v>907</v>
      </c>
      <c r="R371" t="s">
        <v>999</v>
      </c>
      <c r="S371" s="29">
        <v>2</v>
      </c>
      <c r="U371" t="s">
        <v>392</v>
      </c>
      <c r="V371" t="s">
        <v>391</v>
      </c>
      <c r="W371" t="s">
        <v>390</v>
      </c>
      <c r="X371" s="29">
        <v>3</v>
      </c>
    </row>
    <row r="372" spans="1:24" x14ac:dyDescent="0.4">
      <c r="A372">
        <f t="shared" si="11"/>
        <v>371</v>
      </c>
      <c r="B372">
        <v>2003</v>
      </c>
      <c r="C372" t="s">
        <v>8</v>
      </c>
      <c r="D372" t="s">
        <v>45</v>
      </c>
      <c r="E372" t="s">
        <v>1381</v>
      </c>
      <c r="G372" s="2">
        <v>8</v>
      </c>
      <c r="H372" t="s">
        <v>70</v>
      </c>
      <c r="I372" t="s">
        <v>71</v>
      </c>
      <c r="J372" s="11">
        <v>1026.328938722349</v>
      </c>
      <c r="K372" t="str">
        <f t="shared" si="10"/>
        <v>Scott Byron</v>
      </c>
      <c r="M372" t="s">
        <v>596</v>
      </c>
      <c r="N372" t="s">
        <v>597</v>
      </c>
      <c r="O372" s="29">
        <v>7</v>
      </c>
      <c r="Q372" t="s">
        <v>603</v>
      </c>
      <c r="R372" t="s">
        <v>602</v>
      </c>
      <c r="S372" s="29">
        <v>8</v>
      </c>
      <c r="U372" t="s">
        <v>1133</v>
      </c>
      <c r="V372" t="s">
        <v>778</v>
      </c>
      <c r="W372" t="s">
        <v>1132</v>
      </c>
      <c r="X372" s="29">
        <v>2</v>
      </c>
    </row>
    <row r="373" spans="1:24" x14ac:dyDescent="0.4">
      <c r="A373">
        <f t="shared" si="11"/>
        <v>372</v>
      </c>
      <c r="B373">
        <v>2003</v>
      </c>
      <c r="C373" t="s">
        <v>8</v>
      </c>
      <c r="D373" t="s">
        <v>45</v>
      </c>
      <c r="E373" t="s">
        <v>1381</v>
      </c>
      <c r="G373" s="2">
        <v>9</v>
      </c>
      <c r="H373" t="s">
        <v>111</v>
      </c>
      <c r="I373" t="s">
        <v>16</v>
      </c>
      <c r="J373" s="11">
        <v>975.17641627496778</v>
      </c>
      <c r="K373" t="str">
        <f t="shared" si="10"/>
        <v>David Fruchter</v>
      </c>
      <c r="M373" t="s">
        <v>88</v>
      </c>
      <c r="N373" t="s">
        <v>89</v>
      </c>
      <c r="O373" s="29">
        <v>30</v>
      </c>
      <c r="Q373" t="s">
        <v>115</v>
      </c>
      <c r="R373" t="s">
        <v>864</v>
      </c>
      <c r="S373" s="29">
        <v>1</v>
      </c>
      <c r="U373" t="s">
        <v>779</v>
      </c>
      <c r="V373" t="s">
        <v>778</v>
      </c>
      <c r="W373" t="s">
        <v>211</v>
      </c>
      <c r="X373" s="29">
        <v>1</v>
      </c>
    </row>
    <row r="374" spans="1:24" x14ac:dyDescent="0.4">
      <c r="A374" s="18">
        <f t="shared" si="11"/>
        <v>373</v>
      </c>
      <c r="B374" s="18">
        <v>2003</v>
      </c>
      <c r="C374" s="18" t="s">
        <v>8</v>
      </c>
      <c r="D374" s="18" t="s">
        <v>45</v>
      </c>
      <c r="E374" s="18" t="s">
        <v>1381</v>
      </c>
      <c r="F374" s="19"/>
      <c r="G374" s="19">
        <v>10</v>
      </c>
      <c r="H374" s="18" t="s">
        <v>1260</v>
      </c>
      <c r="I374" s="18" t="s">
        <v>1261</v>
      </c>
      <c r="J374" s="20">
        <v>929.41892571429264</v>
      </c>
      <c r="K374" s="18" t="str">
        <f t="shared" si="10"/>
        <v>Phil Vogel</v>
      </c>
      <c r="M374" t="s">
        <v>607</v>
      </c>
      <c r="N374" t="s">
        <v>267</v>
      </c>
      <c r="O374" s="29">
        <v>8</v>
      </c>
      <c r="Q374" t="s">
        <v>391</v>
      </c>
      <c r="R374" t="s">
        <v>626</v>
      </c>
      <c r="S374" s="29">
        <v>1</v>
      </c>
      <c r="U374" t="s">
        <v>373</v>
      </c>
      <c r="V374" t="s">
        <v>54</v>
      </c>
      <c r="W374" t="s">
        <v>53</v>
      </c>
      <c r="X374" s="29">
        <v>10</v>
      </c>
    </row>
    <row r="375" spans="1:24" x14ac:dyDescent="0.4">
      <c r="A375" s="18">
        <f t="shared" si="11"/>
        <v>374</v>
      </c>
      <c r="B375" s="18">
        <v>2003</v>
      </c>
      <c r="C375" s="18" t="s">
        <v>8</v>
      </c>
      <c r="D375" s="18" t="s">
        <v>45</v>
      </c>
      <c r="E375" s="18" t="s">
        <v>1381</v>
      </c>
      <c r="F375" s="19"/>
      <c r="G375" s="19">
        <v>11</v>
      </c>
      <c r="H375" s="18" t="s">
        <v>465</v>
      </c>
      <c r="I375" s="18" t="s">
        <v>11</v>
      </c>
      <c r="J375" s="20">
        <v>888.02624055606748</v>
      </c>
      <c r="K375" s="18" t="str">
        <f t="shared" si="10"/>
        <v>Paul Sikorski</v>
      </c>
      <c r="M375" t="s">
        <v>1007</v>
      </c>
      <c r="N375" t="s">
        <v>767</v>
      </c>
      <c r="O375" s="29">
        <v>2</v>
      </c>
      <c r="R375" t="s">
        <v>482</v>
      </c>
      <c r="S375" s="29">
        <v>1</v>
      </c>
      <c r="U375" t="s">
        <v>1634</v>
      </c>
      <c r="V375" t="s">
        <v>438</v>
      </c>
      <c r="W375" t="s">
        <v>437</v>
      </c>
      <c r="X375" s="29">
        <v>1</v>
      </c>
    </row>
    <row r="376" spans="1:24" x14ac:dyDescent="0.4">
      <c r="A376" s="18">
        <f t="shared" si="11"/>
        <v>375</v>
      </c>
      <c r="B376" s="18">
        <v>2003</v>
      </c>
      <c r="C376" s="18" t="s">
        <v>8</v>
      </c>
      <c r="D376" s="18" t="s">
        <v>45</v>
      </c>
      <c r="E376" s="18" t="s">
        <v>1381</v>
      </c>
      <c r="F376" s="19"/>
      <c r="G376" s="19">
        <v>12</v>
      </c>
      <c r="H376" s="18" t="s">
        <v>763</v>
      </c>
      <c r="I376" s="18" t="s">
        <v>764</v>
      </c>
      <c r="J376" s="20">
        <v>850.23767966666776</v>
      </c>
      <c r="K376" s="18" t="str">
        <f t="shared" si="10"/>
        <v>Michelle Ankenman</v>
      </c>
      <c r="M376" t="s">
        <v>1062</v>
      </c>
      <c r="N376" t="s">
        <v>324</v>
      </c>
      <c r="O376" s="29">
        <v>1</v>
      </c>
      <c r="R376" t="s">
        <v>390</v>
      </c>
      <c r="S376" s="29">
        <v>3</v>
      </c>
      <c r="U376" t="s">
        <v>2247</v>
      </c>
      <c r="V376" t="s">
        <v>2246</v>
      </c>
      <c r="W376" t="s">
        <v>490</v>
      </c>
      <c r="X376" s="29">
        <v>1</v>
      </c>
    </row>
    <row r="377" spans="1:24" x14ac:dyDescent="0.4">
      <c r="A377" s="18">
        <f t="shared" si="11"/>
        <v>376</v>
      </c>
      <c r="B377" s="18">
        <v>2003</v>
      </c>
      <c r="C377" s="18" t="s">
        <v>8</v>
      </c>
      <c r="D377" s="18" t="s">
        <v>45</v>
      </c>
      <c r="E377" s="18" t="s">
        <v>1381</v>
      </c>
      <c r="F377" s="19"/>
      <c r="G377" s="19">
        <v>13</v>
      </c>
      <c r="H377" s="18" t="s">
        <v>877</v>
      </c>
      <c r="I377" s="18" t="s">
        <v>136</v>
      </c>
      <c r="J377" s="20">
        <v>815.47557340745595</v>
      </c>
      <c r="K377" s="18" t="str">
        <f t="shared" si="10"/>
        <v>John Chesser</v>
      </c>
      <c r="M377" t="s">
        <v>238</v>
      </c>
      <c r="N377" t="s">
        <v>16</v>
      </c>
      <c r="O377" s="29">
        <v>27</v>
      </c>
      <c r="Q377" t="s">
        <v>778</v>
      </c>
      <c r="R377" t="s">
        <v>1132</v>
      </c>
      <c r="S377" s="29">
        <v>2</v>
      </c>
      <c r="U377" t="s">
        <v>913</v>
      </c>
      <c r="V377" t="s">
        <v>82</v>
      </c>
      <c r="W377" t="s">
        <v>80</v>
      </c>
      <c r="X377" s="29">
        <v>6</v>
      </c>
    </row>
    <row r="378" spans="1:24" x14ac:dyDescent="0.4">
      <c r="A378" s="18">
        <f t="shared" si="11"/>
        <v>377</v>
      </c>
      <c r="B378" s="18">
        <v>2003</v>
      </c>
      <c r="C378" s="18" t="s">
        <v>8</v>
      </c>
      <c r="D378" s="18" t="s">
        <v>45</v>
      </c>
      <c r="E378" s="18" t="s">
        <v>1381</v>
      </c>
      <c r="F378" s="19"/>
      <c r="G378" s="19">
        <v>14</v>
      </c>
      <c r="H378" s="18" t="s">
        <v>357</v>
      </c>
      <c r="I378" s="18" t="s">
        <v>463</v>
      </c>
      <c r="J378" s="20">
        <v>783.29089003605463</v>
      </c>
      <c r="K378" s="18" t="str">
        <f t="shared" si="10"/>
        <v>Richard Goodridge</v>
      </c>
      <c r="N378" t="s">
        <v>375</v>
      </c>
      <c r="O378" s="29">
        <v>9</v>
      </c>
      <c r="R378" t="s">
        <v>211</v>
      </c>
      <c r="S378" s="29">
        <v>1</v>
      </c>
      <c r="U378" t="s">
        <v>2230</v>
      </c>
      <c r="V378" t="s">
        <v>2222</v>
      </c>
      <c r="W378" t="s">
        <v>2221</v>
      </c>
      <c r="X378" s="29">
        <v>1</v>
      </c>
    </row>
    <row r="379" spans="1:24" x14ac:dyDescent="0.4">
      <c r="A379" s="18">
        <f t="shared" si="11"/>
        <v>378</v>
      </c>
      <c r="B379" s="18">
        <v>2003</v>
      </c>
      <c r="C379" s="18" t="s">
        <v>8</v>
      </c>
      <c r="D379" s="18" t="s">
        <v>45</v>
      </c>
      <c r="E379" s="18" t="s">
        <v>1381</v>
      </c>
      <c r="F379" s="19"/>
      <c r="G379" s="19">
        <v>15</v>
      </c>
      <c r="H379" s="18" t="s">
        <v>220</v>
      </c>
      <c r="I379" s="18" t="s">
        <v>421</v>
      </c>
      <c r="J379" s="20">
        <v>753.32766665861129</v>
      </c>
      <c r="K379" s="18" t="str">
        <f t="shared" si="10"/>
        <v>Bill Chen</v>
      </c>
      <c r="M379" t="s">
        <v>733</v>
      </c>
      <c r="N379" t="s">
        <v>734</v>
      </c>
      <c r="O379" s="29">
        <v>1</v>
      </c>
      <c r="Q379" t="s">
        <v>54</v>
      </c>
      <c r="R379" t="s">
        <v>53</v>
      </c>
      <c r="S379" s="29">
        <v>10</v>
      </c>
      <c r="U379" t="s">
        <v>1647</v>
      </c>
      <c r="V379" t="s">
        <v>42</v>
      </c>
      <c r="W379" t="s">
        <v>41</v>
      </c>
      <c r="X379" s="29">
        <v>2</v>
      </c>
    </row>
    <row r="380" spans="1:24" x14ac:dyDescent="0.4">
      <c r="A380" s="18">
        <f t="shared" si="11"/>
        <v>379</v>
      </c>
      <c r="B380" s="18">
        <v>2003</v>
      </c>
      <c r="C380" s="18" t="s">
        <v>8</v>
      </c>
      <c r="D380" s="18" t="s">
        <v>45</v>
      </c>
      <c r="E380" s="18" t="s">
        <v>1381</v>
      </c>
      <c r="F380" s="19"/>
      <c r="G380" s="19">
        <v>16</v>
      </c>
      <c r="H380" s="18" t="s">
        <v>820</v>
      </c>
      <c r="I380" s="18" t="s">
        <v>821</v>
      </c>
      <c r="J380" s="20">
        <v>725.29894305836785</v>
      </c>
      <c r="K380" s="18" t="str">
        <f t="shared" si="10"/>
        <v>Gavin Smith</v>
      </c>
      <c r="M380" t="s">
        <v>198</v>
      </c>
      <c r="N380" t="s">
        <v>149</v>
      </c>
      <c r="O380" s="29">
        <v>4</v>
      </c>
      <c r="Q380" t="s">
        <v>438</v>
      </c>
      <c r="R380" t="s">
        <v>437</v>
      </c>
      <c r="S380" s="29">
        <v>1</v>
      </c>
      <c r="U380" t="s">
        <v>2339</v>
      </c>
      <c r="V380" t="s">
        <v>1957</v>
      </c>
      <c r="W380" t="s">
        <v>2338</v>
      </c>
      <c r="X380" s="29">
        <v>10</v>
      </c>
    </row>
    <row r="381" spans="1:24" x14ac:dyDescent="0.4">
      <c r="A381" s="18">
        <f t="shared" si="11"/>
        <v>380</v>
      </c>
      <c r="B381" s="18">
        <v>2003</v>
      </c>
      <c r="C381" s="18" t="s">
        <v>8</v>
      </c>
      <c r="D381" s="18" t="s">
        <v>45</v>
      </c>
      <c r="E381" s="18" t="s">
        <v>1381</v>
      </c>
      <c r="F381" s="19"/>
      <c r="G381" s="19">
        <v>17</v>
      </c>
      <c r="H381" s="18" t="s">
        <v>788</v>
      </c>
      <c r="I381" s="18" t="s">
        <v>77</v>
      </c>
      <c r="J381" s="20">
        <v>698.97000433601875</v>
      </c>
      <c r="K381" s="18" t="str">
        <f t="shared" si="10"/>
        <v>Eric Holtman</v>
      </c>
      <c r="M381" t="s">
        <v>1057</v>
      </c>
      <c r="N381" t="s">
        <v>384</v>
      </c>
      <c r="O381" s="29">
        <v>1</v>
      </c>
      <c r="Q381" t="s">
        <v>2246</v>
      </c>
      <c r="R381" t="s">
        <v>490</v>
      </c>
      <c r="S381" s="29">
        <v>1</v>
      </c>
      <c r="U381" t="s">
        <v>146</v>
      </c>
      <c r="V381" t="s">
        <v>40</v>
      </c>
      <c r="W381" t="s">
        <v>39</v>
      </c>
      <c r="X381" s="29">
        <v>14</v>
      </c>
    </row>
    <row r="382" spans="1:24" x14ac:dyDescent="0.4">
      <c r="A382" s="18">
        <f t="shared" si="11"/>
        <v>381</v>
      </c>
      <c r="B382" s="18">
        <v>2003</v>
      </c>
      <c r="C382" s="18" t="s">
        <v>8</v>
      </c>
      <c r="D382" s="18" t="s">
        <v>45</v>
      </c>
      <c r="E382" s="18" t="s">
        <v>1381</v>
      </c>
      <c r="F382" s="19"/>
      <c r="G382" s="19">
        <v>18</v>
      </c>
      <c r="H382" s="18" t="s">
        <v>641</v>
      </c>
      <c r="I382" s="18" t="s">
        <v>136</v>
      </c>
      <c r="J382" s="20">
        <v>674.14642061098664</v>
      </c>
      <c r="K382" s="18" t="str">
        <f t="shared" si="10"/>
        <v>John DeRose</v>
      </c>
      <c r="M382" t="s">
        <v>74</v>
      </c>
      <c r="N382" t="s">
        <v>75</v>
      </c>
      <c r="O382" s="29">
        <v>36</v>
      </c>
      <c r="Q382" t="s">
        <v>82</v>
      </c>
      <c r="R382" t="s">
        <v>80</v>
      </c>
      <c r="S382" s="29">
        <v>6</v>
      </c>
      <c r="U382" t="s">
        <v>793</v>
      </c>
      <c r="V382" t="s">
        <v>448</v>
      </c>
      <c r="W382" t="s">
        <v>792</v>
      </c>
      <c r="X382" s="29">
        <v>1</v>
      </c>
    </row>
    <row r="383" spans="1:24" x14ac:dyDescent="0.4">
      <c r="A383" s="18">
        <f t="shared" si="11"/>
        <v>382</v>
      </c>
      <c r="B383" s="18">
        <v>2003</v>
      </c>
      <c r="C383" s="18" t="s">
        <v>8</v>
      </c>
      <c r="D383" s="18" t="s">
        <v>45</v>
      </c>
      <c r="E383" s="18" t="s">
        <v>1381</v>
      </c>
      <c r="F383" s="19"/>
      <c r="G383" s="19">
        <v>19</v>
      </c>
      <c r="H383" s="18" t="s">
        <v>730</v>
      </c>
      <c r="I383" s="18" t="s">
        <v>731</v>
      </c>
      <c r="J383" s="20">
        <v>650.66532476146381</v>
      </c>
      <c r="K383" s="18" t="str">
        <f t="shared" si="10"/>
        <v>Lauri Calkins</v>
      </c>
      <c r="N383" t="s">
        <v>153</v>
      </c>
      <c r="O383" s="29">
        <v>7</v>
      </c>
      <c r="Q383" t="s">
        <v>2222</v>
      </c>
      <c r="R383" t="s">
        <v>2221</v>
      </c>
      <c r="S383" s="29">
        <v>1</v>
      </c>
      <c r="U383" t="s">
        <v>270</v>
      </c>
      <c r="V383" t="s">
        <v>269</v>
      </c>
      <c r="W383" t="s">
        <v>268</v>
      </c>
      <c r="X383" s="29">
        <v>12</v>
      </c>
    </row>
    <row r="384" spans="1:24" x14ac:dyDescent="0.4">
      <c r="A384" s="18">
        <f t="shared" si="11"/>
        <v>383</v>
      </c>
      <c r="B384" s="18">
        <v>2003</v>
      </c>
      <c r="C384" s="18" t="s">
        <v>8</v>
      </c>
      <c r="D384" s="18" t="s">
        <v>45</v>
      </c>
      <c r="E384" s="18" t="s">
        <v>1381</v>
      </c>
      <c r="F384" s="19"/>
      <c r="G384" s="19">
        <v>20</v>
      </c>
      <c r="H384" s="18" t="s">
        <v>983</v>
      </c>
      <c r="I384" s="18" t="s">
        <v>119</v>
      </c>
      <c r="J384" s="20">
        <v>628.38893005031139</v>
      </c>
      <c r="K384" s="18" t="str">
        <f t="shared" si="10"/>
        <v>Peter Canning</v>
      </c>
      <c r="M384" t="s">
        <v>169</v>
      </c>
      <c r="N384" t="s">
        <v>368</v>
      </c>
      <c r="O384" s="29">
        <v>2</v>
      </c>
      <c r="Q384" t="s">
        <v>42</v>
      </c>
      <c r="R384" t="s">
        <v>41</v>
      </c>
      <c r="S384" s="29">
        <v>2</v>
      </c>
      <c r="U384" t="s">
        <v>317</v>
      </c>
      <c r="V384" t="s">
        <v>269</v>
      </c>
      <c r="W384" t="s">
        <v>316</v>
      </c>
      <c r="X384" s="29">
        <v>12</v>
      </c>
    </row>
    <row r="385" spans="1:24" x14ac:dyDescent="0.4">
      <c r="A385" s="18">
        <f t="shared" si="11"/>
        <v>384</v>
      </c>
      <c r="B385" s="18">
        <v>2003</v>
      </c>
      <c r="C385" s="18" t="s">
        <v>8</v>
      </c>
      <c r="D385" s="18" t="s">
        <v>45</v>
      </c>
      <c r="E385" s="18" t="s">
        <v>1381</v>
      </c>
      <c r="F385" s="19"/>
      <c r="G385" s="19">
        <v>21</v>
      </c>
      <c r="H385" s="18" t="s">
        <v>363</v>
      </c>
      <c r="I385" s="18" t="s">
        <v>364</v>
      </c>
      <c r="J385" s="20">
        <v>607.19963098037329</v>
      </c>
      <c r="K385" s="18" t="str">
        <f t="shared" si="10"/>
        <v>Warren Sander</v>
      </c>
      <c r="M385" t="s">
        <v>411</v>
      </c>
      <c r="N385" t="s">
        <v>736</v>
      </c>
      <c r="O385" s="29">
        <v>6</v>
      </c>
      <c r="Q385" t="s">
        <v>1957</v>
      </c>
      <c r="R385" t="s">
        <v>2338</v>
      </c>
      <c r="S385" s="29">
        <v>10</v>
      </c>
      <c r="U385" t="s">
        <v>1607</v>
      </c>
      <c r="V385" t="s">
        <v>269</v>
      </c>
      <c r="W385" t="s">
        <v>1203</v>
      </c>
      <c r="X385" s="29">
        <v>1</v>
      </c>
    </row>
    <row r="386" spans="1:24" x14ac:dyDescent="0.4">
      <c r="A386" s="18">
        <f t="shared" si="11"/>
        <v>385</v>
      </c>
      <c r="B386" s="18">
        <v>2003</v>
      </c>
      <c r="C386" s="18" t="s">
        <v>8</v>
      </c>
      <c r="D386" s="18" t="s">
        <v>45</v>
      </c>
      <c r="E386" s="18" t="s">
        <v>1381</v>
      </c>
      <c r="F386" s="19"/>
      <c r="G386" s="19">
        <v>22</v>
      </c>
      <c r="H386" s="18" t="s">
        <v>238</v>
      </c>
      <c r="I386" s="18" t="s">
        <v>375</v>
      </c>
      <c r="J386" s="20">
        <v>586.99624489208645</v>
      </c>
      <c r="K386" s="18" t="str">
        <f t="shared" ref="K386:K449" si="12">I386&amp;" "&amp;H386</f>
        <v>Jessica Kuznick</v>
      </c>
      <c r="M386" t="s">
        <v>1191</v>
      </c>
      <c r="N386" t="s">
        <v>1192</v>
      </c>
      <c r="O386" s="29">
        <v>2</v>
      </c>
      <c r="Q386" t="s">
        <v>40</v>
      </c>
      <c r="R386" t="s">
        <v>39</v>
      </c>
      <c r="S386" s="29">
        <v>14</v>
      </c>
      <c r="U386" t="s">
        <v>1551</v>
      </c>
      <c r="V386" t="s">
        <v>825</v>
      </c>
      <c r="W386" t="s">
        <v>824</v>
      </c>
      <c r="X386" s="29">
        <v>1</v>
      </c>
    </row>
    <row r="387" spans="1:24" x14ac:dyDescent="0.4">
      <c r="A387" s="18">
        <f t="shared" si="11"/>
        <v>386</v>
      </c>
      <c r="B387" s="18">
        <v>2003</v>
      </c>
      <c r="C387" s="18" t="s">
        <v>8</v>
      </c>
      <c r="D387" s="18" t="s">
        <v>45</v>
      </c>
      <c r="E387" s="18" t="s">
        <v>1381</v>
      </c>
      <c r="F387" s="19"/>
      <c r="G387" s="19">
        <v>23</v>
      </c>
      <c r="H387" s="18" t="s">
        <v>19</v>
      </c>
      <c r="I387" s="18" t="s">
        <v>20</v>
      </c>
      <c r="J387" s="20">
        <v>567.69108969669981</v>
      </c>
      <c r="K387" s="18" t="str">
        <f t="shared" si="12"/>
        <v>Barry Kornspan</v>
      </c>
      <c r="M387" t="s">
        <v>66</v>
      </c>
      <c r="N387" t="s">
        <v>67</v>
      </c>
      <c r="O387" s="29">
        <v>24</v>
      </c>
      <c r="Q387" t="s">
        <v>448</v>
      </c>
      <c r="R387" t="s">
        <v>792</v>
      </c>
      <c r="S387" s="29">
        <v>1</v>
      </c>
      <c r="U387" t="s">
        <v>293</v>
      </c>
      <c r="V387" t="s">
        <v>89</v>
      </c>
      <c r="W387" t="s">
        <v>88</v>
      </c>
      <c r="X387" s="29">
        <v>30</v>
      </c>
    </row>
    <row r="388" spans="1:24" x14ac:dyDescent="0.4">
      <c r="A388" s="18">
        <f t="shared" ref="A388:A451" si="13">A387+1</f>
        <v>387</v>
      </c>
      <c r="B388" s="18">
        <v>2003</v>
      </c>
      <c r="C388" s="18" t="s">
        <v>8</v>
      </c>
      <c r="D388" s="18" t="s">
        <v>45</v>
      </c>
      <c r="E388" s="18" t="s">
        <v>1381</v>
      </c>
      <c r="F388" s="19"/>
      <c r="G388" s="19">
        <v>24</v>
      </c>
      <c r="H388" s="18" t="s">
        <v>861</v>
      </c>
      <c r="I388" s="18" t="s">
        <v>117</v>
      </c>
      <c r="J388" s="20">
        <v>549.20768400268673</v>
      </c>
      <c r="K388" s="18" t="str">
        <f t="shared" si="12"/>
        <v>Thomas Kelley</v>
      </c>
      <c r="M388" t="s">
        <v>277</v>
      </c>
      <c r="N388" t="s">
        <v>16</v>
      </c>
      <c r="O388" s="29">
        <v>28</v>
      </c>
      <c r="Q388" t="s">
        <v>269</v>
      </c>
      <c r="R388" t="s">
        <v>268</v>
      </c>
      <c r="S388" s="29">
        <v>12</v>
      </c>
      <c r="U388" t="s">
        <v>986</v>
      </c>
      <c r="V388" t="s">
        <v>89</v>
      </c>
      <c r="W388" t="s">
        <v>747</v>
      </c>
      <c r="X388" s="29">
        <v>4</v>
      </c>
    </row>
    <row r="389" spans="1:24" x14ac:dyDescent="0.4">
      <c r="A389" s="18">
        <f t="shared" si="13"/>
        <v>388</v>
      </c>
      <c r="B389" s="18">
        <v>2003</v>
      </c>
      <c r="C389" s="18" t="s">
        <v>8</v>
      </c>
      <c r="D389" s="18" t="s">
        <v>45</v>
      </c>
      <c r="E389" s="18" t="s">
        <v>1381</v>
      </c>
      <c r="F389" s="19"/>
      <c r="G389" s="19">
        <v>25</v>
      </c>
      <c r="H389" s="18" t="s">
        <v>320</v>
      </c>
      <c r="I389" s="18" t="s">
        <v>321</v>
      </c>
      <c r="J389" s="20">
        <v>531.47891704225492</v>
      </c>
      <c r="K389" s="18" t="str">
        <f t="shared" si="12"/>
        <v>Tina Gonzalez</v>
      </c>
      <c r="N389" t="s">
        <v>842</v>
      </c>
      <c r="O389" s="29">
        <v>1</v>
      </c>
      <c r="R389" t="s">
        <v>316</v>
      </c>
      <c r="S389" s="29">
        <v>12</v>
      </c>
      <c r="U389" t="s">
        <v>1376</v>
      </c>
      <c r="V389" t="s">
        <v>89</v>
      </c>
      <c r="W389" t="s">
        <v>1375</v>
      </c>
      <c r="X389" s="29">
        <v>1</v>
      </c>
    </row>
    <row r="390" spans="1:24" x14ac:dyDescent="0.4">
      <c r="A390" s="18">
        <f t="shared" si="13"/>
        <v>389</v>
      </c>
      <c r="B390" s="18">
        <v>2003</v>
      </c>
      <c r="C390" s="18" t="s">
        <v>8</v>
      </c>
      <c r="D390" s="18" t="s">
        <v>45</v>
      </c>
      <c r="E390" s="18" t="s">
        <v>1381</v>
      </c>
      <c r="F390" s="19"/>
      <c r="G390" s="19">
        <v>26</v>
      </c>
      <c r="H390" s="18" t="s">
        <v>1254</v>
      </c>
      <c r="I390" s="18" t="s">
        <v>13</v>
      </c>
      <c r="J390" s="20">
        <v>514.4455777434747</v>
      </c>
      <c r="K390" s="18" t="str">
        <f t="shared" si="12"/>
        <v>Tom Snow</v>
      </c>
      <c r="M390" t="s">
        <v>1183</v>
      </c>
      <c r="N390" t="s">
        <v>736</v>
      </c>
      <c r="O390" s="29">
        <v>1</v>
      </c>
      <c r="R390" t="s">
        <v>1203</v>
      </c>
      <c r="S390" s="29">
        <v>1</v>
      </c>
      <c r="U390" t="s">
        <v>1608</v>
      </c>
      <c r="V390" t="s">
        <v>562</v>
      </c>
      <c r="W390" t="s">
        <v>561</v>
      </c>
      <c r="X390" s="29">
        <v>1</v>
      </c>
    </row>
    <row r="391" spans="1:24" x14ac:dyDescent="0.4">
      <c r="A391" s="18">
        <f t="shared" si="13"/>
        <v>390</v>
      </c>
      <c r="B391" s="18">
        <v>2003</v>
      </c>
      <c r="C391" s="18" t="s">
        <v>8</v>
      </c>
      <c r="D391" s="18" t="s">
        <v>45</v>
      </c>
      <c r="E391" s="18" t="s">
        <v>1381</v>
      </c>
      <c r="F391" s="19"/>
      <c r="G391" s="19">
        <v>27</v>
      </c>
      <c r="H391" s="18" t="s">
        <v>1263</v>
      </c>
      <c r="I391" s="18" t="s">
        <v>1264</v>
      </c>
      <c r="J391" s="20">
        <v>498.05516155530529</v>
      </c>
      <c r="K391" s="18" t="str">
        <f t="shared" si="12"/>
        <v>Seth Blau</v>
      </c>
      <c r="M391" t="s">
        <v>953</v>
      </c>
      <c r="N391" t="s">
        <v>954</v>
      </c>
      <c r="O391" s="29">
        <v>1</v>
      </c>
      <c r="Q391" t="s">
        <v>825</v>
      </c>
      <c r="R391" t="s">
        <v>824</v>
      </c>
      <c r="S391" s="29">
        <v>1</v>
      </c>
      <c r="U391" t="s">
        <v>619</v>
      </c>
      <c r="V391" t="s">
        <v>106</v>
      </c>
      <c r="W391" t="s">
        <v>105</v>
      </c>
      <c r="X391" s="29">
        <v>33</v>
      </c>
    </row>
    <row r="392" spans="1:24" x14ac:dyDescent="0.4">
      <c r="A392" s="18">
        <f t="shared" si="13"/>
        <v>391</v>
      </c>
      <c r="B392" s="18">
        <v>2003</v>
      </c>
      <c r="C392" s="18" t="s">
        <v>8</v>
      </c>
      <c r="D392" s="18" t="s">
        <v>45</v>
      </c>
      <c r="E392" s="18" t="s">
        <v>1381</v>
      </c>
      <c r="F392" s="19"/>
      <c r="G392" s="19">
        <v>28</v>
      </c>
      <c r="H392" s="18" t="s">
        <v>761</v>
      </c>
      <c r="I392" s="18" t="s">
        <v>153</v>
      </c>
      <c r="J392" s="20">
        <v>482.26089437207344</v>
      </c>
      <c r="K392" s="18" t="str">
        <f t="shared" si="12"/>
        <v>Stephen Carbonara</v>
      </c>
      <c r="M392" t="s">
        <v>128</v>
      </c>
      <c r="N392" t="s">
        <v>16</v>
      </c>
      <c r="O392" s="29">
        <v>2</v>
      </c>
      <c r="Q392" t="s">
        <v>89</v>
      </c>
      <c r="R392" t="s">
        <v>88</v>
      </c>
      <c r="S392" s="29">
        <v>30</v>
      </c>
      <c r="U392" t="s">
        <v>2333</v>
      </c>
      <c r="V392" t="s">
        <v>151</v>
      </c>
      <c r="W392" t="s">
        <v>2332</v>
      </c>
      <c r="X392" s="29">
        <v>2</v>
      </c>
    </row>
    <row r="393" spans="1:24" x14ac:dyDescent="0.4">
      <c r="A393" s="18">
        <f t="shared" si="13"/>
        <v>392</v>
      </c>
      <c r="B393" s="18">
        <v>2003</v>
      </c>
      <c r="C393" s="18" t="s">
        <v>8</v>
      </c>
      <c r="D393" s="18" t="s">
        <v>45</v>
      </c>
      <c r="E393" s="18" t="s">
        <v>1381</v>
      </c>
      <c r="F393" s="19"/>
      <c r="G393" s="19">
        <v>29</v>
      </c>
      <c r="H393" s="18" t="s">
        <v>652</v>
      </c>
      <c r="I393" s="18" t="s">
        <v>653</v>
      </c>
      <c r="J393" s="20">
        <v>467.02092781533656</v>
      </c>
      <c r="K393" s="18" t="str">
        <f t="shared" si="12"/>
        <v>Gloria Brown</v>
      </c>
      <c r="N393" t="s">
        <v>443</v>
      </c>
      <c r="O393" s="29">
        <v>11</v>
      </c>
      <c r="R393" t="s">
        <v>747</v>
      </c>
      <c r="S393" s="29">
        <v>4</v>
      </c>
      <c r="U393" t="s">
        <v>2227</v>
      </c>
      <c r="V393" t="s">
        <v>2217</v>
      </c>
      <c r="W393" t="s">
        <v>351</v>
      </c>
      <c r="X393" s="29">
        <v>1</v>
      </c>
    </row>
    <row r="394" spans="1:24" x14ac:dyDescent="0.4">
      <c r="A394" s="18">
        <f t="shared" si="13"/>
        <v>393</v>
      </c>
      <c r="B394" s="18">
        <v>2003</v>
      </c>
      <c r="C394" s="18" t="s">
        <v>8</v>
      </c>
      <c r="D394" s="18" t="s">
        <v>45</v>
      </c>
      <c r="E394" s="18" t="s">
        <v>1381</v>
      </c>
      <c r="F394" s="19"/>
      <c r="G394" s="19">
        <v>30</v>
      </c>
      <c r="H394" s="18" t="s">
        <v>1201</v>
      </c>
      <c r="I394" s="18" t="s">
        <v>65</v>
      </c>
      <c r="J394" s="20">
        <v>452.29767099463027</v>
      </c>
      <c r="K394" s="18" t="str">
        <f t="shared" si="12"/>
        <v>Steve Jewett</v>
      </c>
      <c r="N394" t="s">
        <v>395</v>
      </c>
      <c r="O394" s="29">
        <v>2</v>
      </c>
      <c r="R394" t="s">
        <v>1375</v>
      </c>
      <c r="S394" s="29">
        <v>1</v>
      </c>
      <c r="U394" t="s">
        <v>2282</v>
      </c>
      <c r="V394" t="s">
        <v>1686</v>
      </c>
      <c r="W394" t="s">
        <v>1397</v>
      </c>
      <c r="X394" s="29">
        <v>4</v>
      </c>
    </row>
    <row r="395" spans="1:24" x14ac:dyDescent="0.4">
      <c r="A395" s="18">
        <f t="shared" si="13"/>
        <v>394</v>
      </c>
      <c r="B395" s="18">
        <v>2003</v>
      </c>
      <c r="C395" s="18" t="s">
        <v>8</v>
      </c>
      <c r="D395" s="18" t="s">
        <v>45</v>
      </c>
      <c r="E395" s="18" t="s">
        <v>1381</v>
      </c>
      <c r="F395" s="19"/>
      <c r="G395" s="19">
        <v>31</v>
      </c>
      <c r="H395" s="18" t="s">
        <v>957</v>
      </c>
      <c r="I395" s="18" t="s">
        <v>122</v>
      </c>
      <c r="J395" s="20">
        <v>438.05723188001997</v>
      </c>
      <c r="K395" s="18" t="str">
        <f t="shared" si="12"/>
        <v>Andy Bloch</v>
      </c>
      <c r="M395" t="s">
        <v>1215</v>
      </c>
      <c r="N395" t="s">
        <v>58</v>
      </c>
      <c r="O395" s="29">
        <v>1</v>
      </c>
      <c r="Q395" t="s">
        <v>562</v>
      </c>
      <c r="R395" t="s">
        <v>561</v>
      </c>
      <c r="S395" s="29">
        <v>1</v>
      </c>
      <c r="U395" t="s">
        <v>559</v>
      </c>
      <c r="V395" t="s">
        <v>79</v>
      </c>
      <c r="W395" t="s">
        <v>558</v>
      </c>
      <c r="X395" s="29">
        <v>9</v>
      </c>
    </row>
    <row r="396" spans="1:24" x14ac:dyDescent="0.4">
      <c r="A396" s="18">
        <f t="shared" si="13"/>
        <v>395</v>
      </c>
      <c r="B396" s="18">
        <v>2003</v>
      </c>
      <c r="C396" s="18" t="s">
        <v>8</v>
      </c>
      <c r="D396" s="18" t="s">
        <v>45</v>
      </c>
      <c r="E396" s="18" t="s">
        <v>1381</v>
      </c>
      <c r="F396" s="19"/>
      <c r="G396" s="19">
        <v>32</v>
      </c>
      <c r="H396" s="18" t="s">
        <v>100</v>
      </c>
      <c r="I396" s="18" t="s">
        <v>52</v>
      </c>
      <c r="J396" s="20">
        <v>424.2689473943866</v>
      </c>
      <c r="K396" s="18" t="str">
        <f t="shared" si="12"/>
        <v>Steven Eisenstein</v>
      </c>
      <c r="M396" t="s">
        <v>491</v>
      </c>
      <c r="N396" t="s">
        <v>492</v>
      </c>
      <c r="O396" s="29">
        <v>1</v>
      </c>
      <c r="Q396" t="s">
        <v>106</v>
      </c>
      <c r="R396" t="s">
        <v>105</v>
      </c>
      <c r="S396" s="29">
        <v>33</v>
      </c>
      <c r="U396" t="s">
        <v>1565</v>
      </c>
      <c r="V396" t="s">
        <v>79</v>
      </c>
      <c r="W396" t="s">
        <v>78</v>
      </c>
      <c r="X396" s="29">
        <v>11</v>
      </c>
    </row>
    <row r="397" spans="1:24" x14ac:dyDescent="0.4">
      <c r="A397" s="18">
        <f t="shared" si="13"/>
        <v>396</v>
      </c>
      <c r="B397" s="18">
        <v>2003</v>
      </c>
      <c r="C397" s="18" t="s">
        <v>8</v>
      </c>
      <c r="D397" s="18" t="s">
        <v>45</v>
      </c>
      <c r="E397" s="18" t="s">
        <v>1381</v>
      </c>
      <c r="F397" s="19"/>
      <c r="G397" s="19">
        <v>33</v>
      </c>
      <c r="H397" s="18" t="s">
        <v>161</v>
      </c>
      <c r="I397" s="18" t="s">
        <v>200</v>
      </c>
      <c r="J397" s="20">
        <v>410.9049858364051</v>
      </c>
      <c r="K397" s="18" t="str">
        <f t="shared" si="12"/>
        <v>Rick Becker</v>
      </c>
      <c r="M397" t="s">
        <v>751</v>
      </c>
      <c r="N397" t="s">
        <v>752</v>
      </c>
      <c r="O397" s="29">
        <v>2</v>
      </c>
      <c r="Q397" t="s">
        <v>151</v>
      </c>
      <c r="R397" t="s">
        <v>2332</v>
      </c>
      <c r="S397" s="29">
        <v>2</v>
      </c>
      <c r="U397" t="s">
        <v>1146</v>
      </c>
      <c r="V397" t="s">
        <v>79</v>
      </c>
      <c r="W397" t="s">
        <v>1145</v>
      </c>
      <c r="X397" s="29">
        <v>3</v>
      </c>
    </row>
    <row r="398" spans="1:24" x14ac:dyDescent="0.4">
      <c r="A398" s="18">
        <f t="shared" si="13"/>
        <v>397</v>
      </c>
      <c r="B398" s="18">
        <v>2003</v>
      </c>
      <c r="C398" s="18" t="s">
        <v>8</v>
      </c>
      <c r="D398" s="18" t="s">
        <v>45</v>
      </c>
      <c r="E398" s="18" t="s">
        <v>1381</v>
      </c>
      <c r="F398" s="19"/>
      <c r="G398" s="19">
        <v>34</v>
      </c>
      <c r="H398" s="18" t="s">
        <v>655</v>
      </c>
      <c r="I398" s="18" t="s">
        <v>81</v>
      </c>
      <c r="J398" s="20">
        <v>397.94000867203749</v>
      </c>
      <c r="K398" s="18" t="str">
        <f t="shared" si="12"/>
        <v>Don Taylor</v>
      </c>
      <c r="M398" t="s">
        <v>1405</v>
      </c>
      <c r="N398" t="s">
        <v>1406</v>
      </c>
      <c r="O398" s="29">
        <v>1</v>
      </c>
      <c r="Q398" t="s">
        <v>2217</v>
      </c>
      <c r="R398" t="s">
        <v>351</v>
      </c>
      <c r="S398" s="29">
        <v>1</v>
      </c>
      <c r="U398" t="s">
        <v>223</v>
      </c>
      <c r="V398" t="s">
        <v>93</v>
      </c>
      <c r="W398" t="s">
        <v>92</v>
      </c>
      <c r="X398" s="29">
        <v>7</v>
      </c>
    </row>
    <row r="399" spans="1:24" x14ac:dyDescent="0.4">
      <c r="A399" s="18">
        <f t="shared" si="13"/>
        <v>398</v>
      </c>
      <c r="B399" s="18">
        <v>2003</v>
      </c>
      <c r="C399" s="18" t="s">
        <v>8</v>
      </c>
      <c r="D399" s="18" t="s">
        <v>45</v>
      </c>
      <c r="E399" s="18" t="s">
        <v>1381</v>
      </c>
      <c r="F399" s="19"/>
      <c r="G399" s="19">
        <v>35</v>
      </c>
      <c r="H399" s="18" t="s">
        <v>57</v>
      </c>
      <c r="I399" s="18" t="s">
        <v>58</v>
      </c>
      <c r="J399" s="20">
        <v>385.35088136401697</v>
      </c>
      <c r="K399" s="18" t="str">
        <f t="shared" si="12"/>
        <v>Jim Rogers</v>
      </c>
      <c r="M399" t="s">
        <v>351</v>
      </c>
      <c r="N399" t="s">
        <v>2217</v>
      </c>
      <c r="O399" s="29">
        <v>1</v>
      </c>
      <c r="Q399" t="s">
        <v>1686</v>
      </c>
      <c r="R399" t="s">
        <v>1397</v>
      </c>
      <c r="S399" s="29">
        <v>4</v>
      </c>
      <c r="U399" t="s">
        <v>1639</v>
      </c>
      <c r="V399" t="s">
        <v>858</v>
      </c>
      <c r="W399" t="s">
        <v>857</v>
      </c>
      <c r="X399" s="29">
        <v>1</v>
      </c>
    </row>
    <row r="400" spans="1:24" x14ac:dyDescent="0.4">
      <c r="A400" s="18">
        <f t="shared" si="13"/>
        <v>399</v>
      </c>
      <c r="B400" s="18">
        <v>2003</v>
      </c>
      <c r="C400" s="18" t="s">
        <v>8</v>
      </c>
      <c r="D400" s="18" t="s">
        <v>45</v>
      </c>
      <c r="E400" s="18" t="s">
        <v>1381</v>
      </c>
      <c r="F400" s="19"/>
      <c r="G400" s="19">
        <v>36</v>
      </c>
      <c r="H400" s="18" t="s">
        <v>475</v>
      </c>
      <c r="I400" s="18" t="s">
        <v>886</v>
      </c>
      <c r="J400" s="20">
        <v>373.11642494700538</v>
      </c>
      <c r="K400" s="18" t="str">
        <f t="shared" si="12"/>
        <v>Chic Natkins</v>
      </c>
      <c r="N400" t="s">
        <v>153</v>
      </c>
      <c r="O400" s="29">
        <v>18</v>
      </c>
      <c r="Q400" t="s">
        <v>79</v>
      </c>
      <c r="R400" t="s">
        <v>558</v>
      </c>
      <c r="S400" s="29">
        <v>9</v>
      </c>
      <c r="U400" t="s">
        <v>295</v>
      </c>
      <c r="V400" t="s">
        <v>108</v>
      </c>
      <c r="W400" t="s">
        <v>107</v>
      </c>
      <c r="X400" s="29">
        <v>24</v>
      </c>
    </row>
    <row r="401" spans="1:24" x14ac:dyDescent="0.4">
      <c r="A401" s="18">
        <f t="shared" si="13"/>
        <v>400</v>
      </c>
      <c r="B401" s="18">
        <v>2003</v>
      </c>
      <c r="C401" s="18" t="s">
        <v>8</v>
      </c>
      <c r="D401" s="18" t="s">
        <v>45</v>
      </c>
      <c r="E401" s="18" t="s">
        <v>1381</v>
      </c>
      <c r="F401" s="19"/>
      <c r="G401" s="19">
        <v>37</v>
      </c>
      <c r="H401" s="18" t="s">
        <v>865</v>
      </c>
      <c r="I401" s="18" t="s">
        <v>247</v>
      </c>
      <c r="J401" s="20">
        <v>361.21720164729766</v>
      </c>
      <c r="K401" s="18" t="str">
        <f t="shared" si="12"/>
        <v>Nicholas Matros</v>
      </c>
      <c r="M401" t="s">
        <v>251</v>
      </c>
      <c r="N401" t="s">
        <v>252</v>
      </c>
      <c r="O401" s="29">
        <v>26</v>
      </c>
      <c r="R401" t="s">
        <v>78</v>
      </c>
      <c r="S401" s="29">
        <v>11</v>
      </c>
      <c r="U401" t="s">
        <v>1515</v>
      </c>
      <c r="V401" t="s">
        <v>410</v>
      </c>
      <c r="W401" t="s">
        <v>482</v>
      </c>
      <c r="X401" s="29">
        <v>15</v>
      </c>
    </row>
    <row r="402" spans="1:24" x14ac:dyDescent="0.4">
      <c r="A402" s="18">
        <f t="shared" si="13"/>
        <v>401</v>
      </c>
      <c r="B402" s="18">
        <v>2003</v>
      </c>
      <c r="C402" s="18" t="s">
        <v>8</v>
      </c>
      <c r="D402" s="18" t="s">
        <v>45</v>
      </c>
      <c r="E402" s="18" t="s">
        <v>1381</v>
      </c>
      <c r="F402" s="19"/>
      <c r="G402" s="19">
        <v>38</v>
      </c>
      <c r="H402" s="18" t="s">
        <v>105</v>
      </c>
      <c r="I402" s="18" t="s">
        <v>106</v>
      </c>
      <c r="J402" s="20">
        <v>349.6353290974825</v>
      </c>
      <c r="K402" s="18" t="str">
        <f t="shared" si="12"/>
        <v>Kenny Shei</v>
      </c>
      <c r="N402" t="s">
        <v>71</v>
      </c>
      <c r="O402" s="29">
        <v>3</v>
      </c>
      <c r="R402" t="s">
        <v>1145</v>
      </c>
      <c r="S402" s="29">
        <v>3</v>
      </c>
      <c r="U402" t="s">
        <v>1637</v>
      </c>
      <c r="V402" t="s">
        <v>410</v>
      </c>
      <c r="W402" t="s">
        <v>553</v>
      </c>
      <c r="X402" s="29">
        <v>1</v>
      </c>
    </row>
    <row r="403" spans="1:24" x14ac:dyDescent="0.4">
      <c r="A403" s="18">
        <f t="shared" si="13"/>
        <v>402</v>
      </c>
      <c r="B403" s="18">
        <v>2003</v>
      </c>
      <c r="C403" s="18" t="s">
        <v>8</v>
      </c>
      <c r="D403" s="18" t="s">
        <v>45</v>
      </c>
      <c r="E403" s="18" t="s">
        <v>1381</v>
      </c>
      <c r="F403" s="19"/>
      <c r="G403" s="19">
        <v>39</v>
      </c>
      <c r="H403" s="18" t="s">
        <v>512</v>
      </c>
      <c r="I403" s="18" t="s">
        <v>67</v>
      </c>
      <c r="J403" s="20">
        <v>338.35431868779352</v>
      </c>
      <c r="K403" s="18" t="str">
        <f t="shared" si="12"/>
        <v>Bob Irons</v>
      </c>
      <c r="N403" t="s">
        <v>510</v>
      </c>
      <c r="O403" s="29">
        <v>5</v>
      </c>
      <c r="Q403" t="s">
        <v>93</v>
      </c>
      <c r="R403" t="s">
        <v>92</v>
      </c>
      <c r="S403" s="29">
        <v>7</v>
      </c>
      <c r="U403" t="s">
        <v>1538</v>
      </c>
      <c r="V403" t="s">
        <v>410</v>
      </c>
      <c r="W403" t="s">
        <v>1056</v>
      </c>
      <c r="X403" s="29">
        <v>1</v>
      </c>
    </row>
    <row r="404" spans="1:24" x14ac:dyDescent="0.4">
      <c r="A404" s="18">
        <f t="shared" si="13"/>
        <v>403</v>
      </c>
      <c r="B404" s="18">
        <v>2003</v>
      </c>
      <c r="C404" s="18" t="s">
        <v>8</v>
      </c>
      <c r="D404" s="18" t="s">
        <v>45</v>
      </c>
      <c r="E404" s="18" t="s">
        <v>1381</v>
      </c>
      <c r="F404" s="19"/>
      <c r="G404" s="19">
        <v>40</v>
      </c>
      <c r="H404" s="18" t="s">
        <v>730</v>
      </c>
      <c r="I404" s="18" t="s">
        <v>384</v>
      </c>
      <c r="J404" s="20">
        <v>327.35893438633036</v>
      </c>
      <c r="K404" s="18" t="str">
        <f t="shared" si="12"/>
        <v>Jeff Calkins</v>
      </c>
      <c r="N404" t="s">
        <v>492</v>
      </c>
      <c r="O404" s="29">
        <v>1</v>
      </c>
      <c r="Q404" t="s">
        <v>858</v>
      </c>
      <c r="R404" t="s">
        <v>857</v>
      </c>
      <c r="S404" s="29">
        <v>1</v>
      </c>
      <c r="U404" t="s">
        <v>640</v>
      </c>
      <c r="V404" t="s">
        <v>410</v>
      </c>
      <c r="W404" t="s">
        <v>639</v>
      </c>
      <c r="X404" s="29">
        <v>2</v>
      </c>
    </row>
    <row r="405" spans="1:24" x14ac:dyDescent="0.4">
      <c r="A405" s="18">
        <f t="shared" si="13"/>
        <v>404</v>
      </c>
      <c r="B405" s="18">
        <v>2003</v>
      </c>
      <c r="C405" s="18" t="s">
        <v>8</v>
      </c>
      <c r="D405" s="18" t="s">
        <v>45</v>
      </c>
      <c r="E405" s="18" t="s">
        <v>1381</v>
      </c>
      <c r="F405" s="19"/>
      <c r="G405" s="19">
        <v>41</v>
      </c>
      <c r="H405" s="18" t="s">
        <v>1075</v>
      </c>
      <c r="I405" s="18" t="s">
        <v>139</v>
      </c>
      <c r="J405" s="20">
        <v>316.63506899455717</v>
      </c>
      <c r="K405" s="18" t="str">
        <f t="shared" si="12"/>
        <v>Mark Oldenburg</v>
      </c>
      <c r="M405" t="s">
        <v>1178</v>
      </c>
      <c r="N405" t="s">
        <v>1179</v>
      </c>
      <c r="O405" s="29">
        <v>1</v>
      </c>
      <c r="Q405" t="s">
        <v>108</v>
      </c>
      <c r="R405" t="s">
        <v>107</v>
      </c>
      <c r="S405" s="29">
        <v>24</v>
      </c>
      <c r="U405" t="s">
        <v>719</v>
      </c>
      <c r="V405" t="s">
        <v>410</v>
      </c>
      <c r="W405" t="s">
        <v>718</v>
      </c>
      <c r="X405" s="29">
        <v>3</v>
      </c>
    </row>
    <row r="406" spans="1:24" x14ac:dyDescent="0.4">
      <c r="A406" s="18">
        <f t="shared" si="13"/>
        <v>405</v>
      </c>
      <c r="B406" s="18">
        <v>2003</v>
      </c>
      <c r="C406" s="18" t="s">
        <v>8</v>
      </c>
      <c r="D406" s="18" t="s">
        <v>45</v>
      </c>
      <c r="E406" s="18" t="s">
        <v>1381</v>
      </c>
      <c r="F406" s="19"/>
      <c r="G406" s="19">
        <v>42</v>
      </c>
      <c r="H406" s="18" t="s">
        <v>86</v>
      </c>
      <c r="I406" s="18" t="s">
        <v>87</v>
      </c>
      <c r="J406" s="20">
        <v>306.16963531639209</v>
      </c>
      <c r="K406" s="18" t="str">
        <f t="shared" si="12"/>
        <v>Stevan Goldman</v>
      </c>
      <c r="M406" t="s">
        <v>1014</v>
      </c>
      <c r="N406" t="s">
        <v>384</v>
      </c>
      <c r="O406" s="29">
        <v>1</v>
      </c>
      <c r="Q406" t="s">
        <v>410</v>
      </c>
      <c r="R406" t="s">
        <v>482</v>
      </c>
      <c r="S406" s="29">
        <v>15</v>
      </c>
      <c r="U406" t="s">
        <v>732</v>
      </c>
      <c r="V406" t="s">
        <v>731</v>
      </c>
      <c r="W406" t="s">
        <v>730</v>
      </c>
      <c r="X406" s="29">
        <v>4</v>
      </c>
    </row>
    <row r="407" spans="1:24" x14ac:dyDescent="0.4">
      <c r="A407" s="18">
        <f t="shared" si="13"/>
        <v>406</v>
      </c>
      <c r="B407" s="18">
        <v>2003</v>
      </c>
      <c r="C407" s="18" t="s">
        <v>8</v>
      </c>
      <c r="D407" s="18" t="s">
        <v>45</v>
      </c>
      <c r="E407" s="18" t="s">
        <v>1381</v>
      </c>
      <c r="F407" s="19"/>
      <c r="G407" s="19">
        <v>43</v>
      </c>
      <c r="H407" s="18" t="s">
        <v>388</v>
      </c>
      <c r="I407" s="18" t="s">
        <v>200</v>
      </c>
      <c r="J407" s="20">
        <v>295.95047013470622</v>
      </c>
      <c r="K407" s="18" t="str">
        <f t="shared" si="12"/>
        <v>Rick Charles</v>
      </c>
      <c r="M407" t="s">
        <v>1096</v>
      </c>
      <c r="N407" t="s">
        <v>16</v>
      </c>
      <c r="O407" s="29">
        <v>3</v>
      </c>
      <c r="R407" t="s">
        <v>553</v>
      </c>
      <c r="S407" s="29">
        <v>1</v>
      </c>
      <c r="U407" t="s">
        <v>737</v>
      </c>
      <c r="V407" t="s">
        <v>736</v>
      </c>
      <c r="W407" t="s">
        <v>411</v>
      </c>
      <c r="X407" s="29">
        <v>6</v>
      </c>
    </row>
    <row r="408" spans="1:24" x14ac:dyDescent="0.4">
      <c r="A408" s="18">
        <f t="shared" si="13"/>
        <v>407</v>
      </c>
      <c r="B408" s="18">
        <v>2003</v>
      </c>
      <c r="C408" s="18" t="s">
        <v>8</v>
      </c>
      <c r="D408" s="18" t="s">
        <v>45</v>
      </c>
      <c r="E408" s="18" t="s">
        <v>1381</v>
      </c>
      <c r="F408" s="19"/>
      <c r="G408" s="19">
        <v>44</v>
      </c>
      <c r="H408" s="18" t="s">
        <v>439</v>
      </c>
      <c r="I408" s="18" t="s">
        <v>136</v>
      </c>
      <c r="J408" s="20">
        <v>285.9662492281052</v>
      </c>
      <c r="K408" s="18" t="str">
        <f t="shared" si="12"/>
        <v>John Hallyburton</v>
      </c>
      <c r="M408" t="s">
        <v>611</v>
      </c>
      <c r="N408" t="s">
        <v>181</v>
      </c>
      <c r="O408" s="29">
        <v>8</v>
      </c>
      <c r="R408" t="s">
        <v>1056</v>
      </c>
      <c r="S408" s="29">
        <v>1</v>
      </c>
      <c r="U408" t="s">
        <v>1184</v>
      </c>
      <c r="V408" t="s">
        <v>736</v>
      </c>
      <c r="W408" t="s">
        <v>1183</v>
      </c>
      <c r="X408" s="29">
        <v>1</v>
      </c>
    </row>
    <row r="409" spans="1:24" x14ac:dyDescent="0.4">
      <c r="A409" s="18">
        <f t="shared" si="13"/>
        <v>408</v>
      </c>
      <c r="B409" s="18">
        <v>2003</v>
      </c>
      <c r="C409" s="18" t="s">
        <v>8</v>
      </c>
      <c r="D409" s="18" t="s">
        <v>45</v>
      </c>
      <c r="E409" s="18" t="s">
        <v>1381</v>
      </c>
      <c r="F409" s="19"/>
      <c r="G409" s="19">
        <v>45</v>
      </c>
      <c r="H409" s="18" t="s">
        <v>352</v>
      </c>
      <c r="I409" s="18" t="s">
        <v>353</v>
      </c>
      <c r="J409" s="20">
        <v>276.20641193894892</v>
      </c>
      <c r="K409" s="18" t="str">
        <f t="shared" si="12"/>
        <v>Frank Sordi</v>
      </c>
      <c r="M409" t="s">
        <v>797</v>
      </c>
      <c r="N409" t="s">
        <v>798</v>
      </c>
      <c r="O409" s="29">
        <v>1</v>
      </c>
      <c r="R409" t="s">
        <v>639</v>
      </c>
      <c r="S409" s="29">
        <v>2</v>
      </c>
      <c r="U409" t="s">
        <v>1593</v>
      </c>
      <c r="V409" t="s">
        <v>736</v>
      </c>
      <c r="W409" t="s">
        <v>1394</v>
      </c>
      <c r="X409" s="29">
        <v>1</v>
      </c>
    </row>
    <row r="410" spans="1:24" x14ac:dyDescent="0.4">
      <c r="A410" s="18">
        <f t="shared" si="13"/>
        <v>409</v>
      </c>
      <c r="B410" s="18">
        <v>2003</v>
      </c>
      <c r="C410" s="18" t="s">
        <v>8</v>
      </c>
      <c r="D410" s="18" t="s">
        <v>45</v>
      </c>
      <c r="E410" s="18" t="s">
        <v>1381</v>
      </c>
      <c r="F410" s="19"/>
      <c r="G410" s="19">
        <v>46</v>
      </c>
      <c r="H410" s="18" t="s">
        <v>1247</v>
      </c>
      <c r="I410" s="18" t="s">
        <v>863</v>
      </c>
      <c r="J410" s="20">
        <v>266.66109403271855</v>
      </c>
      <c r="K410" s="18" t="str">
        <f t="shared" si="12"/>
        <v>Bennett Greenstein</v>
      </c>
      <c r="M410" t="s">
        <v>477</v>
      </c>
      <c r="N410" t="s">
        <v>136</v>
      </c>
      <c r="O410" s="29">
        <v>6</v>
      </c>
      <c r="R410" t="s">
        <v>718</v>
      </c>
      <c r="S410" s="29">
        <v>3</v>
      </c>
      <c r="U410" t="s">
        <v>1053</v>
      </c>
      <c r="V410" t="s">
        <v>128</v>
      </c>
      <c r="W410" t="s">
        <v>1052</v>
      </c>
      <c r="X410" s="29">
        <v>6</v>
      </c>
    </row>
    <row r="411" spans="1:24" x14ac:dyDescent="0.4">
      <c r="A411" s="18">
        <f t="shared" si="13"/>
        <v>410</v>
      </c>
      <c r="B411" s="18">
        <v>2003</v>
      </c>
      <c r="C411" s="18" t="s">
        <v>8</v>
      </c>
      <c r="D411" s="18" t="s">
        <v>45</v>
      </c>
      <c r="E411" s="18" t="s">
        <v>1381</v>
      </c>
      <c r="F411" s="19"/>
      <c r="G411" s="19">
        <v>47</v>
      </c>
      <c r="H411" s="18" t="s">
        <v>1252</v>
      </c>
      <c r="I411" s="18" t="s">
        <v>44</v>
      </c>
      <c r="J411" s="20">
        <v>257.32106777857513</v>
      </c>
      <c r="K411" s="18" t="str">
        <f t="shared" si="12"/>
        <v>Mike Mazziotta</v>
      </c>
      <c r="N411" t="s">
        <v>1462</v>
      </c>
      <c r="O411" s="29">
        <v>1</v>
      </c>
      <c r="Q411" t="s">
        <v>731</v>
      </c>
      <c r="R411" t="s">
        <v>730</v>
      </c>
      <c r="S411" s="29">
        <v>4</v>
      </c>
      <c r="U411" t="s">
        <v>129</v>
      </c>
      <c r="V411" t="s">
        <v>128</v>
      </c>
      <c r="W411" t="s">
        <v>127</v>
      </c>
      <c r="X411" s="29">
        <v>3</v>
      </c>
    </row>
    <row r="412" spans="1:24" x14ac:dyDescent="0.4">
      <c r="A412" s="18">
        <f t="shared" si="13"/>
        <v>411</v>
      </c>
      <c r="B412" s="18">
        <v>2003</v>
      </c>
      <c r="C412" s="18" t="s">
        <v>8</v>
      </c>
      <c r="D412" s="18" t="s">
        <v>45</v>
      </c>
      <c r="E412" s="18" t="s">
        <v>1381</v>
      </c>
      <c r="F412" s="19"/>
      <c r="G412" s="19">
        <v>48</v>
      </c>
      <c r="H412" s="18" t="s">
        <v>57</v>
      </c>
      <c r="I412" s="18" t="s">
        <v>370</v>
      </c>
      <c r="J412" s="20">
        <v>248.17768833870545</v>
      </c>
      <c r="K412" s="18" t="str">
        <f t="shared" si="12"/>
        <v>Sally Rogers</v>
      </c>
      <c r="M412" t="s">
        <v>177</v>
      </c>
      <c r="N412" t="s">
        <v>178</v>
      </c>
      <c r="O412" s="29">
        <v>3</v>
      </c>
      <c r="Q412" t="s">
        <v>736</v>
      </c>
      <c r="R412" t="s">
        <v>411</v>
      </c>
      <c r="S412" s="29">
        <v>6</v>
      </c>
      <c r="U412" t="s">
        <v>462</v>
      </c>
      <c r="V412" t="s">
        <v>128</v>
      </c>
      <c r="W412" t="s">
        <v>461</v>
      </c>
      <c r="X412" s="29">
        <v>1</v>
      </c>
    </row>
    <row r="413" spans="1:24" x14ac:dyDescent="0.4">
      <c r="A413" s="18">
        <f t="shared" si="13"/>
        <v>412</v>
      </c>
      <c r="B413" s="18">
        <v>2003</v>
      </c>
      <c r="C413" s="18" t="s">
        <v>8</v>
      </c>
      <c r="D413" s="18" t="s">
        <v>45</v>
      </c>
      <c r="E413" s="18" t="s">
        <v>1381</v>
      </c>
      <c r="F413" s="19"/>
      <c r="G413" s="19">
        <v>49</v>
      </c>
      <c r="H413" s="18" t="s">
        <v>1222</v>
      </c>
      <c r="I413" s="18" t="s">
        <v>65</v>
      </c>
      <c r="J413" s="20">
        <v>239.22284568577902</v>
      </c>
      <c r="K413" s="18" t="str">
        <f t="shared" si="12"/>
        <v>Steve Zang</v>
      </c>
      <c r="M413" t="s">
        <v>828</v>
      </c>
      <c r="N413" t="s">
        <v>829</v>
      </c>
      <c r="O413" s="29">
        <v>4</v>
      </c>
      <c r="R413" t="s">
        <v>1183</v>
      </c>
      <c r="S413" s="29">
        <v>1</v>
      </c>
      <c r="U413" t="s">
        <v>689</v>
      </c>
      <c r="V413" t="s">
        <v>61</v>
      </c>
      <c r="W413" t="s">
        <v>688</v>
      </c>
      <c r="X413" s="29">
        <v>5</v>
      </c>
    </row>
    <row r="414" spans="1:24" x14ac:dyDescent="0.4">
      <c r="A414" s="18">
        <f t="shared" si="13"/>
        <v>413</v>
      </c>
      <c r="B414" s="18">
        <v>2003</v>
      </c>
      <c r="C414" s="18" t="s">
        <v>8</v>
      </c>
      <c r="D414" s="18" t="s">
        <v>45</v>
      </c>
      <c r="E414" s="18" t="s">
        <v>1381</v>
      </c>
      <c r="F414" s="19"/>
      <c r="G414" s="19">
        <v>50</v>
      </c>
      <c r="H414" s="18" t="s">
        <v>1266</v>
      </c>
      <c r="I414" s="18" t="s">
        <v>1267</v>
      </c>
      <c r="J414" s="20">
        <v>230.44892137827389</v>
      </c>
      <c r="K414" s="18" t="str">
        <f t="shared" si="12"/>
        <v>Kathleen Tedesco</v>
      </c>
      <c r="M414" t="s">
        <v>1279</v>
      </c>
      <c r="N414" t="s">
        <v>271</v>
      </c>
      <c r="O414" s="29">
        <v>2</v>
      </c>
      <c r="R414" t="s">
        <v>1394</v>
      </c>
      <c r="S414" s="29">
        <v>1</v>
      </c>
      <c r="U414" t="s">
        <v>367</v>
      </c>
      <c r="V414" t="s">
        <v>61</v>
      </c>
      <c r="W414" t="s">
        <v>366</v>
      </c>
      <c r="X414" s="29">
        <v>30</v>
      </c>
    </row>
    <row r="415" spans="1:24" x14ac:dyDescent="0.4">
      <c r="A415" s="18">
        <f t="shared" si="13"/>
        <v>414</v>
      </c>
      <c r="B415" s="18">
        <v>2003</v>
      </c>
      <c r="C415" s="18" t="s">
        <v>8</v>
      </c>
      <c r="D415" s="18" t="s">
        <v>45</v>
      </c>
      <c r="E415" s="18" t="s">
        <v>1381</v>
      </c>
      <c r="F415" s="19"/>
      <c r="G415" s="19">
        <v>51</v>
      </c>
      <c r="H415" s="18" t="s">
        <v>1268</v>
      </c>
      <c r="I415" s="18" t="s">
        <v>16</v>
      </c>
      <c r="J415" s="20">
        <v>221.84874961635637</v>
      </c>
      <c r="K415" s="18" t="str">
        <f t="shared" si="12"/>
        <v>David Meeks</v>
      </c>
      <c r="M415" t="s">
        <v>211</v>
      </c>
      <c r="N415" t="s">
        <v>187</v>
      </c>
      <c r="O415" s="29">
        <v>11</v>
      </c>
      <c r="Q415" t="s">
        <v>128</v>
      </c>
      <c r="R415" t="s">
        <v>1052</v>
      </c>
      <c r="S415" s="29">
        <v>6</v>
      </c>
      <c r="U415" t="s">
        <v>1441</v>
      </c>
      <c r="V415" t="s">
        <v>61</v>
      </c>
      <c r="W415" t="s">
        <v>60</v>
      </c>
      <c r="X415" s="29">
        <v>2</v>
      </c>
    </row>
    <row r="416" spans="1:24" x14ac:dyDescent="0.4">
      <c r="A416" s="18">
        <f t="shared" si="13"/>
        <v>415</v>
      </c>
      <c r="B416" s="18">
        <v>2003</v>
      </c>
      <c r="C416" s="18" t="s">
        <v>8</v>
      </c>
      <c r="D416" s="18" t="s">
        <v>45</v>
      </c>
      <c r="E416" s="18" t="s">
        <v>1381</v>
      </c>
      <c r="F416" s="19"/>
      <c r="G416" s="19">
        <v>52</v>
      </c>
      <c r="H416" s="18" t="s">
        <v>1456</v>
      </c>
      <c r="I416" s="18" t="s">
        <v>85</v>
      </c>
      <c r="J416" s="20">
        <v>213.41558207949339</v>
      </c>
      <c r="K416" s="18" t="str">
        <f t="shared" si="12"/>
        <v>Patrick Milligan</v>
      </c>
      <c r="N416" t="s">
        <v>778</v>
      </c>
      <c r="O416" s="29">
        <v>1</v>
      </c>
      <c r="R416" t="s">
        <v>127</v>
      </c>
      <c r="S416" s="29">
        <v>3</v>
      </c>
      <c r="U416" t="s">
        <v>1646</v>
      </c>
      <c r="V416" t="s">
        <v>450</v>
      </c>
      <c r="W416" t="s">
        <v>449</v>
      </c>
      <c r="X416" s="29">
        <v>1</v>
      </c>
    </row>
    <row r="417" spans="1:24" x14ac:dyDescent="0.4">
      <c r="A417" s="18">
        <f t="shared" si="13"/>
        <v>416</v>
      </c>
      <c r="B417" s="18">
        <v>2003</v>
      </c>
      <c r="C417" s="18" t="s">
        <v>8</v>
      </c>
      <c r="D417" s="18" t="s">
        <v>45</v>
      </c>
      <c r="E417" s="18" t="s">
        <v>1381</v>
      </c>
      <c r="F417" s="19"/>
      <c r="G417" s="19">
        <v>53</v>
      </c>
      <c r="H417" s="18" t="s">
        <v>1269</v>
      </c>
      <c r="I417" s="18" t="s">
        <v>429</v>
      </c>
      <c r="J417" s="20">
        <v>205.14305611350369</v>
      </c>
      <c r="K417" s="18" t="str">
        <f t="shared" si="12"/>
        <v>Mary Marciano</v>
      </c>
      <c r="M417" t="s">
        <v>507</v>
      </c>
      <c r="N417" t="s">
        <v>25</v>
      </c>
      <c r="O417" s="29">
        <v>1</v>
      </c>
      <c r="R417" t="s">
        <v>461</v>
      </c>
      <c r="S417" s="29">
        <v>1</v>
      </c>
      <c r="U417" t="s">
        <v>1525</v>
      </c>
      <c r="V417" t="s">
        <v>530</v>
      </c>
      <c r="W417" t="s">
        <v>529</v>
      </c>
      <c r="X417" s="29">
        <v>1</v>
      </c>
    </row>
    <row r="418" spans="1:24" x14ac:dyDescent="0.4">
      <c r="A418" s="18">
        <f t="shared" si="13"/>
        <v>417</v>
      </c>
      <c r="B418" s="18">
        <v>2003</v>
      </c>
      <c r="C418" s="18" t="s">
        <v>8</v>
      </c>
      <c r="D418" s="18" t="s">
        <v>45</v>
      </c>
      <c r="E418" s="18" t="s">
        <v>1381</v>
      </c>
      <c r="F418" s="19"/>
      <c r="G418" s="19">
        <v>54</v>
      </c>
      <c r="H418" s="18" t="s">
        <v>1270</v>
      </c>
      <c r="I418" s="18" t="s">
        <v>16</v>
      </c>
      <c r="J418" s="20">
        <v>197.02516589132401</v>
      </c>
      <c r="K418" s="18" t="str">
        <f t="shared" si="12"/>
        <v>David Purcell</v>
      </c>
      <c r="M418" t="s">
        <v>566</v>
      </c>
      <c r="N418" t="s">
        <v>353</v>
      </c>
      <c r="O418" s="29">
        <v>1</v>
      </c>
      <c r="Q418" t="s">
        <v>61</v>
      </c>
      <c r="R418" t="s">
        <v>688</v>
      </c>
      <c r="S418" s="29">
        <v>5</v>
      </c>
      <c r="U418" t="s">
        <v>565</v>
      </c>
      <c r="V418" t="s">
        <v>564</v>
      </c>
      <c r="W418" t="s">
        <v>563</v>
      </c>
      <c r="X418" s="29">
        <v>4</v>
      </c>
    </row>
    <row r="419" spans="1:24" x14ac:dyDescent="0.4">
      <c r="A419" s="18">
        <f t="shared" si="13"/>
        <v>418</v>
      </c>
      <c r="B419" s="18">
        <v>2003</v>
      </c>
      <c r="C419" s="18" t="s">
        <v>8</v>
      </c>
      <c r="D419" s="18" t="s">
        <v>45</v>
      </c>
      <c r="E419" s="18" t="s">
        <v>1381</v>
      </c>
      <c r="F419" s="19"/>
      <c r="G419" s="19">
        <v>55</v>
      </c>
      <c r="H419" s="18" t="s">
        <v>865</v>
      </c>
      <c r="I419" s="18" t="s">
        <v>142</v>
      </c>
      <c r="J419" s="20">
        <v>189.05623622004873</v>
      </c>
      <c r="K419" s="18" t="str">
        <f t="shared" si="12"/>
        <v>Matt Matros</v>
      </c>
      <c r="N419" t="s">
        <v>653</v>
      </c>
      <c r="O419" s="29">
        <v>1</v>
      </c>
      <c r="R419" t="s">
        <v>366</v>
      </c>
      <c r="S419" s="29">
        <v>30</v>
      </c>
      <c r="U419" t="s">
        <v>1507</v>
      </c>
      <c r="V419" t="s">
        <v>564</v>
      </c>
      <c r="W419" t="s">
        <v>715</v>
      </c>
      <c r="X419" s="29">
        <v>2</v>
      </c>
    </row>
    <row r="420" spans="1:24" x14ac:dyDescent="0.4">
      <c r="A420" s="18">
        <f t="shared" si="13"/>
        <v>419</v>
      </c>
      <c r="B420" s="18">
        <v>2003</v>
      </c>
      <c r="C420" s="18" t="s">
        <v>8</v>
      </c>
      <c r="D420" s="18" t="s">
        <v>45</v>
      </c>
      <c r="E420" s="18" t="s">
        <v>1381</v>
      </c>
      <c r="F420" s="19"/>
      <c r="G420" s="19">
        <v>56</v>
      </c>
      <c r="H420" s="18" t="s">
        <v>251</v>
      </c>
      <c r="I420" s="18" t="s">
        <v>252</v>
      </c>
      <c r="J420" s="20">
        <v>181.23089870809218</v>
      </c>
      <c r="K420" s="18" t="str">
        <f t="shared" si="12"/>
        <v>Linda Lewis</v>
      </c>
      <c r="M420" t="s">
        <v>1362</v>
      </c>
      <c r="N420" t="s">
        <v>1363</v>
      </c>
      <c r="O420" s="29">
        <v>1</v>
      </c>
      <c r="R420" t="s">
        <v>60</v>
      </c>
      <c r="S420" s="29">
        <v>2</v>
      </c>
      <c r="U420" t="s">
        <v>253</v>
      </c>
      <c r="V420" t="s">
        <v>252</v>
      </c>
      <c r="W420" t="s">
        <v>251</v>
      </c>
      <c r="X420" s="29">
        <v>26</v>
      </c>
    </row>
    <row r="421" spans="1:24" x14ac:dyDescent="0.4">
      <c r="A421" s="18">
        <f t="shared" si="13"/>
        <v>420</v>
      </c>
      <c r="B421" s="18">
        <v>2003</v>
      </c>
      <c r="C421" s="18" t="s">
        <v>8</v>
      </c>
      <c r="D421" s="18" t="s">
        <v>45</v>
      </c>
      <c r="E421" s="18" t="s">
        <v>1381</v>
      </c>
      <c r="F421" s="19"/>
      <c r="G421" s="19">
        <v>57</v>
      </c>
      <c r="H421" s="18" t="s">
        <v>1130</v>
      </c>
      <c r="I421" s="18" t="s">
        <v>404</v>
      </c>
      <c r="J421" s="20">
        <v>173.54407004180118</v>
      </c>
      <c r="K421" s="18" t="str">
        <f t="shared" si="12"/>
        <v>George Francis</v>
      </c>
      <c r="M421" t="s">
        <v>294</v>
      </c>
      <c r="N421" t="s">
        <v>16</v>
      </c>
      <c r="O421" s="29">
        <v>32</v>
      </c>
      <c r="Q421" t="s">
        <v>450</v>
      </c>
      <c r="R421" t="s">
        <v>449</v>
      </c>
      <c r="S421" s="29">
        <v>1</v>
      </c>
      <c r="U421" t="s">
        <v>757</v>
      </c>
      <c r="V421" t="s">
        <v>756</v>
      </c>
      <c r="W421" t="s">
        <v>755</v>
      </c>
      <c r="X421" s="29">
        <v>1</v>
      </c>
    </row>
    <row r="422" spans="1:24" x14ac:dyDescent="0.4">
      <c r="A422" s="18">
        <f t="shared" si="13"/>
        <v>421</v>
      </c>
      <c r="B422" s="18">
        <v>2003</v>
      </c>
      <c r="C422" s="18" t="s">
        <v>8</v>
      </c>
      <c r="D422" s="18" t="s">
        <v>45</v>
      </c>
      <c r="E422" s="18" t="s">
        <v>1381</v>
      </c>
      <c r="F422" s="19"/>
      <c r="G422" s="19">
        <v>58</v>
      </c>
      <c r="H422" s="18" t="s">
        <v>1271</v>
      </c>
      <c r="I422" s="18" t="s">
        <v>807</v>
      </c>
      <c r="J422" s="20">
        <v>165.99093215135531</v>
      </c>
      <c r="K422" s="18" t="str">
        <f t="shared" si="12"/>
        <v>Marc Paolella</v>
      </c>
      <c r="M422" t="s">
        <v>977</v>
      </c>
      <c r="N422" t="s">
        <v>978</v>
      </c>
      <c r="O422" s="29">
        <v>1</v>
      </c>
      <c r="Q422" t="s">
        <v>530</v>
      </c>
      <c r="R422" t="s">
        <v>529</v>
      </c>
      <c r="S422" s="29">
        <v>1</v>
      </c>
      <c r="U422" t="s">
        <v>1559</v>
      </c>
      <c r="V422" t="s">
        <v>1468</v>
      </c>
      <c r="W422" t="s">
        <v>394</v>
      </c>
      <c r="X422" s="29">
        <v>5</v>
      </c>
    </row>
    <row r="423" spans="1:24" x14ac:dyDescent="0.4">
      <c r="A423" s="18">
        <f t="shared" si="13"/>
        <v>422</v>
      </c>
      <c r="B423" s="18">
        <v>2003</v>
      </c>
      <c r="C423" s="18" t="s">
        <v>8</v>
      </c>
      <c r="D423" s="18" t="s">
        <v>45</v>
      </c>
      <c r="E423" s="18" t="s">
        <v>1381</v>
      </c>
      <c r="F423" s="19"/>
      <c r="G423" s="19">
        <v>59</v>
      </c>
      <c r="H423" s="18" t="s">
        <v>820</v>
      </c>
      <c r="I423" s="18" t="s">
        <v>267</v>
      </c>
      <c r="J423" s="20">
        <v>158.56691407214839</v>
      </c>
      <c r="K423" s="18" t="str">
        <f t="shared" si="12"/>
        <v>Christopher Smith</v>
      </c>
      <c r="M423" t="s">
        <v>2409</v>
      </c>
      <c r="N423" t="s">
        <v>716</v>
      </c>
      <c r="O423" s="29">
        <v>2</v>
      </c>
      <c r="Q423" t="s">
        <v>564</v>
      </c>
      <c r="R423" t="s">
        <v>563</v>
      </c>
      <c r="S423" s="29">
        <v>4</v>
      </c>
      <c r="U423" t="s">
        <v>598</v>
      </c>
      <c r="V423" t="s">
        <v>597</v>
      </c>
      <c r="W423" t="s">
        <v>596</v>
      </c>
      <c r="X423" s="29">
        <v>7</v>
      </c>
    </row>
    <row r="424" spans="1:24" x14ac:dyDescent="0.4">
      <c r="A424" s="18">
        <f t="shared" si="13"/>
        <v>423</v>
      </c>
      <c r="B424" s="18">
        <v>2003</v>
      </c>
      <c r="C424" s="18" t="s">
        <v>8</v>
      </c>
      <c r="D424" s="18" t="s">
        <v>45</v>
      </c>
      <c r="E424" s="18" t="s">
        <v>1381</v>
      </c>
      <c r="F424" s="19"/>
      <c r="G424" s="19">
        <v>60</v>
      </c>
      <c r="H424" s="18" t="s">
        <v>1099</v>
      </c>
      <c r="I424" s="18" t="s">
        <v>487</v>
      </c>
      <c r="J424" s="20">
        <v>151.26767533064901</v>
      </c>
      <c r="K424" s="18" t="str">
        <f t="shared" si="12"/>
        <v>Margaret Phillips</v>
      </c>
      <c r="M424" t="s">
        <v>1056</v>
      </c>
      <c r="N424" t="s">
        <v>410</v>
      </c>
      <c r="O424" s="29">
        <v>1</v>
      </c>
      <c r="R424" t="s">
        <v>715</v>
      </c>
      <c r="S424" s="29">
        <v>2</v>
      </c>
      <c r="U424" t="s">
        <v>1628</v>
      </c>
      <c r="V424" t="s">
        <v>26</v>
      </c>
      <c r="W424" t="s">
        <v>25</v>
      </c>
      <c r="X424" s="29">
        <v>3</v>
      </c>
    </row>
    <row r="425" spans="1:24" x14ac:dyDescent="0.4">
      <c r="A425" s="18">
        <f t="shared" si="13"/>
        <v>424</v>
      </c>
      <c r="B425" s="18">
        <v>2003</v>
      </c>
      <c r="C425" s="18" t="s">
        <v>8</v>
      </c>
      <c r="D425" s="18" t="s">
        <v>45</v>
      </c>
      <c r="E425" s="18" t="s">
        <v>1381</v>
      </c>
      <c r="F425" s="19"/>
      <c r="G425" s="19">
        <v>61</v>
      </c>
      <c r="H425" s="18" t="s">
        <v>237</v>
      </c>
      <c r="I425" s="18" t="s">
        <v>13</v>
      </c>
      <c r="J425" s="20">
        <v>144.0890907035255</v>
      </c>
      <c r="K425" s="18" t="str">
        <f t="shared" si="12"/>
        <v>Tom Goodwin</v>
      </c>
      <c r="M425" t="s">
        <v>758</v>
      </c>
      <c r="N425" t="s">
        <v>759</v>
      </c>
      <c r="O425" s="29">
        <v>4</v>
      </c>
      <c r="Q425" t="s">
        <v>252</v>
      </c>
      <c r="R425" t="s">
        <v>879</v>
      </c>
      <c r="S425" s="29">
        <v>2</v>
      </c>
      <c r="U425" t="s">
        <v>649</v>
      </c>
      <c r="V425" t="s">
        <v>648</v>
      </c>
      <c r="W425" t="s">
        <v>647</v>
      </c>
      <c r="X425" s="29">
        <v>3</v>
      </c>
    </row>
    <row r="426" spans="1:24" x14ac:dyDescent="0.4">
      <c r="A426" s="18">
        <f t="shared" si="13"/>
        <v>425</v>
      </c>
      <c r="B426" s="18">
        <v>2003</v>
      </c>
      <c r="C426" s="18" t="s">
        <v>8</v>
      </c>
      <c r="D426" s="18" t="s">
        <v>45</v>
      </c>
      <c r="E426" s="18" t="s">
        <v>1381</v>
      </c>
      <c r="F426" s="19"/>
      <c r="G426" s="19">
        <v>62</v>
      </c>
      <c r="H426" s="18" t="s">
        <v>1272</v>
      </c>
      <c r="I426" s="18" t="s">
        <v>1273</v>
      </c>
      <c r="J426" s="20">
        <v>137.02723621603874</v>
      </c>
      <c r="K426" s="18" t="str">
        <f t="shared" si="12"/>
        <v>Nicolas Fradet</v>
      </c>
      <c r="M426" t="s">
        <v>1058</v>
      </c>
      <c r="N426" t="s">
        <v>64</v>
      </c>
      <c r="O426" s="29">
        <v>1</v>
      </c>
      <c r="R426" t="s">
        <v>251</v>
      </c>
      <c r="S426" s="29">
        <v>26</v>
      </c>
      <c r="U426" t="s">
        <v>2321</v>
      </c>
      <c r="V426" t="s">
        <v>2320</v>
      </c>
      <c r="W426" t="s">
        <v>2261</v>
      </c>
      <c r="X426" s="29">
        <v>5</v>
      </c>
    </row>
    <row r="427" spans="1:24" x14ac:dyDescent="0.4">
      <c r="A427" s="18">
        <f t="shared" si="13"/>
        <v>426</v>
      </c>
      <c r="B427" s="18">
        <v>2003</v>
      </c>
      <c r="C427" s="18" t="s">
        <v>8</v>
      </c>
      <c r="D427" s="18" t="s">
        <v>45</v>
      </c>
      <c r="E427" s="18" t="s">
        <v>1381</v>
      </c>
      <c r="F427" s="19"/>
      <c r="G427" s="19">
        <v>63</v>
      </c>
      <c r="H427" s="18" t="s">
        <v>865</v>
      </c>
      <c r="I427" s="18" t="s">
        <v>421</v>
      </c>
      <c r="J427" s="20">
        <v>130.07837626071094</v>
      </c>
      <c r="K427" s="18" t="str">
        <f t="shared" si="12"/>
        <v>Bill Matros</v>
      </c>
      <c r="M427" t="s">
        <v>202</v>
      </c>
      <c r="N427" t="s">
        <v>205</v>
      </c>
      <c r="O427" s="29">
        <v>16</v>
      </c>
      <c r="Q427" t="s">
        <v>756</v>
      </c>
      <c r="R427" t="s">
        <v>755</v>
      </c>
      <c r="S427" s="29">
        <v>1</v>
      </c>
      <c r="U427" t="s">
        <v>2421</v>
      </c>
      <c r="V427" t="s">
        <v>2320</v>
      </c>
      <c r="W427" t="s">
        <v>517</v>
      </c>
      <c r="X427" s="29">
        <v>1</v>
      </c>
    </row>
    <row r="428" spans="1:24" x14ac:dyDescent="0.4">
      <c r="A428" s="18">
        <f t="shared" si="13"/>
        <v>427</v>
      </c>
      <c r="B428" s="18">
        <v>2003</v>
      </c>
      <c r="C428" s="18" t="s">
        <v>8</v>
      </c>
      <c r="D428" s="18" t="s">
        <v>45</v>
      </c>
      <c r="E428" s="18" t="s">
        <v>1381</v>
      </c>
      <c r="F428" s="19"/>
      <c r="G428" s="19">
        <v>64</v>
      </c>
      <c r="H428" s="18" t="s">
        <v>1274</v>
      </c>
      <c r="I428" s="18" t="s">
        <v>1275</v>
      </c>
      <c r="J428" s="20">
        <v>123.23895173040556</v>
      </c>
      <c r="K428" s="18" t="str">
        <f t="shared" si="12"/>
        <v>Dylan Cheng</v>
      </c>
      <c r="M428" t="s">
        <v>1155</v>
      </c>
      <c r="N428" t="s">
        <v>1156</v>
      </c>
      <c r="O428" s="29">
        <v>2</v>
      </c>
      <c r="Q428" t="s">
        <v>1468</v>
      </c>
      <c r="R428" t="s">
        <v>394</v>
      </c>
      <c r="S428" s="29">
        <v>5</v>
      </c>
      <c r="U428" t="s">
        <v>1641</v>
      </c>
      <c r="V428" t="s">
        <v>167</v>
      </c>
      <c r="W428" t="s">
        <v>166</v>
      </c>
      <c r="X428" s="29">
        <v>1</v>
      </c>
    </row>
    <row r="429" spans="1:24" x14ac:dyDescent="0.4">
      <c r="A429" s="18">
        <f t="shared" si="13"/>
        <v>428</v>
      </c>
      <c r="B429" s="18">
        <v>2003</v>
      </c>
      <c r="C429" s="18" t="s">
        <v>8</v>
      </c>
      <c r="D429" s="18" t="s">
        <v>45</v>
      </c>
      <c r="E429" s="18" t="s">
        <v>1381</v>
      </c>
      <c r="F429" s="19"/>
      <c r="G429" s="19">
        <v>65</v>
      </c>
      <c r="H429" s="18" t="s">
        <v>310</v>
      </c>
      <c r="I429" s="18" t="s">
        <v>119</v>
      </c>
      <c r="J429" s="20">
        <v>116.50556907143717</v>
      </c>
      <c r="K429" s="18" t="str">
        <f t="shared" si="12"/>
        <v>Peter Caldes</v>
      </c>
      <c r="M429" t="s">
        <v>1012</v>
      </c>
      <c r="N429" t="s">
        <v>1408</v>
      </c>
      <c r="O429" s="29">
        <v>2</v>
      </c>
      <c r="Q429" t="s">
        <v>597</v>
      </c>
      <c r="R429" t="s">
        <v>596</v>
      </c>
      <c r="S429" s="29">
        <v>7</v>
      </c>
      <c r="U429" t="s">
        <v>1514</v>
      </c>
      <c r="V429" t="s">
        <v>807</v>
      </c>
      <c r="W429" t="s">
        <v>806</v>
      </c>
      <c r="X429" s="29">
        <v>1</v>
      </c>
    </row>
    <row r="430" spans="1:24" x14ac:dyDescent="0.4">
      <c r="A430" s="18">
        <f t="shared" si="13"/>
        <v>429</v>
      </c>
      <c r="B430" s="18">
        <v>2003</v>
      </c>
      <c r="C430" s="18" t="s">
        <v>8</v>
      </c>
      <c r="D430" s="18" t="s">
        <v>45</v>
      </c>
      <c r="E430" s="18" t="s">
        <v>1381</v>
      </c>
      <c r="F430" s="19"/>
      <c r="G430" s="19">
        <v>66</v>
      </c>
      <c r="H430" s="18" t="s">
        <v>738</v>
      </c>
      <c r="I430" s="18" t="s">
        <v>739</v>
      </c>
      <c r="J430" s="20">
        <v>109.87499017242386</v>
      </c>
      <c r="K430" s="18" t="str">
        <f t="shared" si="12"/>
        <v>Joan Hadley</v>
      </c>
      <c r="M430" t="s">
        <v>894</v>
      </c>
      <c r="N430" t="s">
        <v>67</v>
      </c>
      <c r="O430" s="29">
        <v>1</v>
      </c>
      <c r="Q430" t="s">
        <v>26</v>
      </c>
      <c r="R430" t="s">
        <v>25</v>
      </c>
      <c r="S430" s="29">
        <v>3</v>
      </c>
      <c r="U430" t="s">
        <v>1442</v>
      </c>
      <c r="V430" t="s">
        <v>807</v>
      </c>
      <c r="W430" t="s">
        <v>406</v>
      </c>
      <c r="X430" s="29">
        <v>1</v>
      </c>
    </row>
    <row r="431" spans="1:24" x14ac:dyDescent="0.4">
      <c r="A431" s="18">
        <f t="shared" si="13"/>
        <v>430</v>
      </c>
      <c r="B431" s="18">
        <v>2003</v>
      </c>
      <c r="C431" s="18" t="s">
        <v>8</v>
      </c>
      <c r="D431" s="18" t="s">
        <v>45</v>
      </c>
      <c r="E431" s="18" t="s">
        <v>1381</v>
      </c>
      <c r="F431" s="19"/>
      <c r="G431" s="19">
        <v>67</v>
      </c>
      <c r="H431" s="18" t="s">
        <v>1276</v>
      </c>
      <c r="I431" s="18" t="s">
        <v>58</v>
      </c>
      <c r="J431" s="20">
        <v>103.34412301346619</v>
      </c>
      <c r="K431" s="18" t="str">
        <f t="shared" si="12"/>
        <v>Jim Quinn</v>
      </c>
      <c r="N431" t="s">
        <v>38</v>
      </c>
      <c r="O431" s="29">
        <v>2</v>
      </c>
      <c r="Q431" t="s">
        <v>648</v>
      </c>
      <c r="R431" t="s">
        <v>647</v>
      </c>
      <c r="S431" s="29">
        <v>3</v>
      </c>
      <c r="U431" t="s">
        <v>488</v>
      </c>
      <c r="V431" t="s">
        <v>487</v>
      </c>
      <c r="W431" t="s">
        <v>486</v>
      </c>
      <c r="X431" s="29">
        <v>3</v>
      </c>
    </row>
    <row r="432" spans="1:24" x14ac:dyDescent="0.4">
      <c r="A432" s="18">
        <f t="shared" si="13"/>
        <v>431</v>
      </c>
      <c r="B432" s="18">
        <v>2003</v>
      </c>
      <c r="C432" s="18" t="s">
        <v>8</v>
      </c>
      <c r="D432" s="18" t="s">
        <v>45</v>
      </c>
      <c r="E432" s="18" t="s">
        <v>1381</v>
      </c>
      <c r="F432" s="19"/>
      <c r="G432" s="19">
        <v>68</v>
      </c>
      <c r="H432" s="18" t="s">
        <v>130</v>
      </c>
      <c r="I432" s="18" t="s">
        <v>131</v>
      </c>
      <c r="J432" s="20">
        <v>96.910013008056239</v>
      </c>
      <c r="K432" s="18" t="str">
        <f t="shared" si="12"/>
        <v>Alan Stuart</v>
      </c>
      <c r="M432" t="s">
        <v>2306</v>
      </c>
      <c r="N432" t="s">
        <v>139</v>
      </c>
      <c r="O432" s="29">
        <v>2</v>
      </c>
      <c r="Q432" t="s">
        <v>2320</v>
      </c>
      <c r="R432" t="s">
        <v>2261</v>
      </c>
      <c r="S432" s="29">
        <v>5</v>
      </c>
      <c r="U432" t="s">
        <v>872</v>
      </c>
      <c r="V432" t="s">
        <v>871</v>
      </c>
      <c r="W432" t="s">
        <v>870</v>
      </c>
      <c r="X432" s="29">
        <v>1</v>
      </c>
    </row>
    <row r="433" spans="1:24" x14ac:dyDescent="0.4">
      <c r="A433" s="18">
        <f t="shared" si="13"/>
        <v>432</v>
      </c>
      <c r="B433" s="18">
        <v>2003</v>
      </c>
      <c r="C433" s="18" t="s">
        <v>8</v>
      </c>
      <c r="D433" s="18" t="s">
        <v>45</v>
      </c>
      <c r="E433" s="18" t="s">
        <v>1381</v>
      </c>
      <c r="F433" s="19"/>
      <c r="G433" s="19">
        <v>69</v>
      </c>
      <c r="H433" s="18" t="s">
        <v>1243</v>
      </c>
      <c r="I433" s="18" t="s">
        <v>324</v>
      </c>
      <c r="J433" s="20">
        <v>90.569834977037416</v>
      </c>
      <c r="K433" s="18" t="str">
        <f t="shared" si="12"/>
        <v>Andrew Richman</v>
      </c>
      <c r="M433" t="s">
        <v>360</v>
      </c>
      <c r="N433" t="s">
        <v>361</v>
      </c>
      <c r="O433" s="29">
        <v>3</v>
      </c>
      <c r="R433" t="s">
        <v>517</v>
      </c>
      <c r="S433" s="29">
        <v>1</v>
      </c>
      <c r="U433" t="s">
        <v>1309</v>
      </c>
      <c r="V433" t="s">
        <v>1308</v>
      </c>
      <c r="W433" t="s">
        <v>1307</v>
      </c>
      <c r="X433" s="29">
        <v>1</v>
      </c>
    </row>
    <row r="434" spans="1:24" x14ac:dyDescent="0.4">
      <c r="A434" s="18">
        <f t="shared" si="13"/>
        <v>433</v>
      </c>
      <c r="B434" s="18">
        <v>2003</v>
      </c>
      <c r="C434" s="18" t="s">
        <v>8</v>
      </c>
      <c r="D434" s="18" t="s">
        <v>45</v>
      </c>
      <c r="E434" s="18" t="s">
        <v>1381</v>
      </c>
      <c r="F434" s="19"/>
      <c r="G434" s="19">
        <v>70</v>
      </c>
      <c r="H434" s="18" t="s">
        <v>1079</v>
      </c>
      <c r="I434" s="18" t="s">
        <v>25</v>
      </c>
      <c r="J434" s="20">
        <v>84.320885700035703</v>
      </c>
      <c r="K434" s="18" t="str">
        <f t="shared" si="12"/>
        <v>Russell Rosenblum</v>
      </c>
      <c r="M434" t="s">
        <v>1457</v>
      </c>
      <c r="N434" t="s">
        <v>52</v>
      </c>
      <c r="O434" s="29">
        <v>3</v>
      </c>
      <c r="Q434" t="s">
        <v>167</v>
      </c>
      <c r="R434" t="s">
        <v>166</v>
      </c>
      <c r="S434" s="29">
        <v>1</v>
      </c>
      <c r="U434" t="s">
        <v>1560</v>
      </c>
      <c r="V434" t="s">
        <v>139</v>
      </c>
      <c r="W434" t="s">
        <v>1063</v>
      </c>
      <c r="X434" s="29">
        <v>1</v>
      </c>
    </row>
    <row r="435" spans="1:24" x14ac:dyDescent="0.4">
      <c r="A435" s="18">
        <f t="shared" si="13"/>
        <v>434</v>
      </c>
      <c r="B435" s="18">
        <v>2003</v>
      </c>
      <c r="C435" s="18" t="s">
        <v>8</v>
      </c>
      <c r="D435" s="18" t="s">
        <v>45</v>
      </c>
      <c r="E435" s="18" t="s">
        <v>1381</v>
      </c>
      <c r="F435" s="19"/>
      <c r="G435" s="19">
        <v>71</v>
      </c>
      <c r="H435" s="18" t="s">
        <v>64</v>
      </c>
      <c r="I435" s="18" t="s">
        <v>65</v>
      </c>
      <c r="J435" s="20">
        <v>78.160576995217383</v>
      </c>
      <c r="K435" s="18" t="str">
        <f t="shared" si="12"/>
        <v>Steve Daniel</v>
      </c>
      <c r="M435" t="s">
        <v>1367</v>
      </c>
      <c r="N435" t="s">
        <v>196</v>
      </c>
      <c r="O435" s="29">
        <v>1</v>
      </c>
      <c r="Q435" t="s">
        <v>807</v>
      </c>
      <c r="R435" t="s">
        <v>806</v>
      </c>
      <c r="S435" s="29">
        <v>1</v>
      </c>
      <c r="U435" t="s">
        <v>2308</v>
      </c>
      <c r="V435" t="s">
        <v>139</v>
      </c>
      <c r="W435" t="s">
        <v>2307</v>
      </c>
      <c r="X435" s="29">
        <v>1</v>
      </c>
    </row>
    <row r="436" spans="1:24" x14ac:dyDescent="0.4">
      <c r="A436" s="18">
        <f t="shared" si="13"/>
        <v>435</v>
      </c>
      <c r="B436" s="18">
        <v>2003</v>
      </c>
      <c r="C436" s="18" t="s">
        <v>8</v>
      </c>
      <c r="D436" s="18" t="s">
        <v>45</v>
      </c>
      <c r="E436" s="18" t="s">
        <v>1381</v>
      </c>
      <c r="F436" s="19"/>
      <c r="G436" s="19">
        <v>72</v>
      </c>
      <c r="H436" s="18" t="s">
        <v>1277</v>
      </c>
      <c r="I436" s="18" t="s">
        <v>58</v>
      </c>
      <c r="J436" s="20">
        <v>72.086429283024117</v>
      </c>
      <c r="K436" s="18" t="str">
        <f t="shared" si="12"/>
        <v>Jim Foley</v>
      </c>
      <c r="M436" t="s">
        <v>798</v>
      </c>
      <c r="N436" t="s">
        <v>1148</v>
      </c>
      <c r="O436" s="29">
        <v>1</v>
      </c>
      <c r="R436" t="s">
        <v>406</v>
      </c>
      <c r="S436" s="29">
        <v>1</v>
      </c>
      <c r="U436" t="s">
        <v>1164</v>
      </c>
      <c r="V436" t="s">
        <v>139</v>
      </c>
      <c r="W436" t="s">
        <v>1163</v>
      </c>
      <c r="X436" s="29">
        <v>1</v>
      </c>
    </row>
    <row r="437" spans="1:24" x14ac:dyDescent="0.4">
      <c r="A437" s="18">
        <f t="shared" si="13"/>
        <v>436</v>
      </c>
      <c r="B437" s="18">
        <v>2003</v>
      </c>
      <c r="C437" s="18" t="s">
        <v>8</v>
      </c>
      <c r="D437" s="18" t="s">
        <v>45</v>
      </c>
      <c r="E437" s="18" t="s">
        <v>1381</v>
      </c>
      <c r="F437" s="19"/>
      <c r="G437" s="19">
        <v>73</v>
      </c>
      <c r="H437" s="18" t="s">
        <v>1188</v>
      </c>
      <c r="I437" s="18" t="s">
        <v>1189</v>
      </c>
      <c r="J437" s="20">
        <v>66.096065593836741</v>
      </c>
      <c r="K437" s="18" t="str">
        <f t="shared" si="12"/>
        <v>Marty Stilling</v>
      </c>
      <c r="N437" t="s">
        <v>934</v>
      </c>
      <c r="O437" s="29">
        <v>2</v>
      </c>
      <c r="Q437" t="s">
        <v>487</v>
      </c>
      <c r="R437" t="s">
        <v>486</v>
      </c>
      <c r="S437" s="29">
        <v>3</v>
      </c>
      <c r="U437" t="s">
        <v>2370</v>
      </c>
      <c r="V437" t="s">
        <v>139</v>
      </c>
      <c r="W437" t="s">
        <v>2369</v>
      </c>
      <c r="X437" s="29">
        <v>8</v>
      </c>
    </row>
    <row r="438" spans="1:24" x14ac:dyDescent="0.4">
      <c r="A438" s="18">
        <f t="shared" si="13"/>
        <v>437</v>
      </c>
      <c r="B438" s="18">
        <v>2003</v>
      </c>
      <c r="C438" s="18" t="s">
        <v>8</v>
      </c>
      <c r="D438" s="18" t="s">
        <v>45</v>
      </c>
      <c r="E438" s="18" t="s">
        <v>1381</v>
      </c>
      <c r="F438" s="19"/>
      <c r="G438" s="19">
        <v>74</v>
      </c>
      <c r="H438" s="18" t="s">
        <v>1218</v>
      </c>
      <c r="I438" s="18" t="s">
        <v>1219</v>
      </c>
      <c r="J438" s="20">
        <v>60.187205983316396</v>
      </c>
      <c r="K438" s="18" t="str">
        <f t="shared" si="12"/>
        <v>Desmond Portano</v>
      </c>
      <c r="N438" t="s">
        <v>1344</v>
      </c>
      <c r="O438" s="29">
        <v>1</v>
      </c>
      <c r="Q438" t="s">
        <v>871</v>
      </c>
      <c r="R438" t="s">
        <v>870</v>
      </c>
      <c r="S438" s="29">
        <v>1</v>
      </c>
      <c r="U438" t="s">
        <v>587</v>
      </c>
      <c r="V438" t="s">
        <v>139</v>
      </c>
      <c r="W438" t="s">
        <v>265</v>
      </c>
      <c r="X438" s="29">
        <v>12</v>
      </c>
    </row>
    <row r="439" spans="1:24" x14ac:dyDescent="0.4">
      <c r="A439" s="18">
        <f t="shared" si="13"/>
        <v>438</v>
      </c>
      <c r="B439" s="18">
        <v>2003</v>
      </c>
      <c r="C439" s="18" t="s">
        <v>8</v>
      </c>
      <c r="D439" s="18" t="s">
        <v>45</v>
      </c>
      <c r="E439" s="18" t="s">
        <v>1381</v>
      </c>
      <c r="F439" s="19"/>
      <c r="G439" s="19">
        <v>75</v>
      </c>
      <c r="H439" s="18" t="s">
        <v>366</v>
      </c>
      <c r="I439" s="18" t="s">
        <v>61</v>
      </c>
      <c r="J439" s="20">
        <v>54.357662322592539</v>
      </c>
      <c r="K439" s="18" t="str">
        <f t="shared" si="12"/>
        <v>Len Greenberg</v>
      </c>
      <c r="M439" t="s">
        <v>306</v>
      </c>
      <c r="N439" t="s">
        <v>693</v>
      </c>
      <c r="O439" s="29">
        <v>20</v>
      </c>
      <c r="Q439" t="s">
        <v>1308</v>
      </c>
      <c r="R439" t="s">
        <v>1307</v>
      </c>
      <c r="S439" s="29">
        <v>1</v>
      </c>
      <c r="U439" t="s">
        <v>1292</v>
      </c>
      <c r="V439" t="s">
        <v>139</v>
      </c>
      <c r="W439" t="s">
        <v>1291</v>
      </c>
      <c r="X439" s="29">
        <v>1</v>
      </c>
    </row>
    <row r="440" spans="1:24" x14ac:dyDescent="0.4">
      <c r="A440" s="18">
        <f t="shared" si="13"/>
        <v>439</v>
      </c>
      <c r="B440" s="18">
        <v>2003</v>
      </c>
      <c r="C440" s="18" t="s">
        <v>8</v>
      </c>
      <c r="D440" s="18" t="s">
        <v>45</v>
      </c>
      <c r="E440" s="18" t="s">
        <v>1381</v>
      </c>
      <c r="F440" s="19"/>
      <c r="G440" s="19">
        <v>76</v>
      </c>
      <c r="H440" s="18" t="s">
        <v>944</v>
      </c>
      <c r="I440" s="18" t="s">
        <v>945</v>
      </c>
      <c r="J440" s="20">
        <v>48.605333433501265</v>
      </c>
      <c r="K440" s="18" t="str">
        <f t="shared" si="12"/>
        <v>Ray DiDonato</v>
      </c>
      <c r="M440" t="s">
        <v>442</v>
      </c>
      <c r="N440" t="s">
        <v>429</v>
      </c>
      <c r="O440" s="29">
        <v>9</v>
      </c>
      <c r="Q440" t="s">
        <v>139</v>
      </c>
      <c r="R440" t="s">
        <v>1063</v>
      </c>
      <c r="S440" s="29">
        <v>1</v>
      </c>
      <c r="U440" t="s">
        <v>2315</v>
      </c>
      <c r="V440" t="s">
        <v>139</v>
      </c>
      <c r="W440" t="s">
        <v>2306</v>
      </c>
      <c r="X440" s="29">
        <v>2</v>
      </c>
    </row>
    <row r="441" spans="1:24" x14ac:dyDescent="0.4">
      <c r="A441" s="18">
        <f t="shared" si="13"/>
        <v>440</v>
      </c>
      <c r="B441" s="18">
        <v>2003</v>
      </c>
      <c r="C441" s="18" t="s">
        <v>8</v>
      </c>
      <c r="D441" s="18" t="s">
        <v>45</v>
      </c>
      <c r="E441" s="18" t="s">
        <v>1381</v>
      </c>
      <c r="F441" s="19"/>
      <c r="G441" s="19">
        <v>77</v>
      </c>
      <c r="H441" s="18" t="s">
        <v>43</v>
      </c>
      <c r="I441" s="18" t="s">
        <v>218</v>
      </c>
      <c r="J441" s="20">
        <v>42.928200541810789</v>
      </c>
      <c r="K441" s="18" t="str">
        <f t="shared" si="12"/>
        <v>Michael Klein</v>
      </c>
      <c r="M441" t="s">
        <v>867</v>
      </c>
      <c r="N441" t="s">
        <v>63</v>
      </c>
      <c r="O441" s="29">
        <v>6</v>
      </c>
      <c r="R441" t="s">
        <v>2307</v>
      </c>
      <c r="S441" s="29">
        <v>1</v>
      </c>
      <c r="U441" t="s">
        <v>145</v>
      </c>
      <c r="V441" t="s">
        <v>139</v>
      </c>
      <c r="W441" t="s">
        <v>144</v>
      </c>
      <c r="X441" s="29">
        <v>1</v>
      </c>
    </row>
    <row r="442" spans="1:24" x14ac:dyDescent="0.4">
      <c r="A442" s="18">
        <f t="shared" si="13"/>
        <v>441</v>
      </c>
      <c r="B442" s="18">
        <v>2003</v>
      </c>
      <c r="C442" s="18" t="s">
        <v>8</v>
      </c>
      <c r="D442" s="18" t="s">
        <v>45</v>
      </c>
      <c r="E442" s="18" t="s">
        <v>1381</v>
      </c>
      <c r="F442" s="19"/>
      <c r="G442" s="19">
        <v>78</v>
      </c>
      <c r="H442" s="18" t="s">
        <v>128</v>
      </c>
      <c r="I442" s="18" t="s">
        <v>443</v>
      </c>
      <c r="J442" s="20">
        <v>37.324323023812276</v>
      </c>
      <c r="K442" s="18" t="str">
        <f t="shared" si="12"/>
        <v>Ming Lee</v>
      </c>
      <c r="M442" t="s">
        <v>2348</v>
      </c>
      <c r="N442" t="s">
        <v>44</v>
      </c>
      <c r="O442" s="29">
        <v>1</v>
      </c>
      <c r="R442" t="s">
        <v>1163</v>
      </c>
      <c r="S442" s="29">
        <v>1</v>
      </c>
      <c r="U442" t="s">
        <v>1076</v>
      </c>
      <c r="V442" t="s">
        <v>139</v>
      </c>
      <c r="W442" t="s">
        <v>1075</v>
      </c>
      <c r="X442" s="29">
        <v>3</v>
      </c>
    </row>
    <row r="443" spans="1:24" x14ac:dyDescent="0.4">
      <c r="A443" s="18">
        <f t="shared" si="13"/>
        <v>442</v>
      </c>
      <c r="B443" s="18">
        <v>2003</v>
      </c>
      <c r="C443" s="18" t="s">
        <v>8</v>
      </c>
      <c r="D443" s="18" t="s">
        <v>45</v>
      </c>
      <c r="E443" s="18" t="s">
        <v>1381</v>
      </c>
      <c r="F443" s="19"/>
      <c r="G443" s="19">
        <v>79</v>
      </c>
      <c r="H443" s="18" t="s">
        <v>1077</v>
      </c>
      <c r="I443" s="18" t="s">
        <v>471</v>
      </c>
      <c r="J443" s="20">
        <v>31.791834423851249</v>
      </c>
      <c r="K443" s="18" t="str">
        <f t="shared" si="12"/>
        <v>Greg Raymer</v>
      </c>
      <c r="M443" t="s">
        <v>1150</v>
      </c>
      <c r="N443" t="s">
        <v>633</v>
      </c>
      <c r="O443" s="29">
        <v>1</v>
      </c>
      <c r="R443" t="s">
        <v>2369</v>
      </c>
      <c r="S443" s="29">
        <v>8</v>
      </c>
      <c r="U443" t="s">
        <v>841</v>
      </c>
      <c r="V443" t="s">
        <v>139</v>
      </c>
      <c r="W443" t="s">
        <v>840</v>
      </c>
      <c r="X443" s="29">
        <v>1</v>
      </c>
    </row>
    <row r="444" spans="1:24" x14ac:dyDescent="0.4">
      <c r="A444" s="18">
        <f t="shared" si="13"/>
        <v>443</v>
      </c>
      <c r="B444" s="18">
        <v>2003</v>
      </c>
      <c r="C444" s="18" t="s">
        <v>8</v>
      </c>
      <c r="D444" s="18" t="s">
        <v>45</v>
      </c>
      <c r="E444" s="18" t="s">
        <v>1381</v>
      </c>
      <c r="F444" s="19"/>
      <c r="G444" s="19">
        <v>80</v>
      </c>
      <c r="H444" s="18" t="s">
        <v>889</v>
      </c>
      <c r="I444" s="18" t="s">
        <v>81</v>
      </c>
      <c r="J444" s="20">
        <v>26.328938722349093</v>
      </c>
      <c r="K444" s="18" t="str">
        <f t="shared" si="12"/>
        <v>Don Perry</v>
      </c>
      <c r="M444" t="s">
        <v>865</v>
      </c>
      <c r="N444" t="s">
        <v>421</v>
      </c>
      <c r="O444" s="29">
        <v>1</v>
      </c>
      <c r="R444" t="s">
        <v>265</v>
      </c>
      <c r="S444" s="29">
        <v>12</v>
      </c>
      <c r="U444" t="s">
        <v>775</v>
      </c>
      <c r="V444" t="s">
        <v>139</v>
      </c>
      <c r="W444" t="s">
        <v>774</v>
      </c>
      <c r="X444" s="29">
        <v>5</v>
      </c>
    </row>
    <row r="445" spans="1:24" x14ac:dyDescent="0.4">
      <c r="A445" s="18">
        <f t="shared" si="13"/>
        <v>444</v>
      </c>
      <c r="B445" s="18">
        <v>2003</v>
      </c>
      <c r="C445" s="18" t="s">
        <v>8</v>
      </c>
      <c r="D445" s="18" t="s">
        <v>45</v>
      </c>
      <c r="E445" s="18" t="s">
        <v>1381</v>
      </c>
      <c r="F445" s="19"/>
      <c r="G445" s="19">
        <v>81</v>
      </c>
      <c r="H445" s="18" t="s">
        <v>869</v>
      </c>
      <c r="I445" s="18" t="s">
        <v>528</v>
      </c>
      <c r="J445" s="20">
        <v>20.93390683564289</v>
      </c>
      <c r="K445" s="18" t="str">
        <f t="shared" si="12"/>
        <v>Tim Woodbury</v>
      </c>
      <c r="N445" t="s">
        <v>142</v>
      </c>
      <c r="O445" s="29">
        <v>2</v>
      </c>
      <c r="R445" t="s">
        <v>1291</v>
      </c>
      <c r="S445" s="29">
        <v>1</v>
      </c>
      <c r="U445" t="s">
        <v>896</v>
      </c>
      <c r="V445" t="s">
        <v>139</v>
      </c>
      <c r="W445" t="s">
        <v>895</v>
      </c>
      <c r="X445" s="29">
        <v>4</v>
      </c>
    </row>
    <row r="446" spans="1:24" x14ac:dyDescent="0.4">
      <c r="A446" s="18">
        <f t="shared" si="13"/>
        <v>445</v>
      </c>
      <c r="B446" s="18">
        <v>2003</v>
      </c>
      <c r="C446" s="18" t="s">
        <v>8</v>
      </c>
      <c r="D446" s="18" t="s">
        <v>45</v>
      </c>
      <c r="E446" s="18" t="s">
        <v>1381</v>
      </c>
      <c r="F446" s="19"/>
      <c r="G446" s="19">
        <v>82</v>
      </c>
      <c r="H446" s="18" t="s">
        <v>1269</v>
      </c>
      <c r="I446" s="18" t="s">
        <v>61</v>
      </c>
      <c r="J446" s="20">
        <v>15.605073330575925</v>
      </c>
      <c r="K446" s="18" t="str">
        <f t="shared" si="12"/>
        <v>Len Marciano</v>
      </c>
      <c r="M446" t="s">
        <v>669</v>
      </c>
      <c r="N446" t="s">
        <v>16</v>
      </c>
      <c r="O446" s="29">
        <v>1</v>
      </c>
      <c r="R446" t="s">
        <v>2306</v>
      </c>
      <c r="S446" s="29">
        <v>2</v>
      </c>
      <c r="U446" t="s">
        <v>2232</v>
      </c>
      <c r="V446" t="s">
        <v>139</v>
      </c>
      <c r="W446" t="s">
        <v>2225</v>
      </c>
      <c r="X446" s="29">
        <v>1</v>
      </c>
    </row>
    <row r="447" spans="1:24" x14ac:dyDescent="0.4">
      <c r="A447" s="18">
        <f t="shared" si="13"/>
        <v>446</v>
      </c>
      <c r="B447" s="18">
        <v>2003</v>
      </c>
      <c r="C447" s="18" t="s">
        <v>8</v>
      </c>
      <c r="D447" s="18" t="s">
        <v>45</v>
      </c>
      <c r="E447" s="18" t="s">
        <v>1381</v>
      </c>
      <c r="F447" s="19"/>
      <c r="G447" s="19">
        <v>83</v>
      </c>
      <c r="H447" s="18" t="s">
        <v>980</v>
      </c>
      <c r="I447" s="18" t="s">
        <v>981</v>
      </c>
      <c r="J447" s="20">
        <v>10.340833338218669</v>
      </c>
      <c r="K447" s="18" t="str">
        <f t="shared" si="12"/>
        <v>Jerry Gerner</v>
      </c>
      <c r="M447" t="s">
        <v>537</v>
      </c>
      <c r="N447" t="s">
        <v>538</v>
      </c>
      <c r="O447" s="29">
        <v>10</v>
      </c>
      <c r="R447" t="s">
        <v>144</v>
      </c>
      <c r="S447" s="29">
        <v>1</v>
      </c>
      <c r="U447" t="s">
        <v>2314</v>
      </c>
      <c r="V447" t="s">
        <v>139</v>
      </c>
      <c r="W447" t="s">
        <v>334</v>
      </c>
      <c r="X447" s="29">
        <v>1</v>
      </c>
    </row>
    <row r="448" spans="1:24" x14ac:dyDescent="0.4">
      <c r="A448" s="18">
        <f t="shared" si="13"/>
        <v>447</v>
      </c>
      <c r="B448" s="18">
        <v>2003</v>
      </c>
      <c r="C448" s="18" t="s">
        <v>8</v>
      </c>
      <c r="D448" s="18" t="s">
        <v>45</v>
      </c>
      <c r="E448" s="18" t="s">
        <v>1381</v>
      </c>
      <c r="F448" s="19"/>
      <c r="G448" s="19">
        <v>84</v>
      </c>
      <c r="H448" s="18" t="s">
        <v>1125</v>
      </c>
      <c r="I448" s="18" t="s">
        <v>480</v>
      </c>
      <c r="J448" s="20">
        <v>5.1396396524110433</v>
      </c>
      <c r="K448" s="18" t="str">
        <f t="shared" si="12"/>
        <v>James Tolliver</v>
      </c>
      <c r="M448" t="s">
        <v>273</v>
      </c>
      <c r="N448" t="s">
        <v>218</v>
      </c>
      <c r="O448" s="29">
        <v>15</v>
      </c>
      <c r="R448" t="s">
        <v>1075</v>
      </c>
      <c r="S448" s="29">
        <v>3</v>
      </c>
      <c r="U448" t="s">
        <v>593</v>
      </c>
      <c r="V448" t="s">
        <v>139</v>
      </c>
      <c r="W448" t="s">
        <v>592</v>
      </c>
      <c r="X448" s="29">
        <v>5</v>
      </c>
    </row>
    <row r="449" spans="1:24" x14ac:dyDescent="0.4">
      <c r="A449" s="18">
        <f t="shared" si="13"/>
        <v>448</v>
      </c>
      <c r="B449" s="18">
        <v>2003</v>
      </c>
      <c r="C449" s="18" t="s">
        <v>8</v>
      </c>
      <c r="D449" s="18" t="s">
        <v>45</v>
      </c>
      <c r="E449" s="18" t="s">
        <v>1381</v>
      </c>
      <c r="F449" s="19"/>
      <c r="G449" s="19">
        <v>85</v>
      </c>
      <c r="H449" s="18" t="s">
        <v>43</v>
      </c>
      <c r="I449" s="18" t="s">
        <v>847</v>
      </c>
      <c r="J449" s="20">
        <v>0</v>
      </c>
      <c r="K449" s="18" t="str">
        <f t="shared" si="12"/>
        <v>Jason Klein</v>
      </c>
      <c r="M449" t="s">
        <v>964</v>
      </c>
      <c r="N449" t="s">
        <v>44</v>
      </c>
      <c r="O449" s="29">
        <v>10</v>
      </c>
      <c r="R449" t="s">
        <v>840</v>
      </c>
      <c r="S449" s="29">
        <v>1</v>
      </c>
      <c r="U449" t="s">
        <v>1577</v>
      </c>
      <c r="V449" t="s">
        <v>139</v>
      </c>
      <c r="W449" t="s">
        <v>138</v>
      </c>
      <c r="X449" s="29">
        <v>2</v>
      </c>
    </row>
    <row r="450" spans="1:24" x14ac:dyDescent="0.4">
      <c r="A450">
        <f t="shared" si="13"/>
        <v>449</v>
      </c>
      <c r="B450">
        <v>2003</v>
      </c>
      <c r="C450" t="s">
        <v>583</v>
      </c>
      <c r="D450" t="s">
        <v>45</v>
      </c>
      <c r="E450" t="s">
        <v>1381</v>
      </c>
      <c r="G450" s="2">
        <v>1</v>
      </c>
      <c r="H450" t="s">
        <v>1298</v>
      </c>
      <c r="I450" t="s">
        <v>58</v>
      </c>
      <c r="J450" s="11">
        <v>1740.3626894942438</v>
      </c>
      <c r="K450" t="str">
        <f t="shared" ref="K450:K513" si="14">I450&amp;" "&amp;H450</f>
        <v>Jim Jamison</v>
      </c>
      <c r="M450" t="s">
        <v>180</v>
      </c>
      <c r="N450" t="s">
        <v>181</v>
      </c>
      <c r="O450" s="29">
        <v>1</v>
      </c>
      <c r="R450" t="s">
        <v>774</v>
      </c>
      <c r="S450" s="29">
        <v>5</v>
      </c>
      <c r="U450" t="s">
        <v>777</v>
      </c>
      <c r="V450" t="s">
        <v>139</v>
      </c>
      <c r="W450" t="s">
        <v>776</v>
      </c>
      <c r="X450" s="29">
        <v>1</v>
      </c>
    </row>
    <row r="451" spans="1:24" x14ac:dyDescent="0.4">
      <c r="A451">
        <f t="shared" si="13"/>
        <v>450</v>
      </c>
      <c r="B451">
        <v>2003</v>
      </c>
      <c r="C451" t="s">
        <v>583</v>
      </c>
      <c r="D451" t="s">
        <v>45</v>
      </c>
      <c r="E451" t="s">
        <v>1381</v>
      </c>
      <c r="G451" s="2">
        <v>2</v>
      </c>
      <c r="H451" t="s">
        <v>1282</v>
      </c>
      <c r="I451" t="s">
        <v>44</v>
      </c>
      <c r="J451" s="11">
        <v>1439.3326938302625</v>
      </c>
      <c r="K451" t="str">
        <f t="shared" si="14"/>
        <v>Mike Davis</v>
      </c>
      <c r="N451" t="s">
        <v>218</v>
      </c>
      <c r="O451" s="29">
        <v>2</v>
      </c>
      <c r="R451" t="s">
        <v>895</v>
      </c>
      <c r="S451" s="29">
        <v>4</v>
      </c>
      <c r="U451" t="s">
        <v>244</v>
      </c>
      <c r="V451" t="s">
        <v>243</v>
      </c>
      <c r="W451" t="s">
        <v>118</v>
      </c>
      <c r="X451" s="29">
        <v>4</v>
      </c>
    </row>
    <row r="452" spans="1:24" x14ac:dyDescent="0.4">
      <c r="A452">
        <f t="shared" ref="A452:A515" si="15">A451+1</f>
        <v>451</v>
      </c>
      <c r="B452">
        <v>2003</v>
      </c>
      <c r="C452" t="s">
        <v>583</v>
      </c>
      <c r="D452" t="s">
        <v>45</v>
      </c>
      <c r="E452" t="s">
        <v>1381</v>
      </c>
      <c r="G452" s="2">
        <v>3</v>
      </c>
      <c r="H452" t="s">
        <v>1216</v>
      </c>
      <c r="I452" t="s">
        <v>1217</v>
      </c>
      <c r="J452" s="11">
        <v>1263.2414347745814</v>
      </c>
      <c r="K452" t="str">
        <f t="shared" si="14"/>
        <v>Brad Edmonds</v>
      </c>
      <c r="M452" t="s">
        <v>1373</v>
      </c>
      <c r="N452" t="s">
        <v>13</v>
      </c>
      <c r="O452" s="29">
        <v>1</v>
      </c>
      <c r="R452" t="s">
        <v>2225</v>
      </c>
      <c r="S452" s="29">
        <v>1</v>
      </c>
      <c r="U452" t="s">
        <v>2256</v>
      </c>
      <c r="V452" t="s">
        <v>798</v>
      </c>
      <c r="W452" t="s">
        <v>2255</v>
      </c>
      <c r="X452" s="29">
        <v>1</v>
      </c>
    </row>
    <row r="453" spans="1:24" x14ac:dyDescent="0.4">
      <c r="A453" s="18">
        <f t="shared" si="15"/>
        <v>452</v>
      </c>
      <c r="B453" s="18">
        <v>2003</v>
      </c>
      <c r="C453" s="18" t="s">
        <v>583</v>
      </c>
      <c r="D453" s="18" t="s">
        <v>45</v>
      </c>
      <c r="E453" s="18" t="s">
        <v>1381</v>
      </c>
      <c r="F453" s="19"/>
      <c r="G453" s="19">
        <v>4</v>
      </c>
      <c r="H453" s="18" t="s">
        <v>889</v>
      </c>
      <c r="I453" s="18" t="s">
        <v>81</v>
      </c>
      <c r="J453" s="20">
        <v>1138.3026981662815</v>
      </c>
      <c r="K453" s="18" t="str">
        <f t="shared" si="14"/>
        <v>Don Perry</v>
      </c>
      <c r="M453" t="s">
        <v>2355</v>
      </c>
      <c r="N453" t="s">
        <v>781</v>
      </c>
      <c r="O453" s="29">
        <v>4</v>
      </c>
      <c r="R453" t="s">
        <v>334</v>
      </c>
      <c r="S453" s="29">
        <v>1</v>
      </c>
      <c r="U453" t="s">
        <v>1606</v>
      </c>
      <c r="V453" t="s">
        <v>798</v>
      </c>
      <c r="W453" t="s">
        <v>797</v>
      </c>
      <c r="X453" s="29">
        <v>1</v>
      </c>
    </row>
    <row r="454" spans="1:24" x14ac:dyDescent="0.4">
      <c r="A454" s="18">
        <f t="shared" si="15"/>
        <v>453</v>
      </c>
      <c r="B454" s="18">
        <v>2003</v>
      </c>
      <c r="C454" s="18" t="s">
        <v>583</v>
      </c>
      <c r="D454" s="18" t="s">
        <v>45</v>
      </c>
      <c r="E454" s="18" t="s">
        <v>1381</v>
      </c>
      <c r="F454" s="19"/>
      <c r="G454" s="19">
        <v>5</v>
      </c>
      <c r="H454" s="18" t="s">
        <v>358</v>
      </c>
      <c r="I454" s="18" t="s">
        <v>77</v>
      </c>
      <c r="J454" s="20">
        <v>1041.3926851582248</v>
      </c>
      <c r="K454" s="18" t="str">
        <f t="shared" si="14"/>
        <v>Eric Rosenberg</v>
      </c>
      <c r="M454" t="s">
        <v>666</v>
      </c>
      <c r="N454" t="s">
        <v>667</v>
      </c>
      <c r="O454" s="29">
        <v>1</v>
      </c>
      <c r="R454" t="s">
        <v>592</v>
      </c>
      <c r="S454" s="29">
        <v>5</v>
      </c>
      <c r="U454" t="s">
        <v>1443</v>
      </c>
      <c r="V454" t="s">
        <v>1189</v>
      </c>
      <c r="W454" t="s">
        <v>1188</v>
      </c>
      <c r="X454" s="29">
        <v>2</v>
      </c>
    </row>
    <row r="455" spans="1:24" x14ac:dyDescent="0.4">
      <c r="A455" s="18">
        <f t="shared" si="15"/>
        <v>454</v>
      </c>
      <c r="B455" s="18">
        <v>2003</v>
      </c>
      <c r="C455" s="18" t="s">
        <v>583</v>
      </c>
      <c r="D455" s="18" t="s">
        <v>45</v>
      </c>
      <c r="E455" s="18" t="s">
        <v>1381</v>
      </c>
      <c r="F455" s="19"/>
      <c r="G455" s="19">
        <v>6</v>
      </c>
      <c r="H455" s="18" t="s">
        <v>50</v>
      </c>
      <c r="I455" s="18" t="s">
        <v>25</v>
      </c>
      <c r="J455" s="20">
        <v>962.21143911060028</v>
      </c>
      <c r="K455" s="18" t="str">
        <f t="shared" si="14"/>
        <v>Russell Fox</v>
      </c>
      <c r="M455" t="s">
        <v>998</v>
      </c>
      <c r="N455" t="s">
        <v>814</v>
      </c>
      <c r="O455" s="29">
        <v>8</v>
      </c>
      <c r="R455" t="s">
        <v>138</v>
      </c>
      <c r="S455" s="29">
        <v>2</v>
      </c>
      <c r="U455" t="s">
        <v>430</v>
      </c>
      <c r="V455" t="s">
        <v>429</v>
      </c>
      <c r="W455" t="s">
        <v>428</v>
      </c>
      <c r="X455" s="29">
        <v>2</v>
      </c>
    </row>
    <row r="456" spans="1:24" x14ac:dyDescent="0.4">
      <c r="A456" s="18">
        <f t="shared" si="15"/>
        <v>455</v>
      </c>
      <c r="B456" s="18">
        <v>2003</v>
      </c>
      <c r="C456" s="18" t="s">
        <v>583</v>
      </c>
      <c r="D456" s="18" t="s">
        <v>45</v>
      </c>
      <c r="E456" s="18" t="s">
        <v>1381</v>
      </c>
      <c r="F456" s="19"/>
      <c r="G456" s="19">
        <v>7</v>
      </c>
      <c r="H456" s="18" t="s">
        <v>285</v>
      </c>
      <c r="I456" s="18" t="s">
        <v>119</v>
      </c>
      <c r="J456" s="20">
        <v>895.26464947998704</v>
      </c>
      <c r="K456" s="18" t="str">
        <f t="shared" si="14"/>
        <v>Peter Secor</v>
      </c>
      <c r="M456" t="s">
        <v>296</v>
      </c>
      <c r="N456" t="s">
        <v>297</v>
      </c>
      <c r="O456" s="29">
        <v>4</v>
      </c>
      <c r="R456" t="s">
        <v>776</v>
      </c>
      <c r="S456" s="29">
        <v>1</v>
      </c>
      <c r="U456" t="s">
        <v>722</v>
      </c>
      <c r="V456" t="s">
        <v>429</v>
      </c>
      <c r="W456" t="s">
        <v>442</v>
      </c>
      <c r="X456" s="29">
        <v>9</v>
      </c>
    </row>
    <row r="457" spans="1:24" x14ac:dyDescent="0.4">
      <c r="A457" s="18">
        <f t="shared" si="15"/>
        <v>456</v>
      </c>
      <c r="B457" s="18">
        <v>2003</v>
      </c>
      <c r="C457" s="18" t="s">
        <v>583</v>
      </c>
      <c r="D457" s="18" t="s">
        <v>45</v>
      </c>
      <c r="E457" s="18" t="s">
        <v>1381</v>
      </c>
      <c r="F457" s="19"/>
      <c r="G457" s="19">
        <v>8</v>
      </c>
      <c r="H457" s="18" t="s">
        <v>1198</v>
      </c>
      <c r="I457" s="18" t="s">
        <v>16</v>
      </c>
      <c r="J457" s="20">
        <v>837.27270250230038</v>
      </c>
      <c r="K457" s="18" t="str">
        <f t="shared" si="14"/>
        <v>David Newberry</v>
      </c>
      <c r="M457" t="s">
        <v>536</v>
      </c>
      <c r="N457" t="s">
        <v>52</v>
      </c>
      <c r="O457" s="29">
        <v>3</v>
      </c>
      <c r="Q457" t="s">
        <v>243</v>
      </c>
      <c r="R457" t="s">
        <v>118</v>
      </c>
      <c r="S457" s="29">
        <v>4</v>
      </c>
      <c r="U457" t="s">
        <v>2265</v>
      </c>
      <c r="V457" t="s">
        <v>429</v>
      </c>
      <c r="W457" t="s">
        <v>2260</v>
      </c>
      <c r="X457" s="29">
        <v>2</v>
      </c>
    </row>
    <row r="458" spans="1:24" x14ac:dyDescent="0.4">
      <c r="A458" s="18">
        <f t="shared" si="15"/>
        <v>457</v>
      </c>
      <c r="B458" s="18">
        <v>2003</v>
      </c>
      <c r="C458" s="18" t="s">
        <v>583</v>
      </c>
      <c r="D458" s="18" t="s">
        <v>45</v>
      </c>
      <c r="E458" s="18" t="s">
        <v>1381</v>
      </c>
      <c r="F458" s="19"/>
      <c r="G458" s="19">
        <v>9</v>
      </c>
      <c r="H458" s="18" t="s">
        <v>1158</v>
      </c>
      <c r="I458" s="18" t="s">
        <v>136</v>
      </c>
      <c r="J458" s="20">
        <v>786.12018005491905</v>
      </c>
      <c r="K458" s="18" t="str">
        <f t="shared" si="14"/>
        <v>John Averill</v>
      </c>
      <c r="M458" t="s">
        <v>318</v>
      </c>
      <c r="N458" t="s">
        <v>44</v>
      </c>
      <c r="O458" s="29">
        <v>3</v>
      </c>
      <c r="Q458" t="s">
        <v>798</v>
      </c>
      <c r="R458" t="s">
        <v>2255</v>
      </c>
      <c r="S458" s="29">
        <v>1</v>
      </c>
      <c r="U458" t="s">
        <v>2228</v>
      </c>
      <c r="V458" t="s">
        <v>2218</v>
      </c>
      <c r="W458" t="s">
        <v>185</v>
      </c>
      <c r="X458" s="29">
        <v>1</v>
      </c>
    </row>
    <row r="459" spans="1:24" x14ac:dyDescent="0.4">
      <c r="A459" s="18">
        <f t="shared" si="15"/>
        <v>458</v>
      </c>
      <c r="B459" s="18">
        <v>2003</v>
      </c>
      <c r="C459" s="18" t="s">
        <v>583</v>
      </c>
      <c r="D459" s="18" t="s">
        <v>45</v>
      </c>
      <c r="E459" s="18" t="s">
        <v>1381</v>
      </c>
      <c r="F459" s="19"/>
      <c r="G459" s="19">
        <v>10</v>
      </c>
      <c r="H459" s="18" t="s">
        <v>1193</v>
      </c>
      <c r="I459" s="18" t="s">
        <v>1194</v>
      </c>
      <c r="J459" s="20">
        <v>740.36268949424391</v>
      </c>
      <c r="K459" s="18" t="str">
        <f t="shared" si="14"/>
        <v>Grant Beardsley</v>
      </c>
      <c r="M459" t="s">
        <v>14</v>
      </c>
      <c r="N459" t="s">
        <v>11</v>
      </c>
      <c r="O459" s="29">
        <v>25</v>
      </c>
      <c r="R459" t="s">
        <v>797</v>
      </c>
      <c r="S459" s="29">
        <v>1</v>
      </c>
      <c r="U459" t="s">
        <v>386</v>
      </c>
      <c r="V459" t="s">
        <v>104</v>
      </c>
      <c r="W459" t="s">
        <v>103</v>
      </c>
      <c r="X459" s="29">
        <v>8</v>
      </c>
    </row>
    <row r="460" spans="1:24" x14ac:dyDescent="0.4">
      <c r="A460">
        <f t="shared" si="15"/>
        <v>459</v>
      </c>
      <c r="B460">
        <v>2003</v>
      </c>
      <c r="C460" t="s">
        <v>583</v>
      </c>
      <c r="D460" t="s">
        <v>1304</v>
      </c>
      <c r="E460" t="s">
        <v>1386</v>
      </c>
      <c r="G460" s="2">
        <v>1</v>
      </c>
      <c r="H460" t="s">
        <v>1216</v>
      </c>
      <c r="I460" t="s">
        <v>1217</v>
      </c>
      <c r="J460" s="11">
        <v>1681.2412373755872</v>
      </c>
      <c r="K460" t="str">
        <f t="shared" si="14"/>
        <v>Brad Edmonds</v>
      </c>
      <c r="M460" t="s">
        <v>1173</v>
      </c>
      <c r="N460" t="s">
        <v>196</v>
      </c>
      <c r="O460" s="29">
        <v>2</v>
      </c>
      <c r="Q460" t="s">
        <v>1189</v>
      </c>
      <c r="R460" t="s">
        <v>1188</v>
      </c>
      <c r="S460" s="29">
        <v>2</v>
      </c>
      <c r="U460" t="s">
        <v>1504</v>
      </c>
      <c r="V460" t="s">
        <v>142</v>
      </c>
      <c r="W460" t="s">
        <v>599</v>
      </c>
      <c r="X460" s="29">
        <v>6</v>
      </c>
    </row>
    <row r="461" spans="1:24" x14ac:dyDescent="0.4">
      <c r="A461">
        <f t="shared" si="15"/>
        <v>460</v>
      </c>
      <c r="B461">
        <v>2003</v>
      </c>
      <c r="C461" t="s">
        <v>583</v>
      </c>
      <c r="D461" t="s">
        <v>1304</v>
      </c>
      <c r="E461" t="s">
        <v>1386</v>
      </c>
      <c r="G461" s="2">
        <v>2</v>
      </c>
      <c r="H461" t="s">
        <v>100</v>
      </c>
      <c r="I461" t="s">
        <v>52</v>
      </c>
      <c r="J461" s="11">
        <v>1380.2112417116059</v>
      </c>
      <c r="K461" t="str">
        <f t="shared" si="14"/>
        <v>Steven Eisenstein</v>
      </c>
      <c r="M461" t="s">
        <v>726</v>
      </c>
      <c r="N461" t="s">
        <v>73</v>
      </c>
      <c r="O461" s="29">
        <v>1</v>
      </c>
      <c r="Q461" t="s">
        <v>429</v>
      </c>
      <c r="R461" t="s">
        <v>428</v>
      </c>
      <c r="S461" s="29">
        <v>2</v>
      </c>
      <c r="U461" t="s">
        <v>1035</v>
      </c>
      <c r="V461" t="s">
        <v>142</v>
      </c>
      <c r="W461" t="s">
        <v>1034</v>
      </c>
      <c r="X461" s="29">
        <v>1</v>
      </c>
    </row>
    <row r="462" spans="1:24" x14ac:dyDescent="0.4">
      <c r="A462">
        <f t="shared" si="15"/>
        <v>461</v>
      </c>
      <c r="B462">
        <v>2003</v>
      </c>
      <c r="C462" t="s">
        <v>583</v>
      </c>
      <c r="D462" t="s">
        <v>1304</v>
      </c>
      <c r="E462" t="s">
        <v>1386</v>
      </c>
      <c r="G462" s="2">
        <v>3</v>
      </c>
      <c r="H462" t="s">
        <v>1191</v>
      </c>
      <c r="I462" t="s">
        <v>1192</v>
      </c>
      <c r="J462" s="11">
        <v>1204.1199826559248</v>
      </c>
      <c r="K462" t="str">
        <f t="shared" si="14"/>
        <v>Shawn Lauderdale</v>
      </c>
      <c r="M462" t="s">
        <v>246</v>
      </c>
      <c r="N462" t="s">
        <v>247</v>
      </c>
      <c r="O462" s="29">
        <v>2</v>
      </c>
      <c r="R462" t="s">
        <v>442</v>
      </c>
      <c r="S462" s="29">
        <v>9</v>
      </c>
      <c r="U462" t="s">
        <v>143</v>
      </c>
      <c r="V462" t="s">
        <v>142</v>
      </c>
      <c r="W462" t="s">
        <v>141</v>
      </c>
      <c r="X462" s="29">
        <v>8</v>
      </c>
    </row>
    <row r="463" spans="1:24" x14ac:dyDescent="0.4">
      <c r="A463" s="18">
        <f t="shared" si="15"/>
        <v>462</v>
      </c>
      <c r="B463" s="18">
        <v>2003</v>
      </c>
      <c r="C463" s="18" t="s">
        <v>583</v>
      </c>
      <c r="D463" s="18" t="s">
        <v>1304</v>
      </c>
      <c r="E463" s="18" t="s">
        <v>1386</v>
      </c>
      <c r="F463" s="19"/>
      <c r="G463" s="19">
        <v>4</v>
      </c>
      <c r="H463" s="18" t="s">
        <v>296</v>
      </c>
      <c r="I463" s="18" t="s">
        <v>297</v>
      </c>
      <c r="J463" s="20">
        <v>1079.1812460476247</v>
      </c>
      <c r="K463" s="18" t="str">
        <f t="shared" si="14"/>
        <v>Janie McIntosh</v>
      </c>
      <c r="M463" t="s">
        <v>266</v>
      </c>
      <c r="N463" t="s">
        <v>28</v>
      </c>
      <c r="O463" s="29">
        <v>24</v>
      </c>
      <c r="R463" t="s">
        <v>2260</v>
      </c>
      <c r="S463" s="29">
        <v>2</v>
      </c>
      <c r="U463" t="s">
        <v>866</v>
      </c>
      <c r="V463" t="s">
        <v>142</v>
      </c>
      <c r="W463" t="s">
        <v>865</v>
      </c>
      <c r="X463" s="29">
        <v>2</v>
      </c>
    </row>
    <row r="464" spans="1:24" x14ac:dyDescent="0.4">
      <c r="A464" s="18">
        <f t="shared" si="15"/>
        <v>463</v>
      </c>
      <c r="B464" s="18">
        <v>2003</v>
      </c>
      <c r="C464" s="18" t="s">
        <v>583</v>
      </c>
      <c r="D464" s="18" t="s">
        <v>1304</v>
      </c>
      <c r="E464" s="18" t="s">
        <v>1386</v>
      </c>
      <c r="F464" s="19"/>
      <c r="G464" s="19">
        <v>5</v>
      </c>
      <c r="H464" s="18" t="s">
        <v>50</v>
      </c>
      <c r="I464" s="18" t="s">
        <v>25</v>
      </c>
      <c r="J464" s="20">
        <v>982.2712330395683</v>
      </c>
      <c r="K464" s="18" t="str">
        <f t="shared" si="14"/>
        <v>Russell Fox</v>
      </c>
      <c r="M464" t="s">
        <v>1126</v>
      </c>
      <c r="N464" t="s">
        <v>842</v>
      </c>
      <c r="O464" s="29">
        <v>1</v>
      </c>
      <c r="Q464" t="s">
        <v>2218</v>
      </c>
      <c r="R464" t="s">
        <v>185</v>
      </c>
      <c r="S464" s="29">
        <v>1</v>
      </c>
      <c r="U464" t="s">
        <v>1066</v>
      </c>
      <c r="V464" t="s">
        <v>142</v>
      </c>
      <c r="W464" t="s">
        <v>1065</v>
      </c>
      <c r="X464" s="29">
        <v>1</v>
      </c>
    </row>
    <row r="465" spans="1:24" x14ac:dyDescent="0.4">
      <c r="A465" s="18">
        <f t="shared" si="15"/>
        <v>464</v>
      </c>
      <c r="B465" s="18">
        <v>2003</v>
      </c>
      <c r="C465" s="18" t="s">
        <v>583</v>
      </c>
      <c r="D465" s="18" t="s">
        <v>1304</v>
      </c>
      <c r="E465" s="18" t="s">
        <v>1386</v>
      </c>
      <c r="F465" s="19"/>
      <c r="G465" s="19">
        <v>6</v>
      </c>
      <c r="H465" s="18" t="s">
        <v>388</v>
      </c>
      <c r="I465" s="18" t="s">
        <v>200</v>
      </c>
      <c r="J465" s="20">
        <v>903.08998699194353</v>
      </c>
      <c r="K465" s="18" t="str">
        <f t="shared" si="14"/>
        <v>Rick Charles</v>
      </c>
      <c r="M465" t="s">
        <v>1023</v>
      </c>
      <c r="N465" t="s">
        <v>271</v>
      </c>
      <c r="O465" s="29">
        <v>2</v>
      </c>
      <c r="Q465" t="s">
        <v>104</v>
      </c>
      <c r="R465" t="s">
        <v>103</v>
      </c>
      <c r="S465" s="29">
        <v>8</v>
      </c>
      <c r="U465" t="s">
        <v>1245</v>
      </c>
      <c r="V465" t="s">
        <v>142</v>
      </c>
      <c r="W465" t="s">
        <v>949</v>
      </c>
      <c r="X465" s="29">
        <v>4</v>
      </c>
    </row>
    <row r="466" spans="1:24" x14ac:dyDescent="0.4">
      <c r="A466" s="18">
        <f t="shared" si="15"/>
        <v>465</v>
      </c>
      <c r="B466" s="18">
        <v>2003</v>
      </c>
      <c r="C466" s="18" t="s">
        <v>583</v>
      </c>
      <c r="D466" s="18" t="s">
        <v>1304</v>
      </c>
      <c r="E466" s="18" t="s">
        <v>1386</v>
      </c>
      <c r="F466" s="19"/>
      <c r="G466" s="19">
        <v>7</v>
      </c>
      <c r="H466" s="18" t="s">
        <v>307</v>
      </c>
      <c r="I466" s="18" t="s">
        <v>67</v>
      </c>
      <c r="J466" s="20">
        <v>836.14319736133041</v>
      </c>
      <c r="K466" s="18" t="str">
        <f t="shared" si="14"/>
        <v>Bob Ogus</v>
      </c>
      <c r="M466" t="s">
        <v>185</v>
      </c>
      <c r="N466" t="s">
        <v>20</v>
      </c>
      <c r="O466" s="29">
        <v>3</v>
      </c>
      <c r="Q466" t="s">
        <v>142</v>
      </c>
      <c r="R466" t="s">
        <v>599</v>
      </c>
      <c r="S466" s="29">
        <v>6</v>
      </c>
      <c r="U466" t="s">
        <v>423</v>
      </c>
      <c r="V466" t="s">
        <v>142</v>
      </c>
      <c r="W466" t="s">
        <v>422</v>
      </c>
      <c r="X466" s="29">
        <v>2</v>
      </c>
    </row>
    <row r="467" spans="1:24" x14ac:dyDescent="0.4">
      <c r="A467" s="18">
        <f t="shared" si="15"/>
        <v>466</v>
      </c>
      <c r="B467" s="18">
        <v>2003</v>
      </c>
      <c r="C467" s="18" t="s">
        <v>583</v>
      </c>
      <c r="D467" s="18" t="s">
        <v>1304</v>
      </c>
      <c r="E467" s="18" t="s">
        <v>1386</v>
      </c>
      <c r="F467" s="19"/>
      <c r="G467" s="19">
        <v>8</v>
      </c>
      <c r="H467" s="18" t="s">
        <v>600</v>
      </c>
      <c r="I467" s="18" t="s">
        <v>58</v>
      </c>
      <c r="J467" s="20">
        <v>778.15125038364363</v>
      </c>
      <c r="K467" s="18" t="str">
        <f t="shared" si="14"/>
        <v>Jim Bullard</v>
      </c>
      <c r="N467" t="s">
        <v>2218</v>
      </c>
      <c r="O467" s="29">
        <v>1</v>
      </c>
      <c r="R467" t="s">
        <v>1034</v>
      </c>
      <c r="S467" s="29">
        <v>1</v>
      </c>
      <c r="U467" t="s">
        <v>1008</v>
      </c>
      <c r="V467" t="s">
        <v>767</v>
      </c>
      <c r="W467" t="s">
        <v>1007</v>
      </c>
      <c r="X467" s="29">
        <v>2</v>
      </c>
    </row>
    <row r="468" spans="1:24" x14ac:dyDescent="0.4">
      <c r="A468">
        <f t="shared" si="15"/>
        <v>467</v>
      </c>
      <c r="B468">
        <v>2003</v>
      </c>
      <c r="C468" t="s">
        <v>583</v>
      </c>
      <c r="D468" t="s">
        <v>1305</v>
      </c>
      <c r="E468" t="s">
        <v>1382</v>
      </c>
      <c r="G468" s="2">
        <v>1</v>
      </c>
      <c r="H468" t="s">
        <v>285</v>
      </c>
      <c r="I468" t="s">
        <v>119</v>
      </c>
      <c r="J468" s="11">
        <v>1740.3626894942438</v>
      </c>
      <c r="K468" t="str">
        <f t="shared" si="14"/>
        <v>Peter Secor</v>
      </c>
      <c r="M468" t="s">
        <v>936</v>
      </c>
      <c r="N468" t="s">
        <v>11</v>
      </c>
      <c r="O468" s="29">
        <v>1</v>
      </c>
      <c r="R468" t="s">
        <v>141</v>
      </c>
      <c r="S468" s="29">
        <v>8</v>
      </c>
      <c r="U468" t="s">
        <v>1523</v>
      </c>
      <c r="V468" t="s">
        <v>1466</v>
      </c>
      <c r="W468" t="s">
        <v>1465</v>
      </c>
      <c r="X468" s="29">
        <v>2</v>
      </c>
    </row>
    <row r="469" spans="1:24" x14ac:dyDescent="0.4">
      <c r="A469">
        <f t="shared" si="15"/>
        <v>468</v>
      </c>
      <c r="B469">
        <v>2003</v>
      </c>
      <c r="C469" t="s">
        <v>583</v>
      </c>
      <c r="D469" t="s">
        <v>1305</v>
      </c>
      <c r="E469" t="s">
        <v>1382</v>
      </c>
      <c r="G469" s="2">
        <v>2</v>
      </c>
      <c r="H469" t="s">
        <v>265</v>
      </c>
      <c r="I469" t="s">
        <v>139</v>
      </c>
      <c r="J469" s="11">
        <v>1439.3326938302625</v>
      </c>
      <c r="K469" t="str">
        <f t="shared" si="14"/>
        <v>Mark Hughes</v>
      </c>
      <c r="M469" t="s">
        <v>2219</v>
      </c>
      <c r="N469" t="s">
        <v>2220</v>
      </c>
      <c r="O469" s="29">
        <v>4</v>
      </c>
      <c r="R469" t="s">
        <v>865</v>
      </c>
      <c r="S469" s="29">
        <v>2</v>
      </c>
      <c r="U469" t="s">
        <v>120</v>
      </c>
      <c r="V469" t="s">
        <v>34</v>
      </c>
      <c r="W469" t="s">
        <v>33</v>
      </c>
      <c r="X469" s="29">
        <v>18</v>
      </c>
    </row>
    <row r="470" spans="1:24" x14ac:dyDescent="0.4">
      <c r="A470">
        <f t="shared" si="15"/>
        <v>469</v>
      </c>
      <c r="B470">
        <v>2003</v>
      </c>
      <c r="C470" t="s">
        <v>583</v>
      </c>
      <c r="D470" t="s">
        <v>1305</v>
      </c>
      <c r="E470" t="s">
        <v>1382</v>
      </c>
      <c r="G470" s="2">
        <v>3</v>
      </c>
      <c r="H470" t="s">
        <v>100</v>
      </c>
      <c r="I470" t="s">
        <v>52</v>
      </c>
      <c r="J470" s="11">
        <v>1263.2414347745814</v>
      </c>
      <c r="K470" t="str">
        <f t="shared" si="14"/>
        <v>Steven Eisenstein</v>
      </c>
      <c r="M470" t="s">
        <v>1220</v>
      </c>
      <c r="N470" t="s">
        <v>660</v>
      </c>
      <c r="O470" s="29">
        <v>1</v>
      </c>
      <c r="R470" t="s">
        <v>1065</v>
      </c>
      <c r="S470" s="29">
        <v>1</v>
      </c>
      <c r="U470" t="s">
        <v>725</v>
      </c>
      <c r="V470" t="s">
        <v>724</v>
      </c>
      <c r="W470" t="s">
        <v>723</v>
      </c>
      <c r="X470" s="29">
        <v>2</v>
      </c>
    </row>
    <row r="471" spans="1:24" x14ac:dyDescent="0.4">
      <c r="A471" s="18">
        <f t="shared" si="15"/>
        <v>470</v>
      </c>
      <c r="B471" s="18">
        <v>2003</v>
      </c>
      <c r="C471" s="18" t="s">
        <v>583</v>
      </c>
      <c r="D471" s="18" t="s">
        <v>1305</v>
      </c>
      <c r="E471" s="18" t="s">
        <v>1382</v>
      </c>
      <c r="F471" s="19"/>
      <c r="G471" s="19">
        <v>4</v>
      </c>
      <c r="H471" s="18" t="s">
        <v>596</v>
      </c>
      <c r="I471" s="18" t="s">
        <v>597</v>
      </c>
      <c r="J471" s="20">
        <v>1138.3026981662815</v>
      </c>
      <c r="K471" s="18" t="str">
        <f t="shared" si="14"/>
        <v>Lou Krieger</v>
      </c>
      <c r="M471" t="s">
        <v>394</v>
      </c>
      <c r="N471" t="s">
        <v>1084</v>
      </c>
      <c r="O471" s="29">
        <v>2</v>
      </c>
      <c r="R471" t="s">
        <v>655</v>
      </c>
      <c r="S471" s="29">
        <v>2</v>
      </c>
      <c r="U471" t="s">
        <v>638</v>
      </c>
      <c r="V471" t="s">
        <v>218</v>
      </c>
      <c r="W471" t="s">
        <v>637</v>
      </c>
      <c r="X471" s="29">
        <v>1</v>
      </c>
    </row>
    <row r="472" spans="1:24" x14ac:dyDescent="0.4">
      <c r="A472" s="18">
        <f t="shared" si="15"/>
        <v>471</v>
      </c>
      <c r="B472" s="18">
        <v>2003</v>
      </c>
      <c r="C472" s="18" t="s">
        <v>583</v>
      </c>
      <c r="D472" s="18" t="s">
        <v>1305</v>
      </c>
      <c r="E472" s="18" t="s">
        <v>1382</v>
      </c>
      <c r="F472" s="19"/>
      <c r="G472" s="19">
        <v>5</v>
      </c>
      <c r="H472" s="18" t="s">
        <v>1306</v>
      </c>
      <c r="I472" s="18" t="s">
        <v>67</v>
      </c>
      <c r="J472" s="20">
        <v>1041.3926851582248</v>
      </c>
      <c r="K472" s="18" t="str">
        <f t="shared" si="14"/>
        <v>Bob Alonso</v>
      </c>
      <c r="N472" t="s">
        <v>1468</v>
      </c>
      <c r="O472" s="29">
        <v>5</v>
      </c>
      <c r="R472" t="s">
        <v>949</v>
      </c>
      <c r="S472" s="29">
        <v>4</v>
      </c>
      <c r="U472" t="s">
        <v>750</v>
      </c>
      <c r="V472" t="s">
        <v>218</v>
      </c>
      <c r="W472" t="s">
        <v>749</v>
      </c>
      <c r="X472" s="29">
        <v>3</v>
      </c>
    </row>
    <row r="473" spans="1:24" x14ac:dyDescent="0.4">
      <c r="A473" s="18">
        <f t="shared" si="15"/>
        <v>472</v>
      </c>
      <c r="B473" s="18">
        <v>2003</v>
      </c>
      <c r="C473" s="18" t="s">
        <v>583</v>
      </c>
      <c r="D473" s="18" t="s">
        <v>1305</v>
      </c>
      <c r="E473" s="18" t="s">
        <v>1382</v>
      </c>
      <c r="F473" s="19"/>
      <c r="G473" s="19">
        <v>6</v>
      </c>
      <c r="H473" s="18" t="s">
        <v>1158</v>
      </c>
      <c r="I473" s="18" t="s">
        <v>136</v>
      </c>
      <c r="J473" s="20">
        <v>962.21143911060028</v>
      </c>
      <c r="K473" s="18" t="str">
        <f t="shared" si="14"/>
        <v>John Averill</v>
      </c>
      <c r="N473" t="s">
        <v>44</v>
      </c>
      <c r="O473" s="29">
        <v>5</v>
      </c>
      <c r="R473" t="s">
        <v>422</v>
      </c>
      <c r="S473" s="29">
        <v>2</v>
      </c>
      <c r="U473" t="s">
        <v>497</v>
      </c>
      <c r="V473" t="s">
        <v>218</v>
      </c>
      <c r="W473" t="s">
        <v>496</v>
      </c>
      <c r="X473" s="29">
        <v>1</v>
      </c>
    </row>
    <row r="474" spans="1:24" x14ac:dyDescent="0.4">
      <c r="A474" s="18">
        <f t="shared" si="15"/>
        <v>473</v>
      </c>
      <c r="B474" s="18">
        <v>2003</v>
      </c>
      <c r="C474" s="18" t="s">
        <v>583</v>
      </c>
      <c r="D474" s="18" t="s">
        <v>1305</v>
      </c>
      <c r="E474" s="18" t="s">
        <v>1382</v>
      </c>
      <c r="F474" s="19"/>
      <c r="G474" s="19">
        <v>7</v>
      </c>
      <c r="H474" s="18" t="s">
        <v>1191</v>
      </c>
      <c r="I474" s="18" t="s">
        <v>1192</v>
      </c>
      <c r="J474" s="20">
        <v>895.26464947998704</v>
      </c>
      <c r="K474" s="18" t="str">
        <f t="shared" si="14"/>
        <v>Shawn Lauderdale</v>
      </c>
      <c r="N474" t="s">
        <v>395</v>
      </c>
      <c r="O474" s="29">
        <v>1</v>
      </c>
      <c r="Q474" t="s">
        <v>767</v>
      </c>
      <c r="R474" t="s">
        <v>1007</v>
      </c>
      <c r="S474" s="29">
        <v>2</v>
      </c>
      <c r="U474" t="s">
        <v>2313</v>
      </c>
      <c r="V474" t="s">
        <v>218</v>
      </c>
      <c r="W474" t="s">
        <v>1667</v>
      </c>
      <c r="X474" s="29">
        <v>1</v>
      </c>
    </row>
    <row r="475" spans="1:24" x14ac:dyDescent="0.4">
      <c r="A475" s="18">
        <f t="shared" si="15"/>
        <v>474</v>
      </c>
      <c r="B475" s="18">
        <v>2003</v>
      </c>
      <c r="C475" s="18" t="s">
        <v>583</v>
      </c>
      <c r="D475" s="18" t="s">
        <v>1305</v>
      </c>
      <c r="E475" s="18" t="s">
        <v>1382</v>
      </c>
      <c r="F475" s="19"/>
      <c r="G475" s="19">
        <v>8</v>
      </c>
      <c r="H475" s="18" t="s">
        <v>803</v>
      </c>
      <c r="I475" s="18" t="s">
        <v>643</v>
      </c>
      <c r="J475" s="20">
        <v>837.27270250230038</v>
      </c>
      <c r="K475" s="18" t="str">
        <f t="shared" si="14"/>
        <v>Ed Barrett</v>
      </c>
      <c r="M475" t="s">
        <v>1456</v>
      </c>
      <c r="N475" t="s">
        <v>1049</v>
      </c>
      <c r="O475" s="29">
        <v>6</v>
      </c>
      <c r="Q475" t="s">
        <v>1466</v>
      </c>
      <c r="R475" t="s">
        <v>1465</v>
      </c>
      <c r="S475" s="29">
        <v>2</v>
      </c>
      <c r="U475" t="s">
        <v>976</v>
      </c>
      <c r="V475" t="s">
        <v>218</v>
      </c>
      <c r="W475" t="s">
        <v>975</v>
      </c>
      <c r="X475" s="29">
        <v>2</v>
      </c>
    </row>
    <row r="476" spans="1:24" x14ac:dyDescent="0.4">
      <c r="A476" s="18">
        <f t="shared" si="15"/>
        <v>475</v>
      </c>
      <c r="B476" s="18">
        <v>2003</v>
      </c>
      <c r="C476" s="18" t="s">
        <v>583</v>
      </c>
      <c r="D476" s="18" t="s">
        <v>1305</v>
      </c>
      <c r="E476" s="18" t="s">
        <v>1382</v>
      </c>
      <c r="F476" s="19"/>
      <c r="G476" s="19">
        <v>9</v>
      </c>
      <c r="H476" s="18" t="s">
        <v>268</v>
      </c>
      <c r="I476" s="18" t="s">
        <v>269</v>
      </c>
      <c r="J476" s="20">
        <v>786.12018005491905</v>
      </c>
      <c r="K476" s="18" t="str">
        <f t="shared" si="14"/>
        <v>Keith Fichtemaier</v>
      </c>
      <c r="N476" t="s">
        <v>85</v>
      </c>
      <c r="O476" s="29">
        <v>21</v>
      </c>
      <c r="R476" t="s">
        <v>2335</v>
      </c>
      <c r="S476" s="29">
        <v>1</v>
      </c>
      <c r="U476" t="s">
        <v>1444</v>
      </c>
      <c r="V476" t="s">
        <v>218</v>
      </c>
      <c r="W476" t="s">
        <v>420</v>
      </c>
      <c r="X476" s="29">
        <v>1</v>
      </c>
    </row>
    <row r="477" spans="1:24" x14ac:dyDescent="0.4">
      <c r="A477">
        <f t="shared" si="15"/>
        <v>476</v>
      </c>
      <c r="B477">
        <v>2003</v>
      </c>
      <c r="C477" t="s">
        <v>1208</v>
      </c>
      <c r="D477" t="s">
        <v>509</v>
      </c>
      <c r="E477" t="s">
        <v>509</v>
      </c>
      <c r="G477" s="2">
        <v>1</v>
      </c>
      <c r="H477" t="s">
        <v>688</v>
      </c>
      <c r="I477" t="s">
        <v>61</v>
      </c>
      <c r="J477" s="11">
        <v>1505.149978319906</v>
      </c>
      <c r="K477" t="str">
        <f t="shared" si="14"/>
        <v>Len Forsyth</v>
      </c>
      <c r="M477" t="s">
        <v>107</v>
      </c>
      <c r="N477" t="s">
        <v>108</v>
      </c>
      <c r="O477" s="29">
        <v>24</v>
      </c>
      <c r="Q477" t="s">
        <v>34</v>
      </c>
      <c r="R477" t="s">
        <v>33</v>
      </c>
      <c r="S477" s="29">
        <v>18</v>
      </c>
      <c r="U477" t="s">
        <v>284</v>
      </c>
      <c r="V477" t="s">
        <v>218</v>
      </c>
      <c r="W477" t="s">
        <v>43</v>
      </c>
      <c r="X477" s="29">
        <v>19</v>
      </c>
    </row>
    <row r="478" spans="1:24" x14ac:dyDescent="0.4">
      <c r="A478">
        <f t="shared" si="15"/>
        <v>477</v>
      </c>
      <c r="B478">
        <v>2003</v>
      </c>
      <c r="C478" t="s">
        <v>1208</v>
      </c>
      <c r="D478" t="s">
        <v>509</v>
      </c>
      <c r="E478" t="s">
        <v>509</v>
      </c>
      <c r="G478" s="2">
        <v>2</v>
      </c>
      <c r="H478" t="s">
        <v>600</v>
      </c>
      <c r="I478" t="s">
        <v>58</v>
      </c>
      <c r="J478" s="11">
        <v>1204.1199826559248</v>
      </c>
      <c r="K478" t="str">
        <f t="shared" si="14"/>
        <v>Jim Bullard</v>
      </c>
      <c r="M478" t="s">
        <v>659</v>
      </c>
      <c r="N478" t="s">
        <v>471</v>
      </c>
      <c r="O478" s="29">
        <v>4</v>
      </c>
      <c r="Q478" t="s">
        <v>724</v>
      </c>
      <c r="R478" t="s">
        <v>723</v>
      </c>
      <c r="S478" s="29">
        <v>2</v>
      </c>
      <c r="U478" t="s">
        <v>274</v>
      </c>
      <c r="V478" t="s">
        <v>218</v>
      </c>
      <c r="W478" t="s">
        <v>273</v>
      </c>
      <c r="X478" s="29">
        <v>15</v>
      </c>
    </row>
    <row r="479" spans="1:24" x14ac:dyDescent="0.4">
      <c r="A479">
        <f t="shared" si="15"/>
        <v>478</v>
      </c>
      <c r="B479">
        <v>2003</v>
      </c>
      <c r="C479" t="s">
        <v>1208</v>
      </c>
      <c r="D479" t="s">
        <v>509</v>
      </c>
      <c r="E479" t="s">
        <v>509</v>
      </c>
      <c r="G479" s="2">
        <v>3</v>
      </c>
      <c r="H479" t="s">
        <v>1307</v>
      </c>
      <c r="I479" t="s">
        <v>1308</v>
      </c>
      <c r="J479" s="11">
        <v>1028.0287236002437</v>
      </c>
      <c r="K479" t="str">
        <f t="shared" si="14"/>
        <v>Marion Busch</v>
      </c>
      <c r="M479" t="s">
        <v>1051</v>
      </c>
      <c r="N479" t="s">
        <v>28</v>
      </c>
      <c r="O479" s="29">
        <v>2</v>
      </c>
      <c r="Q479" t="s">
        <v>218</v>
      </c>
      <c r="R479" t="s">
        <v>637</v>
      </c>
      <c r="S479" s="29">
        <v>1</v>
      </c>
      <c r="U479" t="s">
        <v>1043</v>
      </c>
      <c r="V479" t="s">
        <v>218</v>
      </c>
      <c r="W479" t="s">
        <v>180</v>
      </c>
      <c r="X479" s="29">
        <v>2</v>
      </c>
    </row>
    <row r="480" spans="1:24" x14ac:dyDescent="0.4">
      <c r="A480" s="18">
        <f t="shared" si="15"/>
        <v>479</v>
      </c>
      <c r="B480" s="18">
        <v>2003</v>
      </c>
      <c r="C480" s="18" t="s">
        <v>1208</v>
      </c>
      <c r="D480" s="18" t="s">
        <v>509</v>
      </c>
      <c r="E480" s="18" t="s">
        <v>509</v>
      </c>
      <c r="F480" s="19"/>
      <c r="G480" s="19">
        <v>4</v>
      </c>
      <c r="H480" s="18" t="s">
        <v>803</v>
      </c>
      <c r="I480" s="18" t="s">
        <v>643</v>
      </c>
      <c r="J480" s="20">
        <v>903.08998699194365</v>
      </c>
      <c r="K480" s="18" t="str">
        <f t="shared" si="14"/>
        <v>Ed Barrett</v>
      </c>
      <c r="M480" t="s">
        <v>691</v>
      </c>
      <c r="N480" t="s">
        <v>200</v>
      </c>
      <c r="O480" s="29">
        <v>17</v>
      </c>
      <c r="R480" t="s">
        <v>749</v>
      </c>
      <c r="S480" s="29">
        <v>3</v>
      </c>
      <c r="U480" t="s">
        <v>577</v>
      </c>
      <c r="V480" t="s">
        <v>218</v>
      </c>
      <c r="W480" t="s">
        <v>576</v>
      </c>
      <c r="X480" s="29">
        <v>1</v>
      </c>
    </row>
    <row r="481" spans="1:24" x14ac:dyDescent="0.4">
      <c r="A481" s="18">
        <f t="shared" si="15"/>
        <v>480</v>
      </c>
      <c r="B481" s="18">
        <v>2003</v>
      </c>
      <c r="C481" s="18" t="s">
        <v>1208</v>
      </c>
      <c r="D481" s="18" t="s">
        <v>509</v>
      </c>
      <c r="E481" s="18" t="s">
        <v>509</v>
      </c>
      <c r="F481" s="19"/>
      <c r="G481" s="19">
        <v>5</v>
      </c>
      <c r="H481" s="18" t="s">
        <v>588</v>
      </c>
      <c r="I481" s="18" t="s">
        <v>353</v>
      </c>
      <c r="J481" s="20">
        <v>806.17997398388718</v>
      </c>
      <c r="K481" s="18" t="str">
        <f t="shared" si="14"/>
        <v>Frank Bruegger</v>
      </c>
      <c r="M481" t="s">
        <v>704</v>
      </c>
      <c r="N481" t="s">
        <v>705</v>
      </c>
      <c r="O481" s="29">
        <v>1</v>
      </c>
      <c r="R481" t="s">
        <v>496</v>
      </c>
      <c r="S481" s="29">
        <v>1</v>
      </c>
      <c r="U481" t="s">
        <v>219</v>
      </c>
      <c r="V481" t="s">
        <v>218</v>
      </c>
      <c r="W481" t="s">
        <v>217</v>
      </c>
      <c r="X481" s="29">
        <v>15</v>
      </c>
    </row>
    <row r="482" spans="1:24" x14ac:dyDescent="0.4">
      <c r="A482" s="18">
        <f t="shared" si="15"/>
        <v>481</v>
      </c>
      <c r="B482" s="18">
        <v>2003</v>
      </c>
      <c r="C482" s="18" t="s">
        <v>1208</v>
      </c>
      <c r="D482" s="18" t="s">
        <v>509</v>
      </c>
      <c r="E482" s="18" t="s">
        <v>509</v>
      </c>
      <c r="F482" s="19"/>
      <c r="G482" s="19">
        <v>6</v>
      </c>
      <c r="H482" s="18" t="s">
        <v>1310</v>
      </c>
      <c r="I482" s="18" t="s">
        <v>480</v>
      </c>
      <c r="J482" s="20">
        <v>726.99872793626241</v>
      </c>
      <c r="K482" s="18" t="str">
        <f t="shared" si="14"/>
        <v>James Hankins</v>
      </c>
      <c r="M482" t="s">
        <v>1153</v>
      </c>
      <c r="N482" t="s">
        <v>951</v>
      </c>
      <c r="O482" s="29">
        <v>2</v>
      </c>
      <c r="R482" t="s">
        <v>1667</v>
      </c>
      <c r="S482" s="29">
        <v>1</v>
      </c>
      <c r="U482" t="s">
        <v>2406</v>
      </c>
      <c r="V482" t="s">
        <v>218</v>
      </c>
      <c r="W482" t="s">
        <v>2405</v>
      </c>
      <c r="X482" s="29">
        <v>1</v>
      </c>
    </row>
    <row r="483" spans="1:24" x14ac:dyDescent="0.4">
      <c r="A483" s="18">
        <f t="shared" si="15"/>
        <v>482</v>
      </c>
      <c r="B483" s="18">
        <v>2003</v>
      </c>
      <c r="C483" s="18" t="s">
        <v>1208</v>
      </c>
      <c r="D483" s="18" t="s">
        <v>509</v>
      </c>
      <c r="E483" s="18" t="s">
        <v>509</v>
      </c>
      <c r="F483" s="19"/>
      <c r="G483" s="19">
        <v>7</v>
      </c>
      <c r="H483" s="18" t="s">
        <v>1311</v>
      </c>
      <c r="I483" s="18" t="s">
        <v>1262</v>
      </c>
      <c r="J483" s="20">
        <v>660.05193830564929</v>
      </c>
      <c r="K483" s="18" t="str">
        <f t="shared" si="14"/>
        <v>Jack Skerston</v>
      </c>
      <c r="M483" t="s">
        <v>576</v>
      </c>
      <c r="N483" t="s">
        <v>218</v>
      </c>
      <c r="O483" s="29">
        <v>1</v>
      </c>
      <c r="R483" t="s">
        <v>975</v>
      </c>
      <c r="S483" s="29">
        <v>2</v>
      </c>
      <c r="U483" t="s">
        <v>766</v>
      </c>
      <c r="V483" t="s">
        <v>218</v>
      </c>
      <c r="W483" t="s">
        <v>701</v>
      </c>
      <c r="X483" s="29">
        <v>3</v>
      </c>
    </row>
    <row r="484" spans="1:24" x14ac:dyDescent="0.4">
      <c r="A484" s="18">
        <f t="shared" si="15"/>
        <v>483</v>
      </c>
      <c r="B484" s="18">
        <v>2003</v>
      </c>
      <c r="C484" s="18" t="s">
        <v>1208</v>
      </c>
      <c r="D484" s="18" t="s">
        <v>509</v>
      </c>
      <c r="E484" s="18" t="s">
        <v>509</v>
      </c>
      <c r="F484" s="19"/>
      <c r="G484" s="19">
        <v>8</v>
      </c>
      <c r="H484" s="18" t="s">
        <v>281</v>
      </c>
      <c r="I484" s="18" t="s">
        <v>282</v>
      </c>
      <c r="J484" s="20">
        <v>602.05999132796251</v>
      </c>
      <c r="K484" s="18" t="str">
        <f t="shared" si="14"/>
        <v>Randy Collack</v>
      </c>
      <c r="M484" t="s">
        <v>114</v>
      </c>
      <c r="N484" t="s">
        <v>187</v>
      </c>
      <c r="O484" s="29">
        <v>10</v>
      </c>
      <c r="R484" t="s">
        <v>420</v>
      </c>
      <c r="S484" s="29">
        <v>1</v>
      </c>
      <c r="U484" t="s">
        <v>765</v>
      </c>
      <c r="V484" t="s">
        <v>764</v>
      </c>
      <c r="W484" t="s">
        <v>763</v>
      </c>
      <c r="X484" s="29">
        <v>12</v>
      </c>
    </row>
    <row r="485" spans="1:24" x14ac:dyDescent="0.4">
      <c r="A485" s="18">
        <f t="shared" si="15"/>
        <v>484</v>
      </c>
      <c r="B485" s="18">
        <v>2003</v>
      </c>
      <c r="C485" s="18" t="s">
        <v>1208</v>
      </c>
      <c r="D485" s="18" t="s">
        <v>509</v>
      </c>
      <c r="E485" s="18" t="s">
        <v>509</v>
      </c>
      <c r="F485" s="19"/>
      <c r="G485" s="19">
        <v>9</v>
      </c>
      <c r="H485" s="18" t="s">
        <v>1312</v>
      </c>
      <c r="I485" s="18" t="s">
        <v>1313</v>
      </c>
      <c r="J485" s="20">
        <v>550.90746888058118</v>
      </c>
      <c r="K485" s="18" t="str">
        <f t="shared" si="14"/>
        <v>Chet Frederick</v>
      </c>
      <c r="M485" t="s">
        <v>1467</v>
      </c>
      <c r="N485" t="s">
        <v>814</v>
      </c>
      <c r="O485" s="29">
        <v>2</v>
      </c>
      <c r="R485" t="s">
        <v>43</v>
      </c>
      <c r="S485" s="29">
        <v>19</v>
      </c>
      <c r="U485" t="s">
        <v>432</v>
      </c>
      <c r="V485" t="s">
        <v>44</v>
      </c>
      <c r="W485" t="s">
        <v>431</v>
      </c>
      <c r="X485" s="29">
        <v>1</v>
      </c>
    </row>
    <row r="486" spans="1:24" x14ac:dyDescent="0.4">
      <c r="A486" s="18">
        <f t="shared" si="15"/>
        <v>485</v>
      </c>
      <c r="B486" s="18">
        <v>2003</v>
      </c>
      <c r="C486" s="18" t="s">
        <v>1208</v>
      </c>
      <c r="D486" s="18" t="s">
        <v>509</v>
      </c>
      <c r="E486" s="18" t="s">
        <v>509</v>
      </c>
      <c r="F486" s="19"/>
      <c r="G486" s="19">
        <v>10</v>
      </c>
      <c r="H486" s="18" t="s">
        <v>1310</v>
      </c>
      <c r="I486" s="18" t="s">
        <v>480</v>
      </c>
      <c r="J486" s="20">
        <v>505.14997831990604</v>
      </c>
      <c r="K486" s="18" t="str">
        <f t="shared" si="14"/>
        <v>James Hankins</v>
      </c>
      <c r="M486" t="s">
        <v>547</v>
      </c>
      <c r="N486" t="s">
        <v>136</v>
      </c>
      <c r="O486" s="29">
        <v>2</v>
      </c>
      <c r="R486" t="s">
        <v>273</v>
      </c>
      <c r="S486" s="29">
        <v>15</v>
      </c>
      <c r="U486" t="s">
        <v>1517</v>
      </c>
      <c r="V486" t="s">
        <v>44</v>
      </c>
      <c r="W486" t="s">
        <v>1464</v>
      </c>
      <c r="X486" s="29">
        <v>1</v>
      </c>
    </row>
    <row r="487" spans="1:24" x14ac:dyDescent="0.4">
      <c r="A487" s="18">
        <f t="shared" si="15"/>
        <v>486</v>
      </c>
      <c r="B487" s="18">
        <v>2003</v>
      </c>
      <c r="C487" s="18" t="s">
        <v>1208</v>
      </c>
      <c r="D487" s="18" t="s">
        <v>509</v>
      </c>
      <c r="E487" s="18" t="s">
        <v>509</v>
      </c>
      <c r="F487" s="19"/>
      <c r="G487" s="19">
        <v>11</v>
      </c>
      <c r="H487" s="18" t="s">
        <v>1193</v>
      </c>
      <c r="I487" s="18" t="s">
        <v>1194</v>
      </c>
      <c r="J487" s="20">
        <v>463.75729316168088</v>
      </c>
      <c r="K487" s="18" t="str">
        <f t="shared" si="14"/>
        <v>Grant Beardsley</v>
      </c>
      <c r="M487" t="s">
        <v>170</v>
      </c>
      <c r="N487" t="s">
        <v>171</v>
      </c>
      <c r="O487" s="29">
        <v>8</v>
      </c>
      <c r="R487" t="s">
        <v>180</v>
      </c>
      <c r="S487" s="29">
        <v>2</v>
      </c>
      <c r="U487" t="s">
        <v>1300</v>
      </c>
      <c r="V487" t="s">
        <v>44</v>
      </c>
      <c r="W487" t="s">
        <v>1282</v>
      </c>
      <c r="X487" s="29">
        <v>1</v>
      </c>
    </row>
    <row r="488" spans="1:24" x14ac:dyDescent="0.4">
      <c r="A488" s="18">
        <f t="shared" si="15"/>
        <v>487</v>
      </c>
      <c r="B488" s="18">
        <v>2003</v>
      </c>
      <c r="C488" s="18" t="s">
        <v>1208</v>
      </c>
      <c r="D488" s="18" t="s">
        <v>509</v>
      </c>
      <c r="E488" s="18" t="s">
        <v>509</v>
      </c>
      <c r="F488" s="19"/>
      <c r="G488" s="19">
        <v>12</v>
      </c>
      <c r="H488" s="18" t="s">
        <v>1314</v>
      </c>
      <c r="I488" s="18" t="s">
        <v>1315</v>
      </c>
      <c r="J488" s="20">
        <v>425.96873227228116</v>
      </c>
      <c r="K488" s="18" t="str">
        <f t="shared" si="14"/>
        <v>Abe Springfield</v>
      </c>
      <c r="M488" t="s">
        <v>2260</v>
      </c>
      <c r="N488" t="s">
        <v>429</v>
      </c>
      <c r="O488" s="29">
        <v>2</v>
      </c>
      <c r="R488" t="s">
        <v>576</v>
      </c>
      <c r="S488" s="29">
        <v>1</v>
      </c>
      <c r="U488" t="s">
        <v>1576</v>
      </c>
      <c r="V488" t="s">
        <v>44</v>
      </c>
      <c r="W488" t="s">
        <v>1389</v>
      </c>
      <c r="X488" s="29">
        <v>15</v>
      </c>
    </row>
    <row r="489" spans="1:24" x14ac:dyDescent="0.4">
      <c r="A489" s="18">
        <f t="shared" si="15"/>
        <v>488</v>
      </c>
      <c r="B489" s="18">
        <v>2003</v>
      </c>
      <c r="C489" s="18" t="s">
        <v>1208</v>
      </c>
      <c r="D489" s="18" t="s">
        <v>509</v>
      </c>
      <c r="E489" s="18" t="s">
        <v>509</v>
      </c>
      <c r="F489" s="19"/>
      <c r="G489" s="19">
        <v>13</v>
      </c>
      <c r="H489" s="18" t="s">
        <v>1316</v>
      </c>
      <c r="I489" s="18" t="s">
        <v>1317</v>
      </c>
      <c r="J489" s="20">
        <v>391.20662601306935</v>
      </c>
      <c r="K489" s="18" t="str">
        <f t="shared" si="14"/>
        <v>Cindy Morales</v>
      </c>
      <c r="M489" t="s">
        <v>864</v>
      </c>
      <c r="N489" t="s">
        <v>115</v>
      </c>
      <c r="O489" s="29">
        <v>1</v>
      </c>
      <c r="R489" t="s">
        <v>217</v>
      </c>
      <c r="S489" s="29">
        <v>15</v>
      </c>
      <c r="U489" t="s">
        <v>631</v>
      </c>
      <c r="V489" t="s">
        <v>44</v>
      </c>
      <c r="W489" t="s">
        <v>549</v>
      </c>
      <c r="X489" s="29">
        <v>2</v>
      </c>
    </row>
    <row r="490" spans="1:24" x14ac:dyDescent="0.4">
      <c r="A490" s="18">
        <f t="shared" si="15"/>
        <v>489</v>
      </c>
      <c r="B490" s="18">
        <v>2003</v>
      </c>
      <c r="C490" s="18" t="s">
        <v>1208</v>
      </c>
      <c r="D490" s="18" t="s">
        <v>509</v>
      </c>
      <c r="E490" s="18" t="s">
        <v>509</v>
      </c>
      <c r="F490" s="19"/>
      <c r="G490" s="19">
        <v>14</v>
      </c>
      <c r="H490" s="18" t="s">
        <v>265</v>
      </c>
      <c r="I490" s="18" t="s">
        <v>139</v>
      </c>
      <c r="J490" s="20">
        <v>359.02194264166809</v>
      </c>
      <c r="K490" s="18" t="str">
        <f t="shared" si="14"/>
        <v>Mark Hughes</v>
      </c>
      <c r="M490" t="s">
        <v>144</v>
      </c>
      <c r="N490" t="s">
        <v>139</v>
      </c>
      <c r="O490" s="29">
        <v>1</v>
      </c>
      <c r="R490" t="s">
        <v>2405</v>
      </c>
      <c r="S490" s="29">
        <v>1</v>
      </c>
      <c r="U490" t="s">
        <v>1445</v>
      </c>
      <c r="V490" t="s">
        <v>44</v>
      </c>
      <c r="W490" t="s">
        <v>550</v>
      </c>
      <c r="X490" s="29">
        <v>2</v>
      </c>
    </row>
    <row r="491" spans="1:24" x14ac:dyDescent="0.4">
      <c r="A491" s="18">
        <f t="shared" si="15"/>
        <v>490</v>
      </c>
      <c r="B491" s="18">
        <v>2003</v>
      </c>
      <c r="C491" s="18" t="s">
        <v>1208</v>
      </c>
      <c r="D491" s="18" t="s">
        <v>509</v>
      </c>
      <c r="E491" s="18" t="s">
        <v>509</v>
      </c>
      <c r="F491" s="19"/>
      <c r="G491" s="19">
        <v>15</v>
      </c>
      <c r="H491" s="18" t="s">
        <v>953</v>
      </c>
      <c r="I491" s="18" t="s">
        <v>954</v>
      </c>
      <c r="J491" s="20">
        <v>329.05871926422469</v>
      </c>
      <c r="K491" s="18" t="str">
        <f t="shared" si="14"/>
        <v>Terry Leatherwood   </v>
      </c>
      <c r="M491" t="s">
        <v>2342</v>
      </c>
      <c r="N491" t="s">
        <v>136</v>
      </c>
      <c r="O491" s="29">
        <v>1</v>
      </c>
      <c r="R491" t="s">
        <v>701</v>
      </c>
      <c r="S491" s="29">
        <v>3</v>
      </c>
      <c r="U491" t="s">
        <v>2349</v>
      </c>
      <c r="V491" t="s">
        <v>44</v>
      </c>
      <c r="W491" t="s">
        <v>2348</v>
      </c>
      <c r="X491" s="29">
        <v>1</v>
      </c>
    </row>
    <row r="492" spans="1:24" x14ac:dyDescent="0.4">
      <c r="A492" s="18">
        <f t="shared" si="15"/>
        <v>491</v>
      </c>
      <c r="B492" s="18">
        <v>2003</v>
      </c>
      <c r="C492" s="18" t="s">
        <v>1208</v>
      </c>
      <c r="D492" s="18" t="s">
        <v>509</v>
      </c>
      <c r="E492" s="18" t="s">
        <v>509</v>
      </c>
      <c r="F492" s="19"/>
      <c r="G492" s="19">
        <v>16</v>
      </c>
      <c r="H492" s="18" t="s">
        <v>1318</v>
      </c>
      <c r="I492" s="18" t="s">
        <v>1319</v>
      </c>
      <c r="J492" s="20">
        <v>301.02999566398125</v>
      </c>
      <c r="K492" s="18" t="str">
        <f t="shared" si="14"/>
        <v>Vinnie Widdows</v>
      </c>
      <c r="M492" t="s">
        <v>475</v>
      </c>
      <c r="N492" t="s">
        <v>886</v>
      </c>
      <c r="O492" s="29">
        <v>21</v>
      </c>
      <c r="Q492" t="s">
        <v>764</v>
      </c>
      <c r="R492" t="s">
        <v>763</v>
      </c>
      <c r="S492" s="29">
        <v>12</v>
      </c>
      <c r="U492" t="s">
        <v>965</v>
      </c>
      <c r="V492" t="s">
        <v>44</v>
      </c>
      <c r="W492" t="s">
        <v>964</v>
      </c>
      <c r="X492" s="29">
        <v>10</v>
      </c>
    </row>
    <row r="493" spans="1:24" x14ac:dyDescent="0.4">
      <c r="A493" s="18">
        <f t="shared" si="15"/>
        <v>492</v>
      </c>
      <c r="B493" s="18">
        <v>2003</v>
      </c>
      <c r="C493" s="18" t="s">
        <v>1208</v>
      </c>
      <c r="D493" s="18" t="s">
        <v>509</v>
      </c>
      <c r="E493" s="18" t="s">
        <v>509</v>
      </c>
      <c r="F493" s="19"/>
      <c r="G493" s="19">
        <v>17</v>
      </c>
      <c r="H493" s="18" t="s">
        <v>1320</v>
      </c>
      <c r="I493" s="18" t="s">
        <v>136</v>
      </c>
      <c r="J493" s="20">
        <v>274.70105694163215</v>
      </c>
      <c r="K493" s="18" t="str">
        <f t="shared" si="14"/>
        <v>John Werthwein</v>
      </c>
      <c r="M493" t="s">
        <v>940</v>
      </c>
      <c r="N493" t="s">
        <v>941</v>
      </c>
      <c r="O493" s="29">
        <v>2</v>
      </c>
      <c r="Q493" t="s">
        <v>44</v>
      </c>
      <c r="R493" t="s">
        <v>431</v>
      </c>
      <c r="S493" s="29">
        <v>1</v>
      </c>
      <c r="U493" t="s">
        <v>319</v>
      </c>
      <c r="V493" t="s">
        <v>44</v>
      </c>
      <c r="W493" t="s">
        <v>318</v>
      </c>
      <c r="X493" s="29">
        <v>3</v>
      </c>
    </row>
    <row r="494" spans="1:24" x14ac:dyDescent="0.4">
      <c r="A494" s="18">
        <f t="shared" si="15"/>
        <v>493</v>
      </c>
      <c r="B494" s="18">
        <v>2003</v>
      </c>
      <c r="C494" s="18" t="s">
        <v>1208</v>
      </c>
      <c r="D494" s="18" t="s">
        <v>509</v>
      </c>
      <c r="E494" s="18" t="s">
        <v>509</v>
      </c>
      <c r="F494" s="19"/>
      <c r="G494" s="19">
        <v>18</v>
      </c>
      <c r="H494" s="18" t="s">
        <v>420</v>
      </c>
      <c r="I494" s="18" t="s">
        <v>1021</v>
      </c>
      <c r="J494" s="20">
        <v>249.87747321660004</v>
      </c>
      <c r="K494" s="18" t="str">
        <f t="shared" si="14"/>
        <v>Mitch Jacobs</v>
      </c>
      <c r="M494" t="s">
        <v>1198</v>
      </c>
      <c r="N494" t="s">
        <v>16</v>
      </c>
      <c r="O494" s="29">
        <v>3</v>
      </c>
      <c r="R494" t="s">
        <v>1464</v>
      </c>
      <c r="S494" s="29">
        <v>1</v>
      </c>
      <c r="U494" t="s">
        <v>1331</v>
      </c>
      <c r="V494" t="s">
        <v>44</v>
      </c>
      <c r="W494" t="s">
        <v>394</v>
      </c>
      <c r="X494" s="29">
        <v>5</v>
      </c>
    </row>
    <row r="495" spans="1:24" x14ac:dyDescent="0.4">
      <c r="A495" s="18">
        <f t="shared" si="15"/>
        <v>494</v>
      </c>
      <c r="B495" s="18">
        <v>2003</v>
      </c>
      <c r="C495" s="18" t="s">
        <v>1208</v>
      </c>
      <c r="D495" s="18" t="s">
        <v>509</v>
      </c>
      <c r="E495" s="18" t="s">
        <v>509</v>
      </c>
      <c r="F495" s="19"/>
      <c r="G495" s="19">
        <v>19</v>
      </c>
      <c r="H495" s="18" t="s">
        <v>1213</v>
      </c>
      <c r="I495" s="18" t="s">
        <v>65</v>
      </c>
      <c r="J495" s="20">
        <v>226.39637736707718</v>
      </c>
      <c r="K495" s="18" t="str">
        <f t="shared" si="14"/>
        <v>Steve Bjordammen</v>
      </c>
      <c r="M495" t="s">
        <v>846</v>
      </c>
      <c r="N495" t="s">
        <v>847</v>
      </c>
      <c r="O495" s="29">
        <v>1</v>
      </c>
      <c r="R495" t="s">
        <v>1282</v>
      </c>
      <c r="S495" s="29">
        <v>1</v>
      </c>
      <c r="U495" t="s">
        <v>906</v>
      </c>
      <c r="V495" t="s">
        <v>44</v>
      </c>
      <c r="W495" t="s">
        <v>905</v>
      </c>
      <c r="X495" s="29">
        <v>2</v>
      </c>
    </row>
    <row r="496" spans="1:24" x14ac:dyDescent="0.4">
      <c r="A496" s="18">
        <f t="shared" si="15"/>
        <v>495</v>
      </c>
      <c r="B496" s="18">
        <v>2003</v>
      </c>
      <c r="C496" s="18" t="s">
        <v>1208</v>
      </c>
      <c r="D496" s="18" t="s">
        <v>509</v>
      </c>
      <c r="E496" s="18" t="s">
        <v>509</v>
      </c>
      <c r="F496" s="19"/>
      <c r="G496" s="19">
        <v>20</v>
      </c>
      <c r="H496" s="18" t="s">
        <v>803</v>
      </c>
      <c r="I496" s="18" t="s">
        <v>22</v>
      </c>
      <c r="J496" s="20">
        <v>204.11998265592479</v>
      </c>
      <c r="K496" s="18" t="str">
        <f t="shared" si="14"/>
        <v>Rich Barrett</v>
      </c>
      <c r="M496" t="s">
        <v>567</v>
      </c>
      <c r="N496" t="s">
        <v>568</v>
      </c>
      <c r="O496" s="29">
        <v>1</v>
      </c>
      <c r="R496" t="s">
        <v>1389</v>
      </c>
      <c r="S496" s="29">
        <v>15</v>
      </c>
      <c r="U496" t="s">
        <v>1144</v>
      </c>
      <c r="V496" t="s">
        <v>44</v>
      </c>
      <c r="W496" t="s">
        <v>1143</v>
      </c>
      <c r="X496" s="29">
        <v>1</v>
      </c>
    </row>
    <row r="497" spans="1:24" x14ac:dyDescent="0.4">
      <c r="A497" s="18">
        <f t="shared" si="15"/>
        <v>496</v>
      </c>
      <c r="B497" s="18">
        <v>2003</v>
      </c>
      <c r="C497" s="18" t="s">
        <v>1208</v>
      </c>
      <c r="D497" s="18" t="s">
        <v>509</v>
      </c>
      <c r="E497" s="18" t="s">
        <v>509</v>
      </c>
      <c r="F497" s="19"/>
      <c r="G497" s="19">
        <v>21</v>
      </c>
      <c r="H497" s="18" t="s">
        <v>1213</v>
      </c>
      <c r="I497" s="18" t="s">
        <v>65</v>
      </c>
      <c r="J497" s="20">
        <v>182.93068358598674</v>
      </c>
      <c r="K497" s="18" t="str">
        <f t="shared" si="14"/>
        <v>Steve Bjordammen</v>
      </c>
      <c r="M497" t="s">
        <v>817</v>
      </c>
      <c r="N497" t="s">
        <v>65</v>
      </c>
      <c r="O497" s="29">
        <v>4</v>
      </c>
      <c r="R497" t="s">
        <v>549</v>
      </c>
      <c r="S497" s="29">
        <v>2</v>
      </c>
      <c r="U497" t="s">
        <v>915</v>
      </c>
      <c r="V497" t="s">
        <v>44</v>
      </c>
      <c r="W497" t="s">
        <v>914</v>
      </c>
      <c r="X497" s="29">
        <v>1</v>
      </c>
    </row>
    <row r="498" spans="1:24" x14ac:dyDescent="0.4">
      <c r="A498" s="18">
        <f t="shared" si="15"/>
        <v>497</v>
      </c>
      <c r="B498" s="18">
        <v>2003</v>
      </c>
      <c r="C498" s="18" t="s">
        <v>1208</v>
      </c>
      <c r="D498" s="18" t="s">
        <v>509</v>
      </c>
      <c r="E498" s="18" t="s">
        <v>509</v>
      </c>
      <c r="F498" s="19"/>
      <c r="G498" s="19">
        <v>22</v>
      </c>
      <c r="H498" s="18" t="s">
        <v>803</v>
      </c>
      <c r="I498" s="18" t="s">
        <v>22</v>
      </c>
      <c r="J498" s="20">
        <v>162.72729749769988</v>
      </c>
      <c r="K498" s="18" t="str">
        <f t="shared" si="14"/>
        <v>Rich Barrett</v>
      </c>
      <c r="M498" t="s">
        <v>2268</v>
      </c>
      <c r="N498" t="s">
        <v>109</v>
      </c>
      <c r="O498" s="29">
        <v>1</v>
      </c>
      <c r="R498" t="s">
        <v>550</v>
      </c>
      <c r="S498" s="29">
        <v>2</v>
      </c>
      <c r="U498" t="s">
        <v>1446</v>
      </c>
      <c r="V498" t="s">
        <v>44</v>
      </c>
      <c r="W498" t="s">
        <v>1199</v>
      </c>
      <c r="X498" s="29">
        <v>1</v>
      </c>
    </row>
    <row r="499" spans="1:24" x14ac:dyDescent="0.4">
      <c r="A499">
        <f t="shared" si="15"/>
        <v>498</v>
      </c>
      <c r="B499">
        <v>2003</v>
      </c>
      <c r="C499" t="s">
        <v>1208</v>
      </c>
      <c r="D499" t="s">
        <v>45</v>
      </c>
      <c r="E499" t="s">
        <v>1381</v>
      </c>
      <c r="G499" s="2">
        <v>1</v>
      </c>
      <c r="H499" t="s">
        <v>1213</v>
      </c>
      <c r="I499" t="s">
        <v>65</v>
      </c>
      <c r="J499" s="11">
        <v>1491.3616938342727</v>
      </c>
      <c r="K499" t="str">
        <f t="shared" si="14"/>
        <v>Steve Bjordammen</v>
      </c>
      <c r="M499" t="s">
        <v>2269</v>
      </c>
      <c r="N499" t="s">
        <v>109</v>
      </c>
      <c r="O499" s="29">
        <v>1</v>
      </c>
      <c r="R499" t="s">
        <v>2348</v>
      </c>
      <c r="S499" s="29">
        <v>1</v>
      </c>
      <c r="U499" t="s">
        <v>444</v>
      </c>
      <c r="V499" t="s">
        <v>443</v>
      </c>
      <c r="W499" t="s">
        <v>128</v>
      </c>
      <c r="X499" s="29">
        <v>11</v>
      </c>
    </row>
    <row r="500" spans="1:24" x14ac:dyDescent="0.4">
      <c r="A500">
        <f t="shared" si="15"/>
        <v>499</v>
      </c>
      <c r="B500">
        <v>2003</v>
      </c>
      <c r="C500" t="s">
        <v>1208</v>
      </c>
      <c r="D500" t="s">
        <v>45</v>
      </c>
      <c r="E500" t="s">
        <v>1381</v>
      </c>
      <c r="G500" s="2">
        <v>2</v>
      </c>
      <c r="H500" t="s">
        <v>1198</v>
      </c>
      <c r="I500" t="s">
        <v>16</v>
      </c>
      <c r="J500" s="11">
        <v>1190.3316981702915</v>
      </c>
      <c r="K500" t="str">
        <f t="shared" si="14"/>
        <v>David Newberry</v>
      </c>
      <c r="M500" t="s">
        <v>2270</v>
      </c>
      <c r="N500" t="s">
        <v>109</v>
      </c>
      <c r="O500" s="29">
        <v>1</v>
      </c>
      <c r="R500" t="s">
        <v>964</v>
      </c>
      <c r="S500" s="29">
        <v>10</v>
      </c>
      <c r="U500" t="s">
        <v>1022</v>
      </c>
      <c r="V500" t="s">
        <v>1021</v>
      </c>
      <c r="W500" t="s">
        <v>1020</v>
      </c>
      <c r="X500" s="29">
        <v>3</v>
      </c>
    </row>
    <row r="501" spans="1:24" x14ac:dyDescent="0.4">
      <c r="A501">
        <f t="shared" si="15"/>
        <v>500</v>
      </c>
      <c r="B501">
        <v>2003</v>
      </c>
      <c r="C501" t="s">
        <v>1208</v>
      </c>
      <c r="D501" t="s">
        <v>45</v>
      </c>
      <c r="E501" t="s">
        <v>1381</v>
      </c>
      <c r="G501" s="2">
        <v>3</v>
      </c>
      <c r="H501" t="s">
        <v>1193</v>
      </c>
      <c r="I501" t="s">
        <v>1194</v>
      </c>
      <c r="J501" s="11">
        <v>1014.2404391146102</v>
      </c>
      <c r="K501" t="str">
        <f t="shared" si="14"/>
        <v>Grant Beardsley</v>
      </c>
      <c r="M501" t="s">
        <v>531</v>
      </c>
      <c r="N501" t="s">
        <v>271</v>
      </c>
      <c r="O501" s="29">
        <v>20</v>
      </c>
      <c r="R501" t="s">
        <v>318</v>
      </c>
      <c r="S501" s="29">
        <v>3</v>
      </c>
      <c r="U501" t="s">
        <v>1583</v>
      </c>
      <c r="V501" t="s">
        <v>1021</v>
      </c>
      <c r="W501" t="s">
        <v>420</v>
      </c>
      <c r="X501" s="29">
        <v>1</v>
      </c>
    </row>
    <row r="502" spans="1:24" x14ac:dyDescent="0.4">
      <c r="A502" s="18">
        <f t="shared" si="15"/>
        <v>501</v>
      </c>
      <c r="B502" s="18">
        <v>2003</v>
      </c>
      <c r="C502" s="18" t="s">
        <v>1208</v>
      </c>
      <c r="D502" s="18" t="s">
        <v>45</v>
      </c>
      <c r="E502" s="18" t="s">
        <v>1381</v>
      </c>
      <c r="F502" s="19"/>
      <c r="G502" s="19">
        <v>4</v>
      </c>
      <c r="H502" s="18" t="s">
        <v>600</v>
      </c>
      <c r="I502" s="18" t="s">
        <v>58</v>
      </c>
      <c r="J502" s="20">
        <v>889.30170250631022</v>
      </c>
      <c r="K502" s="18" t="str">
        <f t="shared" si="14"/>
        <v>Jim Bullard</v>
      </c>
      <c r="M502" t="s">
        <v>287</v>
      </c>
      <c r="N502" t="s">
        <v>125</v>
      </c>
      <c r="O502" s="29">
        <v>8</v>
      </c>
      <c r="R502" t="s">
        <v>394</v>
      </c>
      <c r="S502" s="29">
        <v>5</v>
      </c>
      <c r="U502" t="s">
        <v>1036</v>
      </c>
      <c r="V502" t="s">
        <v>1021</v>
      </c>
      <c r="W502" t="s">
        <v>414</v>
      </c>
      <c r="X502" s="29">
        <v>1</v>
      </c>
    </row>
    <row r="503" spans="1:24" x14ac:dyDescent="0.4">
      <c r="A503" s="18">
        <f t="shared" si="15"/>
        <v>502</v>
      </c>
      <c r="B503" s="18">
        <v>2003</v>
      </c>
      <c r="C503" s="18" t="s">
        <v>1208</v>
      </c>
      <c r="D503" s="18" t="s">
        <v>45</v>
      </c>
      <c r="E503" s="18" t="s">
        <v>1381</v>
      </c>
      <c r="F503" s="19"/>
      <c r="G503" s="19">
        <v>5</v>
      </c>
      <c r="H503" s="18" t="s">
        <v>1311</v>
      </c>
      <c r="I503" s="18" t="s">
        <v>1262</v>
      </c>
      <c r="J503" s="20">
        <v>792.39168949825375</v>
      </c>
      <c r="K503" s="18" t="str">
        <f t="shared" si="14"/>
        <v>Jack Skerston</v>
      </c>
      <c r="M503" t="s">
        <v>2472</v>
      </c>
      <c r="N503" t="s">
        <v>28</v>
      </c>
      <c r="O503" s="29">
        <v>24</v>
      </c>
      <c r="R503" t="s">
        <v>905</v>
      </c>
      <c r="S503" s="29">
        <v>2</v>
      </c>
      <c r="U503" t="s">
        <v>382</v>
      </c>
      <c r="V503" t="s">
        <v>381</v>
      </c>
      <c r="W503" t="s">
        <v>380</v>
      </c>
      <c r="X503" s="29">
        <v>4</v>
      </c>
    </row>
    <row r="504" spans="1:24" x14ac:dyDescent="0.4">
      <c r="A504" s="18">
        <f t="shared" si="15"/>
        <v>503</v>
      </c>
      <c r="B504" s="18">
        <v>2003</v>
      </c>
      <c r="C504" s="18" t="s">
        <v>1208</v>
      </c>
      <c r="D504" s="18" t="s">
        <v>45</v>
      </c>
      <c r="E504" s="18" t="s">
        <v>1381</v>
      </c>
      <c r="F504" s="19"/>
      <c r="G504" s="19">
        <v>6</v>
      </c>
      <c r="H504" s="18" t="s">
        <v>820</v>
      </c>
      <c r="I504" s="18" t="s">
        <v>1323</v>
      </c>
      <c r="J504" s="20">
        <v>713.21044345062899</v>
      </c>
      <c r="K504" s="18" t="str">
        <f t="shared" si="14"/>
        <v>Peg Smith</v>
      </c>
      <c r="M504" t="s">
        <v>1230</v>
      </c>
      <c r="N504" t="s">
        <v>56</v>
      </c>
      <c r="O504" s="29">
        <v>1</v>
      </c>
      <c r="R504" t="s">
        <v>1143</v>
      </c>
      <c r="S504" s="29">
        <v>1</v>
      </c>
      <c r="U504" t="s">
        <v>851</v>
      </c>
      <c r="V504" t="s">
        <v>850</v>
      </c>
      <c r="W504" t="s">
        <v>849</v>
      </c>
      <c r="X504" s="29">
        <v>6</v>
      </c>
    </row>
    <row r="505" spans="1:24" x14ac:dyDescent="0.4">
      <c r="A505" s="18">
        <f t="shared" si="15"/>
        <v>504</v>
      </c>
      <c r="B505" s="18">
        <v>2003</v>
      </c>
      <c r="C505" s="18" t="s">
        <v>1208</v>
      </c>
      <c r="D505" s="18" t="s">
        <v>45</v>
      </c>
      <c r="E505" s="18" t="s">
        <v>1381</v>
      </c>
      <c r="F505" s="19"/>
      <c r="G505" s="19">
        <v>7</v>
      </c>
      <c r="H505" s="18" t="s">
        <v>1201</v>
      </c>
      <c r="I505" s="18" t="s">
        <v>65</v>
      </c>
      <c r="J505" s="20">
        <v>646.26365382001586</v>
      </c>
      <c r="K505" s="18" t="str">
        <f t="shared" si="14"/>
        <v>Steve Jewett</v>
      </c>
      <c r="M505" t="s">
        <v>856</v>
      </c>
      <c r="N505" t="s">
        <v>13</v>
      </c>
      <c r="O505" s="29">
        <v>5</v>
      </c>
      <c r="R505" t="s">
        <v>914</v>
      </c>
      <c r="S505" s="29">
        <v>1</v>
      </c>
      <c r="U505" t="s">
        <v>1527</v>
      </c>
      <c r="V505" t="s">
        <v>829</v>
      </c>
      <c r="W505" t="s">
        <v>828</v>
      </c>
      <c r="X505" s="29">
        <v>4</v>
      </c>
    </row>
    <row r="506" spans="1:24" x14ac:dyDescent="0.4">
      <c r="A506" s="18">
        <f t="shared" si="15"/>
        <v>505</v>
      </c>
      <c r="B506" s="18">
        <v>2003</v>
      </c>
      <c r="C506" s="18" t="s">
        <v>1208</v>
      </c>
      <c r="D506" s="18" t="s">
        <v>45</v>
      </c>
      <c r="E506" s="18" t="s">
        <v>1381</v>
      </c>
      <c r="F506" s="19"/>
      <c r="G506" s="19">
        <v>8</v>
      </c>
      <c r="H506" s="18" t="s">
        <v>161</v>
      </c>
      <c r="I506" s="18" t="s">
        <v>44</v>
      </c>
      <c r="J506" s="20">
        <v>588.27170684232908</v>
      </c>
      <c r="K506" s="18" t="str">
        <f t="shared" si="14"/>
        <v>Mike Becker</v>
      </c>
      <c r="M506" t="s">
        <v>2371</v>
      </c>
      <c r="N506" t="s">
        <v>2372</v>
      </c>
      <c r="O506" s="29">
        <v>2</v>
      </c>
      <c r="R506" t="s">
        <v>1199</v>
      </c>
      <c r="S506" s="29">
        <v>1</v>
      </c>
      <c r="U506" t="s">
        <v>2336</v>
      </c>
      <c r="V506" t="s">
        <v>1895</v>
      </c>
      <c r="W506" t="s">
        <v>2335</v>
      </c>
      <c r="X506" s="29">
        <v>9</v>
      </c>
    </row>
    <row r="507" spans="1:24" x14ac:dyDescent="0.4">
      <c r="A507" s="18">
        <f t="shared" si="15"/>
        <v>506</v>
      </c>
      <c r="B507" s="18">
        <v>2003</v>
      </c>
      <c r="C507" s="18" t="s">
        <v>1208</v>
      </c>
      <c r="D507" s="18" t="s">
        <v>45</v>
      </c>
      <c r="E507" s="18" t="s">
        <v>1381</v>
      </c>
      <c r="F507" s="19"/>
      <c r="G507" s="19">
        <v>9</v>
      </c>
      <c r="H507" s="18" t="s">
        <v>1307</v>
      </c>
      <c r="I507" s="18" t="s">
        <v>1308</v>
      </c>
      <c r="J507" s="20">
        <v>537.11918439494775</v>
      </c>
      <c r="K507" s="18" t="str">
        <f t="shared" si="14"/>
        <v>Marion Busch</v>
      </c>
      <c r="M507" t="s">
        <v>542</v>
      </c>
      <c r="N507" t="s">
        <v>159</v>
      </c>
      <c r="O507" s="29">
        <v>1</v>
      </c>
      <c r="Q507" t="s">
        <v>443</v>
      </c>
      <c r="R507" t="s">
        <v>128</v>
      </c>
      <c r="S507" s="29">
        <v>11</v>
      </c>
      <c r="U507" t="s">
        <v>1552</v>
      </c>
      <c r="V507" t="s">
        <v>1462</v>
      </c>
      <c r="W507" t="s">
        <v>1461</v>
      </c>
      <c r="X507" s="29">
        <v>1</v>
      </c>
    </row>
    <row r="508" spans="1:24" x14ac:dyDescent="0.4">
      <c r="A508" s="18">
        <f t="shared" si="15"/>
        <v>507</v>
      </c>
      <c r="B508" s="18">
        <v>2003</v>
      </c>
      <c r="C508" s="18" t="s">
        <v>1208</v>
      </c>
      <c r="D508" s="18" t="s">
        <v>45</v>
      </c>
      <c r="E508" s="18" t="s">
        <v>1381</v>
      </c>
      <c r="F508" s="19"/>
      <c r="G508" s="19">
        <v>10</v>
      </c>
      <c r="H508" s="18" t="s">
        <v>588</v>
      </c>
      <c r="I508" s="18" t="s">
        <v>353</v>
      </c>
      <c r="J508" s="20">
        <v>491.36169383427261</v>
      </c>
      <c r="K508" s="18" t="str">
        <f t="shared" si="14"/>
        <v>Frank Bruegger</v>
      </c>
      <c r="N508" t="s">
        <v>196</v>
      </c>
      <c r="O508" s="29">
        <v>4</v>
      </c>
      <c r="Q508" t="s">
        <v>1021</v>
      </c>
      <c r="R508" t="s">
        <v>1020</v>
      </c>
      <c r="S508" s="29">
        <v>3</v>
      </c>
      <c r="U508" t="s">
        <v>2322</v>
      </c>
      <c r="V508" t="s">
        <v>1462</v>
      </c>
      <c r="W508" t="s">
        <v>477</v>
      </c>
      <c r="X508" s="29">
        <v>1</v>
      </c>
    </row>
    <row r="509" spans="1:24" x14ac:dyDescent="0.4">
      <c r="A509" s="18">
        <f t="shared" si="15"/>
        <v>508</v>
      </c>
      <c r="B509" s="18">
        <v>2003</v>
      </c>
      <c r="C509" s="18" t="s">
        <v>1208</v>
      </c>
      <c r="D509" s="18" t="s">
        <v>45</v>
      </c>
      <c r="E509" s="18" t="s">
        <v>1381</v>
      </c>
      <c r="F509" s="19"/>
      <c r="G509" s="19">
        <v>11</v>
      </c>
      <c r="H509" s="18" t="s">
        <v>1312</v>
      </c>
      <c r="I509" s="18" t="s">
        <v>1313</v>
      </c>
      <c r="J509" s="20">
        <v>449.96900867604751</v>
      </c>
      <c r="K509" s="18" t="str">
        <f t="shared" si="14"/>
        <v>Chet Frederick</v>
      </c>
      <c r="M509" t="s">
        <v>307</v>
      </c>
      <c r="N509" t="s">
        <v>67</v>
      </c>
      <c r="O509" s="29">
        <v>16</v>
      </c>
      <c r="R509" t="s">
        <v>420</v>
      </c>
      <c r="S509" s="29">
        <v>1</v>
      </c>
      <c r="U509" t="s">
        <v>2266</v>
      </c>
      <c r="V509" t="s">
        <v>2263</v>
      </c>
      <c r="W509" t="s">
        <v>2262</v>
      </c>
      <c r="X509" s="29">
        <v>1</v>
      </c>
    </row>
    <row r="510" spans="1:24" x14ac:dyDescent="0.4">
      <c r="A510" s="18">
        <f t="shared" si="15"/>
        <v>509</v>
      </c>
      <c r="B510" s="18">
        <v>2003</v>
      </c>
      <c r="C510" s="18" t="s">
        <v>1208</v>
      </c>
      <c r="D510" s="18" t="s">
        <v>45</v>
      </c>
      <c r="E510" s="18" t="s">
        <v>1381</v>
      </c>
      <c r="F510" s="19"/>
      <c r="G510" s="19">
        <v>12</v>
      </c>
      <c r="H510" s="18" t="s">
        <v>1310</v>
      </c>
      <c r="I510" s="18" t="s">
        <v>480</v>
      </c>
      <c r="J510" s="20">
        <v>412.18044778664773</v>
      </c>
      <c r="K510" s="18" t="str">
        <f t="shared" si="14"/>
        <v>James Hankins</v>
      </c>
      <c r="M510" t="s">
        <v>403</v>
      </c>
      <c r="N510" t="s">
        <v>98</v>
      </c>
      <c r="O510" s="29">
        <v>1</v>
      </c>
      <c r="R510" t="s">
        <v>414</v>
      </c>
      <c r="S510" s="29">
        <v>1</v>
      </c>
      <c r="U510" t="s">
        <v>1162</v>
      </c>
      <c r="V510" t="s">
        <v>1161</v>
      </c>
      <c r="W510" t="s">
        <v>1160</v>
      </c>
      <c r="X510" s="29">
        <v>1</v>
      </c>
    </row>
    <row r="511" spans="1:24" x14ac:dyDescent="0.4">
      <c r="A511" s="18">
        <f t="shared" si="15"/>
        <v>510</v>
      </c>
      <c r="B511" s="18">
        <v>2003</v>
      </c>
      <c r="C511" s="18" t="s">
        <v>1208</v>
      </c>
      <c r="D511" s="18" t="s">
        <v>45</v>
      </c>
      <c r="E511" s="18" t="s">
        <v>1381</v>
      </c>
      <c r="F511" s="19"/>
      <c r="G511" s="19">
        <v>13</v>
      </c>
      <c r="H511" s="18" t="s">
        <v>803</v>
      </c>
      <c r="I511" s="18" t="s">
        <v>643</v>
      </c>
      <c r="J511" s="20">
        <v>377.41834152743593</v>
      </c>
      <c r="K511" s="18" t="str">
        <f t="shared" si="14"/>
        <v>Ed Barrett</v>
      </c>
      <c r="M511" t="s">
        <v>1075</v>
      </c>
      <c r="N511" t="s">
        <v>139</v>
      </c>
      <c r="O511" s="29">
        <v>3</v>
      </c>
      <c r="Q511" t="s">
        <v>381</v>
      </c>
      <c r="R511" t="s">
        <v>380</v>
      </c>
      <c r="S511" s="29">
        <v>4</v>
      </c>
      <c r="U511" t="s">
        <v>1582</v>
      </c>
      <c r="V511" t="s">
        <v>247</v>
      </c>
      <c r="W511" t="s">
        <v>246</v>
      </c>
      <c r="X511" s="29">
        <v>2</v>
      </c>
    </row>
    <row r="512" spans="1:24" x14ac:dyDescent="0.4">
      <c r="A512" s="18">
        <f t="shared" si="15"/>
        <v>511</v>
      </c>
      <c r="B512" s="18">
        <v>2003</v>
      </c>
      <c r="C512" s="18" t="s">
        <v>1208</v>
      </c>
      <c r="D512" s="18" t="s">
        <v>45</v>
      </c>
      <c r="E512" s="18" t="s">
        <v>1381</v>
      </c>
      <c r="F512" s="19"/>
      <c r="G512" s="19">
        <v>14</v>
      </c>
      <c r="H512" s="18" t="s">
        <v>183</v>
      </c>
      <c r="I512" s="18" t="s">
        <v>13</v>
      </c>
      <c r="J512" s="20">
        <v>345.23365815603466</v>
      </c>
      <c r="K512" s="18" t="str">
        <f t="shared" si="14"/>
        <v>Tom White</v>
      </c>
      <c r="M512" t="s">
        <v>1232</v>
      </c>
      <c r="N512" t="s">
        <v>196</v>
      </c>
      <c r="O512" s="29">
        <v>1</v>
      </c>
      <c r="Q512" t="s">
        <v>850</v>
      </c>
      <c r="R512" t="s">
        <v>849</v>
      </c>
      <c r="S512" s="29">
        <v>6</v>
      </c>
      <c r="U512" t="s">
        <v>208</v>
      </c>
      <c r="V512" t="s">
        <v>207</v>
      </c>
      <c r="W512" t="s">
        <v>206</v>
      </c>
      <c r="X512" s="29">
        <v>9</v>
      </c>
    </row>
    <row r="513" spans="1:24" x14ac:dyDescent="0.4">
      <c r="A513" s="18">
        <f t="shared" si="15"/>
        <v>512</v>
      </c>
      <c r="B513" s="18">
        <v>2003</v>
      </c>
      <c r="C513" s="18" t="s">
        <v>1208</v>
      </c>
      <c r="D513" s="18" t="s">
        <v>45</v>
      </c>
      <c r="E513" s="18" t="s">
        <v>1381</v>
      </c>
      <c r="F513" s="19"/>
      <c r="G513" s="19">
        <v>15</v>
      </c>
      <c r="H513" s="18" t="s">
        <v>803</v>
      </c>
      <c r="I513" s="18" t="s">
        <v>22</v>
      </c>
      <c r="J513" s="20">
        <v>315.27043477859127</v>
      </c>
      <c r="K513" s="18" t="str">
        <f t="shared" si="14"/>
        <v>Rich Barrett</v>
      </c>
      <c r="M513" t="s">
        <v>905</v>
      </c>
      <c r="N513" t="s">
        <v>44</v>
      </c>
      <c r="O513" s="29">
        <v>2</v>
      </c>
      <c r="Q513" t="s">
        <v>829</v>
      </c>
      <c r="R513" t="s">
        <v>828</v>
      </c>
      <c r="S513" s="29">
        <v>4</v>
      </c>
      <c r="U513" t="s">
        <v>474</v>
      </c>
      <c r="V513" t="s">
        <v>473</v>
      </c>
      <c r="W513" t="s">
        <v>472</v>
      </c>
      <c r="X513" s="29">
        <v>4</v>
      </c>
    </row>
    <row r="514" spans="1:24" x14ac:dyDescent="0.4">
      <c r="A514" s="18">
        <f t="shared" si="15"/>
        <v>513</v>
      </c>
      <c r="B514" s="18">
        <v>2003</v>
      </c>
      <c r="C514" s="18" t="s">
        <v>1208</v>
      </c>
      <c r="D514" s="18" t="s">
        <v>45</v>
      </c>
      <c r="E514" s="18" t="s">
        <v>1381</v>
      </c>
      <c r="F514" s="19"/>
      <c r="G514" s="19">
        <v>16</v>
      </c>
      <c r="H514" s="18" t="s">
        <v>683</v>
      </c>
      <c r="I514" s="18" t="s">
        <v>521</v>
      </c>
      <c r="J514" s="20">
        <v>287.24171117834783</v>
      </c>
      <c r="K514" s="18" t="str">
        <f t="shared" ref="K514:K577" si="16">I514&amp;" "&amp;H514</f>
        <v>Chuck Bayne</v>
      </c>
      <c r="M514" t="s">
        <v>92</v>
      </c>
      <c r="N514" t="s">
        <v>93</v>
      </c>
      <c r="O514" s="29">
        <v>7</v>
      </c>
      <c r="Q514" t="s">
        <v>1895</v>
      </c>
      <c r="R514" t="s">
        <v>2335</v>
      </c>
      <c r="S514" s="29">
        <v>9</v>
      </c>
      <c r="U514" t="s">
        <v>636</v>
      </c>
      <c r="V514" t="s">
        <v>473</v>
      </c>
      <c r="W514" t="s">
        <v>635</v>
      </c>
      <c r="X514" s="29">
        <v>1</v>
      </c>
    </row>
    <row r="515" spans="1:24" x14ac:dyDescent="0.4">
      <c r="A515" s="18">
        <f t="shared" si="15"/>
        <v>514</v>
      </c>
      <c r="B515" s="18">
        <v>2003</v>
      </c>
      <c r="C515" s="18" t="s">
        <v>1208</v>
      </c>
      <c r="D515" s="18" t="s">
        <v>45</v>
      </c>
      <c r="E515" s="18" t="s">
        <v>1381</v>
      </c>
      <c r="F515" s="19"/>
      <c r="G515" s="19">
        <v>17</v>
      </c>
      <c r="H515" s="18" t="s">
        <v>1310</v>
      </c>
      <c r="I515" s="18" t="s">
        <v>480</v>
      </c>
      <c r="J515" s="20">
        <v>260.91277245599878</v>
      </c>
      <c r="K515" s="18" t="str">
        <f t="shared" si="16"/>
        <v>James Hankins</v>
      </c>
      <c r="M515" t="s">
        <v>708</v>
      </c>
      <c r="N515" t="s">
        <v>13</v>
      </c>
      <c r="O515" s="29">
        <v>4</v>
      </c>
      <c r="Q515" t="s">
        <v>1462</v>
      </c>
      <c r="R515" t="s">
        <v>1461</v>
      </c>
      <c r="S515" s="29">
        <v>1</v>
      </c>
      <c r="U515" t="s">
        <v>1119</v>
      </c>
      <c r="V515" t="s">
        <v>1118</v>
      </c>
      <c r="W515" t="s">
        <v>1117</v>
      </c>
      <c r="X515" s="29">
        <v>1</v>
      </c>
    </row>
    <row r="516" spans="1:24" x14ac:dyDescent="0.4">
      <c r="A516" s="18">
        <f t="shared" ref="A516:A579" si="17">A515+1</f>
        <v>515</v>
      </c>
      <c r="B516" s="18">
        <v>2003</v>
      </c>
      <c r="C516" s="18" t="s">
        <v>1208</v>
      </c>
      <c r="D516" s="18" t="s">
        <v>45</v>
      </c>
      <c r="E516" s="18" t="s">
        <v>1381</v>
      </c>
      <c r="F516" s="19"/>
      <c r="G516" s="19">
        <v>18</v>
      </c>
      <c r="H516" s="18" t="s">
        <v>1325</v>
      </c>
      <c r="I516" s="18" t="s">
        <v>528</v>
      </c>
      <c r="J516" s="20">
        <v>236.08918873096661</v>
      </c>
      <c r="K516" s="18" t="str">
        <f t="shared" si="16"/>
        <v>Tim McKnight</v>
      </c>
      <c r="M516" t="s">
        <v>2378</v>
      </c>
      <c r="N516" t="s">
        <v>2379</v>
      </c>
      <c r="O516" s="29">
        <v>1</v>
      </c>
      <c r="R516" t="s">
        <v>477</v>
      </c>
      <c r="S516" s="29">
        <v>1</v>
      </c>
      <c r="U516" t="s">
        <v>229</v>
      </c>
      <c r="V516" t="s">
        <v>36</v>
      </c>
      <c r="W516" t="s">
        <v>35</v>
      </c>
      <c r="X516" s="29">
        <v>27</v>
      </c>
    </row>
    <row r="517" spans="1:24" x14ac:dyDescent="0.4">
      <c r="A517" s="18">
        <f t="shared" si="17"/>
        <v>516</v>
      </c>
      <c r="B517" s="18">
        <v>2003</v>
      </c>
      <c r="C517" s="18" t="s">
        <v>1208</v>
      </c>
      <c r="D517" s="18" t="s">
        <v>45</v>
      </c>
      <c r="E517" s="18" t="s">
        <v>1381</v>
      </c>
      <c r="F517" s="19"/>
      <c r="G517" s="19">
        <v>19</v>
      </c>
      <c r="H517" s="18" t="s">
        <v>527</v>
      </c>
      <c r="I517" s="18" t="s">
        <v>11</v>
      </c>
      <c r="J517" s="20">
        <v>212.60809288144378</v>
      </c>
      <c r="K517" s="18" t="str">
        <f t="shared" si="16"/>
        <v>Paul Stine</v>
      </c>
      <c r="M517" t="s">
        <v>999</v>
      </c>
      <c r="N517" t="s">
        <v>907</v>
      </c>
      <c r="O517" s="29">
        <v>2</v>
      </c>
      <c r="Q517" t="s">
        <v>2263</v>
      </c>
      <c r="R517" t="s">
        <v>2262</v>
      </c>
      <c r="S517" s="29">
        <v>1</v>
      </c>
      <c r="U517" t="s">
        <v>400</v>
      </c>
      <c r="V517" t="s">
        <v>36</v>
      </c>
      <c r="W517" t="s">
        <v>83</v>
      </c>
      <c r="X517" s="29">
        <v>19</v>
      </c>
    </row>
    <row r="518" spans="1:24" x14ac:dyDescent="0.4">
      <c r="A518" s="18">
        <f t="shared" si="17"/>
        <v>517</v>
      </c>
      <c r="B518" s="18">
        <v>2003</v>
      </c>
      <c r="C518" s="18" t="s">
        <v>1208</v>
      </c>
      <c r="D518" s="18" t="s">
        <v>45</v>
      </c>
      <c r="E518" s="18" t="s">
        <v>1381</v>
      </c>
      <c r="F518" s="19"/>
      <c r="G518" s="19">
        <v>20</v>
      </c>
      <c r="H518" s="18" t="s">
        <v>1326</v>
      </c>
      <c r="I518" s="18" t="s">
        <v>1327</v>
      </c>
      <c r="J518" s="20">
        <v>190.33169817029139</v>
      </c>
      <c r="K518" s="18" t="str">
        <f t="shared" si="16"/>
        <v>Marvin Chosky</v>
      </c>
      <c r="M518" t="s">
        <v>390</v>
      </c>
      <c r="N518" t="s">
        <v>391</v>
      </c>
      <c r="O518" s="29">
        <v>3</v>
      </c>
      <c r="Q518" t="s">
        <v>1161</v>
      </c>
      <c r="R518" t="s">
        <v>1160</v>
      </c>
      <c r="S518" s="29">
        <v>1</v>
      </c>
      <c r="U518" t="s">
        <v>1112</v>
      </c>
      <c r="V518" t="s">
        <v>1111</v>
      </c>
      <c r="W518" t="s">
        <v>1110</v>
      </c>
      <c r="X518" s="29">
        <v>10</v>
      </c>
    </row>
    <row r="519" spans="1:24" x14ac:dyDescent="0.4">
      <c r="A519">
        <f t="shared" si="17"/>
        <v>518</v>
      </c>
      <c r="B519">
        <v>2003</v>
      </c>
      <c r="C519" t="s">
        <v>1208</v>
      </c>
      <c r="D519" t="s">
        <v>1328</v>
      </c>
      <c r="E519" t="s">
        <v>1385</v>
      </c>
      <c r="G519" s="2">
        <v>1</v>
      </c>
      <c r="H519" t="s">
        <v>600</v>
      </c>
      <c r="I519" t="s">
        <v>58</v>
      </c>
      <c r="J519" s="11">
        <v>1447.1580313422191</v>
      </c>
      <c r="K519" t="str">
        <f t="shared" si="16"/>
        <v>Jim Bullard</v>
      </c>
      <c r="M519" t="s">
        <v>1391</v>
      </c>
      <c r="N519" t="s">
        <v>384</v>
      </c>
      <c r="O519" s="29">
        <v>4</v>
      </c>
      <c r="Q519" t="s">
        <v>247</v>
      </c>
      <c r="R519" t="s">
        <v>246</v>
      </c>
      <c r="S519" s="29">
        <v>2</v>
      </c>
      <c r="U519" t="s">
        <v>1033</v>
      </c>
      <c r="V519" t="s">
        <v>1032</v>
      </c>
      <c r="W519" t="s">
        <v>1031</v>
      </c>
      <c r="X519" s="29">
        <v>1</v>
      </c>
    </row>
    <row r="520" spans="1:24" x14ac:dyDescent="0.4">
      <c r="A520">
        <f t="shared" si="17"/>
        <v>519</v>
      </c>
      <c r="B520">
        <v>2003</v>
      </c>
      <c r="C520" t="s">
        <v>1208</v>
      </c>
      <c r="D520" t="s">
        <v>1328</v>
      </c>
      <c r="E520" t="s">
        <v>1385</v>
      </c>
      <c r="G520" s="2">
        <v>2</v>
      </c>
      <c r="H520" t="s">
        <v>588</v>
      </c>
      <c r="I520" t="s">
        <v>353</v>
      </c>
      <c r="J520" s="11">
        <v>1146.1280356782379</v>
      </c>
      <c r="K520" t="str">
        <f t="shared" si="16"/>
        <v>Frank Bruegger</v>
      </c>
      <c r="M520" t="s">
        <v>445</v>
      </c>
      <c r="N520" t="s">
        <v>446</v>
      </c>
      <c r="O520" s="29">
        <v>7</v>
      </c>
      <c r="Q520" t="s">
        <v>207</v>
      </c>
      <c r="R520" t="s">
        <v>206</v>
      </c>
      <c r="S520" s="29">
        <v>9</v>
      </c>
      <c r="U520" t="s">
        <v>1586</v>
      </c>
      <c r="V520" t="s">
        <v>401</v>
      </c>
      <c r="W520" t="s">
        <v>402</v>
      </c>
      <c r="X520" s="29">
        <v>2</v>
      </c>
    </row>
    <row r="521" spans="1:24" x14ac:dyDescent="0.4">
      <c r="A521">
        <f t="shared" si="17"/>
        <v>520</v>
      </c>
      <c r="B521">
        <v>2003</v>
      </c>
      <c r="C521" t="s">
        <v>1208</v>
      </c>
      <c r="D521" t="s">
        <v>1328</v>
      </c>
      <c r="E521" t="s">
        <v>1385</v>
      </c>
      <c r="G521" s="2">
        <v>3</v>
      </c>
      <c r="H521" t="s">
        <v>820</v>
      </c>
      <c r="I521" t="s">
        <v>1323</v>
      </c>
      <c r="J521" s="11">
        <v>970.03677662255677</v>
      </c>
      <c r="K521" t="str">
        <f t="shared" si="16"/>
        <v>Peg Smith</v>
      </c>
      <c r="M521" t="s">
        <v>819</v>
      </c>
      <c r="N521" t="s">
        <v>471</v>
      </c>
      <c r="O521" s="29">
        <v>2</v>
      </c>
      <c r="Q521" t="s">
        <v>473</v>
      </c>
      <c r="R521" t="s">
        <v>472</v>
      </c>
      <c r="S521" s="29">
        <v>4</v>
      </c>
      <c r="U521" t="s">
        <v>844</v>
      </c>
      <c r="V521" t="s">
        <v>85</v>
      </c>
      <c r="W521" t="s">
        <v>710</v>
      </c>
      <c r="X521" s="29">
        <v>8</v>
      </c>
    </row>
    <row r="522" spans="1:24" x14ac:dyDescent="0.4">
      <c r="A522" s="18">
        <f t="shared" si="17"/>
        <v>521</v>
      </c>
      <c r="B522" s="18">
        <v>2003</v>
      </c>
      <c r="C522" s="18" t="s">
        <v>1208</v>
      </c>
      <c r="D522" s="18" t="s">
        <v>1328</v>
      </c>
      <c r="E522" s="18" t="s">
        <v>1385</v>
      </c>
      <c r="F522" s="19"/>
      <c r="G522" s="19">
        <v>4</v>
      </c>
      <c r="H522" s="18" t="s">
        <v>1311</v>
      </c>
      <c r="I522" s="18" t="s">
        <v>1262</v>
      </c>
      <c r="J522" s="20">
        <v>845.09804001425687</v>
      </c>
      <c r="K522" s="18" t="str">
        <f t="shared" si="16"/>
        <v>Jack Skerston</v>
      </c>
      <c r="M522" t="s">
        <v>2418</v>
      </c>
      <c r="N522" t="s">
        <v>2419</v>
      </c>
      <c r="O522" s="29">
        <v>1</v>
      </c>
      <c r="R522" t="s">
        <v>635</v>
      </c>
      <c r="S522" s="29">
        <v>1</v>
      </c>
      <c r="U522" t="s">
        <v>2279</v>
      </c>
      <c r="V522" t="s">
        <v>85</v>
      </c>
      <c r="W522" t="s">
        <v>1456</v>
      </c>
      <c r="X522" s="29">
        <v>21</v>
      </c>
    </row>
    <row r="523" spans="1:24" x14ac:dyDescent="0.4">
      <c r="A523" s="18">
        <f t="shared" si="17"/>
        <v>522</v>
      </c>
      <c r="B523" s="18">
        <v>2003</v>
      </c>
      <c r="C523" s="18" t="s">
        <v>1208</v>
      </c>
      <c r="D523" s="18" t="s">
        <v>1328</v>
      </c>
      <c r="E523" s="18" t="s">
        <v>1385</v>
      </c>
      <c r="F523" s="19"/>
      <c r="G523" s="19">
        <v>5</v>
      </c>
      <c r="H523" s="18" t="s">
        <v>281</v>
      </c>
      <c r="I523" s="18" t="s">
        <v>282</v>
      </c>
      <c r="J523" s="20">
        <v>748.1880270062004</v>
      </c>
      <c r="K523" s="18" t="str">
        <f t="shared" si="16"/>
        <v>Randy Collack</v>
      </c>
      <c r="M523" t="s">
        <v>60</v>
      </c>
      <c r="N523" t="s">
        <v>61</v>
      </c>
      <c r="O523" s="29">
        <v>2</v>
      </c>
      <c r="Q523" t="s">
        <v>1118</v>
      </c>
      <c r="R523" t="s">
        <v>1117</v>
      </c>
      <c r="S523" s="29">
        <v>1</v>
      </c>
      <c r="U523" t="s">
        <v>228</v>
      </c>
      <c r="V523" t="s">
        <v>227</v>
      </c>
      <c r="W523" t="s">
        <v>226</v>
      </c>
      <c r="X523" s="29">
        <v>23</v>
      </c>
    </row>
    <row r="524" spans="1:24" x14ac:dyDescent="0.4">
      <c r="A524" s="18">
        <f t="shared" si="17"/>
        <v>523</v>
      </c>
      <c r="B524" s="18">
        <v>2003</v>
      </c>
      <c r="C524" s="18" t="s">
        <v>1208</v>
      </c>
      <c r="D524" s="18" t="s">
        <v>1328</v>
      </c>
      <c r="E524" s="18" t="s">
        <v>1385</v>
      </c>
      <c r="F524" s="19"/>
      <c r="G524" s="19">
        <v>6</v>
      </c>
      <c r="H524" s="18" t="s">
        <v>688</v>
      </c>
      <c r="I524" s="18" t="s">
        <v>61</v>
      </c>
      <c r="J524" s="20">
        <v>669.00678095857552</v>
      </c>
      <c r="K524" s="18" t="str">
        <f t="shared" si="16"/>
        <v>Len Forsyth</v>
      </c>
      <c r="M524" t="s">
        <v>217</v>
      </c>
      <c r="N524" t="s">
        <v>218</v>
      </c>
      <c r="O524" s="29">
        <v>15</v>
      </c>
      <c r="Q524" t="s">
        <v>36</v>
      </c>
      <c r="R524" t="s">
        <v>35</v>
      </c>
      <c r="S524" s="29">
        <v>27</v>
      </c>
      <c r="U524" t="s">
        <v>154</v>
      </c>
      <c r="V524" t="s">
        <v>11</v>
      </c>
      <c r="W524" t="s">
        <v>10</v>
      </c>
      <c r="X524" s="29">
        <v>10</v>
      </c>
    </row>
    <row r="525" spans="1:24" x14ac:dyDescent="0.4">
      <c r="A525" s="18">
        <f t="shared" si="17"/>
        <v>524</v>
      </c>
      <c r="B525" s="18">
        <v>2003</v>
      </c>
      <c r="C525" s="18" t="s">
        <v>1208</v>
      </c>
      <c r="D525" s="18" t="s">
        <v>1328</v>
      </c>
      <c r="E525" s="18" t="s">
        <v>1385</v>
      </c>
      <c r="F525" s="19"/>
      <c r="G525" s="19">
        <v>7</v>
      </c>
      <c r="H525" s="18" t="s">
        <v>420</v>
      </c>
      <c r="I525" s="18" t="s">
        <v>1021</v>
      </c>
      <c r="J525" s="20">
        <v>602.05999132796239</v>
      </c>
      <c r="K525" s="18" t="str">
        <f t="shared" si="16"/>
        <v>Mitch Jacobs</v>
      </c>
      <c r="M525" t="s">
        <v>632</v>
      </c>
      <c r="N525" t="s">
        <v>633</v>
      </c>
      <c r="O525" s="29">
        <v>1</v>
      </c>
      <c r="R525" t="s">
        <v>83</v>
      </c>
      <c r="S525" s="29">
        <v>19</v>
      </c>
      <c r="U525" t="s">
        <v>1532</v>
      </c>
      <c r="V525" t="s">
        <v>11</v>
      </c>
      <c r="W525" t="s">
        <v>291</v>
      </c>
      <c r="X525" s="29">
        <v>1</v>
      </c>
    </row>
    <row r="526" spans="1:24" x14ac:dyDescent="0.4">
      <c r="A526" s="18">
        <f t="shared" si="17"/>
        <v>525</v>
      </c>
      <c r="B526" s="18">
        <v>2003</v>
      </c>
      <c r="C526" s="18" t="s">
        <v>1208</v>
      </c>
      <c r="D526" s="18" t="s">
        <v>1328</v>
      </c>
      <c r="E526" s="18" t="s">
        <v>1385</v>
      </c>
      <c r="F526" s="19"/>
      <c r="G526" s="19">
        <v>8</v>
      </c>
      <c r="H526" s="18" t="s">
        <v>1326</v>
      </c>
      <c r="I526" s="18" t="s">
        <v>1327</v>
      </c>
      <c r="J526" s="20">
        <v>544.06804435027561</v>
      </c>
      <c r="K526" s="18" t="str">
        <f t="shared" si="16"/>
        <v>Marvin Chosky</v>
      </c>
      <c r="M526" t="s">
        <v>2446</v>
      </c>
      <c r="N526" t="s">
        <v>658</v>
      </c>
      <c r="O526" s="29">
        <v>8</v>
      </c>
      <c r="Q526" t="s">
        <v>1111</v>
      </c>
      <c r="R526" t="s">
        <v>1110</v>
      </c>
      <c r="S526" s="29">
        <v>10</v>
      </c>
      <c r="U526" t="s">
        <v>1536</v>
      </c>
      <c r="V526" t="s">
        <v>11</v>
      </c>
      <c r="W526" t="s">
        <v>709</v>
      </c>
      <c r="X526" s="29">
        <v>1</v>
      </c>
    </row>
    <row r="527" spans="1:24" x14ac:dyDescent="0.4">
      <c r="A527" s="18">
        <f t="shared" si="17"/>
        <v>526</v>
      </c>
      <c r="B527" s="18">
        <v>2003</v>
      </c>
      <c r="C527" s="18" t="s">
        <v>1208</v>
      </c>
      <c r="D527" s="18" t="s">
        <v>1328</v>
      </c>
      <c r="E527" s="18" t="s">
        <v>1385</v>
      </c>
      <c r="F527" s="19"/>
      <c r="G527" s="19">
        <v>9</v>
      </c>
      <c r="H527" s="18" t="s">
        <v>527</v>
      </c>
      <c r="I527" s="18" t="s">
        <v>11</v>
      </c>
      <c r="J527" s="20">
        <v>492.91552190289434</v>
      </c>
      <c r="K527" s="18" t="str">
        <f t="shared" si="16"/>
        <v>Paul Stine</v>
      </c>
      <c r="M527" t="s">
        <v>2223</v>
      </c>
      <c r="N527" t="s">
        <v>2224</v>
      </c>
      <c r="O527" s="29">
        <v>2</v>
      </c>
      <c r="Q527" t="s">
        <v>1032</v>
      </c>
      <c r="R527" t="s">
        <v>1031</v>
      </c>
      <c r="S527" s="29">
        <v>1</v>
      </c>
      <c r="U527" t="s">
        <v>1638</v>
      </c>
      <c r="V527" t="s">
        <v>11</v>
      </c>
      <c r="W527" t="s">
        <v>1190</v>
      </c>
      <c r="X527" s="29">
        <v>1</v>
      </c>
    </row>
    <row r="528" spans="1:24" x14ac:dyDescent="0.4">
      <c r="A528" s="18">
        <f t="shared" si="17"/>
        <v>527</v>
      </c>
      <c r="B528" s="18">
        <v>2003</v>
      </c>
      <c r="C528" s="18" t="s">
        <v>1208</v>
      </c>
      <c r="D528" s="18" t="s">
        <v>1328</v>
      </c>
      <c r="E528" s="18" t="s">
        <v>1385</v>
      </c>
      <c r="F528" s="19"/>
      <c r="G528" s="19">
        <v>10</v>
      </c>
      <c r="H528" s="18" t="s">
        <v>953</v>
      </c>
      <c r="I528" s="18" t="s">
        <v>954</v>
      </c>
      <c r="J528" s="20">
        <v>447.1580313422192</v>
      </c>
      <c r="K528" s="18" t="str">
        <f t="shared" si="16"/>
        <v>Terry Leatherwood   </v>
      </c>
      <c r="M528" t="s">
        <v>859</v>
      </c>
      <c r="N528" t="s">
        <v>860</v>
      </c>
      <c r="O528" s="29">
        <v>2</v>
      </c>
      <c r="Q528" t="s">
        <v>401</v>
      </c>
      <c r="R528" t="s">
        <v>402</v>
      </c>
      <c r="S528" s="29">
        <v>2</v>
      </c>
      <c r="U528" t="s">
        <v>908</v>
      </c>
      <c r="V528" t="s">
        <v>11</v>
      </c>
      <c r="W528" t="s">
        <v>907</v>
      </c>
      <c r="X528" s="29">
        <v>1</v>
      </c>
    </row>
    <row r="529" spans="1:24" x14ac:dyDescent="0.4">
      <c r="A529" s="18">
        <f t="shared" si="17"/>
        <v>528</v>
      </c>
      <c r="B529" s="18">
        <v>2003</v>
      </c>
      <c r="C529" s="18" t="s">
        <v>1208</v>
      </c>
      <c r="D529" s="18" t="s">
        <v>1328</v>
      </c>
      <c r="E529" s="18" t="s">
        <v>1385</v>
      </c>
      <c r="F529" s="19"/>
      <c r="G529" s="19">
        <v>11</v>
      </c>
      <c r="H529" s="18" t="s">
        <v>1201</v>
      </c>
      <c r="I529" s="18" t="s">
        <v>65</v>
      </c>
      <c r="J529" s="20">
        <v>405.7653461839941</v>
      </c>
      <c r="K529" s="18" t="str">
        <f t="shared" si="16"/>
        <v>Steve Jewett</v>
      </c>
      <c r="M529" t="s">
        <v>2405</v>
      </c>
      <c r="N529" t="s">
        <v>218</v>
      </c>
      <c r="O529" s="29">
        <v>1</v>
      </c>
      <c r="Q529" t="s">
        <v>85</v>
      </c>
      <c r="R529" t="s">
        <v>710</v>
      </c>
      <c r="S529" s="29">
        <v>8</v>
      </c>
      <c r="U529" t="s">
        <v>113</v>
      </c>
      <c r="V529" t="s">
        <v>11</v>
      </c>
      <c r="W529" t="s">
        <v>14</v>
      </c>
      <c r="X529" s="29">
        <v>25</v>
      </c>
    </row>
    <row r="530" spans="1:24" x14ac:dyDescent="0.4">
      <c r="A530" s="18">
        <f t="shared" si="17"/>
        <v>529</v>
      </c>
      <c r="B530" s="18">
        <v>2003</v>
      </c>
      <c r="C530" s="18" t="s">
        <v>1208</v>
      </c>
      <c r="D530" s="18" t="s">
        <v>1328</v>
      </c>
      <c r="E530" s="18" t="s">
        <v>1385</v>
      </c>
      <c r="F530" s="19"/>
      <c r="G530" s="19">
        <v>12</v>
      </c>
      <c r="H530" s="18" t="s">
        <v>1329</v>
      </c>
      <c r="I530" s="18" t="s">
        <v>1330</v>
      </c>
      <c r="J530" s="20">
        <v>367.97678529459432</v>
      </c>
      <c r="K530" s="18" t="str">
        <f t="shared" si="16"/>
        <v>Wes Tilley</v>
      </c>
      <c r="M530" t="s">
        <v>889</v>
      </c>
      <c r="N530" t="s">
        <v>81</v>
      </c>
      <c r="O530" s="29">
        <v>2</v>
      </c>
      <c r="R530" t="s">
        <v>1456</v>
      </c>
      <c r="S530" s="29">
        <v>21</v>
      </c>
      <c r="U530" t="s">
        <v>937</v>
      </c>
      <c r="V530" t="s">
        <v>11</v>
      </c>
      <c r="W530" t="s">
        <v>936</v>
      </c>
      <c r="X530" s="29">
        <v>1</v>
      </c>
    </row>
    <row r="531" spans="1:24" x14ac:dyDescent="0.4">
      <c r="A531" s="18">
        <f t="shared" si="17"/>
        <v>530</v>
      </c>
      <c r="B531" s="18">
        <v>2003</v>
      </c>
      <c r="C531" s="18" t="s">
        <v>1208</v>
      </c>
      <c r="D531" s="18" t="s">
        <v>1328</v>
      </c>
      <c r="E531" s="18" t="s">
        <v>1385</v>
      </c>
      <c r="F531" s="19"/>
      <c r="G531" s="19">
        <v>13</v>
      </c>
      <c r="H531" s="18" t="s">
        <v>683</v>
      </c>
      <c r="I531" s="18" t="s">
        <v>521</v>
      </c>
      <c r="J531" s="20">
        <v>333.21467903538246</v>
      </c>
      <c r="K531" s="18" t="str">
        <f t="shared" si="16"/>
        <v>Chuck Bayne</v>
      </c>
      <c r="N531" t="s">
        <v>2273</v>
      </c>
      <c r="O531" s="29">
        <v>2</v>
      </c>
      <c r="Q531" t="s">
        <v>227</v>
      </c>
      <c r="R531" t="s">
        <v>226</v>
      </c>
      <c r="S531" s="29">
        <v>23</v>
      </c>
      <c r="U531" t="s">
        <v>1364</v>
      </c>
      <c r="V531" t="s">
        <v>11</v>
      </c>
      <c r="W531" t="s">
        <v>714</v>
      </c>
      <c r="X531" s="29">
        <v>3</v>
      </c>
    </row>
    <row r="532" spans="1:24" x14ac:dyDescent="0.4">
      <c r="A532" s="18">
        <f t="shared" si="17"/>
        <v>531</v>
      </c>
      <c r="B532" s="18">
        <v>2003</v>
      </c>
      <c r="C532" s="18" t="s">
        <v>1208</v>
      </c>
      <c r="D532" s="18" t="s">
        <v>1328</v>
      </c>
      <c r="E532" s="18" t="s">
        <v>1385</v>
      </c>
      <c r="F532" s="19"/>
      <c r="G532" s="19">
        <v>14</v>
      </c>
      <c r="H532" s="18" t="s">
        <v>265</v>
      </c>
      <c r="I532" s="18" t="s">
        <v>139</v>
      </c>
      <c r="J532" s="20">
        <v>301.02999566398125</v>
      </c>
      <c r="K532" s="18" t="str">
        <f t="shared" si="16"/>
        <v>Mark Hughes</v>
      </c>
      <c r="M532" t="s">
        <v>714</v>
      </c>
      <c r="N532" t="s">
        <v>11</v>
      </c>
      <c r="O532" s="29">
        <v>3</v>
      </c>
      <c r="Q532" t="s">
        <v>11</v>
      </c>
      <c r="R532" t="s">
        <v>10</v>
      </c>
      <c r="S532" s="29">
        <v>10</v>
      </c>
      <c r="U532" t="s">
        <v>466</v>
      </c>
      <c r="V532" t="s">
        <v>11</v>
      </c>
      <c r="W532" t="s">
        <v>465</v>
      </c>
      <c r="X532" s="29">
        <v>4</v>
      </c>
    </row>
    <row r="533" spans="1:24" x14ac:dyDescent="0.4">
      <c r="A533" s="18">
        <f t="shared" si="17"/>
        <v>532</v>
      </c>
      <c r="B533" s="18">
        <v>2003</v>
      </c>
      <c r="C533" s="18" t="s">
        <v>1208</v>
      </c>
      <c r="D533" s="18" t="s">
        <v>1328</v>
      </c>
      <c r="E533" s="18" t="s">
        <v>1385</v>
      </c>
      <c r="F533" s="19"/>
      <c r="G533" s="19">
        <v>15</v>
      </c>
      <c r="H533" s="18" t="s">
        <v>183</v>
      </c>
      <c r="I533" s="18" t="s">
        <v>13</v>
      </c>
      <c r="J533" s="20">
        <v>271.06677228653786</v>
      </c>
      <c r="K533" s="18" t="str">
        <f t="shared" si="16"/>
        <v>Tom White</v>
      </c>
      <c r="M533" t="s">
        <v>313</v>
      </c>
      <c r="N533" t="s">
        <v>314</v>
      </c>
      <c r="O533" s="29">
        <v>11</v>
      </c>
      <c r="R533" t="s">
        <v>291</v>
      </c>
      <c r="S533" s="29">
        <v>1</v>
      </c>
      <c r="U533" t="s">
        <v>1172</v>
      </c>
      <c r="V533" t="s">
        <v>11</v>
      </c>
      <c r="W533" t="s">
        <v>527</v>
      </c>
      <c r="X533" s="29">
        <v>14</v>
      </c>
    </row>
    <row r="534" spans="1:24" x14ac:dyDescent="0.4">
      <c r="A534" s="18">
        <f t="shared" si="17"/>
        <v>533</v>
      </c>
      <c r="B534" s="18">
        <v>2003</v>
      </c>
      <c r="C534" s="18" t="s">
        <v>1208</v>
      </c>
      <c r="D534" s="18" t="s">
        <v>1328</v>
      </c>
      <c r="E534" s="18" t="s">
        <v>1385</v>
      </c>
      <c r="F534" s="19"/>
      <c r="G534" s="19">
        <v>16</v>
      </c>
      <c r="H534" s="18" t="s">
        <v>803</v>
      </c>
      <c r="I534" s="18" t="s">
        <v>22</v>
      </c>
      <c r="J534" s="20">
        <v>243.03804868629442</v>
      </c>
      <c r="K534" s="18" t="str">
        <f t="shared" si="16"/>
        <v>Rich Barrett</v>
      </c>
      <c r="M534" t="s">
        <v>1099</v>
      </c>
      <c r="N534" t="s">
        <v>1100</v>
      </c>
      <c r="O534" s="29">
        <v>1</v>
      </c>
      <c r="R534" t="s">
        <v>709</v>
      </c>
      <c r="S534" s="29">
        <v>1</v>
      </c>
      <c r="U534" t="s">
        <v>2290</v>
      </c>
      <c r="V534" t="s">
        <v>11</v>
      </c>
      <c r="W534" t="s">
        <v>1747</v>
      </c>
      <c r="X534" s="29">
        <v>1</v>
      </c>
    </row>
    <row r="535" spans="1:24" x14ac:dyDescent="0.4">
      <c r="A535" s="18">
        <f t="shared" si="17"/>
        <v>534</v>
      </c>
      <c r="B535" s="18">
        <v>2003</v>
      </c>
      <c r="C535" s="18" t="s">
        <v>1208</v>
      </c>
      <c r="D535" s="18" t="s">
        <v>1328</v>
      </c>
      <c r="E535" s="18" t="s">
        <v>1385</v>
      </c>
      <c r="F535" s="19"/>
      <c r="G535" s="19">
        <v>17</v>
      </c>
      <c r="H535" s="18" t="s">
        <v>161</v>
      </c>
      <c r="I535" s="18" t="s">
        <v>44</v>
      </c>
      <c r="J535" s="20">
        <v>216.70910996394531</v>
      </c>
      <c r="K535" s="18" t="str">
        <f t="shared" si="16"/>
        <v>Mike Becker</v>
      </c>
      <c r="M535" t="s">
        <v>585</v>
      </c>
      <c r="N535" t="s">
        <v>675</v>
      </c>
      <c r="O535" s="29">
        <v>4</v>
      </c>
      <c r="R535" t="s">
        <v>1190</v>
      </c>
      <c r="S535" s="29">
        <v>1</v>
      </c>
      <c r="U535" t="s">
        <v>1372</v>
      </c>
      <c r="V535" t="s">
        <v>11</v>
      </c>
      <c r="W535" t="s">
        <v>183</v>
      </c>
      <c r="X535" s="29">
        <v>1</v>
      </c>
    </row>
    <row r="536" spans="1:24" x14ac:dyDescent="0.4">
      <c r="A536" s="18">
        <f t="shared" si="17"/>
        <v>535</v>
      </c>
      <c r="B536" s="18">
        <v>2003</v>
      </c>
      <c r="C536" s="18" t="s">
        <v>1208</v>
      </c>
      <c r="D536" s="18" t="s">
        <v>1328</v>
      </c>
      <c r="E536" s="18" t="s">
        <v>1385</v>
      </c>
      <c r="F536" s="19"/>
      <c r="G536" s="19">
        <v>18</v>
      </c>
      <c r="H536" s="18" t="s">
        <v>1193</v>
      </c>
      <c r="I536" s="18" t="s">
        <v>1194</v>
      </c>
      <c r="J536" s="20">
        <v>191.8855262389132</v>
      </c>
      <c r="K536" s="18" t="str">
        <f t="shared" si="16"/>
        <v>Grant Beardsley</v>
      </c>
      <c r="N536" t="s">
        <v>136</v>
      </c>
      <c r="O536" s="29">
        <v>14</v>
      </c>
      <c r="R536" t="s">
        <v>907</v>
      </c>
      <c r="S536" s="29">
        <v>1</v>
      </c>
      <c r="U536" t="s">
        <v>1503</v>
      </c>
      <c r="V536" t="s">
        <v>11</v>
      </c>
      <c r="W536" t="s">
        <v>1171</v>
      </c>
      <c r="X536" s="29">
        <v>4</v>
      </c>
    </row>
    <row r="537" spans="1:24" x14ac:dyDescent="0.4">
      <c r="A537" s="18">
        <f t="shared" si="17"/>
        <v>536</v>
      </c>
      <c r="B537" s="18">
        <v>2003</v>
      </c>
      <c r="C537" s="18" t="s">
        <v>1208</v>
      </c>
      <c r="D537" s="18" t="s">
        <v>1328</v>
      </c>
      <c r="E537" s="18" t="s">
        <v>1385</v>
      </c>
      <c r="F537" s="19"/>
      <c r="G537" s="19">
        <v>19</v>
      </c>
      <c r="H537" s="18" t="s">
        <v>1312</v>
      </c>
      <c r="I537" s="18" t="s">
        <v>1313</v>
      </c>
      <c r="J537" s="20">
        <v>168.40443038939034</v>
      </c>
      <c r="K537" s="18" t="str">
        <f t="shared" si="16"/>
        <v>Chet Frederick</v>
      </c>
      <c r="M537" t="s">
        <v>304</v>
      </c>
      <c r="N537" t="s">
        <v>1002</v>
      </c>
      <c r="O537" s="29">
        <v>4</v>
      </c>
      <c r="R537" t="s">
        <v>14</v>
      </c>
      <c r="S537" s="29">
        <v>25</v>
      </c>
      <c r="U537" t="s">
        <v>1324</v>
      </c>
      <c r="V537" t="s">
        <v>1323</v>
      </c>
      <c r="W537" t="s">
        <v>820</v>
      </c>
      <c r="X537" s="29">
        <v>1</v>
      </c>
    </row>
    <row r="538" spans="1:24" x14ac:dyDescent="0.4">
      <c r="A538" s="18">
        <f t="shared" si="17"/>
        <v>537</v>
      </c>
      <c r="B538" s="18">
        <v>2003</v>
      </c>
      <c r="C538" s="18" t="s">
        <v>1208</v>
      </c>
      <c r="D538" s="18" t="s">
        <v>1328</v>
      </c>
      <c r="E538" s="18" t="s">
        <v>1385</v>
      </c>
      <c r="F538" s="19"/>
      <c r="G538" s="19">
        <v>20</v>
      </c>
      <c r="H538" s="18" t="s">
        <v>1310</v>
      </c>
      <c r="I538" s="18" t="s">
        <v>480</v>
      </c>
      <c r="J538" s="20">
        <v>146.12803567823795</v>
      </c>
      <c r="K538" s="18" t="str">
        <f t="shared" si="16"/>
        <v>James Hankins</v>
      </c>
      <c r="N538" t="s">
        <v>1363</v>
      </c>
      <c r="O538" s="29">
        <v>1</v>
      </c>
      <c r="R538" t="s">
        <v>936</v>
      </c>
      <c r="S538" s="29">
        <v>1</v>
      </c>
      <c r="U538" t="s">
        <v>1361</v>
      </c>
      <c r="V538" t="s">
        <v>889</v>
      </c>
      <c r="W538" t="s">
        <v>1233</v>
      </c>
      <c r="X538" s="29">
        <v>3</v>
      </c>
    </row>
    <row r="539" spans="1:24" x14ac:dyDescent="0.4">
      <c r="A539">
        <f t="shared" si="17"/>
        <v>538</v>
      </c>
      <c r="B539">
        <v>2004</v>
      </c>
      <c r="C539" s="4" t="s">
        <v>109</v>
      </c>
      <c r="D539" s="4" t="s">
        <v>943</v>
      </c>
      <c r="E539" t="s">
        <v>943</v>
      </c>
      <c r="F539" s="16">
        <v>1464</v>
      </c>
      <c r="G539" s="16">
        <v>1</v>
      </c>
      <c r="H539" t="s">
        <v>238</v>
      </c>
      <c r="I539" t="s">
        <v>16</v>
      </c>
      <c r="J539" s="12">
        <v>1785.3298350107671</v>
      </c>
      <c r="K539" t="str">
        <f t="shared" si="16"/>
        <v>David Kuznick</v>
      </c>
      <c r="N539" t="s">
        <v>65</v>
      </c>
      <c r="O539" s="29">
        <v>8</v>
      </c>
      <c r="R539" t="s">
        <v>714</v>
      </c>
      <c r="S539" s="29">
        <v>3</v>
      </c>
      <c r="U539" t="s">
        <v>890</v>
      </c>
      <c r="V539" t="s">
        <v>889</v>
      </c>
      <c r="W539" t="s">
        <v>888</v>
      </c>
      <c r="X539" s="29">
        <v>5</v>
      </c>
    </row>
    <row r="540" spans="1:24" x14ac:dyDescent="0.4">
      <c r="A540">
        <f t="shared" si="17"/>
        <v>539</v>
      </c>
      <c r="B540">
        <v>2004</v>
      </c>
      <c r="C540" s="4" t="s">
        <v>109</v>
      </c>
      <c r="D540" s="4" t="s">
        <v>943</v>
      </c>
      <c r="E540" t="s">
        <v>943</v>
      </c>
      <c r="F540" s="16">
        <v>841</v>
      </c>
      <c r="G540" s="16">
        <v>2</v>
      </c>
      <c r="H540" t="s">
        <v>1227</v>
      </c>
      <c r="I540" t="s">
        <v>1228</v>
      </c>
      <c r="J540" s="12">
        <v>1484.2998393467858</v>
      </c>
      <c r="K540" t="str">
        <f t="shared" si="16"/>
        <v>Ralph Ballario</v>
      </c>
      <c r="M540" t="s">
        <v>486</v>
      </c>
      <c r="N540" t="s">
        <v>487</v>
      </c>
      <c r="O540" s="29">
        <v>3</v>
      </c>
      <c r="R540" t="s">
        <v>465</v>
      </c>
      <c r="S540" s="29">
        <v>4</v>
      </c>
      <c r="U540" t="s">
        <v>1416</v>
      </c>
      <c r="V540" t="s">
        <v>415</v>
      </c>
      <c r="W540" t="s">
        <v>118</v>
      </c>
      <c r="X540" s="29">
        <v>31</v>
      </c>
    </row>
    <row r="541" spans="1:24" x14ac:dyDescent="0.4">
      <c r="A541">
        <f t="shared" si="17"/>
        <v>540</v>
      </c>
      <c r="B541">
        <v>2004</v>
      </c>
      <c r="C541" s="4" t="s">
        <v>109</v>
      </c>
      <c r="D541" s="4" t="s">
        <v>943</v>
      </c>
      <c r="E541" t="s">
        <v>943</v>
      </c>
      <c r="F541" s="16">
        <v>439</v>
      </c>
      <c r="G541" s="16">
        <v>3</v>
      </c>
      <c r="H541" t="s">
        <v>1229</v>
      </c>
      <c r="I541" t="s">
        <v>71</v>
      </c>
      <c r="J541" s="12">
        <v>1308.2085802911047</v>
      </c>
      <c r="K541" t="str">
        <f t="shared" si="16"/>
        <v>Scott Hermes</v>
      </c>
      <c r="M541" t="s">
        <v>529</v>
      </c>
      <c r="N541" t="s">
        <v>530</v>
      </c>
      <c r="O541" s="29">
        <v>1</v>
      </c>
      <c r="R541" t="s">
        <v>527</v>
      </c>
      <c r="S541" s="29">
        <v>14</v>
      </c>
      <c r="U541" t="s">
        <v>311</v>
      </c>
      <c r="V541" t="s">
        <v>119</v>
      </c>
      <c r="W541" t="s">
        <v>310</v>
      </c>
      <c r="X541" s="29">
        <v>8</v>
      </c>
    </row>
    <row r="542" spans="1:24" x14ac:dyDescent="0.4">
      <c r="A542">
        <f t="shared" si="17"/>
        <v>541</v>
      </c>
      <c r="B542">
        <v>2004</v>
      </c>
      <c r="C542" s="4" t="s">
        <v>109</v>
      </c>
      <c r="D542" s="4" t="s">
        <v>943</v>
      </c>
      <c r="E542" t="s">
        <v>943</v>
      </c>
      <c r="F542" s="16">
        <v>256</v>
      </c>
      <c r="G542" s="16">
        <v>4</v>
      </c>
      <c r="H542" t="s">
        <v>394</v>
      </c>
      <c r="I542" t="s">
        <v>44</v>
      </c>
      <c r="J542" s="12">
        <v>1183.2698436828045</v>
      </c>
      <c r="K542" t="str">
        <f t="shared" si="16"/>
        <v>Mike Miller</v>
      </c>
      <c r="M542" t="s">
        <v>969</v>
      </c>
      <c r="N542" t="s">
        <v>970</v>
      </c>
      <c r="O542" s="29">
        <v>1</v>
      </c>
      <c r="R542" t="s">
        <v>1747</v>
      </c>
      <c r="S542" s="29">
        <v>1</v>
      </c>
      <c r="U542" t="s">
        <v>984</v>
      </c>
      <c r="V542" t="s">
        <v>119</v>
      </c>
      <c r="W542" t="s">
        <v>983</v>
      </c>
      <c r="X542" s="29">
        <v>3</v>
      </c>
    </row>
    <row r="543" spans="1:24" x14ac:dyDescent="0.4">
      <c r="A543">
        <f t="shared" si="17"/>
        <v>542</v>
      </c>
      <c r="B543">
        <v>2004</v>
      </c>
      <c r="C543" s="4" t="s">
        <v>109</v>
      </c>
      <c r="D543" s="4" t="s">
        <v>943</v>
      </c>
      <c r="E543" t="s">
        <v>943</v>
      </c>
      <c r="F543" s="16">
        <v>219</v>
      </c>
      <c r="G543" s="16">
        <v>5</v>
      </c>
      <c r="H543" t="s">
        <v>1230</v>
      </c>
      <c r="I543" t="s">
        <v>56</v>
      </c>
      <c r="J543" s="12">
        <v>1086.3598306747483</v>
      </c>
      <c r="K543" t="str">
        <f t="shared" si="16"/>
        <v>Brandon Oberling</v>
      </c>
      <c r="M543" t="s">
        <v>248</v>
      </c>
      <c r="N543" t="s">
        <v>249</v>
      </c>
      <c r="O543" s="29">
        <v>18</v>
      </c>
      <c r="R543" t="s">
        <v>183</v>
      </c>
      <c r="S543" s="29">
        <v>1</v>
      </c>
      <c r="U543" t="s">
        <v>933</v>
      </c>
      <c r="V543" t="s">
        <v>119</v>
      </c>
      <c r="W543" t="s">
        <v>932</v>
      </c>
      <c r="X543" s="29">
        <v>1</v>
      </c>
    </row>
    <row r="544" spans="1:24" x14ac:dyDescent="0.4">
      <c r="A544">
        <f t="shared" si="17"/>
        <v>543</v>
      </c>
      <c r="B544">
        <v>2004</v>
      </c>
      <c r="C544" s="4" t="s">
        <v>109</v>
      </c>
      <c r="D544" s="4" t="s">
        <v>943</v>
      </c>
      <c r="E544" t="s">
        <v>943</v>
      </c>
      <c r="F544" s="16">
        <v>183</v>
      </c>
      <c r="G544" s="16">
        <v>6</v>
      </c>
      <c r="H544" t="s">
        <v>763</v>
      </c>
      <c r="I544" t="s">
        <v>900</v>
      </c>
      <c r="J544" s="12">
        <v>1007.1785846271235</v>
      </c>
      <c r="K544" t="str">
        <f t="shared" si="16"/>
        <v>Jerrod Ankenman</v>
      </c>
      <c r="M544" t="s">
        <v>1224</v>
      </c>
      <c r="N544" t="s">
        <v>1225</v>
      </c>
      <c r="O544" s="29">
        <v>1</v>
      </c>
      <c r="R544" t="s">
        <v>1171</v>
      </c>
      <c r="S544" s="29">
        <v>4</v>
      </c>
      <c r="U544" t="s">
        <v>1136</v>
      </c>
      <c r="V544" t="s">
        <v>119</v>
      </c>
      <c r="W544" t="s">
        <v>1135</v>
      </c>
      <c r="X544" s="29">
        <v>1</v>
      </c>
    </row>
    <row r="545" spans="1:24" x14ac:dyDescent="0.4">
      <c r="A545">
        <f t="shared" si="17"/>
        <v>544</v>
      </c>
      <c r="B545">
        <v>2004</v>
      </c>
      <c r="C545" s="4" t="s">
        <v>109</v>
      </c>
      <c r="D545" s="4" t="s">
        <v>943</v>
      </c>
      <c r="E545" t="s">
        <v>943</v>
      </c>
      <c r="F545" s="16">
        <v>146</v>
      </c>
      <c r="G545" s="16">
        <v>7</v>
      </c>
      <c r="H545" t="s">
        <v>111</v>
      </c>
      <c r="I545" t="s">
        <v>16</v>
      </c>
      <c r="J545" s="12">
        <v>940.2317949965103</v>
      </c>
      <c r="K545" t="str">
        <f t="shared" si="16"/>
        <v>David Fruchter</v>
      </c>
      <c r="M545" t="s">
        <v>1218</v>
      </c>
      <c r="N545" t="s">
        <v>1219</v>
      </c>
      <c r="O545" s="29">
        <v>2</v>
      </c>
      <c r="Q545" t="s">
        <v>1323</v>
      </c>
      <c r="R545" t="s">
        <v>820</v>
      </c>
      <c r="S545" s="29">
        <v>1</v>
      </c>
      <c r="U545" t="s">
        <v>286</v>
      </c>
      <c r="V545" t="s">
        <v>119</v>
      </c>
      <c r="W545" t="s">
        <v>285</v>
      </c>
      <c r="X545" s="29">
        <v>21</v>
      </c>
    </row>
    <row r="546" spans="1:24" x14ac:dyDescent="0.4">
      <c r="A546">
        <f t="shared" si="17"/>
        <v>545</v>
      </c>
      <c r="B546">
        <v>2004</v>
      </c>
      <c r="C546" s="4" t="s">
        <v>109</v>
      </c>
      <c r="D546" s="4" t="s">
        <v>943</v>
      </c>
      <c r="E546" t="s">
        <v>943</v>
      </c>
      <c r="F546" s="16">
        <v>109</v>
      </c>
      <c r="G546" s="16">
        <v>8</v>
      </c>
      <c r="H546" t="s">
        <v>220</v>
      </c>
      <c r="I546" t="s">
        <v>421</v>
      </c>
      <c r="J546" s="12">
        <v>882.23984801882364</v>
      </c>
      <c r="K546" t="str">
        <f t="shared" si="16"/>
        <v>Bill Chen</v>
      </c>
      <c r="M546" t="s">
        <v>409</v>
      </c>
      <c r="N546" t="s">
        <v>408</v>
      </c>
      <c r="O546" s="29">
        <v>1</v>
      </c>
      <c r="Q546" t="s">
        <v>889</v>
      </c>
      <c r="R546" t="s">
        <v>1233</v>
      </c>
      <c r="S546" s="29">
        <v>3</v>
      </c>
      <c r="U546" t="s">
        <v>378</v>
      </c>
      <c r="V546" t="s">
        <v>119</v>
      </c>
      <c r="W546" t="s">
        <v>377</v>
      </c>
      <c r="X546" s="29">
        <v>6</v>
      </c>
    </row>
    <row r="547" spans="1:24" x14ac:dyDescent="0.4">
      <c r="A547">
        <f t="shared" si="17"/>
        <v>546</v>
      </c>
      <c r="B547">
        <v>2004</v>
      </c>
      <c r="C547" s="4" t="s">
        <v>109</v>
      </c>
      <c r="D547" s="4" t="s">
        <v>917</v>
      </c>
      <c r="E547" t="s">
        <v>1382</v>
      </c>
      <c r="F547" s="16">
        <v>1920</v>
      </c>
      <c r="G547" s="16">
        <v>1</v>
      </c>
      <c r="H547" t="s">
        <v>130</v>
      </c>
      <c r="I547" t="s">
        <v>131</v>
      </c>
      <c r="J547" s="12">
        <v>1897.6270912904413</v>
      </c>
      <c r="K547" t="str">
        <f t="shared" si="16"/>
        <v>Alan Stuart</v>
      </c>
      <c r="M547" t="s">
        <v>323</v>
      </c>
      <c r="N547" t="s">
        <v>324</v>
      </c>
      <c r="O547" s="29">
        <v>19</v>
      </c>
      <c r="R547" t="s">
        <v>888</v>
      </c>
      <c r="S547" s="29">
        <v>5</v>
      </c>
      <c r="U547" t="s">
        <v>1447</v>
      </c>
      <c r="V547" t="s">
        <v>1396</v>
      </c>
      <c r="W547" t="s">
        <v>1394</v>
      </c>
      <c r="X547" s="29">
        <v>1</v>
      </c>
    </row>
    <row r="548" spans="1:24" x14ac:dyDescent="0.4">
      <c r="A548">
        <f t="shared" si="17"/>
        <v>547</v>
      </c>
      <c r="B548">
        <v>2004</v>
      </c>
      <c r="C548" s="4" t="s">
        <v>109</v>
      </c>
      <c r="D548" s="4" t="s">
        <v>917</v>
      </c>
      <c r="E548" t="s">
        <v>1382</v>
      </c>
      <c r="F548" s="16">
        <v>1104</v>
      </c>
      <c r="G548" s="16">
        <v>2</v>
      </c>
      <c r="H548" t="s">
        <v>1096</v>
      </c>
      <c r="I548" t="s">
        <v>16</v>
      </c>
      <c r="J548" s="12">
        <v>1596.59709562646</v>
      </c>
      <c r="K548" t="str">
        <f t="shared" si="16"/>
        <v>David Lilie</v>
      </c>
      <c r="M548" t="s">
        <v>771</v>
      </c>
      <c r="N548" t="s">
        <v>463</v>
      </c>
      <c r="O548" s="29">
        <v>1</v>
      </c>
      <c r="Q548" t="s">
        <v>415</v>
      </c>
      <c r="R548" t="s">
        <v>118</v>
      </c>
      <c r="S548" s="29">
        <v>31</v>
      </c>
      <c r="U548" t="s">
        <v>1542</v>
      </c>
      <c r="V548" t="s">
        <v>811</v>
      </c>
      <c r="W548" t="s">
        <v>810</v>
      </c>
      <c r="X548" s="29">
        <v>1</v>
      </c>
    </row>
    <row r="549" spans="1:24" x14ac:dyDescent="0.4">
      <c r="A549">
        <f t="shared" si="17"/>
        <v>548</v>
      </c>
      <c r="B549">
        <v>2004</v>
      </c>
      <c r="C549" s="4" t="s">
        <v>109</v>
      </c>
      <c r="D549" s="4" t="s">
        <v>917</v>
      </c>
      <c r="E549" t="s">
        <v>1382</v>
      </c>
      <c r="F549" s="16">
        <v>576</v>
      </c>
      <c r="G549" s="16">
        <v>3</v>
      </c>
      <c r="H549" t="s">
        <v>1216</v>
      </c>
      <c r="I549" t="s">
        <v>1217</v>
      </c>
      <c r="J549" s="12">
        <v>1420.5058365707789</v>
      </c>
      <c r="K549" t="str">
        <f t="shared" si="16"/>
        <v>Brad Edmonds</v>
      </c>
      <c r="M549" t="s">
        <v>2236</v>
      </c>
      <c r="N549" t="s">
        <v>28</v>
      </c>
      <c r="O549" s="29">
        <v>5</v>
      </c>
      <c r="Q549" t="s">
        <v>119</v>
      </c>
      <c r="R549" t="s">
        <v>310</v>
      </c>
      <c r="S549" s="29">
        <v>8</v>
      </c>
      <c r="U549" t="s">
        <v>1590</v>
      </c>
      <c r="V549" t="s">
        <v>1228</v>
      </c>
      <c r="W549" t="s">
        <v>1227</v>
      </c>
      <c r="X549" s="29">
        <v>1</v>
      </c>
    </row>
    <row r="550" spans="1:24" x14ac:dyDescent="0.4">
      <c r="A550">
        <f t="shared" si="17"/>
        <v>549</v>
      </c>
      <c r="B550">
        <v>2004</v>
      </c>
      <c r="C550" s="4" t="s">
        <v>109</v>
      </c>
      <c r="D550" s="4" t="s">
        <v>917</v>
      </c>
      <c r="E550" t="s">
        <v>1382</v>
      </c>
      <c r="F550" s="16">
        <v>336</v>
      </c>
      <c r="G550" s="16">
        <v>4</v>
      </c>
      <c r="H550" t="s">
        <v>237</v>
      </c>
      <c r="I550" t="s">
        <v>13</v>
      </c>
      <c r="J550" s="12">
        <v>1295.5670999624788</v>
      </c>
      <c r="K550" t="str">
        <f t="shared" si="16"/>
        <v>Tom Goodwin</v>
      </c>
      <c r="M550" t="s">
        <v>857</v>
      </c>
      <c r="N550" t="s">
        <v>858</v>
      </c>
      <c r="O550" s="29">
        <v>1</v>
      </c>
      <c r="R550" t="s">
        <v>983</v>
      </c>
      <c r="S550" s="29">
        <v>3</v>
      </c>
      <c r="U550" t="s">
        <v>2245</v>
      </c>
      <c r="V550" t="s">
        <v>2244</v>
      </c>
      <c r="W550" t="s">
        <v>2243</v>
      </c>
      <c r="X550" s="29">
        <v>6</v>
      </c>
    </row>
    <row r="551" spans="1:24" x14ac:dyDescent="0.4">
      <c r="A551">
        <f t="shared" si="17"/>
        <v>550</v>
      </c>
      <c r="B551">
        <v>2004</v>
      </c>
      <c r="C551" s="4" t="s">
        <v>109</v>
      </c>
      <c r="D551" s="4" t="s">
        <v>917</v>
      </c>
      <c r="E551" t="s">
        <v>1382</v>
      </c>
      <c r="F551" s="16">
        <v>288</v>
      </c>
      <c r="G551" s="16">
        <v>5</v>
      </c>
      <c r="H551" t="s">
        <v>1218</v>
      </c>
      <c r="I551" t="s">
        <v>1219</v>
      </c>
      <c r="J551" s="12">
        <v>1198.6570869544225</v>
      </c>
      <c r="K551" t="str">
        <f t="shared" si="16"/>
        <v>Desmond Portano</v>
      </c>
      <c r="M551" t="s">
        <v>840</v>
      </c>
      <c r="N551" t="s">
        <v>139</v>
      </c>
      <c r="O551" s="29">
        <v>1</v>
      </c>
      <c r="R551" t="s">
        <v>932</v>
      </c>
      <c r="S551" s="29">
        <v>1</v>
      </c>
      <c r="U551" t="s">
        <v>283</v>
      </c>
      <c r="V551" t="s">
        <v>282</v>
      </c>
      <c r="W551" t="s">
        <v>281</v>
      </c>
      <c r="X551" s="29">
        <v>12</v>
      </c>
    </row>
    <row r="552" spans="1:24" x14ac:dyDescent="0.4">
      <c r="A552">
        <f t="shared" si="17"/>
        <v>551</v>
      </c>
      <c r="B552">
        <v>2004</v>
      </c>
      <c r="C552" s="4" t="s">
        <v>109</v>
      </c>
      <c r="D552" s="4" t="s">
        <v>917</v>
      </c>
      <c r="E552" t="s">
        <v>1382</v>
      </c>
      <c r="F552" s="16">
        <v>240</v>
      </c>
      <c r="G552" s="16">
        <v>6</v>
      </c>
      <c r="H552" t="s">
        <v>944</v>
      </c>
      <c r="I552" t="s">
        <v>945</v>
      </c>
      <c r="J552" s="12">
        <v>1119.4758409067977</v>
      </c>
      <c r="K552" t="str">
        <f t="shared" si="16"/>
        <v>Ray DiDonato</v>
      </c>
      <c r="M552" t="s">
        <v>1037</v>
      </c>
      <c r="N552" t="s">
        <v>28</v>
      </c>
      <c r="O552" s="29">
        <v>2</v>
      </c>
      <c r="R552" t="s">
        <v>1135</v>
      </c>
      <c r="S552" s="29">
        <v>1</v>
      </c>
      <c r="U552" t="s">
        <v>2428</v>
      </c>
      <c r="V552" t="s">
        <v>282</v>
      </c>
      <c r="W552" t="s">
        <v>1783</v>
      </c>
      <c r="X552" s="29">
        <v>1</v>
      </c>
    </row>
    <row r="553" spans="1:24" x14ac:dyDescent="0.4">
      <c r="A553">
        <f t="shared" si="17"/>
        <v>552</v>
      </c>
      <c r="B553">
        <v>2004</v>
      </c>
      <c r="C553" s="4" t="s">
        <v>109</v>
      </c>
      <c r="D553" s="4" t="s">
        <v>917</v>
      </c>
      <c r="E553" t="s">
        <v>1382</v>
      </c>
      <c r="F553" s="16">
        <v>192</v>
      </c>
      <c r="G553" s="16">
        <v>7</v>
      </c>
      <c r="H553" t="s">
        <v>949</v>
      </c>
      <c r="I553" t="s">
        <v>142</v>
      </c>
      <c r="J553" s="12">
        <v>1052.5290512761844</v>
      </c>
      <c r="K553" t="str">
        <f t="shared" si="16"/>
        <v>Matt Treasure</v>
      </c>
      <c r="M553" t="s">
        <v>1411</v>
      </c>
      <c r="N553" t="s">
        <v>516</v>
      </c>
      <c r="O553" s="29">
        <v>7</v>
      </c>
      <c r="R553" t="s">
        <v>285</v>
      </c>
      <c r="S553" s="29">
        <v>21</v>
      </c>
      <c r="U553" t="s">
        <v>506</v>
      </c>
      <c r="V553" t="s">
        <v>282</v>
      </c>
      <c r="W553" t="s">
        <v>505</v>
      </c>
      <c r="X553" s="29">
        <v>1</v>
      </c>
    </row>
    <row r="554" spans="1:24" x14ac:dyDescent="0.4">
      <c r="A554">
        <f t="shared" si="17"/>
        <v>553</v>
      </c>
      <c r="B554">
        <v>2004</v>
      </c>
      <c r="C554" s="4" t="s">
        <v>109</v>
      </c>
      <c r="D554" s="4" t="s">
        <v>917</v>
      </c>
      <c r="E554" t="s">
        <v>1382</v>
      </c>
      <c r="F554" s="16">
        <v>144</v>
      </c>
      <c r="G554" s="16">
        <v>8</v>
      </c>
      <c r="H554" t="s">
        <v>414</v>
      </c>
      <c r="I554" t="s">
        <v>413</v>
      </c>
      <c r="J554" s="12">
        <v>994.53710429849787</v>
      </c>
      <c r="K554" t="str">
        <f t="shared" si="16"/>
        <v>Bruce Kramer</v>
      </c>
      <c r="M554" t="s">
        <v>2402</v>
      </c>
      <c r="N554" t="s">
        <v>196</v>
      </c>
      <c r="O554" s="29">
        <v>1</v>
      </c>
      <c r="R554" t="s">
        <v>377</v>
      </c>
      <c r="S554" s="29">
        <v>6</v>
      </c>
      <c r="U554" t="s">
        <v>2280</v>
      </c>
      <c r="V554" t="s">
        <v>945</v>
      </c>
      <c r="W554" t="s">
        <v>944</v>
      </c>
      <c r="X554" s="29">
        <v>4</v>
      </c>
    </row>
    <row r="555" spans="1:24" x14ac:dyDescent="0.4">
      <c r="A555">
        <f t="shared" si="17"/>
        <v>554</v>
      </c>
      <c r="B555">
        <v>2004</v>
      </c>
      <c r="C555" s="4" t="s">
        <v>109</v>
      </c>
      <c r="D555" s="4" t="s">
        <v>45</v>
      </c>
      <c r="E555" t="s">
        <v>1381</v>
      </c>
      <c r="F555" s="16">
        <v>3589</v>
      </c>
      <c r="G555" s="16">
        <v>1</v>
      </c>
      <c r="H555" t="s">
        <v>1096</v>
      </c>
      <c r="I555" t="s">
        <v>16</v>
      </c>
      <c r="J555" s="12">
        <v>2195.8996524092336</v>
      </c>
      <c r="K555" t="str">
        <f t="shared" si="16"/>
        <v>David Lilie</v>
      </c>
      <c r="M555" t="s">
        <v>1077</v>
      </c>
      <c r="N555" t="s">
        <v>471</v>
      </c>
      <c r="O555" s="29">
        <v>3</v>
      </c>
      <c r="Q555" t="s">
        <v>1396</v>
      </c>
      <c r="R555" t="s">
        <v>1394</v>
      </c>
      <c r="S555" s="29">
        <v>1</v>
      </c>
      <c r="U555" t="s">
        <v>372</v>
      </c>
      <c r="V555" t="s">
        <v>49</v>
      </c>
      <c r="W555" t="s">
        <v>48</v>
      </c>
      <c r="X555" s="29">
        <v>12</v>
      </c>
    </row>
    <row r="556" spans="1:24" x14ac:dyDescent="0.4">
      <c r="A556">
        <f t="shared" si="17"/>
        <v>555</v>
      </c>
      <c r="B556">
        <v>2004</v>
      </c>
      <c r="C556" s="4" t="s">
        <v>109</v>
      </c>
      <c r="D556" s="4" t="s">
        <v>45</v>
      </c>
      <c r="E556" t="s">
        <v>1381</v>
      </c>
      <c r="F556" s="16">
        <v>1884</v>
      </c>
      <c r="G556" s="16">
        <v>2</v>
      </c>
      <c r="H556" t="s">
        <v>1220</v>
      </c>
      <c r="I556" t="s">
        <v>660</v>
      </c>
      <c r="J556" s="12">
        <v>1894.8696567452523</v>
      </c>
      <c r="K556" t="str">
        <f t="shared" si="16"/>
        <v>Gregory Merritt</v>
      </c>
      <c r="M556" t="s">
        <v>2271</v>
      </c>
      <c r="N556" t="s">
        <v>109</v>
      </c>
      <c r="O556" s="29">
        <v>1</v>
      </c>
      <c r="Q556" t="s">
        <v>811</v>
      </c>
      <c r="R556" t="s">
        <v>810</v>
      </c>
      <c r="S556" s="29">
        <v>1</v>
      </c>
      <c r="U556" t="s">
        <v>1322</v>
      </c>
      <c r="V556" t="s">
        <v>22</v>
      </c>
      <c r="W556" t="s">
        <v>803</v>
      </c>
      <c r="X556" s="29">
        <v>1</v>
      </c>
    </row>
    <row r="557" spans="1:24" x14ac:dyDescent="0.4">
      <c r="A557">
        <f t="shared" si="17"/>
        <v>556</v>
      </c>
      <c r="B557">
        <v>2004</v>
      </c>
      <c r="C557" s="4" t="s">
        <v>109</v>
      </c>
      <c r="D557" s="4" t="s">
        <v>45</v>
      </c>
      <c r="E557" t="s">
        <v>1381</v>
      </c>
      <c r="F557" s="16">
        <v>942</v>
      </c>
      <c r="G557" s="16">
        <v>3</v>
      </c>
      <c r="H557" t="s">
        <v>1218</v>
      </c>
      <c r="I557" t="s">
        <v>1219</v>
      </c>
      <c r="J557" s="12">
        <v>1718.7783976895712</v>
      </c>
      <c r="K557" t="str">
        <f t="shared" si="16"/>
        <v>Desmond Portano</v>
      </c>
      <c r="M557" t="s">
        <v>2272</v>
      </c>
      <c r="N557" t="s">
        <v>399</v>
      </c>
      <c r="O557" s="29">
        <v>1</v>
      </c>
      <c r="Q557" t="s">
        <v>1228</v>
      </c>
      <c r="R557" t="s">
        <v>1227</v>
      </c>
      <c r="S557" s="29">
        <v>1</v>
      </c>
      <c r="U557" t="s">
        <v>225</v>
      </c>
      <c r="V557" t="s">
        <v>22</v>
      </c>
      <c r="W557" t="s">
        <v>90</v>
      </c>
      <c r="X557" s="29">
        <v>15</v>
      </c>
    </row>
    <row r="558" spans="1:24" x14ac:dyDescent="0.4">
      <c r="A558">
        <f t="shared" si="17"/>
        <v>557</v>
      </c>
      <c r="B558">
        <v>2004</v>
      </c>
      <c r="C558" s="4" t="s">
        <v>109</v>
      </c>
      <c r="D558" s="4" t="s">
        <v>45</v>
      </c>
      <c r="E558" t="s">
        <v>1381</v>
      </c>
      <c r="F558" s="16">
        <v>565</v>
      </c>
      <c r="G558" s="16">
        <v>4</v>
      </c>
      <c r="H558" t="s">
        <v>785</v>
      </c>
      <c r="I558" t="s">
        <v>786</v>
      </c>
      <c r="J558" s="12">
        <v>1593.8396610812711</v>
      </c>
      <c r="K558" t="str">
        <f t="shared" si="16"/>
        <v>Alvin West</v>
      </c>
      <c r="M558" t="s">
        <v>526</v>
      </c>
      <c r="N558" t="s">
        <v>136</v>
      </c>
      <c r="O558" s="29">
        <v>10</v>
      </c>
      <c r="Q558" t="s">
        <v>2244</v>
      </c>
      <c r="R558" t="s">
        <v>2243</v>
      </c>
      <c r="S558" s="29">
        <v>6</v>
      </c>
      <c r="U558" t="s">
        <v>791</v>
      </c>
      <c r="V558" t="s">
        <v>463</v>
      </c>
      <c r="W558" t="s">
        <v>790</v>
      </c>
      <c r="X558" s="29">
        <v>1</v>
      </c>
    </row>
    <row r="559" spans="1:24" x14ac:dyDescent="0.4">
      <c r="A559">
        <f t="shared" si="17"/>
        <v>558</v>
      </c>
      <c r="B559">
        <v>2004</v>
      </c>
      <c r="C559" s="4" t="s">
        <v>109</v>
      </c>
      <c r="D559" s="4" t="s">
        <v>45</v>
      </c>
      <c r="E559" t="s">
        <v>1381</v>
      </c>
      <c r="F559" s="16">
        <v>423</v>
      </c>
      <c r="G559" s="16">
        <v>5</v>
      </c>
      <c r="H559" t="s">
        <v>849</v>
      </c>
      <c r="I559" t="s">
        <v>850</v>
      </c>
      <c r="J559" s="12">
        <v>1496.9296480732148</v>
      </c>
      <c r="K559" t="str">
        <f t="shared" si="16"/>
        <v>Mordecai Schwartz</v>
      </c>
      <c r="M559" t="s">
        <v>2352</v>
      </c>
      <c r="N559" t="s">
        <v>159</v>
      </c>
      <c r="O559" s="29">
        <v>1</v>
      </c>
      <c r="Q559" t="s">
        <v>282</v>
      </c>
      <c r="R559" t="s">
        <v>281</v>
      </c>
      <c r="S559" s="29">
        <v>12</v>
      </c>
      <c r="U559" t="s">
        <v>2286</v>
      </c>
      <c r="V559" t="s">
        <v>463</v>
      </c>
      <c r="W559" t="s">
        <v>21</v>
      </c>
      <c r="X559" s="29">
        <v>70</v>
      </c>
    </row>
    <row r="560" spans="1:24" x14ac:dyDescent="0.4">
      <c r="A560">
        <f t="shared" si="17"/>
        <v>559</v>
      </c>
      <c r="B560">
        <v>2004</v>
      </c>
      <c r="C560" s="4" t="s">
        <v>109</v>
      </c>
      <c r="D560" s="4" t="s">
        <v>45</v>
      </c>
      <c r="E560" t="s">
        <v>1381</v>
      </c>
      <c r="F560" s="16">
        <v>329</v>
      </c>
      <c r="G560" s="16">
        <v>6</v>
      </c>
      <c r="H560" t="s">
        <v>238</v>
      </c>
      <c r="I560" t="s">
        <v>16</v>
      </c>
      <c r="J560" s="12">
        <v>1417.7484020255899</v>
      </c>
      <c r="K560" t="str">
        <f t="shared" si="16"/>
        <v>David Kuznick</v>
      </c>
      <c r="M560" t="s">
        <v>1102</v>
      </c>
      <c r="N560" t="s">
        <v>136</v>
      </c>
      <c r="O560" s="29">
        <v>2</v>
      </c>
      <c r="R560" t="s">
        <v>1783</v>
      </c>
      <c r="S560" s="29">
        <v>1</v>
      </c>
      <c r="U560" t="s">
        <v>1615</v>
      </c>
      <c r="V560" t="s">
        <v>463</v>
      </c>
      <c r="W560" t="s">
        <v>768</v>
      </c>
      <c r="X560" s="29">
        <v>1</v>
      </c>
    </row>
    <row r="561" spans="1:24" x14ac:dyDescent="0.4">
      <c r="A561">
        <f t="shared" si="17"/>
        <v>560</v>
      </c>
      <c r="B561">
        <v>2004</v>
      </c>
      <c r="C561" s="4" t="s">
        <v>109</v>
      </c>
      <c r="D561" s="4" t="s">
        <v>45</v>
      </c>
      <c r="E561" t="s">
        <v>1381</v>
      </c>
      <c r="F561" s="16">
        <v>235</v>
      </c>
      <c r="G561" s="16">
        <v>7</v>
      </c>
      <c r="H561" t="s">
        <v>70</v>
      </c>
      <c r="I561" t="s">
        <v>71</v>
      </c>
      <c r="J561" s="12">
        <v>1350.8016123949767</v>
      </c>
      <c r="K561" t="str">
        <f t="shared" si="16"/>
        <v>Scott Byron</v>
      </c>
      <c r="M561" t="s">
        <v>1065</v>
      </c>
      <c r="N561" t="s">
        <v>142</v>
      </c>
      <c r="O561" s="29">
        <v>1</v>
      </c>
      <c r="R561" t="s">
        <v>505</v>
      </c>
      <c r="S561" s="29">
        <v>1</v>
      </c>
      <c r="U561" t="s">
        <v>1488</v>
      </c>
      <c r="V561" t="s">
        <v>463</v>
      </c>
      <c r="W561" t="s">
        <v>809</v>
      </c>
      <c r="X561" s="29">
        <v>5</v>
      </c>
    </row>
    <row r="562" spans="1:24" x14ac:dyDescent="0.4">
      <c r="A562">
        <f t="shared" si="17"/>
        <v>561</v>
      </c>
      <c r="B562">
        <v>2004</v>
      </c>
      <c r="C562" s="4" t="s">
        <v>109</v>
      </c>
      <c r="D562" s="4" t="s">
        <v>45</v>
      </c>
      <c r="E562" t="s">
        <v>1381</v>
      </c>
      <c r="F562" s="16">
        <v>188</v>
      </c>
      <c r="G562" s="16">
        <v>8</v>
      </c>
      <c r="H562" t="s">
        <v>902</v>
      </c>
      <c r="I562" t="s">
        <v>71</v>
      </c>
      <c r="J562" s="12">
        <v>1292.80966541729</v>
      </c>
      <c r="K562" t="str">
        <f t="shared" si="16"/>
        <v>Scott Harker</v>
      </c>
      <c r="M562" t="s">
        <v>22</v>
      </c>
      <c r="N562" t="s">
        <v>181</v>
      </c>
      <c r="O562" s="29">
        <v>1</v>
      </c>
      <c r="Q562" t="s">
        <v>945</v>
      </c>
      <c r="R562" t="s">
        <v>944</v>
      </c>
      <c r="S562" s="29">
        <v>4</v>
      </c>
      <c r="U562" t="s">
        <v>464</v>
      </c>
      <c r="V562" t="s">
        <v>463</v>
      </c>
      <c r="W562" t="s">
        <v>357</v>
      </c>
      <c r="X562" s="29">
        <v>4</v>
      </c>
    </row>
    <row r="563" spans="1:24" x14ac:dyDescent="0.4">
      <c r="A563">
        <f t="shared" si="17"/>
        <v>562</v>
      </c>
      <c r="B563">
        <v>2004</v>
      </c>
      <c r="C563" s="4" t="s">
        <v>109</v>
      </c>
      <c r="D563" s="4" t="s">
        <v>45</v>
      </c>
      <c r="E563" t="s">
        <v>1381</v>
      </c>
      <c r="F563" s="16">
        <v>160</v>
      </c>
      <c r="G563" s="16">
        <v>9</v>
      </c>
      <c r="H563" t="s">
        <v>118</v>
      </c>
      <c r="I563" t="s">
        <v>415</v>
      </c>
      <c r="J563" s="12">
        <v>1241.6571429699088</v>
      </c>
      <c r="K563" t="str">
        <f t="shared" si="16"/>
        <v>Pete Segal</v>
      </c>
      <c r="M563" t="s">
        <v>27</v>
      </c>
      <c r="N563" t="s">
        <v>192</v>
      </c>
      <c r="O563" s="29">
        <v>1</v>
      </c>
      <c r="Q563" t="s">
        <v>49</v>
      </c>
      <c r="R563" t="s">
        <v>48</v>
      </c>
      <c r="S563" s="29">
        <v>12</v>
      </c>
      <c r="U563" t="s">
        <v>2392</v>
      </c>
      <c r="V563" t="s">
        <v>463</v>
      </c>
      <c r="W563" t="s">
        <v>2391</v>
      </c>
      <c r="X563" s="29">
        <v>1</v>
      </c>
    </row>
    <row r="564" spans="1:24" x14ac:dyDescent="0.4">
      <c r="A564">
        <f t="shared" si="17"/>
        <v>563</v>
      </c>
      <c r="B564">
        <v>2004</v>
      </c>
      <c r="C564" s="4" t="s">
        <v>109</v>
      </c>
      <c r="D564" s="4" t="s">
        <v>45</v>
      </c>
      <c r="E564" t="s">
        <v>1381</v>
      </c>
      <c r="F564" s="16">
        <v>122</v>
      </c>
      <c r="G564" s="16">
        <v>10</v>
      </c>
      <c r="H564" t="s">
        <v>730</v>
      </c>
      <c r="I564" t="s">
        <v>384</v>
      </c>
      <c r="J564" s="12">
        <v>1195.8996524092336</v>
      </c>
      <c r="K564" t="str">
        <f t="shared" si="16"/>
        <v>Jeff Calkins</v>
      </c>
      <c r="N564" t="s">
        <v>28</v>
      </c>
      <c r="O564" s="29">
        <v>11</v>
      </c>
      <c r="Q564" t="s">
        <v>22</v>
      </c>
      <c r="R564" t="s">
        <v>803</v>
      </c>
      <c r="S564" s="29">
        <v>1</v>
      </c>
      <c r="U564" t="s">
        <v>1557</v>
      </c>
      <c r="V564" t="s">
        <v>463</v>
      </c>
      <c r="W564" t="s">
        <v>275</v>
      </c>
      <c r="X564" s="29">
        <v>5</v>
      </c>
    </row>
    <row r="565" spans="1:24" x14ac:dyDescent="0.4">
      <c r="A565">
        <f t="shared" si="17"/>
        <v>564</v>
      </c>
      <c r="B565">
        <v>2004</v>
      </c>
      <c r="C565" s="4" t="s">
        <v>109</v>
      </c>
      <c r="D565" s="4" t="s">
        <v>45</v>
      </c>
      <c r="E565" t="s">
        <v>1381</v>
      </c>
      <c r="F565" s="16">
        <v>122</v>
      </c>
      <c r="G565" s="16">
        <v>11</v>
      </c>
      <c r="H565" t="s">
        <v>1037</v>
      </c>
      <c r="I565" t="s">
        <v>28</v>
      </c>
      <c r="J565" s="12">
        <v>1154.5069672510085</v>
      </c>
      <c r="K565" t="str">
        <f t="shared" si="16"/>
        <v>Chris Raimondi</v>
      </c>
      <c r="M565" t="s">
        <v>774</v>
      </c>
      <c r="N565" t="s">
        <v>139</v>
      </c>
      <c r="O565" s="29">
        <v>5</v>
      </c>
      <c r="R565" t="s">
        <v>90</v>
      </c>
      <c r="S565" s="29">
        <v>15</v>
      </c>
      <c r="U565" t="s">
        <v>1612</v>
      </c>
      <c r="V565" t="s">
        <v>463</v>
      </c>
      <c r="W565" t="s">
        <v>771</v>
      </c>
      <c r="X565" s="29">
        <v>1</v>
      </c>
    </row>
    <row r="566" spans="1:24" x14ac:dyDescent="0.4">
      <c r="A566">
        <f t="shared" si="17"/>
        <v>565</v>
      </c>
      <c r="B566">
        <v>2004</v>
      </c>
      <c r="C566" s="4" t="s">
        <v>109</v>
      </c>
      <c r="D566" s="4" t="s">
        <v>45</v>
      </c>
      <c r="E566" t="s">
        <v>1381</v>
      </c>
      <c r="F566" s="16">
        <v>122</v>
      </c>
      <c r="G566" s="16">
        <v>12</v>
      </c>
      <c r="H566" t="s">
        <v>671</v>
      </c>
      <c r="I566" t="s">
        <v>672</v>
      </c>
      <c r="J566" s="12">
        <v>1116.7184063616087</v>
      </c>
      <c r="K566" t="str">
        <f t="shared" si="16"/>
        <v>Jazbo Burns</v>
      </c>
      <c r="M566" t="s">
        <v>1243</v>
      </c>
      <c r="N566" t="s">
        <v>324</v>
      </c>
      <c r="O566" s="29">
        <v>1</v>
      </c>
      <c r="Q566" t="s">
        <v>463</v>
      </c>
      <c r="R566" t="s">
        <v>790</v>
      </c>
      <c r="S566" s="29">
        <v>1</v>
      </c>
      <c r="U566" t="s">
        <v>201</v>
      </c>
      <c r="V566" t="s">
        <v>200</v>
      </c>
      <c r="W566" t="s">
        <v>161</v>
      </c>
      <c r="X566" s="29">
        <v>23</v>
      </c>
    </row>
    <row r="567" spans="1:24" x14ac:dyDescent="0.4">
      <c r="A567">
        <f t="shared" si="17"/>
        <v>566</v>
      </c>
      <c r="B567">
        <v>2004</v>
      </c>
      <c r="C567" s="4" t="s">
        <v>109</v>
      </c>
      <c r="D567" s="4" t="s">
        <v>45</v>
      </c>
      <c r="E567" t="s">
        <v>1381</v>
      </c>
      <c r="F567" s="16">
        <v>122</v>
      </c>
      <c r="G567" s="16">
        <v>13</v>
      </c>
      <c r="H567" t="s">
        <v>1221</v>
      </c>
      <c r="I567" t="s">
        <v>136</v>
      </c>
      <c r="J567" s="12">
        <v>1081.9563001023969</v>
      </c>
      <c r="K567" t="str">
        <f t="shared" si="16"/>
        <v>John Fontinelli</v>
      </c>
      <c r="M567" t="s">
        <v>302</v>
      </c>
      <c r="N567" t="s">
        <v>81</v>
      </c>
      <c r="O567" s="29">
        <v>11</v>
      </c>
      <c r="R567" t="s">
        <v>21</v>
      </c>
      <c r="S567" s="29">
        <v>70</v>
      </c>
      <c r="U567" t="s">
        <v>697</v>
      </c>
      <c r="V567" t="s">
        <v>200</v>
      </c>
      <c r="W567" t="s">
        <v>696</v>
      </c>
      <c r="X567" s="29">
        <v>5</v>
      </c>
    </row>
    <row r="568" spans="1:24" x14ac:dyDescent="0.4">
      <c r="A568">
        <f t="shared" si="17"/>
        <v>567</v>
      </c>
      <c r="B568">
        <v>2004</v>
      </c>
      <c r="C568" s="4" t="s">
        <v>109</v>
      </c>
      <c r="D568" s="4" t="s">
        <v>45</v>
      </c>
      <c r="E568" t="s">
        <v>1381</v>
      </c>
      <c r="F568" s="16">
        <v>122</v>
      </c>
      <c r="G568" s="16">
        <v>14</v>
      </c>
      <c r="H568" t="s">
        <v>1222</v>
      </c>
      <c r="I568" t="s">
        <v>65</v>
      </c>
      <c r="J568" s="12">
        <v>1049.7716167309957</v>
      </c>
      <c r="K568" t="str">
        <f t="shared" si="16"/>
        <v>Steve Zang</v>
      </c>
      <c r="M568" t="s">
        <v>2335</v>
      </c>
      <c r="N568" t="s">
        <v>1466</v>
      </c>
      <c r="O568" s="29">
        <v>1</v>
      </c>
      <c r="R568" t="s">
        <v>768</v>
      </c>
      <c r="S568" s="29">
        <v>1</v>
      </c>
      <c r="U568" t="s">
        <v>1242</v>
      </c>
      <c r="V568" t="s">
        <v>200</v>
      </c>
      <c r="W568" t="s">
        <v>388</v>
      </c>
      <c r="X568" s="29">
        <v>4</v>
      </c>
    </row>
    <row r="569" spans="1:24" x14ac:dyDescent="0.4">
      <c r="A569">
        <f t="shared" si="17"/>
        <v>568</v>
      </c>
      <c r="B569">
        <v>2004</v>
      </c>
      <c r="C569" s="4" t="s">
        <v>109</v>
      </c>
      <c r="D569" s="4" t="s">
        <v>45</v>
      </c>
      <c r="E569" t="s">
        <v>1381</v>
      </c>
      <c r="F569" s="16">
        <v>122</v>
      </c>
      <c r="G569" s="16">
        <v>15</v>
      </c>
      <c r="H569" t="s">
        <v>1223</v>
      </c>
      <c r="I569" t="s">
        <v>781</v>
      </c>
      <c r="J569" s="12">
        <v>1019.8083933535522</v>
      </c>
      <c r="K569" t="str">
        <f t="shared" si="16"/>
        <v>Dennis Scanlon</v>
      </c>
      <c r="N569" t="s">
        <v>1895</v>
      </c>
      <c r="O569" s="29">
        <v>9</v>
      </c>
      <c r="R569" t="s">
        <v>809</v>
      </c>
      <c r="S569" s="29">
        <v>5</v>
      </c>
      <c r="U569" t="s">
        <v>801</v>
      </c>
      <c r="V569" t="s">
        <v>200</v>
      </c>
      <c r="W569" t="s">
        <v>800</v>
      </c>
      <c r="X569" s="29">
        <v>4</v>
      </c>
    </row>
    <row r="570" spans="1:24" x14ac:dyDescent="0.4">
      <c r="A570">
        <f t="shared" si="17"/>
        <v>569</v>
      </c>
      <c r="B570">
        <v>2004</v>
      </c>
      <c r="C570" s="4" t="s">
        <v>109</v>
      </c>
      <c r="D570" s="4" t="s">
        <v>45</v>
      </c>
      <c r="E570" t="s">
        <v>1381</v>
      </c>
      <c r="F570" s="16">
        <v>122</v>
      </c>
      <c r="G570" s="16">
        <v>16</v>
      </c>
      <c r="H570" t="s">
        <v>1224</v>
      </c>
      <c r="I570" t="s">
        <v>1225</v>
      </c>
      <c r="J570" s="12">
        <v>991.77966975330878</v>
      </c>
      <c r="K570" t="str">
        <f t="shared" si="16"/>
        <v>Emilio Porco</v>
      </c>
      <c r="M570" t="s">
        <v>639</v>
      </c>
      <c r="N570" t="s">
        <v>410</v>
      </c>
      <c r="O570" s="29">
        <v>2</v>
      </c>
      <c r="R570" t="s">
        <v>357</v>
      </c>
      <c r="S570" s="29">
        <v>4</v>
      </c>
      <c r="U570" t="s">
        <v>692</v>
      </c>
      <c r="V570" t="s">
        <v>200</v>
      </c>
      <c r="W570" t="s">
        <v>691</v>
      </c>
      <c r="X570" s="29">
        <v>17</v>
      </c>
    </row>
    <row r="571" spans="1:24" x14ac:dyDescent="0.4">
      <c r="A571">
        <f t="shared" si="17"/>
        <v>570</v>
      </c>
      <c r="B571">
        <v>2004</v>
      </c>
      <c r="C571" s="4" t="s">
        <v>109</v>
      </c>
      <c r="D571" s="4" t="s">
        <v>45</v>
      </c>
      <c r="E571" t="s">
        <v>1381</v>
      </c>
      <c r="F571" s="16">
        <v>122</v>
      </c>
      <c r="G571" s="16">
        <v>17</v>
      </c>
      <c r="H571" t="s">
        <v>865</v>
      </c>
      <c r="I571" t="s">
        <v>142</v>
      </c>
      <c r="J571" s="12">
        <v>965.45073103095967</v>
      </c>
      <c r="K571" t="str">
        <f t="shared" si="16"/>
        <v>Matt Matros</v>
      </c>
      <c r="M571" t="s">
        <v>2238</v>
      </c>
      <c r="N571" t="s">
        <v>2239</v>
      </c>
      <c r="O571" s="29">
        <v>1</v>
      </c>
      <c r="R571" t="s">
        <v>2391</v>
      </c>
      <c r="S571" s="29">
        <v>1</v>
      </c>
      <c r="U571" t="s">
        <v>347</v>
      </c>
      <c r="V571" t="s">
        <v>200</v>
      </c>
      <c r="W571" t="s">
        <v>346</v>
      </c>
      <c r="X571" s="29">
        <v>2</v>
      </c>
    </row>
    <row r="572" spans="1:24" x14ac:dyDescent="0.4">
      <c r="A572">
        <f t="shared" si="17"/>
        <v>571</v>
      </c>
      <c r="B572">
        <v>2004</v>
      </c>
      <c r="C572" s="4" t="s">
        <v>109</v>
      </c>
      <c r="D572" s="4" t="s">
        <v>45</v>
      </c>
      <c r="E572" t="s">
        <v>1381</v>
      </c>
      <c r="F572" s="16">
        <v>122</v>
      </c>
      <c r="G572" s="16">
        <v>18</v>
      </c>
      <c r="H572" t="s">
        <v>1226</v>
      </c>
      <c r="I572" t="s">
        <v>153</v>
      </c>
      <c r="J572" s="12">
        <v>940.62714730592756</v>
      </c>
      <c r="K572" t="str">
        <f t="shared" si="16"/>
        <v>Stephen Benton</v>
      </c>
      <c r="M572" t="s">
        <v>1238</v>
      </c>
      <c r="N572" t="s">
        <v>196</v>
      </c>
      <c r="O572" s="29">
        <v>1</v>
      </c>
      <c r="R572" t="s">
        <v>275</v>
      </c>
      <c r="S572" s="29">
        <v>5</v>
      </c>
      <c r="U572" t="s">
        <v>1585</v>
      </c>
      <c r="V572" t="s">
        <v>860</v>
      </c>
      <c r="W572" t="s">
        <v>859</v>
      </c>
      <c r="X572" s="29">
        <v>2</v>
      </c>
    </row>
    <row r="573" spans="1:24" x14ac:dyDescent="0.4">
      <c r="A573">
        <f t="shared" si="17"/>
        <v>572</v>
      </c>
      <c r="B573">
        <v>2004</v>
      </c>
      <c r="C573" s="4" t="s">
        <v>263</v>
      </c>
      <c r="D573" s="4" t="s">
        <v>45</v>
      </c>
      <c r="E573" t="s">
        <v>1381</v>
      </c>
      <c r="F573" s="16">
        <v>3710</v>
      </c>
      <c r="G573" s="16">
        <v>1</v>
      </c>
      <c r="H573" t="s">
        <v>820</v>
      </c>
      <c r="I573" t="s">
        <v>821</v>
      </c>
      <c r="J573" s="12">
        <v>2313.8672203691531</v>
      </c>
      <c r="K573" t="str">
        <f t="shared" si="16"/>
        <v>Gavin Smith</v>
      </c>
      <c r="M573" t="s">
        <v>57</v>
      </c>
      <c r="N573" t="s">
        <v>350</v>
      </c>
      <c r="O573" s="29">
        <v>3</v>
      </c>
      <c r="R573" t="s">
        <v>771</v>
      </c>
      <c r="S573" s="29">
        <v>1</v>
      </c>
      <c r="U573" t="s">
        <v>1600</v>
      </c>
      <c r="V573" t="s">
        <v>1018</v>
      </c>
      <c r="W573" t="s">
        <v>1113</v>
      </c>
      <c r="X573" s="29">
        <v>1</v>
      </c>
    </row>
    <row r="574" spans="1:24" x14ac:dyDescent="0.4">
      <c r="A574">
        <f t="shared" si="17"/>
        <v>573</v>
      </c>
      <c r="B574">
        <v>2004</v>
      </c>
      <c r="C574" s="4" t="s">
        <v>263</v>
      </c>
      <c r="D574" s="4" t="s">
        <v>45</v>
      </c>
      <c r="E574" t="s">
        <v>1381</v>
      </c>
      <c r="F574" s="16">
        <v>2970</v>
      </c>
      <c r="G574" s="16">
        <v>2</v>
      </c>
      <c r="H574" t="s">
        <v>973</v>
      </c>
      <c r="I574" t="s">
        <v>353</v>
      </c>
      <c r="J574" s="12">
        <v>2012.837224705172</v>
      </c>
      <c r="K574" t="str">
        <f t="shared" si="16"/>
        <v>Frank Brabec</v>
      </c>
      <c r="N574" t="s">
        <v>58</v>
      </c>
      <c r="O574" s="29">
        <v>8</v>
      </c>
      <c r="Q574" t="s">
        <v>200</v>
      </c>
      <c r="R574" t="s">
        <v>161</v>
      </c>
      <c r="S574" s="29">
        <v>23</v>
      </c>
      <c r="U574" t="s">
        <v>1448</v>
      </c>
      <c r="V574" t="s">
        <v>1018</v>
      </c>
      <c r="W574" t="s">
        <v>1214</v>
      </c>
      <c r="X574" s="29">
        <v>1</v>
      </c>
    </row>
    <row r="575" spans="1:24" x14ac:dyDescent="0.4">
      <c r="A575">
        <f t="shared" si="17"/>
        <v>574</v>
      </c>
      <c r="B575">
        <v>2004</v>
      </c>
      <c r="C575" s="4" t="s">
        <v>263</v>
      </c>
      <c r="D575" s="4" t="s">
        <v>45</v>
      </c>
      <c r="E575" t="s">
        <v>1381</v>
      </c>
      <c r="F575" s="16">
        <v>2220</v>
      </c>
      <c r="G575" s="16">
        <v>3</v>
      </c>
      <c r="H575" t="s">
        <v>531</v>
      </c>
      <c r="I575" t="s">
        <v>271</v>
      </c>
      <c r="J575" s="12">
        <v>1836.7459656494909</v>
      </c>
      <c r="K575" t="str">
        <f t="shared" si="16"/>
        <v>Dan Nussbaum</v>
      </c>
      <c r="N575" t="s">
        <v>370</v>
      </c>
      <c r="O575" s="29">
        <v>2</v>
      </c>
      <c r="R575" t="s">
        <v>696</v>
      </c>
      <c r="S575" s="29">
        <v>5</v>
      </c>
      <c r="U575" t="s">
        <v>2326</v>
      </c>
      <c r="V575" t="s">
        <v>664</v>
      </c>
      <c r="W575" t="s">
        <v>2325</v>
      </c>
      <c r="X575" s="29">
        <v>1</v>
      </c>
    </row>
    <row r="576" spans="1:24" x14ac:dyDescent="0.4">
      <c r="A576">
        <f t="shared" si="17"/>
        <v>575</v>
      </c>
      <c r="B576">
        <v>2004</v>
      </c>
      <c r="C576" s="4" t="s">
        <v>263</v>
      </c>
      <c r="D576" s="4" t="s">
        <v>45</v>
      </c>
      <c r="E576" t="s">
        <v>1381</v>
      </c>
      <c r="F576" s="16">
        <v>1780</v>
      </c>
      <c r="G576" s="16">
        <v>4</v>
      </c>
      <c r="H576" t="s">
        <v>50</v>
      </c>
      <c r="I576" t="s">
        <v>25</v>
      </c>
      <c r="J576" s="12">
        <v>1711.8072290411908</v>
      </c>
      <c r="K576" t="str">
        <f t="shared" si="16"/>
        <v>Russell Fox</v>
      </c>
      <c r="M576" t="s">
        <v>1459</v>
      </c>
      <c r="N576" t="s">
        <v>153</v>
      </c>
      <c r="O576" s="29">
        <v>3</v>
      </c>
      <c r="R576" t="s">
        <v>388</v>
      </c>
      <c r="S576" s="29">
        <v>4</v>
      </c>
      <c r="U576" t="s">
        <v>1546</v>
      </c>
      <c r="V576" t="s">
        <v>664</v>
      </c>
      <c r="W576" t="s">
        <v>812</v>
      </c>
      <c r="X576" s="29">
        <v>1</v>
      </c>
    </row>
    <row r="577" spans="1:24" x14ac:dyDescent="0.4">
      <c r="A577">
        <f t="shared" si="17"/>
        <v>576</v>
      </c>
      <c r="B577">
        <v>2004</v>
      </c>
      <c r="C577" s="4" t="s">
        <v>263</v>
      </c>
      <c r="D577" s="4" t="s">
        <v>45</v>
      </c>
      <c r="E577" t="s">
        <v>1381</v>
      </c>
      <c r="F577" s="16">
        <v>1460</v>
      </c>
      <c r="G577" s="16">
        <v>5</v>
      </c>
      <c r="H577" t="s">
        <v>1234</v>
      </c>
      <c r="I577" t="s">
        <v>131</v>
      </c>
      <c r="J577" s="12">
        <v>1614.8972160331346</v>
      </c>
      <c r="K577" t="str">
        <f t="shared" si="16"/>
        <v>Alan Tiger</v>
      </c>
      <c r="M577" t="s">
        <v>2310</v>
      </c>
      <c r="N577" t="s">
        <v>2311</v>
      </c>
      <c r="O577" s="29">
        <v>7</v>
      </c>
      <c r="R577" t="s">
        <v>800</v>
      </c>
      <c r="S577" s="29">
        <v>4</v>
      </c>
      <c r="U577" t="s">
        <v>784</v>
      </c>
      <c r="V577" t="s">
        <v>664</v>
      </c>
      <c r="W577" t="s">
        <v>783</v>
      </c>
      <c r="X577" s="29">
        <v>1</v>
      </c>
    </row>
    <row r="578" spans="1:24" x14ac:dyDescent="0.4">
      <c r="A578">
        <f t="shared" si="17"/>
        <v>577</v>
      </c>
      <c r="B578">
        <v>2004</v>
      </c>
      <c r="C578" s="4" t="s">
        <v>263</v>
      </c>
      <c r="D578" s="4" t="s">
        <v>45</v>
      </c>
      <c r="E578" t="s">
        <v>1381</v>
      </c>
      <c r="F578" s="16">
        <v>1190</v>
      </c>
      <c r="G578" s="16">
        <v>6</v>
      </c>
      <c r="H578" t="s">
        <v>545</v>
      </c>
      <c r="I578" t="s">
        <v>425</v>
      </c>
      <c r="J578" s="12">
        <v>1535.7159699855097</v>
      </c>
      <c r="K578" t="str">
        <f t="shared" ref="K578:K641" si="18">I578&amp;" "&amp;H578</f>
        <v>Tony Goldstein</v>
      </c>
      <c r="M578" t="s">
        <v>358</v>
      </c>
      <c r="N578" t="s">
        <v>359</v>
      </c>
      <c r="O578" s="29">
        <v>4</v>
      </c>
      <c r="R578" t="s">
        <v>691</v>
      </c>
      <c r="S578" s="29">
        <v>17</v>
      </c>
      <c r="U578" t="s">
        <v>748</v>
      </c>
      <c r="V578" t="s">
        <v>664</v>
      </c>
      <c r="W578" t="s">
        <v>340</v>
      </c>
      <c r="X578" s="29">
        <v>7</v>
      </c>
    </row>
    <row r="579" spans="1:24" x14ac:dyDescent="0.4">
      <c r="A579">
        <f t="shared" si="17"/>
        <v>578</v>
      </c>
      <c r="B579">
        <v>2004</v>
      </c>
      <c r="C579" s="4" t="s">
        <v>263</v>
      </c>
      <c r="D579" s="4" t="s">
        <v>45</v>
      </c>
      <c r="E579" t="s">
        <v>1381</v>
      </c>
      <c r="F579" s="16">
        <v>890</v>
      </c>
      <c r="G579" s="16">
        <v>7</v>
      </c>
      <c r="H579" t="s">
        <v>304</v>
      </c>
      <c r="I579" t="s">
        <v>65</v>
      </c>
      <c r="J579" s="12">
        <v>1468.7691803548964</v>
      </c>
      <c r="K579" t="str">
        <f t="shared" si="18"/>
        <v>Steve Pierce</v>
      </c>
      <c r="M579" t="s">
        <v>76</v>
      </c>
      <c r="N579" t="s">
        <v>77</v>
      </c>
      <c r="O579" s="29">
        <v>5</v>
      </c>
      <c r="R579" t="s">
        <v>346</v>
      </c>
      <c r="S579" s="29">
        <v>2</v>
      </c>
      <c r="U579" t="s">
        <v>665</v>
      </c>
      <c r="V579" t="s">
        <v>664</v>
      </c>
      <c r="W579" t="s">
        <v>663</v>
      </c>
      <c r="X579" s="29">
        <v>3</v>
      </c>
    </row>
    <row r="580" spans="1:24" x14ac:dyDescent="0.4">
      <c r="A580">
        <f t="shared" ref="A580:A643" si="19">A579+1</f>
        <v>579</v>
      </c>
      <c r="B580">
        <v>2004</v>
      </c>
      <c r="C580" s="4" t="s">
        <v>263</v>
      </c>
      <c r="D580" s="4" t="s">
        <v>45</v>
      </c>
      <c r="E580" t="s">
        <v>1381</v>
      </c>
      <c r="F580" s="16">
        <v>590</v>
      </c>
      <c r="G580" s="16">
        <v>8</v>
      </c>
      <c r="H580" t="s">
        <v>1233</v>
      </c>
      <c r="I580" t="s">
        <v>889</v>
      </c>
      <c r="J580" s="12">
        <v>1410.7772333772098</v>
      </c>
      <c r="K580" t="str">
        <f t="shared" si="18"/>
        <v>Perry Friedman</v>
      </c>
      <c r="M580" t="s">
        <v>51</v>
      </c>
      <c r="N580" t="s">
        <v>153</v>
      </c>
      <c r="O580" s="29">
        <v>10</v>
      </c>
      <c r="Q580" t="s">
        <v>860</v>
      </c>
      <c r="R580" t="s">
        <v>859</v>
      </c>
      <c r="S580" s="29">
        <v>2</v>
      </c>
      <c r="U580" t="s">
        <v>717</v>
      </c>
      <c r="V580" t="s">
        <v>664</v>
      </c>
      <c r="W580" t="s">
        <v>461</v>
      </c>
      <c r="X580" s="29">
        <v>7</v>
      </c>
    </row>
    <row r="581" spans="1:24" x14ac:dyDescent="0.4">
      <c r="A581">
        <f t="shared" si="19"/>
        <v>580</v>
      </c>
      <c r="B581">
        <v>2004</v>
      </c>
      <c r="C581" s="4" t="s">
        <v>263</v>
      </c>
      <c r="D581" s="4" t="s">
        <v>45</v>
      </c>
      <c r="E581" t="s">
        <v>1381</v>
      </c>
      <c r="F581" s="16">
        <v>300</v>
      </c>
      <c r="G581" s="16">
        <v>9</v>
      </c>
      <c r="H581" t="s">
        <v>763</v>
      </c>
      <c r="I581" t="s">
        <v>764</v>
      </c>
      <c r="J581" s="12">
        <v>1359.6247109298286</v>
      </c>
      <c r="K581" t="str">
        <f t="shared" si="18"/>
        <v>Michelle Ankenman</v>
      </c>
      <c r="M581" t="s">
        <v>1079</v>
      </c>
      <c r="N581" t="s">
        <v>25</v>
      </c>
      <c r="O581" s="29">
        <v>1</v>
      </c>
      <c r="Q581" t="s">
        <v>1018</v>
      </c>
      <c r="R581" t="s">
        <v>1113</v>
      </c>
      <c r="S581" s="29">
        <v>1</v>
      </c>
      <c r="U581" t="s">
        <v>855</v>
      </c>
      <c r="V581" t="s">
        <v>854</v>
      </c>
      <c r="W581" t="s">
        <v>715</v>
      </c>
      <c r="X581" s="29">
        <v>2</v>
      </c>
    </row>
    <row r="582" spans="1:24" x14ac:dyDescent="0.4">
      <c r="A582">
        <f t="shared" si="19"/>
        <v>581</v>
      </c>
      <c r="B582">
        <v>2004</v>
      </c>
      <c r="C582" s="4" t="s">
        <v>263</v>
      </c>
      <c r="D582" s="4" t="s">
        <v>45</v>
      </c>
      <c r="E582" t="s">
        <v>1381</v>
      </c>
      <c r="F582" s="16">
        <v>200</v>
      </c>
      <c r="G582" s="16">
        <v>10</v>
      </c>
      <c r="H582" t="s">
        <v>406</v>
      </c>
      <c r="I582" t="s">
        <v>807</v>
      </c>
      <c r="J582" s="12">
        <v>1313.8672203691533</v>
      </c>
      <c r="K582" t="str">
        <f t="shared" si="18"/>
        <v>Marc Howard</v>
      </c>
      <c r="M582" t="s">
        <v>168</v>
      </c>
      <c r="N582" t="s">
        <v>136</v>
      </c>
      <c r="O582" s="29">
        <v>1</v>
      </c>
      <c r="R582" t="s">
        <v>1214</v>
      </c>
      <c r="S582" s="29">
        <v>1</v>
      </c>
      <c r="U582" t="s">
        <v>1644</v>
      </c>
      <c r="V582" t="s">
        <v>552</v>
      </c>
      <c r="W582" t="s">
        <v>551</v>
      </c>
      <c r="X582" s="29">
        <v>1</v>
      </c>
    </row>
    <row r="583" spans="1:24" x14ac:dyDescent="0.4">
      <c r="A583">
        <f t="shared" si="19"/>
        <v>582</v>
      </c>
      <c r="B583">
        <v>2004</v>
      </c>
      <c r="C583" s="4" t="s">
        <v>263</v>
      </c>
      <c r="D583" s="4" t="s">
        <v>45</v>
      </c>
      <c r="E583" t="s">
        <v>1381</v>
      </c>
      <c r="F583" s="16">
        <v>200</v>
      </c>
      <c r="G583" s="16">
        <v>11</v>
      </c>
      <c r="H583" t="s">
        <v>1235</v>
      </c>
      <c r="I583" t="s">
        <v>159</v>
      </c>
      <c r="J583" s="12">
        <v>1272.474535210928</v>
      </c>
      <c r="K583" t="str">
        <f t="shared" si="18"/>
        <v>Brian Judd</v>
      </c>
      <c r="M583" t="s">
        <v>17</v>
      </c>
      <c r="N583" t="s">
        <v>18</v>
      </c>
      <c r="O583" s="29">
        <v>1</v>
      </c>
      <c r="Q583" t="s">
        <v>664</v>
      </c>
      <c r="R583" t="s">
        <v>772</v>
      </c>
      <c r="S583" s="29">
        <v>2</v>
      </c>
      <c r="U583" t="s">
        <v>338</v>
      </c>
      <c r="V583" t="s">
        <v>337</v>
      </c>
      <c r="W583" t="s">
        <v>336</v>
      </c>
      <c r="X583" s="29">
        <v>1</v>
      </c>
    </row>
    <row r="584" spans="1:24" x14ac:dyDescent="0.4">
      <c r="A584">
        <f t="shared" si="19"/>
        <v>583</v>
      </c>
      <c r="B584">
        <v>2004</v>
      </c>
      <c r="C584" s="4" t="s">
        <v>263</v>
      </c>
      <c r="D584" s="4" t="s">
        <v>45</v>
      </c>
      <c r="E584" t="s">
        <v>1381</v>
      </c>
      <c r="F584" s="16">
        <v>200</v>
      </c>
      <c r="G584" s="16">
        <v>12</v>
      </c>
      <c r="H584" t="s">
        <v>1236</v>
      </c>
      <c r="I584" t="s">
        <v>1237</v>
      </c>
      <c r="J584" s="12">
        <v>1234.6859743215284</v>
      </c>
      <c r="K584" t="str">
        <f t="shared" si="18"/>
        <v>Sassoun Sarhadian</v>
      </c>
      <c r="M584" t="s">
        <v>25</v>
      </c>
      <c r="N584" t="s">
        <v>16</v>
      </c>
      <c r="O584" s="29">
        <v>1</v>
      </c>
      <c r="R584" t="s">
        <v>2325</v>
      </c>
      <c r="S584" s="29">
        <v>1</v>
      </c>
      <c r="U584" t="s">
        <v>222</v>
      </c>
      <c r="V584" t="s">
        <v>221</v>
      </c>
      <c r="W584" t="s">
        <v>220</v>
      </c>
      <c r="X584" s="29">
        <v>9</v>
      </c>
    </row>
    <row r="585" spans="1:24" x14ac:dyDescent="0.4">
      <c r="A585">
        <f t="shared" si="19"/>
        <v>584</v>
      </c>
      <c r="B585">
        <v>2004</v>
      </c>
      <c r="C585" s="4" t="s">
        <v>263</v>
      </c>
      <c r="D585" s="4" t="s">
        <v>45</v>
      </c>
      <c r="E585" t="s">
        <v>1381</v>
      </c>
      <c r="F585" s="16">
        <v>150</v>
      </c>
      <c r="G585" s="16">
        <v>13</v>
      </c>
      <c r="H585" t="s">
        <v>1238</v>
      </c>
      <c r="I585" t="s">
        <v>196</v>
      </c>
      <c r="J585" s="12">
        <v>1199.9238680623166</v>
      </c>
      <c r="K585" t="str">
        <f t="shared" si="18"/>
        <v>Dave Roemer</v>
      </c>
      <c r="N585" t="s">
        <v>26</v>
      </c>
      <c r="O585" s="29">
        <v>3</v>
      </c>
      <c r="R585" t="s">
        <v>812</v>
      </c>
      <c r="S585" s="29">
        <v>1</v>
      </c>
      <c r="U585" t="s">
        <v>1259</v>
      </c>
      <c r="V585" t="s">
        <v>1258</v>
      </c>
      <c r="W585" t="s">
        <v>1257</v>
      </c>
      <c r="X585" s="29">
        <v>1</v>
      </c>
    </row>
    <row r="586" spans="1:24" x14ac:dyDescent="0.4">
      <c r="A586">
        <f t="shared" si="19"/>
        <v>585</v>
      </c>
      <c r="B586">
        <v>2004</v>
      </c>
      <c r="C586" s="4" t="s">
        <v>263</v>
      </c>
      <c r="D586" s="4" t="s">
        <v>45</v>
      </c>
      <c r="E586" t="s">
        <v>1381</v>
      </c>
      <c r="F586" s="16">
        <v>150</v>
      </c>
      <c r="G586" s="16">
        <v>14</v>
      </c>
      <c r="H586" t="s">
        <v>1239</v>
      </c>
      <c r="I586" t="s">
        <v>384</v>
      </c>
      <c r="J586" s="12">
        <v>1167.7391846909154</v>
      </c>
      <c r="K586" t="str">
        <f t="shared" si="18"/>
        <v>Jeff Siegal</v>
      </c>
      <c r="M586" t="s">
        <v>1081</v>
      </c>
      <c r="N586" t="s">
        <v>52</v>
      </c>
      <c r="O586" s="29">
        <v>1</v>
      </c>
      <c r="R586" t="s">
        <v>783</v>
      </c>
      <c r="S586" s="29">
        <v>1</v>
      </c>
      <c r="U586" t="s">
        <v>1478</v>
      </c>
      <c r="V586" t="s">
        <v>205</v>
      </c>
      <c r="W586" t="s">
        <v>204</v>
      </c>
      <c r="X586" s="29">
        <v>43</v>
      </c>
    </row>
    <row r="587" spans="1:24" x14ac:dyDescent="0.4">
      <c r="A587">
        <f t="shared" si="19"/>
        <v>586</v>
      </c>
      <c r="B587">
        <v>2004</v>
      </c>
      <c r="C587" s="4" t="s">
        <v>263</v>
      </c>
      <c r="D587" s="4" t="s">
        <v>45</v>
      </c>
      <c r="E587" t="s">
        <v>1381</v>
      </c>
      <c r="F587" s="16">
        <v>150</v>
      </c>
      <c r="G587" s="16">
        <v>15</v>
      </c>
      <c r="H587" t="s">
        <v>14</v>
      </c>
      <c r="I587" t="s">
        <v>11</v>
      </c>
      <c r="J587" s="12">
        <v>1137.775961313472</v>
      </c>
      <c r="K587" t="str">
        <f t="shared" si="18"/>
        <v>Paul McMullin</v>
      </c>
      <c r="M587" t="s">
        <v>1072</v>
      </c>
      <c r="N587" t="s">
        <v>743</v>
      </c>
      <c r="O587" s="29">
        <v>2</v>
      </c>
      <c r="R587" t="s">
        <v>340</v>
      </c>
      <c r="S587" s="29">
        <v>7</v>
      </c>
      <c r="U587" t="s">
        <v>469</v>
      </c>
      <c r="V587" t="s">
        <v>205</v>
      </c>
      <c r="W587" t="s">
        <v>202</v>
      </c>
      <c r="X587" s="29">
        <v>16</v>
      </c>
    </row>
    <row r="588" spans="1:24" x14ac:dyDescent="0.4">
      <c r="A588">
        <f t="shared" si="19"/>
        <v>587</v>
      </c>
      <c r="B588">
        <v>2004</v>
      </c>
      <c r="C588" s="4" t="s">
        <v>263</v>
      </c>
      <c r="D588" s="4" t="s">
        <v>45</v>
      </c>
      <c r="E588" t="s">
        <v>1381</v>
      </c>
      <c r="F588" s="16">
        <v>100</v>
      </c>
      <c r="G588" s="16">
        <v>16</v>
      </c>
      <c r="H588" t="s">
        <v>1240</v>
      </c>
      <c r="I588" t="s">
        <v>58</v>
      </c>
      <c r="J588" s="12">
        <v>1109.7472377132285</v>
      </c>
      <c r="K588" t="str">
        <f t="shared" si="18"/>
        <v>Jim Watson</v>
      </c>
      <c r="M588" t="s">
        <v>95</v>
      </c>
      <c r="N588" t="s">
        <v>71</v>
      </c>
      <c r="O588" s="29">
        <v>24</v>
      </c>
      <c r="R588" t="s">
        <v>663</v>
      </c>
      <c r="S588" s="29">
        <v>3</v>
      </c>
      <c r="U588" t="s">
        <v>993</v>
      </c>
      <c r="V588" t="s">
        <v>205</v>
      </c>
      <c r="W588" t="s">
        <v>992</v>
      </c>
      <c r="X588" s="29">
        <v>1</v>
      </c>
    </row>
    <row r="589" spans="1:24" x14ac:dyDescent="0.4">
      <c r="A589">
        <f t="shared" si="19"/>
        <v>588</v>
      </c>
      <c r="B589">
        <v>2004</v>
      </c>
      <c r="C589" s="4" t="s">
        <v>263</v>
      </c>
      <c r="D589" s="4" t="s">
        <v>45</v>
      </c>
      <c r="E589" t="s">
        <v>1381</v>
      </c>
      <c r="F589" s="16">
        <v>100</v>
      </c>
      <c r="G589" s="16">
        <v>17</v>
      </c>
      <c r="H589" t="s">
        <v>826</v>
      </c>
      <c r="I589" t="s">
        <v>52</v>
      </c>
      <c r="J589" s="12">
        <v>1083.4182989908793</v>
      </c>
      <c r="K589" t="str">
        <f t="shared" si="18"/>
        <v>Steven Evans</v>
      </c>
      <c r="M589" t="s">
        <v>363</v>
      </c>
      <c r="N589" t="s">
        <v>364</v>
      </c>
      <c r="O589" s="29">
        <v>15</v>
      </c>
      <c r="R589" t="s">
        <v>461</v>
      </c>
      <c r="S589" s="29">
        <v>7</v>
      </c>
      <c r="U589" t="s">
        <v>126</v>
      </c>
      <c r="V589" t="s">
        <v>125</v>
      </c>
      <c r="W589" t="s">
        <v>124</v>
      </c>
      <c r="X589" s="29">
        <v>4</v>
      </c>
    </row>
    <row r="590" spans="1:24" x14ac:dyDescent="0.4">
      <c r="A590">
        <f t="shared" si="19"/>
        <v>589</v>
      </c>
      <c r="B590">
        <v>2004</v>
      </c>
      <c r="C590" s="4" t="s">
        <v>263</v>
      </c>
      <c r="D590" s="4" t="s">
        <v>45</v>
      </c>
      <c r="E590" t="s">
        <v>1381</v>
      </c>
      <c r="F590" s="16">
        <v>100</v>
      </c>
      <c r="G590" s="16">
        <v>18</v>
      </c>
      <c r="H590" t="s">
        <v>1052</v>
      </c>
      <c r="I590" t="s">
        <v>128</v>
      </c>
      <c r="J590" s="12">
        <v>1058.5947152658473</v>
      </c>
      <c r="K590" t="str">
        <f t="shared" si="18"/>
        <v>Lee Crocker</v>
      </c>
      <c r="M590" t="s">
        <v>2365</v>
      </c>
      <c r="N590" t="s">
        <v>2366</v>
      </c>
      <c r="O590" s="29">
        <v>2</v>
      </c>
      <c r="Q590" t="s">
        <v>854</v>
      </c>
      <c r="R590" t="s">
        <v>715</v>
      </c>
      <c r="S590" s="29">
        <v>2</v>
      </c>
      <c r="U590" t="s">
        <v>288</v>
      </c>
      <c r="V590" t="s">
        <v>125</v>
      </c>
      <c r="W590" t="s">
        <v>287</v>
      </c>
      <c r="X590" s="29">
        <v>8</v>
      </c>
    </row>
    <row r="591" spans="1:24" x14ac:dyDescent="0.4">
      <c r="A591">
        <f t="shared" si="19"/>
        <v>590</v>
      </c>
      <c r="B591">
        <v>2004</v>
      </c>
      <c r="C591" s="4" t="s">
        <v>263</v>
      </c>
      <c r="D591" s="4" t="s">
        <v>816</v>
      </c>
      <c r="E591" t="s">
        <v>943</v>
      </c>
      <c r="F591" s="16">
        <v>1420</v>
      </c>
      <c r="G591" s="16">
        <v>1</v>
      </c>
      <c r="H591" t="s">
        <v>310</v>
      </c>
      <c r="I591" t="s">
        <v>119</v>
      </c>
      <c r="J591" s="12">
        <v>2017.0333392987802</v>
      </c>
      <c r="K591" t="str">
        <f t="shared" si="18"/>
        <v>Peter Caldes</v>
      </c>
      <c r="M591" t="s">
        <v>1236</v>
      </c>
      <c r="N591" t="s">
        <v>1237</v>
      </c>
      <c r="O591" s="29">
        <v>1</v>
      </c>
      <c r="Q591" t="s">
        <v>552</v>
      </c>
      <c r="R591" t="s">
        <v>551</v>
      </c>
      <c r="S591" s="29">
        <v>1</v>
      </c>
      <c r="U591" t="s">
        <v>250</v>
      </c>
      <c r="V591" t="s">
        <v>249</v>
      </c>
      <c r="W591" t="s">
        <v>248</v>
      </c>
      <c r="X591" s="29">
        <v>18</v>
      </c>
    </row>
    <row r="592" spans="1:24" x14ac:dyDescent="0.4">
      <c r="A592">
        <f t="shared" si="19"/>
        <v>591</v>
      </c>
      <c r="B592">
        <v>2004</v>
      </c>
      <c r="C592" s="4" t="s">
        <v>263</v>
      </c>
      <c r="D592" s="4" t="s">
        <v>816</v>
      </c>
      <c r="E592" t="s">
        <v>943</v>
      </c>
      <c r="F592" s="16">
        <v>1130</v>
      </c>
      <c r="G592" s="16">
        <v>2</v>
      </c>
      <c r="H592" t="s">
        <v>74</v>
      </c>
      <c r="I592" t="s">
        <v>75</v>
      </c>
      <c r="J592" s="12">
        <v>1716.003343634799</v>
      </c>
      <c r="K592" t="str">
        <f t="shared" si="18"/>
        <v>Sabyl Landrum</v>
      </c>
      <c r="M592" t="s">
        <v>992</v>
      </c>
      <c r="N592" t="s">
        <v>205</v>
      </c>
      <c r="O592" s="29">
        <v>1</v>
      </c>
      <c r="Q592" t="s">
        <v>337</v>
      </c>
      <c r="R592" t="s">
        <v>336</v>
      </c>
      <c r="S592" s="29">
        <v>1</v>
      </c>
      <c r="U592" t="s">
        <v>2425</v>
      </c>
      <c r="V592" t="s">
        <v>2424</v>
      </c>
      <c r="W592" t="s">
        <v>1918</v>
      </c>
      <c r="X592" s="29">
        <v>1</v>
      </c>
    </row>
    <row r="593" spans="1:24" x14ac:dyDescent="0.4">
      <c r="A593">
        <f t="shared" si="19"/>
        <v>592</v>
      </c>
      <c r="B593">
        <v>2004</v>
      </c>
      <c r="C593" s="4" t="s">
        <v>263</v>
      </c>
      <c r="D593" s="4" t="s">
        <v>816</v>
      </c>
      <c r="E593" t="s">
        <v>943</v>
      </c>
      <c r="F593" s="16">
        <v>850</v>
      </c>
      <c r="G593" s="16">
        <v>3</v>
      </c>
      <c r="H593" t="s">
        <v>1233</v>
      </c>
      <c r="I593" t="s">
        <v>889</v>
      </c>
      <c r="J593" s="12">
        <v>1539.9120845791178</v>
      </c>
      <c r="K593" t="str">
        <f t="shared" si="18"/>
        <v>Perry Friedman</v>
      </c>
      <c r="M593" t="s">
        <v>1120</v>
      </c>
      <c r="N593" t="s">
        <v>13</v>
      </c>
      <c r="O593" s="29">
        <v>1</v>
      </c>
      <c r="Q593" t="s">
        <v>221</v>
      </c>
      <c r="R593" t="s">
        <v>220</v>
      </c>
      <c r="S593" s="29">
        <v>9</v>
      </c>
      <c r="U593" t="s">
        <v>2346</v>
      </c>
      <c r="V593" t="s">
        <v>25</v>
      </c>
      <c r="W593" t="s">
        <v>2345</v>
      </c>
      <c r="X593" s="29">
        <v>2</v>
      </c>
    </row>
    <row r="594" spans="1:24" x14ac:dyDescent="0.4">
      <c r="A594">
        <f t="shared" si="19"/>
        <v>593</v>
      </c>
      <c r="B594">
        <v>2004</v>
      </c>
      <c r="C594" s="4" t="s">
        <v>263</v>
      </c>
      <c r="D594" s="4" t="s">
        <v>816</v>
      </c>
      <c r="E594" t="s">
        <v>943</v>
      </c>
      <c r="F594" s="16">
        <v>680</v>
      </c>
      <c r="G594" s="16">
        <v>4</v>
      </c>
      <c r="H594" t="s">
        <v>545</v>
      </c>
      <c r="I594" t="s">
        <v>425</v>
      </c>
      <c r="J594" s="12">
        <v>1414.9733479708177</v>
      </c>
      <c r="K594" t="str">
        <f t="shared" si="18"/>
        <v>Tony Goldstein</v>
      </c>
      <c r="M594" t="s">
        <v>881</v>
      </c>
      <c r="N594" t="s">
        <v>388</v>
      </c>
      <c r="O594" s="29">
        <v>1</v>
      </c>
      <c r="Q594" t="s">
        <v>1258</v>
      </c>
      <c r="R594" t="s">
        <v>1257</v>
      </c>
      <c r="S594" s="29">
        <v>1</v>
      </c>
      <c r="U594" t="s">
        <v>916</v>
      </c>
      <c r="V594" t="s">
        <v>25</v>
      </c>
      <c r="W594" t="s">
        <v>50</v>
      </c>
      <c r="X594" s="29">
        <v>39</v>
      </c>
    </row>
    <row r="595" spans="1:24" x14ac:dyDescent="0.4">
      <c r="A595">
        <f t="shared" si="19"/>
        <v>594</v>
      </c>
      <c r="B595">
        <v>2004</v>
      </c>
      <c r="C595" s="4" t="s">
        <v>263</v>
      </c>
      <c r="D595" s="4" t="s">
        <v>816</v>
      </c>
      <c r="E595" t="s">
        <v>943</v>
      </c>
      <c r="F595" s="16">
        <v>570</v>
      </c>
      <c r="G595" s="16">
        <v>5</v>
      </c>
      <c r="H595" t="s">
        <v>580</v>
      </c>
      <c r="I595" t="s">
        <v>153</v>
      </c>
      <c r="J595" s="12">
        <v>1318.0633349627615</v>
      </c>
      <c r="K595" t="str">
        <f t="shared" si="18"/>
        <v>Stephen Cohen</v>
      </c>
      <c r="M595" t="s">
        <v>1223</v>
      </c>
      <c r="N595" t="s">
        <v>781</v>
      </c>
      <c r="O595" s="29">
        <v>1</v>
      </c>
      <c r="Q595" t="s">
        <v>205</v>
      </c>
      <c r="R595" t="s">
        <v>204</v>
      </c>
      <c r="S595" s="29">
        <v>43</v>
      </c>
      <c r="U595" t="s">
        <v>508</v>
      </c>
      <c r="V595" t="s">
        <v>25</v>
      </c>
      <c r="W595" t="s">
        <v>507</v>
      </c>
      <c r="X595" s="29">
        <v>1</v>
      </c>
    </row>
    <row r="596" spans="1:24" x14ac:dyDescent="0.4">
      <c r="A596">
        <f t="shared" si="19"/>
        <v>595</v>
      </c>
      <c r="B596">
        <v>2004</v>
      </c>
      <c r="C596" s="4" t="s">
        <v>263</v>
      </c>
      <c r="D596" s="4" t="s">
        <v>816</v>
      </c>
      <c r="E596" t="s">
        <v>943</v>
      </c>
      <c r="F596" s="16">
        <v>450</v>
      </c>
      <c r="G596" s="16">
        <v>6</v>
      </c>
      <c r="H596" t="s">
        <v>1171</v>
      </c>
      <c r="I596" t="s">
        <v>11</v>
      </c>
      <c r="J596" s="12">
        <v>1238.8820889151366</v>
      </c>
      <c r="K596" t="str">
        <f t="shared" si="18"/>
        <v>Paul Zuzelo</v>
      </c>
      <c r="M596" t="s">
        <v>551</v>
      </c>
      <c r="N596" t="s">
        <v>552</v>
      </c>
      <c r="O596" s="29">
        <v>1</v>
      </c>
      <c r="R596" t="s">
        <v>202</v>
      </c>
      <c r="S596" s="29">
        <v>16</v>
      </c>
      <c r="U596" t="s">
        <v>1080</v>
      </c>
      <c r="V596" t="s">
        <v>25</v>
      </c>
      <c r="W596" t="s">
        <v>1079</v>
      </c>
      <c r="X596" s="29">
        <v>1</v>
      </c>
    </row>
    <row r="597" spans="1:24" x14ac:dyDescent="0.4">
      <c r="A597">
        <f t="shared" si="19"/>
        <v>596</v>
      </c>
      <c r="B597">
        <v>2004</v>
      </c>
      <c r="C597" s="4" t="s">
        <v>263</v>
      </c>
      <c r="D597" s="4" t="s">
        <v>816</v>
      </c>
      <c r="E597" t="s">
        <v>943</v>
      </c>
      <c r="F597" s="16">
        <v>340</v>
      </c>
      <c r="G597" s="16">
        <v>7</v>
      </c>
      <c r="H597" t="s">
        <v>273</v>
      </c>
      <c r="I597" t="s">
        <v>218</v>
      </c>
      <c r="J597" s="12">
        <v>1171.9352992845234</v>
      </c>
      <c r="K597" t="str">
        <f t="shared" si="18"/>
        <v>Michael Maurer</v>
      </c>
      <c r="M597" t="s">
        <v>1168</v>
      </c>
      <c r="N597" t="s">
        <v>56</v>
      </c>
      <c r="O597" s="29">
        <v>1</v>
      </c>
      <c r="R597" t="s">
        <v>992</v>
      </c>
      <c r="S597" s="29">
        <v>1</v>
      </c>
      <c r="U597" t="s">
        <v>2317</v>
      </c>
      <c r="V597" t="s">
        <v>98</v>
      </c>
      <c r="W597" t="s">
        <v>2305</v>
      </c>
      <c r="X597" s="29">
        <v>1</v>
      </c>
    </row>
    <row r="598" spans="1:24" x14ac:dyDescent="0.4">
      <c r="A598">
        <f t="shared" si="19"/>
        <v>597</v>
      </c>
      <c r="B598">
        <v>2004</v>
      </c>
      <c r="C598" s="4" t="s">
        <v>263</v>
      </c>
      <c r="D598" s="4" t="s">
        <v>816</v>
      </c>
      <c r="E598" t="s">
        <v>943</v>
      </c>
      <c r="F598" s="16">
        <v>230</v>
      </c>
      <c r="G598" s="16">
        <v>8</v>
      </c>
      <c r="H598" t="s">
        <v>50</v>
      </c>
      <c r="I598" t="s">
        <v>25</v>
      </c>
      <c r="J598" s="12">
        <v>1113.9433523068367</v>
      </c>
      <c r="K598" t="str">
        <f t="shared" si="18"/>
        <v>Russell Fox</v>
      </c>
      <c r="M598" t="s">
        <v>135</v>
      </c>
      <c r="N598" t="s">
        <v>136</v>
      </c>
      <c r="O598" s="29">
        <v>9</v>
      </c>
      <c r="Q598" t="s">
        <v>125</v>
      </c>
      <c r="R598" t="s">
        <v>124</v>
      </c>
      <c r="S598" s="29">
        <v>4</v>
      </c>
      <c r="U598" t="s">
        <v>939</v>
      </c>
      <c r="V598" t="s">
        <v>98</v>
      </c>
      <c r="W598" t="s">
        <v>938</v>
      </c>
      <c r="X598" s="29">
        <v>1</v>
      </c>
    </row>
    <row r="599" spans="1:24" x14ac:dyDescent="0.4">
      <c r="A599">
        <f t="shared" si="19"/>
        <v>598</v>
      </c>
      <c r="B599">
        <v>2004</v>
      </c>
      <c r="C599" s="4" t="s">
        <v>263</v>
      </c>
      <c r="D599" s="4" t="s">
        <v>816</v>
      </c>
      <c r="E599" t="s">
        <v>943</v>
      </c>
      <c r="F599" s="16">
        <v>140</v>
      </c>
      <c r="G599" s="16">
        <v>9</v>
      </c>
      <c r="H599" t="s">
        <v>543</v>
      </c>
      <c r="I599" t="s">
        <v>67</v>
      </c>
      <c r="J599" s="12">
        <v>1062.7908298594555</v>
      </c>
      <c r="K599" t="str">
        <f t="shared" si="18"/>
        <v>Bob Herlien</v>
      </c>
      <c r="N599" t="s">
        <v>1072</v>
      </c>
      <c r="O599" s="29">
        <v>6</v>
      </c>
      <c r="R599" t="s">
        <v>287</v>
      </c>
      <c r="S599" s="29">
        <v>8</v>
      </c>
      <c r="U599" t="s">
        <v>1601</v>
      </c>
      <c r="V599" t="s">
        <v>98</v>
      </c>
      <c r="W599" t="s">
        <v>403</v>
      </c>
      <c r="X599" s="29">
        <v>1</v>
      </c>
    </row>
    <row r="600" spans="1:24" x14ac:dyDescent="0.4">
      <c r="A600">
        <f t="shared" si="19"/>
        <v>599</v>
      </c>
      <c r="B600">
        <v>2004</v>
      </c>
      <c r="C600" s="4" t="s">
        <v>263</v>
      </c>
      <c r="D600" s="4" t="s">
        <v>816</v>
      </c>
      <c r="E600" t="s">
        <v>943</v>
      </c>
      <c r="F600" s="16">
        <v>140</v>
      </c>
      <c r="G600" s="16">
        <v>10</v>
      </c>
      <c r="H600" t="s">
        <v>966</v>
      </c>
      <c r="I600" t="s">
        <v>131</v>
      </c>
      <c r="J600" s="12">
        <v>1017.0333392987802</v>
      </c>
      <c r="K600" t="str">
        <f t="shared" si="18"/>
        <v>Alan Bernstein</v>
      </c>
      <c r="M600" t="s">
        <v>563</v>
      </c>
      <c r="N600" t="s">
        <v>564</v>
      </c>
      <c r="O600" s="29">
        <v>4</v>
      </c>
      <c r="Q600" t="s">
        <v>249</v>
      </c>
      <c r="R600" t="s">
        <v>248</v>
      </c>
      <c r="S600" s="29">
        <v>18</v>
      </c>
      <c r="U600" t="s">
        <v>210</v>
      </c>
      <c r="V600" t="s">
        <v>98</v>
      </c>
      <c r="W600" t="s">
        <v>97</v>
      </c>
      <c r="X600" s="29">
        <v>8</v>
      </c>
    </row>
    <row r="601" spans="1:24" x14ac:dyDescent="0.4">
      <c r="A601">
        <f t="shared" si="19"/>
        <v>600</v>
      </c>
      <c r="B601">
        <v>2004</v>
      </c>
      <c r="C601" s="4" t="s">
        <v>263</v>
      </c>
      <c r="D601" s="4" t="s">
        <v>816</v>
      </c>
      <c r="E601" t="s">
        <v>943</v>
      </c>
      <c r="F601" s="16">
        <v>140</v>
      </c>
      <c r="G601" s="16">
        <v>11</v>
      </c>
      <c r="H601" t="s">
        <v>226</v>
      </c>
      <c r="I601" t="s">
        <v>227</v>
      </c>
      <c r="J601" s="12">
        <v>975.64065414055517</v>
      </c>
      <c r="K601" t="str">
        <f t="shared" si="18"/>
        <v>Patti Beadles</v>
      </c>
      <c r="M601" t="s">
        <v>1143</v>
      </c>
      <c r="N601" t="s">
        <v>44</v>
      </c>
      <c r="O601" s="29">
        <v>1</v>
      </c>
      <c r="Q601" t="s">
        <v>2424</v>
      </c>
      <c r="R601" t="s">
        <v>1918</v>
      </c>
      <c r="S601" s="29">
        <v>1</v>
      </c>
      <c r="U601" t="s">
        <v>1493</v>
      </c>
      <c r="V601" t="s">
        <v>75</v>
      </c>
      <c r="W601" t="s">
        <v>74</v>
      </c>
      <c r="X601" s="29">
        <v>36</v>
      </c>
    </row>
    <row r="602" spans="1:24" x14ac:dyDescent="0.4">
      <c r="A602">
        <f t="shared" si="19"/>
        <v>601</v>
      </c>
      <c r="B602">
        <v>2004</v>
      </c>
      <c r="C602" s="4" t="s">
        <v>263</v>
      </c>
      <c r="D602" s="4" t="s">
        <v>816</v>
      </c>
      <c r="E602" t="s">
        <v>943</v>
      </c>
      <c r="F602" s="16">
        <v>140</v>
      </c>
      <c r="G602" s="16">
        <v>12</v>
      </c>
      <c r="H602" t="s">
        <v>306</v>
      </c>
      <c r="I602" t="s">
        <v>693</v>
      </c>
      <c r="J602" s="12">
        <v>937.85209325115534</v>
      </c>
      <c r="K602" t="str">
        <f t="shared" si="18"/>
        <v>J P Massar</v>
      </c>
      <c r="M602" t="s">
        <v>2411</v>
      </c>
      <c r="N602" t="s">
        <v>77</v>
      </c>
      <c r="O602" s="29">
        <v>7</v>
      </c>
      <c r="Q602" t="s">
        <v>25</v>
      </c>
      <c r="R602" t="s">
        <v>2345</v>
      </c>
      <c r="S602" s="29">
        <v>2</v>
      </c>
      <c r="U602" t="s">
        <v>1449</v>
      </c>
      <c r="V602" t="s">
        <v>1406</v>
      </c>
      <c r="W602" t="s">
        <v>1405</v>
      </c>
      <c r="X602" s="29">
        <v>1</v>
      </c>
    </row>
    <row r="603" spans="1:24" x14ac:dyDescent="0.4">
      <c r="A603">
        <f t="shared" si="19"/>
        <v>602</v>
      </c>
      <c r="B603">
        <v>2004</v>
      </c>
      <c r="C603" s="4" t="s">
        <v>263</v>
      </c>
      <c r="D603" s="4" t="s">
        <v>816</v>
      </c>
      <c r="E603" t="s">
        <v>943</v>
      </c>
      <c r="F603" s="16">
        <v>140</v>
      </c>
      <c r="G603" s="16">
        <v>13</v>
      </c>
      <c r="H603" t="s">
        <v>195</v>
      </c>
      <c r="I603" t="s">
        <v>196</v>
      </c>
      <c r="J603" s="12">
        <v>903.08998699194353</v>
      </c>
      <c r="K603" t="str">
        <f t="shared" si="18"/>
        <v>Dave Tahajian</v>
      </c>
      <c r="M603" t="s">
        <v>723</v>
      </c>
      <c r="N603" t="s">
        <v>724</v>
      </c>
      <c r="O603" s="29">
        <v>2</v>
      </c>
      <c r="R603" t="s">
        <v>50</v>
      </c>
      <c r="S603" s="29">
        <v>39</v>
      </c>
      <c r="U603" t="s">
        <v>1626</v>
      </c>
      <c r="V603" t="s">
        <v>883</v>
      </c>
      <c r="W603" t="s">
        <v>882</v>
      </c>
      <c r="X603" s="29">
        <v>6</v>
      </c>
    </row>
    <row r="604" spans="1:24" x14ac:dyDescent="0.4">
      <c r="A604">
        <f t="shared" si="19"/>
        <v>603</v>
      </c>
      <c r="B604">
        <v>2004</v>
      </c>
      <c r="C604" s="4" t="s">
        <v>263</v>
      </c>
      <c r="D604" s="4" t="s">
        <v>110</v>
      </c>
      <c r="E604" t="s">
        <v>1382</v>
      </c>
      <c r="F604" s="16">
        <v>2620</v>
      </c>
      <c r="G604" s="16">
        <v>1</v>
      </c>
      <c r="H604" t="s">
        <v>111</v>
      </c>
      <c r="I604" t="s">
        <v>16</v>
      </c>
      <c r="J604" s="12">
        <v>2206.8258760318495</v>
      </c>
      <c r="K604" t="str">
        <f t="shared" si="18"/>
        <v>David Fruchter</v>
      </c>
      <c r="M604" t="s">
        <v>849</v>
      </c>
      <c r="N604" t="s">
        <v>850</v>
      </c>
      <c r="O604" s="29">
        <v>6</v>
      </c>
      <c r="R604" t="s">
        <v>507</v>
      </c>
      <c r="S604" s="29">
        <v>1</v>
      </c>
      <c r="U604" t="s">
        <v>371</v>
      </c>
      <c r="V604" t="s">
        <v>370</v>
      </c>
      <c r="W604" t="s">
        <v>57</v>
      </c>
      <c r="X604" s="29">
        <v>2</v>
      </c>
    </row>
    <row r="605" spans="1:24" x14ac:dyDescent="0.4">
      <c r="A605">
        <f t="shared" si="19"/>
        <v>604</v>
      </c>
      <c r="B605">
        <v>2004</v>
      </c>
      <c r="C605" s="4" t="s">
        <v>263</v>
      </c>
      <c r="D605" s="4" t="s">
        <v>110</v>
      </c>
      <c r="E605" t="s">
        <v>1382</v>
      </c>
      <c r="F605" s="16">
        <v>2090</v>
      </c>
      <c r="G605" s="16">
        <v>2</v>
      </c>
      <c r="H605" t="s">
        <v>600</v>
      </c>
      <c r="I605" t="s">
        <v>58</v>
      </c>
      <c r="J605" s="12">
        <v>1905.7958803678682</v>
      </c>
      <c r="K605" t="str">
        <f t="shared" si="18"/>
        <v>Jim Bullard</v>
      </c>
      <c r="M605" t="s">
        <v>285</v>
      </c>
      <c r="N605" t="s">
        <v>119</v>
      </c>
      <c r="O605" s="29">
        <v>21</v>
      </c>
      <c r="R605" t="s">
        <v>1079</v>
      </c>
      <c r="S605" s="29">
        <v>1</v>
      </c>
      <c r="U605" t="s">
        <v>2399</v>
      </c>
      <c r="V605" t="s">
        <v>1072</v>
      </c>
      <c r="W605" t="s">
        <v>2398</v>
      </c>
      <c r="X605" s="29">
        <v>1</v>
      </c>
    </row>
    <row r="606" spans="1:24" x14ac:dyDescent="0.4">
      <c r="A606">
        <f t="shared" si="19"/>
        <v>605</v>
      </c>
      <c r="B606">
        <v>2004</v>
      </c>
      <c r="C606" s="4" t="s">
        <v>263</v>
      </c>
      <c r="D606" s="4" t="s">
        <v>110</v>
      </c>
      <c r="E606" t="s">
        <v>1382</v>
      </c>
      <c r="F606" s="16">
        <v>1560</v>
      </c>
      <c r="G606" s="16">
        <v>3</v>
      </c>
      <c r="H606" t="s">
        <v>594</v>
      </c>
      <c r="I606" t="s">
        <v>28</v>
      </c>
      <c r="J606" s="12">
        <v>1729.7046213121871</v>
      </c>
      <c r="K606" t="str">
        <f t="shared" si="18"/>
        <v>Chris Straghalis</v>
      </c>
      <c r="M606" t="s">
        <v>118</v>
      </c>
      <c r="N606" t="s">
        <v>243</v>
      </c>
      <c r="O606" s="29">
        <v>4</v>
      </c>
      <c r="Q606" t="s">
        <v>98</v>
      </c>
      <c r="R606" t="s">
        <v>2305</v>
      </c>
      <c r="S606" s="29">
        <v>1</v>
      </c>
      <c r="U606" t="s">
        <v>1569</v>
      </c>
      <c r="V606" t="s">
        <v>330</v>
      </c>
      <c r="W606" t="s">
        <v>657</v>
      </c>
      <c r="X606" s="29">
        <v>3</v>
      </c>
    </row>
    <row r="607" spans="1:24" x14ac:dyDescent="0.4">
      <c r="A607">
        <f t="shared" si="19"/>
        <v>606</v>
      </c>
      <c r="B607">
        <v>2004</v>
      </c>
      <c r="C607" s="4" t="s">
        <v>263</v>
      </c>
      <c r="D607" s="4" t="s">
        <v>110</v>
      </c>
      <c r="E607" t="s">
        <v>1382</v>
      </c>
      <c r="F607" s="16">
        <v>1300</v>
      </c>
      <c r="G607" s="16">
        <v>4</v>
      </c>
      <c r="H607" t="s">
        <v>231</v>
      </c>
      <c r="I607" t="s">
        <v>232</v>
      </c>
      <c r="J607" s="12">
        <v>1604.765884703887</v>
      </c>
      <c r="K607" t="str">
        <f t="shared" si="18"/>
        <v>Adam Bachrach</v>
      </c>
      <c r="N607" t="s">
        <v>415</v>
      </c>
      <c r="O607" s="29">
        <v>31</v>
      </c>
      <c r="R607" t="s">
        <v>938</v>
      </c>
      <c r="S607" s="29">
        <v>1</v>
      </c>
      <c r="U607" t="s">
        <v>331</v>
      </c>
      <c r="V607" t="s">
        <v>330</v>
      </c>
      <c r="W607" t="s">
        <v>329</v>
      </c>
      <c r="X607" s="29">
        <v>3</v>
      </c>
    </row>
    <row r="608" spans="1:24" x14ac:dyDescent="0.4">
      <c r="A608">
        <f t="shared" si="19"/>
        <v>607</v>
      </c>
      <c r="B608">
        <v>2004</v>
      </c>
      <c r="C608" s="4" t="s">
        <v>263</v>
      </c>
      <c r="D608" s="4" t="s">
        <v>110</v>
      </c>
      <c r="E608" t="s">
        <v>1382</v>
      </c>
      <c r="F608" s="16">
        <v>1040</v>
      </c>
      <c r="G608" s="16">
        <v>5</v>
      </c>
      <c r="H608" t="s">
        <v>273</v>
      </c>
      <c r="I608" t="s">
        <v>218</v>
      </c>
      <c r="J608" s="12">
        <v>1507.8558716958307</v>
      </c>
      <c r="K608" t="str">
        <f t="shared" si="18"/>
        <v>Michael Maurer</v>
      </c>
      <c r="M608" t="s">
        <v>455</v>
      </c>
      <c r="N608" t="s">
        <v>136</v>
      </c>
      <c r="O608" s="29">
        <v>6</v>
      </c>
      <c r="R608" t="s">
        <v>403</v>
      </c>
      <c r="S608" s="29">
        <v>1</v>
      </c>
      <c r="U608" t="s">
        <v>1531</v>
      </c>
      <c r="V608" t="s">
        <v>1167</v>
      </c>
      <c r="W608" t="s">
        <v>1166</v>
      </c>
      <c r="X608" s="29">
        <v>1</v>
      </c>
    </row>
    <row r="609" spans="1:24" x14ac:dyDescent="0.4">
      <c r="A609">
        <f t="shared" si="19"/>
        <v>608</v>
      </c>
      <c r="B609">
        <v>2004</v>
      </c>
      <c r="C609" s="4" t="s">
        <v>263</v>
      </c>
      <c r="D609" s="4" t="s">
        <v>110</v>
      </c>
      <c r="E609" t="s">
        <v>1382</v>
      </c>
      <c r="F609" s="16">
        <v>780</v>
      </c>
      <c r="G609" s="16">
        <v>6</v>
      </c>
      <c r="H609" t="s">
        <v>363</v>
      </c>
      <c r="I609" t="s">
        <v>364</v>
      </c>
      <c r="J609" s="12">
        <v>1428.6746256482058</v>
      </c>
      <c r="K609" t="str">
        <f t="shared" si="18"/>
        <v>Warren Sander</v>
      </c>
      <c r="M609" t="s">
        <v>501</v>
      </c>
      <c r="N609" t="s">
        <v>502</v>
      </c>
      <c r="O609" s="29">
        <v>1</v>
      </c>
      <c r="R609" t="s">
        <v>97</v>
      </c>
      <c r="S609" s="29">
        <v>8</v>
      </c>
      <c r="U609" t="s">
        <v>1450</v>
      </c>
      <c r="V609" t="s">
        <v>1237</v>
      </c>
      <c r="W609" t="s">
        <v>1236</v>
      </c>
      <c r="X609" s="29">
        <v>1</v>
      </c>
    </row>
    <row r="610" spans="1:24" x14ac:dyDescent="0.4">
      <c r="A610">
        <f t="shared" si="19"/>
        <v>609</v>
      </c>
      <c r="B610">
        <v>2004</v>
      </c>
      <c r="C610" s="4" t="s">
        <v>263</v>
      </c>
      <c r="D610" s="4" t="s">
        <v>110</v>
      </c>
      <c r="E610" t="s">
        <v>1382</v>
      </c>
      <c r="F610" s="16">
        <v>520</v>
      </c>
      <c r="G610" s="16">
        <v>7</v>
      </c>
      <c r="H610" t="s">
        <v>628</v>
      </c>
      <c r="I610" t="s">
        <v>20</v>
      </c>
      <c r="J610" s="12">
        <v>1361.7278360175926</v>
      </c>
      <c r="K610" t="str">
        <f t="shared" si="18"/>
        <v>Barry Tanenbaum</v>
      </c>
      <c r="M610" t="s">
        <v>412</v>
      </c>
      <c r="N610" t="s">
        <v>77</v>
      </c>
      <c r="O610" s="29">
        <v>1</v>
      </c>
      <c r="Q610" t="s">
        <v>75</v>
      </c>
      <c r="R610" t="s">
        <v>74</v>
      </c>
      <c r="S610" s="29">
        <v>36</v>
      </c>
      <c r="U610" t="s">
        <v>1182</v>
      </c>
      <c r="V610" t="s">
        <v>71</v>
      </c>
      <c r="W610" t="s">
        <v>1181</v>
      </c>
      <c r="X610" s="29">
        <v>1</v>
      </c>
    </row>
    <row r="611" spans="1:24" x14ac:dyDescent="0.4">
      <c r="A611">
        <f t="shared" si="19"/>
        <v>610</v>
      </c>
      <c r="B611">
        <v>2004</v>
      </c>
      <c r="C611" s="4" t="s">
        <v>263</v>
      </c>
      <c r="D611" s="4" t="s">
        <v>110</v>
      </c>
      <c r="E611" t="s">
        <v>1382</v>
      </c>
      <c r="F611" s="16">
        <v>310</v>
      </c>
      <c r="G611" s="16">
        <v>8</v>
      </c>
      <c r="H611" t="s">
        <v>86</v>
      </c>
      <c r="I611" t="s">
        <v>271</v>
      </c>
      <c r="J611" s="12">
        <v>1303.7358890399059</v>
      </c>
      <c r="K611" t="str">
        <f t="shared" si="18"/>
        <v>Dan Goldman</v>
      </c>
      <c r="M611" t="s">
        <v>1469</v>
      </c>
      <c r="N611" t="s">
        <v>1004</v>
      </c>
      <c r="O611" s="29">
        <v>1</v>
      </c>
      <c r="Q611" t="s">
        <v>1406</v>
      </c>
      <c r="R611" t="s">
        <v>1405</v>
      </c>
      <c r="S611" s="29">
        <v>1</v>
      </c>
      <c r="U611" t="s">
        <v>518</v>
      </c>
      <c r="V611" t="s">
        <v>71</v>
      </c>
      <c r="W611" t="s">
        <v>70</v>
      </c>
      <c r="X611" s="29">
        <v>37</v>
      </c>
    </row>
    <row r="612" spans="1:24" x14ac:dyDescent="0.4">
      <c r="A612">
        <f t="shared" si="19"/>
        <v>611</v>
      </c>
      <c r="B612">
        <v>2004</v>
      </c>
      <c r="C612" s="4" t="s">
        <v>263</v>
      </c>
      <c r="D612" s="4" t="s">
        <v>110</v>
      </c>
      <c r="E612" t="s">
        <v>1382</v>
      </c>
      <c r="F612" s="16">
        <v>210</v>
      </c>
      <c r="G612" s="16">
        <v>9</v>
      </c>
      <c r="H612" t="s">
        <v>710</v>
      </c>
      <c r="I612" t="s">
        <v>85</v>
      </c>
      <c r="J612" s="12">
        <v>1252.5833665925247</v>
      </c>
      <c r="K612" t="str">
        <f t="shared" si="18"/>
        <v>Patrick Kirwan</v>
      </c>
      <c r="M612" t="s">
        <v>1074</v>
      </c>
      <c r="N612" t="s">
        <v>232</v>
      </c>
      <c r="O612" s="29">
        <v>1</v>
      </c>
      <c r="Q612" t="s">
        <v>883</v>
      </c>
      <c r="R612" t="s">
        <v>882</v>
      </c>
      <c r="S612" s="29">
        <v>6</v>
      </c>
      <c r="U612" t="s">
        <v>1138</v>
      </c>
      <c r="V612" t="s">
        <v>71</v>
      </c>
      <c r="W612" t="s">
        <v>1137</v>
      </c>
      <c r="X612" s="29">
        <v>1</v>
      </c>
    </row>
    <row r="613" spans="1:24" x14ac:dyDescent="0.4">
      <c r="A613">
        <f t="shared" si="19"/>
        <v>612</v>
      </c>
      <c r="B613">
        <v>2004</v>
      </c>
      <c r="C613" s="4" t="s">
        <v>263</v>
      </c>
      <c r="D613" s="4" t="s">
        <v>1231</v>
      </c>
      <c r="E613" t="s">
        <v>1384</v>
      </c>
      <c r="F613" s="16">
        <v>370</v>
      </c>
      <c r="G613" s="16">
        <v>1</v>
      </c>
      <c r="H613" t="s">
        <v>1232</v>
      </c>
      <c r="I613" t="s">
        <v>196</v>
      </c>
      <c r="J613" s="12">
        <v>1556.3025007672873</v>
      </c>
      <c r="K613" t="str">
        <f t="shared" si="18"/>
        <v>Dave Orr</v>
      </c>
      <c r="N613" t="s">
        <v>941</v>
      </c>
      <c r="O613" s="29">
        <v>4</v>
      </c>
      <c r="Q613" t="s">
        <v>370</v>
      </c>
      <c r="R613" t="s">
        <v>57</v>
      </c>
      <c r="S613" s="29">
        <v>2</v>
      </c>
      <c r="U613" t="s">
        <v>903</v>
      </c>
      <c r="V613" t="s">
        <v>71</v>
      </c>
      <c r="W613" t="s">
        <v>902</v>
      </c>
      <c r="X613" s="29">
        <v>10</v>
      </c>
    </row>
    <row r="614" spans="1:24" x14ac:dyDescent="0.4">
      <c r="A614">
        <f t="shared" si="19"/>
        <v>613</v>
      </c>
      <c r="B614">
        <v>2004</v>
      </c>
      <c r="C614" s="4" t="s">
        <v>263</v>
      </c>
      <c r="D614" s="4" t="s">
        <v>1231</v>
      </c>
      <c r="E614" t="s">
        <v>1384</v>
      </c>
      <c r="F614" s="16">
        <v>320</v>
      </c>
      <c r="G614" s="16">
        <v>2</v>
      </c>
      <c r="H614" t="s">
        <v>1077</v>
      </c>
      <c r="I614" t="s">
        <v>471</v>
      </c>
      <c r="J614" s="12">
        <v>1255.272505103306</v>
      </c>
      <c r="K614" t="str">
        <f t="shared" si="18"/>
        <v>Greg Raymer</v>
      </c>
      <c r="M614" t="s">
        <v>105</v>
      </c>
      <c r="N614" t="s">
        <v>106</v>
      </c>
      <c r="O614" s="29">
        <v>33</v>
      </c>
      <c r="Q614" t="s">
        <v>1072</v>
      </c>
      <c r="R614" t="s">
        <v>2398</v>
      </c>
      <c r="S614" s="29">
        <v>1</v>
      </c>
      <c r="U614" t="s">
        <v>1595</v>
      </c>
      <c r="V614" t="s">
        <v>71</v>
      </c>
      <c r="W614" t="s">
        <v>1229</v>
      </c>
      <c r="X614" s="29">
        <v>1</v>
      </c>
    </row>
    <row r="615" spans="1:24" x14ac:dyDescent="0.4">
      <c r="A615">
        <f t="shared" si="19"/>
        <v>614</v>
      </c>
      <c r="B615">
        <v>2004</v>
      </c>
      <c r="C615" s="4" t="s">
        <v>263</v>
      </c>
      <c r="D615" s="4" t="s">
        <v>1231</v>
      </c>
      <c r="E615" t="s">
        <v>1384</v>
      </c>
      <c r="F615" s="16">
        <v>250</v>
      </c>
      <c r="G615" s="16">
        <v>3</v>
      </c>
      <c r="H615" t="s">
        <v>74</v>
      </c>
      <c r="I615" t="s">
        <v>75</v>
      </c>
      <c r="J615" s="12">
        <v>1079.1812460476249</v>
      </c>
      <c r="K615" t="str">
        <f t="shared" si="18"/>
        <v>Sabyl Landrum</v>
      </c>
      <c r="M615" t="s">
        <v>1113</v>
      </c>
      <c r="N615" t="s">
        <v>1018</v>
      </c>
      <c r="O615" s="29">
        <v>1</v>
      </c>
      <c r="R615" t="s">
        <v>135</v>
      </c>
      <c r="S615" s="29">
        <v>6</v>
      </c>
      <c r="U615" t="s">
        <v>209</v>
      </c>
      <c r="V615" t="s">
        <v>71</v>
      </c>
      <c r="W615" t="s">
        <v>95</v>
      </c>
      <c r="X615" s="29">
        <v>24</v>
      </c>
    </row>
    <row r="616" spans="1:24" x14ac:dyDescent="0.4">
      <c r="A616">
        <f t="shared" si="19"/>
        <v>615</v>
      </c>
      <c r="B616">
        <v>2004</v>
      </c>
      <c r="C616" s="4" t="s">
        <v>263</v>
      </c>
      <c r="D616" s="4" t="s">
        <v>1231</v>
      </c>
      <c r="E616" t="s">
        <v>1384</v>
      </c>
      <c r="F616" s="16">
        <v>180</v>
      </c>
      <c r="G616" s="16">
        <v>4</v>
      </c>
      <c r="H616" t="s">
        <v>1102</v>
      </c>
      <c r="I616" t="s">
        <v>136</v>
      </c>
      <c r="J616" s="12">
        <v>954.24250943932486</v>
      </c>
      <c r="K616" t="str">
        <f t="shared" si="18"/>
        <v>John Reeves</v>
      </c>
      <c r="M616" t="s">
        <v>540</v>
      </c>
      <c r="N616" t="s">
        <v>65</v>
      </c>
      <c r="O616" s="29">
        <v>2</v>
      </c>
      <c r="Q616" t="s">
        <v>330</v>
      </c>
      <c r="R616" t="s">
        <v>657</v>
      </c>
      <c r="S616" s="29">
        <v>3</v>
      </c>
      <c r="U616" t="s">
        <v>931</v>
      </c>
      <c r="V616" t="s">
        <v>71</v>
      </c>
      <c r="W616" t="s">
        <v>930</v>
      </c>
      <c r="X616" s="29">
        <v>3</v>
      </c>
    </row>
    <row r="617" spans="1:24" x14ac:dyDescent="0.4">
      <c r="A617">
        <f t="shared" si="19"/>
        <v>616</v>
      </c>
      <c r="B617">
        <v>2004</v>
      </c>
      <c r="C617" s="4" t="s">
        <v>263</v>
      </c>
      <c r="D617" s="4" t="s">
        <v>1231</v>
      </c>
      <c r="E617" t="s">
        <v>1384</v>
      </c>
      <c r="F617" s="16">
        <v>140</v>
      </c>
      <c r="G617" s="16">
        <v>5</v>
      </c>
      <c r="H617" t="s">
        <v>1174</v>
      </c>
      <c r="I617" t="s">
        <v>65</v>
      </c>
      <c r="J617" s="12">
        <v>857.3324964312684</v>
      </c>
      <c r="K617" t="str">
        <f t="shared" si="18"/>
        <v>Steve Day</v>
      </c>
      <c r="M617" t="s">
        <v>713</v>
      </c>
      <c r="N617" t="s">
        <v>528</v>
      </c>
      <c r="O617" s="29">
        <v>8</v>
      </c>
      <c r="R617" t="s">
        <v>329</v>
      </c>
      <c r="S617" s="29">
        <v>3</v>
      </c>
      <c r="U617" t="s">
        <v>2276</v>
      </c>
      <c r="V617" t="s">
        <v>814</v>
      </c>
      <c r="W617" t="s">
        <v>998</v>
      </c>
      <c r="X617" s="29">
        <v>8</v>
      </c>
    </row>
    <row r="618" spans="1:24" x14ac:dyDescent="0.4">
      <c r="A618">
        <f t="shared" si="19"/>
        <v>617</v>
      </c>
      <c r="B618">
        <v>2004</v>
      </c>
      <c r="C618" s="4" t="s">
        <v>263</v>
      </c>
      <c r="D618" s="4" t="s">
        <v>1231</v>
      </c>
      <c r="E618" t="s">
        <v>1384</v>
      </c>
      <c r="F618" s="16">
        <v>110</v>
      </c>
      <c r="G618" s="16">
        <v>6</v>
      </c>
      <c r="H618" t="s">
        <v>957</v>
      </c>
      <c r="I618" t="s">
        <v>122</v>
      </c>
      <c r="J618" s="12">
        <v>778.15125038364363</v>
      </c>
      <c r="K618" t="str">
        <f t="shared" si="18"/>
        <v>Andy Bloch</v>
      </c>
      <c r="M618" t="s">
        <v>747</v>
      </c>
      <c r="N618" t="s">
        <v>89</v>
      </c>
      <c r="O618" s="29">
        <v>4</v>
      </c>
      <c r="Q618" t="s">
        <v>1167</v>
      </c>
      <c r="R618" t="s">
        <v>1166</v>
      </c>
      <c r="S618" s="29">
        <v>1</v>
      </c>
      <c r="U618" t="s">
        <v>1555</v>
      </c>
      <c r="V618" t="s">
        <v>814</v>
      </c>
      <c r="W618" t="s">
        <v>1467</v>
      </c>
      <c r="X618" s="29">
        <v>2</v>
      </c>
    </row>
    <row r="619" spans="1:24" x14ac:dyDescent="0.4">
      <c r="A619">
        <f t="shared" si="19"/>
        <v>618</v>
      </c>
      <c r="B619">
        <v>2004</v>
      </c>
      <c r="C619" s="4" t="s">
        <v>892</v>
      </c>
      <c r="D619" s="4" t="s">
        <v>1206</v>
      </c>
      <c r="E619" t="s">
        <v>1384</v>
      </c>
      <c r="F619" s="16">
        <v>740</v>
      </c>
      <c r="G619" s="16">
        <v>1</v>
      </c>
      <c r="H619" t="s">
        <v>763</v>
      </c>
      <c r="I619" t="s">
        <v>900</v>
      </c>
      <c r="J619" s="12">
        <v>1477.1212547196624</v>
      </c>
      <c r="K619" t="str">
        <f t="shared" si="18"/>
        <v>Jerrod Ankenman</v>
      </c>
      <c r="M619" t="s">
        <v>1239</v>
      </c>
      <c r="N619" t="s">
        <v>384</v>
      </c>
      <c r="O619" s="29">
        <v>1</v>
      </c>
      <c r="Q619" t="s">
        <v>1237</v>
      </c>
      <c r="R619" t="s">
        <v>1236</v>
      </c>
      <c r="S619" s="29">
        <v>1</v>
      </c>
      <c r="U619" t="s">
        <v>1550</v>
      </c>
      <c r="V619" t="s">
        <v>705</v>
      </c>
      <c r="W619" t="s">
        <v>704</v>
      </c>
      <c r="X619" s="29">
        <v>1</v>
      </c>
    </row>
    <row r="620" spans="1:24" x14ac:dyDescent="0.4">
      <c r="A620">
        <f t="shared" si="19"/>
        <v>619</v>
      </c>
      <c r="B620">
        <v>2004</v>
      </c>
      <c r="C620" s="4" t="s">
        <v>892</v>
      </c>
      <c r="D620" s="4" t="s">
        <v>1206</v>
      </c>
      <c r="E620" t="s">
        <v>1384</v>
      </c>
      <c r="F620" s="16">
        <v>410</v>
      </c>
      <c r="G620" s="16">
        <v>2</v>
      </c>
      <c r="H620" t="s">
        <v>545</v>
      </c>
      <c r="I620" t="s">
        <v>425</v>
      </c>
      <c r="J620" s="12">
        <v>1176.0912590556811</v>
      </c>
      <c r="K620" t="str">
        <f t="shared" si="18"/>
        <v>Tony Goldstein</v>
      </c>
      <c r="M620" t="s">
        <v>465</v>
      </c>
      <c r="N620" t="s">
        <v>11</v>
      </c>
      <c r="O620" s="29">
        <v>4</v>
      </c>
      <c r="Q620" t="s">
        <v>71</v>
      </c>
      <c r="R620" t="s">
        <v>1181</v>
      </c>
      <c r="S620" s="29">
        <v>1</v>
      </c>
      <c r="U620" t="s">
        <v>1088</v>
      </c>
      <c r="V620" t="s">
        <v>1087</v>
      </c>
      <c r="W620" t="s">
        <v>1086</v>
      </c>
      <c r="X620" s="29">
        <v>1</v>
      </c>
    </row>
    <row r="621" spans="1:24" x14ac:dyDescent="0.4">
      <c r="A621">
        <f t="shared" si="19"/>
        <v>620</v>
      </c>
      <c r="B621">
        <v>2004</v>
      </c>
      <c r="C621" s="4" t="s">
        <v>892</v>
      </c>
      <c r="D621" s="4" t="s">
        <v>1206</v>
      </c>
      <c r="E621" t="s">
        <v>1384</v>
      </c>
      <c r="F621" s="16">
        <v>250</v>
      </c>
      <c r="G621" s="16">
        <v>3</v>
      </c>
      <c r="H621" t="s">
        <v>1207</v>
      </c>
      <c r="I621" t="s">
        <v>353</v>
      </c>
      <c r="J621" s="12">
        <v>1000</v>
      </c>
      <c r="K621" t="str">
        <f t="shared" si="18"/>
        <v>Frank Jerome</v>
      </c>
      <c r="M621" t="s">
        <v>2300</v>
      </c>
      <c r="N621" t="s">
        <v>2301</v>
      </c>
      <c r="O621" s="29">
        <v>5</v>
      </c>
      <c r="R621" t="s">
        <v>70</v>
      </c>
      <c r="S621" s="29">
        <v>37</v>
      </c>
      <c r="U621" t="s">
        <v>1157</v>
      </c>
      <c r="V621" t="s">
        <v>1156</v>
      </c>
      <c r="W621" t="s">
        <v>1155</v>
      </c>
      <c r="X621" s="29">
        <v>2</v>
      </c>
    </row>
    <row r="622" spans="1:24" x14ac:dyDescent="0.4">
      <c r="A622">
        <f t="shared" si="19"/>
        <v>621</v>
      </c>
      <c r="B622">
        <v>2004</v>
      </c>
      <c r="C622" s="4" t="s">
        <v>892</v>
      </c>
      <c r="D622" s="4" t="s">
        <v>1206</v>
      </c>
      <c r="E622" t="s">
        <v>1384</v>
      </c>
      <c r="F622" s="16">
        <v>170</v>
      </c>
      <c r="G622" s="16">
        <v>4</v>
      </c>
      <c r="H622" t="s">
        <v>971</v>
      </c>
      <c r="I622" t="s">
        <v>81</v>
      </c>
      <c r="J622" s="12">
        <v>875.06126339169998</v>
      </c>
      <c r="K622" t="str">
        <f t="shared" si="18"/>
        <v>Don Condit</v>
      </c>
      <c r="M622" t="s">
        <v>701</v>
      </c>
      <c r="N622" t="s">
        <v>702</v>
      </c>
      <c r="O622" s="29">
        <v>2</v>
      </c>
      <c r="R622" t="s">
        <v>1137</v>
      </c>
      <c r="S622" s="29">
        <v>1</v>
      </c>
      <c r="U622" t="s">
        <v>2316</v>
      </c>
      <c r="V622" t="s">
        <v>2301</v>
      </c>
      <c r="W622" t="s">
        <v>2300</v>
      </c>
      <c r="X622" s="29">
        <v>5</v>
      </c>
    </row>
    <row r="623" spans="1:24" x14ac:dyDescent="0.4">
      <c r="A623">
        <f t="shared" si="19"/>
        <v>622</v>
      </c>
      <c r="B623">
        <v>2004</v>
      </c>
      <c r="C623" s="4" t="s">
        <v>892</v>
      </c>
      <c r="D623" s="4" t="s">
        <v>1206</v>
      </c>
      <c r="E623" t="s">
        <v>1384</v>
      </c>
      <c r="F623" s="16">
        <v>80</v>
      </c>
      <c r="G623" s="16">
        <v>5</v>
      </c>
      <c r="H623" t="s">
        <v>323</v>
      </c>
      <c r="I623" t="s">
        <v>324</v>
      </c>
      <c r="J623" s="12">
        <v>778.15125038364351</v>
      </c>
      <c r="K623" t="str">
        <f t="shared" si="18"/>
        <v>Andrew Prock</v>
      </c>
      <c r="N623" t="s">
        <v>218</v>
      </c>
      <c r="O623" s="29">
        <v>3</v>
      </c>
      <c r="R623" t="s">
        <v>902</v>
      </c>
      <c r="S623" s="29">
        <v>10</v>
      </c>
      <c r="U623" t="s">
        <v>511</v>
      </c>
      <c r="V623" t="s">
        <v>510</v>
      </c>
      <c r="W623" t="s">
        <v>86</v>
      </c>
      <c r="X623" s="29">
        <v>10</v>
      </c>
    </row>
    <row r="624" spans="1:24" x14ac:dyDescent="0.4">
      <c r="A624">
        <f t="shared" si="19"/>
        <v>623</v>
      </c>
      <c r="B624">
        <v>2004</v>
      </c>
      <c r="C624" s="4" t="s">
        <v>892</v>
      </c>
      <c r="D624" s="4" t="s">
        <v>509</v>
      </c>
      <c r="E624" t="s">
        <v>509</v>
      </c>
      <c r="F624" s="16">
        <v>1185</v>
      </c>
      <c r="G624" s="16">
        <v>1</v>
      </c>
      <c r="H624" t="s">
        <v>763</v>
      </c>
      <c r="I624" t="s">
        <v>900</v>
      </c>
      <c r="J624" s="12">
        <v>1732.3937598229686</v>
      </c>
      <c r="K624" t="str">
        <f t="shared" si="18"/>
        <v>Jerrod Ankenman</v>
      </c>
      <c r="M624" t="s">
        <v>1001</v>
      </c>
      <c r="N624" t="s">
        <v>28</v>
      </c>
      <c r="O624" s="29">
        <v>1</v>
      </c>
      <c r="R624" t="s">
        <v>1229</v>
      </c>
      <c r="S624" s="29">
        <v>1</v>
      </c>
      <c r="U624" t="s">
        <v>1522</v>
      </c>
      <c r="V624" t="s">
        <v>510</v>
      </c>
      <c r="W624" t="s">
        <v>251</v>
      </c>
      <c r="X624" s="29">
        <v>5</v>
      </c>
    </row>
    <row r="625" spans="1:24" x14ac:dyDescent="0.4">
      <c r="A625">
        <f t="shared" si="19"/>
        <v>624</v>
      </c>
      <c r="B625">
        <v>2004</v>
      </c>
      <c r="C625" s="4" t="s">
        <v>892</v>
      </c>
      <c r="D625" s="4" t="s">
        <v>509</v>
      </c>
      <c r="E625" t="s">
        <v>509</v>
      </c>
      <c r="F625" s="16">
        <v>680</v>
      </c>
      <c r="G625" s="16">
        <v>2</v>
      </c>
      <c r="H625" t="s">
        <v>545</v>
      </c>
      <c r="I625" t="s">
        <v>425</v>
      </c>
      <c r="J625" s="12">
        <v>1431.3637641589874</v>
      </c>
      <c r="K625" t="str">
        <f t="shared" si="18"/>
        <v>Tony Goldstein</v>
      </c>
      <c r="M625" t="s">
        <v>895</v>
      </c>
      <c r="N625" t="s">
        <v>139</v>
      </c>
      <c r="O625" s="29">
        <v>4</v>
      </c>
      <c r="R625" t="s">
        <v>251</v>
      </c>
      <c r="S625" s="29">
        <v>3</v>
      </c>
      <c r="U625" t="s">
        <v>1567</v>
      </c>
      <c r="V625" t="s">
        <v>1192</v>
      </c>
      <c r="W625" t="s">
        <v>1191</v>
      </c>
      <c r="X625" s="29">
        <v>2</v>
      </c>
    </row>
    <row r="626" spans="1:24" x14ac:dyDescent="0.4">
      <c r="A626">
        <f t="shared" si="19"/>
        <v>625</v>
      </c>
      <c r="B626">
        <v>2004</v>
      </c>
      <c r="C626" s="4" t="s">
        <v>892</v>
      </c>
      <c r="D626" s="4" t="s">
        <v>509</v>
      </c>
      <c r="E626" t="s">
        <v>509</v>
      </c>
      <c r="F626" s="16">
        <v>355</v>
      </c>
      <c r="G626" s="16">
        <v>3</v>
      </c>
      <c r="H626" t="s">
        <v>596</v>
      </c>
      <c r="I626" t="s">
        <v>597</v>
      </c>
      <c r="J626" s="12">
        <v>1255.2725051033062</v>
      </c>
      <c r="K626" t="str">
        <f t="shared" si="18"/>
        <v>Lou Krieger</v>
      </c>
      <c r="M626" t="s">
        <v>773</v>
      </c>
      <c r="N626" t="s">
        <v>480</v>
      </c>
      <c r="O626" s="29">
        <v>1</v>
      </c>
      <c r="R626" t="s">
        <v>95</v>
      </c>
      <c r="S626" s="29">
        <v>24</v>
      </c>
      <c r="U626" t="s">
        <v>1409</v>
      </c>
      <c r="V626" t="s">
        <v>1408</v>
      </c>
      <c r="W626" t="s">
        <v>1012</v>
      </c>
      <c r="X626" s="29">
        <v>2</v>
      </c>
    </row>
    <row r="627" spans="1:24" x14ac:dyDescent="0.4">
      <c r="A627">
        <f t="shared" si="19"/>
        <v>626</v>
      </c>
      <c r="B627">
        <v>2004</v>
      </c>
      <c r="C627" s="4" t="s">
        <v>892</v>
      </c>
      <c r="D627" s="4" t="s">
        <v>509</v>
      </c>
      <c r="E627" t="s">
        <v>509</v>
      </c>
      <c r="F627" s="16">
        <v>210</v>
      </c>
      <c r="G627" s="16">
        <v>4</v>
      </c>
      <c r="H627" t="s">
        <v>835</v>
      </c>
      <c r="I627" t="s">
        <v>136</v>
      </c>
      <c r="J627" s="12">
        <v>1130.3337684950061</v>
      </c>
      <c r="K627" t="str">
        <f t="shared" si="18"/>
        <v>John Grout</v>
      </c>
      <c r="M627" t="s">
        <v>699</v>
      </c>
      <c r="N627" t="s">
        <v>700</v>
      </c>
      <c r="O627" s="29">
        <v>3</v>
      </c>
      <c r="R627" t="s">
        <v>930</v>
      </c>
      <c r="S627" s="29">
        <v>3</v>
      </c>
      <c r="U627" t="s">
        <v>1534</v>
      </c>
      <c r="V627" t="s">
        <v>1363</v>
      </c>
      <c r="W627" t="s">
        <v>1362</v>
      </c>
      <c r="X627" s="29">
        <v>1</v>
      </c>
    </row>
    <row r="628" spans="1:24" x14ac:dyDescent="0.4">
      <c r="A628">
        <f t="shared" si="19"/>
        <v>627</v>
      </c>
      <c r="B628">
        <v>2004</v>
      </c>
      <c r="C628" s="4" t="s">
        <v>892</v>
      </c>
      <c r="D628" s="4" t="s">
        <v>509</v>
      </c>
      <c r="E628" t="s">
        <v>509</v>
      </c>
      <c r="F628" s="16">
        <v>165</v>
      </c>
      <c r="G628" s="16">
        <v>5</v>
      </c>
      <c r="H628" t="s">
        <v>226</v>
      </c>
      <c r="I628" t="s">
        <v>227</v>
      </c>
      <c r="J628" s="12">
        <v>1033.4237554869499</v>
      </c>
      <c r="K628" t="str">
        <f t="shared" si="18"/>
        <v>Patti Beadles</v>
      </c>
      <c r="M628" t="s">
        <v>820</v>
      </c>
      <c r="N628" t="s">
        <v>267</v>
      </c>
      <c r="O628" s="29">
        <v>1</v>
      </c>
      <c r="Q628" t="s">
        <v>814</v>
      </c>
      <c r="R628" t="s">
        <v>998</v>
      </c>
      <c r="S628" s="29">
        <v>8</v>
      </c>
      <c r="U628" t="s">
        <v>1540</v>
      </c>
      <c r="V628" t="s">
        <v>1363</v>
      </c>
      <c r="W628" t="s">
        <v>304</v>
      </c>
      <c r="X628" s="29">
        <v>1</v>
      </c>
    </row>
    <row r="629" spans="1:24" x14ac:dyDescent="0.4">
      <c r="A629">
        <f t="shared" si="19"/>
        <v>628</v>
      </c>
      <c r="B629">
        <v>2004</v>
      </c>
      <c r="C629" s="4" t="s">
        <v>892</v>
      </c>
      <c r="D629" s="4" t="s">
        <v>509</v>
      </c>
      <c r="E629" t="s">
        <v>509</v>
      </c>
      <c r="F629" s="16">
        <v>135</v>
      </c>
      <c r="G629" s="16">
        <v>6</v>
      </c>
      <c r="H629" t="s">
        <v>304</v>
      </c>
      <c r="I629" t="s">
        <v>1002</v>
      </c>
      <c r="J629" s="12">
        <v>954.24250943932498</v>
      </c>
      <c r="K629" t="str">
        <f t="shared" si="18"/>
        <v>Jan Pierce</v>
      </c>
      <c r="N629" t="s">
        <v>821</v>
      </c>
      <c r="O629" s="29">
        <v>7</v>
      </c>
      <c r="R629" t="s">
        <v>1467</v>
      </c>
      <c r="S629" s="29">
        <v>2</v>
      </c>
      <c r="U629" t="s">
        <v>2374</v>
      </c>
      <c r="V629" t="s">
        <v>1948</v>
      </c>
      <c r="W629" t="s">
        <v>973</v>
      </c>
      <c r="X629" s="29">
        <v>1</v>
      </c>
    </row>
    <row r="630" spans="1:24" x14ac:dyDescent="0.4">
      <c r="A630">
        <f t="shared" si="19"/>
        <v>629</v>
      </c>
      <c r="B630">
        <v>2004</v>
      </c>
      <c r="C630" s="4" t="s">
        <v>892</v>
      </c>
      <c r="D630" s="4" t="s">
        <v>509</v>
      </c>
      <c r="E630" t="s">
        <v>509</v>
      </c>
      <c r="F630" s="16">
        <v>105</v>
      </c>
      <c r="G630" s="16">
        <v>7</v>
      </c>
      <c r="H630" t="s">
        <v>83</v>
      </c>
      <c r="I630" t="s">
        <v>36</v>
      </c>
      <c r="J630" s="12">
        <v>887.29571980871185</v>
      </c>
      <c r="K630" t="str">
        <f t="shared" si="18"/>
        <v>Nolan Hee</v>
      </c>
      <c r="N630" t="s">
        <v>1323</v>
      </c>
      <c r="O630" s="29">
        <v>1</v>
      </c>
      <c r="Q630" t="s">
        <v>705</v>
      </c>
      <c r="R630" t="s">
        <v>704</v>
      </c>
      <c r="S630" s="29">
        <v>1</v>
      </c>
      <c r="U630" t="s">
        <v>2384</v>
      </c>
      <c r="V630" t="s">
        <v>2383</v>
      </c>
      <c r="W630" t="s">
        <v>484</v>
      </c>
      <c r="X630" s="29">
        <v>3</v>
      </c>
    </row>
    <row r="631" spans="1:24" x14ac:dyDescent="0.4">
      <c r="A631">
        <f t="shared" si="19"/>
        <v>630</v>
      </c>
      <c r="B631">
        <v>2004</v>
      </c>
      <c r="C631" s="4" t="s">
        <v>892</v>
      </c>
      <c r="D631" s="4" t="s">
        <v>509</v>
      </c>
      <c r="E631" t="s">
        <v>509</v>
      </c>
      <c r="F631" s="16">
        <v>75</v>
      </c>
      <c r="G631" s="16">
        <v>8</v>
      </c>
      <c r="H631" t="s">
        <v>74</v>
      </c>
      <c r="I631" t="s">
        <v>75</v>
      </c>
      <c r="J631" s="12">
        <v>829.30377283102507</v>
      </c>
      <c r="K631" t="str">
        <f t="shared" si="18"/>
        <v>Sabyl Landrum</v>
      </c>
      <c r="M631" t="s">
        <v>2225</v>
      </c>
      <c r="N631" t="s">
        <v>139</v>
      </c>
      <c r="O631" s="29">
        <v>1</v>
      </c>
      <c r="Q631" t="s">
        <v>1087</v>
      </c>
      <c r="R631" t="s">
        <v>1086</v>
      </c>
      <c r="S631" s="29">
        <v>1</v>
      </c>
      <c r="U631" t="s">
        <v>1124</v>
      </c>
      <c r="V631" t="s">
        <v>1123</v>
      </c>
      <c r="W631" t="s">
        <v>1122</v>
      </c>
      <c r="X631" s="29">
        <v>1</v>
      </c>
    </row>
    <row r="632" spans="1:24" x14ac:dyDescent="0.4">
      <c r="A632">
        <f t="shared" si="19"/>
        <v>631</v>
      </c>
      <c r="B632">
        <v>2004</v>
      </c>
      <c r="C632" s="4" t="s">
        <v>892</v>
      </c>
      <c r="D632" s="4" t="s">
        <v>509</v>
      </c>
      <c r="E632" t="s">
        <v>509</v>
      </c>
      <c r="F632" s="16">
        <v>60</v>
      </c>
      <c r="G632" s="16">
        <v>9</v>
      </c>
      <c r="H632" t="s">
        <v>714</v>
      </c>
      <c r="I632" t="s">
        <v>11</v>
      </c>
      <c r="J632" s="12">
        <v>778.15125038364374</v>
      </c>
      <c r="K632" t="str">
        <f t="shared" si="18"/>
        <v>Paul Person</v>
      </c>
      <c r="M632" t="s">
        <v>352</v>
      </c>
      <c r="N632" t="s">
        <v>353</v>
      </c>
      <c r="O632" s="29">
        <v>5</v>
      </c>
      <c r="Q632" t="s">
        <v>1156</v>
      </c>
      <c r="R632" t="s">
        <v>1155</v>
      </c>
      <c r="S632" s="29">
        <v>2</v>
      </c>
      <c r="U632" t="s">
        <v>258</v>
      </c>
      <c r="V632" t="s">
        <v>257</v>
      </c>
      <c r="W632" t="s">
        <v>256</v>
      </c>
      <c r="X632" s="29">
        <v>14</v>
      </c>
    </row>
    <row r="633" spans="1:24" x14ac:dyDescent="0.4">
      <c r="A633">
        <f t="shared" si="19"/>
        <v>632</v>
      </c>
      <c r="B633">
        <v>2004</v>
      </c>
      <c r="C633" s="4" t="s">
        <v>892</v>
      </c>
      <c r="D633" s="4" t="s">
        <v>1204</v>
      </c>
      <c r="E633" t="s">
        <v>1381</v>
      </c>
      <c r="F633" s="16">
        <v>1630</v>
      </c>
      <c r="G633" s="16">
        <v>1</v>
      </c>
      <c r="H633" t="s">
        <v>74</v>
      </c>
      <c r="I633" t="s">
        <v>75</v>
      </c>
      <c r="J633" s="12">
        <v>1707.5701760979362</v>
      </c>
      <c r="K633" t="str">
        <f t="shared" si="18"/>
        <v>Sabyl Landrum</v>
      </c>
      <c r="M633" t="s">
        <v>930</v>
      </c>
      <c r="N633" t="s">
        <v>71</v>
      </c>
      <c r="O633" s="29">
        <v>3</v>
      </c>
      <c r="Q633" t="s">
        <v>2301</v>
      </c>
      <c r="R633" t="s">
        <v>2300</v>
      </c>
      <c r="S633" s="29">
        <v>5</v>
      </c>
      <c r="U633" t="s">
        <v>1343</v>
      </c>
      <c r="V633" t="s">
        <v>153</v>
      </c>
      <c r="W633" t="s">
        <v>1226</v>
      </c>
      <c r="X633" s="29">
        <v>1</v>
      </c>
    </row>
    <row r="634" spans="1:24" x14ac:dyDescent="0.4">
      <c r="A634">
        <f t="shared" si="19"/>
        <v>633</v>
      </c>
      <c r="B634">
        <v>2004</v>
      </c>
      <c r="C634" s="4" t="s">
        <v>892</v>
      </c>
      <c r="D634" s="4" t="s">
        <v>1204</v>
      </c>
      <c r="E634" t="s">
        <v>1381</v>
      </c>
      <c r="F634" s="16">
        <v>940</v>
      </c>
      <c r="G634" s="16">
        <v>2</v>
      </c>
      <c r="H634" t="s">
        <v>971</v>
      </c>
      <c r="I634" t="s">
        <v>81</v>
      </c>
      <c r="J634" s="12">
        <v>1406.5401804339549</v>
      </c>
      <c r="K634" t="str">
        <f t="shared" si="18"/>
        <v>Don Condit</v>
      </c>
      <c r="M634" t="s">
        <v>279</v>
      </c>
      <c r="N634" t="s">
        <v>16</v>
      </c>
      <c r="O634" s="29">
        <v>5</v>
      </c>
      <c r="Q634" t="s">
        <v>510</v>
      </c>
      <c r="R634" t="s">
        <v>86</v>
      </c>
      <c r="S634" s="29">
        <v>10</v>
      </c>
      <c r="U634" t="s">
        <v>1479</v>
      </c>
      <c r="V634" t="s">
        <v>153</v>
      </c>
      <c r="W634" t="s">
        <v>1471</v>
      </c>
      <c r="X634" s="29">
        <v>7</v>
      </c>
    </row>
    <row r="635" spans="1:24" x14ac:dyDescent="0.4">
      <c r="A635">
        <f t="shared" si="19"/>
        <v>634</v>
      </c>
      <c r="B635">
        <v>2004</v>
      </c>
      <c r="C635" s="4" t="s">
        <v>892</v>
      </c>
      <c r="D635" s="4" t="s">
        <v>1204</v>
      </c>
      <c r="E635" t="s">
        <v>1381</v>
      </c>
      <c r="F635" s="16">
        <v>490</v>
      </c>
      <c r="G635" s="16">
        <v>3</v>
      </c>
      <c r="H635" t="s">
        <v>763</v>
      </c>
      <c r="I635" t="s">
        <v>764</v>
      </c>
      <c r="J635" s="12">
        <v>1230.4489213782738</v>
      </c>
      <c r="K635" t="str">
        <f t="shared" si="18"/>
        <v>Michelle Ankenman</v>
      </c>
      <c r="M635" t="s">
        <v>2407</v>
      </c>
      <c r="N635" t="s">
        <v>16</v>
      </c>
      <c r="O635" s="29">
        <v>1</v>
      </c>
      <c r="R635" t="s">
        <v>19</v>
      </c>
      <c r="S635" s="29">
        <v>1</v>
      </c>
      <c r="U635" t="s">
        <v>1451</v>
      </c>
      <c r="V635" t="s">
        <v>153</v>
      </c>
      <c r="W635" t="s">
        <v>1200</v>
      </c>
      <c r="X635" s="29">
        <v>1</v>
      </c>
    </row>
    <row r="636" spans="1:24" x14ac:dyDescent="0.4">
      <c r="A636">
        <f t="shared" si="19"/>
        <v>635</v>
      </c>
      <c r="B636">
        <v>2004</v>
      </c>
      <c r="C636" s="4" t="s">
        <v>892</v>
      </c>
      <c r="D636" s="4" t="s">
        <v>1204</v>
      </c>
      <c r="E636" t="s">
        <v>1381</v>
      </c>
      <c r="F636" s="16">
        <v>265</v>
      </c>
      <c r="G636" s="16">
        <v>4.5</v>
      </c>
      <c r="H636" t="s">
        <v>74</v>
      </c>
      <c r="I636" t="s">
        <v>153</v>
      </c>
      <c r="J636" s="12">
        <v>1054.3576623225924</v>
      </c>
      <c r="K636" t="str">
        <f t="shared" si="18"/>
        <v>Stephen Landrum</v>
      </c>
      <c r="M636" t="s">
        <v>681</v>
      </c>
      <c r="N636" t="s">
        <v>56</v>
      </c>
      <c r="O636" s="29">
        <v>2</v>
      </c>
      <c r="R636" t="s">
        <v>251</v>
      </c>
      <c r="S636" s="29">
        <v>5</v>
      </c>
      <c r="U636" t="s">
        <v>762</v>
      </c>
      <c r="V636" t="s">
        <v>153</v>
      </c>
      <c r="W636" t="s">
        <v>761</v>
      </c>
      <c r="X636" s="29">
        <v>1</v>
      </c>
    </row>
    <row r="637" spans="1:24" x14ac:dyDescent="0.4">
      <c r="A637">
        <f t="shared" si="19"/>
        <v>636</v>
      </c>
      <c r="B637">
        <v>2004</v>
      </c>
      <c r="C637" s="4" t="s">
        <v>892</v>
      </c>
      <c r="D637" s="4" t="s">
        <v>1204</v>
      </c>
      <c r="E637" t="s">
        <v>1381</v>
      </c>
      <c r="F637" s="16">
        <v>265</v>
      </c>
      <c r="G637" s="16">
        <v>4.5</v>
      </c>
      <c r="H637" t="s">
        <v>313</v>
      </c>
      <c r="I637" t="s">
        <v>314</v>
      </c>
      <c r="J637" s="12">
        <v>1054.3576623225924</v>
      </c>
      <c r="K637" t="str">
        <f t="shared" si="18"/>
        <v>Gerald Petersen</v>
      </c>
      <c r="M637" t="s">
        <v>888</v>
      </c>
      <c r="N637" t="s">
        <v>889</v>
      </c>
      <c r="O637" s="29">
        <v>5</v>
      </c>
      <c r="Q637" t="s">
        <v>1192</v>
      </c>
      <c r="R637" t="s">
        <v>1191</v>
      </c>
      <c r="S637" s="29">
        <v>2</v>
      </c>
      <c r="U637" t="s">
        <v>581</v>
      </c>
      <c r="V637" t="s">
        <v>153</v>
      </c>
      <c r="W637" t="s">
        <v>580</v>
      </c>
      <c r="X637" s="29">
        <v>4</v>
      </c>
    </row>
    <row r="638" spans="1:24" x14ac:dyDescent="0.4">
      <c r="A638">
        <f t="shared" si="19"/>
        <v>637</v>
      </c>
      <c r="B638">
        <v>2004</v>
      </c>
      <c r="C638" s="4" t="s">
        <v>892</v>
      </c>
      <c r="D638" s="4" t="s">
        <v>1204</v>
      </c>
      <c r="E638" t="s">
        <v>1381</v>
      </c>
      <c r="F638" s="16">
        <v>165</v>
      </c>
      <c r="G638" s="16">
        <v>7</v>
      </c>
      <c r="H638" t="s">
        <v>226</v>
      </c>
      <c r="I638" t="s">
        <v>227</v>
      </c>
      <c r="J638" s="12">
        <v>862.4721360836794</v>
      </c>
      <c r="K638" t="str">
        <f t="shared" si="18"/>
        <v>Patti Beadles</v>
      </c>
      <c r="M638" t="s">
        <v>824</v>
      </c>
      <c r="N638" t="s">
        <v>825</v>
      </c>
      <c r="O638" s="29">
        <v>1</v>
      </c>
      <c r="Q638" t="s">
        <v>1408</v>
      </c>
      <c r="R638" t="s">
        <v>1012</v>
      </c>
      <c r="S638" s="29">
        <v>2</v>
      </c>
      <c r="U638" t="s">
        <v>1572</v>
      </c>
      <c r="V638" t="s">
        <v>153</v>
      </c>
      <c r="W638" t="s">
        <v>420</v>
      </c>
      <c r="X638" s="29">
        <v>5</v>
      </c>
    </row>
    <row r="639" spans="1:24" x14ac:dyDescent="0.4">
      <c r="A639">
        <f t="shared" si="19"/>
        <v>638</v>
      </c>
      <c r="B639">
        <v>2004</v>
      </c>
      <c r="C639" s="4" t="s">
        <v>892</v>
      </c>
      <c r="D639" s="4" t="s">
        <v>1204</v>
      </c>
      <c r="E639" t="s">
        <v>1381</v>
      </c>
      <c r="F639" s="16">
        <v>165</v>
      </c>
      <c r="G639" s="16">
        <v>7</v>
      </c>
      <c r="H639" t="s">
        <v>206</v>
      </c>
      <c r="I639" t="s">
        <v>207</v>
      </c>
      <c r="J639" s="12">
        <v>862.4721360836794</v>
      </c>
      <c r="K639" t="str">
        <f t="shared" si="18"/>
        <v>Nick Christenson</v>
      </c>
      <c r="M639" t="s">
        <v>514</v>
      </c>
      <c r="N639" t="s">
        <v>515</v>
      </c>
      <c r="O639" s="29">
        <v>5</v>
      </c>
      <c r="Q639" t="s">
        <v>1363</v>
      </c>
      <c r="R639" t="s">
        <v>1362</v>
      </c>
      <c r="S639" s="29">
        <v>1</v>
      </c>
      <c r="U639" t="s">
        <v>2341</v>
      </c>
      <c r="V639" t="s">
        <v>153</v>
      </c>
      <c r="W639" t="s">
        <v>116</v>
      </c>
      <c r="X639" s="29">
        <v>1</v>
      </c>
    </row>
    <row r="640" spans="1:24" x14ac:dyDescent="0.4">
      <c r="A640">
        <f t="shared" si="19"/>
        <v>639</v>
      </c>
      <c r="B640">
        <v>2004</v>
      </c>
      <c r="C640" s="4" t="s">
        <v>892</v>
      </c>
      <c r="D640" s="4" t="s">
        <v>1204</v>
      </c>
      <c r="E640" t="s">
        <v>1381</v>
      </c>
      <c r="F640" s="16">
        <v>165</v>
      </c>
      <c r="G640" s="16">
        <v>7</v>
      </c>
      <c r="H640" t="s">
        <v>1205</v>
      </c>
      <c r="I640" t="s">
        <v>159</v>
      </c>
      <c r="J640" s="12">
        <v>862.4721360836794</v>
      </c>
      <c r="K640" t="str">
        <f t="shared" si="18"/>
        <v>Brian Goetz</v>
      </c>
      <c r="M640" t="s">
        <v>1104</v>
      </c>
      <c r="N640" t="s">
        <v>1105</v>
      </c>
      <c r="O640" s="29">
        <v>7</v>
      </c>
      <c r="R640" t="s">
        <v>304</v>
      </c>
      <c r="S640" s="29">
        <v>1</v>
      </c>
      <c r="U640" t="s">
        <v>309</v>
      </c>
      <c r="V640" t="s">
        <v>153</v>
      </c>
      <c r="W640" t="s">
        <v>74</v>
      </c>
      <c r="X640" s="29">
        <v>7</v>
      </c>
    </row>
    <row r="641" spans="1:24" x14ac:dyDescent="0.4">
      <c r="A641">
        <f t="shared" si="19"/>
        <v>640</v>
      </c>
      <c r="B641">
        <v>2004</v>
      </c>
      <c r="C641" s="4" t="s">
        <v>892</v>
      </c>
      <c r="D641" s="4" t="s">
        <v>1202</v>
      </c>
      <c r="E641" t="s">
        <v>133</v>
      </c>
      <c r="F641" s="16">
        <v>965</v>
      </c>
      <c r="G641" s="16">
        <v>1</v>
      </c>
      <c r="H641" t="s">
        <v>596</v>
      </c>
      <c r="I641" t="s">
        <v>597</v>
      </c>
      <c r="J641" s="12">
        <v>1591.0646070264991</v>
      </c>
      <c r="K641" t="str">
        <f t="shared" si="18"/>
        <v>Lou Krieger</v>
      </c>
      <c r="M641" t="s">
        <v>189</v>
      </c>
      <c r="N641" t="s">
        <v>190</v>
      </c>
      <c r="O641" s="29">
        <v>4</v>
      </c>
      <c r="Q641" t="s">
        <v>1948</v>
      </c>
      <c r="R641" t="s">
        <v>973</v>
      </c>
      <c r="S641" s="29">
        <v>1</v>
      </c>
      <c r="U641" t="s">
        <v>1452</v>
      </c>
      <c r="V641" t="s">
        <v>153</v>
      </c>
      <c r="W641" t="s">
        <v>351</v>
      </c>
      <c r="X641" s="29">
        <v>18</v>
      </c>
    </row>
    <row r="642" spans="1:24" x14ac:dyDescent="0.4">
      <c r="A642">
        <f t="shared" si="19"/>
        <v>641</v>
      </c>
      <c r="B642">
        <v>2004</v>
      </c>
      <c r="C642" s="4" t="s">
        <v>892</v>
      </c>
      <c r="D642" s="4" t="s">
        <v>1202</v>
      </c>
      <c r="E642" t="s">
        <v>133</v>
      </c>
      <c r="F642" s="16">
        <v>535</v>
      </c>
      <c r="G642" s="16">
        <v>2</v>
      </c>
      <c r="H642" t="s">
        <v>835</v>
      </c>
      <c r="I642" t="s">
        <v>136</v>
      </c>
      <c r="J642" s="12">
        <v>1290.0346113625178</v>
      </c>
      <c r="K642" t="str">
        <f t="shared" ref="K642:K705" si="20">I642&amp;" "&amp;H642</f>
        <v>John Grout</v>
      </c>
      <c r="M642" t="s">
        <v>377</v>
      </c>
      <c r="N642" t="s">
        <v>119</v>
      </c>
      <c r="O642" s="29">
        <v>6</v>
      </c>
      <c r="Q642" t="s">
        <v>2383</v>
      </c>
      <c r="R642" t="s">
        <v>484</v>
      </c>
      <c r="S642" s="29">
        <v>3</v>
      </c>
      <c r="U642" t="s">
        <v>1558</v>
      </c>
      <c r="V642" t="s">
        <v>153</v>
      </c>
      <c r="W642" t="s">
        <v>1459</v>
      </c>
      <c r="X642" s="29">
        <v>3</v>
      </c>
    </row>
    <row r="643" spans="1:24" x14ac:dyDescent="0.4">
      <c r="A643">
        <f t="shared" si="19"/>
        <v>642</v>
      </c>
      <c r="B643">
        <v>2004</v>
      </c>
      <c r="C643" s="4" t="s">
        <v>892</v>
      </c>
      <c r="D643" s="4" t="s">
        <v>1202</v>
      </c>
      <c r="E643" t="s">
        <v>133</v>
      </c>
      <c r="F643" s="16">
        <v>320</v>
      </c>
      <c r="G643" s="16">
        <v>3</v>
      </c>
      <c r="H643" t="s">
        <v>1203</v>
      </c>
      <c r="I643" t="s">
        <v>269</v>
      </c>
      <c r="J643" s="12">
        <v>1113.9433523068367</v>
      </c>
      <c r="K643" t="str">
        <f t="shared" si="20"/>
        <v>Keith Wurster</v>
      </c>
      <c r="M643" t="s">
        <v>2400</v>
      </c>
      <c r="N643" t="s">
        <v>2113</v>
      </c>
      <c r="O643" s="29">
        <v>1</v>
      </c>
      <c r="Q643" t="s">
        <v>1123</v>
      </c>
      <c r="R643" t="s">
        <v>1122</v>
      </c>
      <c r="S643" s="29">
        <v>1</v>
      </c>
      <c r="U643" t="s">
        <v>454</v>
      </c>
      <c r="V643" t="s">
        <v>153</v>
      </c>
      <c r="W643" t="s">
        <v>51</v>
      </c>
      <c r="X643" s="29">
        <v>10</v>
      </c>
    </row>
    <row r="644" spans="1:24" x14ac:dyDescent="0.4">
      <c r="A644">
        <f t="shared" ref="A644:A707" si="21">A643+1</f>
        <v>643</v>
      </c>
      <c r="B644">
        <v>2004</v>
      </c>
      <c r="C644" s="4" t="s">
        <v>892</v>
      </c>
      <c r="D644" s="4" t="s">
        <v>1202</v>
      </c>
      <c r="E644" t="s">
        <v>133</v>
      </c>
      <c r="F644" s="16">
        <v>215</v>
      </c>
      <c r="G644" s="16">
        <v>4</v>
      </c>
      <c r="H644" t="s">
        <v>1101</v>
      </c>
      <c r="I644" t="s">
        <v>521</v>
      </c>
      <c r="J644" s="12">
        <v>989.00461569853667</v>
      </c>
      <c r="K644" t="str">
        <f t="shared" si="20"/>
        <v>Chuck Artigues</v>
      </c>
      <c r="M644" t="s">
        <v>245</v>
      </c>
      <c r="N644" t="s">
        <v>136</v>
      </c>
      <c r="O644" s="29">
        <v>1</v>
      </c>
      <c r="Q644" t="s">
        <v>257</v>
      </c>
      <c r="R644" t="s">
        <v>525</v>
      </c>
      <c r="S644" s="29">
        <v>1</v>
      </c>
      <c r="U644" t="s">
        <v>605</v>
      </c>
      <c r="V644" t="s">
        <v>153</v>
      </c>
      <c r="W644" t="s">
        <v>604</v>
      </c>
      <c r="X644" s="29">
        <v>2</v>
      </c>
    </row>
    <row r="645" spans="1:24" x14ac:dyDescent="0.4">
      <c r="A645">
        <f t="shared" si="21"/>
        <v>644</v>
      </c>
      <c r="B645">
        <v>2004</v>
      </c>
      <c r="C645" s="4" t="s">
        <v>892</v>
      </c>
      <c r="D645" s="4" t="s">
        <v>1202</v>
      </c>
      <c r="E645" t="s">
        <v>133</v>
      </c>
      <c r="F645" s="16">
        <v>110</v>
      </c>
      <c r="G645" s="16">
        <v>5</v>
      </c>
      <c r="H645" t="s">
        <v>323</v>
      </c>
      <c r="I645" t="s">
        <v>324</v>
      </c>
      <c r="J645" s="12">
        <v>892.0946026904802</v>
      </c>
      <c r="K645" t="str">
        <f t="shared" si="20"/>
        <v>Andrew Prock</v>
      </c>
      <c r="M645" t="s">
        <v>1188</v>
      </c>
      <c r="N645" t="s">
        <v>1189</v>
      </c>
      <c r="O645" s="29">
        <v>2</v>
      </c>
      <c r="R645" t="s">
        <v>256</v>
      </c>
      <c r="S645" s="29">
        <v>14</v>
      </c>
      <c r="U645" t="s">
        <v>134</v>
      </c>
      <c r="V645" t="s">
        <v>87</v>
      </c>
      <c r="W645" t="s">
        <v>86</v>
      </c>
      <c r="X645" s="29">
        <v>14</v>
      </c>
    </row>
    <row r="646" spans="1:24" x14ac:dyDescent="0.4">
      <c r="A646">
        <f t="shared" si="21"/>
        <v>645</v>
      </c>
      <c r="B646">
        <v>2004</v>
      </c>
      <c r="C646" s="5" t="s">
        <v>8</v>
      </c>
      <c r="D646" s="5" t="s">
        <v>994</v>
      </c>
      <c r="E646" t="s">
        <v>1382</v>
      </c>
      <c r="F646" s="16">
        <v>1248</v>
      </c>
      <c r="G646" s="16">
        <v>1</v>
      </c>
      <c r="H646" t="s">
        <v>1077</v>
      </c>
      <c r="I646" t="s">
        <v>471</v>
      </c>
      <c r="J646" s="12">
        <v>1716.0033436347992</v>
      </c>
      <c r="K646" t="str">
        <f t="shared" si="20"/>
        <v>Greg Raymer</v>
      </c>
      <c r="M646" t="s">
        <v>527</v>
      </c>
      <c r="N646" t="s">
        <v>11</v>
      </c>
      <c r="O646" s="29">
        <v>14</v>
      </c>
      <c r="Q646" t="s">
        <v>153</v>
      </c>
      <c r="R646" t="s">
        <v>1226</v>
      </c>
      <c r="S646" s="29">
        <v>1</v>
      </c>
      <c r="U646" t="s">
        <v>1529</v>
      </c>
      <c r="V646" t="s">
        <v>65</v>
      </c>
      <c r="W646" t="s">
        <v>698</v>
      </c>
      <c r="X646" s="29">
        <v>1</v>
      </c>
    </row>
    <row r="647" spans="1:24" x14ac:dyDescent="0.4">
      <c r="A647">
        <f t="shared" si="21"/>
        <v>646</v>
      </c>
      <c r="B647">
        <v>2004</v>
      </c>
      <c r="C647" s="5" t="s">
        <v>8</v>
      </c>
      <c r="D647" s="5" t="s">
        <v>994</v>
      </c>
      <c r="E647" t="s">
        <v>1382</v>
      </c>
      <c r="F647" s="16">
        <v>656</v>
      </c>
      <c r="G647" s="16">
        <v>2</v>
      </c>
      <c r="H647" t="s">
        <v>74</v>
      </c>
      <c r="I647" t="s">
        <v>75</v>
      </c>
      <c r="J647" s="12">
        <v>1414.9733479708179</v>
      </c>
      <c r="K647" t="str">
        <f t="shared" si="20"/>
        <v>Sabyl Landrum</v>
      </c>
      <c r="N647" t="s">
        <v>528</v>
      </c>
      <c r="O647" s="29">
        <v>3</v>
      </c>
      <c r="R647" t="s">
        <v>1471</v>
      </c>
      <c r="S647" s="29">
        <v>7</v>
      </c>
      <c r="U647" t="s">
        <v>1321</v>
      </c>
      <c r="V647" t="s">
        <v>65</v>
      </c>
      <c r="W647" t="s">
        <v>1213</v>
      </c>
      <c r="X647" s="29">
        <v>2</v>
      </c>
    </row>
    <row r="648" spans="1:24" x14ac:dyDescent="0.4">
      <c r="A648">
        <f t="shared" si="21"/>
        <v>647</v>
      </c>
      <c r="B648">
        <v>2004</v>
      </c>
      <c r="C648" s="5" t="s">
        <v>8</v>
      </c>
      <c r="D648" s="5" t="s">
        <v>994</v>
      </c>
      <c r="E648" t="s">
        <v>1382</v>
      </c>
      <c r="F648" s="16">
        <v>343</v>
      </c>
      <c r="G648" s="16">
        <v>3</v>
      </c>
      <c r="H648" t="s">
        <v>1188</v>
      </c>
      <c r="I648" t="s">
        <v>1189</v>
      </c>
      <c r="J648" s="12">
        <v>1238.8820889151368</v>
      </c>
      <c r="K648" t="str">
        <f t="shared" si="20"/>
        <v>Marty Stilling</v>
      </c>
      <c r="M648" t="s">
        <v>718</v>
      </c>
      <c r="N648" t="s">
        <v>410</v>
      </c>
      <c r="O648" s="29">
        <v>3</v>
      </c>
      <c r="R648" t="s">
        <v>1200</v>
      </c>
      <c r="S648" s="29">
        <v>1</v>
      </c>
      <c r="U648" t="s">
        <v>1508</v>
      </c>
      <c r="V648" t="s">
        <v>65</v>
      </c>
      <c r="W648" t="s">
        <v>823</v>
      </c>
      <c r="X648" s="29">
        <v>2</v>
      </c>
    </row>
    <row r="649" spans="1:24" x14ac:dyDescent="0.4">
      <c r="A649">
        <f t="shared" si="21"/>
        <v>648</v>
      </c>
      <c r="B649">
        <v>2004</v>
      </c>
      <c r="C649" s="5" t="s">
        <v>8</v>
      </c>
      <c r="D649" s="5" t="s">
        <v>994</v>
      </c>
      <c r="E649" t="s">
        <v>1382</v>
      </c>
      <c r="F649" s="16">
        <v>265</v>
      </c>
      <c r="G649" s="16">
        <v>4</v>
      </c>
      <c r="H649" t="s">
        <v>111</v>
      </c>
      <c r="I649" t="s">
        <v>16</v>
      </c>
      <c r="J649" s="12">
        <v>1113.9433523068369</v>
      </c>
      <c r="K649" t="str">
        <f t="shared" si="20"/>
        <v>David Fruchter</v>
      </c>
      <c r="M649" t="s">
        <v>594</v>
      </c>
      <c r="N649" t="s">
        <v>28</v>
      </c>
      <c r="O649" s="29">
        <v>4</v>
      </c>
      <c r="R649" t="s">
        <v>761</v>
      </c>
      <c r="S649" s="29">
        <v>1</v>
      </c>
      <c r="U649" t="s">
        <v>427</v>
      </c>
      <c r="V649" t="s">
        <v>65</v>
      </c>
      <c r="W649" t="s">
        <v>64</v>
      </c>
      <c r="X649" s="29">
        <v>52</v>
      </c>
    </row>
    <row r="650" spans="1:24" x14ac:dyDescent="0.4">
      <c r="A650">
        <f t="shared" si="21"/>
        <v>649</v>
      </c>
      <c r="B650">
        <v>2004</v>
      </c>
      <c r="C650" s="5" t="s">
        <v>8</v>
      </c>
      <c r="D650" s="5" t="s">
        <v>994</v>
      </c>
      <c r="E650" t="s">
        <v>1382</v>
      </c>
      <c r="F650" s="16">
        <v>187</v>
      </c>
      <c r="G650" s="16">
        <v>5</v>
      </c>
      <c r="H650" t="s">
        <v>64</v>
      </c>
      <c r="I650" t="s">
        <v>65</v>
      </c>
      <c r="J650" s="12">
        <v>1017.0333392987802</v>
      </c>
      <c r="K650" t="str">
        <f t="shared" si="20"/>
        <v>Steve Daniel</v>
      </c>
      <c r="M650" t="s">
        <v>90</v>
      </c>
      <c r="N650" t="s">
        <v>22</v>
      </c>
      <c r="O650" s="29">
        <v>15</v>
      </c>
      <c r="R650" t="s">
        <v>580</v>
      </c>
      <c r="S650" s="29">
        <v>4</v>
      </c>
      <c r="U650" t="s">
        <v>1175</v>
      </c>
      <c r="V650" t="s">
        <v>65</v>
      </c>
      <c r="W650" t="s">
        <v>1174</v>
      </c>
      <c r="X650" s="29">
        <v>2</v>
      </c>
    </row>
    <row r="651" spans="1:24" x14ac:dyDescent="0.4">
      <c r="A651">
        <f t="shared" si="21"/>
        <v>650</v>
      </c>
      <c r="B651">
        <v>2004</v>
      </c>
      <c r="C651" s="5" t="s">
        <v>8</v>
      </c>
      <c r="D651" s="5" t="s">
        <v>994</v>
      </c>
      <c r="E651" t="s">
        <v>1382</v>
      </c>
      <c r="F651" s="16">
        <v>141</v>
      </c>
      <c r="G651" s="16">
        <v>6</v>
      </c>
      <c r="H651" t="s">
        <v>310</v>
      </c>
      <c r="I651" t="s">
        <v>119</v>
      </c>
      <c r="J651" s="12">
        <v>937.85209325115557</v>
      </c>
      <c r="K651" t="str">
        <f t="shared" si="20"/>
        <v>Peter Caldes</v>
      </c>
      <c r="M651" t="s">
        <v>130</v>
      </c>
      <c r="N651" t="s">
        <v>131</v>
      </c>
      <c r="O651" s="29">
        <v>17</v>
      </c>
      <c r="R651" t="s">
        <v>420</v>
      </c>
      <c r="S651" s="29">
        <v>5</v>
      </c>
      <c r="U651" t="s">
        <v>623</v>
      </c>
      <c r="V651" t="s">
        <v>65</v>
      </c>
      <c r="W651" t="s">
        <v>622</v>
      </c>
      <c r="X651" s="29">
        <v>6</v>
      </c>
    </row>
    <row r="652" spans="1:24" x14ac:dyDescent="0.4">
      <c r="A652">
        <f t="shared" si="21"/>
        <v>651</v>
      </c>
      <c r="B652">
        <v>2004</v>
      </c>
      <c r="C652" s="5" t="s">
        <v>8</v>
      </c>
      <c r="D652" s="5" t="s">
        <v>994</v>
      </c>
      <c r="E652" t="s">
        <v>1382</v>
      </c>
      <c r="F652" s="16">
        <v>109</v>
      </c>
      <c r="G652" s="16">
        <v>7</v>
      </c>
      <c r="H652" t="s">
        <v>730</v>
      </c>
      <c r="I652" t="s">
        <v>384</v>
      </c>
      <c r="J652" s="12">
        <v>870.90530362054244</v>
      </c>
      <c r="K652" t="str">
        <f t="shared" si="20"/>
        <v>Jeff Calkins</v>
      </c>
      <c r="M652" t="s">
        <v>1145</v>
      </c>
      <c r="N652" t="s">
        <v>79</v>
      </c>
      <c r="O652" s="29">
        <v>3</v>
      </c>
      <c r="R652" t="s">
        <v>116</v>
      </c>
      <c r="S652" s="29">
        <v>1</v>
      </c>
      <c r="U652" t="s">
        <v>1265</v>
      </c>
      <c r="V652" t="s">
        <v>65</v>
      </c>
      <c r="W652" t="s">
        <v>1201</v>
      </c>
      <c r="X652" s="29">
        <v>2</v>
      </c>
    </row>
    <row r="653" spans="1:24" x14ac:dyDescent="0.4">
      <c r="A653">
        <f t="shared" si="21"/>
        <v>652</v>
      </c>
      <c r="B653">
        <v>2004</v>
      </c>
      <c r="C653" s="5" t="s">
        <v>8</v>
      </c>
      <c r="D653" s="5" t="s">
        <v>994</v>
      </c>
      <c r="E653" t="s">
        <v>1382</v>
      </c>
      <c r="F653" s="16">
        <v>93</v>
      </c>
      <c r="G653" s="16">
        <v>8</v>
      </c>
      <c r="H653" t="s">
        <v>652</v>
      </c>
      <c r="I653" t="s">
        <v>653</v>
      </c>
      <c r="J653" s="12">
        <v>812.91335664285566</v>
      </c>
      <c r="K653" t="str">
        <f t="shared" si="20"/>
        <v>Gloria Brown</v>
      </c>
      <c r="M653" t="s">
        <v>1195</v>
      </c>
      <c r="N653" t="s">
        <v>1196</v>
      </c>
      <c r="O653" s="29">
        <v>1</v>
      </c>
      <c r="R653" t="s">
        <v>74</v>
      </c>
      <c r="S653" s="29">
        <v>7</v>
      </c>
      <c r="U653" t="s">
        <v>1632</v>
      </c>
      <c r="V653" t="s">
        <v>65</v>
      </c>
      <c r="W653" t="s">
        <v>1197</v>
      </c>
      <c r="X653" s="29">
        <v>1</v>
      </c>
    </row>
    <row r="654" spans="1:24" x14ac:dyDescent="0.4">
      <c r="A654">
        <f t="shared" si="21"/>
        <v>653</v>
      </c>
      <c r="B654">
        <v>2004</v>
      </c>
      <c r="C654" s="5" t="s">
        <v>8</v>
      </c>
      <c r="D654" s="5" t="s">
        <v>994</v>
      </c>
      <c r="E654" t="s">
        <v>1382</v>
      </c>
      <c r="F654" s="16">
        <v>78</v>
      </c>
      <c r="G654" s="16">
        <v>9</v>
      </c>
      <c r="H654" t="s">
        <v>251</v>
      </c>
      <c r="I654" t="s">
        <v>252</v>
      </c>
      <c r="J654" s="12">
        <v>761.76083419547433</v>
      </c>
      <c r="K654" t="str">
        <f t="shared" si="20"/>
        <v>Linda Lewis</v>
      </c>
      <c r="M654" t="s">
        <v>1747</v>
      </c>
      <c r="N654" t="s">
        <v>11</v>
      </c>
      <c r="O654" s="29">
        <v>1</v>
      </c>
      <c r="R654" t="s">
        <v>351</v>
      </c>
      <c r="S654" s="29">
        <v>18</v>
      </c>
      <c r="U654" t="s">
        <v>818</v>
      </c>
      <c r="V654" t="s">
        <v>65</v>
      </c>
      <c r="W654" t="s">
        <v>817</v>
      </c>
      <c r="X654" s="29">
        <v>4</v>
      </c>
    </row>
    <row r="655" spans="1:24" x14ac:dyDescent="0.4">
      <c r="A655">
        <f t="shared" si="21"/>
        <v>654</v>
      </c>
      <c r="B655">
        <v>2004</v>
      </c>
      <c r="C655" s="5" t="s">
        <v>8</v>
      </c>
      <c r="D655" s="5" t="s">
        <v>45</v>
      </c>
      <c r="E655" t="s">
        <v>1381</v>
      </c>
      <c r="F655" s="16">
        <v>1992</v>
      </c>
      <c r="G655" s="16">
        <v>1</v>
      </c>
      <c r="H655" t="s">
        <v>128</v>
      </c>
      <c r="I655" t="s">
        <v>443</v>
      </c>
      <c r="J655" s="12">
        <v>1919.078092376074</v>
      </c>
      <c r="K655" t="str">
        <f t="shared" si="20"/>
        <v>Ming Lee</v>
      </c>
      <c r="M655" t="s">
        <v>346</v>
      </c>
      <c r="N655" t="s">
        <v>200</v>
      </c>
      <c r="O655" s="29">
        <v>2</v>
      </c>
      <c r="R655" t="s">
        <v>1459</v>
      </c>
      <c r="S655" s="29">
        <v>3</v>
      </c>
      <c r="U655" t="s">
        <v>305</v>
      </c>
      <c r="V655" t="s">
        <v>65</v>
      </c>
      <c r="W655" t="s">
        <v>304</v>
      </c>
      <c r="X655" s="29">
        <v>8</v>
      </c>
    </row>
    <row r="656" spans="1:24" x14ac:dyDescent="0.4">
      <c r="A656">
        <f t="shared" si="21"/>
        <v>655</v>
      </c>
      <c r="B656">
        <v>2004</v>
      </c>
      <c r="C656" s="5" t="s">
        <v>8</v>
      </c>
      <c r="D656" s="5" t="s">
        <v>45</v>
      </c>
      <c r="E656" t="s">
        <v>1381</v>
      </c>
      <c r="F656" s="16">
        <v>1046</v>
      </c>
      <c r="G656" s="16">
        <v>2</v>
      </c>
      <c r="H656" t="s">
        <v>1068</v>
      </c>
      <c r="I656" t="s">
        <v>16</v>
      </c>
      <c r="J656" s="12">
        <v>1618.0480967120927</v>
      </c>
      <c r="K656" t="str">
        <f t="shared" si="20"/>
        <v>David Huberman</v>
      </c>
      <c r="M656" t="s">
        <v>195</v>
      </c>
      <c r="N656" t="s">
        <v>196</v>
      </c>
      <c r="O656" s="29">
        <v>19</v>
      </c>
      <c r="R656" t="s">
        <v>51</v>
      </c>
      <c r="S656" s="29">
        <v>10</v>
      </c>
      <c r="U656" t="s">
        <v>541</v>
      </c>
      <c r="V656" t="s">
        <v>65</v>
      </c>
      <c r="W656" t="s">
        <v>540</v>
      </c>
      <c r="X656" s="29">
        <v>2</v>
      </c>
    </row>
    <row r="657" spans="1:24" x14ac:dyDescent="0.4">
      <c r="A657">
        <f t="shared" si="21"/>
        <v>656</v>
      </c>
      <c r="B657">
        <v>2004</v>
      </c>
      <c r="C657" s="5" t="s">
        <v>8</v>
      </c>
      <c r="D657" s="5" t="s">
        <v>45</v>
      </c>
      <c r="E657" t="s">
        <v>1381</v>
      </c>
      <c r="F657" s="16">
        <v>548</v>
      </c>
      <c r="G657" s="16">
        <v>3</v>
      </c>
      <c r="H657" t="s">
        <v>74</v>
      </c>
      <c r="I657" t="s">
        <v>75</v>
      </c>
      <c r="J657" s="12">
        <v>1441.9568376564116</v>
      </c>
      <c r="K657" t="str">
        <f t="shared" si="20"/>
        <v>Sabyl Landrum</v>
      </c>
      <c r="M657" t="s">
        <v>720</v>
      </c>
      <c r="N657" t="s">
        <v>196</v>
      </c>
      <c r="O657" s="29">
        <v>1</v>
      </c>
      <c r="R657" t="s">
        <v>604</v>
      </c>
      <c r="S657" s="29">
        <v>2</v>
      </c>
      <c r="U657" t="s">
        <v>1505</v>
      </c>
      <c r="V657" t="s">
        <v>65</v>
      </c>
      <c r="W657" t="s">
        <v>216</v>
      </c>
      <c r="X657" s="29">
        <v>7</v>
      </c>
    </row>
    <row r="658" spans="1:24" x14ac:dyDescent="0.4">
      <c r="A658">
        <f t="shared" si="21"/>
        <v>657</v>
      </c>
      <c r="B658">
        <v>2004</v>
      </c>
      <c r="C658" s="5" t="s">
        <v>8</v>
      </c>
      <c r="D658" s="5" t="s">
        <v>45</v>
      </c>
      <c r="E658" t="s">
        <v>1381</v>
      </c>
      <c r="F658" s="16">
        <v>423</v>
      </c>
      <c r="G658" s="16">
        <v>4</v>
      </c>
      <c r="H658" t="s">
        <v>869</v>
      </c>
      <c r="I658" t="s">
        <v>528</v>
      </c>
      <c r="J658" s="12">
        <v>1317.0181010481117</v>
      </c>
      <c r="K658" t="str">
        <f t="shared" si="20"/>
        <v>Tim Woodbury</v>
      </c>
      <c r="M658" t="s">
        <v>852</v>
      </c>
      <c r="N658" t="s">
        <v>853</v>
      </c>
      <c r="O658" s="29">
        <v>1</v>
      </c>
      <c r="Q658" t="s">
        <v>87</v>
      </c>
      <c r="R658" t="s">
        <v>86</v>
      </c>
      <c r="S658" s="29">
        <v>14</v>
      </c>
      <c r="U658" t="s">
        <v>1246</v>
      </c>
      <c r="V658" t="s">
        <v>65</v>
      </c>
      <c r="W658" t="s">
        <v>1222</v>
      </c>
      <c r="X658" s="29">
        <v>1</v>
      </c>
    </row>
    <row r="659" spans="1:24" x14ac:dyDescent="0.4">
      <c r="A659">
        <f t="shared" si="21"/>
        <v>658</v>
      </c>
      <c r="B659">
        <v>2004</v>
      </c>
      <c r="C659" s="5" t="s">
        <v>8</v>
      </c>
      <c r="D659" s="5" t="s">
        <v>45</v>
      </c>
      <c r="E659" t="s">
        <v>1381</v>
      </c>
      <c r="F659" s="16">
        <v>299</v>
      </c>
      <c r="G659" s="16">
        <v>5</v>
      </c>
      <c r="H659" t="s">
        <v>118</v>
      </c>
      <c r="I659" t="s">
        <v>415</v>
      </c>
      <c r="J659" s="12">
        <v>1220.108088040055</v>
      </c>
      <c r="K659" t="str">
        <f t="shared" si="20"/>
        <v>Pete Segal</v>
      </c>
      <c r="M659" t="s">
        <v>628</v>
      </c>
      <c r="N659" t="s">
        <v>20</v>
      </c>
      <c r="O659" s="29">
        <v>5</v>
      </c>
      <c r="Q659" t="s">
        <v>65</v>
      </c>
      <c r="R659" t="s">
        <v>698</v>
      </c>
      <c r="S659" s="29">
        <v>1</v>
      </c>
      <c r="U659" t="s">
        <v>1649</v>
      </c>
      <c r="V659" t="s">
        <v>52</v>
      </c>
      <c r="W659" t="s">
        <v>863</v>
      </c>
      <c r="X659" s="29">
        <v>1</v>
      </c>
    </row>
    <row r="660" spans="1:24" x14ac:dyDescent="0.4">
      <c r="A660">
        <f t="shared" si="21"/>
        <v>659</v>
      </c>
      <c r="B660">
        <v>2004</v>
      </c>
      <c r="C660" s="5" t="s">
        <v>8</v>
      </c>
      <c r="D660" s="5" t="s">
        <v>45</v>
      </c>
      <c r="E660" t="s">
        <v>1381</v>
      </c>
      <c r="F660" s="16">
        <v>224</v>
      </c>
      <c r="G660" s="16">
        <v>6</v>
      </c>
      <c r="H660" t="s">
        <v>366</v>
      </c>
      <c r="I660" t="s">
        <v>61</v>
      </c>
      <c r="J660" s="12">
        <v>1140.9268419924304</v>
      </c>
      <c r="K660" t="str">
        <f t="shared" si="20"/>
        <v>Len Greenberg</v>
      </c>
      <c r="N660" t="s">
        <v>629</v>
      </c>
      <c r="O660" s="29">
        <v>4</v>
      </c>
      <c r="R660" t="s">
        <v>1213</v>
      </c>
      <c r="S660" s="29">
        <v>2</v>
      </c>
      <c r="U660" t="s">
        <v>230</v>
      </c>
      <c r="V660" t="s">
        <v>52</v>
      </c>
      <c r="W660" t="s">
        <v>100</v>
      </c>
      <c r="X660" s="29">
        <v>19</v>
      </c>
    </row>
    <row r="661" spans="1:24" x14ac:dyDescent="0.4">
      <c r="A661">
        <f t="shared" si="21"/>
        <v>660</v>
      </c>
      <c r="B661">
        <v>2004</v>
      </c>
      <c r="C661" s="5" t="s">
        <v>8</v>
      </c>
      <c r="D661" s="5" t="s">
        <v>45</v>
      </c>
      <c r="E661" t="s">
        <v>1381</v>
      </c>
      <c r="F661" s="16">
        <v>175</v>
      </c>
      <c r="G661" s="16">
        <v>7</v>
      </c>
      <c r="H661" t="s">
        <v>352</v>
      </c>
      <c r="I661" t="s">
        <v>353</v>
      </c>
      <c r="J661" s="12">
        <v>1073.9800523618173</v>
      </c>
      <c r="K661" t="str">
        <f t="shared" si="20"/>
        <v>Frank Sordi</v>
      </c>
      <c r="M661" t="s">
        <v>914</v>
      </c>
      <c r="N661" t="s">
        <v>44</v>
      </c>
      <c r="O661" s="29">
        <v>1</v>
      </c>
      <c r="R661" t="s">
        <v>823</v>
      </c>
      <c r="S661" s="29">
        <v>2</v>
      </c>
      <c r="U661" t="s">
        <v>827</v>
      </c>
      <c r="V661" t="s">
        <v>52</v>
      </c>
      <c r="W661" t="s">
        <v>826</v>
      </c>
      <c r="X661" s="29">
        <v>2</v>
      </c>
    </row>
    <row r="662" spans="1:24" x14ac:dyDescent="0.4">
      <c r="A662">
        <f t="shared" si="21"/>
        <v>661</v>
      </c>
      <c r="B662">
        <v>2004</v>
      </c>
      <c r="C662" s="5" t="s">
        <v>8</v>
      </c>
      <c r="D662" s="5" t="s">
        <v>45</v>
      </c>
      <c r="E662" t="s">
        <v>1381</v>
      </c>
      <c r="F662" s="16">
        <v>149</v>
      </c>
      <c r="G662" s="16">
        <v>8</v>
      </c>
      <c r="H662" t="s">
        <v>856</v>
      </c>
      <c r="I662" t="s">
        <v>13</v>
      </c>
      <c r="J662" s="12">
        <v>1015.9881053841304</v>
      </c>
      <c r="K662" t="str">
        <f t="shared" si="20"/>
        <v>Tom O'Boyle</v>
      </c>
      <c r="M662" t="s">
        <v>655</v>
      </c>
      <c r="N662" t="s">
        <v>16</v>
      </c>
      <c r="O662" s="29">
        <v>3</v>
      </c>
      <c r="R662" t="s">
        <v>64</v>
      </c>
      <c r="S662" s="29">
        <v>52</v>
      </c>
      <c r="U662" t="s">
        <v>1480</v>
      </c>
      <c r="V662" t="s">
        <v>52</v>
      </c>
      <c r="W662" t="s">
        <v>1457</v>
      </c>
      <c r="X662" s="29">
        <v>3</v>
      </c>
    </row>
    <row r="663" spans="1:24" x14ac:dyDescent="0.4">
      <c r="A663">
        <f t="shared" si="21"/>
        <v>662</v>
      </c>
      <c r="B663">
        <v>2004</v>
      </c>
      <c r="C663" s="5" t="s">
        <v>8</v>
      </c>
      <c r="D663" s="5" t="s">
        <v>45</v>
      </c>
      <c r="E663" t="s">
        <v>1381</v>
      </c>
      <c r="F663" s="16">
        <v>124</v>
      </c>
      <c r="G663" s="16">
        <v>9</v>
      </c>
      <c r="H663" t="s">
        <v>43</v>
      </c>
      <c r="I663" t="s">
        <v>218</v>
      </c>
      <c r="J663" s="12">
        <v>964.83558293674912</v>
      </c>
      <c r="K663" t="str">
        <f t="shared" si="20"/>
        <v>Michael Klein</v>
      </c>
      <c r="N663" t="s">
        <v>81</v>
      </c>
      <c r="O663" s="29">
        <v>2</v>
      </c>
      <c r="R663" t="s">
        <v>1174</v>
      </c>
      <c r="S663" s="29">
        <v>2</v>
      </c>
      <c r="U663" t="s">
        <v>1496</v>
      </c>
      <c r="V663" t="s">
        <v>52</v>
      </c>
      <c r="W663" t="s">
        <v>536</v>
      </c>
      <c r="X663" s="29">
        <v>3</v>
      </c>
    </row>
    <row r="664" spans="1:24" x14ac:dyDescent="0.4">
      <c r="A664">
        <f t="shared" si="21"/>
        <v>663</v>
      </c>
      <c r="B664">
        <v>2004</v>
      </c>
      <c r="C664" s="4" t="s">
        <v>8</v>
      </c>
      <c r="D664" s="4" t="s">
        <v>348</v>
      </c>
      <c r="E664" t="s">
        <v>1384</v>
      </c>
      <c r="F664" s="16">
        <v>945</v>
      </c>
      <c r="G664" s="16">
        <v>1</v>
      </c>
      <c r="H664" t="s">
        <v>310</v>
      </c>
      <c r="I664" t="s">
        <v>119</v>
      </c>
      <c r="J664" s="12">
        <v>772.03402217513781</v>
      </c>
      <c r="K664" t="str">
        <f t="shared" si="20"/>
        <v>Peter Caldes</v>
      </c>
      <c r="N664" t="s">
        <v>142</v>
      </c>
      <c r="O664" s="29">
        <v>2</v>
      </c>
      <c r="R664" t="s">
        <v>622</v>
      </c>
      <c r="S664" s="29">
        <v>6</v>
      </c>
      <c r="U664" t="s">
        <v>1643</v>
      </c>
      <c r="V664" t="s">
        <v>52</v>
      </c>
      <c r="W664" t="s">
        <v>1081</v>
      </c>
      <c r="X664" s="29">
        <v>1</v>
      </c>
    </row>
    <row r="665" spans="1:24" x14ac:dyDescent="0.4">
      <c r="A665">
        <f t="shared" si="21"/>
        <v>664</v>
      </c>
      <c r="B665">
        <v>2004</v>
      </c>
      <c r="C665" s="4" t="s">
        <v>8</v>
      </c>
      <c r="D665" s="4" t="s">
        <v>348</v>
      </c>
      <c r="E665" t="s">
        <v>1384</v>
      </c>
      <c r="F665" s="16">
        <v>945</v>
      </c>
      <c r="G665" s="16">
        <v>1</v>
      </c>
      <c r="H665" t="s">
        <v>949</v>
      </c>
      <c r="I665" t="s">
        <v>142</v>
      </c>
      <c r="J665" s="12">
        <v>772.03402217513781</v>
      </c>
      <c r="K665" t="str">
        <f t="shared" si="20"/>
        <v>Matt Treasure</v>
      </c>
      <c r="M665" t="s">
        <v>2361</v>
      </c>
      <c r="N665" t="s">
        <v>2362</v>
      </c>
      <c r="O665" s="29">
        <v>1</v>
      </c>
      <c r="R665" t="s">
        <v>1201</v>
      </c>
      <c r="S665" s="29">
        <v>2</v>
      </c>
      <c r="U665" t="s">
        <v>2253</v>
      </c>
      <c r="V665" t="s">
        <v>1902</v>
      </c>
      <c r="W665" t="s">
        <v>1059</v>
      </c>
      <c r="X665" s="29">
        <v>1</v>
      </c>
    </row>
    <row r="666" spans="1:24" x14ac:dyDescent="0.4">
      <c r="A666">
        <f t="shared" si="21"/>
        <v>665</v>
      </c>
      <c r="B666">
        <v>2004</v>
      </c>
      <c r="C666" s="4" t="s">
        <v>8</v>
      </c>
      <c r="D666" s="4" t="s">
        <v>348</v>
      </c>
      <c r="E666" t="s">
        <v>1384</v>
      </c>
      <c r="F666" s="16">
        <v>525</v>
      </c>
      <c r="G666" s="16">
        <v>2</v>
      </c>
      <c r="H666" t="s">
        <v>1190</v>
      </c>
      <c r="I666" t="s">
        <v>11</v>
      </c>
      <c r="J666" s="12">
        <v>621.51902434314718</v>
      </c>
      <c r="K666" t="str">
        <f t="shared" si="20"/>
        <v>Paul Hodosh</v>
      </c>
      <c r="M666" t="s">
        <v>922</v>
      </c>
      <c r="N666" t="s">
        <v>923</v>
      </c>
      <c r="O666" s="29">
        <v>1</v>
      </c>
      <c r="R666" t="s">
        <v>1197</v>
      </c>
      <c r="S666" s="29">
        <v>1</v>
      </c>
      <c r="U666" t="s">
        <v>1630</v>
      </c>
      <c r="V666" t="s">
        <v>1402</v>
      </c>
      <c r="W666" t="s">
        <v>1401</v>
      </c>
      <c r="X666" s="29">
        <v>1</v>
      </c>
    </row>
    <row r="667" spans="1:24" x14ac:dyDescent="0.4">
      <c r="A667">
        <f t="shared" si="21"/>
        <v>666</v>
      </c>
      <c r="B667">
        <v>2004</v>
      </c>
      <c r="C667" s="4" t="s">
        <v>8</v>
      </c>
      <c r="D667" s="4" t="s">
        <v>348</v>
      </c>
      <c r="E667" t="s">
        <v>1384</v>
      </c>
      <c r="F667" s="16">
        <v>525</v>
      </c>
      <c r="G667" s="16">
        <v>2</v>
      </c>
      <c r="H667" t="s">
        <v>1188</v>
      </c>
      <c r="I667" t="s">
        <v>1189</v>
      </c>
      <c r="J667" s="12">
        <v>621.51902434314718</v>
      </c>
      <c r="K667" t="str">
        <f t="shared" si="20"/>
        <v>Marty Stilling</v>
      </c>
      <c r="M667" t="s">
        <v>329</v>
      </c>
      <c r="N667" t="s">
        <v>330</v>
      </c>
      <c r="O667" s="29">
        <v>3</v>
      </c>
      <c r="R667" t="s">
        <v>817</v>
      </c>
      <c r="S667" s="29">
        <v>4</v>
      </c>
      <c r="U667" t="s">
        <v>2287</v>
      </c>
      <c r="V667" t="s">
        <v>2273</v>
      </c>
      <c r="W667" t="s">
        <v>889</v>
      </c>
      <c r="X667" s="29">
        <v>2</v>
      </c>
    </row>
    <row r="668" spans="1:24" x14ac:dyDescent="0.4">
      <c r="A668">
        <f t="shared" si="21"/>
        <v>667</v>
      </c>
      <c r="B668">
        <v>2004</v>
      </c>
      <c r="C668" s="4" t="s">
        <v>8</v>
      </c>
      <c r="D668" s="4" t="s">
        <v>348</v>
      </c>
      <c r="E668" t="s">
        <v>1384</v>
      </c>
      <c r="F668" s="16">
        <v>315</v>
      </c>
      <c r="G668" s="16">
        <v>3</v>
      </c>
      <c r="H668" t="s">
        <v>64</v>
      </c>
      <c r="I668" t="s">
        <v>65</v>
      </c>
      <c r="J668" s="12">
        <v>533.47339481530662</v>
      </c>
      <c r="K668" t="str">
        <f t="shared" si="20"/>
        <v>Steve Daniel</v>
      </c>
      <c r="M668" t="s">
        <v>2357</v>
      </c>
      <c r="N668" t="s">
        <v>2358</v>
      </c>
      <c r="O668" s="29">
        <v>1</v>
      </c>
      <c r="R668" t="s">
        <v>304</v>
      </c>
      <c r="S668" s="29">
        <v>8</v>
      </c>
      <c r="U668" t="s">
        <v>2447</v>
      </c>
      <c r="V668" t="s">
        <v>658</v>
      </c>
      <c r="W668" t="s">
        <v>2446</v>
      </c>
      <c r="X668" s="29">
        <v>8</v>
      </c>
    </row>
    <row r="669" spans="1:24" x14ac:dyDescent="0.4">
      <c r="A669">
        <f t="shared" si="21"/>
        <v>668</v>
      </c>
      <c r="B669">
        <v>2004</v>
      </c>
      <c r="C669" s="4" t="s">
        <v>8</v>
      </c>
      <c r="D669" s="4" t="s">
        <v>348</v>
      </c>
      <c r="E669" t="s">
        <v>1384</v>
      </c>
      <c r="F669" s="16">
        <v>315</v>
      </c>
      <c r="G669" s="16">
        <v>3</v>
      </c>
      <c r="H669" t="s">
        <v>363</v>
      </c>
      <c r="I669" t="s">
        <v>364</v>
      </c>
      <c r="J669" s="12">
        <v>533.47339481530662</v>
      </c>
      <c r="K669" t="str">
        <f t="shared" si="20"/>
        <v>Warren Sander</v>
      </c>
      <c r="M669" t="s">
        <v>635</v>
      </c>
      <c r="N669" t="s">
        <v>473</v>
      </c>
      <c r="O669" s="29">
        <v>1</v>
      </c>
      <c r="R669" t="s">
        <v>540</v>
      </c>
      <c r="S669" s="29">
        <v>2</v>
      </c>
      <c r="U669" t="s">
        <v>924</v>
      </c>
      <c r="V669" t="s">
        <v>923</v>
      </c>
      <c r="W669" t="s">
        <v>922</v>
      </c>
      <c r="X669" s="29">
        <v>1</v>
      </c>
    </row>
    <row r="670" spans="1:24" x14ac:dyDescent="0.4">
      <c r="A670">
        <f t="shared" si="21"/>
        <v>669</v>
      </c>
      <c r="B670">
        <v>2004</v>
      </c>
      <c r="C670" s="4" t="s">
        <v>8</v>
      </c>
      <c r="D670" s="4" t="s">
        <v>348</v>
      </c>
      <c r="E670" t="s">
        <v>1384</v>
      </c>
      <c r="F670" s="16">
        <v>210</v>
      </c>
      <c r="G670" s="16">
        <v>4</v>
      </c>
      <c r="H670" t="s">
        <v>43</v>
      </c>
      <c r="I670" t="s">
        <v>218</v>
      </c>
      <c r="J670" s="12">
        <v>471.00402651115661</v>
      </c>
      <c r="K670" t="str">
        <f t="shared" si="20"/>
        <v>Michael Klein</v>
      </c>
      <c r="M670" t="s">
        <v>1234</v>
      </c>
      <c r="N670" t="s">
        <v>131</v>
      </c>
      <c r="O670" s="29">
        <v>2</v>
      </c>
      <c r="R670" t="s">
        <v>216</v>
      </c>
      <c r="S670" s="29">
        <v>7</v>
      </c>
      <c r="U670" t="s">
        <v>155</v>
      </c>
      <c r="V670" t="s">
        <v>30</v>
      </c>
      <c r="W670" t="s">
        <v>29</v>
      </c>
      <c r="X670" s="29">
        <v>12</v>
      </c>
    </row>
    <row r="671" spans="1:24" x14ac:dyDescent="0.4">
      <c r="A671">
        <f t="shared" si="21"/>
        <v>670</v>
      </c>
      <c r="B671">
        <v>2004</v>
      </c>
      <c r="C671" s="4" t="s">
        <v>8</v>
      </c>
      <c r="D671" s="4" t="s">
        <v>348</v>
      </c>
      <c r="E671" t="s">
        <v>1384</v>
      </c>
      <c r="F671" s="16">
        <v>210</v>
      </c>
      <c r="G671" s="16">
        <v>4</v>
      </c>
      <c r="H671" t="s">
        <v>130</v>
      </c>
      <c r="I671" t="s">
        <v>131</v>
      </c>
      <c r="J671" s="12">
        <v>471.00402651115661</v>
      </c>
      <c r="K671" t="str">
        <f t="shared" si="20"/>
        <v>Alan Stuart</v>
      </c>
      <c r="M671" t="s">
        <v>254</v>
      </c>
      <c r="N671" t="s">
        <v>136</v>
      </c>
      <c r="O671" s="29">
        <v>2</v>
      </c>
      <c r="R671" t="s">
        <v>1222</v>
      </c>
      <c r="S671" s="29">
        <v>1</v>
      </c>
      <c r="U671" t="s">
        <v>948</v>
      </c>
      <c r="V671" t="s">
        <v>947</v>
      </c>
      <c r="W671" t="s">
        <v>946</v>
      </c>
      <c r="X671" s="29">
        <v>2</v>
      </c>
    </row>
    <row r="672" spans="1:24" x14ac:dyDescent="0.4">
      <c r="A672">
        <f t="shared" si="21"/>
        <v>671</v>
      </c>
      <c r="B672">
        <v>2004</v>
      </c>
      <c r="C672" s="4" t="s">
        <v>8</v>
      </c>
      <c r="D672" s="4" t="s">
        <v>348</v>
      </c>
      <c r="E672" t="s">
        <v>1384</v>
      </c>
      <c r="F672" s="16">
        <v>105</v>
      </c>
      <c r="G672" s="16">
        <v>5</v>
      </c>
      <c r="H672" t="s">
        <v>1020</v>
      </c>
      <c r="I672" t="s">
        <v>1021</v>
      </c>
      <c r="J672" s="12">
        <v>422.54902000712843</v>
      </c>
      <c r="K672" t="str">
        <f t="shared" si="20"/>
        <v>Mitch Firestone</v>
      </c>
      <c r="M672" t="s">
        <v>334</v>
      </c>
      <c r="N672" t="s">
        <v>139</v>
      </c>
      <c r="O672" s="29">
        <v>1</v>
      </c>
      <c r="Q672" t="s">
        <v>52</v>
      </c>
      <c r="R672" t="s">
        <v>863</v>
      </c>
      <c r="S672" s="29">
        <v>1</v>
      </c>
      <c r="U672" t="s">
        <v>1580</v>
      </c>
      <c r="V672" t="s">
        <v>954</v>
      </c>
      <c r="W672" t="s">
        <v>953</v>
      </c>
      <c r="X672" s="29">
        <v>1</v>
      </c>
    </row>
    <row r="673" spans="1:24" x14ac:dyDescent="0.4">
      <c r="A673">
        <f t="shared" si="21"/>
        <v>672</v>
      </c>
      <c r="B673">
        <v>2004</v>
      </c>
      <c r="C673" s="4" t="s">
        <v>8</v>
      </c>
      <c r="D673" s="4" t="s">
        <v>348</v>
      </c>
      <c r="E673" t="s">
        <v>1384</v>
      </c>
      <c r="F673" s="16">
        <v>105</v>
      </c>
      <c r="G673" s="16">
        <v>5</v>
      </c>
      <c r="H673" t="s">
        <v>111</v>
      </c>
      <c r="I673" t="s">
        <v>16</v>
      </c>
      <c r="J673" s="12">
        <v>422.54902000712843</v>
      </c>
      <c r="K673" t="str">
        <f t="shared" si="20"/>
        <v>David Fruchter</v>
      </c>
      <c r="M673" t="s">
        <v>1338</v>
      </c>
      <c r="N673" t="s">
        <v>1339</v>
      </c>
      <c r="O673" s="29">
        <v>1</v>
      </c>
      <c r="R673" t="s">
        <v>100</v>
      </c>
      <c r="S673" s="29">
        <v>19</v>
      </c>
      <c r="U673" t="s">
        <v>2359</v>
      </c>
      <c r="V673" t="s">
        <v>2358</v>
      </c>
      <c r="W673" t="s">
        <v>2357</v>
      </c>
      <c r="X673" s="29">
        <v>1</v>
      </c>
    </row>
    <row r="674" spans="1:24" x14ac:dyDescent="0.4">
      <c r="A674">
        <f t="shared" si="21"/>
        <v>673</v>
      </c>
      <c r="B674">
        <v>2004</v>
      </c>
      <c r="C674" s="4" t="s">
        <v>583</v>
      </c>
      <c r="D674" s="4" t="s">
        <v>509</v>
      </c>
      <c r="E674" t="s">
        <v>509</v>
      </c>
      <c r="F674" s="16">
        <v>1108</v>
      </c>
      <c r="G674" s="16">
        <v>1</v>
      </c>
      <c r="H674" t="s">
        <v>1191</v>
      </c>
      <c r="I674" t="s">
        <v>1192</v>
      </c>
      <c r="J674" s="12">
        <v>1681.2412373755872</v>
      </c>
      <c r="K674" t="str">
        <f t="shared" si="20"/>
        <v>Shawn Lauderdale</v>
      </c>
      <c r="M674" t="s">
        <v>1125</v>
      </c>
      <c r="N674" t="s">
        <v>480</v>
      </c>
      <c r="O674" s="29">
        <v>1</v>
      </c>
      <c r="R674" t="s">
        <v>826</v>
      </c>
      <c r="S674" s="29">
        <v>2</v>
      </c>
      <c r="U674" t="s">
        <v>651</v>
      </c>
      <c r="V674" t="s">
        <v>117</v>
      </c>
      <c r="W674" t="s">
        <v>173</v>
      </c>
      <c r="X674" s="29">
        <v>4</v>
      </c>
    </row>
    <row r="675" spans="1:24" x14ac:dyDescent="0.4">
      <c r="A675">
        <f t="shared" si="21"/>
        <v>674</v>
      </c>
      <c r="B675">
        <v>2004</v>
      </c>
      <c r="C675" s="4" t="s">
        <v>583</v>
      </c>
      <c r="D675" s="4" t="s">
        <v>509</v>
      </c>
      <c r="E675" t="s">
        <v>509</v>
      </c>
      <c r="F675" s="16">
        <v>673</v>
      </c>
      <c r="G675" s="16">
        <v>2</v>
      </c>
      <c r="H675" t="s">
        <v>543</v>
      </c>
      <c r="I675" t="s">
        <v>67</v>
      </c>
      <c r="J675" s="12">
        <v>1380.2112417116059</v>
      </c>
      <c r="K675" t="str">
        <f t="shared" si="20"/>
        <v>Bob Herlien</v>
      </c>
      <c r="M675" t="s">
        <v>1404</v>
      </c>
      <c r="N675" t="s">
        <v>16</v>
      </c>
      <c r="O675" s="29">
        <v>2</v>
      </c>
      <c r="R675" t="s">
        <v>1457</v>
      </c>
      <c r="S675" s="29">
        <v>3</v>
      </c>
      <c r="U675" t="s">
        <v>929</v>
      </c>
      <c r="V675" t="s">
        <v>117</v>
      </c>
      <c r="W675" t="s">
        <v>928</v>
      </c>
      <c r="X675" s="29">
        <v>1</v>
      </c>
    </row>
    <row r="676" spans="1:24" x14ac:dyDescent="0.4">
      <c r="A676">
        <f t="shared" si="21"/>
        <v>675</v>
      </c>
      <c r="B676">
        <v>2004</v>
      </c>
      <c r="C676" s="4" t="s">
        <v>583</v>
      </c>
      <c r="D676" s="4" t="s">
        <v>509</v>
      </c>
      <c r="E676" t="s">
        <v>509</v>
      </c>
      <c r="F676" s="16">
        <v>475</v>
      </c>
      <c r="G676" s="16">
        <v>3</v>
      </c>
      <c r="H676" t="s">
        <v>688</v>
      </c>
      <c r="I676" t="s">
        <v>61</v>
      </c>
      <c r="J676" s="12">
        <v>1204.1199826559248</v>
      </c>
      <c r="K676" t="str">
        <f t="shared" si="20"/>
        <v>Len Forsyth</v>
      </c>
      <c r="M676" t="s">
        <v>962</v>
      </c>
      <c r="N676" t="s">
        <v>963</v>
      </c>
      <c r="O676" s="29">
        <v>1</v>
      </c>
      <c r="R676" t="s">
        <v>536</v>
      </c>
      <c r="S676" s="29">
        <v>3</v>
      </c>
      <c r="U676" t="s">
        <v>862</v>
      </c>
      <c r="V676" t="s">
        <v>117</v>
      </c>
      <c r="W676" t="s">
        <v>861</v>
      </c>
      <c r="X676" s="29">
        <v>2</v>
      </c>
    </row>
    <row r="677" spans="1:24" x14ac:dyDescent="0.4">
      <c r="A677">
        <f t="shared" si="21"/>
        <v>676</v>
      </c>
      <c r="B677">
        <v>2004</v>
      </c>
      <c r="C677" s="4" t="s">
        <v>583</v>
      </c>
      <c r="D677" s="4" t="s">
        <v>509</v>
      </c>
      <c r="E677" t="s">
        <v>509</v>
      </c>
      <c r="F677" s="16">
        <v>396</v>
      </c>
      <c r="G677" s="16">
        <v>4</v>
      </c>
      <c r="H677" t="s">
        <v>358</v>
      </c>
      <c r="I677" t="s">
        <v>77</v>
      </c>
      <c r="J677" s="12">
        <v>1079.1812460476247</v>
      </c>
      <c r="K677" t="str">
        <f t="shared" si="20"/>
        <v>Eric Rosenberg</v>
      </c>
      <c r="M677" t="s">
        <v>949</v>
      </c>
      <c r="N677" t="s">
        <v>142</v>
      </c>
      <c r="O677" s="29">
        <v>4</v>
      </c>
      <c r="R677" t="s">
        <v>1081</v>
      </c>
      <c r="S677" s="29">
        <v>1</v>
      </c>
      <c r="U677" t="s">
        <v>1568</v>
      </c>
      <c r="V677" t="s">
        <v>117</v>
      </c>
      <c r="W677" t="s">
        <v>116</v>
      </c>
      <c r="X677" s="29">
        <v>5</v>
      </c>
    </row>
    <row r="678" spans="1:24" x14ac:dyDescent="0.4">
      <c r="A678">
        <f t="shared" si="21"/>
        <v>677</v>
      </c>
      <c r="B678">
        <v>2004</v>
      </c>
      <c r="C678" s="4" t="s">
        <v>583</v>
      </c>
      <c r="D678" s="4" t="s">
        <v>509</v>
      </c>
      <c r="E678" t="s">
        <v>509</v>
      </c>
      <c r="F678" s="16">
        <v>316</v>
      </c>
      <c r="G678" s="16">
        <v>5</v>
      </c>
      <c r="H678" t="s">
        <v>1151</v>
      </c>
      <c r="I678" t="s">
        <v>388</v>
      </c>
      <c r="J678" s="12">
        <v>982.2712330395683</v>
      </c>
      <c r="K678" t="str">
        <f t="shared" si="20"/>
        <v>Charles Zino</v>
      </c>
      <c r="M678" t="s">
        <v>620</v>
      </c>
      <c r="N678" t="s">
        <v>16</v>
      </c>
      <c r="O678" s="29">
        <v>4</v>
      </c>
      <c r="Q678" t="s">
        <v>1902</v>
      </c>
      <c r="R678" t="s">
        <v>1059</v>
      </c>
      <c r="S678" s="29">
        <v>1</v>
      </c>
      <c r="U678" t="s">
        <v>493</v>
      </c>
      <c r="V678" t="s">
        <v>117</v>
      </c>
      <c r="W678" t="s">
        <v>418</v>
      </c>
      <c r="X678" s="29">
        <v>4</v>
      </c>
    </row>
    <row r="679" spans="1:24" x14ac:dyDescent="0.4">
      <c r="A679">
        <f t="shared" si="21"/>
        <v>678</v>
      </c>
      <c r="B679">
        <v>2004</v>
      </c>
      <c r="C679" s="4" t="s">
        <v>583</v>
      </c>
      <c r="D679" s="4" t="s">
        <v>509</v>
      </c>
      <c r="E679" t="s">
        <v>509</v>
      </c>
      <c r="F679" s="16">
        <v>277</v>
      </c>
      <c r="G679" s="16">
        <v>6</v>
      </c>
      <c r="H679" t="s">
        <v>420</v>
      </c>
      <c r="I679" t="s">
        <v>1021</v>
      </c>
      <c r="J679" s="12">
        <v>903.08998699194353</v>
      </c>
      <c r="K679" t="str">
        <f t="shared" si="20"/>
        <v>Mitch Jacobs</v>
      </c>
      <c r="M679" t="s">
        <v>316</v>
      </c>
      <c r="N679" t="s">
        <v>269</v>
      </c>
      <c r="O679" s="29">
        <v>12</v>
      </c>
      <c r="Q679" t="s">
        <v>1402</v>
      </c>
      <c r="R679" t="s">
        <v>1401</v>
      </c>
      <c r="S679" s="29">
        <v>1</v>
      </c>
      <c r="U679" t="s">
        <v>1109</v>
      </c>
      <c r="V679" t="s">
        <v>528</v>
      </c>
      <c r="W679" t="s">
        <v>1108</v>
      </c>
      <c r="X679" s="29">
        <v>1</v>
      </c>
    </row>
    <row r="680" spans="1:24" x14ac:dyDescent="0.4">
      <c r="A680">
        <f t="shared" si="21"/>
        <v>679</v>
      </c>
      <c r="B680">
        <v>2004</v>
      </c>
      <c r="C680" s="4" t="s">
        <v>583</v>
      </c>
      <c r="D680" s="4" t="s">
        <v>509</v>
      </c>
      <c r="E680" t="s">
        <v>509</v>
      </c>
      <c r="F680" s="16">
        <v>237</v>
      </c>
      <c r="G680" s="16">
        <v>7</v>
      </c>
      <c r="H680" t="s">
        <v>527</v>
      </c>
      <c r="I680" t="s">
        <v>11</v>
      </c>
      <c r="J680" s="12">
        <v>836.14319736133041</v>
      </c>
      <c r="K680" t="str">
        <f t="shared" si="20"/>
        <v>Paul Stine</v>
      </c>
      <c r="M680" t="s">
        <v>97</v>
      </c>
      <c r="N680" t="s">
        <v>98</v>
      </c>
      <c r="O680" s="29">
        <v>8</v>
      </c>
      <c r="Q680" t="s">
        <v>2273</v>
      </c>
      <c r="R680" t="s">
        <v>889</v>
      </c>
      <c r="S680" s="29">
        <v>2</v>
      </c>
      <c r="U680" t="s">
        <v>1561</v>
      </c>
      <c r="V680" t="s">
        <v>528</v>
      </c>
      <c r="W680" t="s">
        <v>647</v>
      </c>
      <c r="X680" s="29">
        <v>1</v>
      </c>
    </row>
    <row r="681" spans="1:24" x14ac:dyDescent="0.4">
      <c r="A681">
        <f t="shared" si="21"/>
        <v>680</v>
      </c>
      <c r="B681">
        <v>2004</v>
      </c>
      <c r="C681" s="4" t="s">
        <v>583</v>
      </c>
      <c r="D681" s="4" t="s">
        <v>509</v>
      </c>
      <c r="E681" t="s">
        <v>509</v>
      </c>
      <c r="F681" s="16">
        <v>198</v>
      </c>
      <c r="G681" s="16">
        <v>8</v>
      </c>
      <c r="H681" t="s">
        <v>128</v>
      </c>
      <c r="I681" t="s">
        <v>16</v>
      </c>
      <c r="J681" s="12">
        <v>778.15125038364363</v>
      </c>
      <c r="K681" t="str">
        <f t="shared" si="20"/>
        <v>David Lee</v>
      </c>
      <c r="M681" t="s">
        <v>592</v>
      </c>
      <c r="N681" t="s">
        <v>139</v>
      </c>
      <c r="O681" s="29">
        <v>5</v>
      </c>
      <c r="Q681" t="s">
        <v>658</v>
      </c>
      <c r="R681" t="s">
        <v>2446</v>
      </c>
      <c r="S681" s="29">
        <v>8</v>
      </c>
      <c r="U681" t="s">
        <v>1499</v>
      </c>
      <c r="V681" t="s">
        <v>528</v>
      </c>
      <c r="W681" t="s">
        <v>713</v>
      </c>
      <c r="X681" s="29">
        <v>8</v>
      </c>
    </row>
    <row r="682" spans="1:24" x14ac:dyDescent="0.4">
      <c r="A682">
        <f t="shared" si="21"/>
        <v>681</v>
      </c>
      <c r="B682">
        <v>2004</v>
      </c>
      <c r="C682" s="4" t="s">
        <v>583</v>
      </c>
      <c r="D682" s="4" t="s">
        <v>509</v>
      </c>
      <c r="E682" t="s">
        <v>509</v>
      </c>
      <c r="F682" s="16">
        <v>158</v>
      </c>
      <c r="G682" s="16">
        <v>9</v>
      </c>
      <c r="H682" t="s">
        <v>680</v>
      </c>
      <c r="I682" t="s">
        <v>13</v>
      </c>
      <c r="J682" s="12">
        <v>726.9987279362623</v>
      </c>
      <c r="K682" t="str">
        <f t="shared" si="20"/>
        <v>Tom Valentino</v>
      </c>
      <c r="M682" t="s">
        <v>505</v>
      </c>
      <c r="N682" t="s">
        <v>282</v>
      </c>
      <c r="O682" s="29">
        <v>1</v>
      </c>
      <c r="Q682" t="s">
        <v>923</v>
      </c>
      <c r="R682" t="s">
        <v>922</v>
      </c>
      <c r="S682" s="29">
        <v>1</v>
      </c>
      <c r="U682" t="s">
        <v>1520</v>
      </c>
      <c r="V682" t="s">
        <v>528</v>
      </c>
      <c r="W682" t="s">
        <v>527</v>
      </c>
      <c r="X682" s="29">
        <v>3</v>
      </c>
    </row>
    <row r="683" spans="1:24" x14ac:dyDescent="0.4">
      <c r="A683">
        <f t="shared" si="21"/>
        <v>682</v>
      </c>
      <c r="B683">
        <v>2004</v>
      </c>
      <c r="C683" s="4" t="s">
        <v>583</v>
      </c>
      <c r="D683" s="4" t="s">
        <v>509</v>
      </c>
      <c r="E683" t="s">
        <v>509</v>
      </c>
      <c r="F683" s="16">
        <v>122</v>
      </c>
      <c r="G683" s="16">
        <v>10</v>
      </c>
      <c r="H683" t="s">
        <v>72</v>
      </c>
      <c r="I683" t="s">
        <v>73</v>
      </c>
      <c r="J683" s="12">
        <v>681.24123737558716</v>
      </c>
      <c r="K683" t="str">
        <f t="shared" si="20"/>
        <v>Corey Imsdahl</v>
      </c>
      <c r="M683" t="s">
        <v>561</v>
      </c>
      <c r="N683" t="s">
        <v>562</v>
      </c>
      <c r="O683" s="29">
        <v>1</v>
      </c>
      <c r="Q683" t="s">
        <v>30</v>
      </c>
      <c r="R683" t="s">
        <v>29</v>
      </c>
      <c r="S683" s="29">
        <v>12</v>
      </c>
      <c r="U683" t="s">
        <v>985</v>
      </c>
      <c r="V683" t="s">
        <v>528</v>
      </c>
      <c r="W683" t="s">
        <v>869</v>
      </c>
      <c r="X683" s="29">
        <v>6</v>
      </c>
    </row>
    <row r="684" spans="1:24" x14ac:dyDescent="0.4">
      <c r="A684">
        <f t="shared" si="21"/>
        <v>683</v>
      </c>
      <c r="B684">
        <v>2004</v>
      </c>
      <c r="C684" s="4" t="s">
        <v>583</v>
      </c>
      <c r="D684" s="4" t="s">
        <v>45</v>
      </c>
      <c r="E684" t="s">
        <v>1381</v>
      </c>
      <c r="F684" s="16">
        <v>1434</v>
      </c>
      <c r="G684" s="16">
        <v>1</v>
      </c>
      <c r="H684" t="s">
        <v>1193</v>
      </c>
      <c r="I684" t="s">
        <v>1194</v>
      </c>
      <c r="J684" s="12">
        <v>1732.3937598229686</v>
      </c>
      <c r="K684" t="str">
        <f t="shared" si="20"/>
        <v>Grant Beardsley</v>
      </c>
      <c r="M684" t="s">
        <v>744</v>
      </c>
      <c r="N684" t="s">
        <v>745</v>
      </c>
      <c r="O684" s="29">
        <v>1</v>
      </c>
      <c r="Q684" t="s">
        <v>947</v>
      </c>
      <c r="R684" t="s">
        <v>946</v>
      </c>
      <c r="S684" s="29">
        <v>2</v>
      </c>
      <c r="U684" t="s">
        <v>322</v>
      </c>
      <c r="V684" t="s">
        <v>321</v>
      </c>
      <c r="W684" t="s">
        <v>320</v>
      </c>
      <c r="X684" s="29">
        <v>15</v>
      </c>
    </row>
    <row r="685" spans="1:24" x14ac:dyDescent="0.4">
      <c r="A685">
        <f t="shared" si="21"/>
        <v>684</v>
      </c>
      <c r="B685">
        <v>2004</v>
      </c>
      <c r="C685" s="4" t="s">
        <v>583</v>
      </c>
      <c r="D685" s="4" t="s">
        <v>45</v>
      </c>
      <c r="E685" t="s">
        <v>1381</v>
      </c>
      <c r="F685" s="16">
        <v>1100</v>
      </c>
      <c r="G685" s="16">
        <v>2</v>
      </c>
      <c r="H685" t="s">
        <v>683</v>
      </c>
      <c r="I685" t="s">
        <v>521</v>
      </c>
      <c r="J685" s="12">
        <v>1431.3637641589874</v>
      </c>
      <c r="K685" t="str">
        <f t="shared" si="20"/>
        <v>Chuck Bayne</v>
      </c>
      <c r="M685" t="s">
        <v>680</v>
      </c>
      <c r="N685" t="s">
        <v>13</v>
      </c>
      <c r="O685" s="29">
        <v>4</v>
      </c>
      <c r="Q685" t="s">
        <v>954</v>
      </c>
      <c r="R685" t="s">
        <v>953</v>
      </c>
      <c r="S685" s="29">
        <v>1</v>
      </c>
      <c r="U685" t="s">
        <v>453</v>
      </c>
      <c r="V685" t="s">
        <v>334</v>
      </c>
      <c r="W685" t="s">
        <v>452</v>
      </c>
      <c r="X685" s="29">
        <v>6</v>
      </c>
    </row>
    <row r="686" spans="1:24" x14ac:dyDescent="0.4">
      <c r="A686">
        <f t="shared" si="21"/>
        <v>685</v>
      </c>
      <c r="B686">
        <v>2004</v>
      </c>
      <c r="C686" s="4" t="s">
        <v>583</v>
      </c>
      <c r="D686" s="4" t="s">
        <v>45</v>
      </c>
      <c r="E686" t="s">
        <v>1381</v>
      </c>
      <c r="F686" s="16">
        <v>1000</v>
      </c>
      <c r="G686" s="16">
        <v>3</v>
      </c>
      <c r="H686" t="s">
        <v>708</v>
      </c>
      <c r="I686" t="s">
        <v>13</v>
      </c>
      <c r="J686" s="12">
        <v>1255.2725051033062</v>
      </c>
      <c r="K686" t="str">
        <f t="shared" si="20"/>
        <v>Tom Overton</v>
      </c>
      <c r="M686" t="s">
        <v>882</v>
      </c>
      <c r="N686" t="s">
        <v>883</v>
      </c>
      <c r="O686" s="29">
        <v>6</v>
      </c>
      <c r="Q686" t="s">
        <v>2358</v>
      </c>
      <c r="R686" t="s">
        <v>2357</v>
      </c>
      <c r="S686" s="29">
        <v>1</v>
      </c>
      <c r="U686" t="s">
        <v>335</v>
      </c>
      <c r="V686" t="s">
        <v>334</v>
      </c>
      <c r="W686" t="s">
        <v>333</v>
      </c>
      <c r="X686" s="29">
        <v>1</v>
      </c>
    </row>
    <row r="687" spans="1:24" x14ac:dyDescent="0.4">
      <c r="A687">
        <f t="shared" si="21"/>
        <v>686</v>
      </c>
      <c r="B687">
        <v>2004</v>
      </c>
      <c r="C687" s="4" t="s">
        <v>583</v>
      </c>
      <c r="D687" s="4" t="s">
        <v>45</v>
      </c>
      <c r="E687" t="s">
        <v>1381</v>
      </c>
      <c r="F687" s="16">
        <v>620</v>
      </c>
      <c r="G687" s="16">
        <v>4</v>
      </c>
      <c r="H687" t="s">
        <v>1199</v>
      </c>
      <c r="I687" t="s">
        <v>44</v>
      </c>
      <c r="J687" s="12">
        <v>1130.3337684950061</v>
      </c>
      <c r="K687" t="str">
        <f t="shared" si="20"/>
        <v>Mike Zavison</v>
      </c>
      <c r="M687" t="s">
        <v>418</v>
      </c>
      <c r="N687" t="s">
        <v>117</v>
      </c>
      <c r="O687" s="29">
        <v>4</v>
      </c>
      <c r="Q687" t="s">
        <v>117</v>
      </c>
      <c r="R687" t="s">
        <v>173</v>
      </c>
      <c r="S687" s="29">
        <v>4</v>
      </c>
      <c r="U687" t="s">
        <v>1539</v>
      </c>
      <c r="V687" t="s">
        <v>13</v>
      </c>
      <c r="W687" t="s">
        <v>1059</v>
      </c>
      <c r="X687" s="29">
        <v>4</v>
      </c>
    </row>
    <row r="688" spans="1:24" x14ac:dyDescent="0.4">
      <c r="A688">
        <f t="shared" si="21"/>
        <v>687</v>
      </c>
      <c r="B688">
        <v>2004</v>
      </c>
      <c r="C688" s="4" t="s">
        <v>583</v>
      </c>
      <c r="D688" s="4" t="s">
        <v>45</v>
      </c>
      <c r="E688" t="s">
        <v>1381</v>
      </c>
      <c r="F688" s="16">
        <v>496</v>
      </c>
      <c r="G688" s="16">
        <v>5</v>
      </c>
      <c r="H688" t="s">
        <v>955</v>
      </c>
      <c r="I688" t="s">
        <v>13</v>
      </c>
      <c r="J688" s="12">
        <v>1033.4237554869499</v>
      </c>
      <c r="K688" t="str">
        <f t="shared" si="20"/>
        <v>Tom Delaino   </v>
      </c>
      <c r="M688" t="s">
        <v>2328</v>
      </c>
      <c r="N688" t="s">
        <v>16</v>
      </c>
      <c r="O688" s="29">
        <v>1</v>
      </c>
      <c r="R688" t="s">
        <v>928</v>
      </c>
      <c r="S688" s="29">
        <v>1</v>
      </c>
      <c r="U688" t="s">
        <v>339</v>
      </c>
      <c r="V688" t="s">
        <v>13</v>
      </c>
      <c r="W688" t="s">
        <v>12</v>
      </c>
      <c r="X688" s="29">
        <v>20</v>
      </c>
    </row>
    <row r="689" spans="1:24" x14ac:dyDescent="0.4">
      <c r="A689">
        <f t="shared" si="21"/>
        <v>688</v>
      </c>
      <c r="B689">
        <v>2004</v>
      </c>
      <c r="C689" s="4" t="s">
        <v>583</v>
      </c>
      <c r="D689" s="4" t="s">
        <v>45</v>
      </c>
      <c r="E689" t="s">
        <v>1381</v>
      </c>
      <c r="F689" s="16">
        <v>434</v>
      </c>
      <c r="G689" s="16">
        <v>6</v>
      </c>
      <c r="H689" t="s">
        <v>543</v>
      </c>
      <c r="I689" t="s">
        <v>67</v>
      </c>
      <c r="J689" s="12">
        <v>954.24250943932498</v>
      </c>
      <c r="K689" t="str">
        <f t="shared" si="20"/>
        <v>Bob Herlien</v>
      </c>
      <c r="M689" t="s">
        <v>298</v>
      </c>
      <c r="N689" t="s">
        <v>131</v>
      </c>
      <c r="O689" s="29">
        <v>3</v>
      </c>
      <c r="R689" t="s">
        <v>861</v>
      </c>
      <c r="S689" s="29">
        <v>2</v>
      </c>
      <c r="U689" t="s">
        <v>956</v>
      </c>
      <c r="V689" t="s">
        <v>13</v>
      </c>
      <c r="W689" t="s">
        <v>955</v>
      </c>
      <c r="X689" s="29">
        <v>2</v>
      </c>
    </row>
    <row r="690" spans="1:24" x14ac:dyDescent="0.4">
      <c r="A690">
        <f t="shared" si="21"/>
        <v>689</v>
      </c>
      <c r="B690">
        <v>2004</v>
      </c>
      <c r="C690" s="4" t="s">
        <v>583</v>
      </c>
      <c r="D690" s="4" t="s">
        <v>45</v>
      </c>
      <c r="E690" t="s">
        <v>1381</v>
      </c>
      <c r="F690" s="16">
        <v>372</v>
      </c>
      <c r="G690" s="16">
        <v>7</v>
      </c>
      <c r="H690" t="s">
        <v>1151</v>
      </c>
      <c r="I690" t="s">
        <v>388</v>
      </c>
      <c r="J690" s="12">
        <v>887.29571980871185</v>
      </c>
      <c r="K690" t="str">
        <f t="shared" si="20"/>
        <v>Charles Zino</v>
      </c>
      <c r="M690" t="s">
        <v>1214</v>
      </c>
      <c r="N690" t="s">
        <v>1018</v>
      </c>
      <c r="O690" s="29">
        <v>1</v>
      </c>
      <c r="R690" t="s">
        <v>116</v>
      </c>
      <c r="S690" s="29">
        <v>5</v>
      </c>
      <c r="U690" t="s">
        <v>808</v>
      </c>
      <c r="V690" t="s">
        <v>13</v>
      </c>
      <c r="W690" t="s">
        <v>237</v>
      </c>
      <c r="X690" s="29">
        <v>10</v>
      </c>
    </row>
    <row r="691" spans="1:24" x14ac:dyDescent="0.4">
      <c r="A691">
        <f t="shared" si="21"/>
        <v>690</v>
      </c>
      <c r="B691">
        <v>2004</v>
      </c>
      <c r="C691" s="4" t="s">
        <v>583</v>
      </c>
      <c r="D691" s="4" t="s">
        <v>45</v>
      </c>
      <c r="E691" t="s">
        <v>1381</v>
      </c>
      <c r="F691" s="16">
        <v>310</v>
      </c>
      <c r="G691" s="16">
        <v>8</v>
      </c>
      <c r="H691" t="s">
        <v>1200</v>
      </c>
      <c r="I691" t="s">
        <v>153</v>
      </c>
      <c r="J691" s="12">
        <v>829.30377283102507</v>
      </c>
      <c r="K691" t="str">
        <f t="shared" si="20"/>
        <v>Stephen Braud</v>
      </c>
      <c r="M691" t="s">
        <v>422</v>
      </c>
      <c r="N691" t="s">
        <v>142</v>
      </c>
      <c r="O691" s="29">
        <v>2</v>
      </c>
      <c r="R691" t="s">
        <v>418</v>
      </c>
      <c r="S691" s="29">
        <v>4</v>
      </c>
      <c r="U691" t="s">
        <v>1090</v>
      </c>
      <c r="V691" t="s">
        <v>13</v>
      </c>
      <c r="W691" t="s">
        <v>1089</v>
      </c>
      <c r="X691" s="29">
        <v>1</v>
      </c>
    </row>
    <row r="692" spans="1:24" x14ac:dyDescent="0.4">
      <c r="A692">
        <f t="shared" si="21"/>
        <v>691</v>
      </c>
      <c r="B692">
        <v>2004</v>
      </c>
      <c r="C692" s="4" t="s">
        <v>583</v>
      </c>
      <c r="D692" s="4" t="s">
        <v>45</v>
      </c>
      <c r="E692" t="s">
        <v>1381</v>
      </c>
      <c r="F692" s="16">
        <v>248</v>
      </c>
      <c r="G692" s="16">
        <v>9</v>
      </c>
      <c r="H692" t="s">
        <v>1201</v>
      </c>
      <c r="I692" t="s">
        <v>65</v>
      </c>
      <c r="J692" s="12">
        <v>778.15125038364374</v>
      </c>
      <c r="K692" t="str">
        <f t="shared" si="20"/>
        <v>Steve Jewett</v>
      </c>
      <c r="M692" t="s">
        <v>715</v>
      </c>
      <c r="N692" t="s">
        <v>564</v>
      </c>
      <c r="O692" s="29">
        <v>2</v>
      </c>
      <c r="Q692" t="s">
        <v>528</v>
      </c>
      <c r="R692" t="s">
        <v>1108</v>
      </c>
      <c r="S692" s="29">
        <v>1</v>
      </c>
      <c r="U692" t="s">
        <v>1453</v>
      </c>
      <c r="V692" t="s">
        <v>13</v>
      </c>
      <c r="W692" t="s">
        <v>23</v>
      </c>
      <c r="X692" s="29">
        <v>10</v>
      </c>
    </row>
    <row r="693" spans="1:24" x14ac:dyDescent="0.4">
      <c r="A693">
        <f t="shared" si="21"/>
        <v>692</v>
      </c>
      <c r="B693">
        <v>2004</v>
      </c>
      <c r="C693" s="4" t="s">
        <v>583</v>
      </c>
      <c r="D693" s="4" t="s">
        <v>45</v>
      </c>
      <c r="E693" t="s">
        <v>1381</v>
      </c>
      <c r="F693" s="16">
        <v>186</v>
      </c>
      <c r="G693" s="16">
        <v>10</v>
      </c>
      <c r="H693" t="s">
        <v>384</v>
      </c>
      <c r="I693" t="s">
        <v>425</v>
      </c>
      <c r="J693" s="12">
        <v>732.3937598229686</v>
      </c>
      <c r="K693" t="str">
        <f t="shared" si="20"/>
        <v>Tony Jeff</v>
      </c>
      <c r="N693" t="s">
        <v>854</v>
      </c>
      <c r="O693" s="29">
        <v>2</v>
      </c>
      <c r="R693" t="s">
        <v>647</v>
      </c>
      <c r="S693" s="29">
        <v>1</v>
      </c>
      <c r="U693" t="s">
        <v>1374</v>
      </c>
      <c r="V693" t="s">
        <v>13</v>
      </c>
      <c r="W693" t="s">
        <v>1373</v>
      </c>
      <c r="X693" s="29">
        <v>1</v>
      </c>
    </row>
    <row r="694" spans="1:24" x14ac:dyDescent="0.4">
      <c r="A694">
        <f t="shared" si="21"/>
        <v>693</v>
      </c>
      <c r="B694">
        <v>2004</v>
      </c>
      <c r="C694" s="4" t="s">
        <v>583</v>
      </c>
      <c r="D694" s="4" t="s">
        <v>769</v>
      </c>
      <c r="E694" t="s">
        <v>1382</v>
      </c>
      <c r="F694" s="16">
        <v>1108</v>
      </c>
      <c r="G694" s="16">
        <v>1</v>
      </c>
      <c r="H694" t="s">
        <v>388</v>
      </c>
      <c r="I694" t="s">
        <v>200</v>
      </c>
      <c r="J694" s="12">
        <v>1681.2412373755872</v>
      </c>
      <c r="K694" t="str">
        <f t="shared" si="20"/>
        <v>Rick Charles</v>
      </c>
      <c r="M694" t="s">
        <v>256</v>
      </c>
      <c r="N694" t="s">
        <v>257</v>
      </c>
      <c r="O694" s="29">
        <v>14</v>
      </c>
      <c r="R694" t="s">
        <v>713</v>
      </c>
      <c r="S694" s="29">
        <v>8</v>
      </c>
      <c r="U694" t="s">
        <v>1094</v>
      </c>
      <c r="V694" t="s">
        <v>13</v>
      </c>
      <c r="W694" t="s">
        <v>856</v>
      </c>
      <c r="X694" s="29">
        <v>5</v>
      </c>
    </row>
    <row r="695" spans="1:24" x14ac:dyDescent="0.4">
      <c r="A695">
        <f t="shared" si="21"/>
        <v>694</v>
      </c>
      <c r="B695">
        <v>2004</v>
      </c>
      <c r="C695" s="4" t="s">
        <v>583</v>
      </c>
      <c r="D695" s="4" t="s">
        <v>769</v>
      </c>
      <c r="E695" t="s">
        <v>1382</v>
      </c>
      <c r="F695" s="16">
        <v>673</v>
      </c>
      <c r="G695" s="16">
        <v>2</v>
      </c>
      <c r="H695" t="s">
        <v>708</v>
      </c>
      <c r="I695" t="s">
        <v>13</v>
      </c>
      <c r="J695" s="12">
        <v>1380.2112417116059</v>
      </c>
      <c r="K695" t="str">
        <f t="shared" si="20"/>
        <v>Tom Overton</v>
      </c>
      <c r="M695" t="s">
        <v>216</v>
      </c>
      <c r="N695" t="s">
        <v>65</v>
      </c>
      <c r="O695" s="29">
        <v>7</v>
      </c>
      <c r="R695" t="s">
        <v>527</v>
      </c>
      <c r="S695" s="29">
        <v>3</v>
      </c>
      <c r="U695" t="s">
        <v>1067</v>
      </c>
      <c r="V695" t="s">
        <v>13</v>
      </c>
      <c r="W695" t="s">
        <v>708</v>
      </c>
      <c r="X695" s="29">
        <v>4</v>
      </c>
    </row>
    <row r="696" spans="1:24" x14ac:dyDescent="0.4">
      <c r="A696">
        <f t="shared" si="21"/>
        <v>695</v>
      </c>
      <c r="B696">
        <v>2004</v>
      </c>
      <c r="C696" s="4" t="s">
        <v>583</v>
      </c>
      <c r="D696" s="4" t="s">
        <v>769</v>
      </c>
      <c r="E696" t="s">
        <v>1382</v>
      </c>
      <c r="F696" s="16">
        <v>475</v>
      </c>
      <c r="G696" s="16">
        <v>3</v>
      </c>
      <c r="H696" t="s">
        <v>128</v>
      </c>
      <c r="I696" t="s">
        <v>16</v>
      </c>
      <c r="J696" s="12">
        <v>1204.1199826559248</v>
      </c>
      <c r="K696" t="str">
        <f t="shared" si="20"/>
        <v>David Lee</v>
      </c>
      <c r="M696" t="s">
        <v>1370</v>
      </c>
      <c r="N696" t="s">
        <v>101</v>
      </c>
      <c r="O696" s="29">
        <v>1</v>
      </c>
      <c r="R696" t="s">
        <v>869</v>
      </c>
      <c r="S696" s="29">
        <v>6</v>
      </c>
      <c r="U696" t="s">
        <v>1121</v>
      </c>
      <c r="V696" t="s">
        <v>13</v>
      </c>
      <c r="W696" t="s">
        <v>1120</v>
      </c>
      <c r="X696" s="29">
        <v>1</v>
      </c>
    </row>
    <row r="697" spans="1:24" x14ac:dyDescent="0.4">
      <c r="A697">
        <f t="shared" si="21"/>
        <v>696</v>
      </c>
      <c r="B697">
        <v>2004</v>
      </c>
      <c r="C697" s="4" t="s">
        <v>583</v>
      </c>
      <c r="D697" s="4" t="s">
        <v>769</v>
      </c>
      <c r="E697" t="s">
        <v>1382</v>
      </c>
      <c r="F697" s="16">
        <v>396</v>
      </c>
      <c r="G697" s="16">
        <v>4</v>
      </c>
      <c r="H697" t="s">
        <v>281</v>
      </c>
      <c r="I697" t="s">
        <v>282</v>
      </c>
      <c r="J697" s="12">
        <v>1079.1812460476247</v>
      </c>
      <c r="K697" t="str">
        <f t="shared" si="20"/>
        <v>Randy Collack</v>
      </c>
      <c r="M697" t="s">
        <v>1240</v>
      </c>
      <c r="N697" t="s">
        <v>58</v>
      </c>
      <c r="O697" s="29">
        <v>1</v>
      </c>
      <c r="Q697" t="s">
        <v>321</v>
      </c>
      <c r="R697" t="s">
        <v>320</v>
      </c>
      <c r="S697" s="29">
        <v>15</v>
      </c>
      <c r="U697" t="s">
        <v>1574</v>
      </c>
      <c r="V697" t="s">
        <v>13</v>
      </c>
      <c r="W697" t="s">
        <v>680</v>
      </c>
      <c r="X697" s="29">
        <v>4</v>
      </c>
    </row>
    <row r="698" spans="1:24" x14ac:dyDescent="0.4">
      <c r="A698">
        <f t="shared" si="21"/>
        <v>697</v>
      </c>
      <c r="B698">
        <v>2004</v>
      </c>
      <c r="C698" s="4" t="s">
        <v>583</v>
      </c>
      <c r="D698" s="4" t="s">
        <v>769</v>
      </c>
      <c r="E698" t="s">
        <v>1382</v>
      </c>
      <c r="F698" s="16">
        <v>316</v>
      </c>
      <c r="G698" s="16">
        <v>5</v>
      </c>
      <c r="H698" t="s">
        <v>1155</v>
      </c>
      <c r="I698" t="s">
        <v>1156</v>
      </c>
      <c r="J698" s="12">
        <v>982.2712330395683</v>
      </c>
      <c r="K698" t="str">
        <f t="shared" si="20"/>
        <v>Shane Mabile</v>
      </c>
      <c r="M698" t="s">
        <v>405</v>
      </c>
      <c r="N698" t="s">
        <v>404</v>
      </c>
      <c r="O698" s="29">
        <v>6</v>
      </c>
      <c r="Q698" t="s">
        <v>334</v>
      </c>
      <c r="R698" t="s">
        <v>452</v>
      </c>
      <c r="S698" s="29">
        <v>6</v>
      </c>
      <c r="U698" t="s">
        <v>290</v>
      </c>
      <c r="V698" t="s">
        <v>13</v>
      </c>
      <c r="W698" t="s">
        <v>183</v>
      </c>
      <c r="X698" s="29">
        <v>12</v>
      </c>
    </row>
    <row r="699" spans="1:24" x14ac:dyDescent="0.4">
      <c r="A699">
        <f t="shared" si="21"/>
        <v>698</v>
      </c>
      <c r="B699">
        <v>2004</v>
      </c>
      <c r="C699" s="4" t="s">
        <v>583</v>
      </c>
      <c r="D699" s="4" t="s">
        <v>769</v>
      </c>
      <c r="E699" t="s">
        <v>1382</v>
      </c>
      <c r="F699" s="16">
        <v>277</v>
      </c>
      <c r="G699" s="16">
        <v>6</v>
      </c>
      <c r="H699" t="s">
        <v>1193</v>
      </c>
      <c r="I699" t="s">
        <v>1194</v>
      </c>
      <c r="J699" s="12">
        <v>903.08998699194353</v>
      </c>
      <c r="K699" t="str">
        <f t="shared" si="20"/>
        <v>Grant Beardsley</v>
      </c>
      <c r="M699" t="s">
        <v>1091</v>
      </c>
      <c r="N699" t="s">
        <v>1092</v>
      </c>
      <c r="O699" s="29">
        <v>1</v>
      </c>
      <c r="R699" t="s">
        <v>333</v>
      </c>
      <c r="S699" s="29">
        <v>1</v>
      </c>
      <c r="U699" t="s">
        <v>1366</v>
      </c>
      <c r="V699" t="s">
        <v>425</v>
      </c>
      <c r="W699" t="s">
        <v>1365</v>
      </c>
      <c r="X699" s="29">
        <v>1</v>
      </c>
    </row>
    <row r="700" spans="1:24" x14ac:dyDescent="0.4">
      <c r="A700">
        <f t="shared" si="21"/>
        <v>699</v>
      </c>
      <c r="B700">
        <v>2004</v>
      </c>
      <c r="C700" s="4" t="s">
        <v>583</v>
      </c>
      <c r="D700" s="4" t="s">
        <v>769</v>
      </c>
      <c r="E700" t="s">
        <v>1382</v>
      </c>
      <c r="F700" s="16">
        <v>237</v>
      </c>
      <c r="G700" s="16">
        <v>7</v>
      </c>
      <c r="H700" t="s">
        <v>183</v>
      </c>
      <c r="I700" t="s">
        <v>13</v>
      </c>
      <c r="J700" s="12">
        <v>836.14319736133041</v>
      </c>
      <c r="K700" t="str">
        <f t="shared" si="20"/>
        <v>Tom White</v>
      </c>
      <c r="M700" t="s">
        <v>617</v>
      </c>
      <c r="N700" t="s">
        <v>521</v>
      </c>
      <c r="O700" s="29">
        <v>9</v>
      </c>
      <c r="Q700" t="s">
        <v>13</v>
      </c>
      <c r="R700" t="s">
        <v>1059</v>
      </c>
      <c r="S700" s="29">
        <v>4</v>
      </c>
      <c r="U700" t="s">
        <v>426</v>
      </c>
      <c r="V700" t="s">
        <v>425</v>
      </c>
      <c r="W700" t="s">
        <v>424</v>
      </c>
      <c r="X700" s="29">
        <v>1</v>
      </c>
    </row>
    <row r="701" spans="1:24" x14ac:dyDescent="0.4">
      <c r="A701">
        <f t="shared" si="21"/>
        <v>700</v>
      </c>
      <c r="B701">
        <v>2004</v>
      </c>
      <c r="C701" s="4" t="s">
        <v>583</v>
      </c>
      <c r="D701" s="4" t="s">
        <v>769</v>
      </c>
      <c r="E701" t="s">
        <v>1382</v>
      </c>
      <c r="F701" s="16">
        <v>198</v>
      </c>
      <c r="G701" s="16">
        <v>8</v>
      </c>
      <c r="H701" t="s">
        <v>1195</v>
      </c>
      <c r="I701" t="s">
        <v>1196</v>
      </c>
      <c r="J701" s="12">
        <v>778.15125038364363</v>
      </c>
      <c r="K701" t="str">
        <f t="shared" si="20"/>
        <v>Gordy Swalm</v>
      </c>
      <c r="M701" t="s">
        <v>785</v>
      </c>
      <c r="N701" t="s">
        <v>786</v>
      </c>
      <c r="O701" s="29">
        <v>2</v>
      </c>
      <c r="R701" t="s">
        <v>12</v>
      </c>
      <c r="S701" s="29">
        <v>20</v>
      </c>
      <c r="U701" t="s">
        <v>1055</v>
      </c>
      <c r="V701" t="s">
        <v>425</v>
      </c>
      <c r="W701" t="s">
        <v>545</v>
      </c>
      <c r="X701" s="29">
        <v>8</v>
      </c>
    </row>
    <row r="702" spans="1:24" x14ac:dyDescent="0.4">
      <c r="A702">
        <f t="shared" si="21"/>
        <v>701</v>
      </c>
      <c r="B702">
        <v>2004</v>
      </c>
      <c r="C702" s="4" t="s">
        <v>583</v>
      </c>
      <c r="D702" s="4" t="s">
        <v>769</v>
      </c>
      <c r="E702" t="s">
        <v>1382</v>
      </c>
      <c r="F702" s="16">
        <v>158</v>
      </c>
      <c r="G702" s="16">
        <v>9</v>
      </c>
      <c r="H702" t="s">
        <v>1197</v>
      </c>
      <c r="I702" t="s">
        <v>65</v>
      </c>
      <c r="J702" s="12">
        <v>726.9987279362623</v>
      </c>
      <c r="K702" t="str">
        <f t="shared" si="20"/>
        <v>Steve Kovach</v>
      </c>
      <c r="M702" t="s">
        <v>183</v>
      </c>
      <c r="N702" t="s">
        <v>101</v>
      </c>
      <c r="O702" s="29">
        <v>10</v>
      </c>
      <c r="R702" t="s">
        <v>955</v>
      </c>
      <c r="S702" s="29">
        <v>2</v>
      </c>
      <c r="U702" t="s">
        <v>1454</v>
      </c>
      <c r="V702" t="s">
        <v>425</v>
      </c>
      <c r="W702" t="s">
        <v>384</v>
      </c>
      <c r="X702" s="29">
        <v>1</v>
      </c>
    </row>
    <row r="703" spans="1:24" x14ac:dyDescent="0.4">
      <c r="A703">
        <f t="shared" si="21"/>
        <v>702</v>
      </c>
      <c r="B703">
        <v>2004</v>
      </c>
      <c r="C703" s="4" t="s">
        <v>583</v>
      </c>
      <c r="D703" s="4" t="s">
        <v>769</v>
      </c>
      <c r="E703" t="s">
        <v>1382</v>
      </c>
      <c r="F703" s="16">
        <v>122</v>
      </c>
      <c r="G703" s="16">
        <v>10</v>
      </c>
      <c r="H703" t="s">
        <v>1198</v>
      </c>
      <c r="I703" t="s">
        <v>16</v>
      </c>
      <c r="J703" s="12">
        <v>681.24123737558716</v>
      </c>
      <c r="K703" t="str">
        <f t="shared" si="20"/>
        <v>David Newberry</v>
      </c>
      <c r="N703" t="s">
        <v>11</v>
      </c>
      <c r="O703" s="29">
        <v>1</v>
      </c>
      <c r="R703" t="s">
        <v>237</v>
      </c>
      <c r="S703" s="29">
        <v>10</v>
      </c>
      <c r="U703" t="s">
        <v>163</v>
      </c>
      <c r="V703" t="s">
        <v>162</v>
      </c>
      <c r="W703" t="s">
        <v>161</v>
      </c>
      <c r="X703" s="29">
        <v>19</v>
      </c>
    </row>
    <row r="704" spans="1:24" x14ac:dyDescent="0.4">
      <c r="A704">
        <f t="shared" si="21"/>
        <v>703</v>
      </c>
      <c r="B704">
        <v>2004</v>
      </c>
      <c r="C704" s="4" t="s">
        <v>1208</v>
      </c>
      <c r="D704" s="4" t="s">
        <v>509</v>
      </c>
      <c r="E704" t="s">
        <v>509</v>
      </c>
      <c r="F704" s="16">
        <v>896</v>
      </c>
      <c r="G704" s="16">
        <v>1</v>
      </c>
      <c r="H704" t="s">
        <v>183</v>
      </c>
      <c r="I704" t="s">
        <v>13</v>
      </c>
      <c r="J704" s="12">
        <v>1544.0680443502756</v>
      </c>
      <c r="K704" t="str">
        <f t="shared" si="20"/>
        <v>Tom White</v>
      </c>
      <c r="N704" t="s">
        <v>13</v>
      </c>
      <c r="O704" s="29">
        <v>12</v>
      </c>
      <c r="R704" t="s">
        <v>1089</v>
      </c>
      <c r="S704" s="29">
        <v>1</v>
      </c>
      <c r="U704" t="s">
        <v>2281</v>
      </c>
      <c r="V704" t="s">
        <v>495</v>
      </c>
      <c r="W704" t="s">
        <v>802</v>
      </c>
      <c r="X704" s="29">
        <v>4</v>
      </c>
    </row>
    <row r="705" spans="1:24" x14ac:dyDescent="0.4">
      <c r="A705">
        <f t="shared" si="21"/>
        <v>704</v>
      </c>
      <c r="B705">
        <v>2004</v>
      </c>
      <c r="C705" s="4" t="s">
        <v>1208</v>
      </c>
      <c r="D705" s="4" t="s">
        <v>509</v>
      </c>
      <c r="E705" t="s">
        <v>509</v>
      </c>
      <c r="F705" s="16">
        <v>560</v>
      </c>
      <c r="G705" s="16">
        <v>2</v>
      </c>
      <c r="H705" t="s">
        <v>588</v>
      </c>
      <c r="I705" t="s">
        <v>353</v>
      </c>
      <c r="J705" s="12">
        <v>1243.0380486862944</v>
      </c>
      <c r="K705" t="str">
        <f t="shared" si="20"/>
        <v>Frank Bruegger</v>
      </c>
      <c r="M705" t="s">
        <v>2249</v>
      </c>
      <c r="N705" t="s">
        <v>1353</v>
      </c>
      <c r="O705" s="29">
        <v>2</v>
      </c>
      <c r="R705" t="s">
        <v>23</v>
      </c>
      <c r="S705" s="29">
        <v>10</v>
      </c>
      <c r="U705" t="s">
        <v>1187</v>
      </c>
      <c r="V705" t="s">
        <v>1186</v>
      </c>
      <c r="W705" t="s">
        <v>1185</v>
      </c>
      <c r="X705" s="29">
        <v>1</v>
      </c>
    </row>
    <row r="706" spans="1:24" x14ac:dyDescent="0.4">
      <c r="A706">
        <f t="shared" si="21"/>
        <v>705</v>
      </c>
      <c r="B706">
        <v>2004</v>
      </c>
      <c r="C706" s="4" t="s">
        <v>1208</v>
      </c>
      <c r="D706" s="4" t="s">
        <v>509</v>
      </c>
      <c r="E706" t="s">
        <v>509</v>
      </c>
      <c r="F706" s="16">
        <v>448</v>
      </c>
      <c r="G706" s="16">
        <v>3</v>
      </c>
      <c r="H706" t="s">
        <v>803</v>
      </c>
      <c r="I706" t="s">
        <v>643</v>
      </c>
      <c r="J706" s="12">
        <v>1066.9467896306132</v>
      </c>
      <c r="K706" t="str">
        <f t="shared" ref="K706:K769" si="22">I706&amp;" "&amp;H706</f>
        <v>Ed Barrett</v>
      </c>
      <c r="M706" t="s">
        <v>138</v>
      </c>
      <c r="N706" t="s">
        <v>139</v>
      </c>
      <c r="O706" s="29">
        <v>2</v>
      </c>
      <c r="R706" t="s">
        <v>1373</v>
      </c>
      <c r="S706" s="29">
        <v>1</v>
      </c>
      <c r="U706" t="s">
        <v>729</v>
      </c>
      <c r="V706" t="s">
        <v>728</v>
      </c>
      <c r="W706" t="s">
        <v>428</v>
      </c>
      <c r="X706" s="29">
        <v>1</v>
      </c>
    </row>
    <row r="707" spans="1:24" x14ac:dyDescent="0.4">
      <c r="A707">
        <f t="shared" si="21"/>
        <v>706</v>
      </c>
      <c r="B707">
        <v>2004</v>
      </c>
      <c r="C707" s="4" t="s">
        <v>1208</v>
      </c>
      <c r="D707" s="4" t="s">
        <v>509</v>
      </c>
      <c r="E707" t="s">
        <v>509</v>
      </c>
      <c r="F707" s="16">
        <v>308</v>
      </c>
      <c r="G707" s="16">
        <v>4</v>
      </c>
      <c r="H707" t="s">
        <v>1209</v>
      </c>
      <c r="I707" t="s">
        <v>1010</v>
      </c>
      <c r="J707" s="12">
        <v>942.00805302231322</v>
      </c>
      <c r="K707" t="str">
        <f t="shared" si="22"/>
        <v>Barbara Bowen</v>
      </c>
      <c r="M707" t="s">
        <v>802</v>
      </c>
      <c r="N707" t="s">
        <v>495</v>
      </c>
      <c r="O707" s="29">
        <v>4</v>
      </c>
      <c r="R707" t="s">
        <v>856</v>
      </c>
      <c r="S707" s="29">
        <v>5</v>
      </c>
      <c r="U707" t="s">
        <v>1603</v>
      </c>
      <c r="V707" t="s">
        <v>395</v>
      </c>
      <c r="W707" t="s">
        <v>394</v>
      </c>
      <c r="X707" s="29">
        <v>1</v>
      </c>
    </row>
    <row r="708" spans="1:24" x14ac:dyDescent="0.4">
      <c r="A708">
        <f t="shared" ref="A708:A771" si="23">A707+1</f>
        <v>707</v>
      </c>
      <c r="B708">
        <v>2004</v>
      </c>
      <c r="C708" s="4" t="s">
        <v>1208</v>
      </c>
      <c r="D708" s="4" t="s">
        <v>509</v>
      </c>
      <c r="E708" t="s">
        <v>509</v>
      </c>
      <c r="F708" s="16">
        <v>224</v>
      </c>
      <c r="G708" s="16">
        <v>5</v>
      </c>
      <c r="H708" t="s">
        <v>688</v>
      </c>
      <c r="I708" t="s">
        <v>61</v>
      </c>
      <c r="J708" s="12">
        <v>845.09804001425687</v>
      </c>
      <c r="K708" t="str">
        <f t="shared" si="22"/>
        <v>Len Forsyth</v>
      </c>
      <c r="M708" t="s">
        <v>1019</v>
      </c>
      <c r="N708" t="s">
        <v>1403</v>
      </c>
      <c r="O708" s="29">
        <v>1</v>
      </c>
      <c r="R708" t="s">
        <v>708</v>
      </c>
      <c r="S708" s="29">
        <v>4</v>
      </c>
      <c r="U708" t="s">
        <v>760</v>
      </c>
      <c r="V708" t="s">
        <v>759</v>
      </c>
      <c r="W708" t="s">
        <v>758</v>
      </c>
      <c r="X708" s="29">
        <v>4</v>
      </c>
    </row>
    <row r="709" spans="1:24" x14ac:dyDescent="0.4">
      <c r="A709">
        <f t="shared" si="23"/>
        <v>708</v>
      </c>
      <c r="B709">
        <v>2004</v>
      </c>
      <c r="C709" s="4" t="s">
        <v>1208</v>
      </c>
      <c r="D709" s="4" t="s">
        <v>509</v>
      </c>
      <c r="E709" t="s">
        <v>509</v>
      </c>
      <c r="F709" s="16">
        <v>196</v>
      </c>
      <c r="G709" s="16">
        <v>6</v>
      </c>
      <c r="H709" t="s">
        <v>856</v>
      </c>
      <c r="I709" t="s">
        <v>13</v>
      </c>
      <c r="J709" s="12">
        <v>765.91679396663199</v>
      </c>
      <c r="K709" t="str">
        <f t="shared" si="22"/>
        <v>Tom O'Boyle</v>
      </c>
      <c r="N709" t="s">
        <v>28</v>
      </c>
      <c r="O709" s="29">
        <v>1</v>
      </c>
      <c r="R709" t="s">
        <v>1120</v>
      </c>
      <c r="S709" s="29">
        <v>1</v>
      </c>
      <c r="U709" t="s">
        <v>2377</v>
      </c>
      <c r="V709" t="s">
        <v>2376</v>
      </c>
      <c r="W709" t="s">
        <v>2375</v>
      </c>
      <c r="X709" s="29">
        <v>2</v>
      </c>
    </row>
    <row r="710" spans="1:24" x14ac:dyDescent="0.4">
      <c r="A710">
        <f t="shared" si="23"/>
        <v>709</v>
      </c>
      <c r="B710">
        <v>2004</v>
      </c>
      <c r="C710" s="4" t="s">
        <v>1208</v>
      </c>
      <c r="D710" s="4" t="s">
        <v>509</v>
      </c>
      <c r="E710" t="s">
        <v>509</v>
      </c>
      <c r="F710" s="16">
        <v>168</v>
      </c>
      <c r="G710" s="16">
        <v>7</v>
      </c>
      <c r="H710" t="s">
        <v>1209</v>
      </c>
      <c r="I710" t="s">
        <v>353</v>
      </c>
      <c r="J710" s="12">
        <v>698.97000433601886</v>
      </c>
      <c r="K710" t="str">
        <f t="shared" si="22"/>
        <v>Frank Bowen</v>
      </c>
      <c r="M710" t="s">
        <v>604</v>
      </c>
      <c r="N710" t="s">
        <v>153</v>
      </c>
      <c r="O710" s="29">
        <v>2</v>
      </c>
      <c r="R710" t="s">
        <v>680</v>
      </c>
      <c r="S710" s="29">
        <v>4</v>
      </c>
      <c r="U710" t="s">
        <v>2312</v>
      </c>
      <c r="V710" t="s">
        <v>2311</v>
      </c>
      <c r="W710" t="s">
        <v>2310</v>
      </c>
      <c r="X710" s="29">
        <v>7</v>
      </c>
    </row>
    <row r="711" spans="1:24" x14ac:dyDescent="0.4">
      <c r="A711">
        <f t="shared" si="23"/>
        <v>710</v>
      </c>
      <c r="B711">
        <v>2004</v>
      </c>
      <c r="C711" s="4" t="s">
        <v>1208</v>
      </c>
      <c r="D711" s="4" t="s">
        <v>45</v>
      </c>
      <c r="E711" t="s">
        <v>1381</v>
      </c>
      <c r="F711" s="16">
        <v>1440</v>
      </c>
      <c r="G711" s="16">
        <v>1</v>
      </c>
      <c r="H711" t="s">
        <v>959</v>
      </c>
      <c r="I711" t="s">
        <v>136</v>
      </c>
      <c r="J711" s="12">
        <v>1556.3025007672873</v>
      </c>
      <c r="K711" t="str">
        <f t="shared" si="22"/>
        <v>John Harkness</v>
      </c>
      <c r="M711" t="s">
        <v>776</v>
      </c>
      <c r="N711" t="s">
        <v>139</v>
      </c>
      <c r="O711" s="29">
        <v>1</v>
      </c>
      <c r="R711" t="s">
        <v>183</v>
      </c>
      <c r="S711" s="29">
        <v>12</v>
      </c>
      <c r="U711" t="s">
        <v>1510</v>
      </c>
      <c r="V711" t="s">
        <v>1170</v>
      </c>
      <c r="W711" t="s">
        <v>1169</v>
      </c>
      <c r="X711" s="29">
        <v>2</v>
      </c>
    </row>
    <row r="712" spans="1:24" x14ac:dyDescent="0.4">
      <c r="A712">
        <f t="shared" si="23"/>
        <v>711</v>
      </c>
      <c r="B712">
        <v>2004</v>
      </c>
      <c r="C712" s="4" t="s">
        <v>1208</v>
      </c>
      <c r="D712" s="4" t="s">
        <v>45</v>
      </c>
      <c r="E712" t="s">
        <v>1381</v>
      </c>
      <c r="F712" s="16">
        <v>599</v>
      </c>
      <c r="G712" s="16">
        <v>2</v>
      </c>
      <c r="H712" t="s">
        <v>1213</v>
      </c>
      <c r="I712" t="s">
        <v>65</v>
      </c>
      <c r="J712" s="12">
        <v>1255.272505103306</v>
      </c>
      <c r="K712" t="str">
        <f t="shared" si="22"/>
        <v>Steve Bjordammen</v>
      </c>
      <c r="M712" t="s">
        <v>1412</v>
      </c>
      <c r="N712" t="s">
        <v>1413</v>
      </c>
      <c r="O712" s="29">
        <v>8</v>
      </c>
      <c r="Q712" t="s">
        <v>425</v>
      </c>
      <c r="R712" t="s">
        <v>1365</v>
      </c>
      <c r="S712" s="29">
        <v>1</v>
      </c>
      <c r="U712" t="s">
        <v>365</v>
      </c>
      <c r="V712" t="s">
        <v>364</v>
      </c>
      <c r="W712" t="s">
        <v>363</v>
      </c>
      <c r="X712" s="29">
        <v>15</v>
      </c>
    </row>
    <row r="713" spans="1:24" x14ac:dyDescent="0.4">
      <c r="A713">
        <f t="shared" si="23"/>
        <v>712</v>
      </c>
      <c r="B713">
        <v>2004</v>
      </c>
      <c r="C713" s="4" t="s">
        <v>1208</v>
      </c>
      <c r="D713" s="4" t="s">
        <v>45</v>
      </c>
      <c r="E713" t="s">
        <v>1381</v>
      </c>
      <c r="F713" s="16">
        <v>599</v>
      </c>
      <c r="G713" s="16">
        <v>3</v>
      </c>
      <c r="H713" t="s">
        <v>1214</v>
      </c>
      <c r="I713" t="s">
        <v>1018</v>
      </c>
      <c r="J713" s="12">
        <v>1079.1812460476249</v>
      </c>
      <c r="K713" t="str">
        <f t="shared" si="22"/>
        <v>Rob Verzera</v>
      </c>
      <c r="M713" t="s">
        <v>869</v>
      </c>
      <c r="N713" t="s">
        <v>528</v>
      </c>
      <c r="O713" s="29">
        <v>6</v>
      </c>
      <c r="R713" t="s">
        <v>424</v>
      </c>
      <c r="S713" s="29">
        <v>1</v>
      </c>
      <c r="U713" t="s">
        <v>1482</v>
      </c>
      <c r="V713" t="s">
        <v>1473</v>
      </c>
      <c r="W713" t="s">
        <v>1472</v>
      </c>
      <c r="X713" s="29">
        <v>1</v>
      </c>
    </row>
    <row r="714" spans="1:24" x14ac:dyDescent="0.4">
      <c r="A714">
        <f t="shared" si="23"/>
        <v>713</v>
      </c>
      <c r="B714">
        <v>2004</v>
      </c>
      <c r="C714" s="4" t="s">
        <v>1208</v>
      </c>
      <c r="D714" s="4" t="s">
        <v>45</v>
      </c>
      <c r="E714" t="s">
        <v>1381</v>
      </c>
      <c r="F714" s="16">
        <v>252</v>
      </c>
      <c r="G714" s="16">
        <v>4</v>
      </c>
      <c r="H714" t="s">
        <v>1201</v>
      </c>
      <c r="I714" t="s">
        <v>65</v>
      </c>
      <c r="J714" s="12">
        <v>954.24250943932486</v>
      </c>
      <c r="K714" t="str">
        <f t="shared" si="22"/>
        <v>Steve Jewett</v>
      </c>
      <c r="M714" t="s">
        <v>830</v>
      </c>
      <c r="N714" t="s">
        <v>384</v>
      </c>
      <c r="O714" s="29">
        <v>2</v>
      </c>
      <c r="R714" t="s">
        <v>545</v>
      </c>
      <c r="S714" s="29">
        <v>8</v>
      </c>
      <c r="U714" t="s">
        <v>1129</v>
      </c>
      <c r="V714" t="s">
        <v>492</v>
      </c>
      <c r="W714" t="s">
        <v>1128</v>
      </c>
      <c r="X714" s="29">
        <v>1</v>
      </c>
    </row>
    <row r="715" spans="1:24" x14ac:dyDescent="0.4">
      <c r="A715">
        <f t="shared" si="23"/>
        <v>714</v>
      </c>
      <c r="B715">
        <v>2004</v>
      </c>
      <c r="C715" s="4" t="s">
        <v>1208</v>
      </c>
      <c r="D715" s="4" t="s">
        <v>45</v>
      </c>
      <c r="E715" t="s">
        <v>1381</v>
      </c>
      <c r="F715" s="16">
        <v>216</v>
      </c>
      <c r="G715" s="16">
        <v>5</v>
      </c>
      <c r="H715" t="s">
        <v>683</v>
      </c>
      <c r="I715" t="s">
        <v>521</v>
      </c>
      <c r="J715" s="12">
        <v>857.3324964312684</v>
      </c>
      <c r="K715" t="str">
        <f t="shared" si="22"/>
        <v>Chuck Bayne</v>
      </c>
      <c r="M715" t="s">
        <v>570</v>
      </c>
      <c r="N715" t="s">
        <v>571</v>
      </c>
      <c r="O715" s="29">
        <v>1</v>
      </c>
      <c r="R715" t="s">
        <v>384</v>
      </c>
      <c r="S715" s="29">
        <v>1</v>
      </c>
      <c r="U715" t="s">
        <v>1602</v>
      </c>
      <c r="V715" t="s">
        <v>492</v>
      </c>
      <c r="W715" t="s">
        <v>491</v>
      </c>
      <c r="X715" s="29">
        <v>1</v>
      </c>
    </row>
    <row r="716" spans="1:24" x14ac:dyDescent="0.4">
      <c r="A716">
        <f t="shared" si="23"/>
        <v>715</v>
      </c>
      <c r="B716">
        <v>2004</v>
      </c>
      <c r="C716" s="4" t="s">
        <v>1208</v>
      </c>
      <c r="D716" s="4" t="s">
        <v>45</v>
      </c>
      <c r="E716" t="s">
        <v>1381</v>
      </c>
      <c r="F716" s="16">
        <v>180</v>
      </c>
      <c r="G716" s="16">
        <v>6</v>
      </c>
      <c r="H716" t="s">
        <v>1215</v>
      </c>
      <c r="I716" t="s">
        <v>58</v>
      </c>
      <c r="J716" s="12">
        <v>778.15125038364363</v>
      </c>
      <c r="K716" t="str">
        <f t="shared" si="22"/>
        <v>Jim Lemons</v>
      </c>
      <c r="M716" t="s">
        <v>1211</v>
      </c>
      <c r="N716" t="s">
        <v>1212</v>
      </c>
      <c r="O716" s="29">
        <v>1</v>
      </c>
      <c r="Q716" t="s">
        <v>162</v>
      </c>
      <c r="R716" t="s">
        <v>161</v>
      </c>
      <c r="S716" s="29">
        <v>19</v>
      </c>
      <c r="U716" t="s">
        <v>573</v>
      </c>
      <c r="V716" t="s">
        <v>492</v>
      </c>
      <c r="W716" t="s">
        <v>251</v>
      </c>
      <c r="X716" s="29">
        <v>1</v>
      </c>
    </row>
    <row r="717" spans="1:24" x14ac:dyDescent="0.4">
      <c r="A717">
        <f t="shared" si="23"/>
        <v>716</v>
      </c>
      <c r="B717">
        <v>2004</v>
      </c>
      <c r="C717" s="4" t="s">
        <v>1208</v>
      </c>
      <c r="D717" s="4" t="s">
        <v>45</v>
      </c>
      <c r="E717" t="s">
        <v>1381</v>
      </c>
      <c r="F717" s="16">
        <v>144</v>
      </c>
      <c r="G717" s="16">
        <v>7</v>
      </c>
      <c r="H717" t="s">
        <v>1209</v>
      </c>
      <c r="I717" t="s">
        <v>353</v>
      </c>
      <c r="J717" s="12">
        <v>711.2044607530305</v>
      </c>
      <c r="K717" t="str">
        <f t="shared" si="22"/>
        <v>Frank Bowen</v>
      </c>
      <c r="M717" t="s">
        <v>1394</v>
      </c>
      <c r="N717" t="s">
        <v>736</v>
      </c>
      <c r="O717" s="29">
        <v>1</v>
      </c>
      <c r="Q717" t="s">
        <v>495</v>
      </c>
      <c r="R717" t="s">
        <v>802</v>
      </c>
      <c r="S717" s="29">
        <v>4</v>
      </c>
      <c r="U717" t="s">
        <v>2324</v>
      </c>
      <c r="V717" t="s">
        <v>2323</v>
      </c>
      <c r="W717" t="s">
        <v>652</v>
      </c>
      <c r="X717" s="29">
        <v>2</v>
      </c>
    </row>
    <row r="718" spans="1:24" x14ac:dyDescent="0.4">
      <c r="A718">
        <f t="shared" si="23"/>
        <v>717</v>
      </c>
      <c r="B718">
        <v>2004</v>
      </c>
      <c r="C718" s="4" t="s">
        <v>1208</v>
      </c>
      <c r="D718" s="4" t="s">
        <v>45</v>
      </c>
      <c r="E718" t="s">
        <v>1381</v>
      </c>
      <c r="F718" s="16">
        <v>108</v>
      </c>
      <c r="G718" s="16">
        <v>8</v>
      </c>
      <c r="H718" t="s">
        <v>442</v>
      </c>
      <c r="I718" t="s">
        <v>429</v>
      </c>
      <c r="J718" s="12">
        <v>653.21251377534372</v>
      </c>
      <c r="K718" t="str">
        <f t="shared" si="22"/>
        <v>Mary Massey</v>
      </c>
      <c r="N718" t="s">
        <v>1396</v>
      </c>
      <c r="O718" s="29">
        <v>1</v>
      </c>
      <c r="Q718" t="s">
        <v>1186</v>
      </c>
      <c r="R718" t="s">
        <v>1185</v>
      </c>
      <c r="S718" s="29">
        <v>1</v>
      </c>
      <c r="U718" t="s">
        <v>2438</v>
      </c>
      <c r="V718" t="s">
        <v>1466</v>
      </c>
      <c r="W718" t="s">
        <v>2335</v>
      </c>
      <c r="X718" s="29">
        <v>1</v>
      </c>
    </row>
    <row r="719" spans="1:24" x14ac:dyDescent="0.4">
      <c r="A719">
        <f t="shared" si="23"/>
        <v>718</v>
      </c>
      <c r="B719">
        <v>2004</v>
      </c>
      <c r="C719" s="4" t="s">
        <v>1208</v>
      </c>
      <c r="D719" s="4" t="s">
        <v>1210</v>
      </c>
      <c r="E719" t="s">
        <v>1384</v>
      </c>
      <c r="F719" s="16">
        <v>699</v>
      </c>
      <c r="G719" s="16">
        <v>1</v>
      </c>
      <c r="H719" t="s">
        <v>1211</v>
      </c>
      <c r="I719" t="s">
        <v>1212</v>
      </c>
      <c r="J719" s="12">
        <v>1531.478917042255</v>
      </c>
      <c r="K719" t="str">
        <f t="shared" si="22"/>
        <v>J. Wright</v>
      </c>
      <c r="M719" t="s">
        <v>1203</v>
      </c>
      <c r="N719" t="s">
        <v>269</v>
      </c>
      <c r="O719" s="29">
        <v>1</v>
      </c>
      <c r="Q719" t="s">
        <v>728</v>
      </c>
      <c r="R719" t="s">
        <v>428</v>
      </c>
      <c r="S719" s="29">
        <v>1</v>
      </c>
      <c r="U719" t="s">
        <v>2443</v>
      </c>
      <c r="V719" t="s">
        <v>71</v>
      </c>
      <c r="W719" t="s">
        <v>251</v>
      </c>
      <c r="X719" s="29">
        <v>3</v>
      </c>
    </row>
    <row r="720" spans="1:24" x14ac:dyDescent="0.4">
      <c r="A720">
        <f t="shared" si="23"/>
        <v>719</v>
      </c>
      <c r="B720">
        <v>2004</v>
      </c>
      <c r="C720" s="4" t="s">
        <v>1208</v>
      </c>
      <c r="D720" s="4" t="s">
        <v>1210</v>
      </c>
      <c r="E720" t="s">
        <v>1384</v>
      </c>
      <c r="F720" s="16">
        <v>599</v>
      </c>
      <c r="G720" s="16">
        <v>2</v>
      </c>
      <c r="H720" t="s">
        <v>183</v>
      </c>
      <c r="I720" t="s">
        <v>13</v>
      </c>
      <c r="J720" s="12">
        <v>1230.4489213782738</v>
      </c>
      <c r="K720" t="str">
        <f t="shared" si="22"/>
        <v>Tom White</v>
      </c>
      <c r="M720" t="s">
        <v>1401</v>
      </c>
      <c r="N720" t="s">
        <v>1402</v>
      </c>
      <c r="O720" s="29">
        <v>1</v>
      </c>
      <c r="Q720" t="s">
        <v>395</v>
      </c>
      <c r="R720" t="s">
        <v>128</v>
      </c>
      <c r="S720" s="29">
        <v>2</v>
      </c>
      <c r="U720" t="s">
        <v>2480</v>
      </c>
      <c r="V720" t="s">
        <v>252</v>
      </c>
      <c r="W720" t="s">
        <v>879</v>
      </c>
      <c r="X720" s="29">
        <v>2</v>
      </c>
    </row>
    <row r="721" spans="1:24" x14ac:dyDescent="0.4">
      <c r="A721">
        <f t="shared" si="23"/>
        <v>720</v>
      </c>
      <c r="B721">
        <v>2004</v>
      </c>
      <c r="C721" s="4" t="s">
        <v>1208</v>
      </c>
      <c r="D721" s="4" t="s">
        <v>1210</v>
      </c>
      <c r="E721" t="s">
        <v>1384</v>
      </c>
      <c r="F721" s="16">
        <v>558</v>
      </c>
      <c r="G721" s="16">
        <v>3</v>
      </c>
      <c r="H721" t="s">
        <v>442</v>
      </c>
      <c r="I721" t="s">
        <v>429</v>
      </c>
      <c r="J721" s="12">
        <v>1054.3576623225927</v>
      </c>
      <c r="K721" t="str">
        <f t="shared" si="22"/>
        <v>Mary Massey</v>
      </c>
      <c r="M721" t="s">
        <v>240</v>
      </c>
      <c r="N721" t="s">
        <v>241</v>
      </c>
      <c r="O721" s="29">
        <v>4</v>
      </c>
      <c r="R721" t="s">
        <v>394</v>
      </c>
      <c r="S721" s="29">
        <v>1</v>
      </c>
      <c r="U721" t="s">
        <v>2485</v>
      </c>
      <c r="V721" t="s">
        <v>716</v>
      </c>
      <c r="W721" t="s">
        <v>72</v>
      </c>
      <c r="X721" s="29">
        <v>1</v>
      </c>
    </row>
    <row r="722" spans="1:24" x14ac:dyDescent="0.4">
      <c r="A722">
        <f t="shared" si="23"/>
        <v>721</v>
      </c>
      <c r="B722">
        <v>2004</v>
      </c>
      <c r="C722" s="4" t="s">
        <v>1208</v>
      </c>
      <c r="D722" s="4" t="s">
        <v>1210</v>
      </c>
      <c r="E722" t="s">
        <v>1384</v>
      </c>
      <c r="F722" s="16">
        <v>300</v>
      </c>
      <c r="G722" s="16">
        <v>4</v>
      </c>
      <c r="H722" t="s">
        <v>683</v>
      </c>
      <c r="I722" t="s">
        <v>521</v>
      </c>
      <c r="J722" s="12">
        <v>929.41892571429275</v>
      </c>
      <c r="K722" t="str">
        <f t="shared" si="22"/>
        <v>Chuck Bayne</v>
      </c>
      <c r="M722" t="s">
        <v>402</v>
      </c>
      <c r="N722" t="s">
        <v>401</v>
      </c>
      <c r="O722" s="29">
        <v>2</v>
      </c>
      <c r="Q722" t="s">
        <v>759</v>
      </c>
      <c r="R722" t="s">
        <v>758</v>
      </c>
      <c r="S722" s="29">
        <v>4</v>
      </c>
      <c r="U722" t="s">
        <v>2508</v>
      </c>
      <c r="V722" t="s">
        <v>64</v>
      </c>
      <c r="W722" t="s">
        <v>50</v>
      </c>
      <c r="X722" s="29">
        <v>1</v>
      </c>
    </row>
    <row r="723" spans="1:24" x14ac:dyDescent="0.4">
      <c r="A723">
        <f t="shared" si="23"/>
        <v>722</v>
      </c>
      <c r="B723">
        <v>2004</v>
      </c>
      <c r="C723" s="4" t="s">
        <v>1208</v>
      </c>
      <c r="D723" s="4" t="s">
        <v>1210</v>
      </c>
      <c r="E723" t="s">
        <v>1384</v>
      </c>
      <c r="F723" s="16">
        <v>219</v>
      </c>
      <c r="G723" s="16">
        <v>5</v>
      </c>
      <c r="H723" t="s">
        <v>74</v>
      </c>
      <c r="I723" t="s">
        <v>75</v>
      </c>
      <c r="J723" s="12">
        <v>832.50891270623629</v>
      </c>
      <c r="K723" t="str">
        <f t="shared" si="22"/>
        <v>Sabyl Landrum</v>
      </c>
      <c r="M723" t="s">
        <v>1039</v>
      </c>
      <c r="N723" t="s">
        <v>77</v>
      </c>
      <c r="O723" s="29">
        <v>1</v>
      </c>
      <c r="Q723" t="s">
        <v>2376</v>
      </c>
      <c r="R723" t="s">
        <v>2375</v>
      </c>
      <c r="S723" s="29">
        <v>2</v>
      </c>
      <c r="U723" t="s">
        <v>2511</v>
      </c>
      <c r="V723" t="s">
        <v>664</v>
      </c>
      <c r="W723" t="s">
        <v>772</v>
      </c>
      <c r="X723" s="29">
        <v>2</v>
      </c>
    </row>
    <row r="724" spans="1:24" x14ac:dyDescent="0.4">
      <c r="A724">
        <f t="shared" si="23"/>
        <v>723</v>
      </c>
      <c r="B724">
        <v>2004</v>
      </c>
      <c r="C724" s="4" t="s">
        <v>1208</v>
      </c>
      <c r="D724" s="4" t="s">
        <v>1210</v>
      </c>
      <c r="E724" t="s">
        <v>1384</v>
      </c>
      <c r="F724" s="16">
        <v>190</v>
      </c>
      <c r="G724" s="16">
        <v>6</v>
      </c>
      <c r="H724" t="s">
        <v>803</v>
      </c>
      <c r="I724" t="s">
        <v>22</v>
      </c>
      <c r="J724" s="12">
        <v>753.32766665861152</v>
      </c>
      <c r="K724" t="str">
        <f t="shared" si="22"/>
        <v>Rich Barrett</v>
      </c>
      <c r="M724" t="s">
        <v>1222</v>
      </c>
      <c r="N724" t="s">
        <v>65</v>
      </c>
      <c r="O724" s="29">
        <v>1</v>
      </c>
      <c r="Q724" t="s">
        <v>2311</v>
      </c>
      <c r="R724" t="s">
        <v>2310</v>
      </c>
      <c r="S724" s="29">
        <v>7</v>
      </c>
      <c r="U724" t="s">
        <v>2574</v>
      </c>
      <c r="V724" t="s">
        <v>1072</v>
      </c>
      <c r="W724" t="s">
        <v>135</v>
      </c>
      <c r="X724" s="29">
        <v>6</v>
      </c>
    </row>
    <row r="725" spans="1:24" x14ac:dyDescent="0.4">
      <c r="A725">
        <f t="shared" si="23"/>
        <v>724</v>
      </c>
      <c r="B725">
        <v>2004</v>
      </c>
      <c r="C725" s="4" t="s">
        <v>1208</v>
      </c>
      <c r="D725" s="4" t="s">
        <v>1210</v>
      </c>
      <c r="E725" t="s">
        <v>1384</v>
      </c>
      <c r="F725" s="16">
        <v>163</v>
      </c>
      <c r="G725" s="16">
        <v>7</v>
      </c>
      <c r="H725" t="s">
        <v>1198</v>
      </c>
      <c r="I725" t="s">
        <v>16</v>
      </c>
      <c r="J725" s="12">
        <v>686.38087702799828</v>
      </c>
      <c r="K725" t="str">
        <f t="shared" si="22"/>
        <v>David Newberry</v>
      </c>
      <c r="M725" t="s">
        <v>2251</v>
      </c>
      <c r="N725" t="s">
        <v>1010</v>
      </c>
      <c r="O725" s="29">
        <v>2</v>
      </c>
      <c r="Q725" t="s">
        <v>1170</v>
      </c>
      <c r="R725" t="s">
        <v>1169</v>
      </c>
      <c r="S725" s="29">
        <v>2</v>
      </c>
      <c r="U725" t="s">
        <v>2611</v>
      </c>
      <c r="V725" t="s">
        <v>384</v>
      </c>
      <c r="W725" t="s">
        <v>1282</v>
      </c>
      <c r="X725" s="29">
        <v>1</v>
      </c>
    </row>
    <row r="726" spans="1:24" x14ac:dyDescent="0.4">
      <c r="A726">
        <f t="shared" si="23"/>
        <v>725</v>
      </c>
      <c r="B726">
        <v>2005</v>
      </c>
      <c r="C726" s="4" t="s">
        <v>109</v>
      </c>
      <c r="D726" s="4" t="s">
        <v>943</v>
      </c>
      <c r="E726" t="s">
        <v>943</v>
      </c>
      <c r="F726" s="16">
        <v>1584</v>
      </c>
      <c r="G726" s="16">
        <v>1</v>
      </c>
      <c r="H726" t="s">
        <v>340</v>
      </c>
      <c r="I726" t="s">
        <v>664</v>
      </c>
      <c r="J726" s="12">
        <v>1819.5439355418687</v>
      </c>
      <c r="K726" t="str">
        <f t="shared" si="22"/>
        <v>Robert Catlett</v>
      </c>
      <c r="M726" t="s">
        <v>1375</v>
      </c>
      <c r="N726" t="s">
        <v>89</v>
      </c>
      <c r="O726" s="29">
        <v>1</v>
      </c>
      <c r="Q726" t="s">
        <v>364</v>
      </c>
      <c r="R726" t="s">
        <v>363</v>
      </c>
      <c r="S726" s="29">
        <v>15</v>
      </c>
      <c r="U726" t="s">
        <v>2626</v>
      </c>
      <c r="V726" t="s">
        <v>395</v>
      </c>
      <c r="W726" t="s">
        <v>128</v>
      </c>
      <c r="X726" s="29">
        <v>2</v>
      </c>
    </row>
    <row r="727" spans="1:24" x14ac:dyDescent="0.4">
      <c r="A727">
        <f t="shared" si="23"/>
        <v>726</v>
      </c>
      <c r="B727">
        <v>2005</v>
      </c>
      <c r="C727" s="4" t="s">
        <v>109</v>
      </c>
      <c r="D727" s="4" t="s">
        <v>943</v>
      </c>
      <c r="E727" t="s">
        <v>943</v>
      </c>
      <c r="F727" s="16">
        <v>910</v>
      </c>
      <c r="G727" s="16">
        <v>2</v>
      </c>
      <c r="H727" t="s">
        <v>141</v>
      </c>
      <c r="I727" t="s">
        <v>142</v>
      </c>
      <c r="J727" s="12">
        <v>1518.5139398778874</v>
      </c>
      <c r="K727" t="str">
        <f t="shared" si="22"/>
        <v>Matt Ivester</v>
      </c>
      <c r="M727" t="s">
        <v>1199</v>
      </c>
      <c r="N727" t="s">
        <v>44</v>
      </c>
      <c r="O727" s="29">
        <v>1</v>
      </c>
      <c r="Q727" t="s">
        <v>1473</v>
      </c>
      <c r="R727" t="s">
        <v>1472</v>
      </c>
      <c r="S727" s="29">
        <v>1</v>
      </c>
      <c r="U727" t="s">
        <v>2669</v>
      </c>
      <c r="V727" t="s">
        <v>510</v>
      </c>
      <c r="W727" t="s">
        <v>19</v>
      </c>
      <c r="X727" s="29">
        <v>1</v>
      </c>
    </row>
    <row r="728" spans="1:24" x14ac:dyDescent="0.4">
      <c r="A728">
        <f t="shared" si="23"/>
        <v>727</v>
      </c>
      <c r="B728">
        <v>2005</v>
      </c>
      <c r="C728" s="4" t="s">
        <v>109</v>
      </c>
      <c r="D728" s="4" t="s">
        <v>943</v>
      </c>
      <c r="E728" t="s">
        <v>943</v>
      </c>
      <c r="F728" s="16">
        <v>475</v>
      </c>
      <c r="G728" s="16">
        <v>3</v>
      </c>
      <c r="H728" t="s">
        <v>763</v>
      </c>
      <c r="I728" t="s">
        <v>900</v>
      </c>
      <c r="J728" s="12">
        <v>1342.4226808222063</v>
      </c>
      <c r="K728" t="str">
        <f t="shared" si="22"/>
        <v>Jerrod Ankenman</v>
      </c>
      <c r="M728" t="s">
        <v>1151</v>
      </c>
      <c r="N728" t="s">
        <v>388</v>
      </c>
      <c r="O728" s="29">
        <v>3</v>
      </c>
      <c r="Q728" t="s">
        <v>492</v>
      </c>
      <c r="R728" t="s">
        <v>1128</v>
      </c>
      <c r="S728" s="29">
        <v>1</v>
      </c>
      <c r="U728" t="s">
        <v>2670</v>
      </c>
      <c r="V728" t="s">
        <v>142</v>
      </c>
      <c r="W728" t="s">
        <v>655</v>
      </c>
      <c r="X728" s="29">
        <v>2</v>
      </c>
    </row>
    <row r="729" spans="1:24" x14ac:dyDescent="0.4">
      <c r="A729">
        <f t="shared" si="23"/>
        <v>728</v>
      </c>
      <c r="B729">
        <v>2005</v>
      </c>
      <c r="C729" s="4" t="s">
        <v>109</v>
      </c>
      <c r="D729" s="4" t="s">
        <v>943</v>
      </c>
      <c r="E729" t="s">
        <v>943</v>
      </c>
      <c r="F729" s="16">
        <v>277</v>
      </c>
      <c r="G729" s="16">
        <v>4</v>
      </c>
      <c r="H729" t="s">
        <v>118</v>
      </c>
      <c r="I729" t="s">
        <v>415</v>
      </c>
      <c r="J729" s="12">
        <v>1217.4839442139062</v>
      </c>
      <c r="K729" t="str">
        <f t="shared" si="22"/>
        <v>Pete Segal</v>
      </c>
      <c r="M729" t="s">
        <v>41</v>
      </c>
      <c r="N729" t="s">
        <v>42</v>
      </c>
      <c r="O729" s="29">
        <v>2</v>
      </c>
      <c r="R729" t="s">
        <v>491</v>
      </c>
      <c r="S729" s="29">
        <v>1</v>
      </c>
      <c r="U729" t="s">
        <v>2671</v>
      </c>
      <c r="V729" t="s">
        <v>67</v>
      </c>
      <c r="W729" t="s">
        <v>772</v>
      </c>
      <c r="X729" s="29">
        <v>2</v>
      </c>
    </row>
    <row r="730" spans="1:24" x14ac:dyDescent="0.4">
      <c r="A730">
        <f t="shared" si="23"/>
        <v>729</v>
      </c>
      <c r="B730">
        <v>2005</v>
      </c>
      <c r="C730" s="4" t="s">
        <v>109</v>
      </c>
      <c r="D730" s="4" t="s">
        <v>943</v>
      </c>
      <c r="E730" t="s">
        <v>943</v>
      </c>
      <c r="F730" s="16">
        <v>237</v>
      </c>
      <c r="G730" s="16">
        <v>5</v>
      </c>
      <c r="H730" t="s">
        <v>1142</v>
      </c>
      <c r="I730" t="s">
        <v>847</v>
      </c>
      <c r="J730" s="12">
        <v>1120.5739312058499</v>
      </c>
      <c r="K730" t="str">
        <f t="shared" si="22"/>
        <v>Jason Balter</v>
      </c>
      <c r="M730" t="s">
        <v>148</v>
      </c>
      <c r="N730" t="s">
        <v>149</v>
      </c>
      <c r="O730" s="29">
        <v>11</v>
      </c>
      <c r="R730" t="s">
        <v>251</v>
      </c>
      <c r="S730" s="29">
        <v>1</v>
      </c>
      <c r="U730" t="s">
        <v>2715</v>
      </c>
      <c r="V730" t="s">
        <v>391</v>
      </c>
      <c r="W730" t="s">
        <v>482</v>
      </c>
      <c r="X730" s="29">
        <v>1</v>
      </c>
    </row>
    <row r="731" spans="1:24" x14ac:dyDescent="0.4">
      <c r="A731">
        <f t="shared" si="23"/>
        <v>730</v>
      </c>
      <c r="B731">
        <v>2005</v>
      </c>
      <c r="C731" s="4" t="s">
        <v>109</v>
      </c>
      <c r="D731" s="4" t="s">
        <v>943</v>
      </c>
      <c r="E731" t="s">
        <v>943</v>
      </c>
      <c r="F731" s="16">
        <v>198</v>
      </c>
      <c r="G731" s="16">
        <v>6</v>
      </c>
      <c r="H731" t="s">
        <v>1143</v>
      </c>
      <c r="I731" t="s">
        <v>44</v>
      </c>
      <c r="J731" s="12">
        <v>1041.392685158225</v>
      </c>
      <c r="K731" t="str">
        <f t="shared" si="22"/>
        <v>Mike Schmidt</v>
      </c>
      <c r="M731" t="s">
        <v>1171</v>
      </c>
      <c r="N731" t="s">
        <v>11</v>
      </c>
      <c r="O731" s="29">
        <v>4</v>
      </c>
      <c r="Q731" t="s">
        <v>2323</v>
      </c>
      <c r="R731" t="s">
        <v>652</v>
      </c>
      <c r="S731" s="29">
        <v>2</v>
      </c>
      <c r="U731" t="s">
        <v>2753</v>
      </c>
      <c r="V731" t="s">
        <v>257</v>
      </c>
      <c r="W731" t="s">
        <v>525</v>
      </c>
      <c r="X731" s="29">
        <v>1</v>
      </c>
    </row>
    <row r="732" spans="1:24" x14ac:dyDescent="0.4">
      <c r="A732">
        <f t="shared" si="23"/>
        <v>731</v>
      </c>
      <c r="B732">
        <v>2005</v>
      </c>
      <c r="C732" s="4" t="s">
        <v>109</v>
      </c>
      <c r="D732" s="4" t="s">
        <v>943</v>
      </c>
      <c r="E732" t="s">
        <v>943</v>
      </c>
      <c r="F732" s="16">
        <v>158</v>
      </c>
      <c r="G732" s="16">
        <v>7</v>
      </c>
      <c r="H732" t="s">
        <v>1145</v>
      </c>
      <c r="I732" t="s">
        <v>79</v>
      </c>
      <c r="J732" s="12">
        <v>974.44589552761192</v>
      </c>
      <c r="K732" t="str">
        <f t="shared" si="22"/>
        <v>Kevin Suffecool</v>
      </c>
    </row>
    <row r="733" spans="1:24" x14ac:dyDescent="0.4">
      <c r="A733">
        <f t="shared" si="23"/>
        <v>732</v>
      </c>
      <c r="B733">
        <v>2005</v>
      </c>
      <c r="C733" s="4" t="s">
        <v>109</v>
      </c>
      <c r="D733" s="4" t="s">
        <v>943</v>
      </c>
      <c r="E733" t="s">
        <v>943</v>
      </c>
      <c r="F733" s="16">
        <v>118</v>
      </c>
      <c r="G733" s="16">
        <v>8</v>
      </c>
      <c r="H733" t="s">
        <v>959</v>
      </c>
      <c r="I733" t="s">
        <v>136</v>
      </c>
      <c r="J733" s="12">
        <v>916.45394854992526</v>
      </c>
      <c r="K733" t="str">
        <f t="shared" si="22"/>
        <v>John Harkness</v>
      </c>
    </row>
    <row r="734" spans="1:24" x14ac:dyDescent="0.4">
      <c r="A734">
        <f t="shared" si="23"/>
        <v>733</v>
      </c>
      <c r="B734">
        <v>2005</v>
      </c>
      <c r="C734" s="4" t="s">
        <v>109</v>
      </c>
      <c r="D734" s="4" t="s">
        <v>917</v>
      </c>
      <c r="E734" t="s">
        <v>1382</v>
      </c>
      <c r="F734" s="16">
        <v>2256</v>
      </c>
      <c r="G734" s="16">
        <v>1</v>
      </c>
      <c r="H734" t="s">
        <v>248</v>
      </c>
      <c r="I734" t="s">
        <v>249</v>
      </c>
      <c r="J734" s="12">
        <v>1973.1278535996985</v>
      </c>
      <c r="K734" t="str">
        <f t="shared" si="22"/>
        <v>Ross Poppel</v>
      </c>
    </row>
    <row r="735" spans="1:24" x14ac:dyDescent="0.4">
      <c r="A735">
        <f t="shared" si="23"/>
        <v>734</v>
      </c>
      <c r="B735">
        <v>2005</v>
      </c>
      <c r="C735" s="4" t="s">
        <v>109</v>
      </c>
      <c r="D735" s="4" t="s">
        <v>917</v>
      </c>
      <c r="E735" t="s">
        <v>1382</v>
      </c>
      <c r="F735" s="16">
        <v>1297</v>
      </c>
      <c r="G735" s="16">
        <v>2</v>
      </c>
      <c r="H735" t="s">
        <v>730</v>
      </c>
      <c r="I735" t="s">
        <v>731</v>
      </c>
      <c r="J735" s="12">
        <v>1596.59709562646</v>
      </c>
      <c r="K735" t="str">
        <f t="shared" si="22"/>
        <v>Lauri Calkins</v>
      </c>
    </row>
    <row r="736" spans="1:24" x14ac:dyDescent="0.4">
      <c r="A736">
        <f t="shared" si="23"/>
        <v>735</v>
      </c>
      <c r="B736">
        <v>2005</v>
      </c>
      <c r="C736" s="4" t="s">
        <v>109</v>
      </c>
      <c r="D736" s="4" t="s">
        <v>917</v>
      </c>
      <c r="E736" t="s">
        <v>1382</v>
      </c>
      <c r="F736" s="16">
        <v>677</v>
      </c>
      <c r="G736" s="16">
        <v>3</v>
      </c>
      <c r="H736" t="s">
        <v>268</v>
      </c>
      <c r="I736" t="s">
        <v>269</v>
      </c>
      <c r="J736" s="12">
        <v>1420.5058365707789</v>
      </c>
      <c r="K736" t="str">
        <f t="shared" si="22"/>
        <v>Keith Fichtemaier</v>
      </c>
    </row>
    <row r="737" spans="1:11" x14ac:dyDescent="0.4">
      <c r="A737">
        <f t="shared" si="23"/>
        <v>736</v>
      </c>
      <c r="B737">
        <v>2005</v>
      </c>
      <c r="C737" s="4" t="s">
        <v>109</v>
      </c>
      <c r="D737" s="4" t="s">
        <v>917</v>
      </c>
      <c r="E737" t="s">
        <v>1382</v>
      </c>
      <c r="F737" s="16">
        <v>395</v>
      </c>
      <c r="G737" s="16">
        <v>4</v>
      </c>
      <c r="H737" t="s">
        <v>558</v>
      </c>
      <c r="I737" t="s">
        <v>79</v>
      </c>
      <c r="J737" s="12">
        <v>1295.5670999624788</v>
      </c>
      <c r="K737" t="str">
        <f t="shared" si="22"/>
        <v>Kevin Conlon</v>
      </c>
    </row>
    <row r="738" spans="1:11" x14ac:dyDescent="0.4">
      <c r="A738">
        <f t="shared" si="23"/>
        <v>737</v>
      </c>
      <c r="B738">
        <v>2005</v>
      </c>
      <c r="C738" s="4" t="s">
        <v>109</v>
      </c>
      <c r="D738" s="4" t="s">
        <v>917</v>
      </c>
      <c r="E738" t="s">
        <v>1382</v>
      </c>
      <c r="F738" s="16">
        <v>310</v>
      </c>
      <c r="G738" s="16">
        <v>5</v>
      </c>
      <c r="H738" t="s">
        <v>1113</v>
      </c>
      <c r="I738" t="s">
        <v>1018</v>
      </c>
      <c r="J738" s="12">
        <v>1198.6570869544225</v>
      </c>
      <c r="K738" t="str">
        <f t="shared" si="22"/>
        <v>Rob Shepard</v>
      </c>
    </row>
    <row r="739" spans="1:11" x14ac:dyDescent="0.4">
      <c r="A739">
        <f t="shared" si="23"/>
        <v>738</v>
      </c>
      <c r="B739">
        <v>2005</v>
      </c>
      <c r="C739" s="4" t="s">
        <v>109</v>
      </c>
      <c r="D739" s="4" t="s">
        <v>917</v>
      </c>
      <c r="E739" t="s">
        <v>1382</v>
      </c>
      <c r="F739" s="16">
        <v>254</v>
      </c>
      <c r="G739" s="16">
        <v>6</v>
      </c>
      <c r="H739" t="s">
        <v>859</v>
      </c>
      <c r="I739" t="s">
        <v>860</v>
      </c>
      <c r="J739" s="12">
        <v>1119.4758409067977</v>
      </c>
      <c r="K739" t="str">
        <f t="shared" si="22"/>
        <v>Rith Peou</v>
      </c>
    </row>
    <row r="740" spans="1:11" x14ac:dyDescent="0.4">
      <c r="A740">
        <f t="shared" si="23"/>
        <v>739</v>
      </c>
      <c r="B740">
        <v>2005</v>
      </c>
      <c r="C740" s="4" t="s">
        <v>109</v>
      </c>
      <c r="D740" s="4" t="s">
        <v>917</v>
      </c>
      <c r="E740" t="s">
        <v>1382</v>
      </c>
      <c r="F740" s="16">
        <v>197</v>
      </c>
      <c r="G740" s="16">
        <v>7</v>
      </c>
      <c r="H740" t="s">
        <v>730</v>
      </c>
      <c r="I740" t="s">
        <v>384</v>
      </c>
      <c r="J740" s="12">
        <v>1052.5290512761844</v>
      </c>
      <c r="K740" t="str">
        <f t="shared" si="22"/>
        <v>Jeff Calkins</v>
      </c>
    </row>
    <row r="741" spans="1:11" x14ac:dyDescent="0.4">
      <c r="A741">
        <f t="shared" si="23"/>
        <v>740</v>
      </c>
      <c r="B741">
        <v>2005</v>
      </c>
      <c r="C741" s="4" t="s">
        <v>109</v>
      </c>
      <c r="D741" s="4" t="s">
        <v>917</v>
      </c>
      <c r="E741" t="s">
        <v>1382</v>
      </c>
      <c r="F741" s="16">
        <v>113</v>
      </c>
      <c r="G741" s="16">
        <v>8</v>
      </c>
      <c r="H741" t="s">
        <v>758</v>
      </c>
      <c r="I741" t="s">
        <v>759</v>
      </c>
      <c r="J741" s="12">
        <v>994.53710429849787</v>
      </c>
      <c r="K741" t="str">
        <f t="shared" si="22"/>
        <v>Victor Luzarraga</v>
      </c>
    </row>
    <row r="742" spans="1:11" x14ac:dyDescent="0.4">
      <c r="A742">
        <f t="shared" si="23"/>
        <v>741</v>
      </c>
      <c r="B742">
        <v>2005</v>
      </c>
      <c r="C742" s="4" t="s">
        <v>109</v>
      </c>
      <c r="D742" s="4" t="s">
        <v>45</v>
      </c>
      <c r="E742" t="s">
        <v>1381</v>
      </c>
      <c r="F742" s="16">
        <v>5686</v>
      </c>
      <c r="G742" s="16">
        <v>1</v>
      </c>
      <c r="H742" t="s">
        <v>998</v>
      </c>
      <c r="I742" t="s">
        <v>814</v>
      </c>
      <c r="J742" s="12">
        <v>2298.8530764097068</v>
      </c>
      <c r="K742" t="str">
        <f t="shared" si="22"/>
        <v>Sean McGuiness</v>
      </c>
    </row>
    <row r="743" spans="1:11" x14ac:dyDescent="0.4">
      <c r="A743">
        <f t="shared" si="23"/>
        <v>742</v>
      </c>
      <c r="B743">
        <v>2005</v>
      </c>
      <c r="C743" s="4" t="s">
        <v>109</v>
      </c>
      <c r="D743" s="4" t="s">
        <v>45</v>
      </c>
      <c r="E743" t="s">
        <v>1381</v>
      </c>
      <c r="F743" s="16">
        <v>2985</v>
      </c>
      <c r="G743" s="16">
        <v>2</v>
      </c>
      <c r="H743" t="s">
        <v>459</v>
      </c>
      <c r="I743" t="s">
        <v>136</v>
      </c>
      <c r="J743" s="12">
        <v>1894.8696567452523</v>
      </c>
      <c r="K743" t="str">
        <f t="shared" si="22"/>
        <v>John Bonaguro</v>
      </c>
    </row>
    <row r="744" spans="1:11" x14ac:dyDescent="0.4">
      <c r="A744">
        <f t="shared" si="23"/>
        <v>743</v>
      </c>
      <c r="B744">
        <v>2005</v>
      </c>
      <c r="C744" s="4" t="s">
        <v>109</v>
      </c>
      <c r="D744" s="4" t="s">
        <v>45</v>
      </c>
      <c r="E744" t="s">
        <v>1381</v>
      </c>
      <c r="F744" s="16">
        <v>1492</v>
      </c>
      <c r="G744" s="16">
        <v>3</v>
      </c>
      <c r="H744" t="s">
        <v>1114</v>
      </c>
      <c r="I744" t="s">
        <v>1115</v>
      </c>
      <c r="J744" s="12">
        <v>1718.7783976895712</v>
      </c>
      <c r="K744" t="str">
        <f t="shared" si="22"/>
        <v>Crystal Haggard</v>
      </c>
    </row>
    <row r="745" spans="1:11" x14ac:dyDescent="0.4">
      <c r="A745">
        <f t="shared" si="23"/>
        <v>744</v>
      </c>
      <c r="B745">
        <v>2005</v>
      </c>
      <c r="C745" s="4" t="s">
        <v>109</v>
      </c>
      <c r="D745" s="4" t="s">
        <v>45</v>
      </c>
      <c r="E745" t="s">
        <v>1381</v>
      </c>
      <c r="F745" s="16">
        <v>896</v>
      </c>
      <c r="G745" s="16">
        <v>4</v>
      </c>
      <c r="H745" t="s">
        <v>1117</v>
      </c>
      <c r="I745" t="s">
        <v>1118</v>
      </c>
      <c r="J745" s="12">
        <v>1593.8396610812711</v>
      </c>
      <c r="K745" t="str">
        <f t="shared" si="22"/>
        <v>Noelle Huard</v>
      </c>
    </row>
    <row r="746" spans="1:11" x14ac:dyDescent="0.4">
      <c r="A746">
        <f t="shared" si="23"/>
        <v>745</v>
      </c>
      <c r="B746">
        <v>2005</v>
      </c>
      <c r="C746" s="4" t="s">
        <v>109</v>
      </c>
      <c r="D746" s="4" t="s">
        <v>45</v>
      </c>
      <c r="E746" t="s">
        <v>1381</v>
      </c>
      <c r="F746" s="16">
        <v>672</v>
      </c>
      <c r="G746" s="16">
        <v>5</v>
      </c>
      <c r="H746" t="s">
        <v>1120</v>
      </c>
      <c r="I746" t="s">
        <v>13</v>
      </c>
      <c r="J746" s="12">
        <v>1496.9296480732148</v>
      </c>
      <c r="K746" t="str">
        <f t="shared" si="22"/>
        <v>Tom Savitsky</v>
      </c>
    </row>
    <row r="747" spans="1:11" x14ac:dyDescent="0.4">
      <c r="A747">
        <f t="shared" si="23"/>
        <v>746</v>
      </c>
      <c r="B747">
        <v>2005</v>
      </c>
      <c r="C747" s="4" t="s">
        <v>109</v>
      </c>
      <c r="D747" s="4" t="s">
        <v>45</v>
      </c>
      <c r="E747" t="s">
        <v>1381</v>
      </c>
      <c r="F747" s="16">
        <v>522</v>
      </c>
      <c r="G747" s="16">
        <v>6</v>
      </c>
      <c r="H747" t="s">
        <v>1044</v>
      </c>
      <c r="I747" t="s">
        <v>16</v>
      </c>
      <c r="J747" s="12">
        <v>1417.7484020255899</v>
      </c>
      <c r="K747" t="str">
        <f t="shared" si="22"/>
        <v>David Albis</v>
      </c>
    </row>
    <row r="748" spans="1:11" x14ac:dyDescent="0.4">
      <c r="A748">
        <f t="shared" si="23"/>
        <v>747</v>
      </c>
      <c r="B748">
        <v>2005</v>
      </c>
      <c r="C748" s="4" t="s">
        <v>109</v>
      </c>
      <c r="D748" s="4" t="s">
        <v>45</v>
      </c>
      <c r="E748" t="s">
        <v>1381</v>
      </c>
      <c r="F748" s="16">
        <v>373</v>
      </c>
      <c r="G748" s="16">
        <v>7</v>
      </c>
      <c r="H748" t="s">
        <v>1122</v>
      </c>
      <c r="I748" t="s">
        <v>1123</v>
      </c>
      <c r="J748" s="12">
        <v>1350.8016123949767</v>
      </c>
      <c r="K748" t="str">
        <f t="shared" si="22"/>
        <v>Stacy Conrad</v>
      </c>
    </row>
    <row r="749" spans="1:11" x14ac:dyDescent="0.4">
      <c r="A749">
        <f t="shared" si="23"/>
        <v>748</v>
      </c>
      <c r="B749">
        <v>2005</v>
      </c>
      <c r="C749" s="4" t="s">
        <v>109</v>
      </c>
      <c r="D749" s="4" t="s">
        <v>45</v>
      </c>
      <c r="E749" t="s">
        <v>1381</v>
      </c>
      <c r="F749" s="16">
        <v>299</v>
      </c>
      <c r="G749" s="16">
        <v>8</v>
      </c>
      <c r="H749" t="s">
        <v>1125</v>
      </c>
      <c r="I749" t="s">
        <v>480</v>
      </c>
      <c r="J749" s="12">
        <v>1292.80966541729</v>
      </c>
      <c r="K749" t="str">
        <f t="shared" si="22"/>
        <v>James Tolliver</v>
      </c>
    </row>
    <row r="750" spans="1:11" x14ac:dyDescent="0.4">
      <c r="A750">
        <f t="shared" si="23"/>
        <v>749</v>
      </c>
      <c r="B750">
        <v>2005</v>
      </c>
      <c r="C750" s="4" t="s">
        <v>109</v>
      </c>
      <c r="D750" s="4" t="s">
        <v>45</v>
      </c>
      <c r="E750" t="s">
        <v>1381</v>
      </c>
      <c r="F750" s="16">
        <v>254</v>
      </c>
      <c r="G750" s="16">
        <v>9</v>
      </c>
      <c r="H750" t="s">
        <v>1126</v>
      </c>
      <c r="I750" t="s">
        <v>842</v>
      </c>
      <c r="J750" s="12">
        <v>1241.6571429699088</v>
      </c>
      <c r="K750" t="str">
        <f t="shared" si="22"/>
        <v>Fred Meier</v>
      </c>
    </row>
    <row r="751" spans="1:11" x14ac:dyDescent="0.4">
      <c r="A751">
        <f t="shared" si="23"/>
        <v>750</v>
      </c>
      <c r="B751">
        <v>2005</v>
      </c>
      <c r="C751" s="4" t="s">
        <v>109</v>
      </c>
      <c r="D751" s="4" t="s">
        <v>45</v>
      </c>
      <c r="E751" t="s">
        <v>1381</v>
      </c>
      <c r="F751" s="16">
        <v>194</v>
      </c>
      <c r="G751" s="16">
        <v>10</v>
      </c>
      <c r="H751" t="s">
        <v>1128</v>
      </c>
      <c r="I751" t="s">
        <v>492</v>
      </c>
      <c r="J751" s="12">
        <v>1195.8996524092336</v>
      </c>
      <c r="K751" t="str">
        <f t="shared" si="22"/>
        <v>William Constandino</v>
      </c>
    </row>
    <row r="752" spans="1:11" x14ac:dyDescent="0.4">
      <c r="A752">
        <f t="shared" si="23"/>
        <v>751</v>
      </c>
      <c r="B752">
        <v>2005</v>
      </c>
      <c r="C752" s="4" t="s">
        <v>109</v>
      </c>
      <c r="D752" s="4" t="s">
        <v>45</v>
      </c>
      <c r="E752" t="s">
        <v>1381</v>
      </c>
      <c r="F752" s="16">
        <v>194</v>
      </c>
      <c r="G752" s="16">
        <v>11</v>
      </c>
      <c r="H752" t="s">
        <v>1082</v>
      </c>
      <c r="I752" t="s">
        <v>926</v>
      </c>
      <c r="J752" s="12">
        <v>1154.5069672510085</v>
      </c>
      <c r="K752" t="str">
        <f t="shared" si="22"/>
        <v>Jay Guild</v>
      </c>
    </row>
    <row r="753" spans="1:11" x14ac:dyDescent="0.4">
      <c r="A753">
        <f t="shared" si="23"/>
        <v>752</v>
      </c>
      <c r="B753">
        <v>2005</v>
      </c>
      <c r="C753" s="4" t="s">
        <v>109</v>
      </c>
      <c r="D753" s="4" t="s">
        <v>45</v>
      </c>
      <c r="E753" t="s">
        <v>1381</v>
      </c>
      <c r="F753" s="16">
        <v>194</v>
      </c>
      <c r="G753" s="16">
        <v>12</v>
      </c>
      <c r="H753" t="s">
        <v>1130</v>
      </c>
      <c r="I753" t="s">
        <v>404</v>
      </c>
      <c r="J753" s="12">
        <v>1116.7184063616087</v>
      </c>
      <c r="K753" t="str">
        <f t="shared" si="22"/>
        <v>George Francis</v>
      </c>
    </row>
    <row r="754" spans="1:11" x14ac:dyDescent="0.4">
      <c r="A754">
        <f t="shared" si="23"/>
        <v>753</v>
      </c>
      <c r="B754">
        <v>2005</v>
      </c>
      <c r="C754" s="4" t="s">
        <v>109</v>
      </c>
      <c r="D754" s="4" t="s">
        <v>45</v>
      </c>
      <c r="E754" t="s">
        <v>1381</v>
      </c>
      <c r="F754" s="16">
        <v>194</v>
      </c>
      <c r="G754" s="16">
        <v>13</v>
      </c>
      <c r="H754" t="s">
        <v>1132</v>
      </c>
      <c r="I754" t="s">
        <v>778</v>
      </c>
      <c r="J754" s="12">
        <v>1081.9563001023969</v>
      </c>
      <c r="K754" t="str">
        <f t="shared" si="22"/>
        <v>Joshua DeBoo</v>
      </c>
    </row>
    <row r="755" spans="1:11" x14ac:dyDescent="0.4">
      <c r="A755">
        <f t="shared" si="23"/>
        <v>754</v>
      </c>
      <c r="B755">
        <v>2005</v>
      </c>
      <c r="C755" s="4" t="s">
        <v>109</v>
      </c>
      <c r="D755" s="4" t="s">
        <v>45</v>
      </c>
      <c r="E755" t="s">
        <v>1381</v>
      </c>
      <c r="F755" s="16">
        <v>194</v>
      </c>
      <c r="G755" s="16">
        <v>14</v>
      </c>
      <c r="H755" t="s">
        <v>825</v>
      </c>
      <c r="I755" t="s">
        <v>67</v>
      </c>
      <c r="J755" s="12">
        <v>1049.7716167309957</v>
      </c>
      <c r="K755" t="str">
        <f t="shared" si="22"/>
        <v>Bob Kelly</v>
      </c>
    </row>
    <row r="756" spans="1:11" x14ac:dyDescent="0.4">
      <c r="A756">
        <f t="shared" si="23"/>
        <v>755</v>
      </c>
      <c r="B756">
        <v>2005</v>
      </c>
      <c r="C756" s="4" t="s">
        <v>109</v>
      </c>
      <c r="D756" s="4" t="s">
        <v>45</v>
      </c>
      <c r="E756" t="s">
        <v>1381</v>
      </c>
      <c r="F756" s="16">
        <v>194</v>
      </c>
      <c r="G756" s="16">
        <v>15</v>
      </c>
      <c r="H756" t="s">
        <v>1135</v>
      </c>
      <c r="I756" t="s">
        <v>119</v>
      </c>
      <c r="J756" s="12">
        <v>1019.8083933535522</v>
      </c>
      <c r="K756" t="str">
        <f t="shared" si="22"/>
        <v>Peter Kim</v>
      </c>
    </row>
    <row r="757" spans="1:11" x14ac:dyDescent="0.4">
      <c r="A757">
        <f t="shared" si="23"/>
        <v>756</v>
      </c>
      <c r="B757">
        <v>2005</v>
      </c>
      <c r="C757" s="4" t="s">
        <v>109</v>
      </c>
      <c r="D757" s="4" t="s">
        <v>45</v>
      </c>
      <c r="E757" t="s">
        <v>1381</v>
      </c>
      <c r="F757" s="16">
        <v>194</v>
      </c>
      <c r="G757" s="16">
        <v>16</v>
      </c>
      <c r="H757" t="s">
        <v>1137</v>
      </c>
      <c r="I757" t="s">
        <v>71</v>
      </c>
      <c r="J757" s="12">
        <v>991.77966975330878</v>
      </c>
      <c r="K757" t="str">
        <f t="shared" si="22"/>
        <v>Scott Chase</v>
      </c>
    </row>
    <row r="758" spans="1:11" x14ac:dyDescent="0.4">
      <c r="A758">
        <f t="shared" si="23"/>
        <v>757</v>
      </c>
      <c r="B758">
        <v>2005</v>
      </c>
      <c r="C758" s="4" t="s">
        <v>109</v>
      </c>
      <c r="D758" s="4" t="s">
        <v>45</v>
      </c>
      <c r="E758" t="s">
        <v>1381</v>
      </c>
      <c r="F758" s="16">
        <v>194</v>
      </c>
      <c r="G758" s="16">
        <v>17</v>
      </c>
      <c r="H758" t="s">
        <v>1139</v>
      </c>
      <c r="I758" t="s">
        <v>1140</v>
      </c>
      <c r="J758" s="12">
        <v>965.45073103095967</v>
      </c>
      <c r="K758" t="str">
        <f t="shared" si="22"/>
        <v>Billy Barnes</v>
      </c>
    </row>
    <row r="759" spans="1:11" x14ac:dyDescent="0.4">
      <c r="A759">
        <f t="shared" si="23"/>
        <v>758</v>
      </c>
      <c r="B759">
        <v>2005</v>
      </c>
      <c r="C759" s="4" t="s">
        <v>109</v>
      </c>
      <c r="D759" s="4" t="s">
        <v>45</v>
      </c>
      <c r="E759" t="s">
        <v>1381</v>
      </c>
      <c r="F759" s="16">
        <v>194</v>
      </c>
      <c r="G759" s="16">
        <v>18</v>
      </c>
      <c r="H759" t="s">
        <v>849</v>
      </c>
      <c r="I759" t="s">
        <v>850</v>
      </c>
      <c r="J759" s="12">
        <v>940.62714730592756</v>
      </c>
      <c r="K759" t="str">
        <f t="shared" si="22"/>
        <v>Mordecai Schwartz</v>
      </c>
    </row>
    <row r="760" spans="1:11" x14ac:dyDescent="0.4">
      <c r="A760">
        <f t="shared" si="23"/>
        <v>759</v>
      </c>
      <c r="B760">
        <v>2005</v>
      </c>
      <c r="C760" s="4" t="s">
        <v>263</v>
      </c>
      <c r="D760" s="4" t="s">
        <v>961</v>
      </c>
      <c r="E760" t="s">
        <v>943</v>
      </c>
      <c r="F760" s="16">
        <v>1240</v>
      </c>
      <c r="G760" s="16">
        <v>1</v>
      </c>
      <c r="H760" t="s">
        <v>74</v>
      </c>
      <c r="I760" t="s">
        <v>75</v>
      </c>
      <c r="J760" s="12">
        <v>1903.0899869919435</v>
      </c>
      <c r="K760" t="str">
        <f t="shared" si="22"/>
        <v>Sabyl Landrum</v>
      </c>
    </row>
    <row r="761" spans="1:11" x14ac:dyDescent="0.4">
      <c r="A761">
        <f t="shared" si="23"/>
        <v>760</v>
      </c>
      <c r="B761">
        <v>2005</v>
      </c>
      <c r="C761" s="4" t="s">
        <v>263</v>
      </c>
      <c r="D761" s="4" t="s">
        <v>961</v>
      </c>
      <c r="E761" t="s">
        <v>943</v>
      </c>
      <c r="F761" s="16">
        <v>990</v>
      </c>
      <c r="G761" s="16">
        <v>2</v>
      </c>
      <c r="H761" t="s">
        <v>248</v>
      </c>
      <c r="I761" t="s">
        <v>249</v>
      </c>
      <c r="J761" s="12">
        <v>1602.0599913279623</v>
      </c>
      <c r="K761" t="str">
        <f t="shared" si="22"/>
        <v>Ross Poppel</v>
      </c>
    </row>
    <row r="762" spans="1:11" x14ac:dyDescent="0.4">
      <c r="A762">
        <f t="shared" si="23"/>
        <v>761</v>
      </c>
      <c r="B762">
        <v>2005</v>
      </c>
      <c r="C762" s="4" t="s">
        <v>263</v>
      </c>
      <c r="D762" s="4" t="s">
        <v>961</v>
      </c>
      <c r="E762" t="s">
        <v>943</v>
      </c>
      <c r="F762" s="16">
        <v>740</v>
      </c>
      <c r="G762" s="16">
        <v>3</v>
      </c>
      <c r="H762" t="s">
        <v>302</v>
      </c>
      <c r="I762" t="s">
        <v>81</v>
      </c>
      <c r="J762" s="12">
        <v>1425.9687322722812</v>
      </c>
      <c r="K762" t="str">
        <f t="shared" si="22"/>
        <v>Don Rieck</v>
      </c>
    </row>
    <row r="763" spans="1:11" x14ac:dyDescent="0.4">
      <c r="A763">
        <f t="shared" si="23"/>
        <v>762</v>
      </c>
      <c r="B763">
        <v>2005</v>
      </c>
      <c r="C763" s="4" t="s">
        <v>263</v>
      </c>
      <c r="D763" s="4" t="s">
        <v>961</v>
      </c>
      <c r="E763" t="s">
        <v>943</v>
      </c>
      <c r="F763" s="16">
        <v>590</v>
      </c>
      <c r="G763" s="16">
        <v>4</v>
      </c>
      <c r="H763" t="s">
        <v>1171</v>
      </c>
      <c r="I763" t="s">
        <v>11</v>
      </c>
      <c r="J763" s="12">
        <v>1301.0299956639813</v>
      </c>
      <c r="K763" t="str">
        <f t="shared" si="22"/>
        <v>Paul Zuzelo</v>
      </c>
    </row>
    <row r="764" spans="1:11" x14ac:dyDescent="0.4">
      <c r="A764">
        <f t="shared" si="23"/>
        <v>763</v>
      </c>
      <c r="B764">
        <v>2005</v>
      </c>
      <c r="C764" s="4" t="s">
        <v>263</v>
      </c>
      <c r="D764" s="4" t="s">
        <v>961</v>
      </c>
      <c r="E764" t="s">
        <v>943</v>
      </c>
      <c r="F764" s="16">
        <v>500</v>
      </c>
      <c r="G764" s="16">
        <v>5</v>
      </c>
      <c r="H764" t="s">
        <v>959</v>
      </c>
      <c r="I764" t="s">
        <v>136</v>
      </c>
      <c r="J764" s="12">
        <v>1204.1199826559246</v>
      </c>
      <c r="K764" t="str">
        <f t="shared" si="22"/>
        <v>John Harkness</v>
      </c>
    </row>
    <row r="765" spans="1:11" x14ac:dyDescent="0.4">
      <c r="A765">
        <f t="shared" si="23"/>
        <v>764</v>
      </c>
      <c r="B765">
        <v>2005</v>
      </c>
      <c r="C765" s="4" t="s">
        <v>263</v>
      </c>
      <c r="D765" s="4" t="s">
        <v>961</v>
      </c>
      <c r="E765" t="s">
        <v>943</v>
      </c>
      <c r="F765" s="16">
        <v>400</v>
      </c>
      <c r="G765" s="16">
        <v>6</v>
      </c>
      <c r="H765" t="s">
        <v>957</v>
      </c>
      <c r="I765" t="s">
        <v>122</v>
      </c>
      <c r="J765" s="12">
        <v>1124.9387366082999</v>
      </c>
      <c r="K765" t="str">
        <f t="shared" si="22"/>
        <v>Andy Bloch</v>
      </c>
    </row>
    <row r="766" spans="1:11" x14ac:dyDescent="0.4">
      <c r="A766">
        <f t="shared" si="23"/>
        <v>765</v>
      </c>
      <c r="B766">
        <v>2005</v>
      </c>
      <c r="C766" s="4" t="s">
        <v>263</v>
      </c>
      <c r="D766" s="4" t="s">
        <v>961</v>
      </c>
      <c r="E766" t="s">
        <v>943</v>
      </c>
      <c r="F766" s="16">
        <v>300</v>
      </c>
      <c r="G766" s="16">
        <v>7</v>
      </c>
      <c r="H766" t="s">
        <v>527</v>
      </c>
      <c r="I766" t="s">
        <v>11</v>
      </c>
      <c r="J766" s="12">
        <v>1057.9919469776869</v>
      </c>
      <c r="K766" t="str">
        <f t="shared" si="22"/>
        <v>Paul Stine</v>
      </c>
    </row>
    <row r="767" spans="1:11" x14ac:dyDescent="0.4">
      <c r="A767">
        <f t="shared" si="23"/>
        <v>766</v>
      </c>
      <c r="B767">
        <v>2005</v>
      </c>
      <c r="C767" s="4" t="s">
        <v>263</v>
      </c>
      <c r="D767" s="4" t="s">
        <v>961</v>
      </c>
      <c r="E767" t="s">
        <v>943</v>
      </c>
      <c r="F767" s="16">
        <v>200</v>
      </c>
      <c r="G767" s="16">
        <v>8</v>
      </c>
      <c r="H767" t="s">
        <v>819</v>
      </c>
      <c r="I767" t="s">
        <v>471</v>
      </c>
      <c r="J767" s="12">
        <v>1000</v>
      </c>
      <c r="K767" t="str">
        <f t="shared" si="22"/>
        <v>Greg Pappas</v>
      </c>
    </row>
    <row r="768" spans="1:11" x14ac:dyDescent="0.4">
      <c r="A768">
        <f t="shared" si="23"/>
        <v>767</v>
      </c>
      <c r="B768">
        <v>2005</v>
      </c>
      <c r="C768" s="4" t="s">
        <v>263</v>
      </c>
      <c r="D768" s="4" t="s">
        <v>961</v>
      </c>
      <c r="E768" t="s">
        <v>943</v>
      </c>
      <c r="F768" s="16">
        <v>150</v>
      </c>
      <c r="G768" s="16">
        <v>9</v>
      </c>
      <c r="H768" t="s">
        <v>1456</v>
      </c>
      <c r="I768" t="s">
        <v>85</v>
      </c>
      <c r="J768" s="12">
        <v>948.84747755261867</v>
      </c>
      <c r="K768" t="str">
        <f t="shared" si="22"/>
        <v>Patrick Milligan</v>
      </c>
    </row>
    <row r="769" spans="1:11" x14ac:dyDescent="0.4">
      <c r="A769">
        <f t="shared" si="23"/>
        <v>768</v>
      </c>
      <c r="B769">
        <v>2005</v>
      </c>
      <c r="C769" s="4" t="s">
        <v>263</v>
      </c>
      <c r="D769" s="4" t="s">
        <v>961</v>
      </c>
      <c r="E769" t="s">
        <v>943</v>
      </c>
      <c r="F769" s="16">
        <v>150</v>
      </c>
      <c r="G769" s="16">
        <v>10</v>
      </c>
      <c r="H769" t="s">
        <v>696</v>
      </c>
      <c r="I769" t="s">
        <v>200</v>
      </c>
      <c r="J769" s="12">
        <v>903.08998699194353</v>
      </c>
      <c r="K769" t="str">
        <f t="shared" si="22"/>
        <v>Rick Bevan</v>
      </c>
    </row>
    <row r="770" spans="1:11" x14ac:dyDescent="0.4">
      <c r="A770">
        <f t="shared" si="23"/>
        <v>769</v>
      </c>
      <c r="B770">
        <v>2005</v>
      </c>
      <c r="C770" s="4" t="s">
        <v>263</v>
      </c>
      <c r="D770" s="4" t="s">
        <v>1050</v>
      </c>
      <c r="E770" t="s">
        <v>1050</v>
      </c>
      <c r="F770" s="16">
        <v>1060</v>
      </c>
      <c r="G770" s="16">
        <v>1</v>
      </c>
      <c r="H770" t="s">
        <v>148</v>
      </c>
      <c r="I770" t="s">
        <v>149</v>
      </c>
      <c r="J770" s="12">
        <v>1851.2583487190752</v>
      </c>
      <c r="K770" t="str">
        <f t="shared" ref="K770:K833" si="24">I770&amp;" "&amp;H770</f>
        <v>Alex Ziselman</v>
      </c>
    </row>
    <row r="771" spans="1:11" x14ac:dyDescent="0.4">
      <c r="A771">
        <f t="shared" si="23"/>
        <v>770</v>
      </c>
      <c r="B771">
        <v>2005</v>
      </c>
      <c r="C771" s="4" t="s">
        <v>263</v>
      </c>
      <c r="D771" s="4" t="s">
        <v>1050</v>
      </c>
      <c r="E771" t="s">
        <v>1050</v>
      </c>
      <c r="F771" s="16">
        <v>850</v>
      </c>
      <c r="G771" s="16">
        <v>2</v>
      </c>
      <c r="H771" t="s">
        <v>592</v>
      </c>
      <c r="I771" t="s">
        <v>139</v>
      </c>
      <c r="J771" s="12">
        <v>1550.228353055094</v>
      </c>
      <c r="K771" t="str">
        <f t="shared" si="24"/>
        <v>Mark Trombley</v>
      </c>
    </row>
    <row r="772" spans="1:11" x14ac:dyDescent="0.4">
      <c r="A772">
        <f t="shared" ref="A772:A835" si="25">A771+1</f>
        <v>771</v>
      </c>
      <c r="B772">
        <v>2005</v>
      </c>
      <c r="C772" s="4" t="s">
        <v>263</v>
      </c>
      <c r="D772" s="4" t="s">
        <v>1050</v>
      </c>
      <c r="E772" t="s">
        <v>1050</v>
      </c>
      <c r="F772" s="16">
        <v>640</v>
      </c>
      <c r="G772" s="16">
        <v>3</v>
      </c>
      <c r="H772" t="s">
        <v>628</v>
      </c>
      <c r="I772" t="s">
        <v>20</v>
      </c>
      <c r="J772" s="12">
        <v>1374.1370939994129</v>
      </c>
      <c r="K772" t="str">
        <f t="shared" si="24"/>
        <v>Barry Tanenbaum</v>
      </c>
    </row>
    <row r="773" spans="1:11" x14ac:dyDescent="0.4">
      <c r="A773">
        <f t="shared" si="25"/>
        <v>772</v>
      </c>
      <c r="B773">
        <v>2005</v>
      </c>
      <c r="C773" s="4" t="s">
        <v>263</v>
      </c>
      <c r="D773" s="4" t="s">
        <v>1050</v>
      </c>
      <c r="E773" t="s">
        <v>1050</v>
      </c>
      <c r="F773" s="16">
        <v>510</v>
      </c>
      <c r="G773" s="16">
        <v>4</v>
      </c>
      <c r="H773" t="s">
        <v>1052</v>
      </c>
      <c r="I773" t="s">
        <v>128</v>
      </c>
      <c r="J773" s="12">
        <v>1249.1983573911129</v>
      </c>
      <c r="K773" t="str">
        <f t="shared" si="24"/>
        <v>Lee Crocker</v>
      </c>
    </row>
    <row r="774" spans="1:11" x14ac:dyDescent="0.4">
      <c r="A774">
        <f t="shared" si="25"/>
        <v>773</v>
      </c>
      <c r="B774">
        <v>2005</v>
      </c>
      <c r="C774" s="4" t="s">
        <v>263</v>
      </c>
      <c r="D774" s="4" t="s">
        <v>1050</v>
      </c>
      <c r="E774" t="s">
        <v>1050</v>
      </c>
      <c r="F774" s="16">
        <v>430</v>
      </c>
      <c r="G774" s="16">
        <v>5</v>
      </c>
      <c r="H774" t="s">
        <v>1132</v>
      </c>
      <c r="I774" t="s">
        <v>778</v>
      </c>
      <c r="J774" s="12">
        <v>1152.2883443830563</v>
      </c>
      <c r="K774" t="str">
        <f t="shared" si="24"/>
        <v>Joshua DeBoo</v>
      </c>
    </row>
    <row r="775" spans="1:11" x14ac:dyDescent="0.4">
      <c r="A775">
        <f t="shared" si="25"/>
        <v>774</v>
      </c>
      <c r="B775">
        <v>2005</v>
      </c>
      <c r="C775" s="4" t="s">
        <v>263</v>
      </c>
      <c r="D775" s="4" t="s">
        <v>1050</v>
      </c>
      <c r="E775" t="s">
        <v>1050</v>
      </c>
      <c r="F775" s="16">
        <v>340</v>
      </c>
      <c r="G775" s="16">
        <v>6</v>
      </c>
      <c r="H775" t="s">
        <v>600</v>
      </c>
      <c r="I775" t="s">
        <v>58</v>
      </c>
      <c r="J775" s="12">
        <v>1073.1070983354316</v>
      </c>
      <c r="K775" t="str">
        <f t="shared" si="24"/>
        <v>Jim Bullard</v>
      </c>
    </row>
    <row r="776" spans="1:11" x14ac:dyDescent="0.4">
      <c r="A776">
        <f t="shared" si="25"/>
        <v>775</v>
      </c>
      <c r="B776">
        <v>2005</v>
      </c>
      <c r="C776" s="4" t="s">
        <v>263</v>
      </c>
      <c r="D776" s="4" t="s">
        <v>1050</v>
      </c>
      <c r="E776" t="s">
        <v>1050</v>
      </c>
      <c r="F776" s="16">
        <v>260</v>
      </c>
      <c r="G776" s="16">
        <v>7</v>
      </c>
      <c r="H776" t="s">
        <v>74</v>
      </c>
      <c r="I776" t="s">
        <v>75</v>
      </c>
      <c r="J776" s="12">
        <v>1006.1603087048186</v>
      </c>
      <c r="K776" t="str">
        <f t="shared" si="24"/>
        <v>Sabyl Landrum</v>
      </c>
    </row>
    <row r="777" spans="1:11" x14ac:dyDescent="0.4">
      <c r="A777">
        <f t="shared" si="25"/>
        <v>776</v>
      </c>
      <c r="B777">
        <v>2005</v>
      </c>
      <c r="C777" s="4" t="s">
        <v>263</v>
      </c>
      <c r="D777" s="4" t="s">
        <v>1050</v>
      </c>
      <c r="E777" t="s">
        <v>1050</v>
      </c>
      <c r="F777" s="16">
        <v>170</v>
      </c>
      <c r="G777" s="16">
        <v>8</v>
      </c>
      <c r="H777" t="s">
        <v>88</v>
      </c>
      <c r="I777" t="s">
        <v>89</v>
      </c>
      <c r="J777" s="12">
        <v>948.1683617271317</v>
      </c>
      <c r="K777" t="str">
        <f t="shared" si="24"/>
        <v>Ken Kubey</v>
      </c>
    </row>
    <row r="778" spans="1:11" x14ac:dyDescent="0.4">
      <c r="A778">
        <f t="shared" si="25"/>
        <v>777</v>
      </c>
      <c r="B778">
        <v>2005</v>
      </c>
      <c r="C778" s="4" t="s">
        <v>263</v>
      </c>
      <c r="D778" s="4" t="s">
        <v>45</v>
      </c>
      <c r="E778" t="s">
        <v>1381</v>
      </c>
      <c r="F778" s="16">
        <v>5050</v>
      </c>
      <c r="G778" s="16">
        <v>1</v>
      </c>
      <c r="H778" t="s">
        <v>889</v>
      </c>
      <c r="I778" t="s">
        <v>81</v>
      </c>
      <c r="J778" s="12">
        <v>2340.4441148401183</v>
      </c>
      <c r="K778" t="str">
        <f t="shared" si="24"/>
        <v>Don Perry</v>
      </c>
    </row>
    <row r="779" spans="1:11" x14ac:dyDescent="0.4">
      <c r="A779">
        <f t="shared" si="25"/>
        <v>778</v>
      </c>
      <c r="B779">
        <v>2005</v>
      </c>
      <c r="C779" s="4" t="s">
        <v>263</v>
      </c>
      <c r="D779" s="4" t="s">
        <v>45</v>
      </c>
      <c r="E779" t="s">
        <v>1381</v>
      </c>
      <c r="F779" s="16">
        <v>4050</v>
      </c>
      <c r="G779" s="16">
        <v>2</v>
      </c>
      <c r="H779" t="s">
        <v>206</v>
      </c>
      <c r="I779" t="s">
        <v>207</v>
      </c>
      <c r="J779" s="12">
        <v>2039.4141191761373</v>
      </c>
      <c r="K779" t="str">
        <f t="shared" si="24"/>
        <v>Nick Christenson</v>
      </c>
    </row>
    <row r="780" spans="1:11" x14ac:dyDescent="0.4">
      <c r="A780">
        <f t="shared" si="25"/>
        <v>779</v>
      </c>
      <c r="B780">
        <v>2005</v>
      </c>
      <c r="C780" s="4" t="s">
        <v>263</v>
      </c>
      <c r="D780" s="4" t="s">
        <v>45</v>
      </c>
      <c r="E780" t="s">
        <v>1381</v>
      </c>
      <c r="F780" s="16">
        <v>3040</v>
      </c>
      <c r="G780" s="16">
        <v>3</v>
      </c>
      <c r="H780" t="s">
        <v>1173</v>
      </c>
      <c r="I780" t="s">
        <v>196</v>
      </c>
      <c r="J780" s="12">
        <v>1863.3228601204562</v>
      </c>
      <c r="K780" t="str">
        <f t="shared" si="24"/>
        <v>Dave McVay</v>
      </c>
    </row>
    <row r="781" spans="1:11" x14ac:dyDescent="0.4">
      <c r="A781">
        <f t="shared" si="25"/>
        <v>780</v>
      </c>
      <c r="B781">
        <v>2005</v>
      </c>
      <c r="C781" s="4" t="s">
        <v>263</v>
      </c>
      <c r="D781" s="4" t="s">
        <v>45</v>
      </c>
      <c r="E781" t="s">
        <v>1381</v>
      </c>
      <c r="F781" s="16">
        <v>2430</v>
      </c>
      <c r="G781" s="16">
        <v>4</v>
      </c>
      <c r="H781" t="s">
        <v>1174</v>
      </c>
      <c r="I781" t="s">
        <v>65</v>
      </c>
      <c r="J781" s="12">
        <v>1738.3841235121561</v>
      </c>
      <c r="K781" t="str">
        <f t="shared" si="24"/>
        <v>Steve Day</v>
      </c>
    </row>
    <row r="782" spans="1:11" x14ac:dyDescent="0.4">
      <c r="A782">
        <f t="shared" si="25"/>
        <v>781</v>
      </c>
      <c r="B782">
        <v>2005</v>
      </c>
      <c r="C782" s="4" t="s">
        <v>263</v>
      </c>
      <c r="D782" s="4" t="s">
        <v>45</v>
      </c>
      <c r="E782" t="s">
        <v>1381</v>
      </c>
      <c r="F782" s="16">
        <v>2030</v>
      </c>
      <c r="G782" s="16">
        <v>5</v>
      </c>
      <c r="H782" t="s">
        <v>1176</v>
      </c>
      <c r="I782" t="s">
        <v>716</v>
      </c>
      <c r="J782" s="12">
        <v>1641.4741105040998</v>
      </c>
      <c r="K782" t="str">
        <f t="shared" si="24"/>
        <v>Ben Gamble</v>
      </c>
    </row>
    <row r="783" spans="1:11" x14ac:dyDescent="0.4">
      <c r="A783">
        <f t="shared" si="25"/>
        <v>782</v>
      </c>
      <c r="B783">
        <v>2005</v>
      </c>
      <c r="C783" s="4" t="s">
        <v>263</v>
      </c>
      <c r="D783" s="4" t="s">
        <v>45</v>
      </c>
      <c r="E783" t="s">
        <v>1381</v>
      </c>
      <c r="F783" s="16">
        <v>1620</v>
      </c>
      <c r="G783" s="16">
        <v>6</v>
      </c>
      <c r="H783" t="s">
        <v>231</v>
      </c>
      <c r="I783" t="s">
        <v>232</v>
      </c>
      <c r="J783" s="12">
        <v>1562.2928644564749</v>
      </c>
      <c r="K783" t="str">
        <f t="shared" si="24"/>
        <v>Adam Bachrach</v>
      </c>
    </row>
    <row r="784" spans="1:11" x14ac:dyDescent="0.4">
      <c r="A784">
        <f t="shared" si="25"/>
        <v>783</v>
      </c>
      <c r="B784">
        <v>2005</v>
      </c>
      <c r="C784" s="4" t="s">
        <v>263</v>
      </c>
      <c r="D784" s="4" t="s">
        <v>45</v>
      </c>
      <c r="E784" t="s">
        <v>1381</v>
      </c>
      <c r="F784" s="16">
        <v>1220</v>
      </c>
      <c r="G784" s="16">
        <v>7</v>
      </c>
      <c r="H784" t="s">
        <v>1178</v>
      </c>
      <c r="I784" t="s">
        <v>1179</v>
      </c>
      <c r="J784" s="12">
        <v>1495.3460748258615</v>
      </c>
      <c r="K784" t="str">
        <f t="shared" si="24"/>
        <v>Jonathon Lieberman</v>
      </c>
    </row>
    <row r="785" spans="1:11" x14ac:dyDescent="0.4">
      <c r="A785">
        <f t="shared" si="25"/>
        <v>784</v>
      </c>
      <c r="B785">
        <v>2005</v>
      </c>
      <c r="C785" s="4" t="s">
        <v>263</v>
      </c>
      <c r="D785" s="4" t="s">
        <v>45</v>
      </c>
      <c r="E785" t="s">
        <v>1381</v>
      </c>
      <c r="F785" s="16">
        <v>810</v>
      </c>
      <c r="G785" s="16">
        <v>8</v>
      </c>
      <c r="H785" t="s">
        <v>304</v>
      </c>
      <c r="I785" t="s">
        <v>65</v>
      </c>
      <c r="J785" s="12">
        <v>1437.354127848175</v>
      </c>
      <c r="K785" t="str">
        <f t="shared" si="24"/>
        <v>Steve Pierce</v>
      </c>
    </row>
    <row r="786" spans="1:11" x14ac:dyDescent="0.4">
      <c r="A786">
        <f t="shared" si="25"/>
        <v>785</v>
      </c>
      <c r="B786">
        <v>2005</v>
      </c>
      <c r="C786" s="4" t="s">
        <v>263</v>
      </c>
      <c r="D786" s="4" t="s">
        <v>45</v>
      </c>
      <c r="E786" t="s">
        <v>1381</v>
      </c>
      <c r="F786" s="16">
        <v>300</v>
      </c>
      <c r="G786" s="16">
        <v>9</v>
      </c>
      <c r="H786" t="s">
        <v>1181</v>
      </c>
      <c r="I786" t="s">
        <v>71</v>
      </c>
      <c r="J786" s="12">
        <v>1386.2016054007938</v>
      </c>
      <c r="K786" t="str">
        <f t="shared" si="24"/>
        <v>Scott Burrington</v>
      </c>
    </row>
    <row r="787" spans="1:11" x14ac:dyDescent="0.4">
      <c r="A787">
        <f t="shared" si="25"/>
        <v>786</v>
      </c>
      <c r="B787">
        <v>2005</v>
      </c>
      <c r="C787" s="4" t="s">
        <v>263</v>
      </c>
      <c r="D787" s="4" t="s">
        <v>45</v>
      </c>
      <c r="E787" t="s">
        <v>1381</v>
      </c>
      <c r="F787" s="16">
        <v>200</v>
      </c>
      <c r="G787" s="16">
        <v>10</v>
      </c>
      <c r="H787" t="s">
        <v>600</v>
      </c>
      <c r="I787" t="s">
        <v>58</v>
      </c>
      <c r="J787" s="12">
        <v>1340.4441148401186</v>
      </c>
      <c r="K787" t="str">
        <f t="shared" si="24"/>
        <v>Jim Bullard</v>
      </c>
    </row>
    <row r="788" spans="1:11" x14ac:dyDescent="0.4">
      <c r="A788">
        <f t="shared" si="25"/>
        <v>787</v>
      </c>
      <c r="B788">
        <v>2005</v>
      </c>
      <c r="C788" s="4" t="s">
        <v>263</v>
      </c>
      <c r="D788" s="4" t="s">
        <v>45</v>
      </c>
      <c r="E788" t="s">
        <v>1381</v>
      </c>
      <c r="F788" s="16">
        <v>200</v>
      </c>
      <c r="G788" s="16">
        <v>11</v>
      </c>
      <c r="H788" t="s">
        <v>1183</v>
      </c>
      <c r="I788" t="s">
        <v>736</v>
      </c>
      <c r="J788" s="12">
        <v>1299.0514296818933</v>
      </c>
      <c r="K788" t="str">
        <f t="shared" si="24"/>
        <v>Lawrence Leahy</v>
      </c>
    </row>
    <row r="789" spans="1:11" x14ac:dyDescent="0.4">
      <c r="A789">
        <f t="shared" si="25"/>
        <v>788</v>
      </c>
      <c r="B789">
        <v>2005</v>
      </c>
      <c r="C789" s="4" t="s">
        <v>263</v>
      </c>
      <c r="D789" s="4" t="s">
        <v>45</v>
      </c>
      <c r="E789" t="s">
        <v>1381</v>
      </c>
      <c r="F789" s="16">
        <v>200</v>
      </c>
      <c r="G789" s="16">
        <v>12</v>
      </c>
      <c r="H789" t="s">
        <v>238</v>
      </c>
      <c r="I789" t="s">
        <v>375</v>
      </c>
      <c r="J789" s="12">
        <v>1261.2628687924937</v>
      </c>
      <c r="K789" t="str">
        <f t="shared" si="24"/>
        <v>Jessica Kuznick</v>
      </c>
    </row>
    <row r="790" spans="1:11" x14ac:dyDescent="0.4">
      <c r="A790">
        <f t="shared" si="25"/>
        <v>789</v>
      </c>
      <c r="B790">
        <v>2005</v>
      </c>
      <c r="C790" s="4" t="s">
        <v>263</v>
      </c>
      <c r="D790" s="4" t="s">
        <v>45</v>
      </c>
      <c r="E790" t="s">
        <v>1381</v>
      </c>
      <c r="F790" s="16">
        <v>150</v>
      </c>
      <c r="G790" s="16">
        <v>13</v>
      </c>
      <c r="H790" t="s">
        <v>973</v>
      </c>
      <c r="I790" t="s">
        <v>353</v>
      </c>
      <c r="J790" s="12">
        <v>1226.5007625332819</v>
      </c>
      <c r="K790" t="str">
        <f t="shared" si="24"/>
        <v>Frank Brabec</v>
      </c>
    </row>
    <row r="791" spans="1:11" x14ac:dyDescent="0.4">
      <c r="A791">
        <f t="shared" si="25"/>
        <v>790</v>
      </c>
      <c r="B791">
        <v>2005</v>
      </c>
      <c r="C791" s="4" t="s">
        <v>263</v>
      </c>
      <c r="D791" s="4" t="s">
        <v>45</v>
      </c>
      <c r="E791" t="s">
        <v>1381</v>
      </c>
      <c r="F791" s="16">
        <v>150</v>
      </c>
      <c r="G791" s="16">
        <v>14</v>
      </c>
      <c r="H791" t="s">
        <v>1185</v>
      </c>
      <c r="I791" t="s">
        <v>1186</v>
      </c>
      <c r="J791" s="12">
        <v>1194.3160791618805</v>
      </c>
      <c r="K791" t="str">
        <f t="shared" si="24"/>
        <v>Trent Gresh</v>
      </c>
    </row>
    <row r="792" spans="1:11" x14ac:dyDescent="0.4">
      <c r="A792">
        <f t="shared" si="25"/>
        <v>791</v>
      </c>
      <c r="B792">
        <v>2005</v>
      </c>
      <c r="C792" s="4" t="s">
        <v>263</v>
      </c>
      <c r="D792" s="4" t="s">
        <v>45</v>
      </c>
      <c r="E792" t="s">
        <v>1381</v>
      </c>
      <c r="F792" s="16">
        <v>150</v>
      </c>
      <c r="G792" s="16">
        <v>15</v>
      </c>
      <c r="H792" t="s">
        <v>477</v>
      </c>
      <c r="I792" t="s">
        <v>136</v>
      </c>
      <c r="J792" s="12">
        <v>1164.3528557844372</v>
      </c>
      <c r="K792" t="str">
        <f t="shared" si="24"/>
        <v>John Lloyd</v>
      </c>
    </row>
    <row r="793" spans="1:11" x14ac:dyDescent="0.4">
      <c r="A793">
        <f t="shared" si="25"/>
        <v>792</v>
      </c>
      <c r="B793">
        <v>2005</v>
      </c>
      <c r="C793" s="4" t="s">
        <v>263</v>
      </c>
      <c r="D793" s="4" t="s">
        <v>45</v>
      </c>
      <c r="E793" t="s">
        <v>1381</v>
      </c>
      <c r="F793" s="16">
        <v>100</v>
      </c>
      <c r="G793" s="16">
        <v>16</v>
      </c>
      <c r="H793" t="s">
        <v>512</v>
      </c>
      <c r="I793" t="s">
        <v>67</v>
      </c>
      <c r="J793" s="12">
        <v>1136.3241321841938</v>
      </c>
      <c r="K793" t="str">
        <f t="shared" si="24"/>
        <v>Bob Irons</v>
      </c>
    </row>
    <row r="794" spans="1:11" x14ac:dyDescent="0.4">
      <c r="A794">
        <f t="shared" si="25"/>
        <v>793</v>
      </c>
      <c r="B794">
        <v>2005</v>
      </c>
      <c r="C794" s="4" t="s">
        <v>263</v>
      </c>
      <c r="D794" s="4" t="s">
        <v>45</v>
      </c>
      <c r="E794" t="s">
        <v>1381</v>
      </c>
      <c r="F794" s="16">
        <v>100</v>
      </c>
      <c r="G794" s="16">
        <v>17</v>
      </c>
      <c r="H794" t="s">
        <v>1020</v>
      </c>
      <c r="I794" t="s">
        <v>1021</v>
      </c>
      <c r="J794" s="12">
        <v>1109.9951934618446</v>
      </c>
      <c r="K794" t="str">
        <f t="shared" si="24"/>
        <v>Mitch Firestone</v>
      </c>
    </row>
    <row r="795" spans="1:11" x14ac:dyDescent="0.4">
      <c r="A795">
        <f t="shared" si="25"/>
        <v>794</v>
      </c>
      <c r="B795">
        <v>2005</v>
      </c>
      <c r="C795" s="4" t="s">
        <v>263</v>
      </c>
      <c r="D795" s="4" t="s">
        <v>45</v>
      </c>
      <c r="E795" t="s">
        <v>1381</v>
      </c>
      <c r="F795" s="16">
        <v>100</v>
      </c>
      <c r="G795" s="16">
        <v>18</v>
      </c>
      <c r="H795" t="s">
        <v>967</v>
      </c>
      <c r="I795" t="s">
        <v>700</v>
      </c>
      <c r="J795" s="12">
        <v>1085.1716097368126</v>
      </c>
      <c r="K795" t="str">
        <f t="shared" si="24"/>
        <v>Bryan Juliano</v>
      </c>
    </row>
    <row r="796" spans="1:11" x14ac:dyDescent="0.4">
      <c r="A796">
        <f t="shared" si="25"/>
        <v>795</v>
      </c>
      <c r="B796">
        <v>2005</v>
      </c>
      <c r="C796" s="4" t="s">
        <v>263</v>
      </c>
      <c r="D796" s="4" t="s">
        <v>1165</v>
      </c>
      <c r="E796" t="s">
        <v>133</v>
      </c>
      <c r="F796" s="16">
        <v>500</v>
      </c>
      <c r="G796" s="16">
        <v>1</v>
      </c>
      <c r="H796" t="s">
        <v>1659</v>
      </c>
      <c r="I796" t="s">
        <v>524</v>
      </c>
      <c r="J796" s="12">
        <v>1698.9700043360187</v>
      </c>
      <c r="K796" t="str">
        <f t="shared" si="24"/>
        <v>Guy Berentsen</v>
      </c>
    </row>
    <row r="797" spans="1:11" x14ac:dyDescent="0.4">
      <c r="A797">
        <f t="shared" si="25"/>
        <v>796</v>
      </c>
      <c r="B797">
        <v>2005</v>
      </c>
      <c r="C797" s="4" t="s">
        <v>263</v>
      </c>
      <c r="D797" s="4" t="s">
        <v>1165</v>
      </c>
      <c r="E797" t="s">
        <v>133</v>
      </c>
      <c r="F797" s="16">
        <v>400</v>
      </c>
      <c r="G797" s="16">
        <v>2</v>
      </c>
      <c r="H797" t="s">
        <v>1166</v>
      </c>
      <c r="I797" t="s">
        <v>1167</v>
      </c>
      <c r="J797" s="12">
        <v>1397.9400086720375</v>
      </c>
      <c r="K797" t="str">
        <f t="shared" si="24"/>
        <v>Sarah Boston</v>
      </c>
    </row>
    <row r="798" spans="1:11" x14ac:dyDescent="0.4">
      <c r="A798">
        <f t="shared" si="25"/>
        <v>797</v>
      </c>
      <c r="B798">
        <v>2005</v>
      </c>
      <c r="C798" s="4" t="s">
        <v>263</v>
      </c>
      <c r="D798" s="4" t="s">
        <v>1165</v>
      </c>
      <c r="E798" t="s">
        <v>133</v>
      </c>
      <c r="F798" s="16">
        <v>300</v>
      </c>
      <c r="G798" s="16">
        <v>3</v>
      </c>
      <c r="H798" t="s">
        <v>1007</v>
      </c>
      <c r="I798" t="s">
        <v>767</v>
      </c>
      <c r="J798" s="12">
        <v>1221.8487496163564</v>
      </c>
      <c r="K798" t="str">
        <f t="shared" si="24"/>
        <v>Matthew Kursar</v>
      </c>
    </row>
    <row r="799" spans="1:11" x14ac:dyDescent="0.4">
      <c r="A799">
        <f t="shared" si="25"/>
        <v>798</v>
      </c>
      <c r="B799">
        <v>2005</v>
      </c>
      <c r="C799" s="4" t="s">
        <v>263</v>
      </c>
      <c r="D799" s="4" t="s">
        <v>1165</v>
      </c>
      <c r="E799" t="s">
        <v>133</v>
      </c>
      <c r="F799" s="16">
        <v>250</v>
      </c>
      <c r="G799" s="16">
        <v>4</v>
      </c>
      <c r="H799" t="s">
        <v>231</v>
      </c>
      <c r="I799" t="s">
        <v>232</v>
      </c>
      <c r="J799" s="12">
        <v>1096.9100130080562</v>
      </c>
      <c r="K799" t="str">
        <f t="shared" si="24"/>
        <v>Adam Bachrach</v>
      </c>
    </row>
    <row r="800" spans="1:11" x14ac:dyDescent="0.4">
      <c r="A800">
        <f t="shared" si="25"/>
        <v>799</v>
      </c>
      <c r="B800">
        <v>2005</v>
      </c>
      <c r="C800" s="4" t="s">
        <v>263</v>
      </c>
      <c r="D800" s="4" t="s">
        <v>1165</v>
      </c>
      <c r="E800" t="s">
        <v>133</v>
      </c>
      <c r="F800" s="16">
        <v>200</v>
      </c>
      <c r="G800" s="16">
        <v>5</v>
      </c>
      <c r="H800" t="s">
        <v>35</v>
      </c>
      <c r="I800" t="s">
        <v>36</v>
      </c>
      <c r="J800" s="12">
        <v>1000</v>
      </c>
      <c r="K800" t="str">
        <f t="shared" si="24"/>
        <v>Nolan Dalla</v>
      </c>
    </row>
    <row r="801" spans="1:11" x14ac:dyDescent="0.4">
      <c r="A801">
        <f t="shared" si="25"/>
        <v>800</v>
      </c>
      <c r="B801">
        <v>2005</v>
      </c>
      <c r="C801" s="4" t="s">
        <v>263</v>
      </c>
      <c r="D801" s="4" t="s">
        <v>1165</v>
      </c>
      <c r="E801" t="s">
        <v>133</v>
      </c>
      <c r="F801" s="16">
        <v>150</v>
      </c>
      <c r="G801" s="16">
        <v>6</v>
      </c>
      <c r="H801" t="s">
        <v>763</v>
      </c>
      <c r="I801" t="s">
        <v>764</v>
      </c>
      <c r="J801" s="12">
        <v>920.81875395237512</v>
      </c>
      <c r="K801" t="str">
        <f t="shared" si="24"/>
        <v>Michelle Ankenman</v>
      </c>
    </row>
    <row r="802" spans="1:11" x14ac:dyDescent="0.4">
      <c r="A802">
        <f t="shared" si="25"/>
        <v>801</v>
      </c>
      <c r="B802">
        <v>2005</v>
      </c>
      <c r="C802" s="4" t="s">
        <v>263</v>
      </c>
      <c r="D802" s="4" t="s">
        <v>1165</v>
      </c>
      <c r="E802" t="s">
        <v>133</v>
      </c>
      <c r="F802" s="16">
        <v>100</v>
      </c>
      <c r="G802" s="16">
        <v>7</v>
      </c>
      <c r="H802" t="s">
        <v>691</v>
      </c>
      <c r="I802" t="s">
        <v>200</v>
      </c>
      <c r="J802" s="12">
        <v>853.87196432176188</v>
      </c>
      <c r="K802" t="str">
        <f t="shared" si="24"/>
        <v>Rick Monbourquette</v>
      </c>
    </row>
    <row r="803" spans="1:11" x14ac:dyDescent="0.4">
      <c r="A803">
        <f t="shared" si="25"/>
        <v>802</v>
      </c>
      <c r="B803">
        <v>2005</v>
      </c>
      <c r="C803" s="4" t="s">
        <v>263</v>
      </c>
      <c r="D803" s="4" t="s">
        <v>1165</v>
      </c>
      <c r="E803" t="s">
        <v>133</v>
      </c>
      <c r="F803" s="16">
        <v>60</v>
      </c>
      <c r="G803" s="16">
        <v>8</v>
      </c>
      <c r="H803" t="s">
        <v>86</v>
      </c>
      <c r="I803" t="s">
        <v>271</v>
      </c>
      <c r="J803" s="12">
        <v>795.88001734407521</v>
      </c>
      <c r="K803" t="str">
        <f t="shared" si="24"/>
        <v>Dan Goldman</v>
      </c>
    </row>
    <row r="804" spans="1:11" x14ac:dyDescent="0.4">
      <c r="A804">
        <f t="shared" si="25"/>
        <v>803</v>
      </c>
      <c r="B804">
        <v>2005</v>
      </c>
      <c r="C804" s="4" t="s">
        <v>263</v>
      </c>
      <c r="D804" s="4" t="s">
        <v>1165</v>
      </c>
      <c r="E804" t="s">
        <v>133</v>
      </c>
      <c r="F804" s="16">
        <v>40</v>
      </c>
      <c r="G804" s="16">
        <v>9</v>
      </c>
      <c r="H804" t="s">
        <v>628</v>
      </c>
      <c r="I804" t="s">
        <v>20</v>
      </c>
      <c r="J804" s="12">
        <v>744.72749489669388</v>
      </c>
      <c r="K804" t="str">
        <f t="shared" si="24"/>
        <v>Barry Tanenbaum</v>
      </c>
    </row>
    <row r="805" spans="1:11" x14ac:dyDescent="0.4">
      <c r="A805">
        <f t="shared" si="25"/>
        <v>804</v>
      </c>
      <c r="B805">
        <v>2005</v>
      </c>
      <c r="C805" s="4" t="s">
        <v>263</v>
      </c>
      <c r="D805" s="4" t="s">
        <v>110</v>
      </c>
      <c r="E805" t="s">
        <v>1382</v>
      </c>
      <c r="F805" s="16">
        <v>2975</v>
      </c>
      <c r="G805" s="16">
        <v>1</v>
      </c>
      <c r="H805" t="s">
        <v>905</v>
      </c>
      <c r="I805" t="s">
        <v>44</v>
      </c>
      <c r="J805" s="12">
        <v>2201.3971243204514</v>
      </c>
      <c r="K805" t="str">
        <f t="shared" si="24"/>
        <v>Mike Osborne</v>
      </c>
    </row>
    <row r="806" spans="1:11" x14ac:dyDescent="0.4">
      <c r="A806">
        <f t="shared" si="25"/>
        <v>805</v>
      </c>
      <c r="B806">
        <v>2005</v>
      </c>
      <c r="C806" s="4" t="s">
        <v>263</v>
      </c>
      <c r="D806" s="4" t="s">
        <v>110</v>
      </c>
      <c r="E806" t="s">
        <v>1382</v>
      </c>
      <c r="F806" s="16">
        <v>2390</v>
      </c>
      <c r="G806" s="16">
        <v>2</v>
      </c>
      <c r="H806" t="s">
        <v>238</v>
      </c>
      <c r="I806" t="s">
        <v>16</v>
      </c>
      <c r="J806" s="12">
        <v>1900.36712865647</v>
      </c>
      <c r="K806" t="str">
        <f t="shared" si="24"/>
        <v>David Kuznick</v>
      </c>
    </row>
    <row r="807" spans="1:11" x14ac:dyDescent="0.4">
      <c r="A807">
        <f t="shared" si="25"/>
        <v>806</v>
      </c>
      <c r="B807">
        <v>2005</v>
      </c>
      <c r="C807" s="4" t="s">
        <v>263</v>
      </c>
      <c r="D807" s="4" t="s">
        <v>110</v>
      </c>
      <c r="E807" t="s">
        <v>1382</v>
      </c>
      <c r="F807" s="16">
        <v>1790</v>
      </c>
      <c r="G807" s="16">
        <v>3</v>
      </c>
      <c r="H807" t="s">
        <v>74</v>
      </c>
      <c r="I807" t="s">
        <v>75</v>
      </c>
      <c r="J807" s="12">
        <v>1724.2758696007888</v>
      </c>
      <c r="K807" t="str">
        <f t="shared" si="24"/>
        <v>Sabyl Landrum</v>
      </c>
    </row>
    <row r="808" spans="1:11" x14ac:dyDescent="0.4">
      <c r="A808">
        <f t="shared" si="25"/>
        <v>807</v>
      </c>
      <c r="B808">
        <v>2005</v>
      </c>
      <c r="C808" s="4" t="s">
        <v>263</v>
      </c>
      <c r="D808" s="4" t="s">
        <v>110</v>
      </c>
      <c r="E808" t="s">
        <v>1382</v>
      </c>
      <c r="F808" s="16">
        <v>1490</v>
      </c>
      <c r="G808" s="16">
        <v>4</v>
      </c>
      <c r="H808" t="s">
        <v>691</v>
      </c>
      <c r="I808" t="s">
        <v>200</v>
      </c>
      <c r="J808" s="12">
        <v>1599.3371329924887</v>
      </c>
      <c r="K808" t="str">
        <f t="shared" si="24"/>
        <v>Rick Monbourquette</v>
      </c>
    </row>
    <row r="809" spans="1:11" x14ac:dyDescent="0.4">
      <c r="A809">
        <f t="shared" si="25"/>
        <v>808</v>
      </c>
      <c r="B809">
        <v>2005</v>
      </c>
      <c r="C809" s="4" t="s">
        <v>263</v>
      </c>
      <c r="D809" s="4" t="s">
        <v>110</v>
      </c>
      <c r="E809" t="s">
        <v>1382</v>
      </c>
      <c r="F809" s="16">
        <v>1190</v>
      </c>
      <c r="G809" s="16">
        <v>5</v>
      </c>
      <c r="H809" t="s">
        <v>1168</v>
      </c>
      <c r="I809" t="s">
        <v>56</v>
      </c>
      <c r="J809" s="12">
        <v>1502.4271199844325</v>
      </c>
      <c r="K809" t="str">
        <f t="shared" si="24"/>
        <v>Brandon Schaeffer</v>
      </c>
    </row>
    <row r="810" spans="1:11" x14ac:dyDescent="0.4">
      <c r="A810">
        <f t="shared" si="25"/>
        <v>809</v>
      </c>
      <c r="B810">
        <v>2005</v>
      </c>
      <c r="C810" s="4" t="s">
        <v>263</v>
      </c>
      <c r="D810" s="4" t="s">
        <v>110</v>
      </c>
      <c r="E810" t="s">
        <v>1382</v>
      </c>
      <c r="F810" s="16">
        <v>890</v>
      </c>
      <c r="G810" s="16">
        <v>6</v>
      </c>
      <c r="H810" t="s">
        <v>1051</v>
      </c>
      <c r="I810" t="s">
        <v>28</v>
      </c>
      <c r="J810" s="12">
        <v>1423.2458739368076</v>
      </c>
      <c r="K810" t="str">
        <f t="shared" si="24"/>
        <v>Chris Mlinarich</v>
      </c>
    </row>
    <row r="811" spans="1:11" x14ac:dyDescent="0.4">
      <c r="A811">
        <f t="shared" si="25"/>
        <v>810</v>
      </c>
      <c r="B811">
        <v>2005</v>
      </c>
      <c r="C811" s="4" t="s">
        <v>263</v>
      </c>
      <c r="D811" s="4" t="s">
        <v>110</v>
      </c>
      <c r="E811" t="s">
        <v>1382</v>
      </c>
      <c r="F811" s="16">
        <v>600</v>
      </c>
      <c r="G811" s="16">
        <v>7</v>
      </c>
      <c r="H811" t="s">
        <v>1169</v>
      </c>
      <c r="I811" t="s">
        <v>1170</v>
      </c>
      <c r="J811" s="12">
        <v>1356.2990843061943</v>
      </c>
      <c r="K811" t="str">
        <f t="shared" si="24"/>
        <v>Walter Hunt</v>
      </c>
    </row>
    <row r="812" spans="1:11" x14ac:dyDescent="0.4">
      <c r="A812">
        <f t="shared" si="25"/>
        <v>811</v>
      </c>
      <c r="B812">
        <v>2005</v>
      </c>
      <c r="C812" s="4" t="s">
        <v>263</v>
      </c>
      <c r="D812" s="4" t="s">
        <v>110</v>
      </c>
      <c r="E812" t="s">
        <v>1382</v>
      </c>
      <c r="F812" s="16">
        <v>360</v>
      </c>
      <c r="G812" s="16">
        <v>8</v>
      </c>
      <c r="H812" t="s">
        <v>537</v>
      </c>
      <c r="I812" t="s">
        <v>538</v>
      </c>
      <c r="J812" s="12">
        <v>1298.3071373285077</v>
      </c>
      <c r="K812" t="str">
        <f t="shared" si="24"/>
        <v>Cliff Matthews</v>
      </c>
    </row>
    <row r="813" spans="1:11" x14ac:dyDescent="0.4">
      <c r="A813">
        <f t="shared" si="25"/>
        <v>812</v>
      </c>
      <c r="B813">
        <v>2005</v>
      </c>
      <c r="C813" s="4" t="s">
        <v>263</v>
      </c>
      <c r="D813" s="4" t="s">
        <v>110</v>
      </c>
      <c r="E813" t="s">
        <v>1382</v>
      </c>
      <c r="F813" s="16">
        <v>240</v>
      </c>
      <c r="G813" s="16">
        <v>9</v>
      </c>
      <c r="H813" t="s">
        <v>304</v>
      </c>
      <c r="I813" t="s">
        <v>65</v>
      </c>
      <c r="J813" s="12">
        <v>1247.1546148811265</v>
      </c>
      <c r="K813" t="str">
        <f t="shared" si="24"/>
        <v>Steve Pierce</v>
      </c>
    </row>
    <row r="814" spans="1:11" x14ac:dyDescent="0.4">
      <c r="A814">
        <f t="shared" si="25"/>
        <v>813</v>
      </c>
      <c r="B814">
        <v>2005</v>
      </c>
      <c r="C814" s="4" t="s">
        <v>892</v>
      </c>
      <c r="D814" s="4" t="s">
        <v>509</v>
      </c>
      <c r="E814" t="s">
        <v>509</v>
      </c>
      <c r="F814" s="16">
        <v>990</v>
      </c>
      <c r="G814" s="16">
        <v>1</v>
      </c>
      <c r="H814" t="s">
        <v>596</v>
      </c>
      <c r="I814" t="s">
        <v>597</v>
      </c>
      <c r="J814" s="12">
        <v>1602.0599913279623</v>
      </c>
      <c r="K814" t="str">
        <f t="shared" si="24"/>
        <v>Lou Krieger</v>
      </c>
    </row>
    <row r="815" spans="1:11" x14ac:dyDescent="0.4">
      <c r="A815">
        <f t="shared" si="25"/>
        <v>814</v>
      </c>
      <c r="B815">
        <v>2005</v>
      </c>
      <c r="C815" s="4" t="s">
        <v>892</v>
      </c>
      <c r="D815" s="4" t="s">
        <v>509</v>
      </c>
      <c r="E815" t="s">
        <v>509</v>
      </c>
      <c r="F815" s="16">
        <v>550</v>
      </c>
      <c r="G815" s="16">
        <v>2</v>
      </c>
      <c r="H815" t="s">
        <v>1099</v>
      </c>
      <c r="I815" t="s">
        <v>1100</v>
      </c>
      <c r="J815" s="12">
        <v>1301.029995663981</v>
      </c>
      <c r="K815" t="str">
        <f t="shared" si="24"/>
        <v>Brentt Phillips</v>
      </c>
    </row>
    <row r="816" spans="1:11" x14ac:dyDescent="0.4">
      <c r="A816">
        <f t="shared" si="25"/>
        <v>815</v>
      </c>
      <c r="B816">
        <v>2005</v>
      </c>
      <c r="C816" s="4" t="s">
        <v>892</v>
      </c>
      <c r="D816" s="4" t="s">
        <v>509</v>
      </c>
      <c r="E816" t="s">
        <v>509</v>
      </c>
      <c r="F816" s="16">
        <v>330</v>
      </c>
      <c r="G816" s="16">
        <v>3</v>
      </c>
      <c r="H816" t="s">
        <v>1101</v>
      </c>
      <c r="I816" t="s">
        <v>521</v>
      </c>
      <c r="J816" s="12">
        <v>1124.9387366082999</v>
      </c>
      <c r="K816" t="str">
        <f t="shared" si="24"/>
        <v>Chuck Artigues</v>
      </c>
    </row>
    <row r="817" spans="1:11" x14ac:dyDescent="0.4">
      <c r="A817">
        <f t="shared" si="25"/>
        <v>816</v>
      </c>
      <c r="B817">
        <v>2005</v>
      </c>
      <c r="C817" s="4" t="s">
        <v>892</v>
      </c>
      <c r="D817" s="4" t="s">
        <v>509</v>
      </c>
      <c r="E817" t="s">
        <v>509</v>
      </c>
      <c r="F817" s="16">
        <v>220</v>
      </c>
      <c r="G817" s="16">
        <v>4</v>
      </c>
      <c r="H817" t="s">
        <v>1102</v>
      </c>
      <c r="I817" t="s">
        <v>136</v>
      </c>
      <c r="J817" s="12">
        <v>1000</v>
      </c>
      <c r="K817" t="str">
        <f t="shared" si="24"/>
        <v>John Reeves</v>
      </c>
    </row>
    <row r="818" spans="1:11" x14ac:dyDescent="0.4">
      <c r="A818">
        <f t="shared" si="25"/>
        <v>817</v>
      </c>
      <c r="B818">
        <v>2005</v>
      </c>
      <c r="C818" s="4" t="s">
        <v>892</v>
      </c>
      <c r="D818" s="4" t="s">
        <v>509</v>
      </c>
      <c r="E818" t="s">
        <v>509</v>
      </c>
      <c r="F818" s="16">
        <v>110</v>
      </c>
      <c r="G818" s="16">
        <v>5</v>
      </c>
      <c r="H818" t="s">
        <v>1104</v>
      </c>
      <c r="I818" t="s">
        <v>1105</v>
      </c>
      <c r="J818" s="12">
        <v>903.08998699194342</v>
      </c>
      <c r="K818" t="str">
        <f t="shared" si="24"/>
        <v>Ellis Starks</v>
      </c>
    </row>
    <row r="819" spans="1:11" x14ac:dyDescent="0.4">
      <c r="A819">
        <f t="shared" si="25"/>
        <v>818</v>
      </c>
      <c r="B819">
        <v>2005</v>
      </c>
      <c r="C819" s="4" t="s">
        <v>892</v>
      </c>
      <c r="D819" s="4" t="s">
        <v>45</v>
      </c>
      <c r="E819" t="s">
        <v>1381</v>
      </c>
      <c r="F819" s="16">
        <v>1060</v>
      </c>
      <c r="G819" s="16">
        <v>1</v>
      </c>
      <c r="H819" t="s">
        <v>959</v>
      </c>
      <c r="I819" t="s">
        <v>136</v>
      </c>
      <c r="J819" s="12">
        <v>1633.4684555795864</v>
      </c>
      <c r="K819" t="str">
        <f t="shared" si="24"/>
        <v>John Harkness</v>
      </c>
    </row>
    <row r="820" spans="1:11" x14ac:dyDescent="0.4">
      <c r="A820">
        <f t="shared" si="25"/>
        <v>819</v>
      </c>
      <c r="B820">
        <v>2005</v>
      </c>
      <c r="C820" s="4" t="s">
        <v>892</v>
      </c>
      <c r="D820" s="4" t="s">
        <v>45</v>
      </c>
      <c r="E820" t="s">
        <v>1381</v>
      </c>
      <c r="F820" s="16">
        <v>590</v>
      </c>
      <c r="G820" s="16">
        <v>2</v>
      </c>
      <c r="H820" t="s">
        <v>50</v>
      </c>
      <c r="I820" t="s">
        <v>25</v>
      </c>
      <c r="J820" s="12">
        <v>1332.4384599156051</v>
      </c>
      <c r="K820" t="str">
        <f t="shared" si="24"/>
        <v>Russell Fox</v>
      </c>
    </row>
    <row r="821" spans="1:11" x14ac:dyDescent="0.4">
      <c r="A821">
        <f t="shared" si="25"/>
        <v>820</v>
      </c>
      <c r="B821">
        <v>2005</v>
      </c>
      <c r="C821" s="4" t="s">
        <v>892</v>
      </c>
      <c r="D821" s="4" t="s">
        <v>45</v>
      </c>
      <c r="E821" t="s">
        <v>1381</v>
      </c>
      <c r="F821" s="16">
        <v>335</v>
      </c>
      <c r="G821" s="16">
        <v>3</v>
      </c>
      <c r="H821" t="s">
        <v>1110</v>
      </c>
      <c r="I821" t="s">
        <v>1111</v>
      </c>
      <c r="J821" s="12">
        <v>1156.347200859924</v>
      </c>
      <c r="K821" t="str">
        <f t="shared" si="24"/>
        <v>Oliver Juang</v>
      </c>
    </row>
    <row r="822" spans="1:11" x14ac:dyDescent="0.4">
      <c r="A822">
        <f t="shared" si="25"/>
        <v>821</v>
      </c>
      <c r="B822">
        <v>2005</v>
      </c>
      <c r="C822" s="4" t="s">
        <v>892</v>
      </c>
      <c r="D822" s="4" t="s">
        <v>45</v>
      </c>
      <c r="E822" t="s">
        <v>1381</v>
      </c>
      <c r="F822" s="16">
        <v>235</v>
      </c>
      <c r="G822" s="16">
        <v>4</v>
      </c>
      <c r="H822" t="s">
        <v>1279</v>
      </c>
      <c r="I822" t="s">
        <v>271</v>
      </c>
      <c r="J822" s="12">
        <v>1031.4084642516241</v>
      </c>
      <c r="K822" t="str">
        <f t="shared" si="24"/>
        <v>Dan Loncarcic</v>
      </c>
    </row>
    <row r="823" spans="1:11" x14ac:dyDescent="0.4">
      <c r="A823">
        <f t="shared" si="25"/>
        <v>822</v>
      </c>
      <c r="B823">
        <v>2005</v>
      </c>
      <c r="C823" s="4" t="s">
        <v>892</v>
      </c>
      <c r="D823" s="4" t="s">
        <v>45</v>
      </c>
      <c r="E823" t="s">
        <v>1381</v>
      </c>
      <c r="F823" s="16">
        <v>120</v>
      </c>
      <c r="G823" s="16">
        <v>5</v>
      </c>
      <c r="H823" t="s">
        <v>304</v>
      </c>
      <c r="I823" t="s">
        <v>65</v>
      </c>
      <c r="J823" s="12">
        <v>934.49845124356762</v>
      </c>
      <c r="K823" t="str">
        <f t="shared" si="24"/>
        <v>Steve Pierce</v>
      </c>
    </row>
    <row r="824" spans="1:11" x14ac:dyDescent="0.4">
      <c r="A824">
        <f t="shared" si="25"/>
        <v>823</v>
      </c>
      <c r="B824">
        <v>2005</v>
      </c>
      <c r="C824" s="4" t="s">
        <v>892</v>
      </c>
      <c r="D824" s="4" t="s">
        <v>904</v>
      </c>
      <c r="E824" t="s">
        <v>1381</v>
      </c>
      <c r="F824" s="16">
        <v>1470</v>
      </c>
      <c r="G824" s="16">
        <v>1</v>
      </c>
      <c r="H824" t="s">
        <v>95</v>
      </c>
      <c r="I824" t="s">
        <v>71</v>
      </c>
      <c r="J824" s="12">
        <v>1643.4526764861873</v>
      </c>
      <c r="K824" t="str">
        <f t="shared" si="24"/>
        <v>Scott Samarel</v>
      </c>
    </row>
    <row r="825" spans="1:11" x14ac:dyDescent="0.4">
      <c r="A825">
        <f t="shared" si="25"/>
        <v>824</v>
      </c>
      <c r="B825">
        <v>2005</v>
      </c>
      <c r="C825" s="4" t="s">
        <v>892</v>
      </c>
      <c r="D825" s="4" t="s">
        <v>904</v>
      </c>
      <c r="E825" t="s">
        <v>1381</v>
      </c>
      <c r="F825" s="16">
        <v>820</v>
      </c>
      <c r="G825" s="16">
        <v>2</v>
      </c>
      <c r="H825" t="s">
        <v>206</v>
      </c>
      <c r="I825" t="s">
        <v>207</v>
      </c>
      <c r="J825" s="12">
        <v>1342.4226808222061</v>
      </c>
      <c r="K825" t="str">
        <f t="shared" si="24"/>
        <v>Nick Christenson</v>
      </c>
    </row>
    <row r="826" spans="1:11" x14ac:dyDescent="0.4">
      <c r="A826">
        <f t="shared" si="25"/>
        <v>825</v>
      </c>
      <c r="B826">
        <v>2005</v>
      </c>
      <c r="C826" s="4" t="s">
        <v>892</v>
      </c>
      <c r="D826" s="4" t="s">
        <v>904</v>
      </c>
      <c r="E826" t="s">
        <v>1381</v>
      </c>
      <c r="F826" s="16">
        <v>490</v>
      </c>
      <c r="G826" s="16">
        <v>3</v>
      </c>
      <c r="H826" t="s">
        <v>25</v>
      </c>
      <c r="I826" t="s">
        <v>16</v>
      </c>
      <c r="J826" s="12">
        <v>1166.331421766525</v>
      </c>
      <c r="K826" t="str">
        <f t="shared" si="24"/>
        <v>David Russell</v>
      </c>
    </row>
    <row r="827" spans="1:11" x14ac:dyDescent="0.4">
      <c r="A827">
        <f t="shared" si="25"/>
        <v>826</v>
      </c>
      <c r="B827">
        <v>2005</v>
      </c>
      <c r="C827" s="4" t="s">
        <v>892</v>
      </c>
      <c r="D827" s="4" t="s">
        <v>904</v>
      </c>
      <c r="E827" t="s">
        <v>1381</v>
      </c>
      <c r="F827" s="16">
        <v>250</v>
      </c>
      <c r="G827" s="16">
        <v>4.5</v>
      </c>
      <c r="H827" t="s">
        <v>1108</v>
      </c>
      <c r="I827" t="s">
        <v>528</v>
      </c>
      <c r="J827" s="12">
        <v>990.24016271084372</v>
      </c>
      <c r="K827" t="str">
        <f t="shared" si="24"/>
        <v>Tim Bosserman</v>
      </c>
    </row>
    <row r="828" spans="1:11" x14ac:dyDescent="0.4">
      <c r="A828">
        <f t="shared" si="25"/>
        <v>827</v>
      </c>
      <c r="B828">
        <v>2005</v>
      </c>
      <c r="C828" s="4" t="s">
        <v>892</v>
      </c>
      <c r="D828" s="4" t="s">
        <v>904</v>
      </c>
      <c r="E828" t="s">
        <v>1381</v>
      </c>
      <c r="F828" s="16">
        <v>250</v>
      </c>
      <c r="G828" s="16">
        <v>4.5</v>
      </c>
      <c r="H828" t="s">
        <v>86</v>
      </c>
      <c r="I828" t="s">
        <v>510</v>
      </c>
      <c r="J828" s="12">
        <v>990.24016271084372</v>
      </c>
      <c r="K828" t="str">
        <f t="shared" si="24"/>
        <v>Sharon Goldman</v>
      </c>
    </row>
    <row r="829" spans="1:11" x14ac:dyDescent="0.4">
      <c r="A829">
        <f t="shared" si="25"/>
        <v>828</v>
      </c>
      <c r="B829">
        <v>2005</v>
      </c>
      <c r="C829" s="4" t="s">
        <v>892</v>
      </c>
      <c r="D829" s="4" t="s">
        <v>904</v>
      </c>
      <c r="E829" t="s">
        <v>1381</v>
      </c>
      <c r="F829" s="16">
        <v>80</v>
      </c>
      <c r="G829" s="16">
        <v>7</v>
      </c>
      <c r="H829" t="s">
        <v>596</v>
      </c>
      <c r="I829" t="s">
        <v>597</v>
      </c>
      <c r="J829" s="12">
        <v>798.35463647193058</v>
      </c>
      <c r="K829" t="str">
        <f t="shared" si="24"/>
        <v>Lou Krieger</v>
      </c>
    </row>
    <row r="830" spans="1:11" x14ac:dyDescent="0.4">
      <c r="A830">
        <f t="shared" si="25"/>
        <v>829</v>
      </c>
      <c r="B830">
        <v>2005</v>
      </c>
      <c r="C830" s="4" t="s">
        <v>892</v>
      </c>
      <c r="D830" s="4" t="s">
        <v>904</v>
      </c>
      <c r="E830" t="s">
        <v>1381</v>
      </c>
      <c r="F830" s="16">
        <v>80</v>
      </c>
      <c r="G830" s="16">
        <v>7</v>
      </c>
      <c r="H830" t="s">
        <v>92</v>
      </c>
      <c r="I830" t="s">
        <v>93</v>
      </c>
      <c r="J830" s="12">
        <v>798.35463647193058</v>
      </c>
      <c r="K830" t="str">
        <f t="shared" si="24"/>
        <v>Kirk Oshiro</v>
      </c>
    </row>
    <row r="831" spans="1:11" x14ac:dyDescent="0.4">
      <c r="A831">
        <f t="shared" si="25"/>
        <v>830</v>
      </c>
      <c r="B831">
        <v>2005</v>
      </c>
      <c r="C831" s="4" t="s">
        <v>892</v>
      </c>
      <c r="D831" s="4" t="s">
        <v>904</v>
      </c>
      <c r="E831" t="s">
        <v>1381</v>
      </c>
      <c r="F831" s="16">
        <v>80</v>
      </c>
      <c r="G831" s="16">
        <v>7</v>
      </c>
      <c r="H831" t="s">
        <v>594</v>
      </c>
      <c r="I831" t="s">
        <v>28</v>
      </c>
      <c r="J831" s="12">
        <v>798.35463647193058</v>
      </c>
      <c r="K831" t="str">
        <f t="shared" si="24"/>
        <v>Chris Straghalis</v>
      </c>
    </row>
    <row r="832" spans="1:11" x14ac:dyDescent="0.4">
      <c r="A832">
        <f t="shared" si="25"/>
        <v>831</v>
      </c>
      <c r="B832">
        <v>2005</v>
      </c>
      <c r="C832" s="4" t="s">
        <v>892</v>
      </c>
      <c r="D832" s="4" t="s">
        <v>1098</v>
      </c>
      <c r="E832" t="s">
        <v>133</v>
      </c>
      <c r="F832" s="16">
        <v>990</v>
      </c>
      <c r="G832" s="16">
        <v>1</v>
      </c>
      <c r="H832" t="s">
        <v>763</v>
      </c>
      <c r="I832" t="s">
        <v>900</v>
      </c>
      <c r="J832" s="12">
        <v>1602.0599913279623</v>
      </c>
      <c r="K832" t="str">
        <f t="shared" si="24"/>
        <v>Jerrod Ankenman</v>
      </c>
    </row>
    <row r="833" spans="1:11" x14ac:dyDescent="0.4">
      <c r="A833">
        <f t="shared" si="25"/>
        <v>832</v>
      </c>
      <c r="B833">
        <v>2005</v>
      </c>
      <c r="C833" s="4" t="s">
        <v>892</v>
      </c>
      <c r="D833" s="4" t="s">
        <v>1098</v>
      </c>
      <c r="E833" t="s">
        <v>133</v>
      </c>
      <c r="F833" s="16">
        <v>550</v>
      </c>
      <c r="G833" s="16">
        <v>2</v>
      </c>
      <c r="H833" t="s">
        <v>107</v>
      </c>
      <c r="I833" t="s">
        <v>108</v>
      </c>
      <c r="J833" s="12">
        <v>1301.029995663981</v>
      </c>
      <c r="K833" t="str">
        <f t="shared" si="24"/>
        <v>Kyle Minnis</v>
      </c>
    </row>
    <row r="834" spans="1:11" x14ac:dyDescent="0.4">
      <c r="A834">
        <f t="shared" si="25"/>
        <v>833</v>
      </c>
      <c r="B834">
        <v>2005</v>
      </c>
      <c r="C834" s="4" t="s">
        <v>892</v>
      </c>
      <c r="D834" s="4" t="s">
        <v>1098</v>
      </c>
      <c r="E834" t="s">
        <v>133</v>
      </c>
      <c r="F834" s="16">
        <v>330</v>
      </c>
      <c r="G834" s="16">
        <v>3</v>
      </c>
      <c r="H834" t="s">
        <v>763</v>
      </c>
      <c r="I834" t="s">
        <v>764</v>
      </c>
      <c r="J834" s="12">
        <v>1124.9387366082999</v>
      </c>
      <c r="K834" t="str">
        <f t="shared" ref="K834:K897" si="26">I834&amp;" "&amp;H834</f>
        <v>Michelle Ankenman</v>
      </c>
    </row>
    <row r="835" spans="1:11" x14ac:dyDescent="0.4">
      <c r="A835">
        <f t="shared" si="25"/>
        <v>834</v>
      </c>
      <c r="B835">
        <v>2005</v>
      </c>
      <c r="C835" s="4" t="s">
        <v>892</v>
      </c>
      <c r="D835" s="4" t="s">
        <v>1098</v>
      </c>
      <c r="E835" t="s">
        <v>133</v>
      </c>
      <c r="F835" s="16">
        <v>220</v>
      </c>
      <c r="G835" s="16">
        <v>4</v>
      </c>
      <c r="H835" t="s">
        <v>74</v>
      </c>
      <c r="I835" t="s">
        <v>75</v>
      </c>
      <c r="J835" s="12">
        <v>1000</v>
      </c>
      <c r="K835" t="str">
        <f t="shared" si="26"/>
        <v>Sabyl Landrum</v>
      </c>
    </row>
    <row r="836" spans="1:11" x14ac:dyDescent="0.4">
      <c r="A836">
        <f t="shared" ref="A836:A899" si="27">A835+1</f>
        <v>835</v>
      </c>
      <c r="B836">
        <v>2005</v>
      </c>
      <c r="C836" s="4" t="s">
        <v>892</v>
      </c>
      <c r="D836" s="4" t="s">
        <v>1098</v>
      </c>
      <c r="E836" t="s">
        <v>133</v>
      </c>
      <c r="F836" s="16">
        <v>110</v>
      </c>
      <c r="G836" s="16">
        <v>5</v>
      </c>
      <c r="H836" t="s">
        <v>95</v>
      </c>
      <c r="I836" t="s">
        <v>71</v>
      </c>
      <c r="J836" s="12">
        <v>903.08998699194342</v>
      </c>
      <c r="K836" t="str">
        <f t="shared" si="26"/>
        <v>Scott Samarel</v>
      </c>
    </row>
    <row r="837" spans="1:11" x14ac:dyDescent="0.4">
      <c r="A837">
        <f t="shared" si="27"/>
        <v>836</v>
      </c>
      <c r="B837">
        <v>2005</v>
      </c>
      <c r="C837" s="4" t="s">
        <v>8</v>
      </c>
      <c r="D837" s="4" t="s">
        <v>994</v>
      </c>
      <c r="E837" t="s">
        <v>1382</v>
      </c>
      <c r="F837" s="16">
        <v>1512</v>
      </c>
      <c r="G837" s="16">
        <v>1</v>
      </c>
      <c r="H837" t="s">
        <v>990</v>
      </c>
      <c r="I837" t="s">
        <v>64</v>
      </c>
      <c r="J837" s="12">
        <v>1799.3405494535816</v>
      </c>
      <c r="K837" t="str">
        <f t="shared" si="26"/>
        <v>Daniel Gerard</v>
      </c>
    </row>
    <row r="838" spans="1:11" x14ac:dyDescent="0.4">
      <c r="A838">
        <f t="shared" si="27"/>
        <v>837</v>
      </c>
      <c r="B838">
        <v>2005</v>
      </c>
      <c r="C838" s="4" t="s">
        <v>8</v>
      </c>
      <c r="D838" s="4" t="s">
        <v>994</v>
      </c>
      <c r="E838" t="s">
        <v>1382</v>
      </c>
      <c r="F838" s="16">
        <v>794</v>
      </c>
      <c r="G838" s="16">
        <v>2</v>
      </c>
      <c r="H838" t="s">
        <v>655</v>
      </c>
      <c r="I838" t="s">
        <v>81</v>
      </c>
      <c r="J838" s="12">
        <v>1498.3105537896004</v>
      </c>
      <c r="K838" t="str">
        <f t="shared" si="26"/>
        <v>Don Taylor</v>
      </c>
    </row>
    <row r="839" spans="1:11" x14ac:dyDescent="0.4">
      <c r="A839">
        <f t="shared" si="27"/>
        <v>838</v>
      </c>
      <c r="B839">
        <v>2005</v>
      </c>
      <c r="C839" s="4" t="s">
        <v>8</v>
      </c>
      <c r="D839" s="4" t="s">
        <v>994</v>
      </c>
      <c r="E839" t="s">
        <v>1382</v>
      </c>
      <c r="F839" s="16">
        <v>416</v>
      </c>
      <c r="G839" s="16">
        <v>3</v>
      </c>
      <c r="H839" t="s">
        <v>248</v>
      </c>
      <c r="I839" t="s">
        <v>249</v>
      </c>
      <c r="J839" s="12">
        <v>1322.2192947339192</v>
      </c>
      <c r="K839" t="str">
        <f t="shared" si="26"/>
        <v>Ross Poppel</v>
      </c>
    </row>
    <row r="840" spans="1:11" x14ac:dyDescent="0.4">
      <c r="A840">
        <f t="shared" si="27"/>
        <v>839</v>
      </c>
      <c r="B840">
        <v>2005</v>
      </c>
      <c r="C840" s="4" t="s">
        <v>8</v>
      </c>
      <c r="D840" s="4" t="s">
        <v>994</v>
      </c>
      <c r="E840" t="s">
        <v>1382</v>
      </c>
      <c r="F840" s="16">
        <v>321</v>
      </c>
      <c r="G840" s="16">
        <v>4</v>
      </c>
      <c r="H840" t="s">
        <v>195</v>
      </c>
      <c r="I840" t="s">
        <v>196</v>
      </c>
      <c r="J840" s="12">
        <v>1197.2805581256191</v>
      </c>
      <c r="K840" t="str">
        <f t="shared" si="26"/>
        <v>Dave Tahajian</v>
      </c>
    </row>
    <row r="841" spans="1:11" x14ac:dyDescent="0.4">
      <c r="A841">
        <f t="shared" si="27"/>
        <v>840</v>
      </c>
      <c r="B841">
        <v>2005</v>
      </c>
      <c r="C841" s="4" t="s">
        <v>8</v>
      </c>
      <c r="D841" s="4" t="s">
        <v>994</v>
      </c>
      <c r="E841" t="s">
        <v>1382</v>
      </c>
      <c r="F841" s="16">
        <v>227</v>
      </c>
      <c r="G841" s="16">
        <v>5</v>
      </c>
      <c r="H841" t="s">
        <v>1072</v>
      </c>
      <c r="I841" t="s">
        <v>743</v>
      </c>
      <c r="J841" s="12">
        <v>1100.3705451175629</v>
      </c>
      <c r="K841" t="str">
        <f t="shared" si="26"/>
        <v>Alexander Sam</v>
      </c>
    </row>
    <row r="842" spans="1:11" x14ac:dyDescent="0.4">
      <c r="A842">
        <f t="shared" si="27"/>
        <v>841</v>
      </c>
      <c r="B842">
        <v>2005</v>
      </c>
      <c r="C842" s="4" t="s">
        <v>8</v>
      </c>
      <c r="D842" s="4" t="s">
        <v>994</v>
      </c>
      <c r="E842" t="s">
        <v>1382</v>
      </c>
      <c r="F842" s="16">
        <v>170</v>
      </c>
      <c r="G842" s="16">
        <v>6</v>
      </c>
      <c r="H842" t="s">
        <v>320</v>
      </c>
      <c r="I842" t="s">
        <v>321</v>
      </c>
      <c r="J842" s="12">
        <v>1021.1892990699381</v>
      </c>
      <c r="K842" t="str">
        <f t="shared" si="26"/>
        <v>Tina Gonzalez</v>
      </c>
    </row>
    <row r="843" spans="1:11" x14ac:dyDescent="0.4">
      <c r="A843">
        <f t="shared" si="27"/>
        <v>842</v>
      </c>
      <c r="B843">
        <v>2005</v>
      </c>
      <c r="C843" s="4" t="s">
        <v>8</v>
      </c>
      <c r="D843" s="4" t="s">
        <v>994</v>
      </c>
      <c r="E843" t="s">
        <v>1382</v>
      </c>
      <c r="F843" s="16">
        <v>133</v>
      </c>
      <c r="G843" s="16">
        <v>7</v>
      </c>
      <c r="H843" t="s">
        <v>1096</v>
      </c>
      <c r="I843" t="s">
        <v>16</v>
      </c>
      <c r="J843" s="12">
        <v>954.24250943932486</v>
      </c>
      <c r="K843" t="str">
        <f t="shared" si="26"/>
        <v>David Lilie</v>
      </c>
    </row>
    <row r="844" spans="1:11" x14ac:dyDescent="0.4">
      <c r="A844">
        <f t="shared" si="27"/>
        <v>843</v>
      </c>
      <c r="B844">
        <v>2005</v>
      </c>
      <c r="C844" s="4" t="s">
        <v>8</v>
      </c>
      <c r="D844" s="4" t="s">
        <v>994</v>
      </c>
      <c r="E844" t="s">
        <v>1382</v>
      </c>
      <c r="F844" s="16">
        <v>113</v>
      </c>
      <c r="G844" s="16">
        <v>8</v>
      </c>
      <c r="H844" t="s">
        <v>340</v>
      </c>
      <c r="I844" t="s">
        <v>664</v>
      </c>
      <c r="J844" s="12">
        <v>896.2505624616382</v>
      </c>
      <c r="K844" t="str">
        <f t="shared" si="26"/>
        <v>Robert Catlett</v>
      </c>
    </row>
    <row r="845" spans="1:11" x14ac:dyDescent="0.4">
      <c r="A845">
        <f t="shared" si="27"/>
        <v>844</v>
      </c>
      <c r="B845">
        <v>2005</v>
      </c>
      <c r="C845" s="4" t="s">
        <v>8</v>
      </c>
      <c r="D845" s="4" t="s">
        <v>994</v>
      </c>
      <c r="E845" t="s">
        <v>1382</v>
      </c>
      <c r="F845" s="16">
        <v>94</v>
      </c>
      <c r="G845" s="16">
        <v>9</v>
      </c>
      <c r="H845" t="s">
        <v>64</v>
      </c>
      <c r="I845" t="s">
        <v>65</v>
      </c>
      <c r="J845" s="12">
        <v>845.09804001425687</v>
      </c>
      <c r="K845" t="str">
        <f t="shared" si="26"/>
        <v>Steve Daniel</v>
      </c>
    </row>
    <row r="846" spans="1:11" x14ac:dyDescent="0.4">
      <c r="A846">
        <f t="shared" si="27"/>
        <v>845</v>
      </c>
      <c r="B846">
        <v>2005</v>
      </c>
      <c r="C846" s="4" t="s">
        <v>8</v>
      </c>
      <c r="D846" s="4" t="s">
        <v>45</v>
      </c>
      <c r="E846" t="s">
        <v>1381</v>
      </c>
      <c r="F846" s="16">
        <v>2975</v>
      </c>
      <c r="G846" s="16">
        <v>1</v>
      </c>
      <c r="H846" t="s">
        <v>1086</v>
      </c>
      <c r="I846" t="s">
        <v>1087</v>
      </c>
      <c r="J846" s="12">
        <v>2127.1047983648077</v>
      </c>
      <c r="K846" t="str">
        <f t="shared" si="26"/>
        <v>Sesh Kodavanti</v>
      </c>
    </row>
    <row r="847" spans="1:11" x14ac:dyDescent="0.4">
      <c r="A847">
        <f t="shared" si="27"/>
        <v>846</v>
      </c>
      <c r="B847">
        <v>2005</v>
      </c>
      <c r="C847" s="4" t="s">
        <v>8</v>
      </c>
      <c r="D847" s="4" t="s">
        <v>45</v>
      </c>
      <c r="E847" t="s">
        <v>1381</v>
      </c>
      <c r="F847" s="16">
        <v>1528</v>
      </c>
      <c r="G847" s="16">
        <v>2</v>
      </c>
      <c r="H847" t="s">
        <v>763</v>
      </c>
      <c r="I847" t="s">
        <v>900</v>
      </c>
      <c r="J847" s="12">
        <v>1826.0748027008265</v>
      </c>
      <c r="K847" t="str">
        <f t="shared" si="26"/>
        <v>Jerrod Ankenman</v>
      </c>
    </row>
    <row r="848" spans="1:11" x14ac:dyDescent="0.4">
      <c r="A848">
        <f t="shared" si="27"/>
        <v>847</v>
      </c>
      <c r="B848">
        <v>2005</v>
      </c>
      <c r="C848" s="4" t="s">
        <v>8</v>
      </c>
      <c r="D848" s="4" t="s">
        <v>45</v>
      </c>
      <c r="E848" t="s">
        <v>1381</v>
      </c>
      <c r="F848" s="16">
        <v>723</v>
      </c>
      <c r="G848" s="16">
        <v>3</v>
      </c>
      <c r="H848" t="s">
        <v>86</v>
      </c>
      <c r="I848" t="s">
        <v>87</v>
      </c>
      <c r="J848" s="12">
        <v>1649.9835436451453</v>
      </c>
      <c r="K848" t="str">
        <f t="shared" si="26"/>
        <v>Stevan Goldman</v>
      </c>
    </row>
    <row r="849" spans="1:11" x14ac:dyDescent="0.4">
      <c r="A849">
        <f t="shared" si="27"/>
        <v>848</v>
      </c>
      <c r="B849">
        <v>2005</v>
      </c>
      <c r="C849" s="4" t="s">
        <v>8</v>
      </c>
      <c r="D849" s="4" t="s">
        <v>45</v>
      </c>
      <c r="E849" t="s">
        <v>1381</v>
      </c>
      <c r="F849" s="16">
        <v>583</v>
      </c>
      <c r="G849" s="16">
        <v>4</v>
      </c>
      <c r="H849" t="s">
        <v>747</v>
      </c>
      <c r="I849" t="s">
        <v>89</v>
      </c>
      <c r="J849" s="12">
        <v>1525.0448070368452</v>
      </c>
      <c r="K849" t="str">
        <f t="shared" si="26"/>
        <v>Ken Sias</v>
      </c>
    </row>
    <row r="850" spans="1:11" x14ac:dyDescent="0.4">
      <c r="A850">
        <f t="shared" si="27"/>
        <v>849</v>
      </c>
      <c r="B850">
        <v>2005</v>
      </c>
      <c r="C850" s="4" t="s">
        <v>8</v>
      </c>
      <c r="D850" s="4" t="s">
        <v>45</v>
      </c>
      <c r="E850" t="s">
        <v>1381</v>
      </c>
      <c r="F850" s="16">
        <v>422</v>
      </c>
      <c r="G850" s="16">
        <v>5</v>
      </c>
      <c r="H850" t="s">
        <v>111</v>
      </c>
      <c r="I850" t="s">
        <v>16</v>
      </c>
      <c r="J850" s="12">
        <v>1428.134794028789</v>
      </c>
      <c r="K850" t="str">
        <f t="shared" si="26"/>
        <v>David Fruchter</v>
      </c>
    </row>
    <row r="851" spans="1:11" x14ac:dyDescent="0.4">
      <c r="A851">
        <f t="shared" si="27"/>
        <v>850</v>
      </c>
      <c r="B851">
        <v>2005</v>
      </c>
      <c r="C851" s="4" t="s">
        <v>8</v>
      </c>
      <c r="D851" s="4" t="s">
        <v>45</v>
      </c>
      <c r="E851" t="s">
        <v>1381</v>
      </c>
      <c r="F851" s="16">
        <v>302</v>
      </c>
      <c r="G851" s="16">
        <v>6</v>
      </c>
      <c r="H851" t="s">
        <v>238</v>
      </c>
      <c r="I851" t="s">
        <v>375</v>
      </c>
      <c r="J851" s="12">
        <v>1348.9535479811641</v>
      </c>
      <c r="K851" t="str">
        <f t="shared" si="26"/>
        <v>Jessica Kuznick</v>
      </c>
    </row>
    <row r="852" spans="1:11" x14ac:dyDescent="0.4">
      <c r="A852">
        <f t="shared" si="27"/>
        <v>851</v>
      </c>
      <c r="B852">
        <v>2005</v>
      </c>
      <c r="C852" s="4" t="s">
        <v>8</v>
      </c>
      <c r="D852" s="4" t="s">
        <v>45</v>
      </c>
      <c r="E852" t="s">
        <v>1381</v>
      </c>
      <c r="F852" s="16">
        <v>241</v>
      </c>
      <c r="G852" s="16">
        <v>7</v>
      </c>
      <c r="H852" t="s">
        <v>48</v>
      </c>
      <c r="I852" t="s">
        <v>49</v>
      </c>
      <c r="J852" s="12">
        <v>1282.0067583505509</v>
      </c>
      <c r="K852" t="str">
        <f t="shared" si="26"/>
        <v>Regis Donovan</v>
      </c>
    </row>
    <row r="853" spans="1:11" x14ac:dyDescent="0.4">
      <c r="A853">
        <f t="shared" si="27"/>
        <v>852</v>
      </c>
      <c r="B853">
        <v>2005</v>
      </c>
      <c r="C853" s="4" t="s">
        <v>8</v>
      </c>
      <c r="D853" s="4" t="s">
        <v>45</v>
      </c>
      <c r="E853" t="s">
        <v>1381</v>
      </c>
      <c r="F853" s="16">
        <v>201</v>
      </c>
      <c r="G853" s="16">
        <v>8</v>
      </c>
      <c r="H853" t="s">
        <v>701</v>
      </c>
      <c r="I853" t="s">
        <v>218</v>
      </c>
      <c r="J853" s="12">
        <v>1224.0148113728642</v>
      </c>
      <c r="K853" t="str">
        <f t="shared" si="26"/>
        <v>Michael Simpson</v>
      </c>
    </row>
    <row r="854" spans="1:11" x14ac:dyDescent="0.4">
      <c r="A854">
        <f t="shared" si="27"/>
        <v>853</v>
      </c>
      <c r="B854">
        <v>2005</v>
      </c>
      <c r="C854" s="4" t="s">
        <v>8</v>
      </c>
      <c r="D854" s="4" t="s">
        <v>45</v>
      </c>
      <c r="E854" t="s">
        <v>1381</v>
      </c>
      <c r="F854" s="16">
        <v>165</v>
      </c>
      <c r="G854" s="16">
        <v>9</v>
      </c>
      <c r="H854" t="s">
        <v>1089</v>
      </c>
      <c r="I854" t="s">
        <v>13</v>
      </c>
      <c r="J854" s="12">
        <v>1172.862288925483</v>
      </c>
      <c r="K854" t="str">
        <f t="shared" si="26"/>
        <v>Tom Hafey</v>
      </c>
    </row>
    <row r="855" spans="1:11" x14ac:dyDescent="0.4">
      <c r="A855">
        <f t="shared" si="27"/>
        <v>854</v>
      </c>
      <c r="B855">
        <v>2005</v>
      </c>
      <c r="C855" s="4" t="s">
        <v>8</v>
      </c>
      <c r="D855" s="4" t="s">
        <v>45</v>
      </c>
      <c r="E855" t="s">
        <v>1381</v>
      </c>
      <c r="F855" s="16">
        <v>100</v>
      </c>
      <c r="G855" s="16">
        <v>10</v>
      </c>
      <c r="H855" t="s">
        <v>563</v>
      </c>
      <c r="I855" t="s">
        <v>564</v>
      </c>
      <c r="J855" s="12">
        <v>1127.1047983648077</v>
      </c>
      <c r="K855" t="str">
        <f t="shared" si="26"/>
        <v>Leslie Schenkel</v>
      </c>
    </row>
    <row r="856" spans="1:11" x14ac:dyDescent="0.4">
      <c r="A856">
        <f t="shared" si="27"/>
        <v>855</v>
      </c>
      <c r="B856">
        <v>2005</v>
      </c>
      <c r="C856" s="4" t="s">
        <v>8</v>
      </c>
      <c r="D856" s="4" t="s">
        <v>45</v>
      </c>
      <c r="E856" t="s">
        <v>1381</v>
      </c>
      <c r="F856" s="16">
        <v>100</v>
      </c>
      <c r="G856" s="16">
        <v>11</v>
      </c>
      <c r="H856" t="s">
        <v>741</v>
      </c>
      <c r="I856" t="s">
        <v>16</v>
      </c>
      <c r="J856" s="12">
        <v>1085.7121132065827</v>
      </c>
      <c r="K856" t="str">
        <f t="shared" si="26"/>
        <v>David Klatte</v>
      </c>
    </row>
    <row r="857" spans="1:11" x14ac:dyDescent="0.4">
      <c r="A857">
        <f t="shared" si="27"/>
        <v>856</v>
      </c>
      <c r="B857">
        <v>2005</v>
      </c>
      <c r="C857" s="4" t="s">
        <v>8</v>
      </c>
      <c r="D857" s="4" t="s">
        <v>45</v>
      </c>
      <c r="E857" t="s">
        <v>1381</v>
      </c>
      <c r="F857" s="16">
        <v>100</v>
      </c>
      <c r="G857" s="16">
        <v>12</v>
      </c>
      <c r="H857" t="s">
        <v>869</v>
      </c>
      <c r="I857" t="s">
        <v>528</v>
      </c>
      <c r="J857" s="12">
        <v>1047.9235523171828</v>
      </c>
      <c r="K857" t="str">
        <f t="shared" si="26"/>
        <v>Tim Woodbury</v>
      </c>
    </row>
    <row r="858" spans="1:11" x14ac:dyDescent="0.4">
      <c r="A858">
        <f t="shared" si="27"/>
        <v>857</v>
      </c>
      <c r="B858">
        <v>2005</v>
      </c>
      <c r="C858" s="4" t="s">
        <v>8</v>
      </c>
      <c r="D858" s="4" t="s">
        <v>45</v>
      </c>
      <c r="E858" t="s">
        <v>1381</v>
      </c>
      <c r="F858" s="16">
        <v>100</v>
      </c>
      <c r="G858" s="16">
        <v>13</v>
      </c>
      <c r="H858" t="s">
        <v>1091</v>
      </c>
      <c r="I858" t="s">
        <v>1092</v>
      </c>
      <c r="J858" s="12">
        <v>1013.161446057971</v>
      </c>
      <c r="K858" t="str">
        <f t="shared" si="26"/>
        <v>Al Weber</v>
      </c>
    </row>
    <row r="859" spans="1:11" x14ac:dyDescent="0.4">
      <c r="A859">
        <f t="shared" si="27"/>
        <v>858</v>
      </c>
      <c r="B859">
        <v>2005</v>
      </c>
      <c r="C859" s="4" t="s">
        <v>8</v>
      </c>
      <c r="D859" s="4" t="s">
        <v>45</v>
      </c>
      <c r="E859" t="s">
        <v>1381</v>
      </c>
      <c r="F859" s="16">
        <v>100</v>
      </c>
      <c r="G859" s="16">
        <v>14</v>
      </c>
      <c r="H859" t="s">
        <v>14</v>
      </c>
      <c r="I859" t="s">
        <v>11</v>
      </c>
      <c r="J859" s="12">
        <v>980.97676268656971</v>
      </c>
      <c r="K859" t="str">
        <f t="shared" si="26"/>
        <v>Paul McMullin</v>
      </c>
    </row>
    <row r="860" spans="1:11" x14ac:dyDescent="0.4">
      <c r="A860">
        <f t="shared" si="27"/>
        <v>859</v>
      </c>
      <c r="B860">
        <v>2005</v>
      </c>
      <c r="C860" s="4" t="s">
        <v>8</v>
      </c>
      <c r="D860" s="4" t="s">
        <v>45</v>
      </c>
      <c r="E860" t="s">
        <v>1381</v>
      </c>
      <c r="F860" s="16">
        <v>100</v>
      </c>
      <c r="G860" s="16">
        <v>15</v>
      </c>
      <c r="H860" t="s">
        <v>394</v>
      </c>
      <c r="I860" t="s">
        <v>1084</v>
      </c>
      <c r="J860" s="12">
        <v>951.01353930912637</v>
      </c>
      <c r="K860" t="str">
        <f t="shared" si="26"/>
        <v>Jeremy Miller</v>
      </c>
    </row>
    <row r="861" spans="1:11" x14ac:dyDescent="0.4">
      <c r="A861">
        <f t="shared" si="27"/>
        <v>860</v>
      </c>
      <c r="B861">
        <v>2005</v>
      </c>
      <c r="C861" s="4" t="s">
        <v>8</v>
      </c>
      <c r="D861" s="4" t="s">
        <v>45</v>
      </c>
      <c r="E861" t="s">
        <v>1381</v>
      </c>
      <c r="F861" s="16">
        <v>100</v>
      </c>
      <c r="G861" s="16">
        <v>16</v>
      </c>
      <c r="H861" t="s">
        <v>248</v>
      </c>
      <c r="I861" t="s">
        <v>249</v>
      </c>
      <c r="J861" s="12">
        <v>922.98481570888293</v>
      </c>
      <c r="K861" t="str">
        <f t="shared" si="26"/>
        <v>Ross Poppel</v>
      </c>
    </row>
    <row r="862" spans="1:11" x14ac:dyDescent="0.4">
      <c r="A862">
        <f t="shared" si="27"/>
        <v>861</v>
      </c>
      <c r="B862">
        <v>2005</v>
      </c>
      <c r="C862" s="4" t="s">
        <v>8</v>
      </c>
      <c r="D862" s="4" t="s">
        <v>45</v>
      </c>
      <c r="E862" t="s">
        <v>1381</v>
      </c>
      <c r="F862" s="16">
        <v>100</v>
      </c>
      <c r="G862" s="16">
        <v>17</v>
      </c>
      <c r="H862" t="s">
        <v>856</v>
      </c>
      <c r="I862" t="s">
        <v>13</v>
      </c>
      <c r="J862" s="12">
        <v>896.65587698653383</v>
      </c>
      <c r="K862" t="str">
        <f t="shared" si="26"/>
        <v>Tom O'Boyle</v>
      </c>
    </row>
    <row r="863" spans="1:11" x14ac:dyDescent="0.4">
      <c r="A863">
        <f t="shared" si="27"/>
        <v>862</v>
      </c>
      <c r="B863">
        <v>2005</v>
      </c>
      <c r="C863" s="4" t="s">
        <v>8</v>
      </c>
      <c r="D863" s="4" t="s">
        <v>45</v>
      </c>
      <c r="E863" t="s">
        <v>1381</v>
      </c>
      <c r="F863" s="16">
        <v>100</v>
      </c>
      <c r="G863" s="16">
        <v>18</v>
      </c>
      <c r="H863" t="s">
        <v>57</v>
      </c>
      <c r="I863" t="s">
        <v>58</v>
      </c>
      <c r="J863" s="12">
        <v>871.83229326150172</v>
      </c>
      <c r="K863" t="str">
        <f t="shared" si="26"/>
        <v>Jim Rogers</v>
      </c>
    </row>
    <row r="864" spans="1:11" x14ac:dyDescent="0.4">
      <c r="A864">
        <f t="shared" si="27"/>
        <v>863</v>
      </c>
      <c r="B864">
        <v>2005</v>
      </c>
      <c r="C864" s="5" t="s">
        <v>8</v>
      </c>
      <c r="D864" s="5" t="s">
        <v>24</v>
      </c>
      <c r="E864" t="s">
        <v>1384</v>
      </c>
      <c r="F864" s="16">
        <v>1320</v>
      </c>
      <c r="G864" s="16">
        <v>1</v>
      </c>
      <c r="H864" t="s">
        <v>251</v>
      </c>
      <c r="I864" t="s">
        <v>252</v>
      </c>
      <c r="J864" s="12">
        <v>870.1813447471219</v>
      </c>
      <c r="K864" t="str">
        <f t="shared" si="26"/>
        <v>Linda Lewis</v>
      </c>
    </row>
    <row r="865" spans="1:11" x14ac:dyDescent="0.4">
      <c r="A865">
        <f t="shared" si="27"/>
        <v>864</v>
      </c>
      <c r="B865">
        <v>2005</v>
      </c>
      <c r="C865" s="5" t="s">
        <v>8</v>
      </c>
      <c r="D865" s="5" t="s">
        <v>24</v>
      </c>
      <c r="E865" t="s">
        <v>1384</v>
      </c>
      <c r="F865" s="16">
        <v>1320</v>
      </c>
      <c r="G865" s="16">
        <v>1</v>
      </c>
      <c r="H865" t="s">
        <v>1072</v>
      </c>
      <c r="I865" t="s">
        <v>743</v>
      </c>
      <c r="J865" s="12">
        <v>870.1813447471219</v>
      </c>
      <c r="K865" t="str">
        <f t="shared" si="26"/>
        <v>Alexander Sam</v>
      </c>
    </row>
    <row r="866" spans="1:11" x14ac:dyDescent="0.4">
      <c r="A866">
        <f t="shared" si="27"/>
        <v>865</v>
      </c>
      <c r="B866">
        <v>2005</v>
      </c>
      <c r="C866" s="5" t="s">
        <v>8</v>
      </c>
      <c r="D866" s="5" t="s">
        <v>24</v>
      </c>
      <c r="E866" t="s">
        <v>1384</v>
      </c>
      <c r="F866" s="16">
        <v>693</v>
      </c>
      <c r="G866" s="16">
        <v>2</v>
      </c>
      <c r="H866" t="s">
        <v>366</v>
      </c>
      <c r="I866" t="s">
        <v>61</v>
      </c>
      <c r="J866" s="12">
        <v>719.66634691513127</v>
      </c>
      <c r="K866" t="str">
        <f t="shared" si="26"/>
        <v>Len Greenberg</v>
      </c>
    </row>
    <row r="867" spans="1:11" x14ac:dyDescent="0.4">
      <c r="A867">
        <f t="shared" si="27"/>
        <v>866</v>
      </c>
      <c r="B867">
        <v>2005</v>
      </c>
      <c r="C867" s="5" t="s">
        <v>8</v>
      </c>
      <c r="D867" s="5" t="s">
        <v>24</v>
      </c>
      <c r="E867" t="s">
        <v>1384</v>
      </c>
      <c r="F867" s="16">
        <v>693</v>
      </c>
      <c r="G867" s="16">
        <v>2</v>
      </c>
      <c r="H867" t="s">
        <v>889</v>
      </c>
      <c r="I867" t="s">
        <v>81</v>
      </c>
      <c r="J867" s="12">
        <v>719.66634691513127</v>
      </c>
      <c r="K867" t="str">
        <f t="shared" si="26"/>
        <v>Don Perry</v>
      </c>
    </row>
    <row r="868" spans="1:11" x14ac:dyDescent="0.4">
      <c r="A868">
        <f t="shared" si="27"/>
        <v>867</v>
      </c>
      <c r="B868">
        <v>2005</v>
      </c>
      <c r="C868" s="5" t="s">
        <v>8</v>
      </c>
      <c r="D868" s="5" t="s">
        <v>24</v>
      </c>
      <c r="E868" t="s">
        <v>1384</v>
      </c>
      <c r="F868" s="16">
        <v>363</v>
      </c>
      <c r="G868" s="16">
        <v>3</v>
      </c>
      <c r="H868" t="s">
        <v>2472</v>
      </c>
      <c r="I868" t="s">
        <v>28</v>
      </c>
      <c r="J868" s="12">
        <v>631.62071738729071</v>
      </c>
      <c r="K868" t="str">
        <f t="shared" si="26"/>
        <v>Chris O’Connor</v>
      </c>
    </row>
    <row r="869" spans="1:11" x14ac:dyDescent="0.4">
      <c r="A869">
        <f t="shared" si="27"/>
        <v>868</v>
      </c>
      <c r="B869">
        <v>2005</v>
      </c>
      <c r="C869" s="5" t="s">
        <v>8</v>
      </c>
      <c r="D869" s="5" t="s">
        <v>24</v>
      </c>
      <c r="E869" t="s">
        <v>1384</v>
      </c>
      <c r="F869" s="16">
        <v>363</v>
      </c>
      <c r="G869" s="16">
        <v>3</v>
      </c>
      <c r="H869" t="s">
        <v>1074</v>
      </c>
      <c r="I869" t="s">
        <v>232</v>
      </c>
      <c r="J869" s="12">
        <v>631.62071738729071</v>
      </c>
      <c r="K869" t="str">
        <f t="shared" si="26"/>
        <v>Adam Shapiro</v>
      </c>
    </row>
    <row r="870" spans="1:11" x14ac:dyDescent="0.4">
      <c r="A870">
        <f t="shared" si="27"/>
        <v>869</v>
      </c>
      <c r="B870">
        <v>2005</v>
      </c>
      <c r="C870" s="5" t="s">
        <v>8</v>
      </c>
      <c r="D870" s="5" t="s">
        <v>24</v>
      </c>
      <c r="E870" t="s">
        <v>1384</v>
      </c>
      <c r="F870" s="16">
        <v>281</v>
      </c>
      <c r="G870" s="16">
        <v>4</v>
      </c>
      <c r="H870" t="s">
        <v>1075</v>
      </c>
      <c r="I870" t="s">
        <v>139</v>
      </c>
      <c r="J870" s="12">
        <v>569.15134908314076</v>
      </c>
      <c r="K870" t="str">
        <f t="shared" si="26"/>
        <v>Mark Oldenburg</v>
      </c>
    </row>
    <row r="871" spans="1:11" x14ac:dyDescent="0.4">
      <c r="A871">
        <f t="shared" si="27"/>
        <v>870</v>
      </c>
      <c r="B871">
        <v>2005</v>
      </c>
      <c r="C871" s="5" t="s">
        <v>8</v>
      </c>
      <c r="D871" s="5" t="s">
        <v>24</v>
      </c>
      <c r="E871" t="s">
        <v>1384</v>
      </c>
      <c r="F871" s="16">
        <v>280</v>
      </c>
      <c r="G871" s="16">
        <v>4</v>
      </c>
      <c r="H871" t="s">
        <v>1077</v>
      </c>
      <c r="I871" t="s">
        <v>471</v>
      </c>
      <c r="J871" s="12">
        <v>569.15134908314076</v>
      </c>
      <c r="K871" t="str">
        <f t="shared" si="26"/>
        <v>Greg Raymer</v>
      </c>
    </row>
    <row r="872" spans="1:11" x14ac:dyDescent="0.4">
      <c r="A872">
        <f t="shared" si="27"/>
        <v>871</v>
      </c>
      <c r="B872">
        <v>2005</v>
      </c>
      <c r="C872" s="5" t="s">
        <v>8</v>
      </c>
      <c r="D872" s="5" t="s">
        <v>24</v>
      </c>
      <c r="E872" t="s">
        <v>1384</v>
      </c>
      <c r="F872" s="16">
        <v>198</v>
      </c>
      <c r="G872" s="16">
        <v>5</v>
      </c>
      <c r="H872" t="s">
        <v>64</v>
      </c>
      <c r="I872" t="s">
        <v>65</v>
      </c>
      <c r="J872" s="12">
        <v>520.69634257911241</v>
      </c>
      <c r="K872" t="str">
        <f t="shared" si="26"/>
        <v>Steve Daniel</v>
      </c>
    </row>
    <row r="873" spans="1:11" x14ac:dyDescent="0.4">
      <c r="A873">
        <f t="shared" si="27"/>
        <v>872</v>
      </c>
      <c r="B873">
        <v>2005</v>
      </c>
      <c r="C873" s="5" t="s">
        <v>8</v>
      </c>
      <c r="D873" s="5" t="s">
        <v>24</v>
      </c>
      <c r="E873" t="s">
        <v>1384</v>
      </c>
      <c r="F873" s="16">
        <v>198</v>
      </c>
      <c r="G873" s="16">
        <v>5</v>
      </c>
      <c r="H873" t="s">
        <v>1079</v>
      </c>
      <c r="I873" t="s">
        <v>25</v>
      </c>
      <c r="J873" s="12">
        <v>520.69634257911241</v>
      </c>
      <c r="K873" t="str">
        <f t="shared" si="26"/>
        <v>Russell Rosenblum</v>
      </c>
    </row>
    <row r="874" spans="1:11" x14ac:dyDescent="0.4">
      <c r="A874">
        <f t="shared" si="27"/>
        <v>873</v>
      </c>
      <c r="B874">
        <v>2005</v>
      </c>
      <c r="C874" s="5" t="s">
        <v>8</v>
      </c>
      <c r="D874" s="5" t="s">
        <v>24</v>
      </c>
      <c r="E874" t="s">
        <v>1384</v>
      </c>
      <c r="F874" s="16">
        <v>148</v>
      </c>
      <c r="G874" s="16">
        <v>6</v>
      </c>
      <c r="H874" t="s">
        <v>1082</v>
      </c>
      <c r="I874" t="s">
        <v>926</v>
      </c>
      <c r="J874" s="12">
        <v>481.10571955530014</v>
      </c>
      <c r="K874" t="str">
        <f t="shared" si="26"/>
        <v>Jay Guild</v>
      </c>
    </row>
    <row r="875" spans="1:11" x14ac:dyDescent="0.4">
      <c r="A875">
        <f t="shared" si="27"/>
        <v>874</v>
      </c>
      <c r="B875">
        <v>2005</v>
      </c>
      <c r="C875" s="5" t="s">
        <v>8</v>
      </c>
      <c r="D875" s="5" t="s">
        <v>24</v>
      </c>
      <c r="E875" t="s">
        <v>1384</v>
      </c>
      <c r="F875" s="16">
        <v>149</v>
      </c>
      <c r="G875" s="16">
        <v>6</v>
      </c>
      <c r="H875" t="s">
        <v>1081</v>
      </c>
      <c r="I875" t="s">
        <v>52</v>
      </c>
      <c r="J875" s="12">
        <v>481.10571955530014</v>
      </c>
      <c r="K875" t="str">
        <f t="shared" si="26"/>
        <v>Steven Sager</v>
      </c>
    </row>
    <row r="876" spans="1:11" x14ac:dyDescent="0.4">
      <c r="A876">
        <f t="shared" si="27"/>
        <v>875</v>
      </c>
      <c r="B876">
        <v>2005</v>
      </c>
      <c r="C876" s="5" t="s">
        <v>8</v>
      </c>
      <c r="D876" s="5" t="s">
        <v>24</v>
      </c>
      <c r="E876" t="s">
        <v>1384</v>
      </c>
      <c r="F876" s="16">
        <v>115</v>
      </c>
      <c r="G876" s="16">
        <v>7</v>
      </c>
      <c r="H876" t="s">
        <v>238</v>
      </c>
      <c r="I876" t="s">
        <v>16</v>
      </c>
      <c r="J876" s="12">
        <v>447.63232473999352</v>
      </c>
      <c r="K876" t="str">
        <f t="shared" si="26"/>
        <v>David Kuznick</v>
      </c>
    </row>
    <row r="877" spans="1:11" x14ac:dyDescent="0.4">
      <c r="A877">
        <f t="shared" si="27"/>
        <v>876</v>
      </c>
      <c r="B877">
        <v>2005</v>
      </c>
      <c r="C877" s="5" t="s">
        <v>8</v>
      </c>
      <c r="D877" s="5" t="s">
        <v>24</v>
      </c>
      <c r="E877" t="s">
        <v>1384</v>
      </c>
      <c r="F877" s="16">
        <v>116</v>
      </c>
      <c r="G877" s="16">
        <v>7</v>
      </c>
      <c r="H877" t="s">
        <v>363</v>
      </c>
      <c r="I877" t="s">
        <v>364</v>
      </c>
      <c r="J877" s="12">
        <v>447.63232473999352</v>
      </c>
      <c r="K877" t="str">
        <f t="shared" si="26"/>
        <v>Warren Sander</v>
      </c>
    </row>
    <row r="878" spans="1:11" x14ac:dyDescent="0.4">
      <c r="A878">
        <f t="shared" si="27"/>
        <v>877</v>
      </c>
      <c r="B878">
        <v>2005</v>
      </c>
      <c r="C878" s="5" t="s">
        <v>8</v>
      </c>
      <c r="D878" s="5" t="s">
        <v>24</v>
      </c>
      <c r="E878" t="s">
        <v>1384</v>
      </c>
      <c r="F878" s="16">
        <v>99</v>
      </c>
      <c r="G878" s="16">
        <v>8</v>
      </c>
      <c r="H878" t="s">
        <v>14</v>
      </c>
      <c r="I878" t="s">
        <v>11</v>
      </c>
      <c r="J878" s="12">
        <v>418.63635125115019</v>
      </c>
      <c r="K878" t="str">
        <f t="shared" si="26"/>
        <v>Paul McMullin</v>
      </c>
    </row>
    <row r="879" spans="1:11" x14ac:dyDescent="0.4">
      <c r="A879">
        <f t="shared" si="27"/>
        <v>878</v>
      </c>
      <c r="B879">
        <v>2005</v>
      </c>
      <c r="C879" s="5" t="s">
        <v>8</v>
      </c>
      <c r="D879" s="5" t="s">
        <v>24</v>
      </c>
      <c r="E879" t="s">
        <v>1384</v>
      </c>
      <c r="F879" s="16">
        <v>99</v>
      </c>
      <c r="G879" s="16">
        <v>8</v>
      </c>
      <c r="H879" t="s">
        <v>394</v>
      </c>
      <c r="I879" t="s">
        <v>1084</v>
      </c>
      <c r="J879" s="12">
        <v>418.63635125115019</v>
      </c>
      <c r="K879" t="str">
        <f t="shared" si="26"/>
        <v>Jeremy Miller</v>
      </c>
    </row>
    <row r="880" spans="1:11" x14ac:dyDescent="0.4">
      <c r="A880">
        <f t="shared" si="27"/>
        <v>879</v>
      </c>
      <c r="B880">
        <v>2005</v>
      </c>
      <c r="C880" s="5" t="s">
        <v>8</v>
      </c>
      <c r="D880" s="5" t="s">
        <v>24</v>
      </c>
      <c r="E880" t="s">
        <v>1384</v>
      </c>
      <c r="F880" s="16">
        <v>83</v>
      </c>
      <c r="G880" s="16">
        <v>9</v>
      </c>
      <c r="H880" t="s">
        <v>357</v>
      </c>
      <c r="I880" t="s">
        <v>463</v>
      </c>
      <c r="J880" s="12">
        <v>393.06009002745952</v>
      </c>
      <c r="K880" t="str">
        <f t="shared" si="26"/>
        <v>Richard Goodridge</v>
      </c>
    </row>
    <row r="881" spans="1:11" x14ac:dyDescent="0.4">
      <c r="A881">
        <f t="shared" si="27"/>
        <v>880</v>
      </c>
      <c r="B881">
        <v>2005</v>
      </c>
      <c r="C881" s="5" t="s">
        <v>8</v>
      </c>
      <c r="D881" s="5" t="s">
        <v>24</v>
      </c>
      <c r="E881" t="s">
        <v>1384</v>
      </c>
      <c r="F881" s="16">
        <v>82</v>
      </c>
      <c r="G881" s="16">
        <v>9</v>
      </c>
      <c r="H881" t="s">
        <v>465</v>
      </c>
      <c r="I881" t="s">
        <v>11</v>
      </c>
      <c r="J881" s="12">
        <v>393.06009002745952</v>
      </c>
      <c r="K881" t="str">
        <f t="shared" si="26"/>
        <v>Paul Sikorski</v>
      </c>
    </row>
    <row r="882" spans="1:11" x14ac:dyDescent="0.4">
      <c r="A882">
        <f t="shared" si="27"/>
        <v>881</v>
      </c>
      <c r="B882">
        <v>2005</v>
      </c>
      <c r="C882" s="4" t="s">
        <v>583</v>
      </c>
      <c r="D882" s="4" t="s">
        <v>509</v>
      </c>
      <c r="E882" t="s">
        <v>509</v>
      </c>
      <c r="F882" s="16">
        <v>649</v>
      </c>
      <c r="G882" s="16">
        <v>1</v>
      </c>
      <c r="H882" t="s">
        <v>307</v>
      </c>
      <c r="I882" t="s">
        <v>67</v>
      </c>
      <c r="J882" s="12">
        <v>1462.3979978989562</v>
      </c>
      <c r="K882" t="str">
        <f t="shared" si="26"/>
        <v>Bob Ogus</v>
      </c>
    </row>
    <row r="883" spans="1:11" x14ac:dyDescent="0.4">
      <c r="A883">
        <f t="shared" si="27"/>
        <v>882</v>
      </c>
      <c r="B883">
        <v>2005</v>
      </c>
      <c r="C883" s="4" t="s">
        <v>583</v>
      </c>
      <c r="D883" s="4" t="s">
        <v>509</v>
      </c>
      <c r="E883" t="s">
        <v>509</v>
      </c>
      <c r="F883" s="16">
        <v>426</v>
      </c>
      <c r="G883" s="16">
        <v>2</v>
      </c>
      <c r="H883" t="s">
        <v>588</v>
      </c>
      <c r="I883" t="s">
        <v>353</v>
      </c>
      <c r="J883" s="12">
        <v>1161.3680022349749</v>
      </c>
      <c r="K883" t="str">
        <f t="shared" si="26"/>
        <v>Frank Bruegger</v>
      </c>
    </row>
    <row r="884" spans="1:11" x14ac:dyDescent="0.4">
      <c r="A884">
        <f t="shared" si="27"/>
        <v>883</v>
      </c>
      <c r="B884">
        <v>2005</v>
      </c>
      <c r="C884" s="4" t="s">
        <v>583</v>
      </c>
      <c r="D884" s="4" t="s">
        <v>509</v>
      </c>
      <c r="E884" t="s">
        <v>509</v>
      </c>
      <c r="F884" s="16">
        <v>324</v>
      </c>
      <c r="G884" s="16">
        <v>3</v>
      </c>
      <c r="H884" t="s">
        <v>1147</v>
      </c>
      <c r="I884" t="s">
        <v>28</v>
      </c>
      <c r="J884" s="12">
        <v>985.2767431792937</v>
      </c>
      <c r="K884" t="str">
        <f t="shared" si="26"/>
        <v>Chris Carstens</v>
      </c>
    </row>
    <row r="885" spans="1:11" x14ac:dyDescent="0.4">
      <c r="A885">
        <f t="shared" si="27"/>
        <v>884</v>
      </c>
      <c r="B885">
        <v>2005</v>
      </c>
      <c r="C885" s="4" t="s">
        <v>583</v>
      </c>
      <c r="D885" s="4" t="s">
        <v>509</v>
      </c>
      <c r="E885" t="s">
        <v>509</v>
      </c>
      <c r="F885" s="16">
        <v>263</v>
      </c>
      <c r="G885" s="16">
        <v>4</v>
      </c>
      <c r="H885" t="s">
        <v>680</v>
      </c>
      <c r="I885" t="s">
        <v>13</v>
      </c>
      <c r="J885" s="12">
        <v>860.33800657099368</v>
      </c>
      <c r="K885" t="str">
        <f t="shared" si="26"/>
        <v>Tom Valentino</v>
      </c>
    </row>
    <row r="886" spans="1:11" x14ac:dyDescent="0.4">
      <c r="A886">
        <f t="shared" si="27"/>
        <v>885</v>
      </c>
      <c r="B886">
        <v>2005</v>
      </c>
      <c r="C886" s="4" t="s">
        <v>583</v>
      </c>
      <c r="D886" s="4" t="s">
        <v>509</v>
      </c>
      <c r="E886" t="s">
        <v>509</v>
      </c>
      <c r="F886" s="16">
        <v>203</v>
      </c>
      <c r="G886" s="16">
        <v>5</v>
      </c>
      <c r="H886" t="s">
        <v>798</v>
      </c>
      <c r="I886" t="s">
        <v>1148</v>
      </c>
      <c r="J886" s="12">
        <v>763.42799356293722</v>
      </c>
      <c r="K886" t="str">
        <f t="shared" si="26"/>
        <v>Dieter Martin</v>
      </c>
    </row>
    <row r="887" spans="1:11" x14ac:dyDescent="0.4">
      <c r="A887">
        <f t="shared" si="27"/>
        <v>886</v>
      </c>
      <c r="B887">
        <v>2005</v>
      </c>
      <c r="C887" s="4" t="s">
        <v>583</v>
      </c>
      <c r="D887" s="4" t="s">
        <v>509</v>
      </c>
      <c r="E887" t="s">
        <v>509</v>
      </c>
      <c r="F887" s="16">
        <v>165</v>
      </c>
      <c r="G887" s="16">
        <v>9</v>
      </c>
      <c r="H887" t="s">
        <v>1149</v>
      </c>
      <c r="I887" t="s">
        <v>136</v>
      </c>
      <c r="J887" s="12">
        <v>508.15548845963121</v>
      </c>
      <c r="K887" t="str">
        <f t="shared" si="26"/>
        <v>John Diamondhead</v>
      </c>
    </row>
    <row r="888" spans="1:11" x14ac:dyDescent="0.4">
      <c r="A888">
        <f t="shared" si="27"/>
        <v>887</v>
      </c>
      <c r="B888">
        <v>2005</v>
      </c>
      <c r="C888" s="4" t="s">
        <v>583</v>
      </c>
      <c r="D888" s="4" t="s">
        <v>45</v>
      </c>
      <c r="E888" t="s">
        <v>1381</v>
      </c>
      <c r="F888" s="16">
        <v>800</v>
      </c>
      <c r="G888" s="16">
        <v>1.5</v>
      </c>
      <c r="H888" t="s">
        <v>1153</v>
      </c>
      <c r="I888" t="s">
        <v>951</v>
      </c>
      <c r="J888" s="12">
        <v>1355.3876579865739</v>
      </c>
      <c r="K888" t="str">
        <f t="shared" si="26"/>
        <v>Craig Mordock</v>
      </c>
    </row>
    <row r="889" spans="1:11" x14ac:dyDescent="0.4">
      <c r="A889">
        <f t="shared" si="27"/>
        <v>888</v>
      </c>
      <c r="B889">
        <v>2005</v>
      </c>
      <c r="C889" s="4" t="s">
        <v>583</v>
      </c>
      <c r="D889" s="4" t="s">
        <v>45</v>
      </c>
      <c r="E889" t="s">
        <v>1381</v>
      </c>
      <c r="F889" s="16">
        <v>800</v>
      </c>
      <c r="G889" s="16">
        <v>1.5</v>
      </c>
      <c r="H889" t="s">
        <v>183</v>
      </c>
      <c r="I889" t="s">
        <v>13</v>
      </c>
      <c r="J889" s="12">
        <v>1355.3876579865739</v>
      </c>
      <c r="K889" t="str">
        <f t="shared" si="26"/>
        <v>Tom White</v>
      </c>
    </row>
    <row r="890" spans="1:11" x14ac:dyDescent="0.4">
      <c r="A890">
        <f t="shared" si="27"/>
        <v>889</v>
      </c>
      <c r="B890">
        <v>2005</v>
      </c>
      <c r="C890" s="4" t="s">
        <v>583</v>
      </c>
      <c r="D890" s="4" t="s">
        <v>45</v>
      </c>
      <c r="E890" t="s">
        <v>1381</v>
      </c>
      <c r="F890" s="16">
        <v>442</v>
      </c>
      <c r="G890" s="16">
        <v>3</v>
      </c>
      <c r="H890" t="s">
        <v>1155</v>
      </c>
      <c r="I890" t="s">
        <v>1156</v>
      </c>
      <c r="J890" s="12">
        <v>1054.3576623225927</v>
      </c>
      <c r="K890" t="str">
        <f t="shared" si="26"/>
        <v>Shane Mabile</v>
      </c>
    </row>
    <row r="891" spans="1:11" x14ac:dyDescent="0.4">
      <c r="A891">
        <f t="shared" si="27"/>
        <v>890</v>
      </c>
      <c r="B891">
        <v>2005</v>
      </c>
      <c r="C891" s="4" t="s">
        <v>583</v>
      </c>
      <c r="D891" s="4" t="s">
        <v>45</v>
      </c>
      <c r="E891" t="s">
        <v>1381</v>
      </c>
      <c r="F891" s="16">
        <v>374</v>
      </c>
      <c r="G891" s="16">
        <v>4</v>
      </c>
      <c r="H891" t="s">
        <v>1158</v>
      </c>
      <c r="I891" t="s">
        <v>136</v>
      </c>
      <c r="J891" s="12">
        <v>929.41892571429275</v>
      </c>
      <c r="K891" t="str">
        <f t="shared" si="26"/>
        <v>John Averill</v>
      </c>
    </row>
    <row r="892" spans="1:11" x14ac:dyDescent="0.4">
      <c r="A892">
        <f t="shared" si="27"/>
        <v>891</v>
      </c>
      <c r="B892">
        <v>2005</v>
      </c>
      <c r="C892" s="4" t="s">
        <v>583</v>
      </c>
      <c r="D892" s="4" t="s">
        <v>45</v>
      </c>
      <c r="E892" t="s">
        <v>1381</v>
      </c>
      <c r="F892" s="16">
        <v>306</v>
      </c>
      <c r="G892" s="16">
        <v>5</v>
      </c>
      <c r="H892" t="s">
        <v>265</v>
      </c>
      <c r="I892" t="s">
        <v>139</v>
      </c>
      <c r="J892" s="12">
        <v>832.50891270623629</v>
      </c>
      <c r="K892" t="str">
        <f t="shared" si="26"/>
        <v>Mark Hughes</v>
      </c>
    </row>
    <row r="893" spans="1:11" x14ac:dyDescent="0.4">
      <c r="A893">
        <f t="shared" si="27"/>
        <v>892</v>
      </c>
      <c r="B893">
        <v>2005</v>
      </c>
      <c r="C893" s="4" t="s">
        <v>583</v>
      </c>
      <c r="D893" s="4" t="s">
        <v>45</v>
      </c>
      <c r="E893" t="s">
        <v>1381</v>
      </c>
      <c r="F893" s="16">
        <v>272</v>
      </c>
      <c r="G893" s="16">
        <v>6</v>
      </c>
      <c r="H893" t="s">
        <v>1160</v>
      </c>
      <c r="I893" t="s">
        <v>1161</v>
      </c>
      <c r="J893" s="12">
        <v>753.32766665861152</v>
      </c>
      <c r="K893" t="str">
        <f t="shared" si="26"/>
        <v>Neal Favret</v>
      </c>
    </row>
    <row r="894" spans="1:11" x14ac:dyDescent="0.4">
      <c r="A894">
        <f t="shared" si="27"/>
        <v>893</v>
      </c>
      <c r="B894">
        <v>2005</v>
      </c>
      <c r="C894" s="4" t="s">
        <v>583</v>
      </c>
      <c r="D894" s="4" t="s">
        <v>45</v>
      </c>
      <c r="E894" t="s">
        <v>1381</v>
      </c>
      <c r="F894" s="16">
        <v>238</v>
      </c>
      <c r="G894" s="16">
        <v>7</v>
      </c>
      <c r="H894" t="s">
        <v>1163</v>
      </c>
      <c r="I894" t="s">
        <v>139</v>
      </c>
      <c r="J894" s="12">
        <v>686.38087702799828</v>
      </c>
      <c r="K894" t="str">
        <f t="shared" si="26"/>
        <v>Mark Harman</v>
      </c>
    </row>
    <row r="895" spans="1:11" x14ac:dyDescent="0.4">
      <c r="A895">
        <f t="shared" si="27"/>
        <v>894</v>
      </c>
      <c r="B895">
        <v>2005</v>
      </c>
      <c r="C895" s="4" t="s">
        <v>583</v>
      </c>
      <c r="D895" s="4" t="s">
        <v>45</v>
      </c>
      <c r="E895" t="s">
        <v>1381</v>
      </c>
      <c r="F895" s="16">
        <v>170</v>
      </c>
      <c r="G895" s="16">
        <v>8</v>
      </c>
      <c r="H895" t="s">
        <v>588</v>
      </c>
      <c r="I895" t="s">
        <v>353</v>
      </c>
      <c r="J895" s="12">
        <v>628.38893005031161</v>
      </c>
      <c r="K895" t="str">
        <f t="shared" si="26"/>
        <v>Frank Bruegger</v>
      </c>
    </row>
    <row r="896" spans="1:11" x14ac:dyDescent="0.4">
      <c r="A896">
        <f t="shared" si="27"/>
        <v>895</v>
      </c>
      <c r="B896">
        <v>2005</v>
      </c>
      <c r="C896" s="4" t="s">
        <v>583</v>
      </c>
      <c r="D896" s="4" t="s">
        <v>769</v>
      </c>
      <c r="E896" t="s">
        <v>1382</v>
      </c>
      <c r="F896" s="16">
        <v>650</v>
      </c>
      <c r="G896" s="16">
        <v>1</v>
      </c>
      <c r="H896" t="s">
        <v>1150</v>
      </c>
      <c r="I896" t="s">
        <v>633</v>
      </c>
      <c r="J896" s="12">
        <v>1462.3979978989562</v>
      </c>
      <c r="K896" t="str">
        <f t="shared" si="26"/>
        <v>Charlie Mathis</v>
      </c>
    </row>
    <row r="897" spans="1:11" x14ac:dyDescent="0.4">
      <c r="A897">
        <f t="shared" si="27"/>
        <v>896</v>
      </c>
      <c r="B897">
        <v>2005</v>
      </c>
      <c r="C897" s="4" t="s">
        <v>583</v>
      </c>
      <c r="D897" s="4" t="s">
        <v>769</v>
      </c>
      <c r="E897" t="s">
        <v>1382</v>
      </c>
      <c r="F897" s="16">
        <v>426</v>
      </c>
      <c r="G897" s="16">
        <v>2</v>
      </c>
      <c r="H897" t="s">
        <v>588</v>
      </c>
      <c r="I897" t="s">
        <v>353</v>
      </c>
      <c r="J897" s="12">
        <v>1161.3680022349749</v>
      </c>
      <c r="K897" t="str">
        <f t="shared" si="26"/>
        <v>Frank Bruegger</v>
      </c>
    </row>
    <row r="898" spans="1:11" x14ac:dyDescent="0.4">
      <c r="A898">
        <f t="shared" si="27"/>
        <v>897</v>
      </c>
      <c r="B898">
        <v>2005</v>
      </c>
      <c r="C898" s="4" t="s">
        <v>583</v>
      </c>
      <c r="D898" s="4" t="s">
        <v>769</v>
      </c>
      <c r="E898" t="s">
        <v>1382</v>
      </c>
      <c r="F898" s="16">
        <v>325</v>
      </c>
      <c r="G898" s="16">
        <v>3</v>
      </c>
      <c r="H898" t="s">
        <v>268</v>
      </c>
      <c r="I898" t="s">
        <v>269</v>
      </c>
      <c r="J898" s="12">
        <v>985.2767431792937</v>
      </c>
      <c r="K898" t="str">
        <f t="shared" ref="K898:K961" si="28">I898&amp;" "&amp;H898</f>
        <v>Keith Fichtemaier</v>
      </c>
    </row>
    <row r="899" spans="1:11" x14ac:dyDescent="0.4">
      <c r="A899">
        <f t="shared" si="27"/>
        <v>898</v>
      </c>
      <c r="B899">
        <v>2005</v>
      </c>
      <c r="C899" s="4" t="s">
        <v>583</v>
      </c>
      <c r="D899" s="4" t="s">
        <v>769</v>
      </c>
      <c r="E899" t="s">
        <v>1382</v>
      </c>
      <c r="F899" s="16">
        <v>264</v>
      </c>
      <c r="G899" s="16">
        <v>4</v>
      </c>
      <c r="H899" t="s">
        <v>1151</v>
      </c>
      <c r="I899" t="s">
        <v>388</v>
      </c>
      <c r="J899" s="12">
        <v>860.33800657099368</v>
      </c>
      <c r="K899" t="str">
        <f t="shared" si="28"/>
        <v>Charles Zino</v>
      </c>
    </row>
    <row r="900" spans="1:11" x14ac:dyDescent="0.4">
      <c r="A900">
        <f t="shared" ref="A900:A963" si="29">A899+1</f>
        <v>899</v>
      </c>
      <c r="B900">
        <v>2005</v>
      </c>
      <c r="C900" s="4" t="s">
        <v>583</v>
      </c>
      <c r="D900" s="4" t="s">
        <v>769</v>
      </c>
      <c r="E900" t="s">
        <v>1382</v>
      </c>
      <c r="F900" s="16">
        <v>203</v>
      </c>
      <c r="G900" s="16">
        <v>5</v>
      </c>
      <c r="H900" t="s">
        <v>296</v>
      </c>
      <c r="I900" t="s">
        <v>297</v>
      </c>
      <c r="J900" s="12">
        <v>763.42799356293722</v>
      </c>
      <c r="K900" t="str">
        <f t="shared" si="28"/>
        <v>Janie McIntosh</v>
      </c>
    </row>
    <row r="901" spans="1:11" x14ac:dyDescent="0.4">
      <c r="A901">
        <f t="shared" si="29"/>
        <v>900</v>
      </c>
      <c r="B901">
        <v>2005</v>
      </c>
      <c r="C901" s="4" t="s">
        <v>583</v>
      </c>
      <c r="D901" s="4" t="s">
        <v>769</v>
      </c>
      <c r="E901" t="s">
        <v>1382</v>
      </c>
      <c r="F901" s="16">
        <v>162</v>
      </c>
      <c r="G901" s="16">
        <v>6</v>
      </c>
      <c r="H901" t="s">
        <v>307</v>
      </c>
      <c r="I901" t="s">
        <v>67</v>
      </c>
      <c r="J901" s="12">
        <v>684.24674751531245</v>
      </c>
      <c r="K901" t="str">
        <f t="shared" si="28"/>
        <v>Bob Ogus</v>
      </c>
    </row>
    <row r="902" spans="1:11" x14ac:dyDescent="0.4">
      <c r="A902">
        <f t="shared" si="29"/>
        <v>901</v>
      </c>
      <c r="B902">
        <v>2006</v>
      </c>
      <c r="C902" s="4" t="s">
        <v>109</v>
      </c>
      <c r="D902" s="4" t="s">
        <v>943</v>
      </c>
      <c r="E902" t="s">
        <v>943</v>
      </c>
      <c r="F902" s="16">
        <v>2205</v>
      </c>
      <c r="G902" s="16">
        <v>1</v>
      </c>
      <c r="H902" t="s">
        <v>959</v>
      </c>
      <c r="I902" t="s">
        <v>136</v>
      </c>
      <c r="J902" s="12">
        <v>1819.5439355418687</v>
      </c>
      <c r="K902" t="str">
        <f t="shared" si="28"/>
        <v>John Harkness</v>
      </c>
    </row>
    <row r="903" spans="1:11" x14ac:dyDescent="0.4">
      <c r="A903">
        <f t="shared" si="29"/>
        <v>902</v>
      </c>
      <c r="B903">
        <v>2006</v>
      </c>
      <c r="C903" s="4" t="s">
        <v>109</v>
      </c>
      <c r="D903" s="4" t="s">
        <v>943</v>
      </c>
      <c r="E903" t="s">
        <v>943</v>
      </c>
      <c r="F903" s="16">
        <v>1225</v>
      </c>
      <c r="G903" s="16">
        <v>2</v>
      </c>
      <c r="H903" t="s">
        <v>220</v>
      </c>
      <c r="I903" t="s">
        <v>421</v>
      </c>
      <c r="J903" s="12">
        <v>1518.5139398778874</v>
      </c>
      <c r="K903" t="str">
        <f t="shared" si="28"/>
        <v>Bill Chen</v>
      </c>
    </row>
    <row r="904" spans="1:11" x14ac:dyDescent="0.4">
      <c r="A904">
        <f t="shared" si="29"/>
        <v>903</v>
      </c>
      <c r="B904">
        <v>2006</v>
      </c>
      <c r="C904" s="4" t="s">
        <v>109</v>
      </c>
      <c r="D904" s="4" t="s">
        <v>943</v>
      </c>
      <c r="E904" t="s">
        <v>943</v>
      </c>
      <c r="F904" s="16">
        <v>735</v>
      </c>
      <c r="G904" s="16">
        <v>3</v>
      </c>
      <c r="H904" t="s">
        <v>763</v>
      </c>
      <c r="I904" t="s">
        <v>900</v>
      </c>
      <c r="J904" s="12">
        <v>1342.4226808222063</v>
      </c>
      <c r="K904" t="str">
        <f t="shared" si="28"/>
        <v>Jerrod Ankenman</v>
      </c>
    </row>
    <row r="905" spans="1:11" x14ac:dyDescent="0.4">
      <c r="A905">
        <f t="shared" si="29"/>
        <v>904</v>
      </c>
      <c r="B905">
        <v>2006</v>
      </c>
      <c r="C905" s="4" t="s">
        <v>109</v>
      </c>
      <c r="D905" s="4" t="s">
        <v>943</v>
      </c>
      <c r="E905" t="s">
        <v>943</v>
      </c>
      <c r="F905" s="16">
        <v>490</v>
      </c>
      <c r="G905" s="16">
        <v>4</v>
      </c>
      <c r="H905" t="s">
        <v>141</v>
      </c>
      <c r="I905" t="s">
        <v>142</v>
      </c>
      <c r="J905" s="12">
        <v>1217.4839442139062</v>
      </c>
      <c r="K905" t="str">
        <f t="shared" si="28"/>
        <v>Matt Ivester</v>
      </c>
    </row>
    <row r="906" spans="1:11" x14ac:dyDescent="0.4">
      <c r="A906">
        <f t="shared" si="29"/>
        <v>905</v>
      </c>
      <c r="B906">
        <v>2006</v>
      </c>
      <c r="C906" s="4" t="s">
        <v>109</v>
      </c>
      <c r="D906" s="4" t="s">
        <v>943</v>
      </c>
      <c r="E906" t="s">
        <v>943</v>
      </c>
      <c r="F906" s="16">
        <v>245</v>
      </c>
      <c r="G906" s="16">
        <v>5</v>
      </c>
      <c r="H906" t="s">
        <v>74</v>
      </c>
      <c r="I906" t="s">
        <v>75</v>
      </c>
      <c r="J906" s="12">
        <v>1120.5739312058499</v>
      </c>
      <c r="K906" t="str">
        <f t="shared" si="28"/>
        <v>Sabyl Landrum</v>
      </c>
    </row>
    <row r="907" spans="1:11" x14ac:dyDescent="0.4">
      <c r="A907">
        <f t="shared" si="29"/>
        <v>906</v>
      </c>
      <c r="B907">
        <v>2006</v>
      </c>
      <c r="C907" s="4" t="s">
        <v>109</v>
      </c>
      <c r="D907" s="4" t="s">
        <v>917</v>
      </c>
      <c r="E907" t="s">
        <v>1382</v>
      </c>
      <c r="F907" s="16">
        <v>3810</v>
      </c>
      <c r="G907" s="16">
        <v>1</v>
      </c>
      <c r="H907" t="s">
        <v>940</v>
      </c>
      <c r="I907" t="s">
        <v>941</v>
      </c>
      <c r="J907" s="12">
        <v>2000</v>
      </c>
      <c r="K907" t="str">
        <f t="shared" si="28"/>
        <v>Jodi Neufeld</v>
      </c>
    </row>
    <row r="908" spans="1:11" x14ac:dyDescent="0.4">
      <c r="A908">
        <f t="shared" si="29"/>
        <v>907</v>
      </c>
      <c r="B908">
        <v>2006</v>
      </c>
      <c r="C908" s="4" t="s">
        <v>109</v>
      </c>
      <c r="D908" s="4" t="s">
        <v>917</v>
      </c>
      <c r="E908" t="s">
        <v>1382</v>
      </c>
      <c r="F908" s="16">
        <v>2000</v>
      </c>
      <c r="G908" s="16">
        <v>2</v>
      </c>
      <c r="H908" t="s">
        <v>1016</v>
      </c>
      <c r="I908" t="s">
        <v>1017</v>
      </c>
      <c r="J908" s="12">
        <v>1698.9700043360187</v>
      </c>
      <c r="K908" t="str">
        <f t="shared" si="28"/>
        <v>Gabe DeVitto</v>
      </c>
    </row>
    <row r="909" spans="1:11" x14ac:dyDescent="0.4">
      <c r="A909">
        <f t="shared" si="29"/>
        <v>908</v>
      </c>
      <c r="B909">
        <v>2006</v>
      </c>
      <c r="C909" s="4" t="s">
        <v>109</v>
      </c>
      <c r="D909" s="4" t="s">
        <v>917</v>
      </c>
      <c r="E909" t="s">
        <v>1382</v>
      </c>
      <c r="F909" s="16">
        <v>1000</v>
      </c>
      <c r="G909" s="16">
        <v>3</v>
      </c>
      <c r="H909" t="s">
        <v>340</v>
      </c>
      <c r="I909" t="s">
        <v>664</v>
      </c>
      <c r="J909" s="12">
        <v>1522.8787452803376</v>
      </c>
      <c r="K909" t="str">
        <f t="shared" si="28"/>
        <v>Robert Catlett</v>
      </c>
    </row>
    <row r="910" spans="1:11" x14ac:dyDescent="0.4">
      <c r="A910">
        <f t="shared" si="29"/>
        <v>909</v>
      </c>
      <c r="B910">
        <v>2006</v>
      </c>
      <c r="C910" s="4" t="s">
        <v>109</v>
      </c>
      <c r="D910" s="4" t="s">
        <v>917</v>
      </c>
      <c r="E910" t="s">
        <v>1382</v>
      </c>
      <c r="F910" s="16">
        <v>600</v>
      </c>
      <c r="G910" s="16">
        <v>4</v>
      </c>
      <c r="H910" t="s">
        <v>220</v>
      </c>
      <c r="I910" t="s">
        <v>421</v>
      </c>
      <c r="J910" s="12">
        <v>1397.9400086720375</v>
      </c>
      <c r="K910" t="str">
        <f t="shared" si="28"/>
        <v>Bill Chen</v>
      </c>
    </row>
    <row r="911" spans="1:11" x14ac:dyDescent="0.4">
      <c r="A911">
        <f t="shared" si="29"/>
        <v>910</v>
      </c>
      <c r="B911">
        <v>2006</v>
      </c>
      <c r="C911" s="4" t="s">
        <v>109</v>
      </c>
      <c r="D911" s="4" t="s">
        <v>917</v>
      </c>
      <c r="E911" t="s">
        <v>1382</v>
      </c>
      <c r="F911" s="16">
        <v>450</v>
      </c>
      <c r="G911" s="16">
        <v>5</v>
      </c>
      <c r="H911" t="s">
        <v>1019</v>
      </c>
      <c r="I911" t="s">
        <v>28</v>
      </c>
      <c r="J911" s="12">
        <v>1301.0299956639813</v>
      </c>
      <c r="K911" t="str">
        <f t="shared" si="28"/>
        <v>Chris Wilson</v>
      </c>
    </row>
    <row r="912" spans="1:11" x14ac:dyDescent="0.4">
      <c r="A912">
        <f t="shared" si="29"/>
        <v>911</v>
      </c>
      <c r="B912">
        <v>2006</v>
      </c>
      <c r="C912" s="4" t="s">
        <v>109</v>
      </c>
      <c r="D912" s="4" t="s">
        <v>917</v>
      </c>
      <c r="E912" t="s">
        <v>1382</v>
      </c>
      <c r="F912" s="16">
        <v>350</v>
      </c>
      <c r="G912" s="16">
        <v>6</v>
      </c>
      <c r="H912" t="s">
        <v>617</v>
      </c>
      <c r="I912" t="s">
        <v>521</v>
      </c>
      <c r="J912" s="12">
        <v>1221.8487496163564</v>
      </c>
      <c r="K912" t="str">
        <f t="shared" si="28"/>
        <v>Chuck Weinstock</v>
      </c>
    </row>
    <row r="913" spans="1:11" x14ac:dyDescent="0.4">
      <c r="A913">
        <f t="shared" si="29"/>
        <v>912</v>
      </c>
      <c r="B913">
        <v>2006</v>
      </c>
      <c r="C913" s="4" t="s">
        <v>109</v>
      </c>
      <c r="D913" s="4" t="s">
        <v>917</v>
      </c>
      <c r="E913" t="s">
        <v>1382</v>
      </c>
      <c r="F913" s="16">
        <v>250</v>
      </c>
      <c r="G913" s="16">
        <v>7</v>
      </c>
      <c r="H913" t="s">
        <v>251</v>
      </c>
      <c r="I913" t="s">
        <v>252</v>
      </c>
      <c r="J913" s="12">
        <v>1154.9019599857431</v>
      </c>
      <c r="K913" t="str">
        <f t="shared" si="28"/>
        <v>Linda Lewis</v>
      </c>
    </row>
    <row r="914" spans="1:11" x14ac:dyDescent="0.4">
      <c r="A914">
        <f t="shared" si="29"/>
        <v>913</v>
      </c>
      <c r="B914">
        <v>2006</v>
      </c>
      <c r="C914" s="4" t="s">
        <v>109</v>
      </c>
      <c r="D914" s="4" t="s">
        <v>917</v>
      </c>
      <c r="E914" t="s">
        <v>1382</v>
      </c>
      <c r="F914" s="16">
        <v>200</v>
      </c>
      <c r="G914" s="16">
        <v>8</v>
      </c>
      <c r="H914" t="s">
        <v>436</v>
      </c>
      <c r="I914" t="s">
        <v>16</v>
      </c>
      <c r="J914" s="12">
        <v>1096.9100130080565</v>
      </c>
      <c r="K914" t="str">
        <f t="shared" si="28"/>
        <v>David Coates</v>
      </c>
    </row>
    <row r="915" spans="1:11" x14ac:dyDescent="0.4">
      <c r="A915">
        <f t="shared" si="29"/>
        <v>914</v>
      </c>
      <c r="B915">
        <v>2006</v>
      </c>
      <c r="C915" s="4" t="s">
        <v>109</v>
      </c>
      <c r="D915" s="4" t="s">
        <v>917</v>
      </c>
      <c r="E915" t="s">
        <v>1382</v>
      </c>
      <c r="F915" s="16">
        <v>170</v>
      </c>
      <c r="G915" s="16">
        <v>9</v>
      </c>
      <c r="H915" t="s">
        <v>944</v>
      </c>
      <c r="I915" t="s">
        <v>945</v>
      </c>
      <c r="J915" s="12">
        <v>1045.7574905606753</v>
      </c>
      <c r="K915" t="str">
        <f t="shared" si="28"/>
        <v>Ray DiDonato</v>
      </c>
    </row>
    <row r="916" spans="1:11" x14ac:dyDescent="0.4">
      <c r="A916">
        <f t="shared" si="29"/>
        <v>915</v>
      </c>
      <c r="B916">
        <v>2006</v>
      </c>
      <c r="C916" s="4" t="s">
        <v>109</v>
      </c>
      <c r="D916" s="4" t="s">
        <v>917</v>
      </c>
      <c r="E916" t="s">
        <v>1382</v>
      </c>
      <c r="F916" s="16">
        <v>130</v>
      </c>
      <c r="G916" s="16">
        <v>10</v>
      </c>
      <c r="H916" t="s">
        <v>14</v>
      </c>
      <c r="I916" t="s">
        <v>11</v>
      </c>
      <c r="J916" s="12">
        <v>1000</v>
      </c>
      <c r="K916" t="str">
        <f t="shared" si="28"/>
        <v>Paul McMullin</v>
      </c>
    </row>
    <row r="917" spans="1:11" x14ac:dyDescent="0.4">
      <c r="A917">
        <f t="shared" si="29"/>
        <v>916</v>
      </c>
      <c r="B917">
        <v>2006</v>
      </c>
      <c r="C917" s="4" t="s">
        <v>109</v>
      </c>
      <c r="D917" s="4" t="s">
        <v>917</v>
      </c>
      <c r="E917" t="s">
        <v>1382</v>
      </c>
      <c r="F917" s="16">
        <v>130</v>
      </c>
      <c r="G917" s="16">
        <v>11</v>
      </c>
      <c r="H917" t="s">
        <v>1020</v>
      </c>
      <c r="I917" t="s">
        <v>1021</v>
      </c>
      <c r="J917" s="12">
        <v>958.60731484177484</v>
      </c>
      <c r="K917" t="str">
        <f t="shared" si="28"/>
        <v>Mitch Firestone</v>
      </c>
    </row>
    <row r="918" spans="1:11" x14ac:dyDescent="0.4">
      <c r="A918">
        <f t="shared" si="29"/>
        <v>917</v>
      </c>
      <c r="B918">
        <v>2006</v>
      </c>
      <c r="C918" s="4" t="s">
        <v>109</v>
      </c>
      <c r="D918" s="4" t="s">
        <v>917</v>
      </c>
      <c r="E918" t="s">
        <v>1382</v>
      </c>
      <c r="F918" s="16">
        <v>130</v>
      </c>
      <c r="G918" s="16">
        <v>12</v>
      </c>
      <c r="H918" t="s">
        <v>105</v>
      </c>
      <c r="I918" t="s">
        <v>106</v>
      </c>
      <c r="J918" s="12">
        <v>920.81875395237512</v>
      </c>
      <c r="K918" t="str">
        <f t="shared" si="28"/>
        <v>Kenny Shei</v>
      </c>
    </row>
    <row r="919" spans="1:11" x14ac:dyDescent="0.4">
      <c r="A919">
        <f t="shared" si="29"/>
        <v>918</v>
      </c>
      <c r="B919">
        <v>2006</v>
      </c>
      <c r="C919" s="4" t="s">
        <v>109</v>
      </c>
      <c r="D919" s="4" t="s">
        <v>917</v>
      </c>
      <c r="E919" t="s">
        <v>1382</v>
      </c>
      <c r="F919" s="16">
        <v>130</v>
      </c>
      <c r="G919" s="16">
        <v>13</v>
      </c>
      <c r="H919" t="s">
        <v>111</v>
      </c>
      <c r="I919" t="s">
        <v>16</v>
      </c>
      <c r="J919" s="12">
        <v>886.05664769316331</v>
      </c>
      <c r="K919" t="str">
        <f t="shared" si="28"/>
        <v>David Fruchter</v>
      </c>
    </row>
    <row r="920" spans="1:11" x14ac:dyDescent="0.4">
      <c r="A920">
        <f t="shared" si="29"/>
        <v>919</v>
      </c>
      <c r="B920">
        <v>2006</v>
      </c>
      <c r="C920" s="4" t="s">
        <v>109</v>
      </c>
      <c r="D920" s="4" t="s">
        <v>917</v>
      </c>
      <c r="E920" t="s">
        <v>1382</v>
      </c>
      <c r="F920" s="16">
        <v>130</v>
      </c>
      <c r="G920" s="16">
        <v>14</v>
      </c>
      <c r="H920" t="s">
        <v>420</v>
      </c>
      <c r="I920" t="s">
        <v>153</v>
      </c>
      <c r="J920" s="12">
        <v>853.87196432176199</v>
      </c>
      <c r="K920" t="str">
        <f t="shared" si="28"/>
        <v>Stephen Jacobs</v>
      </c>
    </row>
    <row r="921" spans="1:11" x14ac:dyDescent="0.4">
      <c r="A921">
        <f t="shared" si="29"/>
        <v>920</v>
      </c>
      <c r="B921">
        <v>2006</v>
      </c>
      <c r="C921" s="4" t="s">
        <v>109</v>
      </c>
      <c r="D921" s="4" t="s">
        <v>917</v>
      </c>
      <c r="E921" t="s">
        <v>1382</v>
      </c>
      <c r="F921" s="16">
        <v>130</v>
      </c>
      <c r="G921" s="16">
        <v>15</v>
      </c>
      <c r="H921" t="s">
        <v>930</v>
      </c>
      <c r="I921" t="s">
        <v>71</v>
      </c>
      <c r="J921" s="12">
        <v>823.90874094431865</v>
      </c>
      <c r="K921" t="str">
        <f t="shared" si="28"/>
        <v>Scott Sorenson</v>
      </c>
    </row>
    <row r="922" spans="1:11" x14ac:dyDescent="0.4">
      <c r="A922">
        <f t="shared" si="29"/>
        <v>921</v>
      </c>
      <c r="B922">
        <v>2006</v>
      </c>
      <c r="C922" s="4" t="s">
        <v>109</v>
      </c>
      <c r="D922" s="4" t="s">
        <v>917</v>
      </c>
      <c r="E922" t="s">
        <v>1382</v>
      </c>
      <c r="F922" s="16">
        <v>130</v>
      </c>
      <c r="G922" s="16">
        <v>16</v>
      </c>
      <c r="H922" t="s">
        <v>1023</v>
      </c>
      <c r="I922" t="s">
        <v>271</v>
      </c>
      <c r="J922" s="12">
        <v>795.88001734407521</v>
      </c>
      <c r="K922" t="str">
        <f t="shared" si="28"/>
        <v>Dan Melbourne</v>
      </c>
    </row>
    <row r="923" spans="1:11" x14ac:dyDescent="0.4">
      <c r="A923">
        <f t="shared" si="29"/>
        <v>922</v>
      </c>
      <c r="B923">
        <v>2006</v>
      </c>
      <c r="C923" s="4" t="s">
        <v>109</v>
      </c>
      <c r="D923" s="4" t="s">
        <v>917</v>
      </c>
      <c r="E923" t="s">
        <v>1382</v>
      </c>
      <c r="F923" s="16">
        <v>130</v>
      </c>
      <c r="G923" s="16">
        <v>17</v>
      </c>
      <c r="H923" t="s">
        <v>238</v>
      </c>
      <c r="I923" t="s">
        <v>16</v>
      </c>
      <c r="J923" s="12">
        <v>769.55107862172611</v>
      </c>
      <c r="K923" t="str">
        <f t="shared" si="28"/>
        <v>David Kuznick</v>
      </c>
    </row>
    <row r="924" spans="1:11" x14ac:dyDescent="0.4">
      <c r="A924">
        <f t="shared" si="29"/>
        <v>923</v>
      </c>
      <c r="B924">
        <v>2006</v>
      </c>
      <c r="C924" s="4" t="s">
        <v>109</v>
      </c>
      <c r="D924" s="4" t="s">
        <v>917</v>
      </c>
      <c r="E924" t="s">
        <v>1382</v>
      </c>
      <c r="F924" s="16">
        <v>130</v>
      </c>
      <c r="G924" s="16">
        <v>18</v>
      </c>
      <c r="H924" t="s">
        <v>248</v>
      </c>
      <c r="I924" t="s">
        <v>249</v>
      </c>
      <c r="J924" s="12">
        <v>744.727494896694</v>
      </c>
      <c r="K924" t="str">
        <f t="shared" si="28"/>
        <v>Ross Poppel</v>
      </c>
    </row>
    <row r="925" spans="1:11" x14ac:dyDescent="0.4">
      <c r="A925">
        <f t="shared" si="29"/>
        <v>924</v>
      </c>
      <c r="B925">
        <v>2006</v>
      </c>
      <c r="C925" s="4" t="s">
        <v>109</v>
      </c>
      <c r="D925" s="4" t="s">
        <v>45</v>
      </c>
      <c r="E925" t="s">
        <v>1381</v>
      </c>
      <c r="F925" s="16">
        <v>6630</v>
      </c>
      <c r="G925" s="16">
        <v>1</v>
      </c>
      <c r="H925" t="s">
        <v>1025</v>
      </c>
      <c r="I925" t="s">
        <v>187</v>
      </c>
      <c r="J925" s="12">
        <v>2298.8530764097068</v>
      </c>
      <c r="K925" t="str">
        <f t="shared" si="28"/>
        <v>Joe Hammond</v>
      </c>
    </row>
    <row r="926" spans="1:11" x14ac:dyDescent="0.4">
      <c r="A926">
        <f t="shared" si="29"/>
        <v>925</v>
      </c>
      <c r="B926">
        <v>2006</v>
      </c>
      <c r="C926" s="4" t="s">
        <v>109</v>
      </c>
      <c r="D926" s="4" t="s">
        <v>45</v>
      </c>
      <c r="E926" t="s">
        <v>1381</v>
      </c>
      <c r="F926" s="16">
        <v>3480</v>
      </c>
      <c r="G926" s="16">
        <v>2</v>
      </c>
      <c r="H926" t="s">
        <v>366</v>
      </c>
      <c r="I926" t="s">
        <v>61</v>
      </c>
      <c r="J926" s="12">
        <v>1894.8696567452523</v>
      </c>
      <c r="K926" t="str">
        <f t="shared" si="28"/>
        <v>Len Greenberg</v>
      </c>
    </row>
    <row r="927" spans="1:11" x14ac:dyDescent="0.4">
      <c r="A927">
        <f t="shared" si="29"/>
        <v>926</v>
      </c>
      <c r="B927">
        <v>2006</v>
      </c>
      <c r="C927" s="4" t="s">
        <v>109</v>
      </c>
      <c r="D927" s="4" t="s">
        <v>45</v>
      </c>
      <c r="E927" t="s">
        <v>1381</v>
      </c>
      <c r="F927" s="16">
        <v>1740</v>
      </c>
      <c r="G927" s="16">
        <v>3</v>
      </c>
      <c r="H927" t="s">
        <v>671</v>
      </c>
      <c r="I927" t="s">
        <v>672</v>
      </c>
      <c r="J927" s="12">
        <v>1718.7783976895712</v>
      </c>
      <c r="K927" t="str">
        <f t="shared" si="28"/>
        <v>Jazbo Burns</v>
      </c>
    </row>
    <row r="928" spans="1:11" x14ac:dyDescent="0.4">
      <c r="A928">
        <f t="shared" si="29"/>
        <v>927</v>
      </c>
      <c r="B928">
        <v>2006</v>
      </c>
      <c r="C928" s="4" t="s">
        <v>109</v>
      </c>
      <c r="D928" s="4" t="s">
        <v>45</v>
      </c>
      <c r="E928" t="s">
        <v>1381</v>
      </c>
      <c r="F928" s="16">
        <v>1044</v>
      </c>
      <c r="G928" s="16">
        <v>4</v>
      </c>
      <c r="H928" t="s">
        <v>19</v>
      </c>
      <c r="I928" t="s">
        <v>20</v>
      </c>
      <c r="J928" s="12">
        <v>1593.8396610812711</v>
      </c>
      <c r="K928" t="str">
        <f t="shared" si="28"/>
        <v>Barry Kornspan</v>
      </c>
    </row>
    <row r="929" spans="1:11" x14ac:dyDescent="0.4">
      <c r="A929">
        <f t="shared" si="29"/>
        <v>928</v>
      </c>
      <c r="B929">
        <v>2006</v>
      </c>
      <c r="C929" s="4" t="s">
        <v>109</v>
      </c>
      <c r="D929" s="4" t="s">
        <v>45</v>
      </c>
      <c r="E929" t="s">
        <v>1381</v>
      </c>
      <c r="F929" s="16">
        <v>783</v>
      </c>
      <c r="G929" s="16">
        <v>5</v>
      </c>
      <c r="H929" t="s">
        <v>1027</v>
      </c>
      <c r="I929" t="s">
        <v>926</v>
      </c>
      <c r="J929" s="12">
        <v>1496.9296480732148</v>
      </c>
      <c r="K929" t="str">
        <f t="shared" si="28"/>
        <v>Jay Kinstler</v>
      </c>
    </row>
    <row r="930" spans="1:11" x14ac:dyDescent="0.4">
      <c r="A930">
        <f t="shared" si="29"/>
        <v>929</v>
      </c>
      <c r="B930">
        <v>2006</v>
      </c>
      <c r="C930" s="4" t="s">
        <v>109</v>
      </c>
      <c r="D930" s="4" t="s">
        <v>45</v>
      </c>
      <c r="E930" t="s">
        <v>1381</v>
      </c>
      <c r="F930" s="16">
        <v>609</v>
      </c>
      <c r="G930" s="16">
        <v>6</v>
      </c>
      <c r="H930" t="s">
        <v>1029</v>
      </c>
      <c r="I930" t="s">
        <v>847</v>
      </c>
      <c r="J930" s="12">
        <v>1417.7484020255899</v>
      </c>
      <c r="K930" t="str">
        <f t="shared" si="28"/>
        <v>Jason Abell</v>
      </c>
    </row>
    <row r="931" spans="1:11" x14ac:dyDescent="0.4">
      <c r="A931">
        <f t="shared" si="29"/>
        <v>930</v>
      </c>
      <c r="B931">
        <v>2006</v>
      </c>
      <c r="C931" s="4" t="s">
        <v>109</v>
      </c>
      <c r="D931" s="4" t="s">
        <v>45</v>
      </c>
      <c r="E931" t="s">
        <v>1381</v>
      </c>
      <c r="F931" s="16">
        <v>435</v>
      </c>
      <c r="G931" s="16">
        <v>7</v>
      </c>
      <c r="H931" t="s">
        <v>1031</v>
      </c>
      <c r="I931" t="s">
        <v>1032</v>
      </c>
      <c r="J931" s="12">
        <v>1350.8016123949767</v>
      </c>
      <c r="K931" t="str">
        <f t="shared" si="28"/>
        <v>Pat Cosgrove</v>
      </c>
    </row>
    <row r="932" spans="1:11" x14ac:dyDescent="0.4">
      <c r="A932">
        <f t="shared" si="29"/>
        <v>931</v>
      </c>
      <c r="B932">
        <v>2006</v>
      </c>
      <c r="C932" s="4" t="s">
        <v>109</v>
      </c>
      <c r="D932" s="4" t="s">
        <v>45</v>
      </c>
      <c r="E932" t="s">
        <v>1381</v>
      </c>
      <c r="F932" s="16">
        <v>349</v>
      </c>
      <c r="G932" s="16">
        <v>8</v>
      </c>
      <c r="H932" t="s">
        <v>1034</v>
      </c>
      <c r="I932" t="s">
        <v>142</v>
      </c>
      <c r="J932" s="12">
        <v>1292.80966541729</v>
      </c>
      <c r="K932" t="str">
        <f t="shared" si="28"/>
        <v>Matt Hawrilenko</v>
      </c>
    </row>
    <row r="933" spans="1:11" x14ac:dyDescent="0.4">
      <c r="A933">
        <f t="shared" si="29"/>
        <v>932</v>
      </c>
      <c r="B933">
        <v>2006</v>
      </c>
      <c r="C933" s="4" t="s">
        <v>109</v>
      </c>
      <c r="D933" s="4" t="s">
        <v>45</v>
      </c>
      <c r="E933" t="s">
        <v>1381</v>
      </c>
      <c r="F933" s="16">
        <v>296</v>
      </c>
      <c r="G933" s="16">
        <v>9</v>
      </c>
      <c r="H933" t="s">
        <v>1023</v>
      </c>
      <c r="I933" t="s">
        <v>271</v>
      </c>
      <c r="J933" s="12">
        <v>1241.6571429699088</v>
      </c>
      <c r="K933" t="str">
        <f t="shared" si="28"/>
        <v>Dan Melbourne</v>
      </c>
    </row>
    <row r="934" spans="1:11" x14ac:dyDescent="0.4">
      <c r="A934">
        <f t="shared" si="29"/>
        <v>933</v>
      </c>
      <c r="B934">
        <v>2006</v>
      </c>
      <c r="C934" s="4" t="s">
        <v>109</v>
      </c>
      <c r="D934" s="4" t="s">
        <v>45</v>
      </c>
      <c r="E934" t="s">
        <v>1381</v>
      </c>
      <c r="F934" s="16">
        <v>226</v>
      </c>
      <c r="G934" s="16">
        <v>10</v>
      </c>
      <c r="H934" t="s">
        <v>414</v>
      </c>
      <c r="I934" t="s">
        <v>1021</v>
      </c>
      <c r="J934" s="12">
        <v>1195.8996524092336</v>
      </c>
      <c r="K934" t="str">
        <f t="shared" si="28"/>
        <v>Mitch Kramer</v>
      </c>
    </row>
    <row r="935" spans="1:11" x14ac:dyDescent="0.4">
      <c r="A935">
        <f t="shared" si="29"/>
        <v>934</v>
      </c>
      <c r="B935">
        <v>2006</v>
      </c>
      <c r="C935" s="4" t="s">
        <v>109</v>
      </c>
      <c r="D935" s="4" t="s">
        <v>45</v>
      </c>
      <c r="E935" t="s">
        <v>1381</v>
      </c>
      <c r="F935" s="16">
        <v>226</v>
      </c>
      <c r="G935" s="16">
        <v>11</v>
      </c>
      <c r="H935" t="s">
        <v>1037</v>
      </c>
      <c r="I935" t="s">
        <v>28</v>
      </c>
      <c r="J935" s="12">
        <v>1154.5069672510085</v>
      </c>
      <c r="K935" t="str">
        <f t="shared" si="28"/>
        <v>Chris Raimondi</v>
      </c>
    </row>
    <row r="936" spans="1:11" x14ac:dyDescent="0.4">
      <c r="A936">
        <f t="shared" si="29"/>
        <v>935</v>
      </c>
      <c r="B936">
        <v>2006</v>
      </c>
      <c r="C936" s="4" t="s">
        <v>109</v>
      </c>
      <c r="D936" s="4" t="s">
        <v>45</v>
      </c>
      <c r="E936" t="s">
        <v>1381</v>
      </c>
      <c r="F936" s="16">
        <v>226</v>
      </c>
      <c r="G936" s="16">
        <v>12</v>
      </c>
      <c r="H936" t="s">
        <v>161</v>
      </c>
      <c r="I936" t="s">
        <v>200</v>
      </c>
      <c r="J936" s="12">
        <v>1116.7184063616087</v>
      </c>
      <c r="K936" t="str">
        <f t="shared" si="28"/>
        <v>Rick Becker</v>
      </c>
    </row>
    <row r="937" spans="1:11" x14ac:dyDescent="0.4">
      <c r="A937">
        <f t="shared" si="29"/>
        <v>936</v>
      </c>
      <c r="B937">
        <v>2006</v>
      </c>
      <c r="C937" s="4" t="s">
        <v>109</v>
      </c>
      <c r="D937" s="4" t="s">
        <v>45</v>
      </c>
      <c r="E937" t="s">
        <v>1381</v>
      </c>
      <c r="F937" s="16">
        <v>226</v>
      </c>
      <c r="G937" s="16">
        <v>13</v>
      </c>
      <c r="H937" t="s">
        <v>100</v>
      </c>
      <c r="I937" t="s">
        <v>52</v>
      </c>
      <c r="J937" s="12">
        <v>1081.9563001023969</v>
      </c>
      <c r="K937" t="str">
        <f t="shared" si="28"/>
        <v>Steven Eisenstein</v>
      </c>
    </row>
    <row r="938" spans="1:11" x14ac:dyDescent="0.4">
      <c r="A938">
        <f t="shared" si="29"/>
        <v>937</v>
      </c>
      <c r="B938">
        <v>2006</v>
      </c>
      <c r="C938" s="4" t="s">
        <v>109</v>
      </c>
      <c r="D938" s="4" t="s">
        <v>45</v>
      </c>
      <c r="E938" t="s">
        <v>1381</v>
      </c>
      <c r="F938" s="16">
        <v>226</v>
      </c>
      <c r="G938" s="16">
        <v>14</v>
      </c>
      <c r="H938" t="s">
        <v>930</v>
      </c>
      <c r="I938" t="s">
        <v>71</v>
      </c>
      <c r="J938" s="12">
        <v>1049.7716167309957</v>
      </c>
      <c r="K938" t="str">
        <f t="shared" si="28"/>
        <v>Scott Sorenson</v>
      </c>
    </row>
    <row r="939" spans="1:11" x14ac:dyDescent="0.4">
      <c r="A939">
        <f t="shared" si="29"/>
        <v>938</v>
      </c>
      <c r="B939">
        <v>2006</v>
      </c>
      <c r="C939" s="4" t="s">
        <v>109</v>
      </c>
      <c r="D939" s="4" t="s">
        <v>45</v>
      </c>
      <c r="E939" t="s">
        <v>1381</v>
      </c>
      <c r="F939" s="16">
        <v>226</v>
      </c>
      <c r="G939" s="16">
        <v>15</v>
      </c>
      <c r="H939" t="s">
        <v>1039</v>
      </c>
      <c r="I939" t="s">
        <v>77</v>
      </c>
      <c r="J939" s="12">
        <v>1019.8083933535522</v>
      </c>
      <c r="K939" t="str">
        <f t="shared" si="28"/>
        <v>Eric Zak</v>
      </c>
    </row>
    <row r="940" spans="1:11" x14ac:dyDescent="0.4">
      <c r="A940">
        <f t="shared" si="29"/>
        <v>939</v>
      </c>
      <c r="B940">
        <v>2006</v>
      </c>
      <c r="C940" s="4" t="s">
        <v>109</v>
      </c>
      <c r="D940" s="4" t="s">
        <v>45</v>
      </c>
      <c r="E940" t="s">
        <v>1381</v>
      </c>
      <c r="F940" s="16">
        <v>226</v>
      </c>
      <c r="G940" s="16">
        <v>16</v>
      </c>
      <c r="H940" t="s">
        <v>1041</v>
      </c>
      <c r="I940" t="s">
        <v>38</v>
      </c>
      <c r="J940" s="12">
        <v>991.77966975330878</v>
      </c>
      <c r="K940" t="str">
        <f t="shared" si="28"/>
        <v>Doug Collins</v>
      </c>
    </row>
    <row r="941" spans="1:11" x14ac:dyDescent="0.4">
      <c r="A941">
        <f t="shared" si="29"/>
        <v>940</v>
      </c>
      <c r="B941">
        <v>2006</v>
      </c>
      <c r="C941" s="4" t="s">
        <v>109</v>
      </c>
      <c r="D941" s="4" t="s">
        <v>45</v>
      </c>
      <c r="E941" t="s">
        <v>1381</v>
      </c>
      <c r="F941" s="16">
        <v>226</v>
      </c>
      <c r="G941" s="16">
        <v>17</v>
      </c>
      <c r="H941" t="s">
        <v>180</v>
      </c>
      <c r="I941" t="s">
        <v>218</v>
      </c>
      <c r="J941" s="12">
        <v>965.45073103095967</v>
      </c>
      <c r="K941" t="str">
        <f t="shared" si="28"/>
        <v>Michael McCall</v>
      </c>
    </row>
    <row r="942" spans="1:11" x14ac:dyDescent="0.4">
      <c r="A942">
        <f t="shared" si="29"/>
        <v>941</v>
      </c>
      <c r="B942">
        <v>2006</v>
      </c>
      <c r="C942" s="4" t="s">
        <v>109</v>
      </c>
      <c r="D942" s="4" t="s">
        <v>45</v>
      </c>
      <c r="E942" t="s">
        <v>1381</v>
      </c>
      <c r="F942" s="16">
        <v>226</v>
      </c>
      <c r="G942" s="16">
        <v>18</v>
      </c>
      <c r="H942" t="s">
        <v>1044</v>
      </c>
      <c r="I942" t="s">
        <v>16</v>
      </c>
      <c r="J942" s="12">
        <v>940.62714730592756</v>
      </c>
      <c r="K942" t="str">
        <f t="shared" si="28"/>
        <v>David Albis</v>
      </c>
    </row>
    <row r="943" spans="1:11" x14ac:dyDescent="0.4">
      <c r="A943">
        <f t="shared" si="29"/>
        <v>942</v>
      </c>
      <c r="B943">
        <v>2006</v>
      </c>
      <c r="C943" s="4" t="s">
        <v>263</v>
      </c>
      <c r="D943" s="4" t="s">
        <v>961</v>
      </c>
      <c r="E943" t="s">
        <v>943</v>
      </c>
      <c r="F943" s="16">
        <v>1330</v>
      </c>
      <c r="G943" s="16">
        <v>1</v>
      </c>
      <c r="H943" t="s">
        <v>1057</v>
      </c>
      <c r="I943" t="s">
        <v>384</v>
      </c>
      <c r="J943" s="12">
        <v>1944.4826721501686</v>
      </c>
      <c r="K943" t="str">
        <f t="shared" si="28"/>
        <v>Jeff Landgraf</v>
      </c>
    </row>
    <row r="944" spans="1:11" x14ac:dyDescent="0.4">
      <c r="A944">
        <f t="shared" si="29"/>
        <v>943</v>
      </c>
      <c r="B944">
        <v>2006</v>
      </c>
      <c r="C944" s="4" t="s">
        <v>263</v>
      </c>
      <c r="D944" s="4" t="s">
        <v>961</v>
      </c>
      <c r="E944" t="s">
        <v>943</v>
      </c>
      <c r="F944" s="16">
        <v>1070</v>
      </c>
      <c r="G944" s="16">
        <v>2</v>
      </c>
      <c r="H944" t="s">
        <v>1058</v>
      </c>
      <c r="I944" t="s">
        <v>64</v>
      </c>
      <c r="J944" s="12">
        <v>1643.4526764861873</v>
      </c>
      <c r="K944" t="str">
        <f t="shared" si="28"/>
        <v>Daniel Lykins</v>
      </c>
    </row>
    <row r="945" spans="1:11" x14ac:dyDescent="0.4">
      <c r="A945">
        <f t="shared" si="29"/>
        <v>944</v>
      </c>
      <c r="B945">
        <v>2006</v>
      </c>
      <c r="C945" s="4" t="s">
        <v>263</v>
      </c>
      <c r="D945" s="4" t="s">
        <v>961</v>
      </c>
      <c r="E945" t="s">
        <v>943</v>
      </c>
      <c r="F945" s="16">
        <v>800</v>
      </c>
      <c r="G945" s="16">
        <v>3</v>
      </c>
      <c r="H945" t="s">
        <v>35</v>
      </c>
      <c r="I945" t="s">
        <v>36</v>
      </c>
      <c r="J945" s="12">
        <v>1467.3614174305062</v>
      </c>
      <c r="K945" t="str">
        <f t="shared" si="28"/>
        <v>Nolan Dalla</v>
      </c>
    </row>
    <row r="946" spans="1:11" x14ac:dyDescent="0.4">
      <c r="A946">
        <f t="shared" si="29"/>
        <v>945</v>
      </c>
      <c r="B946">
        <v>2006</v>
      </c>
      <c r="C946" s="4" t="s">
        <v>263</v>
      </c>
      <c r="D946" s="4" t="s">
        <v>961</v>
      </c>
      <c r="E946" t="s">
        <v>943</v>
      </c>
      <c r="F946" s="16">
        <v>640</v>
      </c>
      <c r="G946" s="16">
        <v>4</v>
      </c>
      <c r="H946" t="s">
        <v>512</v>
      </c>
      <c r="I946" t="s">
        <v>67</v>
      </c>
      <c r="J946" s="12">
        <v>1342.4226808222061</v>
      </c>
      <c r="K946" t="str">
        <f t="shared" si="28"/>
        <v>Bob Irons</v>
      </c>
    </row>
    <row r="947" spans="1:11" x14ac:dyDescent="0.4">
      <c r="A947">
        <f t="shared" si="29"/>
        <v>946</v>
      </c>
      <c r="B947">
        <v>2006</v>
      </c>
      <c r="C947" s="4" t="s">
        <v>263</v>
      </c>
      <c r="D947" s="4" t="s">
        <v>961</v>
      </c>
      <c r="E947" t="s">
        <v>943</v>
      </c>
      <c r="F947" s="16">
        <v>530</v>
      </c>
      <c r="G947" s="16">
        <v>5</v>
      </c>
      <c r="H947" t="s">
        <v>1059</v>
      </c>
      <c r="I947" t="s">
        <v>13</v>
      </c>
      <c r="J947" s="12">
        <v>1245.5126678141498</v>
      </c>
      <c r="K947" t="str">
        <f t="shared" si="28"/>
        <v>Tom Abraham</v>
      </c>
    </row>
    <row r="948" spans="1:11" x14ac:dyDescent="0.4">
      <c r="A948">
        <f t="shared" si="29"/>
        <v>947</v>
      </c>
      <c r="B948">
        <v>2006</v>
      </c>
      <c r="C948" s="4" t="s">
        <v>263</v>
      </c>
      <c r="D948" s="4" t="s">
        <v>961</v>
      </c>
      <c r="E948" t="s">
        <v>943</v>
      </c>
      <c r="F948" s="16">
        <v>430</v>
      </c>
      <c r="G948" s="16">
        <v>6</v>
      </c>
      <c r="H948" t="s">
        <v>74</v>
      </c>
      <c r="I948" t="s">
        <v>75</v>
      </c>
      <c r="J948" s="12">
        <v>1166.331421766525</v>
      </c>
      <c r="K948" t="str">
        <f t="shared" si="28"/>
        <v>Sabyl Landrum</v>
      </c>
    </row>
    <row r="949" spans="1:11" x14ac:dyDescent="0.4">
      <c r="A949">
        <f t="shared" si="29"/>
        <v>948</v>
      </c>
      <c r="B949">
        <v>2006</v>
      </c>
      <c r="C949" s="4" t="s">
        <v>263</v>
      </c>
      <c r="D949" s="4" t="s">
        <v>961</v>
      </c>
      <c r="E949" t="s">
        <v>943</v>
      </c>
      <c r="F949" s="16">
        <v>320</v>
      </c>
      <c r="G949" s="16">
        <v>7</v>
      </c>
      <c r="H949" t="s">
        <v>226</v>
      </c>
      <c r="I949" t="s">
        <v>227</v>
      </c>
      <c r="J949" s="12">
        <v>1099.3846321359117</v>
      </c>
      <c r="K949" t="str">
        <f t="shared" si="28"/>
        <v>Patti Beadles</v>
      </c>
    </row>
    <row r="950" spans="1:11" x14ac:dyDescent="0.4">
      <c r="A950">
        <f t="shared" si="29"/>
        <v>949</v>
      </c>
      <c r="B950">
        <v>2006</v>
      </c>
      <c r="C950" s="4" t="s">
        <v>263</v>
      </c>
      <c r="D950" s="4" t="s">
        <v>961</v>
      </c>
      <c r="E950" t="s">
        <v>943</v>
      </c>
      <c r="F950" s="16">
        <v>210</v>
      </c>
      <c r="G950" s="16">
        <v>8</v>
      </c>
      <c r="H950" t="s">
        <v>105</v>
      </c>
      <c r="I950" t="s">
        <v>106</v>
      </c>
      <c r="J950" s="12">
        <v>1041.392685158225</v>
      </c>
      <c r="K950" t="str">
        <f t="shared" si="28"/>
        <v>Kenny Shei</v>
      </c>
    </row>
    <row r="951" spans="1:11" x14ac:dyDescent="0.4">
      <c r="A951">
        <f t="shared" si="29"/>
        <v>950</v>
      </c>
      <c r="B951">
        <v>2006</v>
      </c>
      <c r="C951" s="4" t="s">
        <v>263</v>
      </c>
      <c r="D951" s="4" t="s">
        <v>961</v>
      </c>
      <c r="E951" t="s">
        <v>943</v>
      </c>
      <c r="F951" s="16">
        <v>150</v>
      </c>
      <c r="G951" s="16">
        <v>9</v>
      </c>
      <c r="H951" t="s">
        <v>820</v>
      </c>
      <c r="I951" t="s">
        <v>821</v>
      </c>
      <c r="J951" s="12">
        <v>990.24016271084383</v>
      </c>
      <c r="K951" t="str">
        <f t="shared" si="28"/>
        <v>Gavin Smith</v>
      </c>
    </row>
    <row r="952" spans="1:11" x14ac:dyDescent="0.4">
      <c r="A952">
        <f t="shared" si="29"/>
        <v>951</v>
      </c>
      <c r="B952">
        <v>2006</v>
      </c>
      <c r="C952" s="4" t="s">
        <v>263</v>
      </c>
      <c r="D952" s="4" t="s">
        <v>961</v>
      </c>
      <c r="E952" t="s">
        <v>943</v>
      </c>
      <c r="F952" s="16">
        <v>150</v>
      </c>
      <c r="G952" s="16">
        <v>10</v>
      </c>
      <c r="H952" t="s">
        <v>248</v>
      </c>
      <c r="I952" t="s">
        <v>249</v>
      </c>
      <c r="J952" s="12">
        <v>944.4826721501687</v>
      </c>
      <c r="K952" t="str">
        <f t="shared" si="28"/>
        <v>Ross Poppel</v>
      </c>
    </row>
    <row r="953" spans="1:11" x14ac:dyDescent="0.4">
      <c r="A953">
        <f t="shared" si="29"/>
        <v>952</v>
      </c>
      <c r="B953">
        <v>2006</v>
      </c>
      <c r="C953" s="4" t="s">
        <v>263</v>
      </c>
      <c r="D953" s="4" t="s">
        <v>961</v>
      </c>
      <c r="E953" t="s">
        <v>943</v>
      </c>
      <c r="F953" s="16">
        <v>150</v>
      </c>
      <c r="G953" s="16">
        <v>11</v>
      </c>
      <c r="H953" t="s">
        <v>475</v>
      </c>
      <c r="I953" t="s">
        <v>886</v>
      </c>
      <c r="J953" s="12">
        <v>903.08998699194353</v>
      </c>
      <c r="K953" t="str">
        <f t="shared" si="28"/>
        <v>Chic Natkins</v>
      </c>
    </row>
    <row r="954" spans="1:11" x14ac:dyDescent="0.4">
      <c r="A954">
        <f t="shared" si="29"/>
        <v>953</v>
      </c>
      <c r="B954">
        <v>2006</v>
      </c>
      <c r="C954" s="4" t="s">
        <v>263</v>
      </c>
      <c r="D954" s="4" t="s">
        <v>961</v>
      </c>
      <c r="E954" t="s">
        <v>943</v>
      </c>
      <c r="F954" s="16">
        <v>75</v>
      </c>
      <c r="G954" s="16">
        <v>17</v>
      </c>
      <c r="H954" t="s">
        <v>763</v>
      </c>
      <c r="I954" t="s">
        <v>764</v>
      </c>
      <c r="J954" s="12">
        <v>714.0337507718948</v>
      </c>
      <c r="K954" t="str">
        <f t="shared" si="28"/>
        <v>Michelle Ankenman</v>
      </c>
    </row>
    <row r="955" spans="1:11" x14ac:dyDescent="0.4">
      <c r="A955">
        <f t="shared" si="29"/>
        <v>954</v>
      </c>
      <c r="B955">
        <v>2006</v>
      </c>
      <c r="C955" s="4" t="s">
        <v>263</v>
      </c>
      <c r="D955" s="4" t="s">
        <v>961</v>
      </c>
      <c r="E955" t="s">
        <v>943</v>
      </c>
      <c r="F955" s="16">
        <v>75</v>
      </c>
      <c r="G955" s="16">
        <v>17</v>
      </c>
      <c r="H955" t="s">
        <v>1060</v>
      </c>
      <c r="I955" t="s">
        <v>1061</v>
      </c>
      <c r="J955" s="12">
        <v>714.0337507718948</v>
      </c>
      <c r="K955" t="str">
        <f t="shared" si="28"/>
        <v>Bobo Barzamati</v>
      </c>
    </row>
    <row r="956" spans="1:11" x14ac:dyDescent="0.4">
      <c r="A956">
        <f t="shared" si="29"/>
        <v>955</v>
      </c>
      <c r="B956">
        <v>2006</v>
      </c>
      <c r="C956" s="4" t="s">
        <v>263</v>
      </c>
      <c r="D956" s="4" t="s">
        <v>961</v>
      </c>
      <c r="E956" t="s">
        <v>943</v>
      </c>
      <c r="F956" s="16">
        <v>75</v>
      </c>
      <c r="G956" s="16">
        <v>17</v>
      </c>
      <c r="H956" t="s">
        <v>971</v>
      </c>
      <c r="I956" t="s">
        <v>81</v>
      </c>
      <c r="J956" s="12">
        <v>714.0337507718948</v>
      </c>
      <c r="K956" t="str">
        <f t="shared" si="28"/>
        <v>Don Condit</v>
      </c>
    </row>
    <row r="957" spans="1:11" x14ac:dyDescent="0.4">
      <c r="A957">
        <f t="shared" si="29"/>
        <v>956</v>
      </c>
      <c r="B957">
        <v>2006</v>
      </c>
      <c r="C957" s="4" t="s">
        <v>263</v>
      </c>
      <c r="D957" s="4" t="s">
        <v>961</v>
      </c>
      <c r="E957" t="s">
        <v>943</v>
      </c>
      <c r="F957" s="16">
        <v>75</v>
      </c>
      <c r="G957" s="16">
        <v>17</v>
      </c>
      <c r="H957" t="s">
        <v>1063</v>
      </c>
      <c r="I957" t="s">
        <v>139</v>
      </c>
      <c r="J957" s="12">
        <v>714.0337507718948</v>
      </c>
      <c r="K957" t="str">
        <f t="shared" si="28"/>
        <v>Mark Fein</v>
      </c>
    </row>
    <row r="958" spans="1:11" x14ac:dyDescent="0.4">
      <c r="A958">
        <f t="shared" si="29"/>
        <v>957</v>
      </c>
      <c r="B958">
        <v>2006</v>
      </c>
      <c r="C958" s="4" t="s">
        <v>263</v>
      </c>
      <c r="D958" s="4" t="s">
        <v>961</v>
      </c>
      <c r="E958" t="s">
        <v>943</v>
      </c>
      <c r="F958" s="16">
        <v>75</v>
      </c>
      <c r="G958" s="16">
        <v>17</v>
      </c>
      <c r="H958" t="s">
        <v>647</v>
      </c>
      <c r="I958" t="s">
        <v>528</v>
      </c>
      <c r="J958" s="12">
        <v>714.0337507718948</v>
      </c>
      <c r="K958" t="str">
        <f t="shared" si="28"/>
        <v>Tim Gomes</v>
      </c>
    </row>
    <row r="959" spans="1:11" x14ac:dyDescent="0.4">
      <c r="A959">
        <f t="shared" si="29"/>
        <v>958</v>
      </c>
      <c r="B959">
        <v>2006</v>
      </c>
      <c r="C959" s="4" t="s">
        <v>263</v>
      </c>
      <c r="D959" s="4" t="s">
        <v>961</v>
      </c>
      <c r="E959" t="s">
        <v>943</v>
      </c>
      <c r="F959" s="16">
        <v>75</v>
      </c>
      <c r="G959" s="16">
        <v>17</v>
      </c>
      <c r="H959" t="s">
        <v>959</v>
      </c>
      <c r="I959" t="s">
        <v>136</v>
      </c>
      <c r="J959" s="12">
        <v>714.0337507718948</v>
      </c>
      <c r="K959" t="str">
        <f t="shared" si="28"/>
        <v>John Harkness</v>
      </c>
    </row>
    <row r="960" spans="1:11" x14ac:dyDescent="0.4">
      <c r="A960">
        <f t="shared" si="29"/>
        <v>959</v>
      </c>
      <c r="B960">
        <v>2006</v>
      </c>
      <c r="C960" s="4" t="s">
        <v>263</v>
      </c>
      <c r="D960" s="4" t="s">
        <v>961</v>
      </c>
      <c r="E960" t="s">
        <v>943</v>
      </c>
      <c r="F960" s="16">
        <v>75</v>
      </c>
      <c r="G960" s="16">
        <v>17</v>
      </c>
      <c r="H960" t="s">
        <v>1062</v>
      </c>
      <c r="I960" t="s">
        <v>324</v>
      </c>
      <c r="J960" s="12">
        <v>714.0337507718948</v>
      </c>
      <c r="K960" t="str">
        <f t="shared" si="28"/>
        <v>Andrew Kuttig</v>
      </c>
    </row>
    <row r="961" spans="1:11" x14ac:dyDescent="0.4">
      <c r="A961">
        <f t="shared" si="29"/>
        <v>960</v>
      </c>
      <c r="B961">
        <v>2006</v>
      </c>
      <c r="C961" s="4" t="s">
        <v>263</v>
      </c>
      <c r="D961" s="4" t="s">
        <v>961</v>
      </c>
      <c r="E961" t="s">
        <v>943</v>
      </c>
      <c r="F961" s="16">
        <v>75</v>
      </c>
      <c r="G961" s="16">
        <v>17</v>
      </c>
      <c r="H961" t="s">
        <v>828</v>
      </c>
      <c r="I961" t="s">
        <v>829</v>
      </c>
      <c r="J961" s="12">
        <v>714.0337507718948</v>
      </c>
      <c r="K961" t="str">
        <f t="shared" si="28"/>
        <v>Murray Logan</v>
      </c>
    </row>
    <row r="962" spans="1:11" x14ac:dyDescent="0.4">
      <c r="A962">
        <f t="shared" si="29"/>
        <v>961</v>
      </c>
      <c r="B962">
        <v>2006</v>
      </c>
      <c r="C962" s="4" t="s">
        <v>263</v>
      </c>
      <c r="D962" s="4" t="s">
        <v>961</v>
      </c>
      <c r="E962" t="s">
        <v>943</v>
      </c>
      <c r="F962" s="16">
        <v>75</v>
      </c>
      <c r="G962" s="16">
        <v>17</v>
      </c>
      <c r="H962" t="s">
        <v>273</v>
      </c>
      <c r="I962" t="s">
        <v>218</v>
      </c>
      <c r="J962" s="12">
        <v>714.0337507718948</v>
      </c>
      <c r="K962" t="str">
        <f t="shared" ref="K962:K1025" si="30">I962&amp;" "&amp;H962</f>
        <v>Michael Maurer</v>
      </c>
    </row>
    <row r="963" spans="1:11" x14ac:dyDescent="0.4">
      <c r="A963">
        <f t="shared" si="29"/>
        <v>962</v>
      </c>
      <c r="B963">
        <v>2006</v>
      </c>
      <c r="C963" s="4" t="s">
        <v>263</v>
      </c>
      <c r="D963" s="4" t="s">
        <v>961</v>
      </c>
      <c r="E963" t="s">
        <v>943</v>
      </c>
      <c r="F963" s="16">
        <v>75</v>
      </c>
      <c r="G963" s="16">
        <v>17</v>
      </c>
      <c r="H963" t="s">
        <v>302</v>
      </c>
      <c r="I963" t="s">
        <v>81</v>
      </c>
      <c r="J963" s="12">
        <v>714.0337507718948</v>
      </c>
      <c r="K963" t="str">
        <f t="shared" si="30"/>
        <v>Don Rieck</v>
      </c>
    </row>
    <row r="964" spans="1:11" x14ac:dyDescent="0.4">
      <c r="A964">
        <f t="shared" ref="A964:A1027" si="31">A963+1</f>
        <v>963</v>
      </c>
      <c r="B964">
        <v>2006</v>
      </c>
      <c r="C964" s="4" t="s">
        <v>263</v>
      </c>
      <c r="D964" s="4" t="s">
        <v>961</v>
      </c>
      <c r="E964" t="s">
        <v>943</v>
      </c>
      <c r="F964" s="16">
        <v>75</v>
      </c>
      <c r="G964" s="16">
        <v>17</v>
      </c>
      <c r="H964" t="s">
        <v>830</v>
      </c>
      <c r="I964" t="s">
        <v>384</v>
      </c>
      <c r="J964" s="12">
        <v>714.0337507718948</v>
      </c>
      <c r="K964" t="str">
        <f t="shared" si="30"/>
        <v>Jeff Woods</v>
      </c>
    </row>
    <row r="965" spans="1:11" x14ac:dyDescent="0.4">
      <c r="A965">
        <f t="shared" si="31"/>
        <v>964</v>
      </c>
      <c r="B965">
        <v>2006</v>
      </c>
      <c r="C965" s="4" t="s">
        <v>263</v>
      </c>
      <c r="D965" s="4" t="s">
        <v>1046</v>
      </c>
      <c r="E965" t="s">
        <v>1383</v>
      </c>
      <c r="F965" s="16">
        <v>1240</v>
      </c>
      <c r="G965" s="16">
        <v>1</v>
      </c>
      <c r="H965" t="s">
        <v>316</v>
      </c>
      <c r="I965" t="s">
        <v>269</v>
      </c>
      <c r="J965" s="12">
        <v>1903.0899869919435</v>
      </c>
      <c r="K965" t="str">
        <f t="shared" si="30"/>
        <v>Keith Troell</v>
      </c>
    </row>
    <row r="966" spans="1:11" x14ac:dyDescent="0.4">
      <c r="A966">
        <f t="shared" si="31"/>
        <v>965</v>
      </c>
      <c r="B966">
        <v>2006</v>
      </c>
      <c r="C966" s="4" t="s">
        <v>263</v>
      </c>
      <c r="D966" s="4" t="s">
        <v>1046</v>
      </c>
      <c r="E966" t="s">
        <v>1383</v>
      </c>
      <c r="F966" s="16">
        <v>1000</v>
      </c>
      <c r="G966" s="16">
        <v>2</v>
      </c>
      <c r="H966" t="s">
        <v>363</v>
      </c>
      <c r="I966" t="s">
        <v>364</v>
      </c>
      <c r="J966" s="12">
        <v>1602.0599913279623</v>
      </c>
      <c r="K966" t="str">
        <f t="shared" si="30"/>
        <v>Warren Sander</v>
      </c>
    </row>
    <row r="967" spans="1:11" x14ac:dyDescent="0.4">
      <c r="A967">
        <f t="shared" si="31"/>
        <v>966</v>
      </c>
      <c r="B967">
        <v>2006</v>
      </c>
      <c r="C967" s="4" t="s">
        <v>263</v>
      </c>
      <c r="D967" s="4" t="s">
        <v>1046</v>
      </c>
      <c r="E967" t="s">
        <v>1383</v>
      </c>
      <c r="F967" s="16">
        <v>480</v>
      </c>
      <c r="G967" s="16">
        <v>3</v>
      </c>
      <c r="H967" t="s">
        <v>174</v>
      </c>
      <c r="I967" t="s">
        <v>175</v>
      </c>
      <c r="J967" s="12">
        <v>1425.9687322722812</v>
      </c>
      <c r="K967" t="str">
        <f t="shared" si="30"/>
        <v>Claude Carlson</v>
      </c>
    </row>
    <row r="968" spans="1:11" x14ac:dyDescent="0.4">
      <c r="A968">
        <f t="shared" si="31"/>
        <v>967</v>
      </c>
      <c r="B968">
        <v>2006</v>
      </c>
      <c r="C968" s="4" t="s">
        <v>263</v>
      </c>
      <c r="D968" s="4" t="s">
        <v>1046</v>
      </c>
      <c r="E968" t="s">
        <v>1383</v>
      </c>
      <c r="F968" s="16">
        <v>400</v>
      </c>
      <c r="G968" s="16">
        <v>4</v>
      </c>
      <c r="H968" t="s">
        <v>86</v>
      </c>
      <c r="I968" t="s">
        <v>271</v>
      </c>
      <c r="J968" s="12">
        <v>1301.0299956639813</v>
      </c>
      <c r="K968" t="str">
        <f t="shared" si="30"/>
        <v>Dan Goldman</v>
      </c>
    </row>
    <row r="969" spans="1:11" x14ac:dyDescent="0.4">
      <c r="A969">
        <f t="shared" si="31"/>
        <v>968</v>
      </c>
      <c r="B969">
        <v>2006</v>
      </c>
      <c r="C969" s="4" t="s">
        <v>263</v>
      </c>
      <c r="D969" s="4" t="s">
        <v>1046</v>
      </c>
      <c r="E969" t="s">
        <v>1383</v>
      </c>
      <c r="F969" s="16">
        <v>320</v>
      </c>
      <c r="G969" s="16">
        <v>5</v>
      </c>
      <c r="H969" t="s">
        <v>1047</v>
      </c>
      <c r="I969" t="s">
        <v>1048</v>
      </c>
      <c r="J969" s="12">
        <v>1204.1199826559246</v>
      </c>
      <c r="K969" t="str">
        <f t="shared" si="30"/>
        <v>Eugene Coles</v>
      </c>
    </row>
    <row r="970" spans="1:11" x14ac:dyDescent="0.4">
      <c r="A970">
        <f t="shared" si="31"/>
        <v>969</v>
      </c>
      <c r="B970">
        <v>2006</v>
      </c>
      <c r="C970" s="4" t="s">
        <v>263</v>
      </c>
      <c r="D970" s="4" t="s">
        <v>1046</v>
      </c>
      <c r="E970" t="s">
        <v>1383</v>
      </c>
      <c r="F970" s="16">
        <v>240</v>
      </c>
      <c r="G970" s="16">
        <v>6</v>
      </c>
      <c r="H970" t="s">
        <v>21</v>
      </c>
      <c r="I970" t="s">
        <v>463</v>
      </c>
      <c r="J970" s="12">
        <v>1124.9387366082999</v>
      </c>
      <c r="K970" t="str">
        <f t="shared" si="30"/>
        <v>Richard Bremer</v>
      </c>
    </row>
    <row r="971" spans="1:11" x14ac:dyDescent="0.4">
      <c r="A971">
        <f t="shared" si="31"/>
        <v>970</v>
      </c>
      <c r="B971">
        <v>2006</v>
      </c>
      <c r="C971" s="4" t="s">
        <v>263</v>
      </c>
      <c r="D971" s="4" t="s">
        <v>1046</v>
      </c>
      <c r="E971" t="s">
        <v>1383</v>
      </c>
      <c r="F971" s="16">
        <v>160</v>
      </c>
      <c r="G971" s="16">
        <v>7</v>
      </c>
      <c r="H971" t="s">
        <v>964</v>
      </c>
      <c r="I971" t="s">
        <v>44</v>
      </c>
      <c r="J971" s="12">
        <v>1057.9919469776869</v>
      </c>
      <c r="K971" t="str">
        <f t="shared" si="30"/>
        <v>Mike McBride</v>
      </c>
    </row>
    <row r="972" spans="1:11" x14ac:dyDescent="0.4">
      <c r="A972">
        <f t="shared" si="31"/>
        <v>971</v>
      </c>
      <c r="B972">
        <v>2006</v>
      </c>
      <c r="C972" s="4" t="s">
        <v>263</v>
      </c>
      <c r="D972" s="4" t="s">
        <v>1046</v>
      </c>
      <c r="E972" t="s">
        <v>1383</v>
      </c>
      <c r="F972" s="16">
        <v>100</v>
      </c>
      <c r="G972" s="16">
        <v>8</v>
      </c>
      <c r="H972" t="s">
        <v>285</v>
      </c>
      <c r="I972" t="s">
        <v>119</v>
      </c>
      <c r="J972" s="12">
        <v>1000</v>
      </c>
      <c r="K972" t="str">
        <f t="shared" si="30"/>
        <v>Peter Secor</v>
      </c>
    </row>
    <row r="973" spans="1:11" x14ac:dyDescent="0.4">
      <c r="A973">
        <f t="shared" si="31"/>
        <v>972</v>
      </c>
      <c r="B973">
        <v>2006</v>
      </c>
      <c r="C973" s="4" t="s">
        <v>263</v>
      </c>
      <c r="D973" s="4" t="s">
        <v>1046</v>
      </c>
      <c r="E973" t="s">
        <v>1383</v>
      </c>
      <c r="F973" s="16">
        <v>60</v>
      </c>
      <c r="G973" s="16">
        <v>9</v>
      </c>
      <c r="H973" t="s">
        <v>1456</v>
      </c>
      <c r="I973" t="s">
        <v>1049</v>
      </c>
      <c r="J973" s="12">
        <v>948.84747755261867</v>
      </c>
      <c r="K973" t="str">
        <f t="shared" si="30"/>
        <v>Eileen Milligan</v>
      </c>
    </row>
    <row r="974" spans="1:11" x14ac:dyDescent="0.4">
      <c r="A974">
        <f t="shared" si="31"/>
        <v>973</v>
      </c>
      <c r="B974">
        <v>2006</v>
      </c>
      <c r="C974" s="4" t="s">
        <v>263</v>
      </c>
      <c r="D974" s="4" t="s">
        <v>1050</v>
      </c>
      <c r="E974" t="s">
        <v>1050</v>
      </c>
      <c r="F974" s="16">
        <v>1270</v>
      </c>
      <c r="G974" s="16">
        <v>1</v>
      </c>
      <c r="H974" t="s">
        <v>105</v>
      </c>
      <c r="I974" t="s">
        <v>106</v>
      </c>
      <c r="J974" s="12">
        <v>1929.4189257142925</v>
      </c>
      <c r="K974" t="str">
        <f t="shared" si="30"/>
        <v>Kenny Shei</v>
      </c>
    </row>
    <row r="975" spans="1:11" x14ac:dyDescent="0.4">
      <c r="A975">
        <f t="shared" si="31"/>
        <v>974</v>
      </c>
      <c r="B975">
        <v>2006</v>
      </c>
      <c r="C975" s="4" t="s">
        <v>263</v>
      </c>
      <c r="D975" s="4" t="s">
        <v>1050</v>
      </c>
      <c r="E975" t="s">
        <v>1050</v>
      </c>
      <c r="F975" s="16">
        <v>1020</v>
      </c>
      <c r="G975" s="16">
        <v>2</v>
      </c>
      <c r="H975" t="s">
        <v>461</v>
      </c>
      <c r="I975" t="s">
        <v>664</v>
      </c>
      <c r="J975" s="12">
        <v>1628.3889300503113</v>
      </c>
      <c r="K975" t="str">
        <f t="shared" si="30"/>
        <v>Robert Jones</v>
      </c>
    </row>
    <row r="976" spans="1:11" x14ac:dyDescent="0.4">
      <c r="A976">
        <f t="shared" si="31"/>
        <v>975</v>
      </c>
      <c r="B976">
        <v>2006</v>
      </c>
      <c r="C976" s="4" t="s">
        <v>263</v>
      </c>
      <c r="D976" s="4" t="s">
        <v>1050</v>
      </c>
      <c r="E976" t="s">
        <v>1050</v>
      </c>
      <c r="F976" s="16">
        <v>770</v>
      </c>
      <c r="G976" s="16">
        <v>3</v>
      </c>
      <c r="H976" t="s">
        <v>281</v>
      </c>
      <c r="I976" t="s">
        <v>282</v>
      </c>
      <c r="J976" s="12">
        <v>1452.2976709946302</v>
      </c>
      <c r="K976" t="str">
        <f t="shared" si="30"/>
        <v>Randy Collack</v>
      </c>
    </row>
    <row r="977" spans="1:11" x14ac:dyDescent="0.4">
      <c r="A977">
        <f t="shared" si="31"/>
        <v>976</v>
      </c>
      <c r="B977">
        <v>2006</v>
      </c>
      <c r="C977" s="4" t="s">
        <v>263</v>
      </c>
      <c r="D977" s="4" t="s">
        <v>1050</v>
      </c>
      <c r="E977" t="s">
        <v>1050</v>
      </c>
      <c r="F977" s="16">
        <v>610</v>
      </c>
      <c r="G977" s="16">
        <v>4</v>
      </c>
      <c r="H977" t="s">
        <v>1051</v>
      </c>
      <c r="I977" t="s">
        <v>28</v>
      </c>
      <c r="J977" s="12">
        <v>1327.3589343863302</v>
      </c>
      <c r="K977" t="str">
        <f t="shared" si="30"/>
        <v>Chris Mlinarich</v>
      </c>
    </row>
    <row r="978" spans="1:11" x14ac:dyDescent="0.4">
      <c r="A978">
        <f t="shared" si="31"/>
        <v>977</v>
      </c>
      <c r="B978">
        <v>2006</v>
      </c>
      <c r="C978" s="4" t="s">
        <v>263</v>
      </c>
      <c r="D978" s="4" t="s">
        <v>1050</v>
      </c>
      <c r="E978" t="s">
        <v>1050</v>
      </c>
      <c r="F978" s="16">
        <v>510</v>
      </c>
      <c r="G978" s="16">
        <v>5</v>
      </c>
      <c r="H978" t="s">
        <v>1052</v>
      </c>
      <c r="I978" t="s">
        <v>128</v>
      </c>
      <c r="J978" s="12">
        <v>1230.4489213782736</v>
      </c>
      <c r="K978" t="str">
        <f t="shared" si="30"/>
        <v>Lee Crocker</v>
      </c>
    </row>
    <row r="979" spans="1:11" x14ac:dyDescent="0.4">
      <c r="A979">
        <f t="shared" si="31"/>
        <v>978</v>
      </c>
      <c r="B979">
        <v>2006</v>
      </c>
      <c r="C979" s="4" t="s">
        <v>263</v>
      </c>
      <c r="D979" s="4" t="s">
        <v>1050</v>
      </c>
      <c r="E979" t="s">
        <v>1050</v>
      </c>
      <c r="F979" s="16">
        <v>410</v>
      </c>
      <c r="G979" s="16">
        <v>6</v>
      </c>
      <c r="H979" t="s">
        <v>809</v>
      </c>
      <c r="I979" t="s">
        <v>463</v>
      </c>
      <c r="J979" s="12">
        <v>1151.2676753306489</v>
      </c>
      <c r="K979" t="str">
        <f t="shared" si="30"/>
        <v>Richard Brodie</v>
      </c>
    </row>
    <row r="980" spans="1:11" x14ac:dyDescent="0.4">
      <c r="A980">
        <f t="shared" si="31"/>
        <v>979</v>
      </c>
      <c r="B980">
        <v>2006</v>
      </c>
      <c r="C980" s="4" t="s">
        <v>263</v>
      </c>
      <c r="D980" s="4" t="s">
        <v>1050</v>
      </c>
      <c r="E980" t="s">
        <v>1050</v>
      </c>
      <c r="F980" s="16">
        <v>310</v>
      </c>
      <c r="G980" s="16">
        <v>7</v>
      </c>
      <c r="H980" t="s">
        <v>1659</v>
      </c>
      <c r="I980" t="s">
        <v>524</v>
      </c>
      <c r="J980" s="12">
        <v>1084.3208857000359</v>
      </c>
      <c r="K980" t="str">
        <f t="shared" si="30"/>
        <v>Guy Berentsen</v>
      </c>
    </row>
    <row r="981" spans="1:11" x14ac:dyDescent="0.4">
      <c r="A981">
        <f t="shared" si="31"/>
        <v>980</v>
      </c>
      <c r="B981">
        <v>2006</v>
      </c>
      <c r="C981" s="4" t="s">
        <v>263</v>
      </c>
      <c r="D981" s="4" t="s">
        <v>1050</v>
      </c>
      <c r="E981" t="s">
        <v>1050</v>
      </c>
      <c r="F981" s="16">
        <v>200</v>
      </c>
      <c r="G981" s="16">
        <v>8</v>
      </c>
      <c r="H981" t="s">
        <v>363</v>
      </c>
      <c r="I981" t="s">
        <v>364</v>
      </c>
      <c r="J981" s="12">
        <v>1026.328938722349</v>
      </c>
      <c r="K981" t="str">
        <f t="shared" si="30"/>
        <v>Warren Sander</v>
      </c>
    </row>
    <row r="982" spans="1:11" x14ac:dyDescent="0.4">
      <c r="A982">
        <f t="shared" si="31"/>
        <v>981</v>
      </c>
      <c r="B982">
        <v>2006</v>
      </c>
      <c r="C982" s="4" t="s">
        <v>263</v>
      </c>
      <c r="D982" s="4" t="s">
        <v>45</v>
      </c>
      <c r="E982" t="s">
        <v>1381</v>
      </c>
      <c r="F982" s="16">
        <v>4800</v>
      </c>
      <c r="G982" s="16">
        <v>1</v>
      </c>
      <c r="H982" t="s">
        <v>849</v>
      </c>
      <c r="I982" t="s">
        <v>850</v>
      </c>
      <c r="J982" s="12">
        <v>2338.4564936046045</v>
      </c>
      <c r="K982" t="str">
        <f t="shared" si="30"/>
        <v>Mordecai Schwartz</v>
      </c>
    </row>
    <row r="983" spans="1:11" x14ac:dyDescent="0.4">
      <c r="A983">
        <f t="shared" si="31"/>
        <v>982</v>
      </c>
      <c r="B983">
        <v>2006</v>
      </c>
      <c r="C983" s="4" t="s">
        <v>263</v>
      </c>
      <c r="D983" s="4" t="s">
        <v>45</v>
      </c>
      <c r="E983" t="s">
        <v>1381</v>
      </c>
      <c r="F983" s="16">
        <v>3820</v>
      </c>
      <c r="G983" s="16">
        <v>2</v>
      </c>
      <c r="H983" t="s">
        <v>94</v>
      </c>
      <c r="I983" t="s">
        <v>16</v>
      </c>
      <c r="J983" s="12">
        <v>2037.4264979406234</v>
      </c>
      <c r="K983" t="str">
        <f t="shared" si="30"/>
        <v>David Heller</v>
      </c>
    </row>
    <row r="984" spans="1:11" x14ac:dyDescent="0.4">
      <c r="A984">
        <f t="shared" si="31"/>
        <v>983</v>
      </c>
      <c r="B984">
        <v>2006</v>
      </c>
      <c r="C984" s="4" t="s">
        <v>263</v>
      </c>
      <c r="D984" s="4" t="s">
        <v>45</v>
      </c>
      <c r="E984" t="s">
        <v>1381</v>
      </c>
      <c r="F984" s="16">
        <v>2940</v>
      </c>
      <c r="G984" s="16">
        <v>3</v>
      </c>
      <c r="H984" t="s">
        <v>302</v>
      </c>
      <c r="I984" t="s">
        <v>81</v>
      </c>
      <c r="J984" s="12">
        <v>1861.3352388849423</v>
      </c>
      <c r="K984" t="str">
        <f t="shared" si="30"/>
        <v>Don Rieck</v>
      </c>
    </row>
    <row r="985" spans="1:11" x14ac:dyDescent="0.4">
      <c r="A985">
        <f t="shared" si="31"/>
        <v>984</v>
      </c>
      <c r="B985">
        <v>2006</v>
      </c>
      <c r="C985" s="4" t="s">
        <v>263</v>
      </c>
      <c r="D985" s="4" t="s">
        <v>45</v>
      </c>
      <c r="E985" t="s">
        <v>1381</v>
      </c>
      <c r="F985" s="16">
        <v>2350</v>
      </c>
      <c r="G985" s="16">
        <v>4</v>
      </c>
      <c r="H985" t="s">
        <v>973</v>
      </c>
      <c r="I985" t="s">
        <v>353</v>
      </c>
      <c r="J985" s="12">
        <v>1736.3965022766422</v>
      </c>
      <c r="K985" t="str">
        <f t="shared" si="30"/>
        <v>Frank Brabec</v>
      </c>
    </row>
    <row r="986" spans="1:11" x14ac:dyDescent="0.4">
      <c r="A986">
        <f t="shared" si="31"/>
        <v>985</v>
      </c>
      <c r="B986">
        <v>2006</v>
      </c>
      <c r="C986" s="4" t="s">
        <v>263</v>
      </c>
      <c r="D986" s="4" t="s">
        <v>45</v>
      </c>
      <c r="E986" t="s">
        <v>1381</v>
      </c>
      <c r="F986" s="16">
        <v>1960</v>
      </c>
      <c r="G986" s="16">
        <v>5</v>
      </c>
      <c r="H986" t="s">
        <v>533</v>
      </c>
      <c r="I986" t="s">
        <v>534</v>
      </c>
      <c r="J986" s="12">
        <v>1639.486489268586</v>
      </c>
      <c r="K986" t="str">
        <f t="shared" si="30"/>
        <v>Edmund Hack</v>
      </c>
    </row>
    <row r="987" spans="1:11" x14ac:dyDescent="0.4">
      <c r="A987">
        <f t="shared" si="31"/>
        <v>986</v>
      </c>
      <c r="B987">
        <v>2006</v>
      </c>
      <c r="C987" s="4" t="s">
        <v>263</v>
      </c>
      <c r="D987" s="4" t="s">
        <v>45</v>
      </c>
      <c r="E987" t="s">
        <v>1381</v>
      </c>
      <c r="F987" s="16">
        <v>1570</v>
      </c>
      <c r="G987" s="16">
        <v>6</v>
      </c>
      <c r="H987" t="s">
        <v>323</v>
      </c>
      <c r="I987" t="s">
        <v>324</v>
      </c>
      <c r="J987" s="12">
        <v>1560.3052432209611</v>
      </c>
      <c r="K987" t="str">
        <f t="shared" si="30"/>
        <v>Andrew Prock</v>
      </c>
    </row>
    <row r="988" spans="1:11" x14ac:dyDescent="0.4">
      <c r="A988">
        <f t="shared" si="31"/>
        <v>987</v>
      </c>
      <c r="B988">
        <v>2006</v>
      </c>
      <c r="C988" s="4" t="s">
        <v>263</v>
      </c>
      <c r="D988" s="4" t="s">
        <v>45</v>
      </c>
      <c r="E988" t="s">
        <v>1381</v>
      </c>
      <c r="F988" s="16">
        <v>1180</v>
      </c>
      <c r="G988" s="16">
        <v>7</v>
      </c>
      <c r="H988" t="s">
        <v>74</v>
      </c>
      <c r="I988" t="s">
        <v>75</v>
      </c>
      <c r="J988" s="12">
        <v>1493.3584535903476</v>
      </c>
      <c r="K988" t="str">
        <f t="shared" si="30"/>
        <v>Sabyl Landrum</v>
      </c>
    </row>
    <row r="989" spans="1:11" x14ac:dyDescent="0.4">
      <c r="A989">
        <f t="shared" si="31"/>
        <v>988</v>
      </c>
      <c r="B989">
        <v>2006</v>
      </c>
      <c r="C989" s="4" t="s">
        <v>263</v>
      </c>
      <c r="D989" s="4" t="s">
        <v>45</v>
      </c>
      <c r="E989" t="s">
        <v>1381</v>
      </c>
      <c r="F989" s="16">
        <v>780</v>
      </c>
      <c r="G989" s="16">
        <v>8</v>
      </c>
      <c r="H989" t="s">
        <v>231</v>
      </c>
      <c r="I989" t="s">
        <v>232</v>
      </c>
      <c r="J989" s="12">
        <v>1435.3665066126612</v>
      </c>
      <c r="K989" t="str">
        <f t="shared" si="30"/>
        <v>Adam Bachrach</v>
      </c>
    </row>
    <row r="990" spans="1:11" x14ac:dyDescent="0.4">
      <c r="A990">
        <f t="shared" si="31"/>
        <v>989</v>
      </c>
      <c r="B990">
        <v>2006</v>
      </c>
      <c r="C990" s="4" t="s">
        <v>263</v>
      </c>
      <c r="D990" s="4" t="s">
        <v>45</v>
      </c>
      <c r="E990" t="s">
        <v>1381</v>
      </c>
      <c r="F990" s="16">
        <v>400</v>
      </c>
      <c r="G990" s="16">
        <v>9</v>
      </c>
      <c r="H990" t="s">
        <v>512</v>
      </c>
      <c r="I990" t="s">
        <v>67</v>
      </c>
      <c r="J990" s="12">
        <v>1384.21398416528</v>
      </c>
      <c r="K990" t="str">
        <f t="shared" si="30"/>
        <v>Bob Irons</v>
      </c>
    </row>
    <row r="991" spans="1:11" x14ac:dyDescent="0.4">
      <c r="A991">
        <f t="shared" si="31"/>
        <v>990</v>
      </c>
      <c r="B991">
        <v>2006</v>
      </c>
      <c r="C991" s="4" t="s">
        <v>263</v>
      </c>
      <c r="D991" s="4" t="s">
        <v>45</v>
      </c>
      <c r="E991" t="s">
        <v>1381</v>
      </c>
      <c r="F991" s="16">
        <v>250</v>
      </c>
      <c r="G991" s="16">
        <v>10</v>
      </c>
      <c r="H991" t="s">
        <v>72</v>
      </c>
      <c r="I991" t="s">
        <v>73</v>
      </c>
      <c r="J991" s="12">
        <v>1338.4564936046047</v>
      </c>
      <c r="K991" t="str">
        <f t="shared" si="30"/>
        <v>Corey Imsdahl</v>
      </c>
    </row>
    <row r="992" spans="1:11" x14ac:dyDescent="0.4">
      <c r="A992">
        <f t="shared" si="31"/>
        <v>991</v>
      </c>
      <c r="B992">
        <v>2006</v>
      </c>
      <c r="C992" s="4" t="s">
        <v>263</v>
      </c>
      <c r="D992" s="4" t="s">
        <v>45</v>
      </c>
      <c r="E992" t="s">
        <v>1381</v>
      </c>
      <c r="F992" s="16">
        <v>250</v>
      </c>
      <c r="G992" s="16">
        <v>11</v>
      </c>
      <c r="H992" t="s">
        <v>86</v>
      </c>
      <c r="I992" t="s">
        <v>271</v>
      </c>
      <c r="J992" s="12">
        <v>1297.0638084463794</v>
      </c>
      <c r="K992" t="str">
        <f t="shared" si="30"/>
        <v>Dan Goldman</v>
      </c>
    </row>
    <row r="993" spans="1:11" x14ac:dyDescent="0.4">
      <c r="A993">
        <f t="shared" si="31"/>
        <v>992</v>
      </c>
      <c r="B993">
        <v>2006</v>
      </c>
      <c r="C993" s="4" t="s">
        <v>263</v>
      </c>
      <c r="D993" s="4" t="s">
        <v>45</v>
      </c>
      <c r="E993" t="s">
        <v>1381</v>
      </c>
      <c r="F993" s="16">
        <v>250</v>
      </c>
      <c r="G993" s="16">
        <v>12</v>
      </c>
      <c r="H993" t="s">
        <v>1065</v>
      </c>
      <c r="I993" t="s">
        <v>142</v>
      </c>
      <c r="J993" s="12">
        <v>1259.2752475569798</v>
      </c>
      <c r="K993" t="str">
        <f t="shared" si="30"/>
        <v>Matt Repinski</v>
      </c>
    </row>
    <row r="994" spans="1:11" x14ac:dyDescent="0.4">
      <c r="A994">
        <f t="shared" si="31"/>
        <v>993</v>
      </c>
      <c r="B994">
        <v>2006</v>
      </c>
      <c r="C994" s="4" t="s">
        <v>263</v>
      </c>
      <c r="D994" s="4" t="s">
        <v>45</v>
      </c>
      <c r="E994" t="s">
        <v>1381</v>
      </c>
      <c r="F994" s="16">
        <v>200</v>
      </c>
      <c r="G994" s="16">
        <v>13</v>
      </c>
      <c r="H994" t="s">
        <v>475</v>
      </c>
      <c r="I994" t="s">
        <v>886</v>
      </c>
      <c r="J994" s="12">
        <v>1224.5131412977678</v>
      </c>
      <c r="K994" t="str">
        <f t="shared" si="30"/>
        <v>Chic Natkins</v>
      </c>
    </row>
    <row r="995" spans="1:11" x14ac:dyDescent="0.4">
      <c r="A995">
        <f t="shared" si="31"/>
        <v>994</v>
      </c>
      <c r="B995">
        <v>2006</v>
      </c>
      <c r="C995" s="4" t="s">
        <v>263</v>
      </c>
      <c r="D995" s="4" t="s">
        <v>45</v>
      </c>
      <c r="E995" t="s">
        <v>1381</v>
      </c>
      <c r="F995" s="16">
        <v>200</v>
      </c>
      <c r="G995" s="16">
        <v>14</v>
      </c>
      <c r="H995" t="s">
        <v>708</v>
      </c>
      <c r="I995" t="s">
        <v>13</v>
      </c>
      <c r="J995" s="12">
        <v>1192.3284579263666</v>
      </c>
      <c r="K995" t="str">
        <f t="shared" si="30"/>
        <v>Tom Overton</v>
      </c>
    </row>
    <row r="996" spans="1:11" x14ac:dyDescent="0.4">
      <c r="A996">
        <f t="shared" si="31"/>
        <v>995</v>
      </c>
      <c r="B996">
        <v>2006</v>
      </c>
      <c r="C996" s="4" t="s">
        <v>263</v>
      </c>
      <c r="D996" s="4" t="s">
        <v>45</v>
      </c>
      <c r="E996" t="s">
        <v>1381</v>
      </c>
      <c r="F996" s="16">
        <v>200</v>
      </c>
      <c r="G996" s="16">
        <v>15</v>
      </c>
      <c r="H996" t="s">
        <v>696</v>
      </c>
      <c r="I996" t="s">
        <v>200</v>
      </c>
      <c r="J996" s="12">
        <v>1162.3652345489234</v>
      </c>
      <c r="K996" t="str">
        <f t="shared" si="30"/>
        <v>Rick Bevan</v>
      </c>
    </row>
    <row r="997" spans="1:11" x14ac:dyDescent="0.4">
      <c r="A997">
        <f t="shared" si="31"/>
        <v>996</v>
      </c>
      <c r="B997">
        <v>2006</v>
      </c>
      <c r="C997" s="4" t="s">
        <v>263</v>
      </c>
      <c r="D997" s="4" t="s">
        <v>45</v>
      </c>
      <c r="E997" t="s">
        <v>1381</v>
      </c>
      <c r="F997" s="16">
        <v>150</v>
      </c>
      <c r="G997" s="16">
        <v>16</v>
      </c>
      <c r="H997" t="s">
        <v>1068</v>
      </c>
      <c r="I997" t="s">
        <v>16</v>
      </c>
      <c r="J997" s="12">
        <v>1134.3365109486799</v>
      </c>
      <c r="K997" t="str">
        <f t="shared" si="30"/>
        <v>David Huberman</v>
      </c>
    </row>
    <row r="998" spans="1:11" x14ac:dyDescent="0.4">
      <c r="A998">
        <f t="shared" si="31"/>
        <v>997</v>
      </c>
      <c r="B998">
        <v>2006</v>
      </c>
      <c r="C998" s="4" t="s">
        <v>263</v>
      </c>
      <c r="D998" s="4" t="s">
        <v>45</v>
      </c>
      <c r="E998" t="s">
        <v>1381</v>
      </c>
      <c r="F998" s="16">
        <v>150</v>
      </c>
      <c r="G998" s="16">
        <v>17</v>
      </c>
      <c r="H998" t="s">
        <v>107</v>
      </c>
      <c r="I998" t="s">
        <v>108</v>
      </c>
      <c r="J998" s="12">
        <v>1108.0075722263307</v>
      </c>
      <c r="K998" t="str">
        <f t="shared" si="30"/>
        <v>Kyle Minnis</v>
      </c>
    </row>
    <row r="999" spans="1:11" x14ac:dyDescent="0.4">
      <c r="A999">
        <f t="shared" si="31"/>
        <v>998</v>
      </c>
      <c r="B999">
        <v>2006</v>
      </c>
      <c r="C999" s="4" t="s">
        <v>263</v>
      </c>
      <c r="D999" s="4" t="s">
        <v>45</v>
      </c>
      <c r="E999" t="s">
        <v>1381</v>
      </c>
      <c r="F999" s="16">
        <v>150</v>
      </c>
      <c r="G999" s="16">
        <v>18</v>
      </c>
      <c r="H999" t="s">
        <v>817</v>
      </c>
      <c r="I999" t="s">
        <v>65</v>
      </c>
      <c r="J999" s="12">
        <v>1083.1839885012987</v>
      </c>
      <c r="K999" t="str">
        <f t="shared" si="30"/>
        <v>Steve Nissman</v>
      </c>
    </row>
    <row r="1000" spans="1:11" x14ac:dyDescent="0.4">
      <c r="A1000">
        <f t="shared" si="31"/>
        <v>999</v>
      </c>
      <c r="B1000">
        <v>2006</v>
      </c>
      <c r="C1000" s="4" t="s">
        <v>263</v>
      </c>
      <c r="D1000" s="4" t="s">
        <v>45</v>
      </c>
      <c r="E1000" t="s">
        <v>1381</v>
      </c>
      <c r="F1000" s="16">
        <v>100</v>
      </c>
      <c r="G1000" s="16">
        <v>19</v>
      </c>
      <c r="H1000" t="s">
        <v>307</v>
      </c>
      <c r="I1000" t="s">
        <v>67</v>
      </c>
      <c r="J1000" s="12">
        <v>1059.7028926517758</v>
      </c>
      <c r="K1000" t="str">
        <f t="shared" si="30"/>
        <v>Bob Ogus</v>
      </c>
    </row>
    <row r="1001" spans="1:11" x14ac:dyDescent="0.4">
      <c r="A1001">
        <f t="shared" si="31"/>
        <v>1000</v>
      </c>
      <c r="B1001">
        <v>2006</v>
      </c>
      <c r="C1001" s="4" t="s">
        <v>263</v>
      </c>
      <c r="D1001" s="4" t="s">
        <v>45</v>
      </c>
      <c r="E1001" t="s">
        <v>1381</v>
      </c>
      <c r="F1001" s="16">
        <v>100</v>
      </c>
      <c r="G1001" s="16">
        <v>20</v>
      </c>
      <c r="H1001" t="s">
        <v>1070</v>
      </c>
      <c r="I1001" t="s">
        <v>353</v>
      </c>
      <c r="J1001" s="12">
        <v>1037.4264979406234</v>
      </c>
      <c r="K1001" t="str">
        <f t="shared" si="30"/>
        <v>Frank Castagna</v>
      </c>
    </row>
    <row r="1002" spans="1:11" x14ac:dyDescent="0.4">
      <c r="A1002">
        <f t="shared" si="31"/>
        <v>1001</v>
      </c>
      <c r="B1002">
        <v>2006</v>
      </c>
      <c r="C1002" s="4" t="s">
        <v>263</v>
      </c>
      <c r="D1002" s="4" t="s">
        <v>110</v>
      </c>
      <c r="E1002" t="s">
        <v>1382</v>
      </c>
      <c r="F1002" s="16">
        <v>3040</v>
      </c>
      <c r="G1002" s="16">
        <v>1</v>
      </c>
      <c r="H1002" t="s">
        <v>971</v>
      </c>
      <c r="I1002" t="s">
        <v>81</v>
      </c>
      <c r="J1002" s="12">
        <v>2209.515014542631</v>
      </c>
      <c r="K1002" t="str">
        <f t="shared" si="30"/>
        <v>Don Condit</v>
      </c>
    </row>
    <row r="1003" spans="1:11" x14ac:dyDescent="0.4">
      <c r="A1003">
        <f t="shared" si="31"/>
        <v>1002</v>
      </c>
      <c r="B1003">
        <v>2006</v>
      </c>
      <c r="C1003" s="4" t="s">
        <v>263</v>
      </c>
      <c r="D1003" s="4" t="s">
        <v>110</v>
      </c>
      <c r="E1003" t="s">
        <v>1382</v>
      </c>
      <c r="F1003" s="16">
        <v>2430</v>
      </c>
      <c r="G1003" s="16">
        <v>2</v>
      </c>
      <c r="H1003" t="s">
        <v>622</v>
      </c>
      <c r="I1003" t="s">
        <v>65</v>
      </c>
      <c r="J1003" s="12">
        <v>1908.4850188786495</v>
      </c>
      <c r="K1003" t="str">
        <f t="shared" si="30"/>
        <v>Steve Forcash</v>
      </c>
    </row>
    <row r="1004" spans="1:11" x14ac:dyDescent="0.4">
      <c r="A1004">
        <f t="shared" si="31"/>
        <v>1003</v>
      </c>
      <c r="B1004">
        <v>2006</v>
      </c>
      <c r="C1004" s="4" t="s">
        <v>263</v>
      </c>
      <c r="D1004" s="4" t="s">
        <v>110</v>
      </c>
      <c r="E1004" t="s">
        <v>1382</v>
      </c>
      <c r="F1004" s="16">
        <v>1820</v>
      </c>
      <c r="G1004" s="16">
        <v>3</v>
      </c>
      <c r="H1004" t="s">
        <v>1054</v>
      </c>
      <c r="I1004" t="s">
        <v>421</v>
      </c>
      <c r="J1004" s="12">
        <v>1732.3937598229684</v>
      </c>
      <c r="K1004" t="str">
        <f t="shared" si="30"/>
        <v>Bill Campion</v>
      </c>
    </row>
    <row r="1005" spans="1:11" x14ac:dyDescent="0.4">
      <c r="A1005">
        <f t="shared" si="31"/>
        <v>1004</v>
      </c>
      <c r="B1005">
        <v>2006</v>
      </c>
      <c r="C1005" s="4" t="s">
        <v>263</v>
      </c>
      <c r="D1005" s="4" t="s">
        <v>110</v>
      </c>
      <c r="E1005" t="s">
        <v>1382</v>
      </c>
      <c r="F1005" s="16">
        <v>1520</v>
      </c>
      <c r="G1005" s="16">
        <v>4</v>
      </c>
      <c r="H1005" t="s">
        <v>111</v>
      </c>
      <c r="I1005" t="s">
        <v>16</v>
      </c>
      <c r="J1005" s="12">
        <v>1607.4550232146682</v>
      </c>
      <c r="K1005" t="str">
        <f t="shared" si="30"/>
        <v>David Fruchter</v>
      </c>
    </row>
    <row r="1006" spans="1:11" x14ac:dyDescent="0.4">
      <c r="A1006">
        <f t="shared" si="31"/>
        <v>1005</v>
      </c>
      <c r="B1006">
        <v>2006</v>
      </c>
      <c r="C1006" s="4" t="s">
        <v>263</v>
      </c>
      <c r="D1006" s="4" t="s">
        <v>110</v>
      </c>
      <c r="E1006" t="s">
        <v>1382</v>
      </c>
      <c r="F1006" s="16">
        <v>1220</v>
      </c>
      <c r="G1006" s="16">
        <v>5</v>
      </c>
      <c r="H1006" t="s">
        <v>809</v>
      </c>
      <c r="I1006" t="s">
        <v>463</v>
      </c>
      <c r="J1006" s="12">
        <v>1510.545010206612</v>
      </c>
      <c r="K1006" t="str">
        <f t="shared" si="30"/>
        <v>Richard Brodie</v>
      </c>
    </row>
    <row r="1007" spans="1:11" x14ac:dyDescent="0.4">
      <c r="A1007">
        <f t="shared" si="31"/>
        <v>1006</v>
      </c>
      <c r="B1007">
        <v>2006</v>
      </c>
      <c r="C1007" s="4" t="s">
        <v>263</v>
      </c>
      <c r="D1007" s="4" t="s">
        <v>110</v>
      </c>
      <c r="E1007" t="s">
        <v>1382</v>
      </c>
      <c r="F1007" s="16">
        <v>910</v>
      </c>
      <c r="G1007" s="16">
        <v>6</v>
      </c>
      <c r="H1007" t="s">
        <v>715</v>
      </c>
      <c r="I1007" t="s">
        <v>564</v>
      </c>
      <c r="J1007" s="12">
        <v>1431.3637641589871</v>
      </c>
      <c r="K1007" t="str">
        <f t="shared" si="30"/>
        <v>Leslie Walker</v>
      </c>
    </row>
    <row r="1008" spans="1:11" x14ac:dyDescent="0.4">
      <c r="A1008">
        <f t="shared" si="31"/>
        <v>1007</v>
      </c>
      <c r="B1008">
        <v>2006</v>
      </c>
      <c r="C1008" s="4" t="s">
        <v>263</v>
      </c>
      <c r="D1008" s="4" t="s">
        <v>110</v>
      </c>
      <c r="E1008" t="s">
        <v>1382</v>
      </c>
      <c r="F1008" s="16">
        <v>910</v>
      </c>
      <c r="G1008" s="16">
        <v>7</v>
      </c>
      <c r="H1008" t="s">
        <v>377</v>
      </c>
      <c r="I1008" t="s">
        <v>119</v>
      </c>
      <c r="J1008" s="12">
        <v>1364.4169745283739</v>
      </c>
      <c r="K1008" t="str">
        <f t="shared" si="30"/>
        <v>Peter Stephenson</v>
      </c>
    </row>
    <row r="1009" spans="1:11" x14ac:dyDescent="0.4">
      <c r="A1009">
        <f t="shared" si="31"/>
        <v>1008</v>
      </c>
      <c r="B1009">
        <v>2006</v>
      </c>
      <c r="C1009" s="4" t="s">
        <v>263</v>
      </c>
      <c r="D1009" s="4" t="s">
        <v>110</v>
      </c>
      <c r="E1009" t="s">
        <v>1382</v>
      </c>
      <c r="F1009" s="16">
        <v>360</v>
      </c>
      <c r="G1009" s="16">
        <v>8</v>
      </c>
      <c r="H1009" t="s">
        <v>545</v>
      </c>
      <c r="I1009" t="s">
        <v>425</v>
      </c>
      <c r="J1009" s="12">
        <v>1306.4250275506872</v>
      </c>
      <c r="K1009" t="str">
        <f t="shared" si="30"/>
        <v>Tony Goldstein</v>
      </c>
    </row>
    <row r="1010" spans="1:11" x14ac:dyDescent="0.4">
      <c r="A1010">
        <f t="shared" si="31"/>
        <v>1009</v>
      </c>
      <c r="B1010">
        <v>2006</v>
      </c>
      <c r="C1010" s="4" t="s">
        <v>263</v>
      </c>
      <c r="D1010" s="4" t="s">
        <v>110</v>
      </c>
      <c r="E1010" t="s">
        <v>1382</v>
      </c>
      <c r="F1010" s="16">
        <v>240</v>
      </c>
      <c r="G1010" s="16">
        <v>9</v>
      </c>
      <c r="H1010" t="s">
        <v>1056</v>
      </c>
      <c r="I1010" t="s">
        <v>410</v>
      </c>
      <c r="J1010" s="12">
        <v>1255.272505103306</v>
      </c>
      <c r="K1010" t="str">
        <f t="shared" si="30"/>
        <v>Larry Lumley</v>
      </c>
    </row>
    <row r="1011" spans="1:11" x14ac:dyDescent="0.4">
      <c r="A1011">
        <f t="shared" si="31"/>
        <v>1010</v>
      </c>
      <c r="B1011">
        <v>2006</v>
      </c>
      <c r="C1011" s="4" t="s">
        <v>892</v>
      </c>
      <c r="D1011" s="4" t="s">
        <v>509</v>
      </c>
      <c r="E1011" t="s">
        <v>509</v>
      </c>
      <c r="F1011" s="16">
        <v>1165</v>
      </c>
      <c r="G1011" s="16">
        <v>1</v>
      </c>
      <c r="H1011" t="s">
        <v>268</v>
      </c>
      <c r="I1011" t="s">
        <v>269</v>
      </c>
      <c r="J1011" s="12">
        <v>1724.2758696007888</v>
      </c>
      <c r="K1011" t="str">
        <f t="shared" si="30"/>
        <v>Keith Fichtemaier</v>
      </c>
    </row>
    <row r="1012" spans="1:11" x14ac:dyDescent="0.4">
      <c r="A1012">
        <f t="shared" si="31"/>
        <v>1011</v>
      </c>
      <c r="B1012">
        <v>2006</v>
      </c>
      <c r="C1012" s="4" t="s">
        <v>892</v>
      </c>
      <c r="D1012" s="4" t="s">
        <v>509</v>
      </c>
      <c r="E1012" t="s">
        <v>509</v>
      </c>
      <c r="F1012" s="16">
        <v>670</v>
      </c>
      <c r="G1012" s="16">
        <v>2</v>
      </c>
      <c r="H1012" t="s">
        <v>1001</v>
      </c>
      <c r="I1012" t="s">
        <v>28</v>
      </c>
      <c r="J1012" s="12">
        <v>1423.2458739368076</v>
      </c>
      <c r="K1012" t="str">
        <f t="shared" si="30"/>
        <v>Chris Sims</v>
      </c>
    </row>
    <row r="1013" spans="1:11" x14ac:dyDescent="0.4">
      <c r="A1013">
        <f t="shared" si="31"/>
        <v>1012</v>
      </c>
      <c r="B1013">
        <v>2006</v>
      </c>
      <c r="C1013" s="4" t="s">
        <v>892</v>
      </c>
      <c r="D1013" s="4" t="s">
        <v>509</v>
      </c>
      <c r="E1013" t="s">
        <v>509</v>
      </c>
      <c r="F1013" s="16">
        <v>350</v>
      </c>
      <c r="G1013" s="16">
        <v>3</v>
      </c>
      <c r="H1013" t="s">
        <v>83</v>
      </c>
      <c r="I1013" t="s">
        <v>36</v>
      </c>
      <c r="J1013" s="12">
        <v>1247.1546148811265</v>
      </c>
      <c r="K1013" t="str">
        <f t="shared" si="30"/>
        <v>Nolan Hee</v>
      </c>
    </row>
    <row r="1014" spans="1:11" x14ac:dyDescent="0.4">
      <c r="A1014">
        <f t="shared" si="31"/>
        <v>1013</v>
      </c>
      <c r="B1014">
        <v>2006</v>
      </c>
      <c r="C1014" s="4" t="s">
        <v>892</v>
      </c>
      <c r="D1014" s="4" t="s">
        <v>509</v>
      </c>
      <c r="E1014" t="s">
        <v>509</v>
      </c>
      <c r="F1014" s="16">
        <v>205</v>
      </c>
      <c r="G1014" s="16">
        <v>4</v>
      </c>
      <c r="H1014" t="s">
        <v>304</v>
      </c>
      <c r="I1014" t="s">
        <v>1002</v>
      </c>
      <c r="J1014" s="12">
        <v>1122.2158782728266</v>
      </c>
      <c r="K1014" t="str">
        <f t="shared" si="30"/>
        <v>Jan Pierce</v>
      </c>
    </row>
    <row r="1015" spans="1:11" x14ac:dyDescent="0.4">
      <c r="A1015">
        <f t="shared" si="31"/>
        <v>1014</v>
      </c>
      <c r="B1015">
        <v>2006</v>
      </c>
      <c r="C1015" s="4" t="s">
        <v>892</v>
      </c>
      <c r="D1015" s="4" t="s">
        <v>509</v>
      </c>
      <c r="E1015" t="s">
        <v>509</v>
      </c>
      <c r="F1015" s="16">
        <v>160</v>
      </c>
      <c r="G1015" s="16">
        <v>5</v>
      </c>
      <c r="H1015" t="s">
        <v>310</v>
      </c>
      <c r="I1015" t="s">
        <v>119</v>
      </c>
      <c r="J1015" s="12">
        <v>1025.3058652647699</v>
      </c>
      <c r="K1015" t="str">
        <f t="shared" si="30"/>
        <v>Peter Caldes</v>
      </c>
    </row>
    <row r="1016" spans="1:11" x14ac:dyDescent="0.4">
      <c r="A1016">
        <f t="shared" si="31"/>
        <v>1015</v>
      </c>
      <c r="B1016">
        <v>2006</v>
      </c>
      <c r="C1016" s="4" t="s">
        <v>892</v>
      </c>
      <c r="D1016" s="4" t="s">
        <v>509</v>
      </c>
      <c r="E1016" t="s">
        <v>509</v>
      </c>
      <c r="F1016" s="16">
        <v>130</v>
      </c>
      <c r="G1016" s="16">
        <v>6</v>
      </c>
      <c r="H1016" t="s">
        <v>1003</v>
      </c>
      <c r="I1016" t="s">
        <v>1004</v>
      </c>
      <c r="J1016" s="12">
        <v>946.12461921714532</v>
      </c>
      <c r="K1016" t="str">
        <f t="shared" si="30"/>
        <v>Jennifer Bankston</v>
      </c>
    </row>
    <row r="1017" spans="1:11" x14ac:dyDescent="0.4">
      <c r="A1017">
        <f t="shared" si="31"/>
        <v>1016</v>
      </c>
      <c r="B1017">
        <v>2006</v>
      </c>
      <c r="C1017" s="4" t="s">
        <v>892</v>
      </c>
      <c r="D1017" s="4" t="s">
        <v>509</v>
      </c>
      <c r="E1017" t="s">
        <v>509</v>
      </c>
      <c r="F1017" s="16">
        <v>105</v>
      </c>
      <c r="G1017" s="16">
        <v>7</v>
      </c>
      <c r="H1017" t="s">
        <v>306</v>
      </c>
      <c r="I1017" t="s">
        <v>693</v>
      </c>
      <c r="J1017" s="12">
        <v>879.17782958653208</v>
      </c>
      <c r="K1017" t="str">
        <f t="shared" si="30"/>
        <v>J P Massar</v>
      </c>
    </row>
    <row r="1018" spans="1:11" x14ac:dyDescent="0.4">
      <c r="A1018">
        <f t="shared" si="31"/>
        <v>1017</v>
      </c>
      <c r="B1018">
        <v>2006</v>
      </c>
      <c r="C1018" s="4" t="s">
        <v>892</v>
      </c>
      <c r="D1018" s="4" t="s">
        <v>509</v>
      </c>
      <c r="E1018" t="s">
        <v>509</v>
      </c>
      <c r="F1018" s="16">
        <v>75</v>
      </c>
      <c r="G1018" s="16">
        <v>8</v>
      </c>
      <c r="H1018" t="s">
        <v>1005</v>
      </c>
      <c r="I1018" t="s">
        <v>131</v>
      </c>
      <c r="J1018" s="12">
        <v>821.18588260884542</v>
      </c>
      <c r="K1018" t="str">
        <f t="shared" si="30"/>
        <v>Alan Jaffray</v>
      </c>
    </row>
    <row r="1019" spans="1:11" x14ac:dyDescent="0.4">
      <c r="A1019">
        <f t="shared" si="31"/>
        <v>1018</v>
      </c>
      <c r="B1019">
        <v>2006</v>
      </c>
      <c r="C1019" s="4" t="s">
        <v>892</v>
      </c>
      <c r="D1019" s="4" t="s">
        <v>509</v>
      </c>
      <c r="E1019" t="s">
        <v>509</v>
      </c>
      <c r="F1019" s="16">
        <v>55</v>
      </c>
      <c r="G1019" s="16">
        <v>9</v>
      </c>
      <c r="H1019" t="s">
        <v>105</v>
      </c>
      <c r="I1019" t="s">
        <v>106</v>
      </c>
      <c r="J1019" s="12">
        <v>770.03336016146409</v>
      </c>
      <c r="K1019" t="str">
        <f t="shared" si="30"/>
        <v>Kenny Shei</v>
      </c>
    </row>
    <row r="1020" spans="1:11" x14ac:dyDescent="0.4">
      <c r="A1020">
        <f t="shared" si="31"/>
        <v>1019</v>
      </c>
      <c r="B1020">
        <v>2006</v>
      </c>
      <c r="C1020" s="4" t="s">
        <v>892</v>
      </c>
      <c r="D1020" s="4" t="s">
        <v>1013</v>
      </c>
      <c r="E1020" t="s">
        <v>1381</v>
      </c>
      <c r="F1020" s="16">
        <v>1210</v>
      </c>
      <c r="G1020" s="16">
        <v>1</v>
      </c>
      <c r="H1020" t="s">
        <v>817</v>
      </c>
      <c r="I1020" t="s">
        <v>65</v>
      </c>
      <c r="J1020" s="12">
        <v>1633.4684555795864</v>
      </c>
      <c r="K1020" t="str">
        <f t="shared" si="30"/>
        <v>Steve Nissman</v>
      </c>
    </row>
    <row r="1021" spans="1:11" x14ac:dyDescent="0.4">
      <c r="A1021">
        <f t="shared" si="31"/>
        <v>1020</v>
      </c>
      <c r="B1021">
        <v>2006</v>
      </c>
      <c r="C1021" s="4" t="s">
        <v>892</v>
      </c>
      <c r="D1021" s="4" t="s">
        <v>1013</v>
      </c>
      <c r="E1021" t="s">
        <v>1381</v>
      </c>
      <c r="F1021" s="16">
        <v>675</v>
      </c>
      <c r="G1021" s="16">
        <v>2</v>
      </c>
      <c r="H1021" t="s">
        <v>1005</v>
      </c>
      <c r="I1021" t="s">
        <v>131</v>
      </c>
      <c r="J1021" s="12">
        <v>1332.4384599156051</v>
      </c>
      <c r="K1021" t="str">
        <f t="shared" si="30"/>
        <v>Alan Jaffray</v>
      </c>
    </row>
    <row r="1022" spans="1:11" x14ac:dyDescent="0.4">
      <c r="A1022">
        <f t="shared" si="31"/>
        <v>1021</v>
      </c>
      <c r="B1022">
        <v>2006</v>
      </c>
      <c r="C1022" s="4" t="s">
        <v>892</v>
      </c>
      <c r="D1022" s="4" t="s">
        <v>1013</v>
      </c>
      <c r="E1022" t="s">
        <v>1381</v>
      </c>
      <c r="F1022" s="16">
        <v>405</v>
      </c>
      <c r="G1022" s="16">
        <v>3</v>
      </c>
      <c r="H1022" t="s">
        <v>902</v>
      </c>
      <c r="I1022" t="s">
        <v>71</v>
      </c>
      <c r="J1022" s="12">
        <v>1156.347200859924</v>
      </c>
      <c r="K1022" t="str">
        <f t="shared" si="30"/>
        <v>Scott Harker</v>
      </c>
    </row>
    <row r="1023" spans="1:11" x14ac:dyDescent="0.4">
      <c r="A1023">
        <f t="shared" si="31"/>
        <v>1022</v>
      </c>
      <c r="B1023">
        <v>2006</v>
      </c>
      <c r="C1023" s="4" t="s">
        <v>892</v>
      </c>
      <c r="D1023" s="4" t="s">
        <v>1013</v>
      </c>
      <c r="E1023" t="s">
        <v>1381</v>
      </c>
      <c r="F1023" s="16">
        <v>270</v>
      </c>
      <c r="G1023" s="16">
        <v>4</v>
      </c>
      <c r="H1023" t="s">
        <v>1014</v>
      </c>
      <c r="I1023" t="s">
        <v>384</v>
      </c>
      <c r="J1023" s="12">
        <v>1031.4084642516241</v>
      </c>
      <c r="K1023" t="str">
        <f t="shared" si="30"/>
        <v>Jeff Liebster</v>
      </c>
    </row>
    <row r="1024" spans="1:11" x14ac:dyDescent="0.4">
      <c r="A1024">
        <f t="shared" si="31"/>
        <v>1023</v>
      </c>
      <c r="B1024">
        <v>2006</v>
      </c>
      <c r="C1024" s="4" t="s">
        <v>892</v>
      </c>
      <c r="D1024" s="4" t="s">
        <v>1013</v>
      </c>
      <c r="E1024" t="s">
        <v>1381</v>
      </c>
      <c r="F1024" s="16">
        <v>135</v>
      </c>
      <c r="G1024" s="16">
        <v>5</v>
      </c>
      <c r="H1024" t="s">
        <v>285</v>
      </c>
      <c r="I1024" t="s">
        <v>119</v>
      </c>
      <c r="J1024" s="12">
        <v>934.49845124356762</v>
      </c>
      <c r="K1024" t="str">
        <f t="shared" si="30"/>
        <v>Peter Secor</v>
      </c>
    </row>
    <row r="1025" spans="1:11" x14ac:dyDescent="0.4">
      <c r="A1025">
        <f t="shared" si="31"/>
        <v>1024</v>
      </c>
      <c r="B1025">
        <v>2006</v>
      </c>
      <c r="C1025" s="4" t="s">
        <v>892</v>
      </c>
      <c r="D1025" s="4" t="s">
        <v>904</v>
      </c>
      <c r="E1025" t="s">
        <v>1381</v>
      </c>
      <c r="F1025" s="16">
        <v>1570</v>
      </c>
      <c r="G1025" s="16">
        <v>1</v>
      </c>
      <c r="H1025" t="s">
        <v>306</v>
      </c>
      <c r="I1025" t="s">
        <v>693</v>
      </c>
      <c r="J1025" s="12">
        <v>1724.2758696007888</v>
      </c>
      <c r="K1025" t="str">
        <f t="shared" si="30"/>
        <v>J P Massar</v>
      </c>
    </row>
    <row r="1026" spans="1:11" x14ac:dyDescent="0.4">
      <c r="A1026">
        <f t="shared" si="31"/>
        <v>1025</v>
      </c>
      <c r="B1026">
        <v>2006</v>
      </c>
      <c r="C1026" s="4" t="s">
        <v>892</v>
      </c>
      <c r="D1026" s="4" t="s">
        <v>904</v>
      </c>
      <c r="E1026" t="s">
        <v>1381</v>
      </c>
      <c r="F1026" s="16">
        <v>900</v>
      </c>
      <c r="G1026" s="16">
        <v>2</v>
      </c>
      <c r="H1026" t="s">
        <v>1007</v>
      </c>
      <c r="I1026" t="s">
        <v>767</v>
      </c>
      <c r="J1026" s="12">
        <v>1423.2458739368076</v>
      </c>
      <c r="K1026" t="str">
        <f t="shared" ref="K1026:K1089" si="32">I1026&amp;" "&amp;H1026</f>
        <v>Matthew Kursar</v>
      </c>
    </row>
    <row r="1027" spans="1:11" x14ac:dyDescent="0.4">
      <c r="A1027">
        <f t="shared" si="31"/>
        <v>1026</v>
      </c>
      <c r="B1027">
        <v>2006</v>
      </c>
      <c r="C1027" s="4" t="s">
        <v>892</v>
      </c>
      <c r="D1027" s="4" t="s">
        <v>904</v>
      </c>
      <c r="E1027" t="s">
        <v>1381</v>
      </c>
      <c r="F1027" s="16">
        <v>475</v>
      </c>
      <c r="G1027" s="16">
        <v>3</v>
      </c>
      <c r="H1027" t="s">
        <v>226</v>
      </c>
      <c r="I1027" t="s">
        <v>227</v>
      </c>
      <c r="J1027" s="12">
        <v>1247.1546148811265</v>
      </c>
      <c r="K1027" t="str">
        <f t="shared" si="32"/>
        <v>Patti Beadles</v>
      </c>
    </row>
    <row r="1028" spans="1:11" x14ac:dyDescent="0.4">
      <c r="A1028">
        <f t="shared" ref="A1028:A1091" si="33">A1027+1</f>
        <v>1027</v>
      </c>
      <c r="B1028">
        <v>2006</v>
      </c>
      <c r="C1028" s="4" t="s">
        <v>892</v>
      </c>
      <c r="D1028" s="4" t="s">
        <v>904</v>
      </c>
      <c r="E1028" t="s">
        <v>1381</v>
      </c>
      <c r="F1028" s="16">
        <v>255</v>
      </c>
      <c r="G1028" s="16">
        <v>4.5</v>
      </c>
      <c r="H1028" t="s">
        <v>1009</v>
      </c>
      <c r="I1028" t="s">
        <v>1010</v>
      </c>
      <c r="J1028" s="12">
        <v>1071.0633558254451</v>
      </c>
      <c r="K1028" t="str">
        <f t="shared" si="32"/>
        <v>Barbara Gallamore</v>
      </c>
    </row>
    <row r="1029" spans="1:11" x14ac:dyDescent="0.4">
      <c r="A1029">
        <f t="shared" si="33"/>
        <v>1028</v>
      </c>
      <c r="B1029">
        <v>2006</v>
      </c>
      <c r="C1029" s="4" t="s">
        <v>892</v>
      </c>
      <c r="D1029" s="4" t="s">
        <v>904</v>
      </c>
      <c r="E1029" t="s">
        <v>1381</v>
      </c>
      <c r="F1029" s="16">
        <v>255</v>
      </c>
      <c r="G1029" s="16">
        <v>4.5</v>
      </c>
      <c r="H1029" t="s">
        <v>105</v>
      </c>
      <c r="I1029" t="s">
        <v>106</v>
      </c>
      <c r="J1029" s="12">
        <v>1071.0633558254451</v>
      </c>
      <c r="K1029" t="str">
        <f t="shared" si="32"/>
        <v>Kenny Shei</v>
      </c>
    </row>
    <row r="1030" spans="1:11" x14ac:dyDescent="0.4">
      <c r="A1030">
        <f t="shared" si="33"/>
        <v>1029</v>
      </c>
      <c r="B1030">
        <v>2006</v>
      </c>
      <c r="C1030" s="4" t="s">
        <v>892</v>
      </c>
      <c r="D1030" s="4" t="s">
        <v>904</v>
      </c>
      <c r="E1030" t="s">
        <v>1381</v>
      </c>
      <c r="F1030" s="16">
        <v>155</v>
      </c>
      <c r="G1030" s="16">
        <v>7</v>
      </c>
      <c r="H1030" t="s">
        <v>86</v>
      </c>
      <c r="I1030" t="s">
        <v>87</v>
      </c>
      <c r="J1030" s="12">
        <v>879.17782958653208</v>
      </c>
      <c r="K1030" t="str">
        <f t="shared" si="32"/>
        <v>Stevan Goldman</v>
      </c>
    </row>
    <row r="1031" spans="1:11" x14ac:dyDescent="0.4">
      <c r="A1031">
        <f t="shared" si="33"/>
        <v>1030</v>
      </c>
      <c r="B1031">
        <v>2006</v>
      </c>
      <c r="C1031" s="4" t="s">
        <v>892</v>
      </c>
      <c r="D1031" s="4" t="s">
        <v>904</v>
      </c>
      <c r="E1031" t="s">
        <v>1381</v>
      </c>
      <c r="F1031" s="16">
        <v>155</v>
      </c>
      <c r="G1031" s="16">
        <v>7</v>
      </c>
      <c r="H1031" t="s">
        <v>475</v>
      </c>
      <c r="I1031" t="s">
        <v>886</v>
      </c>
      <c r="J1031" s="12">
        <v>879.17782958653208</v>
      </c>
      <c r="K1031" t="str">
        <f t="shared" si="32"/>
        <v>Chic Natkins</v>
      </c>
    </row>
    <row r="1032" spans="1:11" x14ac:dyDescent="0.4">
      <c r="A1032">
        <f t="shared" si="33"/>
        <v>1031</v>
      </c>
      <c r="B1032">
        <v>2006</v>
      </c>
      <c r="C1032" s="4" t="s">
        <v>892</v>
      </c>
      <c r="D1032" s="4" t="s">
        <v>904</v>
      </c>
      <c r="E1032" t="s">
        <v>1381</v>
      </c>
      <c r="F1032" s="16">
        <v>155</v>
      </c>
      <c r="G1032" s="16">
        <v>7</v>
      </c>
      <c r="H1032" t="s">
        <v>999</v>
      </c>
      <c r="I1032" t="s">
        <v>907</v>
      </c>
      <c r="J1032" s="12">
        <v>879.17782958653208</v>
      </c>
      <c r="K1032" t="str">
        <f t="shared" si="32"/>
        <v>Joo Pal</v>
      </c>
    </row>
    <row r="1033" spans="1:11" x14ac:dyDescent="0.4">
      <c r="A1033">
        <f t="shared" si="33"/>
        <v>1032</v>
      </c>
      <c r="B1033">
        <v>2006</v>
      </c>
      <c r="C1033" s="4" t="s">
        <v>892</v>
      </c>
      <c r="D1033" s="4" t="s">
        <v>904</v>
      </c>
      <c r="E1033" t="s">
        <v>1381</v>
      </c>
      <c r="F1033" s="16">
        <v>80</v>
      </c>
      <c r="G1033" s="16">
        <v>10.5</v>
      </c>
      <c r="H1033" t="s">
        <v>50</v>
      </c>
      <c r="I1033" t="s">
        <v>25</v>
      </c>
      <c r="J1033" s="12">
        <v>703.08657053085085</v>
      </c>
      <c r="K1033" t="str">
        <f t="shared" si="32"/>
        <v>Russell Fox</v>
      </c>
    </row>
    <row r="1034" spans="1:11" x14ac:dyDescent="0.4">
      <c r="A1034">
        <f t="shared" si="33"/>
        <v>1033</v>
      </c>
      <c r="B1034">
        <v>2006</v>
      </c>
      <c r="C1034" s="4" t="s">
        <v>892</v>
      </c>
      <c r="D1034" s="4" t="s">
        <v>904</v>
      </c>
      <c r="E1034" t="s">
        <v>1381</v>
      </c>
      <c r="F1034" s="16">
        <v>80</v>
      </c>
      <c r="G1034" s="16">
        <v>10.5</v>
      </c>
      <c r="H1034" t="s">
        <v>902</v>
      </c>
      <c r="I1034" t="s">
        <v>71</v>
      </c>
      <c r="J1034" s="12">
        <v>703.08657053085085</v>
      </c>
      <c r="K1034" t="str">
        <f t="shared" si="32"/>
        <v>Scott Harker</v>
      </c>
    </row>
    <row r="1035" spans="1:11" x14ac:dyDescent="0.4">
      <c r="A1035">
        <f t="shared" si="33"/>
        <v>1034</v>
      </c>
      <c r="B1035">
        <v>2006</v>
      </c>
      <c r="C1035" s="4" t="s">
        <v>892</v>
      </c>
      <c r="D1035" s="4" t="s">
        <v>904</v>
      </c>
      <c r="E1035" t="s">
        <v>1381</v>
      </c>
      <c r="F1035" s="16">
        <v>80</v>
      </c>
      <c r="G1035" s="16">
        <v>10.5</v>
      </c>
      <c r="H1035" t="s">
        <v>74</v>
      </c>
      <c r="I1035" t="s">
        <v>153</v>
      </c>
      <c r="J1035" s="12">
        <v>703.08657053085085</v>
      </c>
      <c r="K1035" t="str">
        <f t="shared" si="32"/>
        <v>Stephen Landrum</v>
      </c>
    </row>
    <row r="1036" spans="1:11" x14ac:dyDescent="0.4">
      <c r="A1036">
        <f t="shared" si="33"/>
        <v>1035</v>
      </c>
      <c r="B1036">
        <v>2006</v>
      </c>
      <c r="C1036" s="4" t="s">
        <v>892</v>
      </c>
      <c r="D1036" s="4" t="s">
        <v>904</v>
      </c>
      <c r="E1036" t="s">
        <v>1381</v>
      </c>
      <c r="F1036" s="16">
        <v>80</v>
      </c>
      <c r="G1036" s="16">
        <v>10.5</v>
      </c>
      <c r="H1036" t="s">
        <v>1012</v>
      </c>
      <c r="I1036" t="s">
        <v>1408</v>
      </c>
      <c r="J1036" s="12">
        <v>703.08657053085085</v>
      </c>
      <c r="K1036" t="str">
        <f t="shared" si="32"/>
        <v>Shawna Madrigal</v>
      </c>
    </row>
    <row r="1037" spans="1:11" x14ac:dyDescent="0.4">
      <c r="A1037">
        <f t="shared" si="33"/>
        <v>1036</v>
      </c>
      <c r="B1037">
        <v>2006</v>
      </c>
      <c r="C1037" s="4" t="s">
        <v>892</v>
      </c>
      <c r="D1037" s="4" t="s">
        <v>997</v>
      </c>
      <c r="E1037" t="s">
        <v>133</v>
      </c>
      <c r="F1037" s="16">
        <v>965</v>
      </c>
      <c r="G1037" s="16">
        <v>1</v>
      </c>
      <c r="H1037" t="s">
        <v>998</v>
      </c>
      <c r="I1037" t="s">
        <v>814</v>
      </c>
      <c r="J1037" s="12">
        <v>1591.0646070264991</v>
      </c>
      <c r="K1037" t="str">
        <f t="shared" si="32"/>
        <v>Sean McGuiness</v>
      </c>
    </row>
    <row r="1038" spans="1:11" x14ac:dyDescent="0.4">
      <c r="A1038">
        <f t="shared" si="33"/>
        <v>1037</v>
      </c>
      <c r="B1038">
        <v>2006</v>
      </c>
      <c r="C1038" s="4" t="s">
        <v>892</v>
      </c>
      <c r="D1038" s="4" t="s">
        <v>997</v>
      </c>
      <c r="E1038" t="s">
        <v>133</v>
      </c>
      <c r="F1038" s="16">
        <v>535</v>
      </c>
      <c r="G1038" s="16">
        <v>2</v>
      </c>
      <c r="H1038" t="s">
        <v>999</v>
      </c>
      <c r="I1038" t="s">
        <v>907</v>
      </c>
      <c r="J1038" s="12">
        <v>1290.0346113625178</v>
      </c>
      <c r="K1038" t="str">
        <f t="shared" si="32"/>
        <v>Joo Pal</v>
      </c>
    </row>
    <row r="1039" spans="1:11" x14ac:dyDescent="0.4">
      <c r="A1039">
        <f t="shared" si="33"/>
        <v>1038</v>
      </c>
      <c r="B1039">
        <v>2006</v>
      </c>
      <c r="C1039" s="4" t="s">
        <v>892</v>
      </c>
      <c r="D1039" s="4" t="s">
        <v>997</v>
      </c>
      <c r="E1039" t="s">
        <v>133</v>
      </c>
      <c r="F1039" s="16">
        <v>320</v>
      </c>
      <c r="G1039" s="16">
        <v>3</v>
      </c>
      <c r="H1039" t="s">
        <v>835</v>
      </c>
      <c r="I1039" t="s">
        <v>136</v>
      </c>
      <c r="J1039" s="12">
        <v>1113.9433523068367</v>
      </c>
      <c r="K1039" t="str">
        <f t="shared" si="32"/>
        <v>John Grout</v>
      </c>
    </row>
    <row r="1040" spans="1:11" x14ac:dyDescent="0.4">
      <c r="A1040">
        <f t="shared" si="33"/>
        <v>1039</v>
      </c>
      <c r="B1040">
        <v>2006</v>
      </c>
      <c r="C1040" s="4" t="s">
        <v>892</v>
      </c>
      <c r="D1040" s="4" t="s">
        <v>997</v>
      </c>
      <c r="E1040" t="s">
        <v>133</v>
      </c>
      <c r="F1040" s="16">
        <v>215</v>
      </c>
      <c r="G1040" s="16">
        <v>4</v>
      </c>
      <c r="H1040" t="s">
        <v>74</v>
      </c>
      <c r="I1040" t="s">
        <v>75</v>
      </c>
      <c r="J1040" s="12">
        <v>989.00461569853667</v>
      </c>
      <c r="K1040" t="str">
        <f t="shared" si="32"/>
        <v>Sabyl Landrum</v>
      </c>
    </row>
    <row r="1041" spans="1:11" x14ac:dyDescent="0.4">
      <c r="A1041">
        <f t="shared" si="33"/>
        <v>1040</v>
      </c>
      <c r="B1041">
        <v>2006</v>
      </c>
      <c r="C1041" s="4" t="s">
        <v>892</v>
      </c>
      <c r="D1041" s="4" t="s">
        <v>997</v>
      </c>
      <c r="E1041" t="s">
        <v>133</v>
      </c>
      <c r="F1041" s="16">
        <v>110</v>
      </c>
      <c r="G1041" s="16">
        <v>5</v>
      </c>
      <c r="H1041" t="s">
        <v>50</v>
      </c>
      <c r="I1041" t="s">
        <v>25</v>
      </c>
      <c r="J1041" s="12">
        <v>892.0946026904802</v>
      </c>
      <c r="K1041" t="str">
        <f t="shared" si="32"/>
        <v>Russell Fox</v>
      </c>
    </row>
    <row r="1042" spans="1:11" x14ac:dyDescent="0.4">
      <c r="A1042">
        <f t="shared" si="33"/>
        <v>1041</v>
      </c>
      <c r="B1042">
        <v>2006</v>
      </c>
      <c r="C1042" s="4" t="s">
        <v>8</v>
      </c>
      <c r="D1042" s="4" t="s">
        <v>994</v>
      </c>
      <c r="E1042" t="s">
        <v>1382</v>
      </c>
      <c r="F1042" s="16">
        <v>1296</v>
      </c>
      <c r="G1042" s="16">
        <v>1</v>
      </c>
      <c r="H1042" t="s">
        <v>995</v>
      </c>
      <c r="I1042" t="s">
        <v>232</v>
      </c>
      <c r="J1042" s="12">
        <v>1732.3937598229686</v>
      </c>
      <c r="K1042" t="str">
        <f t="shared" si="32"/>
        <v>Adam Buchholz</v>
      </c>
    </row>
    <row r="1043" spans="1:11" x14ac:dyDescent="0.4">
      <c r="A1043">
        <f t="shared" si="33"/>
        <v>1042</v>
      </c>
      <c r="B1043">
        <v>2006</v>
      </c>
      <c r="C1043" s="4" t="s">
        <v>8</v>
      </c>
      <c r="D1043" s="4" t="s">
        <v>994</v>
      </c>
      <c r="E1043" t="s">
        <v>1382</v>
      </c>
      <c r="F1043" s="16">
        <v>681</v>
      </c>
      <c r="G1043" s="16">
        <v>2</v>
      </c>
      <c r="H1043" t="s">
        <v>641</v>
      </c>
      <c r="I1043" t="s">
        <v>136</v>
      </c>
      <c r="J1043" s="12">
        <v>1431.3637641589874</v>
      </c>
      <c r="K1043" t="str">
        <f t="shared" si="32"/>
        <v>John DeRose</v>
      </c>
    </row>
    <row r="1044" spans="1:11" x14ac:dyDescent="0.4">
      <c r="A1044">
        <f t="shared" si="33"/>
        <v>1043</v>
      </c>
      <c r="B1044">
        <v>2006</v>
      </c>
      <c r="C1044" s="4" t="s">
        <v>8</v>
      </c>
      <c r="D1044" s="4" t="s">
        <v>994</v>
      </c>
      <c r="E1044" t="s">
        <v>1382</v>
      </c>
      <c r="F1044" s="16">
        <v>356</v>
      </c>
      <c r="G1044" s="16">
        <v>3</v>
      </c>
      <c r="H1044" t="s">
        <v>238</v>
      </c>
      <c r="I1044" t="s">
        <v>16</v>
      </c>
      <c r="J1044" s="12">
        <v>1255.2725051033062</v>
      </c>
      <c r="K1044" t="str">
        <f t="shared" si="32"/>
        <v>David Kuznick</v>
      </c>
    </row>
    <row r="1045" spans="1:11" x14ac:dyDescent="0.4">
      <c r="A1045">
        <f t="shared" si="33"/>
        <v>1044</v>
      </c>
      <c r="B1045">
        <v>2006</v>
      </c>
      <c r="C1045" s="4" t="s">
        <v>8</v>
      </c>
      <c r="D1045" s="4" t="s">
        <v>994</v>
      </c>
      <c r="E1045" t="s">
        <v>1382</v>
      </c>
      <c r="F1045" s="16">
        <v>276</v>
      </c>
      <c r="G1045" s="16">
        <v>4</v>
      </c>
      <c r="H1045" t="s">
        <v>161</v>
      </c>
      <c r="I1045" t="s">
        <v>162</v>
      </c>
      <c r="J1045" s="12">
        <v>1130.3337684950061</v>
      </c>
      <c r="K1045" t="str">
        <f t="shared" si="32"/>
        <v>Tracy Becker</v>
      </c>
    </row>
    <row r="1046" spans="1:11" x14ac:dyDescent="0.4">
      <c r="A1046">
        <f t="shared" si="33"/>
        <v>1045</v>
      </c>
      <c r="B1046">
        <v>2006</v>
      </c>
      <c r="C1046" s="4" t="s">
        <v>8</v>
      </c>
      <c r="D1046" s="4" t="s">
        <v>994</v>
      </c>
      <c r="E1046" t="s">
        <v>1382</v>
      </c>
      <c r="F1046" s="16">
        <v>194</v>
      </c>
      <c r="G1046" s="16">
        <v>5</v>
      </c>
      <c r="H1046" t="s">
        <v>2472</v>
      </c>
      <c r="I1046" t="s">
        <v>28</v>
      </c>
      <c r="J1046" s="12">
        <v>1033.4237554869499</v>
      </c>
      <c r="K1046" t="str">
        <f t="shared" si="32"/>
        <v>Chris O’Connor</v>
      </c>
    </row>
    <row r="1047" spans="1:11" x14ac:dyDescent="0.4">
      <c r="A1047">
        <f t="shared" si="33"/>
        <v>1046</v>
      </c>
      <c r="B1047">
        <v>2006</v>
      </c>
      <c r="C1047" s="4" t="s">
        <v>8</v>
      </c>
      <c r="D1047" s="4" t="s">
        <v>994</v>
      </c>
      <c r="E1047" t="s">
        <v>1382</v>
      </c>
      <c r="F1047" s="16">
        <v>146</v>
      </c>
      <c r="G1047" s="16">
        <v>6</v>
      </c>
      <c r="H1047" t="s">
        <v>363</v>
      </c>
      <c r="I1047" t="s">
        <v>364</v>
      </c>
      <c r="J1047" s="12">
        <v>954.24250943932498</v>
      </c>
      <c r="K1047" t="str">
        <f t="shared" si="32"/>
        <v>Warren Sander</v>
      </c>
    </row>
    <row r="1048" spans="1:11" x14ac:dyDescent="0.4">
      <c r="A1048">
        <f t="shared" si="33"/>
        <v>1047</v>
      </c>
      <c r="B1048">
        <v>2006</v>
      </c>
      <c r="C1048" s="4" t="s">
        <v>8</v>
      </c>
      <c r="D1048" s="4" t="s">
        <v>994</v>
      </c>
      <c r="E1048" t="s">
        <v>1382</v>
      </c>
      <c r="F1048" s="16">
        <v>113</v>
      </c>
      <c r="G1048" s="16">
        <v>7</v>
      </c>
      <c r="H1048" t="s">
        <v>751</v>
      </c>
      <c r="I1048" t="s">
        <v>752</v>
      </c>
      <c r="J1048" s="12">
        <v>887.29571980871185</v>
      </c>
      <c r="K1048" t="str">
        <f t="shared" si="32"/>
        <v>Carl Lepinski</v>
      </c>
    </row>
    <row r="1049" spans="1:11" x14ac:dyDescent="0.4">
      <c r="A1049">
        <f t="shared" si="33"/>
        <v>1048</v>
      </c>
      <c r="B1049">
        <v>2006</v>
      </c>
      <c r="C1049" s="4" t="s">
        <v>8</v>
      </c>
      <c r="D1049" s="4" t="s">
        <v>994</v>
      </c>
      <c r="E1049" t="s">
        <v>1382</v>
      </c>
      <c r="F1049" s="16">
        <v>97</v>
      </c>
      <c r="G1049" s="16">
        <v>8</v>
      </c>
      <c r="H1049" t="s">
        <v>80</v>
      </c>
      <c r="I1049" t="s">
        <v>156</v>
      </c>
      <c r="J1049" s="12">
        <v>829.30377283102507</v>
      </c>
      <c r="K1049" t="str">
        <f t="shared" si="32"/>
        <v>Ashley Adams</v>
      </c>
    </row>
    <row r="1050" spans="1:11" x14ac:dyDescent="0.4">
      <c r="A1050">
        <f t="shared" si="33"/>
        <v>1049</v>
      </c>
      <c r="B1050">
        <v>2006</v>
      </c>
      <c r="C1050" s="4" t="s">
        <v>8</v>
      </c>
      <c r="D1050" s="4" t="s">
        <v>994</v>
      </c>
      <c r="E1050" t="s">
        <v>1382</v>
      </c>
      <c r="F1050" s="16">
        <v>81</v>
      </c>
      <c r="G1050" s="16">
        <v>9</v>
      </c>
      <c r="H1050" t="s">
        <v>220</v>
      </c>
      <c r="I1050" t="s">
        <v>421</v>
      </c>
      <c r="J1050" s="12">
        <v>778.15125038364374</v>
      </c>
      <c r="K1050" t="str">
        <f t="shared" si="32"/>
        <v>Bill Chen</v>
      </c>
    </row>
    <row r="1051" spans="1:11" x14ac:dyDescent="0.4">
      <c r="A1051">
        <f t="shared" si="33"/>
        <v>1050</v>
      </c>
      <c r="B1051">
        <v>2006</v>
      </c>
      <c r="C1051" s="5" t="s">
        <v>8</v>
      </c>
      <c r="D1051" s="5" t="s">
        <v>45</v>
      </c>
      <c r="E1051" t="s">
        <v>1381</v>
      </c>
      <c r="F1051" s="16">
        <v>2265</v>
      </c>
      <c r="G1051" s="16">
        <v>1</v>
      </c>
      <c r="H1051" t="s">
        <v>763</v>
      </c>
      <c r="I1051" t="s">
        <v>900</v>
      </c>
      <c r="J1051" s="12">
        <v>2008.6001717619174</v>
      </c>
      <c r="K1051" t="str">
        <f t="shared" si="32"/>
        <v>Jerrod Ankenman</v>
      </c>
    </row>
    <row r="1052" spans="1:11" x14ac:dyDescent="0.4">
      <c r="A1052">
        <f t="shared" si="33"/>
        <v>1051</v>
      </c>
      <c r="B1052">
        <v>2006</v>
      </c>
      <c r="C1052" s="5" t="s">
        <v>8</v>
      </c>
      <c r="D1052" s="5" t="s">
        <v>45</v>
      </c>
      <c r="E1052" t="s">
        <v>1381</v>
      </c>
      <c r="F1052" s="16">
        <v>1163</v>
      </c>
      <c r="G1052" s="16">
        <v>2</v>
      </c>
      <c r="H1052" t="s">
        <v>161</v>
      </c>
      <c r="I1052" t="s">
        <v>200</v>
      </c>
      <c r="J1052" s="12">
        <v>1707.5701760979362</v>
      </c>
      <c r="K1052" t="str">
        <f t="shared" si="32"/>
        <v>Rick Becker</v>
      </c>
    </row>
    <row r="1053" spans="1:11" x14ac:dyDescent="0.4">
      <c r="A1053">
        <f t="shared" si="33"/>
        <v>1052</v>
      </c>
      <c r="B1053">
        <v>2006</v>
      </c>
      <c r="C1053" s="5" t="s">
        <v>8</v>
      </c>
      <c r="D1053" s="5" t="s">
        <v>45</v>
      </c>
      <c r="E1053" t="s">
        <v>1381</v>
      </c>
      <c r="F1053" s="16">
        <v>550</v>
      </c>
      <c r="G1053" s="16">
        <v>3</v>
      </c>
      <c r="H1053" t="s">
        <v>554</v>
      </c>
      <c r="I1053" t="s">
        <v>845</v>
      </c>
      <c r="J1053" s="12">
        <v>1531.478917042255</v>
      </c>
      <c r="K1053" t="str">
        <f t="shared" si="32"/>
        <v>Donald Hemstock</v>
      </c>
    </row>
    <row r="1054" spans="1:11" x14ac:dyDescent="0.4">
      <c r="A1054">
        <f t="shared" si="33"/>
        <v>1053</v>
      </c>
      <c r="B1054">
        <v>2006</v>
      </c>
      <c r="C1054" s="5" t="s">
        <v>8</v>
      </c>
      <c r="D1054" s="5" t="s">
        <v>45</v>
      </c>
      <c r="E1054" t="s">
        <v>1381</v>
      </c>
      <c r="F1054" s="16">
        <v>444</v>
      </c>
      <c r="G1054" s="16">
        <v>4</v>
      </c>
      <c r="H1054" t="s">
        <v>445</v>
      </c>
      <c r="I1054" t="s">
        <v>446</v>
      </c>
      <c r="J1054" s="12">
        <v>1406.5401804339549</v>
      </c>
      <c r="K1054" t="str">
        <f t="shared" si="32"/>
        <v>Edson Pap</v>
      </c>
    </row>
    <row r="1055" spans="1:11" x14ac:dyDescent="0.4">
      <c r="A1055">
        <f t="shared" si="33"/>
        <v>1054</v>
      </c>
      <c r="B1055">
        <v>2006</v>
      </c>
      <c r="C1055" s="5" t="s">
        <v>8</v>
      </c>
      <c r="D1055" s="5" t="s">
        <v>45</v>
      </c>
      <c r="E1055" t="s">
        <v>1381</v>
      </c>
      <c r="F1055" s="16">
        <v>321</v>
      </c>
      <c r="G1055" s="16">
        <v>5</v>
      </c>
      <c r="H1055" t="s">
        <v>14</v>
      </c>
      <c r="I1055" t="s">
        <v>11</v>
      </c>
      <c r="J1055" s="12">
        <v>1309.6301674258987</v>
      </c>
      <c r="K1055" t="str">
        <f t="shared" si="32"/>
        <v>Paul McMullin</v>
      </c>
    </row>
    <row r="1056" spans="1:11" x14ac:dyDescent="0.4">
      <c r="A1056">
        <f t="shared" si="33"/>
        <v>1055</v>
      </c>
      <c r="B1056">
        <v>2006</v>
      </c>
      <c r="C1056" s="5" t="s">
        <v>8</v>
      </c>
      <c r="D1056" s="5" t="s">
        <v>45</v>
      </c>
      <c r="E1056" t="s">
        <v>1381</v>
      </c>
      <c r="F1056" s="16">
        <v>230</v>
      </c>
      <c r="G1056" s="16">
        <v>6</v>
      </c>
      <c r="H1056" t="s">
        <v>248</v>
      </c>
      <c r="I1056" t="s">
        <v>249</v>
      </c>
      <c r="J1056" s="12">
        <v>1230.4489213782738</v>
      </c>
      <c r="K1056" t="str">
        <f t="shared" si="32"/>
        <v>Ross Poppel</v>
      </c>
    </row>
    <row r="1057" spans="1:11" x14ac:dyDescent="0.4">
      <c r="A1057">
        <f t="shared" si="33"/>
        <v>1056</v>
      </c>
      <c r="B1057">
        <v>2006</v>
      </c>
      <c r="C1057" s="5" t="s">
        <v>8</v>
      </c>
      <c r="D1057" s="5" t="s">
        <v>45</v>
      </c>
      <c r="E1057" t="s">
        <v>1381</v>
      </c>
      <c r="F1057" s="16">
        <v>184</v>
      </c>
      <c r="G1057" s="16">
        <v>7</v>
      </c>
      <c r="H1057" t="s">
        <v>74</v>
      </c>
      <c r="I1057" t="s">
        <v>153</v>
      </c>
      <c r="J1057" s="12">
        <v>1163.5021317476605</v>
      </c>
      <c r="K1057" t="str">
        <f t="shared" si="32"/>
        <v>Stephen Landrum</v>
      </c>
    </row>
    <row r="1058" spans="1:11" x14ac:dyDescent="0.4">
      <c r="A1058">
        <f t="shared" si="33"/>
        <v>1057</v>
      </c>
      <c r="B1058">
        <v>2006</v>
      </c>
      <c r="C1058" s="5" t="s">
        <v>8</v>
      </c>
      <c r="D1058" s="5" t="s">
        <v>45</v>
      </c>
      <c r="E1058" t="s">
        <v>1381</v>
      </c>
      <c r="F1058" s="16">
        <v>153</v>
      </c>
      <c r="G1058" s="16">
        <v>8</v>
      </c>
      <c r="H1058" t="s">
        <v>988</v>
      </c>
      <c r="I1058" t="s">
        <v>215</v>
      </c>
      <c r="J1058" s="12">
        <v>1105.5101847699739</v>
      </c>
      <c r="K1058" t="str">
        <f t="shared" si="32"/>
        <v>Derek DiFante</v>
      </c>
    </row>
    <row r="1059" spans="1:11" x14ac:dyDescent="0.4">
      <c r="A1059">
        <f t="shared" si="33"/>
        <v>1058</v>
      </c>
      <c r="B1059">
        <v>2006</v>
      </c>
      <c r="C1059" s="4" t="s">
        <v>8</v>
      </c>
      <c r="D1059" s="4" t="s">
        <v>45</v>
      </c>
      <c r="E1059" t="s">
        <v>1381</v>
      </c>
      <c r="F1059" s="16">
        <v>126</v>
      </c>
      <c r="G1059" s="16">
        <v>9</v>
      </c>
      <c r="H1059" t="s">
        <v>738</v>
      </c>
      <c r="I1059" t="s">
        <v>739</v>
      </c>
      <c r="J1059" s="12">
        <v>1054.3576623225927</v>
      </c>
      <c r="K1059" t="str">
        <f t="shared" si="32"/>
        <v>Joan Hadley</v>
      </c>
    </row>
    <row r="1060" spans="1:11" x14ac:dyDescent="0.4">
      <c r="A1060">
        <f t="shared" si="33"/>
        <v>1059</v>
      </c>
      <c r="B1060">
        <v>2006</v>
      </c>
      <c r="C1060" s="4" t="s">
        <v>8</v>
      </c>
      <c r="D1060" s="4" t="s">
        <v>45</v>
      </c>
      <c r="E1060" t="s">
        <v>1381</v>
      </c>
      <c r="F1060" s="16">
        <v>76</v>
      </c>
      <c r="G1060" s="16">
        <v>10</v>
      </c>
      <c r="H1060" t="s">
        <v>366</v>
      </c>
      <c r="I1060" t="s">
        <v>990</v>
      </c>
      <c r="J1060" s="12">
        <v>1008.6001717619175</v>
      </c>
      <c r="K1060" t="str">
        <f t="shared" si="32"/>
        <v>Gerard Greenberg</v>
      </c>
    </row>
    <row r="1061" spans="1:11" x14ac:dyDescent="0.4">
      <c r="A1061">
        <f t="shared" si="33"/>
        <v>1060</v>
      </c>
      <c r="B1061">
        <v>2006</v>
      </c>
      <c r="C1061" s="4" t="s">
        <v>8</v>
      </c>
      <c r="D1061" s="4" t="s">
        <v>45</v>
      </c>
      <c r="E1061" t="s">
        <v>1381</v>
      </c>
      <c r="F1061" s="16">
        <v>76</v>
      </c>
      <c r="G1061" s="16">
        <v>11</v>
      </c>
      <c r="H1061" t="s">
        <v>869</v>
      </c>
      <c r="I1061" t="s">
        <v>528</v>
      </c>
      <c r="J1061" s="12">
        <v>967.20748660369236</v>
      </c>
      <c r="K1061" t="str">
        <f t="shared" si="32"/>
        <v>Tim Woodbury</v>
      </c>
    </row>
    <row r="1062" spans="1:11" x14ac:dyDescent="0.4">
      <c r="A1062">
        <f t="shared" si="33"/>
        <v>1061</v>
      </c>
      <c r="B1062">
        <v>2006</v>
      </c>
      <c r="C1062" s="4" t="s">
        <v>8</v>
      </c>
      <c r="D1062" s="4" t="s">
        <v>45</v>
      </c>
      <c r="E1062" t="s">
        <v>1381</v>
      </c>
      <c r="F1062" s="16">
        <v>76</v>
      </c>
      <c r="G1062" s="16">
        <v>12</v>
      </c>
      <c r="H1062" t="s">
        <v>983</v>
      </c>
      <c r="I1062" t="s">
        <v>119</v>
      </c>
      <c r="J1062" s="12">
        <v>929.41892571429264</v>
      </c>
      <c r="K1062" t="str">
        <f t="shared" si="32"/>
        <v>Peter Canning</v>
      </c>
    </row>
    <row r="1063" spans="1:11" x14ac:dyDescent="0.4">
      <c r="A1063">
        <f t="shared" si="33"/>
        <v>1062</v>
      </c>
      <c r="B1063">
        <v>2006</v>
      </c>
      <c r="C1063" s="4" t="s">
        <v>8</v>
      </c>
      <c r="D1063" s="4" t="s">
        <v>45</v>
      </c>
      <c r="E1063" t="s">
        <v>1381</v>
      </c>
      <c r="F1063" s="16">
        <v>76</v>
      </c>
      <c r="G1063" s="16">
        <v>13</v>
      </c>
      <c r="H1063" t="s">
        <v>992</v>
      </c>
      <c r="I1063" t="s">
        <v>205</v>
      </c>
      <c r="J1063" s="12">
        <v>894.65681945508084</v>
      </c>
      <c r="K1063" t="str">
        <f t="shared" si="32"/>
        <v>Ron Savarese</v>
      </c>
    </row>
    <row r="1064" spans="1:11" x14ac:dyDescent="0.4">
      <c r="A1064">
        <f t="shared" si="33"/>
        <v>1063</v>
      </c>
      <c r="B1064">
        <v>2006</v>
      </c>
      <c r="C1064" s="4" t="s">
        <v>8</v>
      </c>
      <c r="D1064" s="4" t="s">
        <v>45</v>
      </c>
      <c r="E1064" t="s">
        <v>1381</v>
      </c>
      <c r="F1064" s="16">
        <v>76</v>
      </c>
      <c r="G1064" s="16">
        <v>14</v>
      </c>
      <c r="H1064" t="s">
        <v>114</v>
      </c>
      <c r="I1064" t="s">
        <v>187</v>
      </c>
      <c r="J1064" s="12">
        <v>862.47213608367952</v>
      </c>
      <c r="K1064" t="str">
        <f t="shared" si="32"/>
        <v>Joe Morrissette</v>
      </c>
    </row>
    <row r="1065" spans="1:11" x14ac:dyDescent="0.4">
      <c r="A1065">
        <f t="shared" si="33"/>
        <v>1064</v>
      </c>
      <c r="B1065">
        <v>2006</v>
      </c>
      <c r="C1065" s="4" t="s">
        <v>8</v>
      </c>
      <c r="D1065" s="4" t="s">
        <v>45</v>
      </c>
      <c r="E1065" t="s">
        <v>1381</v>
      </c>
      <c r="F1065" s="16">
        <v>76</v>
      </c>
      <c r="G1065" s="16">
        <v>15</v>
      </c>
      <c r="H1065" t="s">
        <v>352</v>
      </c>
      <c r="I1065" t="s">
        <v>353</v>
      </c>
      <c r="J1065" s="12">
        <v>832.50891270623617</v>
      </c>
      <c r="K1065" t="str">
        <f t="shared" si="32"/>
        <v>Frank Sordi</v>
      </c>
    </row>
    <row r="1066" spans="1:11" x14ac:dyDescent="0.4">
      <c r="A1066">
        <f t="shared" si="33"/>
        <v>1065</v>
      </c>
      <c r="B1066">
        <v>2006</v>
      </c>
      <c r="C1066" s="4" t="s">
        <v>8</v>
      </c>
      <c r="D1066" s="4" t="s">
        <v>45</v>
      </c>
      <c r="E1066" t="s">
        <v>1381</v>
      </c>
      <c r="F1066" s="16">
        <v>76</v>
      </c>
      <c r="G1066" s="16">
        <v>16</v>
      </c>
      <c r="H1066" t="s">
        <v>66</v>
      </c>
      <c r="I1066" t="s">
        <v>67</v>
      </c>
      <c r="J1066" s="12">
        <v>804.48018910599274</v>
      </c>
      <c r="K1066" t="str">
        <f t="shared" si="32"/>
        <v>Bob Lauria</v>
      </c>
    </row>
    <row r="1067" spans="1:11" x14ac:dyDescent="0.4">
      <c r="A1067">
        <f t="shared" si="33"/>
        <v>1066</v>
      </c>
      <c r="B1067">
        <v>2006</v>
      </c>
      <c r="C1067" s="4" t="s">
        <v>8</v>
      </c>
      <c r="D1067" s="4" t="s">
        <v>45</v>
      </c>
      <c r="E1067" t="s">
        <v>1381</v>
      </c>
      <c r="F1067" s="16">
        <v>76</v>
      </c>
      <c r="G1067" s="16">
        <v>17</v>
      </c>
      <c r="H1067" t="s">
        <v>53</v>
      </c>
      <c r="I1067" t="s">
        <v>54</v>
      </c>
      <c r="J1067" s="12">
        <v>778.15125038364363</v>
      </c>
      <c r="K1067" t="str">
        <f t="shared" si="32"/>
        <v>Joyce Ciotti</v>
      </c>
    </row>
    <row r="1068" spans="1:11" x14ac:dyDescent="0.4">
      <c r="A1068">
        <f t="shared" si="33"/>
        <v>1067</v>
      </c>
      <c r="B1068">
        <v>2006</v>
      </c>
      <c r="C1068" s="4" t="s">
        <v>8</v>
      </c>
      <c r="D1068" s="4" t="s">
        <v>45</v>
      </c>
      <c r="E1068" t="s">
        <v>1381</v>
      </c>
      <c r="F1068" s="16">
        <v>76</v>
      </c>
      <c r="G1068" s="16">
        <v>18</v>
      </c>
      <c r="H1068" t="s">
        <v>111</v>
      </c>
      <c r="I1068" t="s">
        <v>16</v>
      </c>
      <c r="J1068" s="12">
        <v>753.32766665861152</v>
      </c>
      <c r="K1068" t="str">
        <f t="shared" si="32"/>
        <v>David Fruchter</v>
      </c>
    </row>
    <row r="1069" spans="1:11" x14ac:dyDescent="0.4">
      <c r="A1069">
        <f t="shared" si="33"/>
        <v>1068</v>
      </c>
      <c r="B1069">
        <v>2006</v>
      </c>
      <c r="C1069" s="5" t="s">
        <v>8</v>
      </c>
      <c r="D1069" s="5" t="s">
        <v>24</v>
      </c>
      <c r="E1069" t="s">
        <v>1384</v>
      </c>
      <c r="F1069" s="16">
        <v>1161</v>
      </c>
      <c r="G1069" s="16">
        <v>1</v>
      </c>
      <c r="H1069" t="s">
        <v>980</v>
      </c>
      <c r="I1069" t="s">
        <v>981</v>
      </c>
      <c r="J1069" s="12">
        <v>816.73422778979318</v>
      </c>
      <c r="K1069" t="str">
        <f t="shared" si="32"/>
        <v>Jerry Gerner</v>
      </c>
    </row>
    <row r="1070" spans="1:11" x14ac:dyDescent="0.4">
      <c r="A1070">
        <f t="shared" si="33"/>
        <v>1069</v>
      </c>
      <c r="B1070">
        <v>2006</v>
      </c>
      <c r="C1070" s="5" t="s">
        <v>8</v>
      </c>
      <c r="D1070" s="5" t="s">
        <v>24</v>
      </c>
      <c r="E1070" t="s">
        <v>1384</v>
      </c>
      <c r="F1070" s="16">
        <v>1161</v>
      </c>
      <c r="G1070" s="16">
        <v>1</v>
      </c>
      <c r="H1070" t="s">
        <v>237</v>
      </c>
      <c r="I1070" t="s">
        <v>13</v>
      </c>
      <c r="J1070" s="12">
        <v>816.73422778979318</v>
      </c>
      <c r="K1070" t="str">
        <f t="shared" si="32"/>
        <v>Tom Goodwin</v>
      </c>
    </row>
    <row r="1071" spans="1:11" x14ac:dyDescent="0.4">
      <c r="A1071">
        <f t="shared" si="33"/>
        <v>1070</v>
      </c>
      <c r="B1071">
        <v>2006</v>
      </c>
      <c r="C1071" s="5" t="s">
        <v>8</v>
      </c>
      <c r="D1071" s="5" t="s">
        <v>24</v>
      </c>
      <c r="E1071" t="s">
        <v>1384</v>
      </c>
      <c r="F1071" s="16">
        <v>645</v>
      </c>
      <c r="G1071" s="16">
        <v>2</v>
      </c>
      <c r="H1071" t="s">
        <v>53</v>
      </c>
      <c r="I1071" t="s">
        <v>54</v>
      </c>
      <c r="J1071" s="12">
        <v>666.21922995780255</v>
      </c>
      <c r="K1071" t="str">
        <f t="shared" si="32"/>
        <v>Joyce Ciotti</v>
      </c>
    </row>
    <row r="1072" spans="1:11" x14ac:dyDescent="0.4">
      <c r="A1072">
        <f t="shared" si="33"/>
        <v>1071</v>
      </c>
      <c r="B1072">
        <v>2006</v>
      </c>
      <c r="C1072" s="5" t="s">
        <v>8</v>
      </c>
      <c r="D1072" s="5" t="s">
        <v>24</v>
      </c>
      <c r="E1072" t="s">
        <v>1384</v>
      </c>
      <c r="F1072" s="16">
        <v>645</v>
      </c>
      <c r="G1072" s="16">
        <v>2</v>
      </c>
      <c r="H1072" t="s">
        <v>66</v>
      </c>
      <c r="I1072" t="s">
        <v>67</v>
      </c>
      <c r="J1072" s="12">
        <v>666.21922995780255</v>
      </c>
      <c r="K1072" t="str">
        <f t="shared" si="32"/>
        <v>Bob Lauria</v>
      </c>
    </row>
    <row r="1073" spans="1:11" x14ac:dyDescent="0.4">
      <c r="A1073">
        <f t="shared" si="33"/>
        <v>1072</v>
      </c>
      <c r="B1073">
        <v>2006</v>
      </c>
      <c r="C1073" s="5" t="s">
        <v>8</v>
      </c>
      <c r="D1073" s="5" t="s">
        <v>24</v>
      </c>
      <c r="E1073" t="s">
        <v>1384</v>
      </c>
      <c r="F1073" s="16">
        <v>387</v>
      </c>
      <c r="G1073" s="16">
        <v>3</v>
      </c>
      <c r="H1073" t="s">
        <v>74</v>
      </c>
      <c r="I1073" t="s">
        <v>75</v>
      </c>
      <c r="J1073" s="12">
        <v>578.17360042996199</v>
      </c>
      <c r="K1073" t="str">
        <f t="shared" si="32"/>
        <v>Sabyl Landrum</v>
      </c>
    </row>
    <row r="1074" spans="1:11" x14ac:dyDescent="0.4">
      <c r="A1074">
        <f t="shared" si="33"/>
        <v>1073</v>
      </c>
      <c r="B1074">
        <v>2006</v>
      </c>
      <c r="C1074" s="5" t="s">
        <v>8</v>
      </c>
      <c r="D1074" s="5" t="s">
        <v>24</v>
      </c>
      <c r="E1074" t="s">
        <v>1384</v>
      </c>
      <c r="F1074" s="16">
        <v>387</v>
      </c>
      <c r="G1074" s="16">
        <v>3</v>
      </c>
      <c r="H1074" t="s">
        <v>74</v>
      </c>
      <c r="I1074" t="s">
        <v>153</v>
      </c>
      <c r="J1074" s="12">
        <v>578.17360042996199</v>
      </c>
      <c r="K1074" t="str">
        <f t="shared" si="32"/>
        <v>Stephen Landrum</v>
      </c>
    </row>
    <row r="1075" spans="1:11" x14ac:dyDescent="0.4">
      <c r="A1075">
        <f t="shared" si="33"/>
        <v>1074</v>
      </c>
      <c r="B1075">
        <v>2006</v>
      </c>
      <c r="C1075" s="5" t="s">
        <v>8</v>
      </c>
      <c r="D1075" s="5" t="s">
        <v>24</v>
      </c>
      <c r="E1075" t="s">
        <v>1384</v>
      </c>
      <c r="F1075" s="16">
        <v>258</v>
      </c>
      <c r="G1075" s="16">
        <v>4</v>
      </c>
      <c r="H1075" t="s">
        <v>983</v>
      </c>
      <c r="I1075" t="s">
        <v>119</v>
      </c>
      <c r="J1075" s="12">
        <v>515.70423212581204</v>
      </c>
      <c r="K1075" t="str">
        <f t="shared" si="32"/>
        <v>Peter Canning</v>
      </c>
    </row>
    <row r="1076" spans="1:11" x14ac:dyDescent="0.4">
      <c r="A1076">
        <f t="shared" si="33"/>
        <v>1075</v>
      </c>
      <c r="B1076">
        <v>2006</v>
      </c>
      <c r="C1076" s="5" t="s">
        <v>8</v>
      </c>
      <c r="D1076" s="5" t="s">
        <v>24</v>
      </c>
      <c r="E1076" t="s">
        <v>1384</v>
      </c>
      <c r="F1076" s="16">
        <v>258</v>
      </c>
      <c r="G1076" s="16">
        <v>4</v>
      </c>
      <c r="H1076" t="s">
        <v>869</v>
      </c>
      <c r="I1076" t="s">
        <v>528</v>
      </c>
      <c r="J1076" s="12">
        <v>515.70423212581204</v>
      </c>
      <c r="K1076" t="str">
        <f t="shared" si="32"/>
        <v>Tim Woodbury</v>
      </c>
    </row>
    <row r="1077" spans="1:11" x14ac:dyDescent="0.4">
      <c r="A1077">
        <f t="shared" si="33"/>
        <v>1076</v>
      </c>
      <c r="B1077">
        <v>2006</v>
      </c>
      <c r="C1077" s="5" t="s">
        <v>8</v>
      </c>
      <c r="D1077" s="5" t="s">
        <v>24</v>
      </c>
      <c r="E1077" t="s">
        <v>1384</v>
      </c>
      <c r="F1077" s="16">
        <v>129</v>
      </c>
      <c r="G1077" s="16">
        <v>5</v>
      </c>
      <c r="H1077" t="s">
        <v>340</v>
      </c>
      <c r="I1077" t="s">
        <v>664</v>
      </c>
      <c r="J1077" s="12">
        <v>467.24922562178381</v>
      </c>
      <c r="K1077" t="str">
        <f t="shared" si="32"/>
        <v>Robert Catlett</v>
      </c>
    </row>
    <row r="1078" spans="1:11" x14ac:dyDescent="0.4">
      <c r="A1078">
        <f t="shared" si="33"/>
        <v>1077</v>
      </c>
      <c r="B1078">
        <v>2006</v>
      </c>
      <c r="C1078" s="5" t="s">
        <v>8</v>
      </c>
      <c r="D1078" s="5" t="s">
        <v>24</v>
      </c>
      <c r="E1078" t="s">
        <v>1384</v>
      </c>
      <c r="F1078" s="16">
        <v>129</v>
      </c>
      <c r="G1078" s="16">
        <v>5</v>
      </c>
      <c r="H1078" t="s">
        <v>747</v>
      </c>
      <c r="I1078" t="s">
        <v>89</v>
      </c>
      <c r="J1078" s="12">
        <v>467.24922562178381</v>
      </c>
      <c r="K1078" t="str">
        <f t="shared" si="32"/>
        <v>Ken Sias</v>
      </c>
    </row>
    <row r="1079" spans="1:11" x14ac:dyDescent="0.4">
      <c r="A1079">
        <f t="shared" si="33"/>
        <v>1078</v>
      </c>
      <c r="B1079">
        <v>2007</v>
      </c>
      <c r="C1079" t="s">
        <v>109</v>
      </c>
      <c r="D1079" t="s">
        <v>943</v>
      </c>
      <c r="E1079" t="s">
        <v>943</v>
      </c>
      <c r="F1079" s="2">
        <v>1665</v>
      </c>
      <c r="G1079" s="2">
        <v>1</v>
      </c>
      <c r="H1079" t="s">
        <v>944</v>
      </c>
      <c r="I1079" t="s">
        <v>945</v>
      </c>
      <c r="J1079" s="11">
        <v>1568.201724066995</v>
      </c>
      <c r="K1079" t="str">
        <f t="shared" si="32"/>
        <v>Ray DiDonato</v>
      </c>
    </row>
    <row r="1080" spans="1:11" x14ac:dyDescent="0.4">
      <c r="A1080">
        <f t="shared" si="33"/>
        <v>1079</v>
      </c>
      <c r="B1080">
        <v>2007</v>
      </c>
      <c r="C1080" t="s">
        <v>109</v>
      </c>
      <c r="D1080" t="s">
        <v>943</v>
      </c>
      <c r="E1080" t="s">
        <v>943</v>
      </c>
      <c r="F1080" s="2">
        <v>925</v>
      </c>
      <c r="G1080" s="2">
        <v>2</v>
      </c>
      <c r="H1080" t="s">
        <v>66</v>
      </c>
      <c r="I1080" t="s">
        <v>67</v>
      </c>
      <c r="J1080" s="11">
        <v>1267.1717284030137</v>
      </c>
      <c r="K1080" t="str">
        <f t="shared" si="32"/>
        <v>Bob Lauria</v>
      </c>
    </row>
    <row r="1081" spans="1:11" x14ac:dyDescent="0.4">
      <c r="A1081">
        <f t="shared" si="33"/>
        <v>1080</v>
      </c>
      <c r="B1081">
        <v>2007</v>
      </c>
      <c r="C1081" t="s">
        <v>109</v>
      </c>
      <c r="D1081" t="s">
        <v>943</v>
      </c>
      <c r="E1081" t="s">
        <v>943</v>
      </c>
      <c r="F1081" s="2">
        <v>555</v>
      </c>
      <c r="G1081" s="2">
        <v>3</v>
      </c>
      <c r="H1081" t="s">
        <v>798</v>
      </c>
      <c r="I1081" t="s">
        <v>934</v>
      </c>
      <c r="J1081" s="11">
        <v>1091.0804693473326</v>
      </c>
      <c r="K1081" t="str">
        <f t="shared" si="32"/>
        <v>Ernest Martin</v>
      </c>
    </row>
    <row r="1082" spans="1:11" x14ac:dyDescent="0.4">
      <c r="A1082">
        <f t="shared" si="33"/>
        <v>1081</v>
      </c>
      <c r="B1082">
        <v>2007</v>
      </c>
      <c r="C1082" t="s">
        <v>109</v>
      </c>
      <c r="D1082" t="s">
        <v>943</v>
      </c>
      <c r="E1082" t="s">
        <v>943</v>
      </c>
      <c r="F1082" s="2">
        <v>370</v>
      </c>
      <c r="G1082" s="2">
        <v>4</v>
      </c>
      <c r="H1082" t="s">
        <v>946</v>
      </c>
      <c r="I1082" t="s">
        <v>947</v>
      </c>
      <c r="J1082" s="11">
        <v>966.14173273903259</v>
      </c>
      <c r="K1082" t="str">
        <f t="shared" si="32"/>
        <v>Terrence Chan</v>
      </c>
    </row>
    <row r="1083" spans="1:11" x14ac:dyDescent="0.4">
      <c r="A1083">
        <f t="shared" si="33"/>
        <v>1082</v>
      </c>
      <c r="B1083">
        <v>2007</v>
      </c>
      <c r="C1083" t="s">
        <v>109</v>
      </c>
      <c r="D1083" t="s">
        <v>943</v>
      </c>
      <c r="E1083" t="s">
        <v>943</v>
      </c>
      <c r="F1083" s="2">
        <v>185</v>
      </c>
      <c r="G1083" s="2">
        <v>5</v>
      </c>
      <c r="H1083" t="s">
        <v>949</v>
      </c>
      <c r="I1083" t="s">
        <v>142</v>
      </c>
      <c r="J1083" s="11">
        <v>869.23171973097612</v>
      </c>
      <c r="K1083" t="str">
        <f t="shared" si="32"/>
        <v>Matt Treasure</v>
      </c>
    </row>
    <row r="1084" spans="1:11" x14ac:dyDescent="0.4">
      <c r="A1084">
        <f t="shared" si="33"/>
        <v>1083</v>
      </c>
      <c r="B1084">
        <v>2007</v>
      </c>
      <c r="C1084" t="s">
        <v>109</v>
      </c>
      <c r="D1084" t="s">
        <v>917</v>
      </c>
      <c r="E1084" t="s">
        <v>1382</v>
      </c>
      <c r="F1084" s="2">
        <v>3160</v>
      </c>
      <c r="G1084" s="2">
        <v>1</v>
      </c>
      <c r="H1084" t="s">
        <v>66</v>
      </c>
      <c r="I1084" t="s">
        <v>67</v>
      </c>
      <c r="J1084" s="11">
        <v>1897.6270912904413</v>
      </c>
      <c r="K1084" t="str">
        <f t="shared" si="32"/>
        <v>Bob Lauria</v>
      </c>
    </row>
    <row r="1085" spans="1:11" x14ac:dyDescent="0.4">
      <c r="A1085">
        <f t="shared" si="33"/>
        <v>1084</v>
      </c>
      <c r="B1085">
        <v>2007</v>
      </c>
      <c r="C1085" t="s">
        <v>109</v>
      </c>
      <c r="D1085" t="s">
        <v>917</v>
      </c>
      <c r="E1085" t="s">
        <v>1382</v>
      </c>
      <c r="F1085" s="2">
        <v>1817</v>
      </c>
      <c r="G1085" s="2">
        <v>2</v>
      </c>
      <c r="H1085" t="s">
        <v>475</v>
      </c>
      <c r="I1085" t="s">
        <v>886</v>
      </c>
      <c r="J1085" s="11">
        <v>1596.59709562646</v>
      </c>
      <c r="K1085" t="str">
        <f t="shared" si="32"/>
        <v>Chic Natkins</v>
      </c>
    </row>
    <row r="1086" spans="1:11" x14ac:dyDescent="0.4">
      <c r="A1086">
        <f t="shared" si="33"/>
        <v>1085</v>
      </c>
      <c r="B1086">
        <v>2007</v>
      </c>
      <c r="C1086" t="s">
        <v>109</v>
      </c>
      <c r="D1086" t="s">
        <v>917</v>
      </c>
      <c r="E1086" t="s">
        <v>1382</v>
      </c>
      <c r="F1086" s="2">
        <v>948</v>
      </c>
      <c r="G1086" s="2">
        <v>3</v>
      </c>
      <c r="H1086" t="s">
        <v>202</v>
      </c>
      <c r="I1086" t="s">
        <v>205</v>
      </c>
      <c r="J1086" s="11">
        <v>1420.5058365707789</v>
      </c>
      <c r="K1086" t="str">
        <f t="shared" si="32"/>
        <v>Ron Lyons</v>
      </c>
    </row>
    <row r="1087" spans="1:11" x14ac:dyDescent="0.4">
      <c r="A1087">
        <f t="shared" si="33"/>
        <v>1086</v>
      </c>
      <c r="B1087">
        <v>2007</v>
      </c>
      <c r="C1087" t="s">
        <v>109</v>
      </c>
      <c r="D1087" t="s">
        <v>917</v>
      </c>
      <c r="E1087" t="s">
        <v>1382</v>
      </c>
      <c r="F1087" s="2">
        <v>553</v>
      </c>
      <c r="G1087" s="2">
        <v>4</v>
      </c>
      <c r="H1087" t="s">
        <v>21</v>
      </c>
      <c r="I1087" t="s">
        <v>463</v>
      </c>
      <c r="J1087" s="11">
        <v>1295.5670999624788</v>
      </c>
      <c r="K1087" t="str">
        <f t="shared" si="32"/>
        <v>Richard Bremer</v>
      </c>
    </row>
    <row r="1088" spans="1:11" x14ac:dyDescent="0.4">
      <c r="A1088">
        <f t="shared" si="33"/>
        <v>1087</v>
      </c>
      <c r="B1088">
        <v>2007</v>
      </c>
      <c r="C1088" t="s">
        <v>109</v>
      </c>
      <c r="D1088" t="s">
        <v>917</v>
      </c>
      <c r="E1088" t="s">
        <v>1382</v>
      </c>
      <c r="F1088" s="2">
        <v>434</v>
      </c>
      <c r="G1088" s="2">
        <v>5</v>
      </c>
      <c r="H1088" t="s">
        <v>763</v>
      </c>
      <c r="I1088" t="s">
        <v>764</v>
      </c>
      <c r="J1088" s="11">
        <v>1198.6570869544225</v>
      </c>
      <c r="K1088" t="str">
        <f t="shared" si="32"/>
        <v>Michelle Ankenman</v>
      </c>
    </row>
    <row r="1089" spans="1:11" x14ac:dyDescent="0.4">
      <c r="A1089">
        <f t="shared" si="33"/>
        <v>1088</v>
      </c>
      <c r="B1089">
        <v>2007</v>
      </c>
      <c r="C1089" t="s">
        <v>109</v>
      </c>
      <c r="D1089" t="s">
        <v>917</v>
      </c>
      <c r="E1089" t="s">
        <v>1382</v>
      </c>
      <c r="F1089" s="2">
        <v>355</v>
      </c>
      <c r="G1089" s="2">
        <v>6</v>
      </c>
      <c r="H1089" t="s">
        <v>232</v>
      </c>
      <c r="I1089" t="s">
        <v>918</v>
      </c>
      <c r="J1089" s="11">
        <v>1119.4758409067977</v>
      </c>
      <c r="K1089" t="str">
        <f t="shared" si="32"/>
        <v>Allnight Adam</v>
      </c>
    </row>
    <row r="1090" spans="1:11" x14ac:dyDescent="0.4">
      <c r="A1090">
        <f t="shared" si="33"/>
        <v>1089</v>
      </c>
      <c r="B1090">
        <v>2007</v>
      </c>
      <c r="C1090" t="s">
        <v>109</v>
      </c>
      <c r="D1090" t="s">
        <v>917</v>
      </c>
      <c r="E1090" t="s">
        <v>1382</v>
      </c>
      <c r="F1090" s="2">
        <v>276</v>
      </c>
      <c r="G1090" s="2">
        <v>7</v>
      </c>
      <c r="H1090" t="s">
        <v>39</v>
      </c>
      <c r="I1090" t="s">
        <v>919</v>
      </c>
      <c r="J1090" s="11">
        <v>1052.5290512761844</v>
      </c>
      <c r="K1090" t="str">
        <f t="shared" ref="K1090:K1153" si="34">I1090&amp;" "&amp;H1090</f>
        <v>Jeffrey Baxter</v>
      </c>
    </row>
    <row r="1091" spans="1:11" x14ac:dyDescent="0.4">
      <c r="A1091">
        <f t="shared" si="33"/>
        <v>1090</v>
      </c>
      <c r="B1091">
        <v>2007</v>
      </c>
      <c r="C1091" t="s">
        <v>109</v>
      </c>
      <c r="D1091" t="s">
        <v>917</v>
      </c>
      <c r="E1091" t="s">
        <v>1382</v>
      </c>
      <c r="F1091" s="2">
        <v>198</v>
      </c>
      <c r="G1091" s="2">
        <v>8</v>
      </c>
      <c r="H1091" t="s">
        <v>659</v>
      </c>
      <c r="I1091" t="s">
        <v>471</v>
      </c>
      <c r="J1091" s="11">
        <v>994.53710429849787</v>
      </c>
      <c r="K1091" t="str">
        <f t="shared" si="34"/>
        <v>Greg Mitz</v>
      </c>
    </row>
    <row r="1092" spans="1:11" x14ac:dyDescent="0.4">
      <c r="A1092">
        <f t="shared" ref="A1092:A1155" si="35">A1091+1</f>
        <v>1091</v>
      </c>
      <c r="B1092">
        <v>2007</v>
      </c>
      <c r="C1092" t="s">
        <v>109</v>
      </c>
      <c r="D1092" t="s">
        <v>917</v>
      </c>
      <c r="E1092" t="s">
        <v>1382</v>
      </c>
      <c r="F1092" s="2">
        <v>159</v>
      </c>
      <c r="G1092" s="2">
        <v>9</v>
      </c>
      <c r="H1092" t="s">
        <v>420</v>
      </c>
      <c r="I1092" t="s">
        <v>153</v>
      </c>
      <c r="J1092" s="11">
        <v>943.38458185111654</v>
      </c>
      <c r="K1092" t="str">
        <f t="shared" si="34"/>
        <v>Stephen Jacobs</v>
      </c>
    </row>
    <row r="1093" spans="1:11" x14ac:dyDescent="0.4">
      <c r="A1093">
        <f t="shared" si="35"/>
        <v>1092</v>
      </c>
      <c r="B1093">
        <v>2007</v>
      </c>
      <c r="C1093" t="s">
        <v>109</v>
      </c>
      <c r="D1093" t="s">
        <v>45</v>
      </c>
      <c r="E1093" t="s">
        <v>1381</v>
      </c>
      <c r="F1093" s="2">
        <v>5219</v>
      </c>
      <c r="G1093" s="2">
        <v>1</v>
      </c>
      <c r="H1093" t="s">
        <v>141</v>
      </c>
      <c r="I1093" t="s">
        <v>142</v>
      </c>
      <c r="J1093" s="11">
        <v>2136.7205671564066</v>
      </c>
      <c r="K1093" t="str">
        <f t="shared" si="34"/>
        <v>Matt Ivester</v>
      </c>
    </row>
    <row r="1094" spans="1:11" x14ac:dyDescent="0.4">
      <c r="A1094">
        <f t="shared" si="35"/>
        <v>1093</v>
      </c>
      <c r="B1094">
        <v>2007</v>
      </c>
      <c r="C1094" t="s">
        <v>109</v>
      </c>
      <c r="D1094" t="s">
        <v>45</v>
      </c>
      <c r="E1094" t="s">
        <v>1381</v>
      </c>
      <c r="F1094" s="2">
        <v>2740</v>
      </c>
      <c r="G1094" s="2">
        <v>2</v>
      </c>
      <c r="H1094" t="s">
        <v>475</v>
      </c>
      <c r="I1094" t="s">
        <v>886</v>
      </c>
      <c r="J1094" s="11">
        <v>1835.6905714924255</v>
      </c>
      <c r="K1094" t="str">
        <f t="shared" si="34"/>
        <v>Chic Natkins</v>
      </c>
    </row>
    <row r="1095" spans="1:11" x14ac:dyDescent="0.4">
      <c r="A1095">
        <f t="shared" si="35"/>
        <v>1094</v>
      </c>
      <c r="B1095">
        <v>2007</v>
      </c>
      <c r="C1095" t="s">
        <v>109</v>
      </c>
      <c r="D1095" t="s">
        <v>45</v>
      </c>
      <c r="E1095" t="s">
        <v>1381</v>
      </c>
      <c r="F1095" s="2">
        <v>1370</v>
      </c>
      <c r="G1095" s="2">
        <v>3</v>
      </c>
      <c r="H1095" t="s">
        <v>418</v>
      </c>
      <c r="I1095" t="s">
        <v>117</v>
      </c>
      <c r="J1095" s="11">
        <v>1659.5993124367444</v>
      </c>
      <c r="K1095" t="str">
        <f t="shared" si="34"/>
        <v>Thomas Valledolmo</v>
      </c>
    </row>
    <row r="1096" spans="1:11" x14ac:dyDescent="0.4">
      <c r="A1096">
        <f t="shared" si="35"/>
        <v>1095</v>
      </c>
      <c r="B1096">
        <v>2007</v>
      </c>
      <c r="C1096" t="s">
        <v>109</v>
      </c>
      <c r="D1096" t="s">
        <v>45</v>
      </c>
      <c r="E1096" t="s">
        <v>1381</v>
      </c>
      <c r="F1096" s="2">
        <v>822</v>
      </c>
      <c r="G1096" s="2">
        <v>4</v>
      </c>
      <c r="H1096" t="s">
        <v>659</v>
      </c>
      <c r="I1096" t="s">
        <v>471</v>
      </c>
      <c r="J1096" s="11">
        <v>1534.6605758284443</v>
      </c>
      <c r="K1096" t="str">
        <f t="shared" si="34"/>
        <v>Greg Mitz</v>
      </c>
    </row>
    <row r="1097" spans="1:11" x14ac:dyDescent="0.4">
      <c r="A1097">
        <f t="shared" si="35"/>
        <v>1096</v>
      </c>
      <c r="B1097">
        <v>2007</v>
      </c>
      <c r="C1097" t="s">
        <v>109</v>
      </c>
      <c r="D1097" t="s">
        <v>45</v>
      </c>
      <c r="E1097" t="s">
        <v>1381</v>
      </c>
      <c r="F1097" s="2">
        <v>617</v>
      </c>
      <c r="G1097" s="2">
        <v>5</v>
      </c>
      <c r="H1097" t="s">
        <v>921</v>
      </c>
      <c r="I1097" t="s">
        <v>1017</v>
      </c>
      <c r="J1097" s="11">
        <v>1437.750562820388</v>
      </c>
      <c r="K1097" t="str">
        <f t="shared" si="34"/>
        <v>Gabe Devitto</v>
      </c>
    </row>
    <row r="1098" spans="1:11" x14ac:dyDescent="0.4">
      <c r="A1098">
        <f t="shared" si="35"/>
        <v>1097</v>
      </c>
      <c r="B1098">
        <v>2007</v>
      </c>
      <c r="C1098" t="s">
        <v>109</v>
      </c>
      <c r="D1098" t="s">
        <v>45</v>
      </c>
      <c r="E1098" t="s">
        <v>1381</v>
      </c>
      <c r="F1098" s="2">
        <v>480</v>
      </c>
      <c r="G1098" s="2">
        <v>6</v>
      </c>
      <c r="H1098" t="s">
        <v>922</v>
      </c>
      <c r="I1098" t="s">
        <v>923</v>
      </c>
      <c r="J1098" s="11">
        <v>1358.5693167727632</v>
      </c>
      <c r="K1098" t="str">
        <f t="shared" si="34"/>
        <v>Tatsuya Terakawa</v>
      </c>
    </row>
    <row r="1099" spans="1:11" x14ac:dyDescent="0.4">
      <c r="A1099">
        <f t="shared" si="35"/>
        <v>1098</v>
      </c>
      <c r="B1099">
        <v>2007</v>
      </c>
      <c r="C1099" t="s">
        <v>109</v>
      </c>
      <c r="D1099" t="s">
        <v>45</v>
      </c>
      <c r="E1099" t="s">
        <v>1381</v>
      </c>
      <c r="F1099" s="2">
        <v>343</v>
      </c>
      <c r="G1099" s="2">
        <v>7</v>
      </c>
      <c r="H1099" t="s">
        <v>21</v>
      </c>
      <c r="I1099" t="s">
        <v>463</v>
      </c>
      <c r="J1099" s="11">
        <v>1291.6225271421497</v>
      </c>
      <c r="K1099" t="str">
        <f t="shared" si="34"/>
        <v>Richard Bremer</v>
      </c>
    </row>
    <row r="1100" spans="1:11" x14ac:dyDescent="0.4">
      <c r="A1100">
        <f t="shared" si="35"/>
        <v>1099</v>
      </c>
      <c r="B1100">
        <v>2007</v>
      </c>
      <c r="C1100" t="s">
        <v>109</v>
      </c>
      <c r="D1100" t="s">
        <v>45</v>
      </c>
      <c r="E1100" t="s">
        <v>1381</v>
      </c>
      <c r="F1100" s="2">
        <v>274</v>
      </c>
      <c r="G1100" s="2">
        <v>8</v>
      </c>
      <c r="H1100" t="s">
        <v>925</v>
      </c>
      <c r="I1100" t="s">
        <v>926</v>
      </c>
      <c r="J1100" s="11">
        <v>1233.6305801644633</v>
      </c>
      <c r="K1100" t="str">
        <f t="shared" si="34"/>
        <v>Jay Centeno</v>
      </c>
    </row>
    <row r="1101" spans="1:11" x14ac:dyDescent="0.4">
      <c r="A1101">
        <f t="shared" si="35"/>
        <v>1100</v>
      </c>
      <c r="B1101">
        <v>2007</v>
      </c>
      <c r="C1101" t="s">
        <v>109</v>
      </c>
      <c r="D1101" t="s">
        <v>45</v>
      </c>
      <c r="E1101" t="s">
        <v>1381</v>
      </c>
      <c r="F1101" s="2">
        <v>233</v>
      </c>
      <c r="G1101" s="2">
        <v>9</v>
      </c>
      <c r="H1101" t="s">
        <v>928</v>
      </c>
      <c r="I1101" t="s">
        <v>117</v>
      </c>
      <c r="J1101" s="11">
        <v>1182.4780577170818</v>
      </c>
      <c r="K1101" t="str">
        <f t="shared" si="34"/>
        <v>Thomas Higgins</v>
      </c>
    </row>
    <row r="1102" spans="1:11" x14ac:dyDescent="0.4">
      <c r="A1102">
        <f t="shared" si="35"/>
        <v>1101</v>
      </c>
      <c r="B1102">
        <v>2007</v>
      </c>
      <c r="C1102" t="s">
        <v>109</v>
      </c>
      <c r="D1102" t="s">
        <v>45</v>
      </c>
      <c r="E1102" t="s">
        <v>1381</v>
      </c>
      <c r="F1102" s="2">
        <v>178</v>
      </c>
      <c r="G1102" s="2">
        <v>10</v>
      </c>
      <c r="H1102" t="s">
        <v>849</v>
      </c>
      <c r="I1102" t="s">
        <v>850</v>
      </c>
      <c r="J1102" s="11">
        <v>1136.7205671564068</v>
      </c>
      <c r="K1102" t="str">
        <f t="shared" si="34"/>
        <v>Mordecai Schwartz</v>
      </c>
    </row>
    <row r="1103" spans="1:11" x14ac:dyDescent="0.4">
      <c r="A1103">
        <f t="shared" si="35"/>
        <v>1102</v>
      </c>
      <c r="B1103">
        <v>2007</v>
      </c>
      <c r="C1103" t="s">
        <v>109</v>
      </c>
      <c r="D1103" t="s">
        <v>45</v>
      </c>
      <c r="E1103" t="s">
        <v>1381</v>
      </c>
      <c r="F1103" s="2">
        <v>178</v>
      </c>
      <c r="G1103" s="2">
        <v>11</v>
      </c>
      <c r="H1103" t="s">
        <v>930</v>
      </c>
      <c r="I1103" t="s">
        <v>71</v>
      </c>
      <c r="J1103" s="11">
        <v>1095.3278819981815</v>
      </c>
      <c r="K1103" t="str">
        <f t="shared" si="34"/>
        <v>Scott Sorenson</v>
      </c>
    </row>
    <row r="1104" spans="1:11" x14ac:dyDescent="0.4">
      <c r="A1104">
        <f t="shared" si="35"/>
        <v>1103</v>
      </c>
      <c r="B1104">
        <v>2007</v>
      </c>
      <c r="C1104" t="s">
        <v>109</v>
      </c>
      <c r="D1104" t="s">
        <v>45</v>
      </c>
      <c r="E1104" t="s">
        <v>1381</v>
      </c>
      <c r="F1104" s="2">
        <v>178</v>
      </c>
      <c r="G1104" s="2">
        <v>12</v>
      </c>
      <c r="H1104" t="s">
        <v>366</v>
      </c>
      <c r="I1104" t="s">
        <v>61</v>
      </c>
      <c r="J1104" s="11">
        <v>1057.5393211087819</v>
      </c>
      <c r="K1104" t="str">
        <f t="shared" si="34"/>
        <v>Len Greenberg</v>
      </c>
    </row>
    <row r="1105" spans="1:11" x14ac:dyDescent="0.4">
      <c r="A1105">
        <f t="shared" si="35"/>
        <v>1104</v>
      </c>
      <c r="B1105">
        <v>2007</v>
      </c>
      <c r="C1105" t="s">
        <v>109</v>
      </c>
      <c r="D1105" t="s">
        <v>45</v>
      </c>
      <c r="E1105" t="s">
        <v>1381</v>
      </c>
      <c r="F1105" s="2">
        <v>178</v>
      </c>
      <c r="G1105" s="2">
        <v>13</v>
      </c>
      <c r="H1105" t="s">
        <v>932</v>
      </c>
      <c r="I1105" t="s">
        <v>119</v>
      </c>
      <c r="J1105" s="11">
        <v>1022.77721484957</v>
      </c>
      <c r="K1105" t="str">
        <f t="shared" si="34"/>
        <v>Peter Heyneman</v>
      </c>
    </row>
    <row r="1106" spans="1:11" x14ac:dyDescent="0.4">
      <c r="A1106">
        <f t="shared" si="35"/>
        <v>1105</v>
      </c>
      <c r="B1106">
        <v>2007</v>
      </c>
      <c r="C1106" t="s">
        <v>109</v>
      </c>
      <c r="D1106" t="s">
        <v>45</v>
      </c>
      <c r="E1106" t="s">
        <v>1381</v>
      </c>
      <c r="F1106" s="2">
        <v>178</v>
      </c>
      <c r="G1106" s="2">
        <v>14</v>
      </c>
      <c r="H1106" t="s">
        <v>798</v>
      </c>
      <c r="I1106" t="s">
        <v>934</v>
      </c>
      <c r="J1106" s="11">
        <v>990.59253147816878</v>
      </c>
      <c r="K1106" t="str">
        <f t="shared" si="34"/>
        <v>Ernest Martin</v>
      </c>
    </row>
    <row r="1107" spans="1:11" x14ac:dyDescent="0.4">
      <c r="A1107">
        <f t="shared" si="35"/>
        <v>1106</v>
      </c>
      <c r="B1107">
        <v>2007</v>
      </c>
      <c r="C1107" t="s">
        <v>109</v>
      </c>
      <c r="D1107" t="s">
        <v>45</v>
      </c>
      <c r="E1107" t="s">
        <v>1381</v>
      </c>
      <c r="F1107" s="2">
        <v>178</v>
      </c>
      <c r="G1107" s="2">
        <v>15</v>
      </c>
      <c r="H1107" t="s">
        <v>936</v>
      </c>
      <c r="I1107" t="s">
        <v>11</v>
      </c>
      <c r="J1107" s="11">
        <v>960.62930810072532</v>
      </c>
      <c r="K1107" t="str">
        <f t="shared" si="34"/>
        <v>Paul Menges</v>
      </c>
    </row>
    <row r="1108" spans="1:11" x14ac:dyDescent="0.4">
      <c r="A1108">
        <f t="shared" si="35"/>
        <v>1107</v>
      </c>
      <c r="B1108">
        <v>2007</v>
      </c>
      <c r="C1108" t="s">
        <v>109</v>
      </c>
      <c r="D1108" t="s">
        <v>45</v>
      </c>
      <c r="E1108" t="s">
        <v>1381</v>
      </c>
      <c r="F1108" s="2">
        <v>178</v>
      </c>
      <c r="G1108" s="2">
        <v>16</v>
      </c>
      <c r="H1108" t="s">
        <v>938</v>
      </c>
      <c r="I1108" t="s">
        <v>98</v>
      </c>
      <c r="J1108" s="11">
        <v>932.60058450048189</v>
      </c>
      <c r="K1108" t="str">
        <f t="shared" si="34"/>
        <v>Ryan Curtis</v>
      </c>
    </row>
    <row r="1109" spans="1:11" x14ac:dyDescent="0.4">
      <c r="A1109">
        <f t="shared" si="35"/>
        <v>1108</v>
      </c>
      <c r="B1109">
        <v>2007</v>
      </c>
      <c r="C1109" t="s">
        <v>109</v>
      </c>
      <c r="D1109" t="s">
        <v>45</v>
      </c>
      <c r="E1109" t="s">
        <v>1381</v>
      </c>
      <c r="F1109" s="2">
        <v>178</v>
      </c>
      <c r="G1109" s="2">
        <v>17</v>
      </c>
      <c r="H1109" t="s">
        <v>940</v>
      </c>
      <c r="I1109" t="s">
        <v>941</v>
      </c>
      <c r="J1109" s="11">
        <v>906.27164577813278</v>
      </c>
      <c r="K1109" t="str">
        <f t="shared" si="34"/>
        <v>Jodi Neufeld</v>
      </c>
    </row>
    <row r="1110" spans="1:11" x14ac:dyDescent="0.4">
      <c r="A1110">
        <f t="shared" si="35"/>
        <v>1109</v>
      </c>
      <c r="B1110">
        <v>2007</v>
      </c>
      <c r="C1110" t="s">
        <v>109</v>
      </c>
      <c r="D1110" t="s">
        <v>45</v>
      </c>
      <c r="E1110" t="s">
        <v>1381</v>
      </c>
      <c r="F1110" s="2">
        <v>178</v>
      </c>
      <c r="G1110" s="2">
        <v>18</v>
      </c>
      <c r="H1110" t="s">
        <v>394</v>
      </c>
      <c r="I1110" t="s">
        <v>44</v>
      </c>
      <c r="J1110" s="11">
        <v>881.44806205310067</v>
      </c>
      <c r="K1110" t="str">
        <f t="shared" si="34"/>
        <v>Mike Miller</v>
      </c>
    </row>
    <row r="1111" spans="1:11" x14ac:dyDescent="0.4">
      <c r="A1111">
        <f t="shared" si="35"/>
        <v>1110</v>
      </c>
      <c r="B1111">
        <v>2007</v>
      </c>
      <c r="C1111" t="s">
        <v>263</v>
      </c>
      <c r="D1111" t="s">
        <v>961</v>
      </c>
      <c r="E1111" t="s">
        <v>943</v>
      </c>
      <c r="F1111" s="2">
        <v>1275</v>
      </c>
      <c r="G1111" s="2">
        <v>1</v>
      </c>
      <c r="H1111" t="s">
        <v>475</v>
      </c>
      <c r="I1111" t="s">
        <v>886</v>
      </c>
      <c r="J1111" s="11">
        <v>1929.4189257142925</v>
      </c>
      <c r="K1111" t="str">
        <f t="shared" si="34"/>
        <v>Chic Natkins</v>
      </c>
    </row>
    <row r="1112" spans="1:11" x14ac:dyDescent="0.4">
      <c r="A1112">
        <f t="shared" si="35"/>
        <v>1111</v>
      </c>
      <c r="B1112">
        <v>2007</v>
      </c>
      <c r="C1112" t="s">
        <v>263</v>
      </c>
      <c r="D1112" t="s">
        <v>961</v>
      </c>
      <c r="E1112" t="s">
        <v>943</v>
      </c>
      <c r="F1112" s="2">
        <v>1015</v>
      </c>
      <c r="G1112" s="2">
        <v>2</v>
      </c>
      <c r="H1112" t="s">
        <v>959</v>
      </c>
      <c r="I1112" t="s">
        <v>136</v>
      </c>
      <c r="J1112" s="11">
        <v>1628.3889300503113</v>
      </c>
      <c r="K1112" t="str">
        <f t="shared" si="34"/>
        <v>John Harkness</v>
      </c>
    </row>
    <row r="1113" spans="1:11" x14ac:dyDescent="0.4">
      <c r="A1113">
        <f t="shared" si="35"/>
        <v>1112</v>
      </c>
      <c r="B1113">
        <v>2007</v>
      </c>
      <c r="C1113" t="s">
        <v>263</v>
      </c>
      <c r="D1113" t="s">
        <v>961</v>
      </c>
      <c r="E1113" t="s">
        <v>943</v>
      </c>
      <c r="F1113" s="2">
        <v>770</v>
      </c>
      <c r="G1113" s="2">
        <v>3</v>
      </c>
      <c r="H1113" t="s">
        <v>962</v>
      </c>
      <c r="I1113" t="s">
        <v>963</v>
      </c>
      <c r="J1113" s="11">
        <v>1452.2976709946302</v>
      </c>
      <c r="K1113" t="str">
        <f t="shared" si="34"/>
        <v>Chieu Tran</v>
      </c>
    </row>
    <row r="1114" spans="1:11" x14ac:dyDescent="0.4">
      <c r="A1114">
        <f t="shared" si="35"/>
        <v>1113</v>
      </c>
      <c r="B1114">
        <v>2007</v>
      </c>
      <c r="C1114" t="s">
        <v>263</v>
      </c>
      <c r="D1114" t="s">
        <v>961</v>
      </c>
      <c r="E1114" t="s">
        <v>943</v>
      </c>
      <c r="F1114" s="2">
        <v>610</v>
      </c>
      <c r="G1114" s="2">
        <v>4</v>
      </c>
      <c r="H1114" t="s">
        <v>964</v>
      </c>
      <c r="I1114" t="s">
        <v>44</v>
      </c>
      <c r="J1114" s="11">
        <v>1327.3589343863302</v>
      </c>
      <c r="K1114" t="str">
        <f t="shared" si="34"/>
        <v>Mike McBride</v>
      </c>
    </row>
    <row r="1115" spans="1:11" x14ac:dyDescent="0.4">
      <c r="A1115">
        <f t="shared" si="35"/>
        <v>1114</v>
      </c>
      <c r="B1115">
        <v>2007</v>
      </c>
      <c r="C1115" t="s">
        <v>263</v>
      </c>
      <c r="D1115" t="s">
        <v>961</v>
      </c>
      <c r="E1115" t="s">
        <v>943</v>
      </c>
      <c r="F1115" s="2">
        <v>510</v>
      </c>
      <c r="G1115" s="2">
        <v>5</v>
      </c>
      <c r="H1115" t="s">
        <v>820</v>
      </c>
      <c r="I1115" t="s">
        <v>821</v>
      </c>
      <c r="J1115" s="11">
        <v>1230.4489213782736</v>
      </c>
      <c r="K1115" t="str">
        <f t="shared" si="34"/>
        <v>Gavin Smith</v>
      </c>
    </row>
    <row r="1116" spans="1:11" x14ac:dyDescent="0.4">
      <c r="A1116">
        <f t="shared" si="35"/>
        <v>1115</v>
      </c>
      <c r="B1116">
        <v>2007</v>
      </c>
      <c r="C1116" t="s">
        <v>263</v>
      </c>
      <c r="D1116" t="s">
        <v>961</v>
      </c>
      <c r="E1116" t="s">
        <v>943</v>
      </c>
      <c r="F1116" s="2">
        <v>410</v>
      </c>
      <c r="G1116" s="2">
        <v>6</v>
      </c>
      <c r="H1116" t="s">
        <v>1659</v>
      </c>
      <c r="I1116" t="s">
        <v>524</v>
      </c>
      <c r="J1116" s="11">
        <v>1151.2676753306489</v>
      </c>
      <c r="K1116" t="str">
        <f t="shared" si="34"/>
        <v>Guy Berentsen</v>
      </c>
    </row>
    <row r="1117" spans="1:11" x14ac:dyDescent="0.4">
      <c r="A1117">
        <f t="shared" si="35"/>
        <v>1116</v>
      </c>
      <c r="B1117">
        <v>2007</v>
      </c>
      <c r="C1117" t="s">
        <v>263</v>
      </c>
      <c r="D1117" t="s">
        <v>961</v>
      </c>
      <c r="E1117" t="s">
        <v>943</v>
      </c>
      <c r="F1117" s="2">
        <v>310</v>
      </c>
      <c r="G1117" s="2">
        <v>7</v>
      </c>
      <c r="H1117" t="s">
        <v>763</v>
      </c>
      <c r="I1117" t="s">
        <v>764</v>
      </c>
      <c r="J1117" s="11">
        <v>1084.3208857000359</v>
      </c>
      <c r="K1117" t="str">
        <f t="shared" si="34"/>
        <v>Michelle Ankenman</v>
      </c>
    </row>
    <row r="1118" spans="1:11" x14ac:dyDescent="0.4">
      <c r="A1118">
        <f t="shared" si="35"/>
        <v>1117</v>
      </c>
      <c r="B1118">
        <v>2007</v>
      </c>
      <c r="C1118" t="s">
        <v>263</v>
      </c>
      <c r="D1118" t="s">
        <v>961</v>
      </c>
      <c r="E1118" t="s">
        <v>943</v>
      </c>
      <c r="F1118" s="2">
        <v>200</v>
      </c>
      <c r="G1118" s="2">
        <v>8</v>
      </c>
      <c r="H1118" t="s">
        <v>273</v>
      </c>
      <c r="I1118" t="s">
        <v>218</v>
      </c>
      <c r="J1118" s="11">
        <v>1026.328938722349</v>
      </c>
      <c r="K1118" t="str">
        <f t="shared" si="34"/>
        <v>Michael Maurer</v>
      </c>
    </row>
    <row r="1119" spans="1:11" x14ac:dyDescent="0.4">
      <c r="A1119">
        <f t="shared" si="35"/>
        <v>1118</v>
      </c>
      <c r="B1119">
        <v>2007</v>
      </c>
      <c r="C1119" t="s">
        <v>263</v>
      </c>
      <c r="D1119" t="s">
        <v>961</v>
      </c>
      <c r="E1119" t="s">
        <v>943</v>
      </c>
      <c r="F1119" s="2">
        <v>150</v>
      </c>
      <c r="G1119" s="2">
        <v>9</v>
      </c>
      <c r="H1119" t="s">
        <v>763</v>
      </c>
      <c r="I1119" t="s">
        <v>900</v>
      </c>
      <c r="J1119" s="11">
        <v>975.17641627496778</v>
      </c>
      <c r="K1119" t="str">
        <f t="shared" si="34"/>
        <v>Jerrod Ankenman</v>
      </c>
    </row>
    <row r="1120" spans="1:11" x14ac:dyDescent="0.4">
      <c r="A1120">
        <f t="shared" si="35"/>
        <v>1119</v>
      </c>
      <c r="B1120">
        <v>2007</v>
      </c>
      <c r="C1120" t="s">
        <v>263</v>
      </c>
      <c r="D1120" t="s">
        <v>961</v>
      </c>
      <c r="E1120" t="s">
        <v>943</v>
      </c>
      <c r="F1120" s="2">
        <v>150</v>
      </c>
      <c r="G1120" s="2">
        <v>10</v>
      </c>
      <c r="H1120" t="s">
        <v>211</v>
      </c>
      <c r="I1120" t="s">
        <v>187</v>
      </c>
      <c r="J1120" s="11">
        <v>929.41892571429264</v>
      </c>
      <c r="K1120" t="str">
        <f t="shared" si="34"/>
        <v>Joe Long</v>
      </c>
    </row>
    <row r="1121" spans="1:11" x14ac:dyDescent="0.4">
      <c r="A1121">
        <f t="shared" si="35"/>
        <v>1120</v>
      </c>
      <c r="B1121">
        <v>2007</v>
      </c>
      <c r="C1121" t="s">
        <v>263</v>
      </c>
      <c r="D1121" t="s">
        <v>961</v>
      </c>
      <c r="E1121" t="s">
        <v>943</v>
      </c>
      <c r="F1121" s="2">
        <v>150</v>
      </c>
      <c r="G1121" s="2">
        <v>11</v>
      </c>
      <c r="H1121" t="s">
        <v>622</v>
      </c>
      <c r="I1121" t="s">
        <v>65</v>
      </c>
      <c r="J1121" s="11">
        <v>888.02624055606748</v>
      </c>
      <c r="K1121" t="str">
        <f t="shared" si="34"/>
        <v>Steve Forcash</v>
      </c>
    </row>
    <row r="1122" spans="1:11" x14ac:dyDescent="0.4">
      <c r="A1122">
        <f t="shared" si="35"/>
        <v>1121</v>
      </c>
      <c r="B1122">
        <v>2007</v>
      </c>
      <c r="C1122" t="s">
        <v>263</v>
      </c>
      <c r="D1122" t="s">
        <v>961</v>
      </c>
      <c r="E1122" t="s">
        <v>943</v>
      </c>
      <c r="F1122" s="2">
        <v>75</v>
      </c>
      <c r="G1122" s="2">
        <v>15.583333333333334</v>
      </c>
      <c r="H1122" t="s">
        <v>966</v>
      </c>
      <c r="I1122" t="s">
        <v>131</v>
      </c>
      <c r="J1122" s="11">
        <v>736.75856522541847</v>
      </c>
      <c r="K1122" t="str">
        <f t="shared" si="34"/>
        <v>Alan Bernstein</v>
      </c>
    </row>
    <row r="1123" spans="1:11" x14ac:dyDescent="0.4">
      <c r="A1123">
        <f t="shared" si="35"/>
        <v>1122</v>
      </c>
      <c r="B1123">
        <v>2007</v>
      </c>
      <c r="C1123" t="s">
        <v>263</v>
      </c>
      <c r="D1123" t="s">
        <v>961</v>
      </c>
      <c r="E1123" t="s">
        <v>943</v>
      </c>
      <c r="F1123" s="2">
        <v>75</v>
      </c>
      <c r="G1123" s="2">
        <v>15.583333333333334</v>
      </c>
      <c r="H1123" t="s">
        <v>957</v>
      </c>
      <c r="I1123" t="s">
        <v>122</v>
      </c>
      <c r="J1123" s="11">
        <v>736.75856522541847</v>
      </c>
      <c r="K1123" t="str">
        <f t="shared" si="34"/>
        <v>Andy Bloch</v>
      </c>
    </row>
    <row r="1124" spans="1:11" x14ac:dyDescent="0.4">
      <c r="A1124">
        <f t="shared" si="35"/>
        <v>1123</v>
      </c>
      <c r="B1124">
        <v>2007</v>
      </c>
      <c r="C1124" t="s">
        <v>263</v>
      </c>
      <c r="D1124" t="s">
        <v>961</v>
      </c>
      <c r="E1124" t="s">
        <v>943</v>
      </c>
      <c r="F1124" s="2">
        <v>75</v>
      </c>
      <c r="G1124" s="2">
        <v>15.583333333333334</v>
      </c>
      <c r="H1124" t="s">
        <v>596</v>
      </c>
      <c r="I1124" t="s">
        <v>597</v>
      </c>
      <c r="J1124" s="11">
        <v>736.75856522541847</v>
      </c>
      <c r="K1124" t="str">
        <f t="shared" si="34"/>
        <v>Lou Krieger</v>
      </c>
    </row>
    <row r="1125" spans="1:11" x14ac:dyDescent="0.4">
      <c r="A1125">
        <f t="shared" si="35"/>
        <v>1124</v>
      </c>
      <c r="B1125">
        <v>2007</v>
      </c>
      <c r="C1125" t="s">
        <v>263</v>
      </c>
      <c r="D1125" t="s">
        <v>961</v>
      </c>
      <c r="E1125" t="s">
        <v>943</v>
      </c>
      <c r="F1125" s="2">
        <v>75</v>
      </c>
      <c r="G1125" s="2">
        <v>15.583333333333334</v>
      </c>
      <c r="H1125" t="s">
        <v>14</v>
      </c>
      <c r="I1125" t="s">
        <v>11</v>
      </c>
      <c r="J1125" s="11">
        <v>736.75856522541847</v>
      </c>
      <c r="K1125" t="str">
        <f t="shared" si="34"/>
        <v>Paul McMullin</v>
      </c>
    </row>
    <row r="1126" spans="1:11" x14ac:dyDescent="0.4">
      <c r="A1126">
        <f t="shared" si="35"/>
        <v>1125</v>
      </c>
      <c r="B1126">
        <v>2007</v>
      </c>
      <c r="C1126" t="s">
        <v>263</v>
      </c>
      <c r="D1126" t="s">
        <v>961</v>
      </c>
      <c r="E1126" t="s">
        <v>943</v>
      </c>
      <c r="F1126" s="2">
        <v>75</v>
      </c>
      <c r="G1126" s="2">
        <v>15.583333333333334</v>
      </c>
      <c r="H1126" t="s">
        <v>1456</v>
      </c>
      <c r="I1126" t="s">
        <v>85</v>
      </c>
      <c r="J1126" s="11">
        <v>736.75856522541847</v>
      </c>
      <c r="K1126" t="str">
        <f t="shared" si="34"/>
        <v>Patrick Milligan</v>
      </c>
    </row>
    <row r="1127" spans="1:11" x14ac:dyDescent="0.4">
      <c r="A1127">
        <f t="shared" si="35"/>
        <v>1126</v>
      </c>
      <c r="B1127">
        <v>2007</v>
      </c>
      <c r="C1127" t="s">
        <v>263</v>
      </c>
      <c r="D1127" t="s">
        <v>961</v>
      </c>
      <c r="E1127" t="s">
        <v>943</v>
      </c>
      <c r="F1127" s="2">
        <v>75</v>
      </c>
      <c r="G1127" s="2">
        <v>15.583333333333334</v>
      </c>
      <c r="H1127" t="s">
        <v>107</v>
      </c>
      <c r="I1127" t="s">
        <v>108</v>
      </c>
      <c r="J1127" s="11">
        <v>736.75856522541847</v>
      </c>
      <c r="K1127" t="str">
        <f t="shared" si="34"/>
        <v>Kyle Minnis</v>
      </c>
    </row>
    <row r="1128" spans="1:11" x14ac:dyDescent="0.4">
      <c r="A1128">
        <f t="shared" si="35"/>
        <v>1127</v>
      </c>
      <c r="B1128">
        <v>2007</v>
      </c>
      <c r="C1128" t="s">
        <v>263</v>
      </c>
      <c r="D1128" t="s">
        <v>961</v>
      </c>
      <c r="E1128" t="s">
        <v>943</v>
      </c>
      <c r="F1128" s="2">
        <v>75</v>
      </c>
      <c r="G1128" s="2">
        <v>15.583333333333334</v>
      </c>
      <c r="H1128" t="s">
        <v>817</v>
      </c>
      <c r="I1128" t="s">
        <v>65</v>
      </c>
      <c r="J1128" s="11">
        <v>736.75856522541847</v>
      </c>
      <c r="K1128" t="str">
        <f t="shared" si="34"/>
        <v>Steve Nissman</v>
      </c>
    </row>
    <row r="1129" spans="1:11" x14ac:dyDescent="0.4">
      <c r="A1129">
        <f t="shared" si="35"/>
        <v>1128</v>
      </c>
      <c r="B1129">
        <v>2007</v>
      </c>
      <c r="C1129" t="s">
        <v>263</v>
      </c>
      <c r="D1129" t="s">
        <v>961</v>
      </c>
      <c r="E1129" t="s">
        <v>943</v>
      </c>
      <c r="F1129" s="2">
        <v>75</v>
      </c>
      <c r="G1129" s="16">
        <v>15.583333333333334</v>
      </c>
      <c r="H1129" t="s">
        <v>285</v>
      </c>
      <c r="I1129" t="s">
        <v>119</v>
      </c>
      <c r="J1129" s="11">
        <v>736.75856522541847</v>
      </c>
      <c r="K1129" t="str">
        <f t="shared" si="34"/>
        <v>Peter Secor</v>
      </c>
    </row>
    <row r="1130" spans="1:11" x14ac:dyDescent="0.4">
      <c r="A1130">
        <f t="shared" si="35"/>
        <v>1129</v>
      </c>
      <c r="B1130">
        <v>2007</v>
      </c>
      <c r="C1130" t="s">
        <v>263</v>
      </c>
      <c r="D1130" t="s">
        <v>961</v>
      </c>
      <c r="E1130" t="s">
        <v>943</v>
      </c>
      <c r="F1130" s="2">
        <v>75</v>
      </c>
      <c r="G1130" s="2">
        <v>15.583333333333334</v>
      </c>
      <c r="H1130" t="s">
        <v>105</v>
      </c>
      <c r="I1130" t="s">
        <v>106</v>
      </c>
      <c r="J1130" s="11">
        <v>736.75856522541847</v>
      </c>
      <c r="K1130" t="str">
        <f t="shared" si="34"/>
        <v>Kenny Shei</v>
      </c>
    </row>
    <row r="1131" spans="1:11" x14ac:dyDescent="0.4">
      <c r="A1131">
        <f t="shared" si="35"/>
        <v>1130</v>
      </c>
      <c r="B1131">
        <v>2007</v>
      </c>
      <c r="C1131" t="s">
        <v>263</v>
      </c>
      <c r="D1131" t="s">
        <v>961</v>
      </c>
      <c r="E1131" t="s">
        <v>943</v>
      </c>
      <c r="F1131" s="2">
        <v>75</v>
      </c>
      <c r="G1131" s="2">
        <v>15.583333333333334</v>
      </c>
      <c r="H1131" t="s">
        <v>377</v>
      </c>
      <c r="I1131" t="s">
        <v>119</v>
      </c>
      <c r="J1131" s="11">
        <v>736.75856522541847</v>
      </c>
      <c r="K1131" t="str">
        <f t="shared" si="34"/>
        <v>Peter Stephenson</v>
      </c>
    </row>
    <row r="1132" spans="1:11" x14ac:dyDescent="0.4">
      <c r="A1132">
        <f t="shared" si="35"/>
        <v>1131</v>
      </c>
      <c r="B1132">
        <v>2007</v>
      </c>
      <c r="C1132" t="s">
        <v>263</v>
      </c>
      <c r="D1132" t="s">
        <v>961</v>
      </c>
      <c r="E1132" t="s">
        <v>943</v>
      </c>
      <c r="F1132" s="2">
        <v>75</v>
      </c>
      <c r="G1132" s="2">
        <v>15.583333333333334</v>
      </c>
      <c r="H1132" t="s">
        <v>592</v>
      </c>
      <c r="I1132" t="s">
        <v>139</v>
      </c>
      <c r="J1132" s="11">
        <v>736.75856522541847</v>
      </c>
      <c r="K1132" t="str">
        <f t="shared" si="34"/>
        <v>Mark Trombley</v>
      </c>
    </row>
    <row r="1133" spans="1:11" x14ac:dyDescent="0.4">
      <c r="A1133">
        <f t="shared" si="35"/>
        <v>1132</v>
      </c>
      <c r="B1133">
        <v>2007</v>
      </c>
      <c r="C1133" t="s">
        <v>263</v>
      </c>
      <c r="D1133" t="s">
        <v>695</v>
      </c>
      <c r="E1133" t="s">
        <v>1050</v>
      </c>
      <c r="F1133" s="2">
        <v>1275</v>
      </c>
      <c r="G1133" s="2">
        <v>1</v>
      </c>
      <c r="H1133" t="s">
        <v>226</v>
      </c>
      <c r="I1133" t="s">
        <v>227</v>
      </c>
      <c r="J1133" s="11">
        <v>1929.4189257142925</v>
      </c>
      <c r="K1133" t="str">
        <f t="shared" si="34"/>
        <v>Patti Beadles</v>
      </c>
    </row>
    <row r="1134" spans="1:11" x14ac:dyDescent="0.4">
      <c r="A1134">
        <f t="shared" si="35"/>
        <v>1133</v>
      </c>
      <c r="B1134">
        <v>2007</v>
      </c>
      <c r="C1134" t="s">
        <v>263</v>
      </c>
      <c r="D1134" t="s">
        <v>695</v>
      </c>
      <c r="E1134" t="s">
        <v>1050</v>
      </c>
      <c r="F1134" s="2">
        <v>1015</v>
      </c>
      <c r="G1134" s="2">
        <v>2</v>
      </c>
      <c r="H1134" t="s">
        <v>363</v>
      </c>
      <c r="I1134" t="s">
        <v>364</v>
      </c>
      <c r="J1134" s="11">
        <v>1628.3889300503113</v>
      </c>
      <c r="K1134" t="str">
        <f t="shared" si="34"/>
        <v>Warren Sander</v>
      </c>
    </row>
    <row r="1135" spans="1:11" x14ac:dyDescent="0.4">
      <c r="A1135">
        <f t="shared" si="35"/>
        <v>1134</v>
      </c>
      <c r="B1135">
        <v>2007</v>
      </c>
      <c r="C1135" t="s">
        <v>263</v>
      </c>
      <c r="D1135" t="s">
        <v>695</v>
      </c>
      <c r="E1135" t="s">
        <v>1050</v>
      </c>
      <c r="F1135" s="2">
        <v>770</v>
      </c>
      <c r="G1135" s="2">
        <v>3</v>
      </c>
      <c r="H1135" t="s">
        <v>35</v>
      </c>
      <c r="I1135" t="s">
        <v>36</v>
      </c>
      <c r="J1135" s="11">
        <v>1452.2976709946302</v>
      </c>
      <c r="K1135" t="str">
        <f t="shared" si="34"/>
        <v>Nolan Dalla</v>
      </c>
    </row>
    <row r="1136" spans="1:11" x14ac:dyDescent="0.4">
      <c r="A1136">
        <f t="shared" si="35"/>
        <v>1135</v>
      </c>
      <c r="B1136">
        <v>2007</v>
      </c>
      <c r="C1136" t="s">
        <v>263</v>
      </c>
      <c r="D1136" t="s">
        <v>695</v>
      </c>
      <c r="E1136" t="s">
        <v>1050</v>
      </c>
      <c r="F1136" s="2">
        <v>610</v>
      </c>
      <c r="G1136" s="2">
        <v>4</v>
      </c>
      <c r="H1136" t="s">
        <v>86</v>
      </c>
      <c r="I1136" t="s">
        <v>393</v>
      </c>
      <c r="J1136" s="11">
        <v>1327.3589343863302</v>
      </c>
      <c r="K1136" t="str">
        <f t="shared" si="34"/>
        <v>Bree Goldman</v>
      </c>
    </row>
    <row r="1137" spans="1:11" x14ac:dyDescent="0.4">
      <c r="A1137">
        <f t="shared" si="35"/>
        <v>1136</v>
      </c>
      <c r="B1137">
        <v>2007</v>
      </c>
      <c r="C1137" t="s">
        <v>263</v>
      </c>
      <c r="D1137" t="s">
        <v>695</v>
      </c>
      <c r="E1137" t="s">
        <v>1050</v>
      </c>
      <c r="F1137" s="2">
        <v>510</v>
      </c>
      <c r="G1137" s="2">
        <v>5</v>
      </c>
      <c r="H1137" t="s">
        <v>268</v>
      </c>
      <c r="I1137" t="s">
        <v>269</v>
      </c>
      <c r="J1137" s="11">
        <v>1230.4489213782736</v>
      </c>
      <c r="K1137" t="str">
        <f t="shared" si="34"/>
        <v>Keith Fichtemaier</v>
      </c>
    </row>
    <row r="1138" spans="1:11" x14ac:dyDescent="0.4">
      <c r="A1138">
        <f t="shared" si="35"/>
        <v>1137</v>
      </c>
      <c r="B1138">
        <v>2007</v>
      </c>
      <c r="C1138" t="s">
        <v>263</v>
      </c>
      <c r="D1138" t="s">
        <v>695</v>
      </c>
      <c r="E1138" t="s">
        <v>1050</v>
      </c>
      <c r="F1138" s="2">
        <v>410</v>
      </c>
      <c r="G1138" s="2">
        <v>6</v>
      </c>
      <c r="H1138" t="s">
        <v>763</v>
      </c>
      <c r="I1138" t="s">
        <v>764</v>
      </c>
      <c r="J1138" s="11">
        <v>1151.2676753306489</v>
      </c>
      <c r="K1138" t="str">
        <f t="shared" si="34"/>
        <v>Michelle Ankenman</v>
      </c>
    </row>
    <row r="1139" spans="1:11" x14ac:dyDescent="0.4">
      <c r="A1139">
        <f t="shared" si="35"/>
        <v>1138</v>
      </c>
      <c r="B1139">
        <v>2007</v>
      </c>
      <c r="C1139" t="s">
        <v>263</v>
      </c>
      <c r="D1139" t="s">
        <v>695</v>
      </c>
      <c r="E1139" t="s">
        <v>1050</v>
      </c>
      <c r="F1139" s="2">
        <v>310</v>
      </c>
      <c r="G1139" s="2">
        <v>7</v>
      </c>
      <c r="H1139" t="s">
        <v>273</v>
      </c>
      <c r="I1139" t="s">
        <v>218</v>
      </c>
      <c r="J1139" s="11">
        <v>1084.3208857000359</v>
      </c>
      <c r="K1139" t="str">
        <f t="shared" si="34"/>
        <v>Michael Maurer</v>
      </c>
    </row>
    <row r="1140" spans="1:11" x14ac:dyDescent="0.4">
      <c r="A1140">
        <f t="shared" si="35"/>
        <v>1139</v>
      </c>
      <c r="B1140">
        <v>2007</v>
      </c>
      <c r="C1140" t="s">
        <v>263</v>
      </c>
      <c r="D1140" t="s">
        <v>695</v>
      </c>
      <c r="E1140" t="s">
        <v>1050</v>
      </c>
      <c r="F1140" s="2">
        <v>200</v>
      </c>
      <c r="G1140" s="2">
        <v>8</v>
      </c>
      <c r="H1140" t="s">
        <v>820</v>
      </c>
      <c r="I1140" t="s">
        <v>821</v>
      </c>
      <c r="J1140" s="11">
        <v>1026.328938722349</v>
      </c>
      <c r="K1140" t="str">
        <f t="shared" si="34"/>
        <v>Gavin Smith</v>
      </c>
    </row>
    <row r="1141" spans="1:11" x14ac:dyDescent="0.4">
      <c r="A1141">
        <f t="shared" si="35"/>
        <v>1140</v>
      </c>
      <c r="B1141">
        <v>2007</v>
      </c>
      <c r="C1141" t="s">
        <v>263</v>
      </c>
      <c r="D1141" t="s">
        <v>45</v>
      </c>
      <c r="E1141" t="s">
        <v>1381</v>
      </c>
      <c r="F1141" s="2">
        <v>4600</v>
      </c>
      <c r="G1141" s="2">
        <v>1</v>
      </c>
      <c r="H1141" t="s">
        <v>585</v>
      </c>
      <c r="I1141" t="s">
        <v>136</v>
      </c>
      <c r="J1141" s="11">
        <v>2313.8672203691531</v>
      </c>
      <c r="K1141" t="str">
        <f t="shared" si="34"/>
        <v>John Pickels</v>
      </c>
    </row>
    <row r="1142" spans="1:11" x14ac:dyDescent="0.4">
      <c r="A1142">
        <f t="shared" si="35"/>
        <v>1141</v>
      </c>
      <c r="B1142">
        <v>2007</v>
      </c>
      <c r="C1142" t="s">
        <v>263</v>
      </c>
      <c r="D1142" t="s">
        <v>45</v>
      </c>
      <c r="E1142" t="s">
        <v>1381</v>
      </c>
      <c r="F1142" s="2">
        <v>3680</v>
      </c>
      <c r="G1142" s="2">
        <v>2</v>
      </c>
      <c r="H1142" t="s">
        <v>302</v>
      </c>
      <c r="I1142" t="s">
        <v>81</v>
      </c>
      <c r="J1142" s="11">
        <v>2012.837224705172</v>
      </c>
      <c r="K1142" t="str">
        <f t="shared" si="34"/>
        <v>Don Rieck</v>
      </c>
    </row>
    <row r="1143" spans="1:11" x14ac:dyDescent="0.4">
      <c r="A1143">
        <f t="shared" si="35"/>
        <v>1142</v>
      </c>
      <c r="B1143">
        <v>2007</v>
      </c>
      <c r="C1143" t="s">
        <v>263</v>
      </c>
      <c r="D1143" t="s">
        <v>45</v>
      </c>
      <c r="E1143" t="s">
        <v>1381</v>
      </c>
      <c r="F1143" s="2">
        <v>2760</v>
      </c>
      <c r="G1143" s="2">
        <v>3</v>
      </c>
      <c r="H1143" t="s">
        <v>620</v>
      </c>
      <c r="I1143" t="s">
        <v>16</v>
      </c>
      <c r="J1143" s="11">
        <v>1836.7459656494909</v>
      </c>
      <c r="K1143" t="str">
        <f t="shared" si="34"/>
        <v>David Trinidad</v>
      </c>
    </row>
    <row r="1144" spans="1:11" x14ac:dyDescent="0.4">
      <c r="A1144">
        <f t="shared" si="35"/>
        <v>1143</v>
      </c>
      <c r="B1144">
        <v>2007</v>
      </c>
      <c r="C1144" t="s">
        <v>263</v>
      </c>
      <c r="D1144" t="s">
        <v>45</v>
      </c>
      <c r="E1144" t="s">
        <v>1381</v>
      </c>
      <c r="F1144" s="2">
        <v>2210</v>
      </c>
      <c r="G1144" s="2">
        <v>4</v>
      </c>
      <c r="H1144" t="s">
        <v>592</v>
      </c>
      <c r="I1144" t="s">
        <v>139</v>
      </c>
      <c r="J1144" s="11">
        <v>1711.8072290411908</v>
      </c>
      <c r="K1144" t="str">
        <f t="shared" si="34"/>
        <v>Mark Trombley</v>
      </c>
    </row>
    <row r="1145" spans="1:11" x14ac:dyDescent="0.4">
      <c r="A1145">
        <f t="shared" si="35"/>
        <v>1144</v>
      </c>
      <c r="B1145">
        <v>2007</v>
      </c>
      <c r="C1145" t="s">
        <v>263</v>
      </c>
      <c r="D1145" t="s">
        <v>45</v>
      </c>
      <c r="E1145" t="s">
        <v>1381</v>
      </c>
      <c r="F1145" s="2">
        <v>1840</v>
      </c>
      <c r="G1145" s="2">
        <v>5</v>
      </c>
      <c r="H1145" t="s">
        <v>306</v>
      </c>
      <c r="I1145" t="s">
        <v>693</v>
      </c>
      <c r="J1145" s="11">
        <v>1614.8972160331346</v>
      </c>
      <c r="K1145" t="str">
        <f t="shared" si="34"/>
        <v>J P Massar</v>
      </c>
    </row>
    <row r="1146" spans="1:11" x14ac:dyDescent="0.4">
      <c r="A1146">
        <f t="shared" si="35"/>
        <v>1145</v>
      </c>
      <c r="B1146">
        <v>2007</v>
      </c>
      <c r="C1146" t="s">
        <v>263</v>
      </c>
      <c r="D1146" t="s">
        <v>45</v>
      </c>
      <c r="E1146" t="s">
        <v>1381</v>
      </c>
      <c r="F1146" s="2">
        <v>1470</v>
      </c>
      <c r="G1146" s="2">
        <v>6</v>
      </c>
      <c r="H1146" t="s">
        <v>105</v>
      </c>
      <c r="I1146" t="s">
        <v>106</v>
      </c>
      <c r="J1146" s="11">
        <v>1535.7159699855097</v>
      </c>
      <c r="K1146" t="str">
        <f t="shared" si="34"/>
        <v>Kenny Shei</v>
      </c>
    </row>
    <row r="1147" spans="1:11" x14ac:dyDescent="0.4">
      <c r="A1147">
        <f t="shared" si="35"/>
        <v>1146</v>
      </c>
      <c r="B1147">
        <v>2007</v>
      </c>
      <c r="C1147" t="s">
        <v>263</v>
      </c>
      <c r="D1147" t="s">
        <v>45</v>
      </c>
      <c r="E1147" t="s">
        <v>1381</v>
      </c>
      <c r="F1147" s="2">
        <v>1100</v>
      </c>
      <c r="G1147" s="2">
        <v>7</v>
      </c>
      <c r="H1147" t="s">
        <v>35</v>
      </c>
      <c r="I1147" t="s">
        <v>36</v>
      </c>
      <c r="J1147" s="11">
        <v>1468.7691803548964</v>
      </c>
      <c r="K1147" t="str">
        <f t="shared" si="34"/>
        <v>Nolan Dalla</v>
      </c>
    </row>
    <row r="1148" spans="1:11" x14ac:dyDescent="0.4">
      <c r="A1148">
        <f t="shared" si="35"/>
        <v>1147</v>
      </c>
      <c r="B1148">
        <v>2007</v>
      </c>
      <c r="C1148" t="s">
        <v>263</v>
      </c>
      <c r="D1148" t="s">
        <v>45</v>
      </c>
      <c r="E1148" t="s">
        <v>1381</v>
      </c>
      <c r="F1148" s="2">
        <v>740</v>
      </c>
      <c r="G1148" s="2">
        <v>8</v>
      </c>
      <c r="H1148" t="s">
        <v>897</v>
      </c>
      <c r="I1148" t="s">
        <v>898</v>
      </c>
      <c r="J1148" s="11">
        <v>1410.7772333772098</v>
      </c>
      <c r="K1148" t="str">
        <f t="shared" si="34"/>
        <v>Harry Baldwin</v>
      </c>
    </row>
    <row r="1149" spans="1:11" x14ac:dyDescent="0.4">
      <c r="A1149">
        <f t="shared" si="35"/>
        <v>1148</v>
      </c>
      <c r="B1149">
        <v>2007</v>
      </c>
      <c r="C1149" t="s">
        <v>263</v>
      </c>
      <c r="D1149" t="s">
        <v>45</v>
      </c>
      <c r="E1149" t="s">
        <v>1381</v>
      </c>
      <c r="F1149" s="2">
        <v>400</v>
      </c>
      <c r="G1149" s="2">
        <v>9</v>
      </c>
      <c r="H1149" t="s">
        <v>973</v>
      </c>
      <c r="I1149" t="s">
        <v>353</v>
      </c>
      <c r="J1149" s="11">
        <v>1359.6247109298286</v>
      </c>
      <c r="K1149" t="str">
        <f t="shared" si="34"/>
        <v>Frank Brabec</v>
      </c>
    </row>
    <row r="1150" spans="1:11" x14ac:dyDescent="0.4">
      <c r="A1150">
        <f t="shared" si="35"/>
        <v>1149</v>
      </c>
      <c r="B1150">
        <v>2007</v>
      </c>
      <c r="C1150" t="s">
        <v>263</v>
      </c>
      <c r="D1150" t="s">
        <v>45</v>
      </c>
      <c r="E1150" t="s">
        <v>1381</v>
      </c>
      <c r="F1150" s="2">
        <v>250</v>
      </c>
      <c r="G1150" s="2">
        <v>10</v>
      </c>
      <c r="H1150" t="s">
        <v>763</v>
      </c>
      <c r="I1150" t="s">
        <v>764</v>
      </c>
      <c r="J1150" s="11">
        <v>1313.8672203691533</v>
      </c>
      <c r="K1150" t="str">
        <f t="shared" si="34"/>
        <v>Michelle Ankenman</v>
      </c>
    </row>
    <row r="1151" spans="1:11" x14ac:dyDescent="0.4">
      <c r="A1151">
        <f t="shared" si="35"/>
        <v>1150</v>
      </c>
      <c r="B1151">
        <v>2007</v>
      </c>
      <c r="C1151" t="s">
        <v>263</v>
      </c>
      <c r="D1151" t="s">
        <v>45</v>
      </c>
      <c r="E1151" t="s">
        <v>1381</v>
      </c>
      <c r="F1151" s="2">
        <v>250</v>
      </c>
      <c r="G1151" s="2">
        <v>11</v>
      </c>
      <c r="H1151" t="s">
        <v>2261</v>
      </c>
      <c r="I1151" t="s">
        <v>2320</v>
      </c>
      <c r="J1151" s="11">
        <v>1272.474535210928</v>
      </c>
      <c r="K1151" t="str">
        <f t="shared" si="34"/>
        <v>Lynsy Higgs-Iwamoto</v>
      </c>
    </row>
    <row r="1152" spans="1:11" x14ac:dyDescent="0.4">
      <c r="A1152">
        <f t="shared" si="35"/>
        <v>1151</v>
      </c>
      <c r="B1152">
        <v>2007</v>
      </c>
      <c r="C1152" t="s">
        <v>263</v>
      </c>
      <c r="D1152" t="s">
        <v>45</v>
      </c>
      <c r="E1152" t="s">
        <v>1381</v>
      </c>
      <c r="F1152" s="2">
        <v>250</v>
      </c>
      <c r="G1152" s="2">
        <v>12</v>
      </c>
      <c r="H1152" t="s">
        <v>975</v>
      </c>
      <c r="I1152" t="s">
        <v>218</v>
      </c>
      <c r="J1152" s="11">
        <v>1234.6859743215284</v>
      </c>
      <c r="K1152" t="str">
        <f t="shared" si="34"/>
        <v>Michael Hunter</v>
      </c>
    </row>
    <row r="1153" spans="1:11" x14ac:dyDescent="0.4">
      <c r="A1153">
        <f t="shared" si="35"/>
        <v>1152</v>
      </c>
      <c r="B1153">
        <v>2007</v>
      </c>
      <c r="C1153" t="s">
        <v>263</v>
      </c>
      <c r="D1153" t="s">
        <v>45</v>
      </c>
      <c r="E1153" t="s">
        <v>1381</v>
      </c>
      <c r="F1153" s="2">
        <v>200</v>
      </c>
      <c r="G1153" s="2">
        <v>13</v>
      </c>
      <c r="H1153" t="s">
        <v>964</v>
      </c>
      <c r="I1153" t="s">
        <v>44</v>
      </c>
      <c r="J1153" s="11">
        <v>1199.9238680623166</v>
      </c>
      <c r="K1153" t="str">
        <f t="shared" si="34"/>
        <v>Mike McBride</v>
      </c>
    </row>
    <row r="1154" spans="1:11" x14ac:dyDescent="0.4">
      <c r="A1154">
        <f t="shared" si="35"/>
        <v>1153</v>
      </c>
      <c r="B1154">
        <v>2007</v>
      </c>
      <c r="C1154" t="s">
        <v>263</v>
      </c>
      <c r="D1154" t="s">
        <v>45</v>
      </c>
      <c r="E1154" t="s">
        <v>1381</v>
      </c>
      <c r="F1154" s="2">
        <v>200</v>
      </c>
      <c r="G1154" s="2">
        <v>14</v>
      </c>
      <c r="H1154" t="s">
        <v>547</v>
      </c>
      <c r="I1154" t="s">
        <v>136</v>
      </c>
      <c r="J1154" s="11">
        <v>1167.7391846909154</v>
      </c>
      <c r="K1154" t="str">
        <f t="shared" ref="K1154:K1217" si="36">I1154&amp;" "&amp;H1154</f>
        <v>John Moser</v>
      </c>
    </row>
    <row r="1155" spans="1:11" x14ac:dyDescent="0.4">
      <c r="A1155">
        <f t="shared" si="35"/>
        <v>1154</v>
      </c>
      <c r="B1155">
        <v>2007</v>
      </c>
      <c r="C1155" t="s">
        <v>263</v>
      </c>
      <c r="D1155" t="s">
        <v>45</v>
      </c>
      <c r="E1155" t="s">
        <v>1381</v>
      </c>
      <c r="F1155" s="2">
        <v>200</v>
      </c>
      <c r="G1155" s="2">
        <v>15</v>
      </c>
      <c r="H1155" t="s">
        <v>580</v>
      </c>
      <c r="I1155" t="s">
        <v>153</v>
      </c>
      <c r="J1155" s="11">
        <v>1137.775961313472</v>
      </c>
      <c r="K1155" t="str">
        <f t="shared" si="36"/>
        <v>Stephen Cohen</v>
      </c>
    </row>
    <row r="1156" spans="1:11" x14ac:dyDescent="0.4">
      <c r="A1156">
        <f t="shared" ref="A1156:A1219" si="37">A1155+1</f>
        <v>1155</v>
      </c>
      <c r="B1156">
        <v>2007</v>
      </c>
      <c r="C1156" t="s">
        <v>263</v>
      </c>
      <c r="D1156" t="s">
        <v>45</v>
      </c>
      <c r="E1156" t="s">
        <v>1381</v>
      </c>
      <c r="F1156" s="2">
        <v>150</v>
      </c>
      <c r="G1156" s="2">
        <v>16</v>
      </c>
      <c r="H1156" t="s">
        <v>248</v>
      </c>
      <c r="I1156" t="s">
        <v>249</v>
      </c>
      <c r="J1156" s="11">
        <v>1109.7472377132285</v>
      </c>
      <c r="K1156" t="str">
        <f t="shared" si="36"/>
        <v>Ross Poppel</v>
      </c>
    </row>
    <row r="1157" spans="1:11" x14ac:dyDescent="0.4">
      <c r="A1157">
        <f t="shared" si="37"/>
        <v>1156</v>
      </c>
      <c r="B1157">
        <v>2007</v>
      </c>
      <c r="C1157" t="s">
        <v>263</v>
      </c>
      <c r="D1157" t="s">
        <v>45</v>
      </c>
      <c r="E1157" t="s">
        <v>1381</v>
      </c>
      <c r="F1157" s="2">
        <v>150</v>
      </c>
      <c r="G1157" s="2">
        <v>17</v>
      </c>
      <c r="H1157" t="s">
        <v>977</v>
      </c>
      <c r="I1157" t="s">
        <v>978</v>
      </c>
      <c r="J1157" s="11">
        <v>1083.4182989908793</v>
      </c>
      <c r="K1157" t="str">
        <f t="shared" si="36"/>
        <v>Hector Lozano</v>
      </c>
    </row>
    <row r="1158" spans="1:11" x14ac:dyDescent="0.4">
      <c r="A1158">
        <f t="shared" si="37"/>
        <v>1157</v>
      </c>
      <c r="B1158">
        <v>2007</v>
      </c>
      <c r="C1158" t="s">
        <v>263</v>
      </c>
      <c r="D1158" t="s">
        <v>45</v>
      </c>
      <c r="E1158" t="s">
        <v>1381</v>
      </c>
      <c r="F1158" s="2">
        <v>150</v>
      </c>
      <c r="G1158" s="2">
        <v>18</v>
      </c>
      <c r="H1158" t="s">
        <v>111</v>
      </c>
      <c r="I1158" t="s">
        <v>16</v>
      </c>
      <c r="J1158" s="11">
        <v>1058.5947152658473</v>
      </c>
      <c r="K1158" t="str">
        <f t="shared" si="36"/>
        <v>David Fruchter</v>
      </c>
    </row>
    <row r="1159" spans="1:11" x14ac:dyDescent="0.4">
      <c r="A1159">
        <f t="shared" si="37"/>
        <v>1158</v>
      </c>
      <c r="B1159">
        <v>2007</v>
      </c>
      <c r="C1159" t="s">
        <v>263</v>
      </c>
      <c r="D1159" t="s">
        <v>796</v>
      </c>
      <c r="E1159" t="s">
        <v>1386</v>
      </c>
      <c r="F1159" s="2">
        <v>1090</v>
      </c>
      <c r="G1159" s="2">
        <v>1</v>
      </c>
      <c r="H1159" t="s">
        <v>957</v>
      </c>
      <c r="I1159" t="s">
        <v>122</v>
      </c>
      <c r="J1159" s="11">
        <v>1939.5192526186186</v>
      </c>
      <c r="K1159" t="str">
        <f t="shared" si="36"/>
        <v>Andy Bloch</v>
      </c>
    </row>
    <row r="1160" spans="1:11" x14ac:dyDescent="0.4">
      <c r="A1160">
        <f t="shared" si="37"/>
        <v>1159</v>
      </c>
      <c r="B1160">
        <v>2007</v>
      </c>
      <c r="C1160" t="s">
        <v>263</v>
      </c>
      <c r="D1160" t="s">
        <v>796</v>
      </c>
      <c r="E1160" t="s">
        <v>1386</v>
      </c>
      <c r="F1160" s="2">
        <v>870</v>
      </c>
      <c r="G1160" s="2">
        <v>2</v>
      </c>
      <c r="H1160" t="s">
        <v>713</v>
      </c>
      <c r="I1160" t="s">
        <v>528</v>
      </c>
      <c r="J1160" s="11">
        <v>1638.4892569546373</v>
      </c>
      <c r="K1160" t="str">
        <f t="shared" si="36"/>
        <v>Tim Showalter</v>
      </c>
    </row>
    <row r="1161" spans="1:11" x14ac:dyDescent="0.4">
      <c r="A1161">
        <f t="shared" si="37"/>
        <v>1160</v>
      </c>
      <c r="B1161">
        <v>2007</v>
      </c>
      <c r="C1161" t="s">
        <v>263</v>
      </c>
      <c r="D1161" t="s">
        <v>796</v>
      </c>
      <c r="E1161" t="s">
        <v>1386</v>
      </c>
      <c r="F1161" s="2">
        <v>650</v>
      </c>
      <c r="G1161" s="2">
        <v>3</v>
      </c>
      <c r="H1161" t="s">
        <v>594</v>
      </c>
      <c r="I1161" t="s">
        <v>28</v>
      </c>
      <c r="J1161" s="11">
        <v>1462.3979978989562</v>
      </c>
      <c r="K1161" t="str">
        <f t="shared" si="36"/>
        <v>Chris Straghalis</v>
      </c>
    </row>
    <row r="1162" spans="1:11" x14ac:dyDescent="0.4">
      <c r="A1162">
        <f t="shared" si="37"/>
        <v>1161</v>
      </c>
      <c r="B1162">
        <v>2007</v>
      </c>
      <c r="C1162" t="s">
        <v>263</v>
      </c>
      <c r="D1162" t="s">
        <v>796</v>
      </c>
      <c r="E1162" t="s">
        <v>1386</v>
      </c>
      <c r="F1162" s="2">
        <v>520</v>
      </c>
      <c r="G1162" s="2">
        <v>4</v>
      </c>
      <c r="H1162" t="s">
        <v>387</v>
      </c>
      <c r="I1162" t="s">
        <v>521</v>
      </c>
      <c r="J1162" s="11">
        <v>1337.4592612906563</v>
      </c>
      <c r="K1162" t="str">
        <f t="shared" si="36"/>
        <v>Chuck Humphrey</v>
      </c>
    </row>
    <row r="1163" spans="1:11" x14ac:dyDescent="0.4">
      <c r="A1163">
        <f t="shared" si="37"/>
        <v>1162</v>
      </c>
      <c r="B1163">
        <v>2007</v>
      </c>
      <c r="C1163" t="s">
        <v>263</v>
      </c>
      <c r="D1163" t="s">
        <v>796</v>
      </c>
      <c r="E1163" t="s">
        <v>1386</v>
      </c>
      <c r="F1163" s="2">
        <v>440</v>
      </c>
      <c r="G1163" s="2">
        <v>5</v>
      </c>
      <c r="H1163" t="s">
        <v>268</v>
      </c>
      <c r="I1163" t="s">
        <v>269</v>
      </c>
      <c r="J1163" s="11">
        <v>1240.5492482825996</v>
      </c>
      <c r="K1163" t="str">
        <f t="shared" si="36"/>
        <v>Keith Fichtemaier</v>
      </c>
    </row>
    <row r="1164" spans="1:11" x14ac:dyDescent="0.4">
      <c r="A1164">
        <f t="shared" si="37"/>
        <v>1163</v>
      </c>
      <c r="B1164">
        <v>2007</v>
      </c>
      <c r="C1164" t="s">
        <v>263</v>
      </c>
      <c r="D1164" t="s">
        <v>796</v>
      </c>
      <c r="E1164" t="s">
        <v>1386</v>
      </c>
      <c r="F1164" s="2">
        <v>350</v>
      </c>
      <c r="G1164" s="2">
        <v>6</v>
      </c>
      <c r="H1164" t="s">
        <v>617</v>
      </c>
      <c r="I1164" t="s">
        <v>521</v>
      </c>
      <c r="J1164" s="11">
        <v>1161.3680022349749</v>
      </c>
      <c r="K1164" t="str">
        <f t="shared" si="36"/>
        <v>Chuck Weinstock</v>
      </c>
    </row>
    <row r="1165" spans="1:11" x14ac:dyDescent="0.4">
      <c r="A1165">
        <f t="shared" si="37"/>
        <v>1164</v>
      </c>
      <c r="B1165">
        <v>2007</v>
      </c>
      <c r="C1165" t="s">
        <v>263</v>
      </c>
      <c r="D1165" t="s">
        <v>796</v>
      </c>
      <c r="E1165" t="s">
        <v>1386</v>
      </c>
      <c r="F1165" s="2">
        <v>260</v>
      </c>
      <c r="G1165" s="2">
        <v>7</v>
      </c>
      <c r="H1165" t="s">
        <v>100</v>
      </c>
      <c r="I1165" t="s">
        <v>52</v>
      </c>
      <c r="J1165" s="11">
        <v>1094.4212126043617</v>
      </c>
      <c r="K1165" t="str">
        <f t="shared" si="36"/>
        <v>Steven Eisenstein</v>
      </c>
    </row>
    <row r="1166" spans="1:11" x14ac:dyDescent="0.4">
      <c r="A1166">
        <f t="shared" si="37"/>
        <v>1165</v>
      </c>
      <c r="B1166">
        <v>2007</v>
      </c>
      <c r="C1166" t="s">
        <v>263</v>
      </c>
      <c r="D1166" t="s">
        <v>796</v>
      </c>
      <c r="E1166" t="s">
        <v>1386</v>
      </c>
      <c r="F1166" s="2">
        <v>170</v>
      </c>
      <c r="G1166" s="2">
        <v>8</v>
      </c>
      <c r="H1166" t="s">
        <v>959</v>
      </c>
      <c r="I1166" t="s">
        <v>136</v>
      </c>
      <c r="J1166" s="11">
        <v>1036.429265626675</v>
      </c>
      <c r="K1166" t="str">
        <f t="shared" si="36"/>
        <v>John Harkness</v>
      </c>
    </row>
    <row r="1167" spans="1:11" x14ac:dyDescent="0.4">
      <c r="A1167">
        <f t="shared" si="37"/>
        <v>1166</v>
      </c>
      <c r="B1167">
        <v>2007</v>
      </c>
      <c r="C1167" t="s">
        <v>263</v>
      </c>
      <c r="D1167" t="s">
        <v>769</v>
      </c>
      <c r="E1167" t="s">
        <v>1382</v>
      </c>
      <c r="F1167" s="2">
        <v>3205</v>
      </c>
      <c r="G1167" s="2">
        <v>1</v>
      </c>
      <c r="H1167" t="s">
        <v>105</v>
      </c>
      <c r="I1167" t="s">
        <v>106</v>
      </c>
      <c r="J1167" s="11">
        <v>2232.9961103921537</v>
      </c>
      <c r="K1167" t="str">
        <f t="shared" si="36"/>
        <v>Kenny Shei</v>
      </c>
    </row>
    <row r="1168" spans="1:11" x14ac:dyDescent="0.4">
      <c r="A1168">
        <f t="shared" si="37"/>
        <v>1167</v>
      </c>
      <c r="B1168">
        <v>2007</v>
      </c>
      <c r="C1168" t="s">
        <v>263</v>
      </c>
      <c r="D1168" t="s">
        <v>769</v>
      </c>
      <c r="E1168" t="s">
        <v>1382</v>
      </c>
      <c r="F1168" s="2">
        <v>2310</v>
      </c>
      <c r="G1168" s="2">
        <v>2</v>
      </c>
      <c r="H1168" t="s">
        <v>86</v>
      </c>
      <c r="I1168" t="s">
        <v>87</v>
      </c>
      <c r="J1168" s="11">
        <v>1931.9661147281724</v>
      </c>
      <c r="K1168" t="str">
        <f t="shared" si="36"/>
        <v>Stevan Goldman</v>
      </c>
    </row>
    <row r="1169" spans="1:11" x14ac:dyDescent="0.4">
      <c r="A1169">
        <f t="shared" si="37"/>
        <v>1168</v>
      </c>
      <c r="B1169">
        <v>2007</v>
      </c>
      <c r="C1169" t="s">
        <v>263</v>
      </c>
      <c r="D1169" t="s">
        <v>769</v>
      </c>
      <c r="E1169" t="s">
        <v>1382</v>
      </c>
      <c r="F1169" s="2">
        <v>1670</v>
      </c>
      <c r="G1169" s="2">
        <v>3</v>
      </c>
      <c r="H1169" t="s">
        <v>542</v>
      </c>
      <c r="I1169" t="s">
        <v>196</v>
      </c>
      <c r="J1169" s="11">
        <v>1755.8748556724913</v>
      </c>
      <c r="K1169" t="str">
        <f t="shared" si="36"/>
        <v>Dave O'Grady</v>
      </c>
    </row>
    <row r="1170" spans="1:11" x14ac:dyDescent="0.4">
      <c r="A1170">
        <f t="shared" si="37"/>
        <v>1169</v>
      </c>
      <c r="B1170">
        <v>2007</v>
      </c>
      <c r="C1170" t="s">
        <v>263</v>
      </c>
      <c r="D1170" t="s">
        <v>769</v>
      </c>
      <c r="E1170" t="s">
        <v>1382</v>
      </c>
      <c r="F1170" s="2">
        <v>1280</v>
      </c>
      <c r="G1170" s="2">
        <v>4</v>
      </c>
      <c r="H1170" t="s">
        <v>37</v>
      </c>
      <c r="I1170" t="s">
        <v>38</v>
      </c>
      <c r="J1170" s="11">
        <v>1630.9361190641912</v>
      </c>
      <c r="K1170" t="str">
        <f t="shared" si="36"/>
        <v>Doug Grismore</v>
      </c>
    </row>
    <row r="1171" spans="1:11" x14ac:dyDescent="0.4">
      <c r="A1171">
        <f t="shared" si="37"/>
        <v>1170</v>
      </c>
      <c r="B1171">
        <v>2007</v>
      </c>
      <c r="C1171" t="s">
        <v>263</v>
      </c>
      <c r="D1171" t="s">
        <v>769</v>
      </c>
      <c r="E1171" t="s">
        <v>1382</v>
      </c>
      <c r="F1171" s="2">
        <v>1030</v>
      </c>
      <c r="G1171" s="2">
        <v>5</v>
      </c>
      <c r="H1171" t="s">
        <v>461</v>
      </c>
      <c r="I1171" t="s">
        <v>664</v>
      </c>
      <c r="J1171" s="11">
        <v>1534.0261060561349</v>
      </c>
      <c r="K1171" t="str">
        <f t="shared" si="36"/>
        <v>Robert Jones</v>
      </c>
    </row>
    <row r="1172" spans="1:11" x14ac:dyDescent="0.4">
      <c r="A1172">
        <f t="shared" si="37"/>
        <v>1171</v>
      </c>
      <c r="B1172">
        <v>2007</v>
      </c>
      <c r="C1172" t="s">
        <v>263</v>
      </c>
      <c r="D1172" t="s">
        <v>769</v>
      </c>
      <c r="E1172" t="s">
        <v>1382</v>
      </c>
      <c r="F1172" s="2">
        <v>770</v>
      </c>
      <c r="G1172" s="2">
        <v>6</v>
      </c>
      <c r="H1172" t="s">
        <v>306</v>
      </c>
      <c r="I1172" t="s">
        <v>693</v>
      </c>
      <c r="J1172" s="11">
        <v>1454.8448600085101</v>
      </c>
      <c r="K1172" t="str">
        <f t="shared" si="36"/>
        <v>J P Massar</v>
      </c>
    </row>
    <row r="1173" spans="1:11" x14ac:dyDescent="0.4">
      <c r="A1173">
        <f t="shared" si="37"/>
        <v>1172</v>
      </c>
      <c r="B1173">
        <v>2007</v>
      </c>
      <c r="C1173" t="s">
        <v>263</v>
      </c>
      <c r="D1173" t="s">
        <v>769</v>
      </c>
      <c r="E1173" t="s">
        <v>1382</v>
      </c>
      <c r="F1173" s="2">
        <v>510</v>
      </c>
      <c r="G1173" s="2">
        <v>7</v>
      </c>
      <c r="H1173" t="s">
        <v>387</v>
      </c>
      <c r="I1173" t="s">
        <v>521</v>
      </c>
      <c r="J1173" s="11">
        <v>1387.8980703778966</v>
      </c>
      <c r="K1173" t="str">
        <f t="shared" si="36"/>
        <v>Chuck Humphrey</v>
      </c>
    </row>
    <row r="1174" spans="1:11" x14ac:dyDescent="0.4">
      <c r="A1174">
        <f t="shared" si="37"/>
        <v>1173</v>
      </c>
      <c r="B1174">
        <v>2007</v>
      </c>
      <c r="C1174" t="s">
        <v>263</v>
      </c>
      <c r="D1174" t="s">
        <v>769</v>
      </c>
      <c r="E1174" t="s">
        <v>1382</v>
      </c>
      <c r="F1174" s="2">
        <v>350</v>
      </c>
      <c r="G1174" s="2">
        <v>8</v>
      </c>
      <c r="H1174" t="s">
        <v>622</v>
      </c>
      <c r="I1174" t="s">
        <v>65</v>
      </c>
      <c r="J1174" s="11">
        <v>1329.9061234002102</v>
      </c>
      <c r="K1174" t="str">
        <f t="shared" si="36"/>
        <v>Steve Forcash</v>
      </c>
    </row>
    <row r="1175" spans="1:11" x14ac:dyDescent="0.4">
      <c r="A1175">
        <f t="shared" si="37"/>
        <v>1174</v>
      </c>
      <c r="B1175">
        <v>2007</v>
      </c>
      <c r="C1175" t="s">
        <v>263</v>
      </c>
      <c r="D1175" t="s">
        <v>769</v>
      </c>
      <c r="E1175" t="s">
        <v>1382</v>
      </c>
      <c r="F1175" s="2">
        <v>260</v>
      </c>
      <c r="G1175" s="2">
        <v>9</v>
      </c>
      <c r="H1175" t="s">
        <v>74</v>
      </c>
      <c r="I1175" t="s">
        <v>153</v>
      </c>
      <c r="J1175" s="11">
        <v>1278.7536009528289</v>
      </c>
      <c r="K1175" t="str">
        <f t="shared" si="36"/>
        <v>Stephen Landrum</v>
      </c>
    </row>
    <row r="1176" spans="1:11" x14ac:dyDescent="0.4">
      <c r="A1176">
        <f t="shared" si="37"/>
        <v>1175</v>
      </c>
      <c r="B1176">
        <v>2007</v>
      </c>
      <c r="C1176" t="s">
        <v>263</v>
      </c>
      <c r="D1176" t="s">
        <v>769</v>
      </c>
      <c r="E1176" t="s">
        <v>1382</v>
      </c>
      <c r="F1176" s="2">
        <v>190</v>
      </c>
      <c r="G1176" s="2">
        <v>10</v>
      </c>
      <c r="H1176" t="s">
        <v>217</v>
      </c>
      <c r="I1176" t="s">
        <v>218</v>
      </c>
      <c r="J1176" s="11">
        <v>1232.9961103921537</v>
      </c>
      <c r="K1176" t="str">
        <f t="shared" si="36"/>
        <v>Michael Patterson</v>
      </c>
    </row>
    <row r="1177" spans="1:11" x14ac:dyDescent="0.4">
      <c r="A1177">
        <f t="shared" si="37"/>
        <v>1176</v>
      </c>
      <c r="B1177">
        <v>2007</v>
      </c>
      <c r="C1177" t="s">
        <v>263</v>
      </c>
      <c r="D1177" t="s">
        <v>769</v>
      </c>
      <c r="E1177" t="s">
        <v>1382</v>
      </c>
      <c r="F1177" s="2">
        <v>190</v>
      </c>
      <c r="G1177" s="2">
        <v>11</v>
      </c>
      <c r="H1177" t="s">
        <v>967</v>
      </c>
      <c r="I1177" t="s">
        <v>700</v>
      </c>
      <c r="J1177" s="11">
        <v>1191.6034252339284</v>
      </c>
      <c r="K1177" t="str">
        <f t="shared" si="36"/>
        <v>Bryan Juliano</v>
      </c>
    </row>
    <row r="1178" spans="1:11" x14ac:dyDescent="0.4">
      <c r="A1178">
        <f t="shared" si="37"/>
        <v>1177</v>
      </c>
      <c r="B1178">
        <v>2007</v>
      </c>
      <c r="C1178" t="s">
        <v>263</v>
      </c>
      <c r="D1178" t="s">
        <v>769</v>
      </c>
      <c r="E1178" t="s">
        <v>1382</v>
      </c>
      <c r="F1178" s="2">
        <v>190</v>
      </c>
      <c r="G1178" s="2">
        <v>12</v>
      </c>
      <c r="H1178" t="s">
        <v>969</v>
      </c>
      <c r="I1178" t="s">
        <v>970</v>
      </c>
      <c r="J1178" s="11">
        <v>1153.8148643445288</v>
      </c>
      <c r="K1178" t="str">
        <f t="shared" si="36"/>
        <v>Brett Pisor</v>
      </c>
    </row>
    <row r="1179" spans="1:11" x14ac:dyDescent="0.4">
      <c r="A1179">
        <f t="shared" si="37"/>
        <v>1178</v>
      </c>
      <c r="B1179">
        <v>2007</v>
      </c>
      <c r="C1179" t="s">
        <v>263</v>
      </c>
      <c r="D1179" t="s">
        <v>769</v>
      </c>
      <c r="E1179" t="s">
        <v>1382</v>
      </c>
      <c r="F1179" s="2">
        <v>160</v>
      </c>
      <c r="G1179" s="2">
        <v>13</v>
      </c>
      <c r="H1179" t="s">
        <v>74</v>
      </c>
      <c r="I1179" t="s">
        <v>75</v>
      </c>
      <c r="J1179" s="11">
        <v>1119.052758085317</v>
      </c>
      <c r="K1179" t="str">
        <f t="shared" si="36"/>
        <v>Sabyl Landrum</v>
      </c>
    </row>
    <row r="1180" spans="1:11" x14ac:dyDescent="0.4">
      <c r="A1180">
        <f t="shared" si="37"/>
        <v>1179</v>
      </c>
      <c r="B1180">
        <v>2007</v>
      </c>
      <c r="C1180" t="s">
        <v>263</v>
      </c>
      <c r="D1180" t="s">
        <v>769</v>
      </c>
      <c r="E1180" t="s">
        <v>1382</v>
      </c>
      <c r="F1180" s="2">
        <v>160</v>
      </c>
      <c r="G1180" s="2">
        <v>14</v>
      </c>
      <c r="H1180" t="s">
        <v>206</v>
      </c>
      <c r="I1180" t="s">
        <v>207</v>
      </c>
      <c r="J1180" s="11">
        <v>1086.8680747139156</v>
      </c>
      <c r="K1180" t="str">
        <f t="shared" si="36"/>
        <v>Nick Christenson</v>
      </c>
    </row>
    <row r="1181" spans="1:11" x14ac:dyDescent="0.4">
      <c r="A1181">
        <f t="shared" si="37"/>
        <v>1180</v>
      </c>
      <c r="B1181">
        <v>2007</v>
      </c>
      <c r="C1181" t="s">
        <v>263</v>
      </c>
      <c r="D1181" t="s">
        <v>769</v>
      </c>
      <c r="E1181" t="s">
        <v>1382</v>
      </c>
      <c r="F1181" s="2">
        <v>160</v>
      </c>
      <c r="G1181" s="2">
        <v>15</v>
      </c>
      <c r="H1181" t="s">
        <v>273</v>
      </c>
      <c r="I1181" t="s">
        <v>218</v>
      </c>
      <c r="J1181" s="11">
        <v>1056.9048513364723</v>
      </c>
      <c r="K1181" t="str">
        <f t="shared" si="36"/>
        <v>Michael Maurer</v>
      </c>
    </row>
    <row r="1182" spans="1:11" x14ac:dyDescent="0.4">
      <c r="A1182">
        <f t="shared" si="37"/>
        <v>1181</v>
      </c>
      <c r="B1182">
        <v>2007</v>
      </c>
      <c r="C1182" t="s">
        <v>263</v>
      </c>
      <c r="D1182" t="s">
        <v>769</v>
      </c>
      <c r="E1182" t="s">
        <v>1382</v>
      </c>
      <c r="F1182" s="2">
        <v>130</v>
      </c>
      <c r="G1182" s="2">
        <v>16</v>
      </c>
      <c r="H1182" t="s">
        <v>749</v>
      </c>
      <c r="I1182" t="s">
        <v>218</v>
      </c>
      <c r="J1182" s="11">
        <v>1028.8761277362289</v>
      </c>
      <c r="K1182" t="str">
        <f t="shared" si="36"/>
        <v>Michael Brennan</v>
      </c>
    </row>
    <row r="1183" spans="1:11" x14ac:dyDescent="0.4">
      <c r="A1183">
        <f t="shared" si="37"/>
        <v>1182</v>
      </c>
      <c r="B1183">
        <v>2007</v>
      </c>
      <c r="C1183" t="s">
        <v>263</v>
      </c>
      <c r="D1183" t="s">
        <v>769</v>
      </c>
      <c r="E1183" t="s">
        <v>1382</v>
      </c>
      <c r="F1183" s="2">
        <v>130</v>
      </c>
      <c r="G1183" s="2">
        <v>17</v>
      </c>
      <c r="H1183" t="s">
        <v>285</v>
      </c>
      <c r="I1183" t="s">
        <v>119</v>
      </c>
      <c r="J1183" s="11">
        <v>1002.5471890138797</v>
      </c>
      <c r="K1183" t="str">
        <f t="shared" si="36"/>
        <v>Peter Secor</v>
      </c>
    </row>
    <row r="1184" spans="1:11" x14ac:dyDescent="0.4">
      <c r="A1184">
        <f t="shared" si="37"/>
        <v>1183</v>
      </c>
      <c r="B1184">
        <v>2007</v>
      </c>
      <c r="C1184" t="s">
        <v>263</v>
      </c>
      <c r="D1184" t="s">
        <v>769</v>
      </c>
      <c r="E1184" t="s">
        <v>1382</v>
      </c>
      <c r="F1184" s="2">
        <v>130</v>
      </c>
      <c r="G1184" s="2">
        <v>18</v>
      </c>
      <c r="H1184" t="s">
        <v>971</v>
      </c>
      <c r="I1184" t="s">
        <v>81</v>
      </c>
      <c r="J1184" s="11">
        <v>977.72360528884758</v>
      </c>
      <c r="K1184" t="str">
        <f t="shared" si="36"/>
        <v>Don Condit</v>
      </c>
    </row>
    <row r="1185" spans="1:11" x14ac:dyDescent="0.4">
      <c r="A1185">
        <f t="shared" si="37"/>
        <v>1184</v>
      </c>
      <c r="B1185">
        <v>2007</v>
      </c>
      <c r="C1185" t="s">
        <v>892</v>
      </c>
      <c r="D1185" t="s">
        <v>509</v>
      </c>
      <c r="E1185" t="s">
        <v>509</v>
      </c>
      <c r="F1185" s="2">
        <v>915</v>
      </c>
      <c r="G1185" s="2">
        <v>1</v>
      </c>
      <c r="H1185" t="s">
        <v>895</v>
      </c>
      <c r="I1185" t="s">
        <v>139</v>
      </c>
      <c r="J1185" s="11">
        <v>1568.201724066995</v>
      </c>
      <c r="K1185" t="str">
        <f t="shared" si="36"/>
        <v>Mark Singer</v>
      </c>
    </row>
    <row r="1186" spans="1:11" x14ac:dyDescent="0.4">
      <c r="A1186">
        <f t="shared" si="37"/>
        <v>1185</v>
      </c>
      <c r="B1186">
        <v>2007</v>
      </c>
      <c r="C1186" t="s">
        <v>892</v>
      </c>
      <c r="D1186" t="s">
        <v>509</v>
      </c>
      <c r="E1186" t="s">
        <v>509</v>
      </c>
      <c r="F1186" s="2">
        <v>510</v>
      </c>
      <c r="G1186" s="2">
        <v>2</v>
      </c>
      <c r="H1186" t="s">
        <v>897</v>
      </c>
      <c r="I1186" t="s">
        <v>898</v>
      </c>
      <c r="J1186" s="11">
        <v>1267.1717284030137</v>
      </c>
      <c r="K1186" t="str">
        <f t="shared" si="36"/>
        <v>Harry Baldwin</v>
      </c>
    </row>
    <row r="1187" spans="1:11" x14ac:dyDescent="0.4">
      <c r="A1187">
        <f t="shared" si="37"/>
        <v>1186</v>
      </c>
      <c r="B1187">
        <v>2007</v>
      </c>
      <c r="C1187" t="s">
        <v>892</v>
      </c>
      <c r="D1187" t="s">
        <v>509</v>
      </c>
      <c r="E1187" t="s">
        <v>509</v>
      </c>
      <c r="F1187" s="2">
        <v>305</v>
      </c>
      <c r="G1187" s="2">
        <v>3</v>
      </c>
      <c r="H1187" t="s">
        <v>387</v>
      </c>
      <c r="I1187" t="s">
        <v>521</v>
      </c>
      <c r="J1187" s="11">
        <v>1091.0804693473326</v>
      </c>
      <c r="K1187" t="str">
        <f t="shared" si="36"/>
        <v>Chuck Humphrey</v>
      </c>
    </row>
    <row r="1188" spans="1:11" x14ac:dyDescent="0.4">
      <c r="A1188">
        <f t="shared" si="37"/>
        <v>1187</v>
      </c>
      <c r="B1188">
        <v>2007</v>
      </c>
      <c r="C1188" t="s">
        <v>892</v>
      </c>
      <c r="D1188" t="s">
        <v>509</v>
      </c>
      <c r="E1188" t="s">
        <v>509</v>
      </c>
      <c r="F1188" s="2">
        <v>205</v>
      </c>
      <c r="G1188" s="2">
        <v>4</v>
      </c>
      <c r="H1188" t="s">
        <v>763</v>
      </c>
      <c r="I1188" t="s">
        <v>900</v>
      </c>
      <c r="J1188" s="11">
        <v>966.14173273903259</v>
      </c>
      <c r="K1188" t="str">
        <f t="shared" si="36"/>
        <v>Jerrod Ankenman</v>
      </c>
    </row>
    <row r="1189" spans="1:11" x14ac:dyDescent="0.4">
      <c r="A1189">
        <f t="shared" si="37"/>
        <v>1188</v>
      </c>
      <c r="B1189">
        <v>2007</v>
      </c>
      <c r="C1189" t="s">
        <v>892</v>
      </c>
      <c r="D1189" t="s">
        <v>509</v>
      </c>
      <c r="E1189" t="s">
        <v>509</v>
      </c>
      <c r="F1189" s="2">
        <v>100</v>
      </c>
      <c r="G1189" s="2">
        <v>5</v>
      </c>
      <c r="H1189" t="s">
        <v>902</v>
      </c>
      <c r="I1189" t="s">
        <v>71</v>
      </c>
      <c r="J1189" s="11">
        <v>869.23171973097612</v>
      </c>
      <c r="K1189" t="str">
        <f t="shared" si="36"/>
        <v>Scott Harker</v>
      </c>
    </row>
    <row r="1190" spans="1:11" x14ac:dyDescent="0.4">
      <c r="A1190">
        <f t="shared" si="37"/>
        <v>1189</v>
      </c>
      <c r="B1190">
        <v>2007</v>
      </c>
      <c r="C1190" t="s">
        <v>892</v>
      </c>
      <c r="D1190" t="s">
        <v>912</v>
      </c>
      <c r="E1190" t="s">
        <v>1381</v>
      </c>
      <c r="F1190" s="2">
        <v>915</v>
      </c>
      <c r="G1190" s="2">
        <v>1</v>
      </c>
      <c r="H1190" t="s">
        <v>80</v>
      </c>
      <c r="I1190" t="s">
        <v>82</v>
      </c>
      <c r="J1190" s="11">
        <v>1568.201724066995</v>
      </c>
      <c r="K1190" t="str">
        <f t="shared" si="36"/>
        <v>Karen Adams</v>
      </c>
    </row>
    <row r="1191" spans="1:11" x14ac:dyDescent="0.4">
      <c r="A1191">
        <f t="shared" si="37"/>
        <v>1190</v>
      </c>
      <c r="B1191">
        <v>2007</v>
      </c>
      <c r="C1191" t="s">
        <v>892</v>
      </c>
      <c r="D1191" t="s">
        <v>912</v>
      </c>
      <c r="E1191" t="s">
        <v>1381</v>
      </c>
      <c r="F1191" s="2">
        <v>510</v>
      </c>
      <c r="G1191" s="2">
        <v>2</v>
      </c>
      <c r="H1191" t="s">
        <v>105</v>
      </c>
      <c r="I1191" t="s">
        <v>106</v>
      </c>
      <c r="J1191" s="11">
        <v>1267.1717284030137</v>
      </c>
      <c r="K1191" t="str">
        <f t="shared" si="36"/>
        <v>Kenny Shei</v>
      </c>
    </row>
    <row r="1192" spans="1:11" x14ac:dyDescent="0.4">
      <c r="A1192">
        <f t="shared" si="37"/>
        <v>1191</v>
      </c>
      <c r="B1192">
        <v>2007</v>
      </c>
      <c r="C1192" t="s">
        <v>892</v>
      </c>
      <c r="D1192" t="s">
        <v>912</v>
      </c>
      <c r="E1192" t="s">
        <v>1381</v>
      </c>
      <c r="F1192" s="2">
        <v>305</v>
      </c>
      <c r="G1192" s="2">
        <v>3</v>
      </c>
      <c r="H1192" t="s">
        <v>914</v>
      </c>
      <c r="I1192" t="s">
        <v>44</v>
      </c>
      <c r="J1192" s="11">
        <v>1091.0804693473326</v>
      </c>
      <c r="K1192" t="str">
        <f t="shared" si="36"/>
        <v>Mike Tarrant</v>
      </c>
    </row>
    <row r="1193" spans="1:11" x14ac:dyDescent="0.4">
      <c r="A1193">
        <f t="shared" si="37"/>
        <v>1192</v>
      </c>
      <c r="B1193">
        <v>2007</v>
      </c>
      <c r="C1193" t="s">
        <v>892</v>
      </c>
      <c r="D1193" t="s">
        <v>912</v>
      </c>
      <c r="E1193" t="s">
        <v>1381</v>
      </c>
      <c r="F1193" s="2">
        <v>205</v>
      </c>
      <c r="G1193" s="2">
        <v>4</v>
      </c>
      <c r="H1193" t="s">
        <v>909</v>
      </c>
      <c r="I1193" t="s">
        <v>910</v>
      </c>
      <c r="J1193" s="11">
        <v>966.14173273903259</v>
      </c>
      <c r="K1193" t="str">
        <f t="shared" si="36"/>
        <v>Fern Chamberlain</v>
      </c>
    </row>
    <row r="1194" spans="1:11" x14ac:dyDescent="0.4">
      <c r="A1194">
        <f t="shared" si="37"/>
        <v>1193</v>
      </c>
      <c r="B1194">
        <v>2007</v>
      </c>
      <c r="C1194" t="s">
        <v>892</v>
      </c>
      <c r="D1194" t="s">
        <v>912</v>
      </c>
      <c r="E1194" t="s">
        <v>1381</v>
      </c>
      <c r="F1194" s="2">
        <v>100</v>
      </c>
      <c r="G1194" s="2">
        <v>5</v>
      </c>
      <c r="H1194" t="s">
        <v>50</v>
      </c>
      <c r="I1194" t="s">
        <v>25</v>
      </c>
      <c r="J1194" s="11">
        <v>869.23171973097612</v>
      </c>
      <c r="K1194" t="str">
        <f t="shared" si="36"/>
        <v>Russell Fox</v>
      </c>
    </row>
    <row r="1195" spans="1:11" x14ac:dyDescent="0.4">
      <c r="A1195">
        <f t="shared" si="37"/>
        <v>1194</v>
      </c>
      <c r="B1195">
        <v>2007</v>
      </c>
      <c r="C1195" t="s">
        <v>892</v>
      </c>
      <c r="D1195" t="s">
        <v>904</v>
      </c>
      <c r="E1195" t="s">
        <v>1381</v>
      </c>
      <c r="F1195" s="2">
        <v>1250</v>
      </c>
      <c r="G1195" s="2">
        <v>1</v>
      </c>
      <c r="H1195" t="s">
        <v>905</v>
      </c>
      <c r="I1195" t="s">
        <v>44</v>
      </c>
      <c r="J1195" s="11">
        <v>1591.0646070264991</v>
      </c>
      <c r="K1195" t="str">
        <f t="shared" si="36"/>
        <v>Mike Osborne</v>
      </c>
    </row>
    <row r="1196" spans="1:11" x14ac:dyDescent="0.4">
      <c r="A1196">
        <f t="shared" si="37"/>
        <v>1195</v>
      </c>
      <c r="B1196">
        <v>2007</v>
      </c>
      <c r="C1196" t="s">
        <v>892</v>
      </c>
      <c r="D1196" t="s">
        <v>904</v>
      </c>
      <c r="E1196" t="s">
        <v>1381</v>
      </c>
      <c r="F1196" s="2">
        <v>780</v>
      </c>
      <c r="G1196" s="2">
        <v>2</v>
      </c>
      <c r="H1196" t="s">
        <v>907</v>
      </c>
      <c r="I1196" t="s">
        <v>11</v>
      </c>
      <c r="J1196" s="11">
        <v>1290.0346113625178</v>
      </c>
      <c r="K1196" t="str">
        <f t="shared" si="36"/>
        <v>Paul Joo</v>
      </c>
    </row>
    <row r="1197" spans="1:11" x14ac:dyDescent="0.4">
      <c r="A1197">
        <f t="shared" si="37"/>
        <v>1196</v>
      </c>
      <c r="B1197">
        <v>2007</v>
      </c>
      <c r="C1197" t="s">
        <v>892</v>
      </c>
      <c r="D1197" t="s">
        <v>904</v>
      </c>
      <c r="E1197" t="s">
        <v>1381</v>
      </c>
      <c r="F1197" s="2">
        <v>470</v>
      </c>
      <c r="G1197" s="2">
        <v>3</v>
      </c>
      <c r="H1197" t="s">
        <v>909</v>
      </c>
      <c r="I1197" t="s">
        <v>910</v>
      </c>
      <c r="J1197" s="11">
        <v>1113.9433523068367</v>
      </c>
      <c r="K1197" t="str">
        <f t="shared" si="36"/>
        <v>Fern Chamberlain</v>
      </c>
    </row>
    <row r="1198" spans="1:11" x14ac:dyDescent="0.4">
      <c r="A1198">
        <f t="shared" si="37"/>
        <v>1197</v>
      </c>
      <c r="B1198">
        <v>2007</v>
      </c>
      <c r="C1198" t="s">
        <v>892</v>
      </c>
      <c r="D1198" t="s">
        <v>904</v>
      </c>
      <c r="E1198" t="s">
        <v>1381</v>
      </c>
      <c r="F1198" s="2">
        <v>310</v>
      </c>
      <c r="G1198" s="2">
        <v>4.5</v>
      </c>
      <c r="H1198" t="s">
        <v>105</v>
      </c>
      <c r="I1198" t="s">
        <v>106</v>
      </c>
      <c r="J1198" s="11">
        <v>937.85209325115534</v>
      </c>
      <c r="K1198" t="str">
        <f t="shared" si="36"/>
        <v>Kenny Shei</v>
      </c>
    </row>
    <row r="1199" spans="1:11" x14ac:dyDescent="0.4">
      <c r="A1199">
        <f t="shared" si="37"/>
        <v>1198</v>
      </c>
      <c r="B1199">
        <v>2007</v>
      </c>
      <c r="C1199" t="s">
        <v>892</v>
      </c>
      <c r="D1199" t="s">
        <v>904</v>
      </c>
      <c r="E1199" t="s">
        <v>1381</v>
      </c>
      <c r="F1199" s="2">
        <v>310</v>
      </c>
      <c r="G1199" s="2">
        <v>4.5</v>
      </c>
      <c r="H1199" t="s">
        <v>895</v>
      </c>
      <c r="I1199" t="s">
        <v>139</v>
      </c>
      <c r="J1199" s="11">
        <v>937.85209325115534</v>
      </c>
      <c r="K1199" t="str">
        <f t="shared" si="36"/>
        <v>Mark Singer</v>
      </c>
    </row>
    <row r="1200" spans="1:11" x14ac:dyDescent="0.4">
      <c r="A1200">
        <f t="shared" si="37"/>
        <v>1199</v>
      </c>
      <c r="B1200">
        <v>2007</v>
      </c>
      <c r="C1200" t="s">
        <v>892</v>
      </c>
      <c r="D1200" t="s">
        <v>893</v>
      </c>
      <c r="E1200" t="s">
        <v>133</v>
      </c>
      <c r="F1200" s="2">
        <v>815</v>
      </c>
      <c r="G1200" s="2">
        <v>1</v>
      </c>
      <c r="H1200" t="s">
        <v>461</v>
      </c>
      <c r="I1200" t="s">
        <v>664</v>
      </c>
      <c r="J1200" s="11">
        <v>1518.5139398778874</v>
      </c>
      <c r="K1200" t="str">
        <f t="shared" si="36"/>
        <v>Robert Jones</v>
      </c>
    </row>
    <row r="1201" spans="1:11" x14ac:dyDescent="0.4">
      <c r="A1201">
        <f t="shared" si="37"/>
        <v>1200</v>
      </c>
      <c r="B1201">
        <v>2007</v>
      </c>
      <c r="C1201" t="s">
        <v>892</v>
      </c>
      <c r="D1201" t="s">
        <v>893</v>
      </c>
      <c r="E1201" t="s">
        <v>133</v>
      </c>
      <c r="F1201" s="2">
        <v>455</v>
      </c>
      <c r="G1201" s="2">
        <v>2</v>
      </c>
      <c r="H1201" t="s">
        <v>894</v>
      </c>
      <c r="I1201" t="s">
        <v>67</v>
      </c>
      <c r="J1201" s="11">
        <v>1217.4839442139062</v>
      </c>
      <c r="K1201" t="str">
        <f t="shared" si="36"/>
        <v>Bob Maher</v>
      </c>
    </row>
    <row r="1202" spans="1:11" x14ac:dyDescent="0.4">
      <c r="A1202">
        <f t="shared" si="37"/>
        <v>1201</v>
      </c>
      <c r="B1202">
        <v>2007</v>
      </c>
      <c r="C1202" t="s">
        <v>892</v>
      </c>
      <c r="D1202" t="s">
        <v>893</v>
      </c>
      <c r="E1202" t="s">
        <v>133</v>
      </c>
      <c r="F1202" s="2">
        <v>270</v>
      </c>
      <c r="G1202" s="2">
        <v>3</v>
      </c>
      <c r="H1202" t="s">
        <v>92</v>
      </c>
      <c r="I1202" t="s">
        <v>93</v>
      </c>
      <c r="J1202" s="11">
        <v>1041.392685158225</v>
      </c>
      <c r="K1202" t="str">
        <f t="shared" si="36"/>
        <v>Kirk Oshiro</v>
      </c>
    </row>
    <row r="1203" spans="1:11" x14ac:dyDescent="0.4">
      <c r="A1203">
        <f t="shared" si="37"/>
        <v>1202</v>
      </c>
      <c r="B1203">
        <v>2007</v>
      </c>
      <c r="C1203" t="s">
        <v>892</v>
      </c>
      <c r="D1203" t="s">
        <v>893</v>
      </c>
      <c r="E1203" t="s">
        <v>133</v>
      </c>
      <c r="F1203" s="2">
        <v>180</v>
      </c>
      <c r="G1203" s="2">
        <v>4</v>
      </c>
      <c r="H1203" t="s">
        <v>72</v>
      </c>
      <c r="I1203" t="s">
        <v>73</v>
      </c>
      <c r="J1203" s="11">
        <v>916.45394854992514</v>
      </c>
      <c r="K1203" t="str">
        <f t="shared" si="36"/>
        <v>Corey Imsdahl</v>
      </c>
    </row>
    <row r="1204" spans="1:11" x14ac:dyDescent="0.4">
      <c r="A1204">
        <f t="shared" si="37"/>
        <v>1203</v>
      </c>
      <c r="B1204">
        <v>2007</v>
      </c>
      <c r="C1204" t="s">
        <v>892</v>
      </c>
      <c r="D1204" t="s">
        <v>893</v>
      </c>
      <c r="E1204" t="s">
        <v>133</v>
      </c>
      <c r="F1204" s="2">
        <v>95</v>
      </c>
      <c r="G1204" s="2">
        <v>5</v>
      </c>
      <c r="H1204" t="s">
        <v>475</v>
      </c>
      <c r="I1204" t="s">
        <v>886</v>
      </c>
      <c r="J1204" s="11">
        <v>819.54393554186868</v>
      </c>
      <c r="K1204" t="str">
        <f t="shared" si="36"/>
        <v>Chic Natkins</v>
      </c>
    </row>
    <row r="1205" spans="1:11" x14ac:dyDescent="0.4">
      <c r="A1205">
        <f t="shared" si="37"/>
        <v>1204</v>
      </c>
      <c r="B1205">
        <v>2007</v>
      </c>
      <c r="C1205" t="s">
        <v>8</v>
      </c>
      <c r="D1205" t="s">
        <v>9</v>
      </c>
      <c r="E1205" t="s">
        <v>1381</v>
      </c>
      <c r="F1205" s="2">
        <v>1200</v>
      </c>
      <c r="G1205" s="2">
        <v>1</v>
      </c>
      <c r="H1205" t="s">
        <v>884</v>
      </c>
      <c r="I1205" t="s">
        <v>136</v>
      </c>
      <c r="J1205" s="11">
        <v>1681.2412373755872</v>
      </c>
      <c r="K1205" t="str">
        <f t="shared" si="36"/>
        <v>John Faeth</v>
      </c>
    </row>
    <row r="1206" spans="1:11" x14ac:dyDescent="0.4">
      <c r="A1206">
        <f t="shared" si="37"/>
        <v>1205</v>
      </c>
      <c r="B1206">
        <v>2007</v>
      </c>
      <c r="C1206" t="s">
        <v>8</v>
      </c>
      <c r="D1206" t="s">
        <v>9</v>
      </c>
      <c r="E1206" t="s">
        <v>1381</v>
      </c>
      <c r="F1206" s="2">
        <v>900</v>
      </c>
      <c r="G1206" s="2">
        <v>2</v>
      </c>
      <c r="H1206" t="s">
        <v>475</v>
      </c>
      <c r="I1206" t="s">
        <v>886</v>
      </c>
      <c r="J1206" s="11">
        <v>1380.2112417116059</v>
      </c>
      <c r="K1206" t="str">
        <f t="shared" si="36"/>
        <v>Chic Natkins</v>
      </c>
    </row>
    <row r="1207" spans="1:11" x14ac:dyDescent="0.4">
      <c r="A1207">
        <f t="shared" si="37"/>
        <v>1206</v>
      </c>
      <c r="B1207">
        <v>2007</v>
      </c>
      <c r="C1207" t="s">
        <v>8</v>
      </c>
      <c r="D1207" t="s">
        <v>9</v>
      </c>
      <c r="E1207" t="s">
        <v>1381</v>
      </c>
      <c r="F1207" s="2">
        <v>600</v>
      </c>
      <c r="G1207" s="2">
        <v>3</v>
      </c>
      <c r="H1207" t="s">
        <v>248</v>
      </c>
      <c r="I1207" t="s">
        <v>249</v>
      </c>
      <c r="J1207" s="11">
        <v>1204.1199826559248</v>
      </c>
      <c r="K1207" t="str">
        <f t="shared" si="36"/>
        <v>Ross Poppel</v>
      </c>
    </row>
    <row r="1208" spans="1:11" x14ac:dyDescent="0.4">
      <c r="A1208">
        <f t="shared" si="37"/>
        <v>1207</v>
      </c>
      <c r="B1208">
        <v>2007</v>
      </c>
      <c r="C1208" t="s">
        <v>8</v>
      </c>
      <c r="D1208" t="s">
        <v>9</v>
      </c>
      <c r="E1208" t="s">
        <v>1381</v>
      </c>
      <c r="F1208" s="2">
        <v>500</v>
      </c>
      <c r="G1208" s="2">
        <v>4</v>
      </c>
      <c r="H1208" t="s">
        <v>888</v>
      </c>
      <c r="I1208" t="s">
        <v>889</v>
      </c>
      <c r="J1208" s="11">
        <v>1079.1812460476247</v>
      </c>
      <c r="K1208" t="str">
        <f t="shared" si="36"/>
        <v>Perry Spies</v>
      </c>
    </row>
    <row r="1209" spans="1:11" x14ac:dyDescent="0.4">
      <c r="A1209">
        <f t="shared" si="37"/>
        <v>1208</v>
      </c>
      <c r="B1209">
        <v>2007</v>
      </c>
      <c r="C1209" t="s">
        <v>8</v>
      </c>
      <c r="D1209" t="s">
        <v>9</v>
      </c>
      <c r="E1209" t="s">
        <v>1381</v>
      </c>
      <c r="F1209" s="2">
        <v>400</v>
      </c>
      <c r="G1209" s="2">
        <v>6.5</v>
      </c>
      <c r="H1209" t="s">
        <v>161</v>
      </c>
      <c r="I1209" t="s">
        <v>162</v>
      </c>
      <c r="J1209" s="11">
        <v>868.32788073273161</v>
      </c>
      <c r="K1209" t="str">
        <f t="shared" si="36"/>
        <v>Tracy Becker</v>
      </c>
    </row>
    <row r="1210" spans="1:11" x14ac:dyDescent="0.4">
      <c r="A1210">
        <f t="shared" si="37"/>
        <v>1209</v>
      </c>
      <c r="B1210">
        <v>2007</v>
      </c>
      <c r="C1210" t="s">
        <v>8</v>
      </c>
      <c r="D1210" t="s">
        <v>9</v>
      </c>
      <c r="E1210" t="s">
        <v>1381</v>
      </c>
      <c r="F1210" s="2">
        <v>400</v>
      </c>
      <c r="G1210" s="2">
        <v>6.5</v>
      </c>
      <c r="H1210" t="s">
        <v>730</v>
      </c>
      <c r="I1210" t="s">
        <v>384</v>
      </c>
      <c r="J1210" s="11">
        <v>868.32788073273161</v>
      </c>
      <c r="K1210" t="str">
        <f t="shared" si="36"/>
        <v>Jeff Calkins</v>
      </c>
    </row>
    <row r="1211" spans="1:11" x14ac:dyDescent="0.4">
      <c r="A1211">
        <f t="shared" si="37"/>
        <v>1210</v>
      </c>
      <c r="B1211">
        <v>2007</v>
      </c>
      <c r="C1211" t="s">
        <v>8</v>
      </c>
      <c r="D1211" t="s">
        <v>9</v>
      </c>
      <c r="E1211" t="s">
        <v>1381</v>
      </c>
      <c r="F1211" s="2">
        <v>400</v>
      </c>
      <c r="G1211" s="2">
        <v>6.5</v>
      </c>
      <c r="H1211" t="s">
        <v>428</v>
      </c>
      <c r="I1211" t="s">
        <v>429</v>
      </c>
      <c r="J1211" s="11">
        <v>868.32788073273161</v>
      </c>
      <c r="K1211" t="str">
        <f t="shared" si="36"/>
        <v>Mary Hall</v>
      </c>
    </row>
    <row r="1212" spans="1:11" x14ac:dyDescent="0.4">
      <c r="A1212">
        <f t="shared" si="37"/>
        <v>1211</v>
      </c>
      <c r="B1212">
        <v>2007</v>
      </c>
      <c r="C1212" t="s">
        <v>8</v>
      </c>
      <c r="D1212" t="s">
        <v>9</v>
      </c>
      <c r="E1212" t="s">
        <v>1381</v>
      </c>
      <c r="F1212" s="2">
        <v>400</v>
      </c>
      <c r="G1212" s="2">
        <v>6.5</v>
      </c>
      <c r="H1212" t="s">
        <v>105</v>
      </c>
      <c r="I1212" t="s">
        <v>106</v>
      </c>
      <c r="J1212" s="11">
        <v>868.32788073273161</v>
      </c>
      <c r="K1212" t="str">
        <f t="shared" si="36"/>
        <v>Kenny Shei</v>
      </c>
    </row>
    <row r="1213" spans="1:11" x14ac:dyDescent="0.4">
      <c r="A1213">
        <f t="shared" si="37"/>
        <v>1212</v>
      </c>
      <c r="B1213">
        <v>2007</v>
      </c>
      <c r="C1213" t="s">
        <v>8</v>
      </c>
      <c r="D1213" t="s">
        <v>557</v>
      </c>
      <c r="E1213" t="s">
        <v>1382</v>
      </c>
      <c r="F1213" s="2">
        <v>2166</v>
      </c>
      <c r="G1213" s="2">
        <v>1</v>
      </c>
      <c r="H1213" t="s">
        <v>57</v>
      </c>
      <c r="I1213" t="s">
        <v>58</v>
      </c>
      <c r="J1213" s="11">
        <v>1792.391689498254</v>
      </c>
      <c r="K1213" t="str">
        <f t="shared" si="36"/>
        <v>Jim Rogers</v>
      </c>
    </row>
    <row r="1214" spans="1:11" x14ac:dyDescent="0.4">
      <c r="A1214">
        <f t="shared" si="37"/>
        <v>1213</v>
      </c>
      <c r="B1214">
        <v>2007</v>
      </c>
      <c r="C1214" t="s">
        <v>8</v>
      </c>
      <c r="D1214" t="s">
        <v>557</v>
      </c>
      <c r="E1214" t="s">
        <v>1382</v>
      </c>
      <c r="F1214" s="2">
        <v>1112</v>
      </c>
      <c r="G1214" s="2">
        <v>2</v>
      </c>
      <c r="H1214" t="s">
        <v>377</v>
      </c>
      <c r="I1214" t="s">
        <v>119</v>
      </c>
      <c r="J1214" s="11">
        <v>1491.3616938342727</v>
      </c>
      <c r="K1214" t="str">
        <f t="shared" si="36"/>
        <v>Peter Stephenson</v>
      </c>
    </row>
    <row r="1215" spans="1:11" x14ac:dyDescent="0.4">
      <c r="A1215">
        <f t="shared" si="37"/>
        <v>1214</v>
      </c>
      <c r="B1215">
        <v>2007</v>
      </c>
      <c r="C1215" t="s">
        <v>8</v>
      </c>
      <c r="D1215" t="s">
        <v>557</v>
      </c>
      <c r="E1215" t="s">
        <v>1382</v>
      </c>
      <c r="F1215" s="2">
        <v>692</v>
      </c>
      <c r="G1215" s="2">
        <v>3</v>
      </c>
      <c r="H1215" t="s">
        <v>189</v>
      </c>
      <c r="I1215" t="s">
        <v>190</v>
      </c>
      <c r="J1215" s="11">
        <v>1315.2704347785916</v>
      </c>
      <c r="K1215" t="str">
        <f t="shared" si="36"/>
        <v>Gary Starr</v>
      </c>
    </row>
    <row r="1216" spans="1:11" x14ac:dyDescent="0.4">
      <c r="A1216">
        <f t="shared" si="37"/>
        <v>1215</v>
      </c>
      <c r="B1216">
        <v>2007</v>
      </c>
      <c r="C1216" t="s">
        <v>8</v>
      </c>
      <c r="D1216" t="s">
        <v>557</v>
      </c>
      <c r="E1216" t="s">
        <v>1382</v>
      </c>
      <c r="F1216" s="2">
        <v>511</v>
      </c>
      <c r="G1216" s="2">
        <v>4</v>
      </c>
      <c r="H1216" t="s">
        <v>64</v>
      </c>
      <c r="I1216" t="s">
        <v>65</v>
      </c>
      <c r="J1216" s="11">
        <v>1190.3316981702915</v>
      </c>
      <c r="K1216" t="str">
        <f t="shared" si="36"/>
        <v>Steve Daniel</v>
      </c>
    </row>
    <row r="1217" spans="1:11" x14ac:dyDescent="0.4">
      <c r="A1217">
        <f t="shared" si="37"/>
        <v>1216</v>
      </c>
      <c r="B1217">
        <v>2007</v>
      </c>
      <c r="C1217" t="s">
        <v>8</v>
      </c>
      <c r="D1217" t="s">
        <v>557</v>
      </c>
      <c r="E1217" t="s">
        <v>1382</v>
      </c>
      <c r="F1217" s="2">
        <v>311</v>
      </c>
      <c r="G1217" s="2">
        <v>5</v>
      </c>
      <c r="H1217" t="s">
        <v>881</v>
      </c>
      <c r="I1217" t="s">
        <v>388</v>
      </c>
      <c r="J1217" s="11">
        <v>1093.4216851622352</v>
      </c>
      <c r="K1217" t="str">
        <f t="shared" si="36"/>
        <v>Charles Sawyer</v>
      </c>
    </row>
    <row r="1218" spans="1:11" x14ac:dyDescent="0.4">
      <c r="A1218">
        <f t="shared" si="37"/>
        <v>1217</v>
      </c>
      <c r="B1218">
        <v>2007</v>
      </c>
      <c r="C1218" t="s">
        <v>8</v>
      </c>
      <c r="D1218" t="s">
        <v>557</v>
      </c>
      <c r="E1218" t="s">
        <v>1382</v>
      </c>
      <c r="F1218" s="2">
        <v>300</v>
      </c>
      <c r="G1218" s="2">
        <v>6</v>
      </c>
      <c r="H1218" t="s">
        <v>238</v>
      </c>
      <c r="I1218" t="s">
        <v>16</v>
      </c>
      <c r="J1218" s="11">
        <v>1014.2404391146102</v>
      </c>
      <c r="K1218" t="str">
        <f t="shared" ref="K1218:K1281" si="38">I1218&amp;" "&amp;H1218</f>
        <v>David Kuznick</v>
      </c>
    </row>
    <row r="1219" spans="1:11" x14ac:dyDescent="0.4">
      <c r="A1219">
        <f t="shared" si="37"/>
        <v>1218</v>
      </c>
      <c r="B1219">
        <v>2007</v>
      </c>
      <c r="C1219" t="s">
        <v>8</v>
      </c>
      <c r="D1219" t="s">
        <v>557</v>
      </c>
      <c r="E1219" t="s">
        <v>1382</v>
      </c>
      <c r="F1219" s="2">
        <v>271</v>
      </c>
      <c r="G1219" s="2">
        <v>7</v>
      </c>
      <c r="H1219" t="s">
        <v>865</v>
      </c>
      <c r="I1219" t="s">
        <v>421</v>
      </c>
      <c r="J1219" s="11">
        <v>947.29364948399711</v>
      </c>
      <c r="K1219" t="str">
        <f t="shared" si="38"/>
        <v>Bill Matros</v>
      </c>
    </row>
    <row r="1220" spans="1:11" x14ac:dyDescent="0.4">
      <c r="A1220">
        <f t="shared" ref="A1220:A1283" si="39">A1219+1</f>
        <v>1219</v>
      </c>
      <c r="B1220">
        <v>2007</v>
      </c>
      <c r="C1220" t="s">
        <v>8</v>
      </c>
      <c r="D1220" t="s">
        <v>557</v>
      </c>
      <c r="E1220" t="s">
        <v>1382</v>
      </c>
      <c r="F1220" s="2">
        <v>241</v>
      </c>
      <c r="G1220" s="2">
        <v>8</v>
      </c>
      <c r="H1220" t="s">
        <v>882</v>
      </c>
      <c r="I1220" t="s">
        <v>883</v>
      </c>
      <c r="J1220" s="11">
        <v>889.30170250631033</v>
      </c>
      <c r="K1220" t="str">
        <f t="shared" si="38"/>
        <v>Salim Valimahomed</v>
      </c>
    </row>
    <row r="1221" spans="1:11" x14ac:dyDescent="0.4">
      <c r="A1221">
        <f t="shared" si="39"/>
        <v>1220</v>
      </c>
      <c r="B1221">
        <v>2007</v>
      </c>
      <c r="C1221" t="s">
        <v>8</v>
      </c>
      <c r="D1221" t="s">
        <v>557</v>
      </c>
      <c r="E1221" t="s">
        <v>1382</v>
      </c>
      <c r="F1221" s="2">
        <v>210</v>
      </c>
      <c r="G1221" s="2">
        <v>9</v>
      </c>
      <c r="H1221" t="s">
        <v>436</v>
      </c>
      <c r="I1221" t="s">
        <v>16</v>
      </c>
      <c r="J1221" s="11">
        <v>838.14918005892901</v>
      </c>
      <c r="K1221" t="str">
        <f t="shared" si="38"/>
        <v>David Coates</v>
      </c>
    </row>
    <row r="1222" spans="1:11" x14ac:dyDescent="0.4">
      <c r="A1222">
        <f t="shared" si="39"/>
        <v>1221</v>
      </c>
      <c r="B1222">
        <v>2007</v>
      </c>
      <c r="C1222" t="s">
        <v>8</v>
      </c>
      <c r="D1222" t="s">
        <v>557</v>
      </c>
      <c r="E1222" t="s">
        <v>1382</v>
      </c>
      <c r="F1222" s="2">
        <v>180</v>
      </c>
      <c r="G1222" s="2">
        <v>10</v>
      </c>
      <c r="H1222" t="s">
        <v>869</v>
      </c>
      <c r="I1222" t="s">
        <v>528</v>
      </c>
      <c r="J1222" s="11">
        <v>792.39168949825387</v>
      </c>
      <c r="K1222" t="str">
        <f t="shared" si="38"/>
        <v>Tim Woodbury</v>
      </c>
    </row>
    <row r="1223" spans="1:11" x14ac:dyDescent="0.4">
      <c r="A1223">
        <f t="shared" si="39"/>
        <v>1222</v>
      </c>
      <c r="B1223">
        <v>2007</v>
      </c>
      <c r="C1223" t="s">
        <v>8</v>
      </c>
      <c r="D1223" t="s">
        <v>45</v>
      </c>
      <c r="E1223" t="s">
        <v>1381</v>
      </c>
      <c r="F1223" s="2">
        <v>3434</v>
      </c>
      <c r="G1223" s="2">
        <v>1</v>
      </c>
      <c r="H1223" t="s">
        <v>865</v>
      </c>
      <c r="I1223" t="s">
        <v>142</v>
      </c>
      <c r="J1223" s="11">
        <v>2071.8820073061256</v>
      </c>
      <c r="K1223" t="str">
        <f t="shared" si="38"/>
        <v>Matt Matros</v>
      </c>
    </row>
    <row r="1224" spans="1:11" x14ac:dyDescent="0.4">
      <c r="A1224">
        <f t="shared" si="39"/>
        <v>1223</v>
      </c>
      <c r="B1224">
        <v>2007</v>
      </c>
      <c r="C1224" t="s">
        <v>8</v>
      </c>
      <c r="D1224" t="s">
        <v>45</v>
      </c>
      <c r="E1224" t="s">
        <v>1381</v>
      </c>
      <c r="F1224" s="2">
        <v>2003</v>
      </c>
      <c r="G1224" s="2">
        <v>2</v>
      </c>
      <c r="H1224" t="s">
        <v>66</v>
      </c>
      <c r="I1224" t="s">
        <v>67</v>
      </c>
      <c r="J1224" s="11">
        <v>1770.8520116421441</v>
      </c>
      <c r="K1224" t="str">
        <f t="shared" si="38"/>
        <v>Bob Lauria</v>
      </c>
    </row>
    <row r="1225" spans="1:11" x14ac:dyDescent="0.4">
      <c r="A1225">
        <f t="shared" si="39"/>
        <v>1224</v>
      </c>
      <c r="B1225">
        <v>2007</v>
      </c>
      <c r="C1225" t="s">
        <v>8</v>
      </c>
      <c r="D1225" t="s">
        <v>45</v>
      </c>
      <c r="E1225" t="s">
        <v>1381</v>
      </c>
      <c r="F1225" s="2">
        <v>1202</v>
      </c>
      <c r="G1225" s="2">
        <v>3</v>
      </c>
      <c r="H1225" t="s">
        <v>647</v>
      </c>
      <c r="I1225" t="s">
        <v>648</v>
      </c>
      <c r="J1225" s="11">
        <v>1594.760752586463</v>
      </c>
      <c r="K1225" t="str">
        <f t="shared" si="38"/>
        <v>Luisa Gomes</v>
      </c>
    </row>
    <row r="1226" spans="1:11" x14ac:dyDescent="0.4">
      <c r="A1226">
        <f t="shared" si="39"/>
        <v>1225</v>
      </c>
      <c r="B1226">
        <v>2007</v>
      </c>
      <c r="C1226" t="s">
        <v>8</v>
      </c>
      <c r="D1226" t="s">
        <v>45</v>
      </c>
      <c r="E1226" t="s">
        <v>1381</v>
      </c>
      <c r="F1226" s="2">
        <v>859</v>
      </c>
      <c r="G1226" s="2">
        <v>4</v>
      </c>
      <c r="H1226" t="s">
        <v>641</v>
      </c>
      <c r="I1226" t="s">
        <v>136</v>
      </c>
      <c r="J1226" s="11">
        <v>1469.8220159781629</v>
      </c>
      <c r="K1226" t="str">
        <f t="shared" si="38"/>
        <v>John DeRose</v>
      </c>
    </row>
    <row r="1227" spans="1:11" x14ac:dyDescent="0.4">
      <c r="A1227">
        <f t="shared" si="39"/>
        <v>1226</v>
      </c>
      <c r="B1227">
        <v>2007</v>
      </c>
      <c r="C1227" t="s">
        <v>8</v>
      </c>
      <c r="D1227" t="s">
        <v>45</v>
      </c>
      <c r="E1227" t="s">
        <v>1381</v>
      </c>
      <c r="F1227" s="2">
        <v>515</v>
      </c>
      <c r="G1227" s="2">
        <v>5</v>
      </c>
      <c r="H1227" t="s">
        <v>465</v>
      </c>
      <c r="I1227" t="s">
        <v>11</v>
      </c>
      <c r="J1227" s="11">
        <v>1372.9120029701066</v>
      </c>
      <c r="K1227" t="str">
        <f t="shared" si="38"/>
        <v>Paul Sikorski</v>
      </c>
    </row>
    <row r="1228" spans="1:11" x14ac:dyDescent="0.4">
      <c r="A1228">
        <f t="shared" si="39"/>
        <v>1227</v>
      </c>
      <c r="B1228">
        <v>2007</v>
      </c>
      <c r="C1228" t="s">
        <v>8</v>
      </c>
      <c r="D1228" t="s">
        <v>45</v>
      </c>
      <c r="E1228" t="s">
        <v>1381</v>
      </c>
      <c r="F1228" s="2">
        <v>458</v>
      </c>
      <c r="G1228" s="2">
        <v>6</v>
      </c>
      <c r="H1228" t="s">
        <v>867</v>
      </c>
      <c r="I1228" t="s">
        <v>63</v>
      </c>
      <c r="J1228" s="11">
        <v>1293.7307569224818</v>
      </c>
      <c r="K1228" t="str">
        <f t="shared" si="38"/>
        <v>Claudia Mastroianni</v>
      </c>
    </row>
    <row r="1229" spans="1:11" x14ac:dyDescent="0.4">
      <c r="A1229">
        <f t="shared" si="39"/>
        <v>1228</v>
      </c>
      <c r="B1229">
        <v>2007</v>
      </c>
      <c r="C1229" t="s">
        <v>8</v>
      </c>
      <c r="D1229" t="s">
        <v>45</v>
      </c>
      <c r="E1229" t="s">
        <v>1381</v>
      </c>
      <c r="F1229" s="2">
        <v>400</v>
      </c>
      <c r="G1229" s="2">
        <v>7</v>
      </c>
      <c r="H1229" t="s">
        <v>710</v>
      </c>
      <c r="I1229" t="s">
        <v>85</v>
      </c>
      <c r="J1229" s="11">
        <v>1226.7839672918685</v>
      </c>
      <c r="K1229" t="str">
        <f t="shared" si="38"/>
        <v>Patrick Kirwan</v>
      </c>
    </row>
    <row r="1230" spans="1:11" x14ac:dyDescent="0.4">
      <c r="A1230">
        <f t="shared" si="39"/>
        <v>1229</v>
      </c>
      <c r="B1230">
        <v>2007</v>
      </c>
      <c r="C1230" t="s">
        <v>8</v>
      </c>
      <c r="D1230" t="s">
        <v>45</v>
      </c>
      <c r="E1230" t="s">
        <v>1381</v>
      </c>
      <c r="F1230" s="2">
        <v>344</v>
      </c>
      <c r="G1230" s="2">
        <v>8</v>
      </c>
      <c r="H1230" t="s">
        <v>869</v>
      </c>
      <c r="I1230" t="s">
        <v>528</v>
      </c>
      <c r="J1230" s="11">
        <v>1168.7920203141819</v>
      </c>
      <c r="K1230" t="str">
        <f t="shared" si="38"/>
        <v>Tim Woodbury</v>
      </c>
    </row>
    <row r="1231" spans="1:11" x14ac:dyDescent="0.4">
      <c r="A1231">
        <f t="shared" si="39"/>
        <v>1230</v>
      </c>
      <c r="B1231">
        <v>2007</v>
      </c>
      <c r="C1231" t="s">
        <v>8</v>
      </c>
      <c r="D1231" t="s">
        <v>45</v>
      </c>
      <c r="E1231" t="s">
        <v>1381</v>
      </c>
      <c r="F1231" s="2">
        <v>286</v>
      </c>
      <c r="G1231" s="2">
        <v>9</v>
      </c>
      <c r="H1231" t="s">
        <v>128</v>
      </c>
      <c r="I1231" t="s">
        <v>443</v>
      </c>
      <c r="J1231" s="11">
        <v>1117.6394978668006</v>
      </c>
      <c r="K1231" t="str">
        <f t="shared" si="38"/>
        <v>Ming Lee</v>
      </c>
    </row>
    <row r="1232" spans="1:11" x14ac:dyDescent="0.4">
      <c r="A1232">
        <f t="shared" si="39"/>
        <v>1231</v>
      </c>
      <c r="B1232">
        <v>2007</v>
      </c>
      <c r="C1232" t="s">
        <v>8</v>
      </c>
      <c r="D1232" t="s">
        <v>45</v>
      </c>
      <c r="E1232" t="s">
        <v>1381</v>
      </c>
      <c r="F1232" s="2">
        <v>235</v>
      </c>
      <c r="G1232" s="2">
        <v>10</v>
      </c>
      <c r="H1232" t="s">
        <v>715</v>
      </c>
      <c r="I1232" t="s">
        <v>854</v>
      </c>
      <c r="J1232" s="11">
        <v>1071.8820073061254</v>
      </c>
      <c r="K1232" t="str">
        <f t="shared" si="38"/>
        <v>Robin Walker</v>
      </c>
    </row>
    <row r="1233" spans="1:11" x14ac:dyDescent="0.4">
      <c r="A1233">
        <f t="shared" si="39"/>
        <v>1232</v>
      </c>
      <c r="B1233">
        <v>2007</v>
      </c>
      <c r="C1233" t="s">
        <v>8</v>
      </c>
      <c r="D1233" t="s">
        <v>45</v>
      </c>
      <c r="E1233" t="s">
        <v>1381</v>
      </c>
      <c r="F1233" s="2">
        <v>171</v>
      </c>
      <c r="G1233" s="2">
        <v>11</v>
      </c>
      <c r="H1233" t="s">
        <v>870</v>
      </c>
      <c r="I1233" t="s">
        <v>871</v>
      </c>
      <c r="J1233" s="11">
        <v>1030.4893221479003</v>
      </c>
      <c r="K1233" t="str">
        <f t="shared" si="38"/>
        <v>Marie Hannah</v>
      </c>
    </row>
    <row r="1234" spans="1:11" x14ac:dyDescent="0.4">
      <c r="A1234">
        <f t="shared" si="39"/>
        <v>1233</v>
      </c>
      <c r="B1234">
        <v>2007</v>
      </c>
      <c r="C1234" t="s">
        <v>8</v>
      </c>
      <c r="D1234" t="s">
        <v>45</v>
      </c>
      <c r="E1234" t="s">
        <v>1381</v>
      </c>
      <c r="F1234" s="2">
        <v>171</v>
      </c>
      <c r="G1234" s="2">
        <v>12</v>
      </c>
      <c r="H1234" t="s">
        <v>64</v>
      </c>
      <c r="I1234" t="s">
        <v>65</v>
      </c>
      <c r="J1234" s="11">
        <v>992.70076125850062</v>
      </c>
      <c r="K1234" t="str">
        <f t="shared" si="38"/>
        <v>Steve Daniel</v>
      </c>
    </row>
    <row r="1235" spans="1:11" x14ac:dyDescent="0.4">
      <c r="A1235">
        <f t="shared" si="39"/>
        <v>1234</v>
      </c>
      <c r="B1235">
        <v>2007</v>
      </c>
      <c r="C1235" t="s">
        <v>8</v>
      </c>
      <c r="D1235" t="s">
        <v>45</v>
      </c>
      <c r="E1235" t="s">
        <v>1381</v>
      </c>
      <c r="F1235" s="2">
        <v>171</v>
      </c>
      <c r="G1235" s="2">
        <v>13</v>
      </c>
      <c r="H1235" t="s">
        <v>873</v>
      </c>
      <c r="I1235" t="s">
        <v>136</v>
      </c>
      <c r="J1235" s="11">
        <v>957.93865499928881</v>
      </c>
      <c r="K1235" t="str">
        <f t="shared" si="38"/>
        <v>John Ginty</v>
      </c>
    </row>
    <row r="1236" spans="1:11" x14ac:dyDescent="0.4">
      <c r="A1236">
        <f t="shared" si="39"/>
        <v>1235</v>
      </c>
      <c r="B1236">
        <v>2007</v>
      </c>
      <c r="C1236" t="s">
        <v>8</v>
      </c>
      <c r="D1236" t="s">
        <v>45</v>
      </c>
      <c r="E1236" t="s">
        <v>1381</v>
      </c>
      <c r="F1236" s="2">
        <v>171</v>
      </c>
      <c r="G1236" s="2">
        <v>14</v>
      </c>
      <c r="H1236" t="s">
        <v>875</v>
      </c>
      <c r="I1236" t="s">
        <v>480</v>
      </c>
      <c r="J1236" s="11">
        <v>925.75397162788749</v>
      </c>
      <c r="K1236" t="str">
        <f t="shared" si="38"/>
        <v>James Connelly</v>
      </c>
    </row>
    <row r="1237" spans="1:11" x14ac:dyDescent="0.4">
      <c r="A1237">
        <f t="shared" si="39"/>
        <v>1236</v>
      </c>
      <c r="B1237">
        <v>2007</v>
      </c>
      <c r="C1237" t="s">
        <v>8</v>
      </c>
      <c r="D1237" t="s">
        <v>45</v>
      </c>
      <c r="E1237" t="s">
        <v>1381</v>
      </c>
      <c r="F1237" s="2">
        <v>171</v>
      </c>
      <c r="G1237" s="2">
        <v>15</v>
      </c>
      <c r="H1237" t="s">
        <v>758</v>
      </c>
      <c r="I1237" t="s">
        <v>759</v>
      </c>
      <c r="J1237" s="11">
        <v>895.79074825044415</v>
      </c>
      <c r="K1237" t="str">
        <f t="shared" si="38"/>
        <v>Victor Luzarraga</v>
      </c>
    </row>
    <row r="1238" spans="1:11" x14ac:dyDescent="0.4">
      <c r="A1238">
        <f t="shared" si="39"/>
        <v>1237</v>
      </c>
      <c r="B1238">
        <v>2007</v>
      </c>
      <c r="C1238" t="s">
        <v>8</v>
      </c>
      <c r="D1238" t="s">
        <v>45</v>
      </c>
      <c r="E1238" t="s">
        <v>1381</v>
      </c>
      <c r="F1238" s="2">
        <v>171</v>
      </c>
      <c r="G1238" s="2">
        <v>16</v>
      </c>
      <c r="H1238" t="s">
        <v>877</v>
      </c>
      <c r="I1238" t="s">
        <v>136</v>
      </c>
      <c r="J1238" s="11">
        <v>867.76202465020071</v>
      </c>
      <c r="K1238" t="str">
        <f t="shared" si="38"/>
        <v>John Chesser</v>
      </c>
    </row>
    <row r="1239" spans="1:11" x14ac:dyDescent="0.4">
      <c r="A1239">
        <f t="shared" si="39"/>
        <v>1238</v>
      </c>
      <c r="B1239">
        <v>2007</v>
      </c>
      <c r="C1239" t="s">
        <v>8</v>
      </c>
      <c r="D1239" t="s">
        <v>45</v>
      </c>
      <c r="E1239" t="s">
        <v>1381</v>
      </c>
      <c r="F1239" s="2">
        <v>171</v>
      </c>
      <c r="G1239" s="2">
        <v>17</v>
      </c>
      <c r="H1239" t="s">
        <v>701</v>
      </c>
      <c r="I1239" t="s">
        <v>218</v>
      </c>
      <c r="J1239" s="11">
        <v>841.43308592785161</v>
      </c>
      <c r="K1239" t="str">
        <f t="shared" si="38"/>
        <v>Michael Simpson</v>
      </c>
    </row>
    <row r="1240" spans="1:11" x14ac:dyDescent="0.4">
      <c r="A1240">
        <f t="shared" si="39"/>
        <v>1239</v>
      </c>
      <c r="B1240">
        <v>2007</v>
      </c>
      <c r="C1240" t="s">
        <v>8</v>
      </c>
      <c r="D1240" t="s">
        <v>45</v>
      </c>
      <c r="E1240" t="s">
        <v>1381</v>
      </c>
      <c r="F1240" s="2">
        <v>171</v>
      </c>
      <c r="G1240" s="2">
        <v>18</v>
      </c>
      <c r="H1240" t="s">
        <v>340</v>
      </c>
      <c r="I1240" t="s">
        <v>664</v>
      </c>
      <c r="J1240" s="11">
        <v>816.6095022028195</v>
      </c>
      <c r="K1240" t="str">
        <f t="shared" si="38"/>
        <v>Robert Catlett</v>
      </c>
    </row>
    <row r="1241" spans="1:11" x14ac:dyDescent="0.4">
      <c r="A1241">
        <f t="shared" si="39"/>
        <v>1240</v>
      </c>
      <c r="B1241">
        <v>2007</v>
      </c>
      <c r="C1241" t="s">
        <v>8</v>
      </c>
      <c r="D1241" t="s">
        <v>45</v>
      </c>
      <c r="E1241" t="s">
        <v>1381</v>
      </c>
      <c r="F1241" s="2">
        <v>171</v>
      </c>
      <c r="G1241" s="2">
        <v>19</v>
      </c>
      <c r="H1241" t="s">
        <v>118</v>
      </c>
      <c r="I1241" t="s">
        <v>415</v>
      </c>
      <c r="J1241" s="11">
        <v>793.12840635329667</v>
      </c>
      <c r="K1241" t="str">
        <f t="shared" si="38"/>
        <v>Pete Segal</v>
      </c>
    </row>
    <row r="1242" spans="1:11" x14ac:dyDescent="0.4">
      <c r="A1242">
        <f t="shared" si="39"/>
        <v>1241</v>
      </c>
      <c r="B1242">
        <v>2007</v>
      </c>
      <c r="C1242" t="s">
        <v>8</v>
      </c>
      <c r="D1242" t="s">
        <v>45</v>
      </c>
      <c r="E1242" t="s">
        <v>1381</v>
      </c>
      <c r="F1242" s="2">
        <v>171</v>
      </c>
      <c r="G1242" s="2">
        <v>20</v>
      </c>
      <c r="H1242" t="s">
        <v>879</v>
      </c>
      <c r="I1242" t="s">
        <v>686</v>
      </c>
      <c r="J1242" s="11">
        <v>770.85201164214425</v>
      </c>
      <c r="K1242" t="str">
        <f t="shared" si="38"/>
        <v>Debra Johnson</v>
      </c>
    </row>
    <row r="1243" spans="1:11" x14ac:dyDescent="0.4">
      <c r="A1243">
        <f t="shared" si="39"/>
        <v>1242</v>
      </c>
      <c r="B1243">
        <v>2007</v>
      </c>
      <c r="C1243" t="s">
        <v>8</v>
      </c>
      <c r="D1243" t="s">
        <v>24</v>
      </c>
      <c r="E1243" t="s">
        <v>1384</v>
      </c>
      <c r="F1243" s="2">
        <v>1746</v>
      </c>
      <c r="G1243" s="2">
        <v>1</v>
      </c>
      <c r="H1243" t="s">
        <v>80</v>
      </c>
      <c r="I1243" t="s">
        <v>156</v>
      </c>
      <c r="J1243" s="11">
        <v>849.48500216800937</v>
      </c>
      <c r="K1243" t="str">
        <f t="shared" si="38"/>
        <v>Ashley Adams</v>
      </c>
    </row>
    <row r="1244" spans="1:11" x14ac:dyDescent="0.4">
      <c r="A1244">
        <f t="shared" si="39"/>
        <v>1243</v>
      </c>
      <c r="B1244">
        <v>2007</v>
      </c>
      <c r="C1244" t="s">
        <v>8</v>
      </c>
      <c r="D1244" t="s">
        <v>24</v>
      </c>
      <c r="E1244" t="s">
        <v>1384</v>
      </c>
      <c r="F1244" s="2">
        <v>1746</v>
      </c>
      <c r="G1244" s="2">
        <v>1</v>
      </c>
      <c r="H1244" t="s">
        <v>158</v>
      </c>
      <c r="I1244" t="s">
        <v>159</v>
      </c>
      <c r="J1244" s="11">
        <v>849.48500216800937</v>
      </c>
      <c r="K1244" t="str">
        <f t="shared" si="38"/>
        <v>Brian Hackett</v>
      </c>
    </row>
    <row r="1245" spans="1:11" x14ac:dyDescent="0.4">
      <c r="A1245">
        <f t="shared" si="39"/>
        <v>1244</v>
      </c>
      <c r="B1245">
        <v>2007</v>
      </c>
      <c r="C1245" t="s">
        <v>8</v>
      </c>
      <c r="D1245" t="s">
        <v>24</v>
      </c>
      <c r="E1245" t="s">
        <v>1384</v>
      </c>
      <c r="F1245" s="2">
        <v>989</v>
      </c>
      <c r="G1245" s="2">
        <v>2</v>
      </c>
      <c r="H1245" t="s">
        <v>852</v>
      </c>
      <c r="I1245" t="s">
        <v>853</v>
      </c>
      <c r="J1245" s="11">
        <v>698.97000433601875</v>
      </c>
      <c r="K1245" t="str">
        <f t="shared" si="38"/>
        <v>Geoffery Talvola</v>
      </c>
    </row>
    <row r="1246" spans="1:11" x14ac:dyDescent="0.4">
      <c r="A1246">
        <f t="shared" si="39"/>
        <v>1245</v>
      </c>
      <c r="B1246">
        <v>2007</v>
      </c>
      <c r="C1246" t="s">
        <v>8</v>
      </c>
      <c r="D1246" t="s">
        <v>24</v>
      </c>
      <c r="E1246" t="s">
        <v>1384</v>
      </c>
      <c r="F1246" s="2">
        <v>897</v>
      </c>
      <c r="G1246" s="2">
        <v>2</v>
      </c>
      <c r="H1246" t="s">
        <v>715</v>
      </c>
      <c r="I1246" t="s">
        <v>854</v>
      </c>
      <c r="J1246" s="11">
        <v>698.97000433601875</v>
      </c>
      <c r="K1246" t="str">
        <f t="shared" si="38"/>
        <v>Robin Walker</v>
      </c>
    </row>
    <row r="1247" spans="1:11" x14ac:dyDescent="0.4">
      <c r="A1247">
        <f t="shared" si="39"/>
        <v>1246</v>
      </c>
      <c r="B1247">
        <v>2007</v>
      </c>
      <c r="C1247" t="s">
        <v>8</v>
      </c>
      <c r="D1247" t="s">
        <v>24</v>
      </c>
      <c r="E1247" t="s">
        <v>1384</v>
      </c>
      <c r="F1247" s="2">
        <v>557</v>
      </c>
      <c r="G1247" s="2">
        <v>3</v>
      </c>
      <c r="H1247" t="s">
        <v>238</v>
      </c>
      <c r="I1247" t="s">
        <v>16</v>
      </c>
      <c r="J1247" s="11">
        <v>610.92437480817819</v>
      </c>
      <c r="K1247" t="str">
        <f t="shared" si="38"/>
        <v>David Kuznick</v>
      </c>
    </row>
    <row r="1248" spans="1:11" x14ac:dyDescent="0.4">
      <c r="A1248">
        <f t="shared" si="39"/>
        <v>1247</v>
      </c>
      <c r="B1248">
        <v>2007</v>
      </c>
      <c r="C1248" t="s">
        <v>8</v>
      </c>
      <c r="D1248" t="s">
        <v>24</v>
      </c>
      <c r="E1248" t="s">
        <v>1384</v>
      </c>
      <c r="F1248" s="2">
        <v>558</v>
      </c>
      <c r="G1248" s="2">
        <v>3</v>
      </c>
      <c r="H1248" t="s">
        <v>363</v>
      </c>
      <c r="I1248" t="s">
        <v>364</v>
      </c>
      <c r="J1248" s="11">
        <v>610.92437480817819</v>
      </c>
      <c r="K1248" t="str">
        <f t="shared" si="38"/>
        <v>Warren Sander</v>
      </c>
    </row>
    <row r="1249" spans="1:11" x14ac:dyDescent="0.4">
      <c r="A1249">
        <f t="shared" si="39"/>
        <v>1248</v>
      </c>
      <c r="B1249">
        <v>2007</v>
      </c>
      <c r="C1249" t="s">
        <v>8</v>
      </c>
      <c r="D1249" t="s">
        <v>24</v>
      </c>
      <c r="E1249" t="s">
        <v>1384</v>
      </c>
      <c r="F1249" s="2">
        <v>413</v>
      </c>
      <c r="G1249" s="2">
        <v>4</v>
      </c>
      <c r="H1249" t="s">
        <v>856</v>
      </c>
      <c r="I1249" t="s">
        <v>13</v>
      </c>
      <c r="J1249" s="11">
        <v>548.45500650402812</v>
      </c>
      <c r="K1249" t="str">
        <f t="shared" si="38"/>
        <v>Tom O'Boyle</v>
      </c>
    </row>
    <row r="1250" spans="1:11" x14ac:dyDescent="0.4">
      <c r="A1250">
        <f t="shared" si="39"/>
        <v>1249</v>
      </c>
      <c r="B1250">
        <v>2007</v>
      </c>
      <c r="C1250" t="s">
        <v>8</v>
      </c>
      <c r="D1250" t="s">
        <v>24</v>
      </c>
      <c r="E1250" t="s">
        <v>1384</v>
      </c>
      <c r="F1250" s="2">
        <v>412</v>
      </c>
      <c r="G1250" s="2">
        <v>4</v>
      </c>
      <c r="H1250" t="s">
        <v>857</v>
      </c>
      <c r="I1250" t="s">
        <v>858</v>
      </c>
      <c r="J1250" s="11">
        <v>548.45500650402812</v>
      </c>
      <c r="K1250" t="str">
        <f t="shared" si="38"/>
        <v>Kristopher Quintiliani</v>
      </c>
    </row>
    <row r="1251" spans="1:11" x14ac:dyDescent="0.4">
      <c r="A1251">
        <f t="shared" si="39"/>
        <v>1250</v>
      </c>
      <c r="B1251">
        <v>2007</v>
      </c>
      <c r="C1251" t="s">
        <v>8</v>
      </c>
      <c r="D1251" t="s">
        <v>24</v>
      </c>
      <c r="E1251" t="s">
        <v>1384</v>
      </c>
      <c r="F1251" s="2">
        <v>266</v>
      </c>
      <c r="G1251" s="2">
        <v>5</v>
      </c>
      <c r="H1251" t="s">
        <v>758</v>
      </c>
      <c r="I1251" t="s">
        <v>759</v>
      </c>
      <c r="J1251" s="11">
        <v>500</v>
      </c>
      <c r="K1251" t="str">
        <f t="shared" si="38"/>
        <v>Victor Luzarraga</v>
      </c>
    </row>
    <row r="1252" spans="1:11" x14ac:dyDescent="0.4">
      <c r="A1252">
        <f t="shared" si="39"/>
        <v>1251</v>
      </c>
      <c r="B1252">
        <v>2007</v>
      </c>
      <c r="C1252" t="s">
        <v>8</v>
      </c>
      <c r="D1252" t="s">
        <v>24</v>
      </c>
      <c r="E1252" t="s">
        <v>1384</v>
      </c>
      <c r="F1252" s="2">
        <v>267</v>
      </c>
      <c r="G1252" s="2">
        <v>5</v>
      </c>
      <c r="H1252" t="s">
        <v>859</v>
      </c>
      <c r="I1252" t="s">
        <v>860</v>
      </c>
      <c r="J1252" s="11">
        <v>500</v>
      </c>
      <c r="K1252" t="str">
        <f t="shared" si="38"/>
        <v>Rith Peou</v>
      </c>
    </row>
    <row r="1253" spans="1:11" x14ac:dyDescent="0.4">
      <c r="A1253">
        <f t="shared" si="39"/>
        <v>1252</v>
      </c>
      <c r="B1253">
        <v>2007</v>
      </c>
      <c r="C1253" t="s">
        <v>8</v>
      </c>
      <c r="D1253" t="s">
        <v>24</v>
      </c>
      <c r="E1253" t="s">
        <v>1384</v>
      </c>
      <c r="F1253" s="2">
        <v>243</v>
      </c>
      <c r="G1253" s="2">
        <v>6</v>
      </c>
      <c r="H1253" t="s">
        <v>53</v>
      </c>
      <c r="I1253" t="s">
        <v>54</v>
      </c>
      <c r="J1253" s="11">
        <v>460.40937697618756</v>
      </c>
      <c r="K1253" t="str">
        <f t="shared" si="38"/>
        <v>Joyce Ciotti</v>
      </c>
    </row>
    <row r="1254" spans="1:11" x14ac:dyDescent="0.4">
      <c r="A1254">
        <f t="shared" si="39"/>
        <v>1253</v>
      </c>
      <c r="B1254">
        <v>2007</v>
      </c>
      <c r="C1254" t="s">
        <v>8</v>
      </c>
      <c r="D1254" t="s">
        <v>24</v>
      </c>
      <c r="E1254" t="s">
        <v>1384</v>
      </c>
      <c r="F1254" s="2">
        <v>242</v>
      </c>
      <c r="G1254" s="2">
        <v>6</v>
      </c>
      <c r="H1254" t="s">
        <v>66</v>
      </c>
      <c r="I1254" t="s">
        <v>67</v>
      </c>
      <c r="J1254" s="11">
        <v>460.40937697618756</v>
      </c>
      <c r="K1254" t="str">
        <f t="shared" si="38"/>
        <v>Bob Lauria</v>
      </c>
    </row>
    <row r="1255" spans="1:11" x14ac:dyDescent="0.4">
      <c r="A1255">
        <f t="shared" si="39"/>
        <v>1254</v>
      </c>
      <c r="B1255">
        <v>2007</v>
      </c>
      <c r="C1255" t="s">
        <v>8</v>
      </c>
      <c r="D1255" t="s">
        <v>24</v>
      </c>
      <c r="E1255" t="s">
        <v>1384</v>
      </c>
      <c r="F1255" s="2">
        <v>219</v>
      </c>
      <c r="G1255" s="2">
        <v>7</v>
      </c>
      <c r="H1255" t="s">
        <v>436</v>
      </c>
      <c r="I1255" t="s">
        <v>16</v>
      </c>
      <c r="J1255" s="11">
        <v>426.93598216088094</v>
      </c>
      <c r="K1255" t="str">
        <f t="shared" si="38"/>
        <v>David Coates</v>
      </c>
    </row>
    <row r="1256" spans="1:11" x14ac:dyDescent="0.4">
      <c r="A1256">
        <f t="shared" si="39"/>
        <v>1255</v>
      </c>
      <c r="B1256">
        <v>2007</v>
      </c>
      <c r="C1256" t="s">
        <v>8</v>
      </c>
      <c r="D1256" t="s">
        <v>24</v>
      </c>
      <c r="E1256" t="s">
        <v>1384</v>
      </c>
      <c r="F1256" s="2">
        <v>218</v>
      </c>
      <c r="G1256" s="2">
        <v>7</v>
      </c>
      <c r="H1256" t="s">
        <v>433</v>
      </c>
      <c r="I1256" t="s">
        <v>434</v>
      </c>
      <c r="J1256" s="11">
        <v>426.93598216088094</v>
      </c>
      <c r="K1256" t="str">
        <f t="shared" si="38"/>
        <v>AJ Evangelista</v>
      </c>
    </row>
    <row r="1257" spans="1:11" x14ac:dyDescent="0.4">
      <c r="A1257">
        <f t="shared" si="39"/>
        <v>1256</v>
      </c>
      <c r="B1257">
        <v>2007</v>
      </c>
      <c r="C1257" t="s">
        <v>8</v>
      </c>
      <c r="D1257" t="s">
        <v>24</v>
      </c>
      <c r="E1257" t="s">
        <v>1384</v>
      </c>
      <c r="F1257" s="2">
        <v>194</v>
      </c>
      <c r="G1257" s="2">
        <v>8</v>
      </c>
      <c r="H1257" t="s">
        <v>173</v>
      </c>
      <c r="I1257" t="s">
        <v>117</v>
      </c>
      <c r="J1257" s="11">
        <v>397.94000867203761</v>
      </c>
      <c r="K1257" t="str">
        <f t="shared" si="38"/>
        <v>Thomas Aprea</v>
      </c>
    </row>
    <row r="1258" spans="1:11" x14ac:dyDescent="0.4">
      <c r="A1258">
        <f t="shared" si="39"/>
        <v>1257</v>
      </c>
      <c r="B1258">
        <v>2007</v>
      </c>
      <c r="C1258" t="s">
        <v>8</v>
      </c>
      <c r="D1258" t="s">
        <v>24</v>
      </c>
      <c r="E1258" t="s">
        <v>1384</v>
      </c>
      <c r="F1258" s="2">
        <v>194</v>
      </c>
      <c r="G1258" s="2">
        <v>8</v>
      </c>
      <c r="H1258" t="s">
        <v>861</v>
      </c>
      <c r="I1258" t="s">
        <v>117</v>
      </c>
      <c r="J1258" s="11">
        <v>397.94000867203761</v>
      </c>
      <c r="K1258" t="str">
        <f t="shared" si="38"/>
        <v>Thomas Kelley</v>
      </c>
    </row>
    <row r="1259" spans="1:11" x14ac:dyDescent="0.4">
      <c r="A1259">
        <f t="shared" si="39"/>
        <v>1258</v>
      </c>
      <c r="B1259">
        <v>2007</v>
      </c>
      <c r="C1259" t="s">
        <v>8</v>
      </c>
      <c r="D1259" t="s">
        <v>24</v>
      </c>
      <c r="E1259" t="s">
        <v>1384</v>
      </c>
      <c r="F1259" s="2">
        <v>170</v>
      </c>
      <c r="G1259" s="2">
        <v>9</v>
      </c>
      <c r="H1259" t="s">
        <v>340</v>
      </c>
      <c r="I1259" t="s">
        <v>664</v>
      </c>
      <c r="J1259" s="11">
        <v>372.36374744834694</v>
      </c>
      <c r="K1259" t="str">
        <f t="shared" si="38"/>
        <v>Robert Catlett</v>
      </c>
    </row>
    <row r="1260" spans="1:11" x14ac:dyDescent="0.4">
      <c r="A1260">
        <f t="shared" si="39"/>
        <v>1259</v>
      </c>
      <c r="B1260">
        <v>2007</v>
      </c>
      <c r="C1260" t="s">
        <v>8</v>
      </c>
      <c r="D1260" t="s">
        <v>24</v>
      </c>
      <c r="E1260" t="s">
        <v>1384</v>
      </c>
      <c r="F1260" s="2">
        <v>169</v>
      </c>
      <c r="G1260" s="2">
        <v>9</v>
      </c>
      <c r="H1260" t="s">
        <v>352</v>
      </c>
      <c r="I1260" t="s">
        <v>353</v>
      </c>
      <c r="J1260" s="11">
        <v>372.36374744834694</v>
      </c>
      <c r="K1260" t="str">
        <f t="shared" si="38"/>
        <v>Frank Sordi</v>
      </c>
    </row>
    <row r="1261" spans="1:11" x14ac:dyDescent="0.4">
      <c r="A1261">
        <f t="shared" si="39"/>
        <v>1260</v>
      </c>
      <c r="B1261">
        <v>2007</v>
      </c>
      <c r="C1261" t="s">
        <v>8</v>
      </c>
      <c r="D1261" t="s">
        <v>24</v>
      </c>
      <c r="E1261" t="s">
        <v>1384</v>
      </c>
      <c r="F1261" s="2">
        <v>146</v>
      </c>
      <c r="G1261" s="2">
        <v>10</v>
      </c>
      <c r="H1261" t="s">
        <v>863</v>
      </c>
      <c r="I1261" t="s">
        <v>52</v>
      </c>
      <c r="J1261" s="11">
        <v>349.48500216800937</v>
      </c>
      <c r="K1261" t="str">
        <f t="shared" si="38"/>
        <v>Steven Bennett</v>
      </c>
    </row>
    <row r="1262" spans="1:11" x14ac:dyDescent="0.4">
      <c r="A1262">
        <f t="shared" si="39"/>
        <v>1261</v>
      </c>
      <c r="B1262">
        <v>2007</v>
      </c>
      <c r="C1262" t="s">
        <v>8</v>
      </c>
      <c r="D1262" t="s">
        <v>24</v>
      </c>
      <c r="E1262" t="s">
        <v>1384</v>
      </c>
      <c r="F1262" s="2">
        <v>145</v>
      </c>
      <c r="G1262" s="2">
        <v>10</v>
      </c>
      <c r="H1262" t="s">
        <v>864</v>
      </c>
      <c r="I1262" t="s">
        <v>115</v>
      </c>
      <c r="J1262" s="11">
        <v>349.48500216800937</v>
      </c>
      <c r="K1262" t="str">
        <f t="shared" si="38"/>
        <v>Joseph Muldon</v>
      </c>
    </row>
    <row r="1263" spans="1:11" x14ac:dyDescent="0.4">
      <c r="A1263">
        <f t="shared" si="39"/>
        <v>1262</v>
      </c>
      <c r="B1263">
        <v>2007</v>
      </c>
      <c r="C1263" t="s">
        <v>583</v>
      </c>
      <c r="D1263" t="s">
        <v>45</v>
      </c>
      <c r="E1263" t="s">
        <v>1381</v>
      </c>
      <c r="F1263" s="2">
        <v>598</v>
      </c>
      <c r="G1263" s="2">
        <v>1</v>
      </c>
      <c r="H1263" t="s">
        <v>265</v>
      </c>
      <c r="I1263" t="s">
        <v>139</v>
      </c>
      <c r="J1263" s="11">
        <v>1322.2192947339192</v>
      </c>
      <c r="K1263" t="str">
        <f t="shared" si="38"/>
        <v>Mark Hughes</v>
      </c>
    </row>
    <row r="1264" spans="1:11" x14ac:dyDescent="0.4">
      <c r="A1264">
        <f t="shared" si="39"/>
        <v>1263</v>
      </c>
      <c r="B1264">
        <v>2007</v>
      </c>
      <c r="C1264" t="s">
        <v>583</v>
      </c>
      <c r="D1264" t="s">
        <v>45</v>
      </c>
      <c r="E1264" t="s">
        <v>1381</v>
      </c>
      <c r="F1264" s="2">
        <v>598</v>
      </c>
      <c r="G1264" s="2">
        <v>2</v>
      </c>
      <c r="H1264" t="s">
        <v>585</v>
      </c>
      <c r="I1264" t="s">
        <v>136</v>
      </c>
      <c r="J1264" s="11">
        <v>1021.1892990699381</v>
      </c>
      <c r="K1264" t="str">
        <f t="shared" si="38"/>
        <v>John Pickels</v>
      </c>
    </row>
    <row r="1265" spans="1:11" x14ac:dyDescent="0.4">
      <c r="A1265">
        <f t="shared" si="39"/>
        <v>1264</v>
      </c>
      <c r="B1265">
        <v>2007</v>
      </c>
      <c r="C1265" t="s">
        <v>583</v>
      </c>
      <c r="D1265" t="s">
        <v>45</v>
      </c>
      <c r="E1265" t="s">
        <v>1381</v>
      </c>
      <c r="F1265" s="2">
        <v>357</v>
      </c>
      <c r="G1265" s="2">
        <v>3</v>
      </c>
      <c r="H1265" t="s">
        <v>677</v>
      </c>
      <c r="I1265" t="s">
        <v>136</v>
      </c>
      <c r="J1265" s="11">
        <v>845.09804001425687</v>
      </c>
      <c r="K1265" t="str">
        <f t="shared" si="38"/>
        <v>John Fleming</v>
      </c>
    </row>
    <row r="1266" spans="1:11" x14ac:dyDescent="0.4">
      <c r="A1266">
        <f t="shared" si="39"/>
        <v>1265</v>
      </c>
      <c r="B1266">
        <v>2007</v>
      </c>
      <c r="C1266" t="s">
        <v>583</v>
      </c>
      <c r="D1266" t="s">
        <v>45</v>
      </c>
      <c r="E1266" t="s">
        <v>1381</v>
      </c>
      <c r="F1266" s="2">
        <v>294</v>
      </c>
      <c r="G1266" s="2">
        <v>4</v>
      </c>
      <c r="H1266" t="s">
        <v>183</v>
      </c>
      <c r="I1266" t="s">
        <v>13</v>
      </c>
      <c r="J1266" s="11">
        <v>720.15930340595696</v>
      </c>
      <c r="K1266" t="str">
        <f t="shared" si="38"/>
        <v>Tom White</v>
      </c>
    </row>
    <row r="1267" spans="1:11" x14ac:dyDescent="0.4">
      <c r="A1267">
        <f t="shared" si="39"/>
        <v>1266</v>
      </c>
      <c r="B1267">
        <v>2007</v>
      </c>
      <c r="C1267" t="s">
        <v>583</v>
      </c>
      <c r="D1267" t="s">
        <v>45</v>
      </c>
      <c r="E1267" t="s">
        <v>1381</v>
      </c>
      <c r="F1267" s="2">
        <v>252</v>
      </c>
      <c r="G1267" s="2">
        <v>5</v>
      </c>
      <c r="H1267" t="s">
        <v>800</v>
      </c>
      <c r="I1267" t="s">
        <v>200</v>
      </c>
      <c r="J1267" s="11">
        <v>623.2492903979005</v>
      </c>
      <c r="K1267" t="str">
        <f t="shared" si="38"/>
        <v>Rick Farver</v>
      </c>
    </row>
    <row r="1268" spans="1:11" x14ac:dyDescent="0.4">
      <c r="A1268">
        <f t="shared" si="39"/>
        <v>1267</v>
      </c>
      <c r="B1268">
        <v>2007</v>
      </c>
      <c r="C1268" t="s">
        <v>583</v>
      </c>
      <c r="D1268" t="s">
        <v>950</v>
      </c>
      <c r="E1268" t="s">
        <v>1385</v>
      </c>
      <c r="F1268" s="2">
        <v>433</v>
      </c>
      <c r="G1268" s="2">
        <v>1</v>
      </c>
      <c r="H1268" t="s">
        <v>307</v>
      </c>
      <c r="I1268" t="s">
        <v>67</v>
      </c>
      <c r="J1268" s="11">
        <v>1278.7536009528289</v>
      </c>
      <c r="K1268" t="str">
        <f t="shared" si="38"/>
        <v>Bob Ogus</v>
      </c>
    </row>
    <row r="1269" spans="1:11" x14ac:dyDescent="0.4">
      <c r="A1269">
        <f t="shared" si="39"/>
        <v>1268</v>
      </c>
      <c r="B1269">
        <v>2007</v>
      </c>
      <c r="C1269" t="s">
        <v>583</v>
      </c>
      <c r="D1269" t="s">
        <v>950</v>
      </c>
      <c r="E1269" t="s">
        <v>1385</v>
      </c>
      <c r="F1269" s="2">
        <v>433</v>
      </c>
      <c r="G1269" s="2">
        <v>2</v>
      </c>
      <c r="H1269" t="s">
        <v>183</v>
      </c>
      <c r="I1269" t="s">
        <v>13</v>
      </c>
      <c r="J1269" s="11">
        <v>977.72360528884758</v>
      </c>
      <c r="K1269" t="str">
        <f t="shared" si="38"/>
        <v>Tom White</v>
      </c>
    </row>
    <row r="1270" spans="1:11" x14ac:dyDescent="0.4">
      <c r="A1270">
        <f t="shared" si="39"/>
        <v>1269</v>
      </c>
      <c r="B1270">
        <v>2007</v>
      </c>
      <c r="C1270" t="s">
        <v>583</v>
      </c>
      <c r="D1270" t="s">
        <v>950</v>
      </c>
      <c r="E1270" t="s">
        <v>1385</v>
      </c>
      <c r="F1270" s="2">
        <v>258</v>
      </c>
      <c r="G1270" s="2">
        <v>3</v>
      </c>
      <c r="H1270" t="s">
        <v>683</v>
      </c>
      <c r="I1270" t="s">
        <v>521</v>
      </c>
      <c r="J1270" s="11">
        <v>801.63234623316646</v>
      </c>
      <c r="K1270" t="str">
        <f t="shared" si="38"/>
        <v>Chuck Bayne</v>
      </c>
    </row>
    <row r="1271" spans="1:11" x14ac:dyDescent="0.4">
      <c r="A1271">
        <f t="shared" si="39"/>
        <v>1270</v>
      </c>
      <c r="B1271">
        <v>2007</v>
      </c>
      <c r="C1271" t="s">
        <v>583</v>
      </c>
      <c r="D1271" t="s">
        <v>950</v>
      </c>
      <c r="E1271" t="s">
        <v>1385</v>
      </c>
      <c r="F1271" s="2">
        <v>212</v>
      </c>
      <c r="G1271" s="2">
        <v>4</v>
      </c>
      <c r="H1271" t="s">
        <v>1153</v>
      </c>
      <c r="I1271" t="s">
        <v>951</v>
      </c>
      <c r="J1271" s="11">
        <v>676.69360962486644</v>
      </c>
      <c r="K1271" t="str">
        <f t="shared" si="38"/>
        <v>Craig Mordock</v>
      </c>
    </row>
    <row r="1272" spans="1:11" x14ac:dyDescent="0.4">
      <c r="A1272">
        <f t="shared" si="39"/>
        <v>1271</v>
      </c>
      <c r="B1272">
        <v>2007</v>
      </c>
      <c r="C1272" t="s">
        <v>583</v>
      </c>
      <c r="D1272" t="s">
        <v>950</v>
      </c>
      <c r="E1272" t="s">
        <v>1385</v>
      </c>
      <c r="F1272" s="2">
        <v>184</v>
      </c>
      <c r="G1272" s="2">
        <v>5</v>
      </c>
      <c r="H1272" t="s">
        <v>680</v>
      </c>
      <c r="I1272" t="s">
        <v>13</v>
      </c>
      <c r="J1272" s="11">
        <v>579.78359661680997</v>
      </c>
      <c r="K1272" t="str">
        <f t="shared" si="38"/>
        <v>Tom Valentino</v>
      </c>
    </row>
    <row r="1273" spans="1:11" x14ac:dyDescent="0.4">
      <c r="A1273">
        <f t="shared" si="39"/>
        <v>1272</v>
      </c>
      <c r="B1273">
        <v>2007</v>
      </c>
      <c r="C1273" t="s">
        <v>583</v>
      </c>
      <c r="D1273" t="s">
        <v>769</v>
      </c>
      <c r="E1273" t="s">
        <v>1382</v>
      </c>
      <c r="F1273" s="2">
        <v>525</v>
      </c>
      <c r="G1273" s="2">
        <v>1</v>
      </c>
      <c r="H1273" t="s">
        <v>952</v>
      </c>
      <c r="I1273" t="s">
        <v>406</v>
      </c>
      <c r="J1273" s="11">
        <v>1342.4226808222061</v>
      </c>
      <c r="K1273" t="str">
        <f t="shared" si="38"/>
        <v>Howard Kaplan   </v>
      </c>
    </row>
    <row r="1274" spans="1:11" x14ac:dyDescent="0.4">
      <c r="A1274">
        <f t="shared" si="39"/>
        <v>1273</v>
      </c>
      <c r="B1274">
        <v>2007</v>
      </c>
      <c r="C1274" t="s">
        <v>583</v>
      </c>
      <c r="D1274" t="s">
        <v>769</v>
      </c>
      <c r="E1274" t="s">
        <v>1382</v>
      </c>
      <c r="F1274" s="2">
        <v>475</v>
      </c>
      <c r="G1274" s="2">
        <v>2</v>
      </c>
      <c r="H1274" t="s">
        <v>953</v>
      </c>
      <c r="I1274" t="s">
        <v>954</v>
      </c>
      <c r="J1274" s="11">
        <v>1041.3926851582248</v>
      </c>
      <c r="K1274" t="str">
        <f t="shared" si="38"/>
        <v>Terry Leatherwood   </v>
      </c>
    </row>
    <row r="1275" spans="1:11" x14ac:dyDescent="0.4">
      <c r="A1275">
        <f t="shared" si="39"/>
        <v>1274</v>
      </c>
      <c r="B1275">
        <v>2007</v>
      </c>
      <c r="C1275" t="s">
        <v>583</v>
      </c>
      <c r="D1275" t="s">
        <v>769</v>
      </c>
      <c r="E1275" t="s">
        <v>1382</v>
      </c>
      <c r="F1275" s="2">
        <v>299</v>
      </c>
      <c r="G1275" s="2">
        <v>3</v>
      </c>
      <c r="H1275" t="s">
        <v>265</v>
      </c>
      <c r="I1275" t="s">
        <v>139</v>
      </c>
      <c r="J1275" s="11">
        <v>865.30142610254381</v>
      </c>
      <c r="K1275" t="str">
        <f t="shared" si="38"/>
        <v>Mark Hughes</v>
      </c>
    </row>
    <row r="1276" spans="1:11" x14ac:dyDescent="0.4">
      <c r="A1276">
        <f t="shared" si="39"/>
        <v>1275</v>
      </c>
      <c r="B1276">
        <v>2007</v>
      </c>
      <c r="C1276" t="s">
        <v>583</v>
      </c>
      <c r="D1276" t="s">
        <v>769</v>
      </c>
      <c r="E1276" t="s">
        <v>1382</v>
      </c>
      <c r="F1276" s="2">
        <v>246</v>
      </c>
      <c r="G1276" s="2">
        <v>4</v>
      </c>
      <c r="H1276" t="s">
        <v>677</v>
      </c>
      <c r="I1276" t="s">
        <v>136</v>
      </c>
      <c r="J1276" s="11">
        <v>740.3626894942438</v>
      </c>
      <c r="K1276" t="str">
        <f t="shared" si="38"/>
        <v>John Fleming</v>
      </c>
    </row>
    <row r="1277" spans="1:11" x14ac:dyDescent="0.4">
      <c r="A1277">
        <f t="shared" si="39"/>
        <v>1276</v>
      </c>
      <c r="B1277">
        <v>2007</v>
      </c>
      <c r="C1277" t="s">
        <v>583</v>
      </c>
      <c r="D1277" t="s">
        <v>769</v>
      </c>
      <c r="E1277" t="s">
        <v>1382</v>
      </c>
      <c r="F1277" s="2">
        <v>213</v>
      </c>
      <c r="G1277" s="2">
        <v>5</v>
      </c>
      <c r="H1277" t="s">
        <v>955</v>
      </c>
      <c r="I1277" t="s">
        <v>13</v>
      </c>
      <c r="J1277" s="11">
        <v>643.45267648618733</v>
      </c>
      <c r="K1277" t="str">
        <f t="shared" si="38"/>
        <v>Tom Delaino   </v>
      </c>
    </row>
    <row r="1278" spans="1:11" x14ac:dyDescent="0.4">
      <c r="A1278">
        <f t="shared" si="39"/>
        <v>1277</v>
      </c>
      <c r="B1278">
        <v>2008</v>
      </c>
      <c r="C1278" t="s">
        <v>109</v>
      </c>
      <c r="D1278" t="s">
        <v>45</v>
      </c>
      <c r="E1278" t="s">
        <v>1381</v>
      </c>
      <c r="F1278" s="2">
        <v>5373</v>
      </c>
      <c r="G1278" s="2">
        <v>1</v>
      </c>
      <c r="H1278" t="s">
        <v>452</v>
      </c>
      <c r="I1278" t="s">
        <v>334</v>
      </c>
      <c r="J1278" s="11">
        <v>2149.2191126553798</v>
      </c>
      <c r="K1278" t="str">
        <f t="shared" si="38"/>
        <v>Todd Bergmann</v>
      </c>
    </row>
    <row r="1279" spans="1:11" x14ac:dyDescent="0.4">
      <c r="A1279">
        <f t="shared" si="39"/>
        <v>1278</v>
      </c>
      <c r="B1279">
        <v>2008</v>
      </c>
      <c r="C1279" t="s">
        <v>109</v>
      </c>
      <c r="D1279" t="s">
        <v>45</v>
      </c>
      <c r="E1279" t="s">
        <v>1381</v>
      </c>
      <c r="F1279" s="2">
        <v>2820</v>
      </c>
      <c r="G1279" s="2">
        <v>2</v>
      </c>
      <c r="H1279" t="s">
        <v>436</v>
      </c>
      <c r="I1279" t="s">
        <v>16</v>
      </c>
      <c r="J1279" s="11">
        <v>1848.1891169913984</v>
      </c>
      <c r="K1279" t="str">
        <f t="shared" si="38"/>
        <v>David Coates</v>
      </c>
    </row>
    <row r="1280" spans="1:11" x14ac:dyDescent="0.4">
      <c r="A1280">
        <f t="shared" si="39"/>
        <v>1279</v>
      </c>
      <c r="B1280">
        <v>2008</v>
      </c>
      <c r="C1280" t="s">
        <v>109</v>
      </c>
      <c r="D1280" t="s">
        <v>45</v>
      </c>
      <c r="E1280" t="s">
        <v>1381</v>
      </c>
      <c r="F1280" s="2">
        <v>1410</v>
      </c>
      <c r="G1280" s="2">
        <v>3</v>
      </c>
      <c r="H1280" t="s">
        <v>411</v>
      </c>
      <c r="I1280" t="s">
        <v>736</v>
      </c>
      <c r="J1280" s="11">
        <v>1672.0978579357172</v>
      </c>
      <c r="K1280" t="str">
        <f t="shared" si="38"/>
        <v>Lawrence Larson</v>
      </c>
    </row>
    <row r="1281" spans="1:11" x14ac:dyDescent="0.4">
      <c r="A1281">
        <f t="shared" si="39"/>
        <v>1280</v>
      </c>
      <c r="B1281">
        <v>2008</v>
      </c>
      <c r="C1281" t="s">
        <v>109</v>
      </c>
      <c r="D1281" t="s">
        <v>45</v>
      </c>
      <c r="E1281" t="s">
        <v>1381</v>
      </c>
      <c r="F1281" s="2">
        <v>846</v>
      </c>
      <c r="G1281" s="2">
        <v>4</v>
      </c>
      <c r="H1281" t="s">
        <v>774</v>
      </c>
      <c r="I1281" t="s">
        <v>139</v>
      </c>
      <c r="J1281" s="11">
        <v>1547.1591213274171</v>
      </c>
      <c r="K1281" t="str">
        <f t="shared" si="38"/>
        <v>Mark Richardson</v>
      </c>
    </row>
    <row r="1282" spans="1:11" x14ac:dyDescent="0.4">
      <c r="A1282">
        <f t="shared" si="39"/>
        <v>1281</v>
      </c>
      <c r="B1282">
        <v>2008</v>
      </c>
      <c r="C1282" t="s">
        <v>109</v>
      </c>
      <c r="D1282" t="s">
        <v>45</v>
      </c>
      <c r="E1282" t="s">
        <v>1381</v>
      </c>
      <c r="F1282" s="2">
        <v>635</v>
      </c>
      <c r="G1282" s="2">
        <v>5</v>
      </c>
      <c r="H1282" t="s">
        <v>776</v>
      </c>
      <c r="I1282" t="s">
        <v>139</v>
      </c>
      <c r="J1282" s="11">
        <v>1450.2491083193609</v>
      </c>
      <c r="K1282" t="str">
        <f t="shared" ref="K1282:K1345" si="40">I1282&amp;" "&amp;H1282</f>
        <v>Mark Wisniewski</v>
      </c>
    </row>
    <row r="1283" spans="1:11" x14ac:dyDescent="0.4">
      <c r="A1283">
        <f t="shared" si="39"/>
        <v>1282</v>
      </c>
      <c r="B1283">
        <v>2008</v>
      </c>
      <c r="C1283" t="s">
        <v>109</v>
      </c>
      <c r="D1283" t="s">
        <v>45</v>
      </c>
      <c r="E1283" t="s">
        <v>1381</v>
      </c>
      <c r="F1283" s="2">
        <v>494</v>
      </c>
      <c r="G1283" s="2">
        <v>6</v>
      </c>
      <c r="H1283" t="s">
        <v>174</v>
      </c>
      <c r="I1283" t="s">
        <v>175</v>
      </c>
      <c r="J1283" s="11">
        <v>1371.067862271736</v>
      </c>
      <c r="K1283" t="str">
        <f t="shared" si="40"/>
        <v>Claude Carlson</v>
      </c>
    </row>
    <row r="1284" spans="1:11" x14ac:dyDescent="0.4">
      <c r="A1284">
        <f t="shared" ref="A1284:A1347" si="41">A1283+1</f>
        <v>1283</v>
      </c>
      <c r="B1284">
        <v>2008</v>
      </c>
      <c r="C1284" t="s">
        <v>109</v>
      </c>
      <c r="D1284" t="s">
        <v>45</v>
      </c>
      <c r="E1284" t="s">
        <v>1381</v>
      </c>
      <c r="F1284" s="2">
        <v>353</v>
      </c>
      <c r="G1284" s="2">
        <v>7</v>
      </c>
      <c r="H1284" t="s">
        <v>161</v>
      </c>
      <c r="I1284" t="s">
        <v>162</v>
      </c>
      <c r="J1284" s="11">
        <v>1304.1210726411227</v>
      </c>
      <c r="K1284" t="str">
        <f t="shared" si="40"/>
        <v>Tracy Becker</v>
      </c>
    </row>
    <row r="1285" spans="1:11" x14ac:dyDescent="0.4">
      <c r="A1285">
        <f t="shared" si="41"/>
        <v>1284</v>
      </c>
      <c r="B1285">
        <v>2008</v>
      </c>
      <c r="C1285" t="s">
        <v>109</v>
      </c>
      <c r="D1285" t="s">
        <v>45</v>
      </c>
      <c r="E1285" t="s">
        <v>1381</v>
      </c>
      <c r="F1285" s="2">
        <v>282</v>
      </c>
      <c r="G1285" s="2">
        <v>8</v>
      </c>
      <c r="H1285" t="s">
        <v>211</v>
      </c>
      <c r="I1285" t="s">
        <v>778</v>
      </c>
      <c r="J1285" s="11">
        <v>1246.1291256634361</v>
      </c>
      <c r="K1285" t="str">
        <f t="shared" si="40"/>
        <v>Joshua Long</v>
      </c>
    </row>
    <row r="1286" spans="1:11" x14ac:dyDescent="0.4">
      <c r="A1286">
        <f t="shared" si="41"/>
        <v>1285</v>
      </c>
      <c r="B1286">
        <v>2008</v>
      </c>
      <c r="C1286" t="s">
        <v>109</v>
      </c>
      <c r="D1286" t="s">
        <v>45</v>
      </c>
      <c r="E1286" t="s">
        <v>1381</v>
      </c>
      <c r="F1286" s="2">
        <v>240</v>
      </c>
      <c r="G1286" s="2">
        <v>9</v>
      </c>
      <c r="H1286" t="s">
        <v>620</v>
      </c>
      <c r="I1286" t="s">
        <v>16</v>
      </c>
      <c r="J1286" s="11">
        <v>1194.9766032160549</v>
      </c>
      <c r="K1286" t="str">
        <f t="shared" si="40"/>
        <v>David Trinidad</v>
      </c>
    </row>
    <row r="1287" spans="1:11" x14ac:dyDescent="0.4">
      <c r="A1287">
        <f t="shared" si="41"/>
        <v>1286</v>
      </c>
      <c r="B1287">
        <v>2008</v>
      </c>
      <c r="C1287" t="s">
        <v>109</v>
      </c>
      <c r="D1287" t="s">
        <v>45</v>
      </c>
      <c r="E1287" t="s">
        <v>1381</v>
      </c>
      <c r="F1287" s="2">
        <v>183</v>
      </c>
      <c r="G1287" s="2">
        <v>10</v>
      </c>
      <c r="H1287" t="s">
        <v>780</v>
      </c>
      <c r="I1287" t="s">
        <v>781</v>
      </c>
      <c r="J1287" s="11">
        <v>1149.2191126553796</v>
      </c>
      <c r="K1287" t="str">
        <f t="shared" si="40"/>
        <v>Dennis Drangula</v>
      </c>
    </row>
    <row r="1288" spans="1:11" x14ac:dyDescent="0.4">
      <c r="A1288">
        <f t="shared" si="41"/>
        <v>1287</v>
      </c>
      <c r="B1288">
        <v>2008</v>
      </c>
      <c r="C1288" t="s">
        <v>109</v>
      </c>
      <c r="D1288" t="s">
        <v>45</v>
      </c>
      <c r="E1288" t="s">
        <v>1381</v>
      </c>
      <c r="F1288" s="2">
        <v>183</v>
      </c>
      <c r="G1288" s="2">
        <v>11</v>
      </c>
      <c r="H1288" t="s">
        <v>64</v>
      </c>
      <c r="I1288" t="s">
        <v>65</v>
      </c>
      <c r="J1288" s="11">
        <v>1107.8264274971546</v>
      </c>
      <c r="K1288" t="str">
        <f t="shared" si="40"/>
        <v>Steve Daniel</v>
      </c>
    </row>
    <row r="1289" spans="1:11" x14ac:dyDescent="0.4">
      <c r="A1289">
        <f t="shared" si="41"/>
        <v>1288</v>
      </c>
      <c r="B1289">
        <v>2008</v>
      </c>
      <c r="C1289" t="s">
        <v>109</v>
      </c>
      <c r="D1289" t="s">
        <v>45</v>
      </c>
      <c r="E1289" t="s">
        <v>1381</v>
      </c>
      <c r="F1289" s="2">
        <v>183</v>
      </c>
      <c r="G1289" s="2">
        <v>12</v>
      </c>
      <c r="H1289" t="s">
        <v>783</v>
      </c>
      <c r="I1289" t="s">
        <v>664</v>
      </c>
      <c r="J1289" s="11">
        <v>1070.0378666077547</v>
      </c>
      <c r="K1289" t="str">
        <f t="shared" si="40"/>
        <v>Robert Campbell</v>
      </c>
    </row>
    <row r="1290" spans="1:11" x14ac:dyDescent="0.4">
      <c r="A1290">
        <f t="shared" si="41"/>
        <v>1289</v>
      </c>
      <c r="B1290">
        <v>2008</v>
      </c>
      <c r="C1290" t="s">
        <v>109</v>
      </c>
      <c r="D1290" t="s">
        <v>45</v>
      </c>
      <c r="E1290" t="s">
        <v>1381</v>
      </c>
      <c r="F1290" s="2">
        <v>183</v>
      </c>
      <c r="G1290" s="2">
        <v>13</v>
      </c>
      <c r="H1290" t="s">
        <v>124</v>
      </c>
      <c r="I1290" t="s">
        <v>125</v>
      </c>
      <c r="J1290" s="11">
        <v>1035.2757603485429</v>
      </c>
      <c r="K1290" t="str">
        <f t="shared" si="40"/>
        <v>Ronald Farrar</v>
      </c>
    </row>
    <row r="1291" spans="1:11" x14ac:dyDescent="0.4">
      <c r="A1291">
        <f t="shared" si="41"/>
        <v>1290</v>
      </c>
      <c r="B1291">
        <v>2008</v>
      </c>
      <c r="C1291" t="s">
        <v>109</v>
      </c>
      <c r="D1291" t="s">
        <v>45</v>
      </c>
      <c r="E1291" t="s">
        <v>1381</v>
      </c>
      <c r="F1291" s="2">
        <v>183</v>
      </c>
      <c r="G1291" s="2">
        <v>14</v>
      </c>
      <c r="H1291" t="s">
        <v>785</v>
      </c>
      <c r="I1291" t="s">
        <v>786</v>
      </c>
      <c r="J1291" s="11">
        <v>1003.0910769771417</v>
      </c>
      <c r="K1291" t="str">
        <f t="shared" si="40"/>
        <v>Alvin West</v>
      </c>
    </row>
    <row r="1292" spans="1:11" x14ac:dyDescent="0.4">
      <c r="A1292">
        <f t="shared" si="41"/>
        <v>1291</v>
      </c>
      <c r="B1292">
        <v>2008</v>
      </c>
      <c r="C1292" t="s">
        <v>109</v>
      </c>
      <c r="D1292" t="s">
        <v>45</v>
      </c>
      <c r="E1292" t="s">
        <v>1381</v>
      </c>
      <c r="F1292" s="2">
        <v>183</v>
      </c>
      <c r="G1292" s="2">
        <v>15</v>
      </c>
      <c r="H1292" t="s">
        <v>788</v>
      </c>
      <c r="I1292" t="s">
        <v>77</v>
      </c>
      <c r="J1292" s="11">
        <v>973.12785359969837</v>
      </c>
      <c r="K1292" t="str">
        <f t="shared" si="40"/>
        <v>Eric Holtman</v>
      </c>
    </row>
    <row r="1293" spans="1:11" x14ac:dyDescent="0.4">
      <c r="A1293">
        <f t="shared" si="41"/>
        <v>1292</v>
      </c>
      <c r="B1293">
        <v>2008</v>
      </c>
      <c r="C1293" t="s">
        <v>109</v>
      </c>
      <c r="D1293" t="s">
        <v>45</v>
      </c>
      <c r="E1293" t="s">
        <v>1381</v>
      </c>
      <c r="F1293" s="2">
        <v>183</v>
      </c>
      <c r="G1293" s="2">
        <v>16</v>
      </c>
      <c r="H1293" t="s">
        <v>790</v>
      </c>
      <c r="I1293" t="s">
        <v>463</v>
      </c>
      <c r="J1293" s="11">
        <v>945.09912999945493</v>
      </c>
      <c r="K1293" t="str">
        <f t="shared" si="40"/>
        <v>Richard Angello</v>
      </c>
    </row>
    <row r="1294" spans="1:11" x14ac:dyDescent="0.4">
      <c r="A1294">
        <f t="shared" si="41"/>
        <v>1293</v>
      </c>
      <c r="B1294">
        <v>2008</v>
      </c>
      <c r="C1294" t="s">
        <v>109</v>
      </c>
      <c r="D1294" t="s">
        <v>45</v>
      </c>
      <c r="E1294" t="s">
        <v>1381</v>
      </c>
      <c r="F1294" s="2">
        <v>183</v>
      </c>
      <c r="G1294" s="2">
        <v>17</v>
      </c>
      <c r="H1294" t="s">
        <v>792</v>
      </c>
      <c r="I1294" t="s">
        <v>448</v>
      </c>
      <c r="J1294" s="11">
        <v>918.77019127710582</v>
      </c>
      <c r="K1294" t="str">
        <f t="shared" si="40"/>
        <v>Keenan Keeling</v>
      </c>
    </row>
    <row r="1295" spans="1:11" x14ac:dyDescent="0.4">
      <c r="A1295">
        <f t="shared" si="41"/>
        <v>1294</v>
      </c>
      <c r="B1295">
        <v>2008</v>
      </c>
      <c r="C1295" t="s">
        <v>109</v>
      </c>
      <c r="D1295" t="s">
        <v>45</v>
      </c>
      <c r="E1295" t="s">
        <v>1381</v>
      </c>
      <c r="F1295" s="2">
        <v>183</v>
      </c>
      <c r="G1295" s="2">
        <v>18</v>
      </c>
      <c r="H1295" t="s">
        <v>794</v>
      </c>
      <c r="I1295" t="s">
        <v>159</v>
      </c>
      <c r="J1295" s="11">
        <v>893.94660755207371</v>
      </c>
      <c r="K1295" t="str">
        <f t="shared" si="40"/>
        <v>Brian Connolly</v>
      </c>
    </row>
    <row r="1296" spans="1:11" x14ac:dyDescent="0.4">
      <c r="A1296">
        <f t="shared" si="41"/>
        <v>1295</v>
      </c>
      <c r="B1296">
        <v>2008</v>
      </c>
      <c r="C1296" t="s">
        <v>109</v>
      </c>
      <c r="D1296" t="s">
        <v>796</v>
      </c>
      <c r="E1296" t="s">
        <v>1386</v>
      </c>
      <c r="F1296" s="2">
        <v>1755</v>
      </c>
      <c r="G1296" s="2">
        <v>1</v>
      </c>
      <c r="H1296" t="s">
        <v>411</v>
      </c>
      <c r="I1296" t="s">
        <v>736</v>
      </c>
      <c r="J1296" s="11">
        <v>1591.0646070264991</v>
      </c>
      <c r="K1296" t="str">
        <f t="shared" si="40"/>
        <v>Lawrence Larson</v>
      </c>
    </row>
    <row r="1297" spans="1:11" x14ac:dyDescent="0.4">
      <c r="A1297">
        <f t="shared" si="41"/>
        <v>1296</v>
      </c>
      <c r="B1297">
        <v>2008</v>
      </c>
      <c r="C1297" t="s">
        <v>109</v>
      </c>
      <c r="D1297" t="s">
        <v>796</v>
      </c>
      <c r="E1297" t="s">
        <v>1386</v>
      </c>
      <c r="F1297" s="2">
        <v>975</v>
      </c>
      <c r="G1297" s="2">
        <v>2</v>
      </c>
      <c r="H1297" t="s">
        <v>248</v>
      </c>
      <c r="I1297" t="s">
        <v>249</v>
      </c>
      <c r="J1297" s="11">
        <v>1290.0346113625178</v>
      </c>
      <c r="K1297" t="str">
        <f t="shared" si="40"/>
        <v>Ross Poppel</v>
      </c>
    </row>
    <row r="1298" spans="1:11" x14ac:dyDescent="0.4">
      <c r="A1298">
        <f t="shared" si="41"/>
        <v>1297</v>
      </c>
      <c r="B1298">
        <v>2008</v>
      </c>
      <c r="C1298" t="s">
        <v>109</v>
      </c>
      <c r="D1298" t="s">
        <v>796</v>
      </c>
      <c r="E1298" t="s">
        <v>1386</v>
      </c>
      <c r="F1298" s="2">
        <v>585</v>
      </c>
      <c r="G1298" s="2">
        <v>3</v>
      </c>
      <c r="H1298" t="s">
        <v>797</v>
      </c>
      <c r="I1298" t="s">
        <v>798</v>
      </c>
      <c r="J1298" s="11">
        <v>1113.9433523068367</v>
      </c>
      <c r="K1298" t="str">
        <f t="shared" si="40"/>
        <v>Martin Lipschutz</v>
      </c>
    </row>
    <row r="1299" spans="1:11" x14ac:dyDescent="0.4">
      <c r="A1299">
        <f t="shared" si="41"/>
        <v>1298</v>
      </c>
      <c r="B1299">
        <v>2008</v>
      </c>
      <c r="C1299" t="s">
        <v>109</v>
      </c>
      <c r="D1299" t="s">
        <v>796</v>
      </c>
      <c r="E1299" t="s">
        <v>1386</v>
      </c>
      <c r="F1299" s="2">
        <v>390</v>
      </c>
      <c r="G1299" s="2">
        <v>4</v>
      </c>
      <c r="H1299" t="s">
        <v>238</v>
      </c>
      <c r="I1299" t="s">
        <v>16</v>
      </c>
      <c r="J1299" s="11">
        <v>989.00461569853667</v>
      </c>
      <c r="K1299" t="str">
        <f t="shared" si="40"/>
        <v>David Kuznick</v>
      </c>
    </row>
    <row r="1300" spans="1:11" x14ac:dyDescent="0.4">
      <c r="A1300">
        <f t="shared" si="41"/>
        <v>1299</v>
      </c>
      <c r="B1300">
        <v>2008</v>
      </c>
      <c r="C1300" t="s">
        <v>109</v>
      </c>
      <c r="D1300" t="s">
        <v>796</v>
      </c>
      <c r="E1300" t="s">
        <v>1386</v>
      </c>
      <c r="F1300" s="2">
        <v>195</v>
      </c>
      <c r="G1300" s="2">
        <v>5</v>
      </c>
      <c r="H1300" t="s">
        <v>2446</v>
      </c>
      <c r="I1300" t="s">
        <v>658</v>
      </c>
      <c r="J1300" s="11">
        <v>892.0946026904802</v>
      </c>
      <c r="K1300" t="str">
        <f t="shared" si="40"/>
        <v>Tanya Peck-Devenport</v>
      </c>
    </row>
    <row r="1301" spans="1:11" x14ac:dyDescent="0.4">
      <c r="A1301">
        <f t="shared" si="41"/>
        <v>1300</v>
      </c>
      <c r="B1301">
        <v>2008</v>
      </c>
      <c r="C1301" t="s">
        <v>109</v>
      </c>
      <c r="D1301" t="s">
        <v>769</v>
      </c>
      <c r="E1301" t="s">
        <v>1382</v>
      </c>
      <c r="F1301" s="2">
        <v>2800</v>
      </c>
      <c r="G1301" s="2">
        <v>1</v>
      </c>
      <c r="H1301" t="s">
        <v>51</v>
      </c>
      <c r="I1301" t="s">
        <v>153</v>
      </c>
      <c r="J1301" s="11">
        <v>1845.0980400142569</v>
      </c>
      <c r="K1301" t="str">
        <f t="shared" si="40"/>
        <v>Stephen Rosenblatt</v>
      </c>
    </row>
    <row r="1302" spans="1:11" x14ac:dyDescent="0.4">
      <c r="A1302">
        <f t="shared" si="41"/>
        <v>1301</v>
      </c>
      <c r="B1302">
        <v>2008</v>
      </c>
      <c r="C1302" t="s">
        <v>109</v>
      </c>
      <c r="D1302" t="s">
        <v>769</v>
      </c>
      <c r="E1302" t="s">
        <v>1382</v>
      </c>
      <c r="F1302" s="2">
        <v>1610</v>
      </c>
      <c r="G1302" s="2">
        <v>2</v>
      </c>
      <c r="H1302" t="s">
        <v>2446</v>
      </c>
      <c r="I1302" t="s">
        <v>658</v>
      </c>
      <c r="J1302" s="11">
        <v>1544.0680443502756</v>
      </c>
      <c r="K1302" t="str">
        <f t="shared" si="40"/>
        <v>Tanya Peck-Devenport</v>
      </c>
    </row>
    <row r="1303" spans="1:11" x14ac:dyDescent="0.4">
      <c r="A1303">
        <f t="shared" si="41"/>
        <v>1302</v>
      </c>
      <c r="B1303">
        <v>2008</v>
      </c>
      <c r="C1303" t="s">
        <v>109</v>
      </c>
      <c r="D1303" t="s">
        <v>769</v>
      </c>
      <c r="E1303" t="s">
        <v>1382</v>
      </c>
      <c r="F1303" s="2">
        <v>840</v>
      </c>
      <c r="G1303" s="2">
        <v>3</v>
      </c>
      <c r="H1303" t="s">
        <v>66</v>
      </c>
      <c r="I1303" t="s">
        <v>67</v>
      </c>
      <c r="J1303" s="11">
        <v>1367.9767852945945</v>
      </c>
      <c r="K1303" t="str">
        <f t="shared" si="40"/>
        <v>Bob Lauria</v>
      </c>
    </row>
    <row r="1304" spans="1:11" x14ac:dyDescent="0.4">
      <c r="A1304">
        <f t="shared" si="41"/>
        <v>1303</v>
      </c>
      <c r="B1304">
        <v>2008</v>
      </c>
      <c r="C1304" t="s">
        <v>109</v>
      </c>
      <c r="D1304" t="s">
        <v>769</v>
      </c>
      <c r="E1304" t="s">
        <v>1382</v>
      </c>
      <c r="F1304" s="2">
        <v>490</v>
      </c>
      <c r="G1304" s="2">
        <v>4</v>
      </c>
      <c r="H1304" t="s">
        <v>770</v>
      </c>
      <c r="I1304" t="s">
        <v>267</v>
      </c>
      <c r="J1304" s="11">
        <v>1243.0380486862944</v>
      </c>
      <c r="K1304" t="str">
        <f t="shared" si="40"/>
        <v>Christopher Garman</v>
      </c>
    </row>
    <row r="1305" spans="1:11" x14ac:dyDescent="0.4">
      <c r="A1305">
        <f t="shared" si="41"/>
        <v>1304</v>
      </c>
      <c r="B1305">
        <v>2008</v>
      </c>
      <c r="C1305" t="s">
        <v>109</v>
      </c>
      <c r="D1305" t="s">
        <v>769</v>
      </c>
      <c r="E1305" t="s">
        <v>1382</v>
      </c>
      <c r="F1305" s="2">
        <v>385</v>
      </c>
      <c r="G1305" s="2">
        <v>5</v>
      </c>
      <c r="H1305" t="s">
        <v>747</v>
      </c>
      <c r="I1305" t="s">
        <v>89</v>
      </c>
      <c r="J1305" s="11">
        <v>1146.1280356782381</v>
      </c>
      <c r="K1305" t="str">
        <f t="shared" si="40"/>
        <v>Ken Sias</v>
      </c>
    </row>
    <row r="1306" spans="1:11" x14ac:dyDescent="0.4">
      <c r="A1306">
        <f t="shared" si="41"/>
        <v>1305</v>
      </c>
      <c r="B1306">
        <v>2008</v>
      </c>
      <c r="C1306" t="s">
        <v>109</v>
      </c>
      <c r="D1306" t="s">
        <v>769</v>
      </c>
      <c r="E1306" t="s">
        <v>1382</v>
      </c>
      <c r="F1306" s="2">
        <v>315</v>
      </c>
      <c r="G1306" s="2">
        <v>6</v>
      </c>
      <c r="H1306" t="s">
        <v>771</v>
      </c>
      <c r="I1306" t="s">
        <v>463</v>
      </c>
      <c r="J1306" s="11">
        <v>1066.9467896306132</v>
      </c>
      <c r="K1306" t="str">
        <f t="shared" si="40"/>
        <v>Richard Puleo</v>
      </c>
    </row>
    <row r="1307" spans="1:11" x14ac:dyDescent="0.4">
      <c r="A1307">
        <f t="shared" si="41"/>
        <v>1306</v>
      </c>
      <c r="B1307">
        <v>2008</v>
      </c>
      <c r="C1307" t="s">
        <v>109</v>
      </c>
      <c r="D1307" t="s">
        <v>769</v>
      </c>
      <c r="E1307" t="s">
        <v>1382</v>
      </c>
      <c r="F1307" s="2">
        <v>245</v>
      </c>
      <c r="G1307" s="2">
        <v>7</v>
      </c>
      <c r="H1307" t="s">
        <v>363</v>
      </c>
      <c r="I1307" t="s">
        <v>364</v>
      </c>
      <c r="J1307" s="11">
        <v>1000</v>
      </c>
      <c r="K1307" t="str">
        <f t="shared" si="40"/>
        <v>Warren Sander</v>
      </c>
    </row>
    <row r="1308" spans="1:11" x14ac:dyDescent="0.4">
      <c r="A1308">
        <f t="shared" si="41"/>
        <v>1307</v>
      </c>
      <c r="B1308">
        <v>2008</v>
      </c>
      <c r="C1308" t="s">
        <v>109</v>
      </c>
      <c r="D1308" t="s">
        <v>769</v>
      </c>
      <c r="E1308" t="s">
        <v>1382</v>
      </c>
      <c r="F1308" s="2">
        <v>175</v>
      </c>
      <c r="G1308" s="2">
        <v>8</v>
      </c>
      <c r="H1308" t="s">
        <v>772</v>
      </c>
      <c r="I1308" t="s">
        <v>413</v>
      </c>
      <c r="J1308" s="11">
        <v>942.00805302231333</v>
      </c>
      <c r="K1308" t="str">
        <f t="shared" si="40"/>
        <v>Bruce Altner</v>
      </c>
    </row>
    <row r="1309" spans="1:11" x14ac:dyDescent="0.4">
      <c r="A1309">
        <f t="shared" si="41"/>
        <v>1308</v>
      </c>
      <c r="B1309">
        <v>2008</v>
      </c>
      <c r="C1309" t="s">
        <v>109</v>
      </c>
      <c r="D1309" t="s">
        <v>769</v>
      </c>
      <c r="E1309" t="s">
        <v>1382</v>
      </c>
      <c r="F1309" s="2">
        <v>140</v>
      </c>
      <c r="G1309" s="2">
        <v>9</v>
      </c>
      <c r="H1309" t="s">
        <v>773</v>
      </c>
      <c r="I1309" t="s">
        <v>480</v>
      </c>
      <c r="J1309" s="11">
        <v>890.855530574932</v>
      </c>
      <c r="K1309" t="str">
        <f t="shared" si="40"/>
        <v>James Skoulikas</v>
      </c>
    </row>
    <row r="1310" spans="1:11" x14ac:dyDescent="0.4">
      <c r="A1310">
        <f t="shared" si="41"/>
        <v>1309</v>
      </c>
      <c r="B1310">
        <v>2008</v>
      </c>
      <c r="C1310" t="s">
        <v>263</v>
      </c>
      <c r="D1310" t="s">
        <v>834</v>
      </c>
      <c r="E1310" t="s">
        <v>1050</v>
      </c>
      <c r="F1310" s="2">
        <v>1290</v>
      </c>
      <c r="G1310" s="2">
        <v>1</v>
      </c>
      <c r="H1310" t="s">
        <v>809</v>
      </c>
      <c r="I1310" t="s">
        <v>463</v>
      </c>
      <c r="J1310" s="11">
        <v>1934.4984512435676</v>
      </c>
      <c r="K1310" t="str">
        <f t="shared" si="40"/>
        <v>Richard Brodie</v>
      </c>
    </row>
    <row r="1311" spans="1:11" x14ac:dyDescent="0.4">
      <c r="A1311">
        <f t="shared" si="41"/>
        <v>1310</v>
      </c>
      <c r="B1311">
        <v>2008</v>
      </c>
      <c r="C1311" t="s">
        <v>263</v>
      </c>
      <c r="D1311" t="s">
        <v>834</v>
      </c>
      <c r="E1311" t="s">
        <v>1050</v>
      </c>
      <c r="F1311" s="2">
        <v>1030</v>
      </c>
      <c r="G1311" s="2">
        <v>2</v>
      </c>
      <c r="H1311" t="s">
        <v>266</v>
      </c>
      <c r="I1311" t="s">
        <v>28</v>
      </c>
      <c r="J1311" s="11">
        <v>1633.4684555795864</v>
      </c>
      <c r="K1311" t="str">
        <f t="shared" si="40"/>
        <v>Chris Mecklin</v>
      </c>
    </row>
    <row r="1312" spans="1:11" x14ac:dyDescent="0.4">
      <c r="A1312">
        <f t="shared" si="41"/>
        <v>1311</v>
      </c>
      <c r="B1312">
        <v>2008</v>
      </c>
      <c r="C1312" t="s">
        <v>263</v>
      </c>
      <c r="D1312" t="s">
        <v>834</v>
      </c>
      <c r="E1312" t="s">
        <v>1050</v>
      </c>
      <c r="F1312" s="2">
        <v>770</v>
      </c>
      <c r="G1312" s="2">
        <v>3</v>
      </c>
      <c r="H1312" t="s">
        <v>88</v>
      </c>
      <c r="I1312" t="s">
        <v>89</v>
      </c>
      <c r="J1312" s="11">
        <v>1457.3771965239052</v>
      </c>
      <c r="K1312" t="str">
        <f t="shared" si="40"/>
        <v>Ken Kubey</v>
      </c>
    </row>
    <row r="1313" spans="1:11" x14ac:dyDescent="0.4">
      <c r="A1313">
        <f t="shared" si="41"/>
        <v>1312</v>
      </c>
      <c r="B1313">
        <v>2008</v>
      </c>
      <c r="C1313" t="s">
        <v>263</v>
      </c>
      <c r="D1313" t="s">
        <v>834</v>
      </c>
      <c r="E1313" t="s">
        <v>1050</v>
      </c>
      <c r="F1313" s="2">
        <v>620</v>
      </c>
      <c r="G1313" s="2">
        <v>4</v>
      </c>
      <c r="H1313" t="s">
        <v>823</v>
      </c>
      <c r="I1313" t="s">
        <v>65</v>
      </c>
      <c r="J1313" s="11">
        <v>1332.4384599156053</v>
      </c>
      <c r="K1313" t="str">
        <f t="shared" si="40"/>
        <v>Steve Clayton</v>
      </c>
    </row>
    <row r="1314" spans="1:11" x14ac:dyDescent="0.4">
      <c r="A1314">
        <f t="shared" si="41"/>
        <v>1313</v>
      </c>
      <c r="B1314">
        <v>2008</v>
      </c>
      <c r="C1314" t="s">
        <v>263</v>
      </c>
      <c r="D1314" t="s">
        <v>834</v>
      </c>
      <c r="E1314" t="s">
        <v>1050</v>
      </c>
      <c r="F1314" s="2">
        <v>520</v>
      </c>
      <c r="G1314" s="2">
        <v>5</v>
      </c>
      <c r="H1314" t="s">
        <v>525</v>
      </c>
      <c r="I1314" t="s">
        <v>58</v>
      </c>
      <c r="J1314" s="11">
        <v>1235.5284469075486</v>
      </c>
      <c r="K1314" t="str">
        <f t="shared" si="40"/>
        <v>Jim Anderson</v>
      </c>
    </row>
    <row r="1315" spans="1:11" x14ac:dyDescent="0.4">
      <c r="A1315">
        <f t="shared" si="41"/>
        <v>1314</v>
      </c>
      <c r="B1315">
        <v>2008</v>
      </c>
      <c r="C1315" t="s">
        <v>263</v>
      </c>
      <c r="D1315" t="s">
        <v>834</v>
      </c>
      <c r="E1315" t="s">
        <v>1050</v>
      </c>
      <c r="F1315" s="2">
        <v>410</v>
      </c>
      <c r="G1315" s="2">
        <v>6</v>
      </c>
      <c r="H1315" t="s">
        <v>628</v>
      </c>
      <c r="I1315" t="s">
        <v>629</v>
      </c>
      <c r="J1315" s="11">
        <v>1156.347200859924</v>
      </c>
      <c r="K1315" t="str">
        <f t="shared" si="40"/>
        <v>Betty Tanenbaum</v>
      </c>
    </row>
    <row r="1316" spans="1:11" x14ac:dyDescent="0.4">
      <c r="A1316">
        <f t="shared" si="41"/>
        <v>1315</v>
      </c>
      <c r="B1316">
        <v>2008</v>
      </c>
      <c r="C1316" t="s">
        <v>263</v>
      </c>
      <c r="D1316" t="s">
        <v>834</v>
      </c>
      <c r="E1316" t="s">
        <v>1050</v>
      </c>
      <c r="F1316" s="2">
        <v>310</v>
      </c>
      <c r="G1316" s="2">
        <v>7</v>
      </c>
      <c r="H1316" t="s">
        <v>835</v>
      </c>
      <c r="I1316" t="s">
        <v>136</v>
      </c>
      <c r="J1316" s="11">
        <v>1089.400411229311</v>
      </c>
      <c r="K1316" t="str">
        <f t="shared" si="40"/>
        <v>John Grout</v>
      </c>
    </row>
    <row r="1317" spans="1:11" x14ac:dyDescent="0.4">
      <c r="A1317">
        <f t="shared" si="41"/>
        <v>1316</v>
      </c>
      <c r="B1317">
        <v>2008</v>
      </c>
      <c r="C1317" t="s">
        <v>263</v>
      </c>
      <c r="D1317" t="s">
        <v>834</v>
      </c>
      <c r="E1317" t="s">
        <v>1050</v>
      </c>
      <c r="F1317" s="2">
        <v>210</v>
      </c>
      <c r="G1317" s="2">
        <v>8</v>
      </c>
      <c r="H1317" t="s">
        <v>294</v>
      </c>
      <c r="I1317" t="s">
        <v>16</v>
      </c>
      <c r="J1317" s="11">
        <v>1031.4084642516241</v>
      </c>
      <c r="K1317" t="str">
        <f t="shared" si="40"/>
        <v>David Low</v>
      </c>
    </row>
    <row r="1318" spans="1:11" x14ac:dyDescent="0.4">
      <c r="A1318">
        <f t="shared" si="41"/>
        <v>1317</v>
      </c>
      <c r="B1318">
        <v>2008</v>
      </c>
      <c r="C1318" t="s">
        <v>263</v>
      </c>
      <c r="D1318" t="s">
        <v>837</v>
      </c>
      <c r="E1318" t="s">
        <v>1382</v>
      </c>
      <c r="F1318" s="2">
        <v>920</v>
      </c>
      <c r="G1318" s="2">
        <v>1</v>
      </c>
      <c r="H1318" t="s">
        <v>1659</v>
      </c>
      <c r="I1318" t="s">
        <v>524</v>
      </c>
      <c r="J1318" s="11">
        <v>1897.6270912904413</v>
      </c>
      <c r="K1318" t="str">
        <f t="shared" si="40"/>
        <v>Guy Berentsen</v>
      </c>
    </row>
    <row r="1319" spans="1:11" x14ac:dyDescent="0.4">
      <c r="A1319">
        <f t="shared" si="41"/>
        <v>1318</v>
      </c>
      <c r="B1319">
        <v>2008</v>
      </c>
      <c r="C1319" t="s">
        <v>263</v>
      </c>
      <c r="D1319" t="s">
        <v>837</v>
      </c>
      <c r="E1319" t="s">
        <v>1382</v>
      </c>
      <c r="F1319" s="2">
        <v>720</v>
      </c>
      <c r="G1319" s="2">
        <v>2</v>
      </c>
      <c r="H1319" t="s">
        <v>712</v>
      </c>
      <c r="I1319" t="s">
        <v>28</v>
      </c>
      <c r="J1319" s="11">
        <v>1596.59709562646</v>
      </c>
      <c r="K1319" t="str">
        <f t="shared" si="40"/>
        <v>Chris Jepsen</v>
      </c>
    </row>
    <row r="1320" spans="1:11" x14ac:dyDescent="0.4">
      <c r="A1320">
        <f t="shared" si="41"/>
        <v>1319</v>
      </c>
      <c r="B1320">
        <v>2008</v>
      </c>
      <c r="C1320" t="s">
        <v>263</v>
      </c>
      <c r="D1320" t="s">
        <v>837</v>
      </c>
      <c r="E1320" t="s">
        <v>1382</v>
      </c>
      <c r="F1320" s="2">
        <v>720</v>
      </c>
      <c r="G1320" s="2">
        <v>3</v>
      </c>
      <c r="H1320" t="s">
        <v>307</v>
      </c>
      <c r="I1320" t="s">
        <v>67</v>
      </c>
      <c r="J1320" s="11">
        <v>1420.5058365707789</v>
      </c>
      <c r="K1320" t="str">
        <f t="shared" si="40"/>
        <v>Bob Ogus</v>
      </c>
    </row>
    <row r="1321" spans="1:11" x14ac:dyDescent="0.4">
      <c r="A1321">
        <f t="shared" si="41"/>
        <v>1320</v>
      </c>
      <c r="B1321">
        <v>2008</v>
      </c>
      <c r="C1321" t="s">
        <v>263</v>
      </c>
      <c r="D1321" t="s">
        <v>837</v>
      </c>
      <c r="E1321" t="s">
        <v>1382</v>
      </c>
      <c r="F1321" s="2">
        <v>470</v>
      </c>
      <c r="G1321" s="2">
        <v>4</v>
      </c>
      <c r="H1321" t="s">
        <v>531</v>
      </c>
      <c r="I1321" t="s">
        <v>271</v>
      </c>
      <c r="J1321" s="11">
        <v>1295.5670999624788</v>
      </c>
      <c r="K1321" t="str">
        <f t="shared" si="40"/>
        <v>Dan Nussbaum</v>
      </c>
    </row>
    <row r="1322" spans="1:11" x14ac:dyDescent="0.4">
      <c r="A1322">
        <f t="shared" si="41"/>
        <v>1321</v>
      </c>
      <c r="B1322">
        <v>2008</v>
      </c>
      <c r="C1322" t="s">
        <v>263</v>
      </c>
      <c r="D1322" t="s">
        <v>837</v>
      </c>
      <c r="E1322" t="s">
        <v>1382</v>
      </c>
      <c r="F1322" s="2">
        <v>400</v>
      </c>
      <c r="G1322" s="2">
        <v>5</v>
      </c>
      <c r="H1322" t="s">
        <v>396</v>
      </c>
      <c r="I1322" t="s">
        <v>397</v>
      </c>
      <c r="J1322" s="11">
        <v>1198.6570869544225</v>
      </c>
      <c r="K1322" t="str">
        <f t="shared" si="40"/>
        <v>Asya Kamsky</v>
      </c>
    </row>
    <row r="1323" spans="1:11" x14ac:dyDescent="0.4">
      <c r="A1323">
        <f t="shared" si="41"/>
        <v>1322</v>
      </c>
      <c r="B1323">
        <v>2008</v>
      </c>
      <c r="C1323" t="s">
        <v>263</v>
      </c>
      <c r="D1323" t="s">
        <v>837</v>
      </c>
      <c r="E1323" t="s">
        <v>1382</v>
      </c>
      <c r="F1323" s="2">
        <v>320</v>
      </c>
      <c r="G1323" s="2">
        <v>6</v>
      </c>
      <c r="H1323" t="s">
        <v>691</v>
      </c>
      <c r="I1323" t="s">
        <v>200</v>
      </c>
      <c r="J1323" s="11">
        <v>1119.4758409067977</v>
      </c>
      <c r="K1323" t="str">
        <f t="shared" si="40"/>
        <v>Rick Monbourquette</v>
      </c>
    </row>
    <row r="1324" spans="1:11" x14ac:dyDescent="0.4">
      <c r="A1324">
        <f t="shared" si="41"/>
        <v>1323</v>
      </c>
      <c r="B1324">
        <v>2008</v>
      </c>
      <c r="C1324" t="s">
        <v>263</v>
      </c>
      <c r="D1324" t="s">
        <v>837</v>
      </c>
      <c r="E1324" t="s">
        <v>1382</v>
      </c>
      <c r="F1324" s="2">
        <v>240</v>
      </c>
      <c r="G1324" s="2">
        <v>7</v>
      </c>
      <c r="H1324" t="s">
        <v>537</v>
      </c>
      <c r="I1324" t="s">
        <v>538</v>
      </c>
      <c r="J1324" s="11">
        <v>1052.5290512761844</v>
      </c>
      <c r="K1324" t="str">
        <f t="shared" si="40"/>
        <v>Cliff Matthews</v>
      </c>
    </row>
    <row r="1325" spans="1:11" x14ac:dyDescent="0.4">
      <c r="A1325">
        <f t="shared" si="41"/>
        <v>1324</v>
      </c>
      <c r="B1325">
        <v>2008</v>
      </c>
      <c r="C1325" t="s">
        <v>263</v>
      </c>
      <c r="D1325" t="s">
        <v>837</v>
      </c>
      <c r="E1325" t="s">
        <v>1382</v>
      </c>
      <c r="F1325" s="2">
        <v>160</v>
      </c>
      <c r="G1325" s="2">
        <v>8</v>
      </c>
      <c r="H1325" t="s">
        <v>809</v>
      </c>
      <c r="I1325" t="s">
        <v>463</v>
      </c>
      <c r="J1325" s="11">
        <v>994.53710429849787</v>
      </c>
      <c r="K1325" t="str">
        <f t="shared" si="40"/>
        <v>Richard Brodie</v>
      </c>
    </row>
    <row r="1326" spans="1:11" x14ac:dyDescent="0.4">
      <c r="A1326">
        <f t="shared" si="41"/>
        <v>1325</v>
      </c>
      <c r="B1326">
        <v>2008</v>
      </c>
      <c r="C1326" t="s">
        <v>263</v>
      </c>
      <c r="D1326" t="s">
        <v>45</v>
      </c>
      <c r="E1326" t="s">
        <v>1381</v>
      </c>
      <c r="F1326" s="2">
        <v>4550</v>
      </c>
      <c r="G1326" s="2">
        <v>1</v>
      </c>
      <c r="H1326" t="s">
        <v>838</v>
      </c>
      <c r="I1326" t="s">
        <v>271</v>
      </c>
      <c r="J1326" s="11">
        <v>2309.6301674258989</v>
      </c>
      <c r="K1326" t="str">
        <f t="shared" si="40"/>
        <v>Dan Chevrie</v>
      </c>
    </row>
    <row r="1327" spans="1:11" x14ac:dyDescent="0.4">
      <c r="A1327">
        <f t="shared" si="41"/>
        <v>1326</v>
      </c>
      <c r="B1327">
        <v>2008</v>
      </c>
      <c r="C1327" t="s">
        <v>263</v>
      </c>
      <c r="D1327" t="s">
        <v>45</v>
      </c>
      <c r="E1327" t="s">
        <v>1381</v>
      </c>
      <c r="F1327" s="2">
        <v>3640</v>
      </c>
      <c r="G1327" s="2">
        <v>2</v>
      </c>
      <c r="H1327" t="s">
        <v>840</v>
      </c>
      <c r="I1327" t="s">
        <v>139</v>
      </c>
      <c r="J1327" s="11">
        <v>2008.6001717619174</v>
      </c>
      <c r="K1327" t="str">
        <f t="shared" si="40"/>
        <v>Mark Rafn</v>
      </c>
    </row>
    <row r="1328" spans="1:11" x14ac:dyDescent="0.4">
      <c r="A1328">
        <f t="shared" si="41"/>
        <v>1327</v>
      </c>
      <c r="B1328">
        <v>2008</v>
      </c>
      <c r="C1328" t="s">
        <v>263</v>
      </c>
      <c r="D1328" t="s">
        <v>45</v>
      </c>
      <c r="E1328" t="s">
        <v>1381</v>
      </c>
      <c r="F1328" s="2">
        <v>2730</v>
      </c>
      <c r="G1328" s="2">
        <v>3</v>
      </c>
      <c r="H1328" t="s">
        <v>622</v>
      </c>
      <c r="I1328" t="s">
        <v>65</v>
      </c>
      <c r="J1328" s="11">
        <v>1832.5089127062363</v>
      </c>
      <c r="K1328" t="str">
        <f t="shared" si="40"/>
        <v>Steve Forcash</v>
      </c>
    </row>
    <row r="1329" spans="1:11" x14ac:dyDescent="0.4">
      <c r="A1329">
        <f t="shared" si="41"/>
        <v>1328</v>
      </c>
      <c r="B1329">
        <v>2008</v>
      </c>
      <c r="C1329" t="s">
        <v>263</v>
      </c>
      <c r="D1329" t="s">
        <v>45</v>
      </c>
      <c r="E1329" t="s">
        <v>1381</v>
      </c>
      <c r="F1329" s="2">
        <v>2180</v>
      </c>
      <c r="G1329" s="2">
        <v>4</v>
      </c>
      <c r="H1329" t="s">
        <v>644</v>
      </c>
      <c r="I1329" t="s">
        <v>643</v>
      </c>
      <c r="J1329" s="11">
        <v>1707.5701760979362</v>
      </c>
      <c r="K1329" t="str">
        <f t="shared" si="40"/>
        <v>Ed Baker</v>
      </c>
    </row>
    <row r="1330" spans="1:11" x14ac:dyDescent="0.4">
      <c r="A1330">
        <f t="shared" si="41"/>
        <v>1329</v>
      </c>
      <c r="B1330">
        <v>2008</v>
      </c>
      <c r="C1330" t="s">
        <v>263</v>
      </c>
      <c r="D1330" t="s">
        <v>45</v>
      </c>
      <c r="E1330" t="s">
        <v>1381</v>
      </c>
      <c r="F1330" s="2">
        <v>1820</v>
      </c>
      <c r="G1330" s="2">
        <v>5</v>
      </c>
      <c r="H1330" t="s">
        <v>90</v>
      </c>
      <c r="I1330" t="s">
        <v>22</v>
      </c>
      <c r="J1330" s="11">
        <v>1610.6601630898799</v>
      </c>
      <c r="K1330" t="str">
        <f t="shared" si="40"/>
        <v>Rich Strauss</v>
      </c>
    </row>
    <row r="1331" spans="1:11" x14ac:dyDescent="0.4">
      <c r="A1331">
        <f t="shared" si="41"/>
        <v>1330</v>
      </c>
      <c r="B1331">
        <v>2008</v>
      </c>
      <c r="C1331" t="s">
        <v>263</v>
      </c>
      <c r="D1331" t="s">
        <v>45</v>
      </c>
      <c r="E1331" t="s">
        <v>1381</v>
      </c>
      <c r="F1331" s="2">
        <v>1460</v>
      </c>
      <c r="G1331" s="2">
        <v>6</v>
      </c>
      <c r="H1331" t="s">
        <v>277</v>
      </c>
      <c r="I1331" t="s">
        <v>842</v>
      </c>
      <c r="J1331" s="11">
        <v>1531.478917042255</v>
      </c>
      <c r="K1331" t="str">
        <f t="shared" si="40"/>
        <v>Fred Lawful</v>
      </c>
    </row>
    <row r="1332" spans="1:11" x14ac:dyDescent="0.4">
      <c r="A1332">
        <f t="shared" si="41"/>
        <v>1331</v>
      </c>
      <c r="B1332">
        <v>2008</v>
      </c>
      <c r="C1332" t="s">
        <v>263</v>
      </c>
      <c r="D1332" t="s">
        <v>45</v>
      </c>
      <c r="E1332" t="s">
        <v>1381</v>
      </c>
      <c r="F1332" s="2">
        <v>1090</v>
      </c>
      <c r="G1332" s="2">
        <v>7</v>
      </c>
      <c r="H1332" t="s">
        <v>710</v>
      </c>
      <c r="I1332" t="s">
        <v>85</v>
      </c>
      <c r="J1332" s="11">
        <v>1464.5321274116418</v>
      </c>
      <c r="K1332" t="str">
        <f t="shared" si="40"/>
        <v>Patrick Kirwan</v>
      </c>
    </row>
    <row r="1333" spans="1:11" x14ac:dyDescent="0.4">
      <c r="A1333">
        <f t="shared" si="41"/>
        <v>1332</v>
      </c>
      <c r="B1333">
        <v>2008</v>
      </c>
      <c r="C1333" t="s">
        <v>263</v>
      </c>
      <c r="D1333" t="s">
        <v>45</v>
      </c>
      <c r="E1333" t="s">
        <v>1381</v>
      </c>
      <c r="F1333" s="2">
        <v>730</v>
      </c>
      <c r="G1333" s="2">
        <v>8</v>
      </c>
      <c r="H1333" t="s">
        <v>43</v>
      </c>
      <c r="I1333" t="s">
        <v>218</v>
      </c>
      <c r="J1333" s="11">
        <v>1406.5401804339551</v>
      </c>
      <c r="K1333" t="str">
        <f t="shared" si="40"/>
        <v>Michael Klein</v>
      </c>
    </row>
    <row r="1334" spans="1:11" x14ac:dyDescent="0.4">
      <c r="A1334">
        <f t="shared" si="41"/>
        <v>1333</v>
      </c>
      <c r="B1334">
        <v>2008</v>
      </c>
      <c r="C1334" t="s">
        <v>263</v>
      </c>
      <c r="D1334" t="s">
        <v>45</v>
      </c>
      <c r="E1334" t="s">
        <v>1381</v>
      </c>
      <c r="F1334" s="2">
        <v>400</v>
      </c>
      <c r="G1334" s="2">
        <v>9</v>
      </c>
      <c r="H1334" t="s">
        <v>237</v>
      </c>
      <c r="I1334" t="s">
        <v>13</v>
      </c>
      <c r="J1334" s="11">
        <v>1355.3876579865739</v>
      </c>
      <c r="K1334" t="str">
        <f t="shared" si="40"/>
        <v>Tom Goodwin</v>
      </c>
    </row>
    <row r="1335" spans="1:11" x14ac:dyDescent="0.4">
      <c r="A1335">
        <f t="shared" si="41"/>
        <v>1334</v>
      </c>
      <c r="B1335">
        <v>2008</v>
      </c>
      <c r="C1335" t="s">
        <v>263</v>
      </c>
      <c r="D1335" t="s">
        <v>45</v>
      </c>
      <c r="E1335" t="s">
        <v>1381</v>
      </c>
      <c r="F1335" s="2">
        <v>250</v>
      </c>
      <c r="G1335" s="2">
        <v>10</v>
      </c>
      <c r="H1335" t="s">
        <v>35</v>
      </c>
      <c r="I1335" t="s">
        <v>36</v>
      </c>
      <c r="J1335" s="11">
        <v>1309.6301674258987</v>
      </c>
      <c r="K1335" t="str">
        <f t="shared" si="40"/>
        <v>Nolan Dalla</v>
      </c>
    </row>
    <row r="1336" spans="1:11" x14ac:dyDescent="0.4">
      <c r="A1336">
        <f t="shared" si="41"/>
        <v>1335</v>
      </c>
      <c r="B1336">
        <v>2008</v>
      </c>
      <c r="C1336" t="s">
        <v>263</v>
      </c>
      <c r="D1336" t="s">
        <v>45</v>
      </c>
      <c r="E1336" t="s">
        <v>1381</v>
      </c>
      <c r="F1336" s="2">
        <v>250</v>
      </c>
      <c r="G1336" s="2">
        <v>11</v>
      </c>
      <c r="H1336" t="s">
        <v>265</v>
      </c>
      <c r="I1336" t="s">
        <v>139</v>
      </c>
      <c r="J1336" s="11">
        <v>1268.2374822676736</v>
      </c>
      <c r="K1336" t="str">
        <f t="shared" si="40"/>
        <v>Mark Hughes</v>
      </c>
    </row>
    <row r="1337" spans="1:11" x14ac:dyDescent="0.4">
      <c r="A1337">
        <f t="shared" si="41"/>
        <v>1336</v>
      </c>
      <c r="B1337">
        <v>2008</v>
      </c>
      <c r="C1337" t="s">
        <v>263</v>
      </c>
      <c r="D1337" t="s">
        <v>45</v>
      </c>
      <c r="E1337" t="s">
        <v>1381</v>
      </c>
      <c r="F1337" s="2">
        <v>250</v>
      </c>
      <c r="G1337" s="2">
        <v>12</v>
      </c>
      <c r="H1337" t="s">
        <v>411</v>
      </c>
      <c r="I1337" t="s">
        <v>736</v>
      </c>
      <c r="J1337" s="11">
        <v>1230.4489213782738</v>
      </c>
      <c r="K1337" t="str">
        <f t="shared" si="40"/>
        <v>Lawrence Larson</v>
      </c>
    </row>
    <row r="1338" spans="1:11" x14ac:dyDescent="0.4">
      <c r="A1338">
        <f t="shared" si="41"/>
        <v>1337</v>
      </c>
      <c r="B1338">
        <v>2008</v>
      </c>
      <c r="C1338" t="s">
        <v>263</v>
      </c>
      <c r="D1338" t="s">
        <v>45</v>
      </c>
      <c r="E1338" t="s">
        <v>1381</v>
      </c>
      <c r="F1338" s="2">
        <v>200</v>
      </c>
      <c r="G1338" s="2">
        <v>13</v>
      </c>
      <c r="H1338" t="s">
        <v>302</v>
      </c>
      <c r="I1338" t="s">
        <v>81</v>
      </c>
      <c r="J1338" s="11">
        <v>1195.686815119062</v>
      </c>
      <c r="K1338" t="str">
        <f t="shared" si="40"/>
        <v>Don Rieck</v>
      </c>
    </row>
    <row r="1339" spans="1:11" x14ac:dyDescent="0.4">
      <c r="A1339">
        <f t="shared" si="41"/>
        <v>1338</v>
      </c>
      <c r="B1339">
        <v>2008</v>
      </c>
      <c r="C1339" t="s">
        <v>263</v>
      </c>
      <c r="D1339" t="s">
        <v>45</v>
      </c>
      <c r="E1339" t="s">
        <v>1381</v>
      </c>
      <c r="F1339" s="2">
        <v>200</v>
      </c>
      <c r="G1339" s="2">
        <v>14</v>
      </c>
      <c r="H1339" t="s">
        <v>846</v>
      </c>
      <c r="I1339" t="s">
        <v>847</v>
      </c>
      <c r="J1339" s="11">
        <v>1163.5021317476608</v>
      </c>
      <c r="K1339" t="str">
        <f t="shared" si="40"/>
        <v>Jason Newitt</v>
      </c>
    </row>
    <row r="1340" spans="1:11" x14ac:dyDescent="0.4">
      <c r="A1340">
        <f t="shared" si="41"/>
        <v>1339</v>
      </c>
      <c r="B1340">
        <v>2008</v>
      </c>
      <c r="C1340" t="s">
        <v>263</v>
      </c>
      <c r="D1340" t="s">
        <v>45</v>
      </c>
      <c r="E1340" t="s">
        <v>1381</v>
      </c>
      <c r="F1340" s="2">
        <v>200</v>
      </c>
      <c r="G1340" s="2">
        <v>15</v>
      </c>
      <c r="H1340" t="s">
        <v>624</v>
      </c>
      <c r="I1340" t="s">
        <v>16</v>
      </c>
      <c r="J1340" s="11">
        <v>1133.5389083702173</v>
      </c>
      <c r="K1340" t="str">
        <f t="shared" si="40"/>
        <v>David Green</v>
      </c>
    </row>
    <row r="1341" spans="1:11" x14ac:dyDescent="0.4">
      <c r="A1341">
        <f t="shared" si="41"/>
        <v>1340</v>
      </c>
      <c r="B1341">
        <v>2008</v>
      </c>
      <c r="C1341" t="s">
        <v>263</v>
      </c>
      <c r="D1341" t="s">
        <v>45</v>
      </c>
      <c r="E1341" t="s">
        <v>1381</v>
      </c>
      <c r="F1341" s="2">
        <v>150</v>
      </c>
      <c r="G1341" s="2">
        <v>16</v>
      </c>
      <c r="H1341" t="s">
        <v>849</v>
      </c>
      <c r="I1341" t="s">
        <v>850</v>
      </c>
      <c r="J1341" s="11">
        <v>1105.5101847699739</v>
      </c>
      <c r="K1341" t="str">
        <f t="shared" si="40"/>
        <v>Mordecai Schwartz</v>
      </c>
    </row>
    <row r="1342" spans="1:11" x14ac:dyDescent="0.4">
      <c r="A1342">
        <f t="shared" si="41"/>
        <v>1341</v>
      </c>
      <c r="B1342">
        <v>2008</v>
      </c>
      <c r="C1342" t="s">
        <v>263</v>
      </c>
      <c r="D1342" t="s">
        <v>45</v>
      </c>
      <c r="E1342" t="s">
        <v>1381</v>
      </c>
      <c r="F1342" s="2">
        <v>150</v>
      </c>
      <c r="G1342" s="2">
        <v>17</v>
      </c>
      <c r="H1342" t="s">
        <v>19</v>
      </c>
      <c r="I1342" t="s">
        <v>20</v>
      </c>
      <c r="J1342" s="11">
        <v>1079.1812460476249</v>
      </c>
      <c r="K1342" t="str">
        <f t="shared" si="40"/>
        <v>Barry Kornspan</v>
      </c>
    </row>
    <row r="1343" spans="1:11" x14ac:dyDescent="0.4">
      <c r="A1343">
        <f t="shared" si="41"/>
        <v>1342</v>
      </c>
      <c r="B1343">
        <v>2008</v>
      </c>
      <c r="C1343" t="s">
        <v>263</v>
      </c>
      <c r="D1343" t="s">
        <v>45</v>
      </c>
      <c r="E1343" t="s">
        <v>1381</v>
      </c>
      <c r="F1343" s="2">
        <v>150</v>
      </c>
      <c r="G1343" s="2">
        <v>18</v>
      </c>
      <c r="H1343" t="s">
        <v>103</v>
      </c>
      <c r="I1343" t="s">
        <v>104</v>
      </c>
      <c r="J1343" s="11">
        <v>1054.3576623225927</v>
      </c>
      <c r="K1343" t="str">
        <f t="shared" si="40"/>
        <v>Masanobu Fujioka</v>
      </c>
    </row>
    <row r="1344" spans="1:11" x14ac:dyDescent="0.4">
      <c r="A1344">
        <f t="shared" si="41"/>
        <v>1343</v>
      </c>
      <c r="B1344">
        <v>2008</v>
      </c>
      <c r="C1344" t="s">
        <v>263</v>
      </c>
      <c r="D1344" t="s">
        <v>816</v>
      </c>
      <c r="E1344" t="s">
        <v>943</v>
      </c>
      <c r="F1344" s="2">
        <v>1110</v>
      </c>
      <c r="G1344" s="2">
        <v>1</v>
      </c>
      <c r="H1344" t="s">
        <v>817</v>
      </c>
      <c r="I1344" t="s">
        <v>65</v>
      </c>
      <c r="J1344" s="11">
        <v>1903.0899869919435</v>
      </c>
      <c r="K1344" t="str">
        <f t="shared" si="40"/>
        <v>Steve Nissman</v>
      </c>
    </row>
    <row r="1345" spans="1:11" x14ac:dyDescent="0.4">
      <c r="A1345">
        <f t="shared" si="41"/>
        <v>1344</v>
      </c>
      <c r="B1345">
        <v>2008</v>
      </c>
      <c r="C1345" t="s">
        <v>263</v>
      </c>
      <c r="D1345" t="s">
        <v>816</v>
      </c>
      <c r="E1345" t="s">
        <v>943</v>
      </c>
      <c r="F1345" s="2">
        <v>1110</v>
      </c>
      <c r="G1345" s="2">
        <v>2</v>
      </c>
      <c r="H1345" t="s">
        <v>580</v>
      </c>
      <c r="I1345" t="s">
        <v>153</v>
      </c>
      <c r="J1345" s="11">
        <v>1602.0599913279623</v>
      </c>
      <c r="K1345" t="str">
        <f t="shared" si="40"/>
        <v>Stephen Cohen</v>
      </c>
    </row>
    <row r="1346" spans="1:11" x14ac:dyDescent="0.4">
      <c r="A1346">
        <f t="shared" si="41"/>
        <v>1345</v>
      </c>
      <c r="B1346">
        <v>2008</v>
      </c>
      <c r="C1346" t="s">
        <v>263</v>
      </c>
      <c r="D1346" t="s">
        <v>816</v>
      </c>
      <c r="E1346" t="s">
        <v>943</v>
      </c>
      <c r="F1346" s="2">
        <v>740</v>
      </c>
      <c r="G1346" s="2">
        <v>3</v>
      </c>
      <c r="H1346" t="s">
        <v>819</v>
      </c>
      <c r="I1346" t="s">
        <v>471</v>
      </c>
      <c r="J1346" s="11">
        <v>1425.9687322722812</v>
      </c>
      <c r="K1346" t="str">
        <f t="shared" ref="K1346:K1409" si="42">I1346&amp;" "&amp;H1346</f>
        <v>Greg Pappas</v>
      </c>
    </row>
    <row r="1347" spans="1:11" x14ac:dyDescent="0.4">
      <c r="A1347">
        <f t="shared" si="41"/>
        <v>1346</v>
      </c>
      <c r="B1347">
        <v>2008</v>
      </c>
      <c r="C1347" t="s">
        <v>263</v>
      </c>
      <c r="D1347" t="s">
        <v>816</v>
      </c>
      <c r="E1347" t="s">
        <v>943</v>
      </c>
      <c r="F1347" s="2">
        <v>590</v>
      </c>
      <c r="G1347" s="2">
        <v>4</v>
      </c>
      <c r="H1347" t="s">
        <v>536</v>
      </c>
      <c r="I1347" t="s">
        <v>52</v>
      </c>
      <c r="J1347" s="11">
        <v>1301.0299956639813</v>
      </c>
      <c r="K1347" t="str">
        <f t="shared" si="42"/>
        <v>Steven McLaughlin</v>
      </c>
    </row>
    <row r="1348" spans="1:11" x14ac:dyDescent="0.4">
      <c r="A1348">
        <f t="shared" ref="A1348:A1411" si="43">A1347+1</f>
        <v>1347</v>
      </c>
      <c r="B1348">
        <v>2008</v>
      </c>
      <c r="C1348" t="s">
        <v>263</v>
      </c>
      <c r="D1348" t="s">
        <v>816</v>
      </c>
      <c r="E1348" t="s">
        <v>943</v>
      </c>
      <c r="F1348" s="2">
        <v>500</v>
      </c>
      <c r="G1348" s="2">
        <v>5</v>
      </c>
      <c r="H1348" t="s">
        <v>820</v>
      </c>
      <c r="I1348" t="s">
        <v>821</v>
      </c>
      <c r="J1348" s="11">
        <v>1204.1199826559246</v>
      </c>
      <c r="K1348" t="str">
        <f t="shared" si="42"/>
        <v>Gavin Smith</v>
      </c>
    </row>
    <row r="1349" spans="1:11" x14ac:dyDescent="0.4">
      <c r="A1349">
        <f t="shared" si="43"/>
        <v>1348</v>
      </c>
      <c r="B1349">
        <v>2008</v>
      </c>
      <c r="C1349" t="s">
        <v>263</v>
      </c>
      <c r="D1349" t="s">
        <v>816</v>
      </c>
      <c r="E1349" t="s">
        <v>943</v>
      </c>
      <c r="F1349" s="2">
        <v>400</v>
      </c>
      <c r="G1349" s="2">
        <v>6</v>
      </c>
      <c r="H1349" t="s">
        <v>66</v>
      </c>
      <c r="I1349" t="s">
        <v>67</v>
      </c>
      <c r="J1349" s="11">
        <v>1124.9387366082999</v>
      </c>
      <c r="K1349" t="str">
        <f t="shared" si="42"/>
        <v>Bob Lauria</v>
      </c>
    </row>
    <row r="1350" spans="1:11" x14ac:dyDescent="0.4">
      <c r="A1350">
        <f t="shared" si="43"/>
        <v>1349</v>
      </c>
      <c r="B1350">
        <v>2008</v>
      </c>
      <c r="C1350" t="s">
        <v>263</v>
      </c>
      <c r="D1350" t="s">
        <v>816</v>
      </c>
      <c r="E1350" t="s">
        <v>943</v>
      </c>
      <c r="F1350" s="2">
        <v>300</v>
      </c>
      <c r="G1350" s="2">
        <v>7</v>
      </c>
      <c r="H1350" t="s">
        <v>823</v>
      </c>
      <c r="I1350" t="s">
        <v>65</v>
      </c>
      <c r="J1350" s="11">
        <v>1057.9919469776869</v>
      </c>
      <c r="K1350" t="str">
        <f t="shared" si="42"/>
        <v>Steve Clayton</v>
      </c>
    </row>
    <row r="1351" spans="1:11" x14ac:dyDescent="0.4">
      <c r="A1351">
        <f t="shared" si="43"/>
        <v>1350</v>
      </c>
      <c r="B1351">
        <v>2008</v>
      </c>
      <c r="C1351" t="s">
        <v>263</v>
      </c>
      <c r="D1351" t="s">
        <v>816</v>
      </c>
      <c r="E1351" t="s">
        <v>943</v>
      </c>
      <c r="F1351" s="2">
        <v>200</v>
      </c>
      <c r="G1351" s="2">
        <v>8</v>
      </c>
      <c r="H1351" t="s">
        <v>824</v>
      </c>
      <c r="I1351" t="s">
        <v>825</v>
      </c>
      <c r="J1351" s="11">
        <v>1000</v>
      </c>
      <c r="K1351" t="str">
        <f t="shared" si="42"/>
        <v>Kelly Sprankle</v>
      </c>
    </row>
    <row r="1352" spans="1:11" x14ac:dyDescent="0.4">
      <c r="A1352">
        <f t="shared" si="43"/>
        <v>1351</v>
      </c>
      <c r="B1352">
        <v>2008</v>
      </c>
      <c r="C1352" t="s">
        <v>263</v>
      </c>
      <c r="D1352" t="s">
        <v>816</v>
      </c>
      <c r="E1352" t="s">
        <v>943</v>
      </c>
      <c r="F1352" s="2">
        <v>150</v>
      </c>
      <c r="G1352" s="2">
        <v>9</v>
      </c>
      <c r="H1352" t="s">
        <v>763</v>
      </c>
      <c r="I1352" t="s">
        <v>764</v>
      </c>
      <c r="J1352" s="11">
        <v>948.84747755261867</v>
      </c>
      <c r="K1352" t="str">
        <f t="shared" si="42"/>
        <v>Michelle Ankenman</v>
      </c>
    </row>
    <row r="1353" spans="1:11" x14ac:dyDescent="0.4">
      <c r="A1353">
        <f t="shared" si="43"/>
        <v>1352</v>
      </c>
      <c r="B1353">
        <v>2008</v>
      </c>
      <c r="C1353" t="s">
        <v>263</v>
      </c>
      <c r="D1353" t="s">
        <v>816</v>
      </c>
      <c r="E1353" t="s">
        <v>943</v>
      </c>
      <c r="F1353" s="2">
        <v>150</v>
      </c>
      <c r="G1353" s="2">
        <v>10</v>
      </c>
      <c r="H1353" t="s">
        <v>1659</v>
      </c>
      <c r="I1353" t="s">
        <v>524</v>
      </c>
      <c r="J1353" s="11">
        <v>903.08998699194353</v>
      </c>
      <c r="K1353" t="str">
        <f t="shared" si="42"/>
        <v>Guy Berentsen</v>
      </c>
    </row>
    <row r="1354" spans="1:11" x14ac:dyDescent="0.4">
      <c r="A1354">
        <f t="shared" si="43"/>
        <v>1353</v>
      </c>
      <c r="B1354">
        <v>2008</v>
      </c>
      <c r="C1354" t="s">
        <v>263</v>
      </c>
      <c r="D1354" t="s">
        <v>816</v>
      </c>
      <c r="E1354" t="s">
        <v>943</v>
      </c>
      <c r="F1354" s="2">
        <v>75</v>
      </c>
      <c r="G1354" s="2">
        <v>11</v>
      </c>
      <c r="H1354" t="s">
        <v>475</v>
      </c>
      <c r="I1354" t="s">
        <v>886</v>
      </c>
      <c r="J1354" s="11">
        <v>861.69730183371837</v>
      </c>
      <c r="K1354" t="str">
        <f t="shared" si="42"/>
        <v>Chic Natkins</v>
      </c>
    </row>
    <row r="1355" spans="1:11" x14ac:dyDescent="0.4">
      <c r="A1355">
        <f t="shared" si="43"/>
        <v>1354</v>
      </c>
      <c r="B1355">
        <v>2008</v>
      </c>
      <c r="C1355" t="s">
        <v>263</v>
      </c>
      <c r="D1355" t="s">
        <v>816</v>
      </c>
      <c r="E1355" t="s">
        <v>943</v>
      </c>
      <c r="F1355" s="2">
        <v>75</v>
      </c>
      <c r="G1355" s="2">
        <v>12</v>
      </c>
      <c r="H1355" t="s">
        <v>281</v>
      </c>
      <c r="I1355" t="s">
        <v>282</v>
      </c>
      <c r="J1355" s="11">
        <v>823.90874094431865</v>
      </c>
      <c r="K1355" t="str">
        <f t="shared" si="42"/>
        <v>Randy Collack</v>
      </c>
    </row>
    <row r="1356" spans="1:11" x14ac:dyDescent="0.4">
      <c r="A1356">
        <f t="shared" si="43"/>
        <v>1355</v>
      </c>
      <c r="B1356">
        <v>2008</v>
      </c>
      <c r="C1356" t="s">
        <v>263</v>
      </c>
      <c r="D1356" t="s">
        <v>816</v>
      </c>
      <c r="E1356" t="s">
        <v>943</v>
      </c>
      <c r="F1356" s="2">
        <v>75</v>
      </c>
      <c r="G1356" s="2">
        <v>13</v>
      </c>
      <c r="H1356" t="s">
        <v>826</v>
      </c>
      <c r="I1356" t="s">
        <v>52</v>
      </c>
      <c r="J1356" s="11">
        <v>789.14663468510685</v>
      </c>
      <c r="K1356" t="str">
        <f t="shared" si="42"/>
        <v>Steven Evans</v>
      </c>
    </row>
    <row r="1357" spans="1:11" x14ac:dyDescent="0.4">
      <c r="A1357">
        <f t="shared" si="43"/>
        <v>1356</v>
      </c>
      <c r="B1357">
        <v>2008</v>
      </c>
      <c r="C1357" t="s">
        <v>263</v>
      </c>
      <c r="D1357" t="s">
        <v>816</v>
      </c>
      <c r="E1357" t="s">
        <v>943</v>
      </c>
      <c r="F1357" s="2">
        <v>75</v>
      </c>
      <c r="G1357" s="2">
        <v>14</v>
      </c>
      <c r="H1357" t="s">
        <v>828</v>
      </c>
      <c r="I1357" t="s">
        <v>829</v>
      </c>
      <c r="J1357" s="11">
        <v>756.96195131370564</v>
      </c>
      <c r="K1357" t="str">
        <f t="shared" si="42"/>
        <v>Murray Logan</v>
      </c>
    </row>
    <row r="1358" spans="1:11" x14ac:dyDescent="0.4">
      <c r="A1358">
        <f t="shared" si="43"/>
        <v>1357</v>
      </c>
      <c r="B1358">
        <v>2008</v>
      </c>
      <c r="C1358" t="s">
        <v>263</v>
      </c>
      <c r="D1358" t="s">
        <v>816</v>
      </c>
      <c r="E1358" t="s">
        <v>943</v>
      </c>
      <c r="F1358" s="2">
        <v>75</v>
      </c>
      <c r="G1358" s="2">
        <v>15</v>
      </c>
      <c r="H1358" t="s">
        <v>170</v>
      </c>
      <c r="I1358" t="s">
        <v>171</v>
      </c>
      <c r="J1358" s="11">
        <v>726.99872793626218</v>
      </c>
      <c r="K1358" t="str">
        <f t="shared" si="42"/>
        <v>Brenda Mowrey</v>
      </c>
    </row>
    <row r="1359" spans="1:11" x14ac:dyDescent="0.4">
      <c r="A1359">
        <f t="shared" si="43"/>
        <v>1358</v>
      </c>
      <c r="B1359">
        <v>2008</v>
      </c>
      <c r="C1359" t="s">
        <v>263</v>
      </c>
      <c r="D1359" t="s">
        <v>816</v>
      </c>
      <c r="E1359" t="s">
        <v>943</v>
      </c>
      <c r="F1359" s="2">
        <v>75</v>
      </c>
      <c r="G1359" s="2">
        <v>16</v>
      </c>
      <c r="H1359" t="s">
        <v>830</v>
      </c>
      <c r="I1359" t="s">
        <v>384</v>
      </c>
      <c r="J1359" s="11">
        <v>698.97000433601875</v>
      </c>
      <c r="K1359" t="str">
        <f t="shared" si="42"/>
        <v>Jeff Woods</v>
      </c>
    </row>
    <row r="1360" spans="1:11" x14ac:dyDescent="0.4">
      <c r="A1360">
        <f t="shared" si="43"/>
        <v>1359</v>
      </c>
      <c r="B1360">
        <v>2008</v>
      </c>
      <c r="C1360" t="s">
        <v>263</v>
      </c>
      <c r="D1360" t="s">
        <v>816</v>
      </c>
      <c r="E1360" t="s">
        <v>943</v>
      </c>
      <c r="F1360" s="2">
        <v>75</v>
      </c>
      <c r="G1360" s="2">
        <v>17</v>
      </c>
      <c r="H1360" t="s">
        <v>607</v>
      </c>
      <c r="I1360" t="s">
        <v>267</v>
      </c>
      <c r="J1360" s="11">
        <v>672.64106561366964</v>
      </c>
      <c r="K1360" t="str">
        <f t="shared" si="42"/>
        <v>Christopher Kuntz</v>
      </c>
    </row>
    <row r="1361" spans="1:11" x14ac:dyDescent="0.4">
      <c r="A1361">
        <f t="shared" si="43"/>
        <v>1360</v>
      </c>
      <c r="B1361">
        <v>2008</v>
      </c>
      <c r="C1361" t="s">
        <v>263</v>
      </c>
      <c r="D1361" t="s">
        <v>816</v>
      </c>
      <c r="E1361" t="s">
        <v>943</v>
      </c>
      <c r="F1361" s="2">
        <v>75</v>
      </c>
      <c r="G1361" s="2">
        <v>18</v>
      </c>
      <c r="H1361" t="s">
        <v>832</v>
      </c>
      <c r="I1361" t="s">
        <v>44</v>
      </c>
      <c r="J1361" s="11">
        <v>647.81748188863753</v>
      </c>
      <c r="K1361" t="str">
        <f t="shared" si="42"/>
        <v>Mike Mcbride</v>
      </c>
    </row>
    <row r="1362" spans="1:11" x14ac:dyDescent="0.4">
      <c r="A1362">
        <f t="shared" si="43"/>
        <v>1361</v>
      </c>
      <c r="B1362">
        <v>2008</v>
      </c>
      <c r="C1362" t="s">
        <v>263</v>
      </c>
      <c r="D1362" t="s">
        <v>816</v>
      </c>
      <c r="E1362" t="s">
        <v>943</v>
      </c>
      <c r="F1362" s="2">
        <v>75</v>
      </c>
      <c r="G1362" s="2">
        <v>19</v>
      </c>
      <c r="H1362" t="s">
        <v>596</v>
      </c>
      <c r="I1362" t="s">
        <v>597</v>
      </c>
      <c r="J1362" s="11">
        <v>624.3363860391147</v>
      </c>
      <c r="K1362" t="str">
        <f t="shared" si="42"/>
        <v>Lou Krieger</v>
      </c>
    </row>
    <row r="1363" spans="1:11" x14ac:dyDescent="0.4">
      <c r="A1363">
        <f t="shared" si="43"/>
        <v>1362</v>
      </c>
      <c r="B1363">
        <v>2008</v>
      </c>
      <c r="C1363" t="s">
        <v>263</v>
      </c>
      <c r="D1363" t="s">
        <v>816</v>
      </c>
      <c r="E1363" t="s">
        <v>943</v>
      </c>
      <c r="F1363" s="2">
        <v>75</v>
      </c>
      <c r="G1363" s="2">
        <v>20</v>
      </c>
      <c r="H1363" t="s">
        <v>644</v>
      </c>
      <c r="I1363" t="s">
        <v>643</v>
      </c>
      <c r="J1363" s="11">
        <v>602.05999132796228</v>
      </c>
      <c r="K1363" t="str">
        <f t="shared" si="42"/>
        <v>Ed Baker</v>
      </c>
    </row>
    <row r="1364" spans="1:11" x14ac:dyDescent="0.4">
      <c r="A1364">
        <f t="shared" si="43"/>
        <v>1363</v>
      </c>
      <c r="B1364">
        <v>2008</v>
      </c>
      <c r="C1364" t="s">
        <v>263</v>
      </c>
      <c r="D1364" t="s">
        <v>769</v>
      </c>
      <c r="E1364" t="s">
        <v>1382</v>
      </c>
      <c r="F1364" s="2">
        <v>3000</v>
      </c>
      <c r="G1364" s="2">
        <v>1</v>
      </c>
      <c r="H1364" t="s">
        <v>628</v>
      </c>
      <c r="I1364" t="s">
        <v>20</v>
      </c>
      <c r="J1364" s="11">
        <v>2222.7164711475834</v>
      </c>
      <c r="K1364" t="str">
        <f t="shared" si="42"/>
        <v>Barry Tanenbaum</v>
      </c>
    </row>
    <row r="1365" spans="1:11" x14ac:dyDescent="0.4">
      <c r="A1365">
        <f t="shared" si="43"/>
        <v>1364</v>
      </c>
      <c r="B1365">
        <v>2008</v>
      </c>
      <c r="C1365" t="s">
        <v>263</v>
      </c>
      <c r="D1365" t="s">
        <v>769</v>
      </c>
      <c r="E1365" t="s">
        <v>1382</v>
      </c>
      <c r="F1365" s="2">
        <v>2240</v>
      </c>
      <c r="G1365" s="2">
        <v>2</v>
      </c>
      <c r="H1365" t="s">
        <v>806</v>
      </c>
      <c r="I1365" t="s">
        <v>807</v>
      </c>
      <c r="J1365" s="11">
        <v>1921.686475483602</v>
      </c>
      <c r="K1365" t="str">
        <f t="shared" si="42"/>
        <v>Marc Gilutin</v>
      </c>
    </row>
    <row r="1366" spans="1:11" x14ac:dyDescent="0.4">
      <c r="A1366">
        <f t="shared" si="43"/>
        <v>1365</v>
      </c>
      <c r="B1366">
        <v>2008</v>
      </c>
      <c r="C1366" t="s">
        <v>263</v>
      </c>
      <c r="D1366" t="s">
        <v>769</v>
      </c>
      <c r="E1366" t="s">
        <v>1382</v>
      </c>
      <c r="F1366" s="2">
        <v>1625</v>
      </c>
      <c r="G1366" s="2">
        <v>3</v>
      </c>
      <c r="H1366" t="s">
        <v>617</v>
      </c>
      <c r="I1366" t="s">
        <v>521</v>
      </c>
      <c r="J1366" s="11">
        <v>1745.5952164279208</v>
      </c>
      <c r="K1366" t="str">
        <f t="shared" si="42"/>
        <v>Chuck Weinstock</v>
      </c>
    </row>
    <row r="1367" spans="1:11" x14ac:dyDescent="0.4">
      <c r="A1367">
        <f t="shared" si="43"/>
        <v>1366</v>
      </c>
      <c r="B1367">
        <v>2008</v>
      </c>
      <c r="C1367" t="s">
        <v>263</v>
      </c>
      <c r="D1367" t="s">
        <v>769</v>
      </c>
      <c r="E1367" t="s">
        <v>1382</v>
      </c>
      <c r="F1367" s="2">
        <v>1250</v>
      </c>
      <c r="G1367" s="2">
        <v>4</v>
      </c>
      <c r="H1367" t="s">
        <v>237</v>
      </c>
      <c r="I1367" t="s">
        <v>13</v>
      </c>
      <c r="J1367" s="11">
        <v>1620.6564798196207</v>
      </c>
      <c r="K1367" t="str">
        <f t="shared" si="42"/>
        <v>Tom Goodwin</v>
      </c>
    </row>
    <row r="1368" spans="1:11" x14ac:dyDescent="0.4">
      <c r="A1368">
        <f t="shared" si="43"/>
        <v>1367</v>
      </c>
      <c r="B1368">
        <v>2008</v>
      </c>
      <c r="C1368" t="s">
        <v>263</v>
      </c>
      <c r="D1368" t="s">
        <v>769</v>
      </c>
      <c r="E1368" t="s">
        <v>1382</v>
      </c>
      <c r="F1368" s="2">
        <v>1000</v>
      </c>
      <c r="G1368" s="2">
        <v>5</v>
      </c>
      <c r="H1368" t="s">
        <v>809</v>
      </c>
      <c r="I1368" t="s">
        <v>463</v>
      </c>
      <c r="J1368" s="11">
        <v>1523.7464668115645</v>
      </c>
      <c r="K1368" t="str">
        <f t="shared" si="42"/>
        <v>Richard Brodie</v>
      </c>
    </row>
    <row r="1369" spans="1:11" x14ac:dyDescent="0.4">
      <c r="A1369">
        <f t="shared" si="43"/>
        <v>1368</v>
      </c>
      <c r="B1369">
        <v>2008</v>
      </c>
      <c r="C1369" t="s">
        <v>263</v>
      </c>
      <c r="D1369" t="s">
        <v>769</v>
      </c>
      <c r="E1369" t="s">
        <v>1382</v>
      </c>
      <c r="F1369" s="2">
        <v>750</v>
      </c>
      <c r="G1369" s="2">
        <v>6</v>
      </c>
      <c r="H1369" t="s">
        <v>204</v>
      </c>
      <c r="I1369" t="s">
        <v>205</v>
      </c>
      <c r="J1369" s="11">
        <v>1444.5652207639396</v>
      </c>
      <c r="K1369" t="str">
        <f t="shared" si="42"/>
        <v>Ron Grossberg</v>
      </c>
    </row>
    <row r="1370" spans="1:11" x14ac:dyDescent="0.4">
      <c r="A1370">
        <f t="shared" si="43"/>
        <v>1369</v>
      </c>
      <c r="B1370">
        <v>2008</v>
      </c>
      <c r="C1370" t="s">
        <v>263</v>
      </c>
      <c r="D1370" t="s">
        <v>769</v>
      </c>
      <c r="E1370" t="s">
        <v>1382</v>
      </c>
      <c r="F1370" s="2">
        <v>500</v>
      </c>
      <c r="G1370" s="2">
        <v>7</v>
      </c>
      <c r="H1370" t="s">
        <v>723</v>
      </c>
      <c r="I1370" t="s">
        <v>724</v>
      </c>
      <c r="J1370" s="11">
        <v>1377.6184311333263</v>
      </c>
      <c r="K1370" t="str">
        <f t="shared" si="42"/>
        <v>Merlynn Schuck</v>
      </c>
    </row>
    <row r="1371" spans="1:11" x14ac:dyDescent="0.4">
      <c r="A1371">
        <f t="shared" si="43"/>
        <v>1370</v>
      </c>
      <c r="B1371">
        <v>2008</v>
      </c>
      <c r="C1371" t="s">
        <v>263</v>
      </c>
      <c r="D1371" t="s">
        <v>769</v>
      </c>
      <c r="E1371" t="s">
        <v>1382</v>
      </c>
      <c r="F1371" s="2">
        <v>340</v>
      </c>
      <c r="G1371" s="2">
        <v>8</v>
      </c>
      <c r="H1371" t="s">
        <v>490</v>
      </c>
      <c r="I1371" t="s">
        <v>480</v>
      </c>
      <c r="J1371" s="11">
        <v>1319.6264841556397</v>
      </c>
      <c r="K1371" t="str">
        <f t="shared" si="42"/>
        <v>James Hammer</v>
      </c>
    </row>
    <row r="1372" spans="1:11" x14ac:dyDescent="0.4">
      <c r="A1372">
        <f t="shared" si="43"/>
        <v>1371</v>
      </c>
      <c r="B1372">
        <v>2008</v>
      </c>
      <c r="C1372" t="s">
        <v>263</v>
      </c>
      <c r="D1372" t="s">
        <v>769</v>
      </c>
      <c r="E1372" t="s">
        <v>1382</v>
      </c>
      <c r="F1372" s="2">
        <v>250</v>
      </c>
      <c r="G1372" s="2">
        <v>9</v>
      </c>
      <c r="H1372" t="s">
        <v>170</v>
      </c>
      <c r="I1372" t="s">
        <v>171</v>
      </c>
      <c r="J1372" s="11">
        <v>1268.4739617082585</v>
      </c>
      <c r="K1372" t="str">
        <f t="shared" si="42"/>
        <v>Brenda Mowrey</v>
      </c>
    </row>
    <row r="1373" spans="1:11" x14ac:dyDescent="0.4">
      <c r="A1373">
        <f t="shared" si="43"/>
        <v>1372</v>
      </c>
      <c r="B1373">
        <v>2008</v>
      </c>
      <c r="C1373" t="s">
        <v>263</v>
      </c>
      <c r="D1373" t="s">
        <v>769</v>
      </c>
      <c r="E1373" t="s">
        <v>1382</v>
      </c>
      <c r="F1373" s="2">
        <v>190</v>
      </c>
      <c r="G1373" s="2">
        <v>10</v>
      </c>
      <c r="H1373" t="s">
        <v>810</v>
      </c>
      <c r="I1373" t="s">
        <v>811</v>
      </c>
      <c r="J1373" s="11">
        <v>1222.7164711475832</v>
      </c>
      <c r="K1373" t="str">
        <f t="shared" si="42"/>
        <v>Raffy Kaloustian</v>
      </c>
    </row>
    <row r="1374" spans="1:11" x14ac:dyDescent="0.4">
      <c r="A1374">
        <f t="shared" si="43"/>
        <v>1373</v>
      </c>
      <c r="B1374">
        <v>2008</v>
      </c>
      <c r="C1374" t="s">
        <v>263</v>
      </c>
      <c r="D1374" t="s">
        <v>769</v>
      </c>
      <c r="E1374" t="s">
        <v>1382</v>
      </c>
      <c r="F1374" s="2">
        <v>190</v>
      </c>
      <c r="G1374" s="2">
        <v>11</v>
      </c>
      <c r="H1374" t="s">
        <v>812</v>
      </c>
      <c r="I1374" t="s">
        <v>664</v>
      </c>
      <c r="J1374" s="11">
        <v>1181.3237859893582</v>
      </c>
      <c r="K1374" t="str">
        <f t="shared" si="42"/>
        <v>Robert Borzomati</v>
      </c>
    </row>
    <row r="1375" spans="1:11" x14ac:dyDescent="0.4">
      <c r="A1375">
        <f t="shared" si="43"/>
        <v>1374</v>
      </c>
      <c r="B1375">
        <v>2008</v>
      </c>
      <c r="C1375" t="s">
        <v>263</v>
      </c>
      <c r="D1375" t="s">
        <v>769</v>
      </c>
      <c r="E1375" t="s">
        <v>1382</v>
      </c>
      <c r="F1375" s="2">
        <v>190</v>
      </c>
      <c r="G1375" s="2">
        <v>12</v>
      </c>
      <c r="H1375" t="s">
        <v>813</v>
      </c>
      <c r="I1375" t="s">
        <v>814</v>
      </c>
      <c r="J1375" s="11">
        <v>1143.5352250999583</v>
      </c>
      <c r="K1375" t="str">
        <f t="shared" si="42"/>
        <v>Sean Mcguiness</v>
      </c>
    </row>
    <row r="1376" spans="1:11" x14ac:dyDescent="0.4">
      <c r="A1376">
        <f t="shared" si="43"/>
        <v>1375</v>
      </c>
      <c r="B1376">
        <v>2008</v>
      </c>
      <c r="C1376" t="s">
        <v>263</v>
      </c>
      <c r="D1376" t="s">
        <v>769</v>
      </c>
      <c r="E1376" t="s">
        <v>1382</v>
      </c>
      <c r="F1376" s="2">
        <v>160</v>
      </c>
      <c r="G1376" s="2">
        <v>13</v>
      </c>
      <c r="H1376" t="s">
        <v>107</v>
      </c>
      <c r="I1376" t="s">
        <v>108</v>
      </c>
      <c r="J1376" s="11">
        <v>1108.7731188407465</v>
      </c>
      <c r="K1376" t="str">
        <f t="shared" si="42"/>
        <v>Kyle Minnis</v>
      </c>
    </row>
    <row r="1377" spans="1:11" x14ac:dyDescent="0.4">
      <c r="A1377">
        <f t="shared" si="43"/>
        <v>1376</v>
      </c>
      <c r="B1377">
        <v>2008</v>
      </c>
      <c r="C1377" t="s">
        <v>263</v>
      </c>
      <c r="D1377" t="s">
        <v>769</v>
      </c>
      <c r="E1377" t="s">
        <v>1382</v>
      </c>
      <c r="F1377" s="2">
        <v>160</v>
      </c>
      <c r="G1377" s="2">
        <v>14</v>
      </c>
      <c r="H1377" t="s">
        <v>543</v>
      </c>
      <c r="I1377" t="s">
        <v>67</v>
      </c>
      <c r="J1377" s="11">
        <v>1076.5884354693453</v>
      </c>
      <c r="K1377" t="str">
        <f t="shared" si="42"/>
        <v>Bob Herlien</v>
      </c>
    </row>
    <row r="1378" spans="1:11" x14ac:dyDescent="0.4">
      <c r="A1378">
        <f t="shared" si="43"/>
        <v>1377</v>
      </c>
      <c r="B1378">
        <v>2008</v>
      </c>
      <c r="C1378" t="s">
        <v>263</v>
      </c>
      <c r="D1378" t="s">
        <v>769</v>
      </c>
      <c r="E1378" t="s">
        <v>1382</v>
      </c>
      <c r="F1378" s="2">
        <v>160</v>
      </c>
      <c r="G1378" s="2">
        <v>15</v>
      </c>
      <c r="H1378" t="s">
        <v>622</v>
      </c>
      <c r="I1378" t="s">
        <v>65</v>
      </c>
      <c r="J1378" s="11">
        <v>1046.6252120919019</v>
      </c>
      <c r="K1378" t="str">
        <f t="shared" si="42"/>
        <v>Steve Forcash</v>
      </c>
    </row>
    <row r="1379" spans="1:11" x14ac:dyDescent="0.4">
      <c r="A1379">
        <f t="shared" si="43"/>
        <v>1378</v>
      </c>
      <c r="B1379">
        <v>2008</v>
      </c>
      <c r="C1379" t="s">
        <v>263</v>
      </c>
      <c r="D1379" t="s">
        <v>769</v>
      </c>
      <c r="E1379" t="s">
        <v>1382</v>
      </c>
      <c r="F1379" s="2">
        <v>130</v>
      </c>
      <c r="G1379" s="2">
        <v>16</v>
      </c>
      <c r="H1379" t="s">
        <v>287</v>
      </c>
      <c r="I1379" t="s">
        <v>125</v>
      </c>
      <c r="J1379" s="11">
        <v>1018.5964884916585</v>
      </c>
      <c r="K1379" t="str">
        <f t="shared" si="42"/>
        <v>Ronald Nutt</v>
      </c>
    </row>
    <row r="1380" spans="1:11" x14ac:dyDescent="0.4">
      <c r="A1380">
        <f t="shared" si="43"/>
        <v>1379</v>
      </c>
      <c r="B1380">
        <v>2008</v>
      </c>
      <c r="C1380" t="s">
        <v>263</v>
      </c>
      <c r="D1380" t="s">
        <v>769</v>
      </c>
      <c r="E1380" t="s">
        <v>1382</v>
      </c>
      <c r="F1380" s="2">
        <v>130</v>
      </c>
      <c r="G1380" s="2">
        <v>17</v>
      </c>
      <c r="H1380" t="s">
        <v>815</v>
      </c>
      <c r="I1380" t="s">
        <v>196</v>
      </c>
      <c r="J1380" s="11">
        <v>992.26754976930943</v>
      </c>
      <c r="K1380" t="str">
        <f t="shared" si="42"/>
        <v>Dave Mcvay</v>
      </c>
    </row>
    <row r="1381" spans="1:11" x14ac:dyDescent="0.4">
      <c r="A1381">
        <f t="shared" si="43"/>
        <v>1380</v>
      </c>
      <c r="B1381">
        <v>2008</v>
      </c>
      <c r="C1381" t="s">
        <v>263</v>
      </c>
      <c r="D1381" t="s">
        <v>769</v>
      </c>
      <c r="E1381" t="s">
        <v>1382</v>
      </c>
      <c r="F1381" s="2">
        <v>130</v>
      </c>
      <c r="G1381" s="2">
        <v>18</v>
      </c>
      <c r="H1381" t="s">
        <v>279</v>
      </c>
      <c r="I1381" t="s">
        <v>16</v>
      </c>
      <c r="J1381" s="11">
        <v>967.44396604427732</v>
      </c>
      <c r="K1381" t="str">
        <f t="shared" si="42"/>
        <v>David Soussan</v>
      </c>
    </row>
    <row r="1382" spans="1:11" x14ac:dyDescent="0.4">
      <c r="A1382">
        <f t="shared" si="43"/>
        <v>1381</v>
      </c>
      <c r="B1382">
        <v>2008</v>
      </c>
      <c r="C1382" t="s">
        <v>263</v>
      </c>
      <c r="D1382" t="s">
        <v>769</v>
      </c>
      <c r="E1382" t="s">
        <v>1382</v>
      </c>
      <c r="F1382" s="2">
        <v>130</v>
      </c>
      <c r="G1382" s="2">
        <v>19</v>
      </c>
      <c r="H1382" t="s">
        <v>220</v>
      </c>
      <c r="I1382" t="s">
        <v>221</v>
      </c>
      <c r="J1382" s="11">
        <v>943.96287019475449</v>
      </c>
      <c r="K1382" t="str">
        <f t="shared" si="42"/>
        <v>Rodney Chen</v>
      </c>
    </row>
    <row r="1383" spans="1:11" x14ac:dyDescent="0.4">
      <c r="A1383">
        <f t="shared" si="43"/>
        <v>1382</v>
      </c>
      <c r="B1383">
        <v>2008</v>
      </c>
      <c r="C1383" t="s">
        <v>8</v>
      </c>
      <c r="D1383" t="s">
        <v>9</v>
      </c>
      <c r="E1383" t="s">
        <v>1381</v>
      </c>
      <c r="F1383" s="2">
        <v>1100</v>
      </c>
      <c r="G1383" s="2">
        <v>1</v>
      </c>
      <c r="H1383" t="s">
        <v>428</v>
      </c>
      <c r="I1383" t="s">
        <v>728</v>
      </c>
      <c r="J1383" s="11">
        <v>1602.0599913279623</v>
      </c>
      <c r="K1383" t="str">
        <f t="shared" si="42"/>
        <v>Tristan Hall</v>
      </c>
    </row>
    <row r="1384" spans="1:11" x14ac:dyDescent="0.4">
      <c r="A1384">
        <f t="shared" si="43"/>
        <v>1383</v>
      </c>
      <c r="B1384">
        <v>2008</v>
      </c>
      <c r="C1384" t="s">
        <v>8</v>
      </c>
      <c r="D1384" t="s">
        <v>9</v>
      </c>
      <c r="E1384" t="s">
        <v>1381</v>
      </c>
      <c r="F1384" s="2">
        <v>800</v>
      </c>
      <c r="G1384" s="2">
        <v>2</v>
      </c>
      <c r="H1384" t="s">
        <v>730</v>
      </c>
      <c r="I1384" t="s">
        <v>731</v>
      </c>
      <c r="J1384" s="11">
        <v>1301.029995663981</v>
      </c>
      <c r="K1384" t="str">
        <f t="shared" si="42"/>
        <v>Lauri Calkins</v>
      </c>
    </row>
    <row r="1385" spans="1:11" x14ac:dyDescent="0.4">
      <c r="A1385">
        <f t="shared" si="43"/>
        <v>1384</v>
      </c>
      <c r="B1385">
        <v>2008</v>
      </c>
      <c r="C1385" t="s">
        <v>8</v>
      </c>
      <c r="D1385" t="s">
        <v>9</v>
      </c>
      <c r="E1385" t="s">
        <v>1381</v>
      </c>
      <c r="F1385" s="2">
        <v>500</v>
      </c>
      <c r="G1385" s="2">
        <v>3</v>
      </c>
      <c r="H1385" t="s">
        <v>733</v>
      </c>
      <c r="I1385" t="s">
        <v>734</v>
      </c>
      <c r="J1385" s="11">
        <v>1124.9387366082999</v>
      </c>
      <c r="K1385" t="str">
        <f t="shared" si="42"/>
        <v>Aubrey Kyburz</v>
      </c>
    </row>
    <row r="1386" spans="1:11" x14ac:dyDescent="0.4">
      <c r="A1386">
        <f t="shared" si="43"/>
        <v>1385</v>
      </c>
      <c r="B1386">
        <v>2008</v>
      </c>
      <c r="C1386" t="s">
        <v>8</v>
      </c>
      <c r="D1386" t="s">
        <v>9</v>
      </c>
      <c r="E1386" t="s">
        <v>1381</v>
      </c>
      <c r="F1386" s="2">
        <v>400</v>
      </c>
      <c r="G1386" s="2">
        <v>4</v>
      </c>
      <c r="H1386" t="s">
        <v>411</v>
      </c>
      <c r="I1386" t="s">
        <v>736</v>
      </c>
      <c r="J1386" s="11">
        <v>1000</v>
      </c>
      <c r="K1386" t="str">
        <f t="shared" si="42"/>
        <v>Lawrence Larson</v>
      </c>
    </row>
    <row r="1387" spans="1:11" x14ac:dyDescent="0.4">
      <c r="A1387">
        <f t="shared" si="43"/>
        <v>1386</v>
      </c>
      <c r="B1387">
        <v>2008</v>
      </c>
      <c r="C1387" t="s">
        <v>8</v>
      </c>
      <c r="D1387" t="s">
        <v>9</v>
      </c>
      <c r="E1387" t="s">
        <v>1381</v>
      </c>
      <c r="F1387" s="2">
        <v>300</v>
      </c>
      <c r="G1387" s="2">
        <v>6.5</v>
      </c>
      <c r="H1387" t="s">
        <v>738</v>
      </c>
      <c r="I1387" t="s">
        <v>739</v>
      </c>
      <c r="J1387" s="11">
        <v>789.14663468510673</v>
      </c>
      <c r="K1387" t="str">
        <f t="shared" si="42"/>
        <v>Joan Hadley</v>
      </c>
    </row>
    <row r="1388" spans="1:11" x14ac:dyDescent="0.4">
      <c r="A1388">
        <f t="shared" si="43"/>
        <v>1387</v>
      </c>
      <c r="B1388">
        <v>2008</v>
      </c>
      <c r="C1388" t="s">
        <v>8</v>
      </c>
      <c r="D1388" t="s">
        <v>9</v>
      </c>
      <c r="E1388" t="s">
        <v>1381</v>
      </c>
      <c r="F1388" s="2">
        <v>300</v>
      </c>
      <c r="G1388" s="2">
        <v>6.5</v>
      </c>
      <c r="H1388" t="s">
        <v>741</v>
      </c>
      <c r="I1388" t="s">
        <v>16</v>
      </c>
      <c r="J1388" s="11">
        <v>789.14663468510673</v>
      </c>
      <c r="K1388" t="str">
        <f t="shared" si="42"/>
        <v>David Klatte</v>
      </c>
    </row>
    <row r="1389" spans="1:11" x14ac:dyDescent="0.4">
      <c r="A1389">
        <f t="shared" si="43"/>
        <v>1388</v>
      </c>
      <c r="B1389">
        <v>2008</v>
      </c>
      <c r="C1389" t="s">
        <v>8</v>
      </c>
      <c r="D1389" t="s">
        <v>9</v>
      </c>
      <c r="E1389" t="s">
        <v>1381</v>
      </c>
      <c r="F1389" s="2">
        <v>300</v>
      </c>
      <c r="G1389" s="2">
        <v>6.5</v>
      </c>
      <c r="H1389" t="s">
        <v>198</v>
      </c>
      <c r="I1389" t="s">
        <v>149</v>
      </c>
      <c r="J1389" s="11">
        <v>789.14663468510673</v>
      </c>
      <c r="K1389" t="str">
        <f t="shared" si="42"/>
        <v>Alex Lahoski</v>
      </c>
    </row>
    <row r="1390" spans="1:11" x14ac:dyDescent="0.4">
      <c r="A1390">
        <f t="shared" si="43"/>
        <v>1389</v>
      </c>
      <c r="B1390">
        <v>2008</v>
      </c>
      <c r="C1390" t="s">
        <v>8</v>
      </c>
      <c r="D1390" t="s">
        <v>9</v>
      </c>
      <c r="E1390" t="s">
        <v>1381</v>
      </c>
      <c r="F1390" s="2">
        <v>300</v>
      </c>
      <c r="G1390" s="2">
        <v>6.5</v>
      </c>
      <c r="H1390" t="s">
        <v>744</v>
      </c>
      <c r="I1390" t="s">
        <v>745</v>
      </c>
      <c r="J1390" s="11">
        <v>789.14663468510673</v>
      </c>
      <c r="K1390" t="str">
        <f t="shared" si="42"/>
        <v>Alec Usticke</v>
      </c>
    </row>
    <row r="1391" spans="1:11" x14ac:dyDescent="0.4">
      <c r="A1391">
        <f t="shared" si="43"/>
        <v>1390</v>
      </c>
      <c r="B1391">
        <v>2008</v>
      </c>
      <c r="C1391" t="s">
        <v>8</v>
      </c>
      <c r="D1391" t="s">
        <v>557</v>
      </c>
      <c r="E1391" t="s">
        <v>1382</v>
      </c>
      <c r="F1391" s="2">
        <v>1956</v>
      </c>
      <c r="G1391" s="2">
        <v>1</v>
      </c>
      <c r="H1391" t="s">
        <v>701</v>
      </c>
      <c r="I1391" t="s">
        <v>218</v>
      </c>
      <c r="J1391" s="11">
        <v>1748.1880270062004</v>
      </c>
      <c r="K1391" t="str">
        <f t="shared" si="42"/>
        <v>Michael Simpson</v>
      </c>
    </row>
    <row r="1392" spans="1:11" x14ac:dyDescent="0.4">
      <c r="A1392">
        <f t="shared" si="43"/>
        <v>1391</v>
      </c>
      <c r="B1392">
        <v>2008</v>
      </c>
      <c r="C1392" t="s">
        <v>8</v>
      </c>
      <c r="D1392" t="s">
        <v>557</v>
      </c>
      <c r="E1392" t="s">
        <v>1382</v>
      </c>
      <c r="F1392" s="2">
        <v>1005</v>
      </c>
      <c r="G1392" s="2">
        <v>2</v>
      </c>
      <c r="H1392" t="s">
        <v>141</v>
      </c>
      <c r="I1392" t="s">
        <v>142</v>
      </c>
      <c r="J1392" s="11">
        <v>1447.1580313422191</v>
      </c>
      <c r="K1392" t="str">
        <f t="shared" si="42"/>
        <v>Matt Ivester</v>
      </c>
    </row>
    <row r="1393" spans="1:11" x14ac:dyDescent="0.4">
      <c r="A1393">
        <f t="shared" si="43"/>
        <v>1392</v>
      </c>
      <c r="B1393">
        <v>2008</v>
      </c>
      <c r="C1393" t="s">
        <v>8</v>
      </c>
      <c r="D1393" t="s">
        <v>557</v>
      </c>
      <c r="E1393" t="s">
        <v>1382</v>
      </c>
      <c r="F1393" s="2">
        <v>625</v>
      </c>
      <c r="G1393" s="2">
        <v>3</v>
      </c>
      <c r="H1393" t="s">
        <v>445</v>
      </c>
      <c r="I1393" t="s">
        <v>446</v>
      </c>
      <c r="J1393" s="11">
        <v>1271.066772286538</v>
      </c>
      <c r="K1393" t="str">
        <f t="shared" si="42"/>
        <v>Edson Pap</v>
      </c>
    </row>
    <row r="1394" spans="1:11" x14ac:dyDescent="0.4">
      <c r="A1394">
        <f t="shared" si="43"/>
        <v>1393</v>
      </c>
      <c r="B1394">
        <v>2008</v>
      </c>
      <c r="C1394" t="s">
        <v>8</v>
      </c>
      <c r="D1394" t="s">
        <v>557</v>
      </c>
      <c r="E1394" t="s">
        <v>1382</v>
      </c>
      <c r="F1394" s="2">
        <v>461</v>
      </c>
      <c r="G1394" s="2">
        <v>4</v>
      </c>
      <c r="H1394" t="s">
        <v>442</v>
      </c>
      <c r="I1394" t="s">
        <v>429</v>
      </c>
      <c r="J1394" s="11">
        <v>1146.1280356782381</v>
      </c>
      <c r="K1394" t="str">
        <f t="shared" si="42"/>
        <v>Mary Massey</v>
      </c>
    </row>
    <row r="1395" spans="1:11" x14ac:dyDescent="0.4">
      <c r="A1395">
        <f t="shared" si="43"/>
        <v>1394</v>
      </c>
      <c r="B1395">
        <v>2008</v>
      </c>
      <c r="C1395" t="s">
        <v>8</v>
      </c>
      <c r="D1395" t="s">
        <v>557</v>
      </c>
      <c r="E1395" t="s">
        <v>1382</v>
      </c>
      <c r="F1395" s="2">
        <v>299</v>
      </c>
      <c r="G1395" s="2">
        <v>5</v>
      </c>
      <c r="H1395" t="s">
        <v>768</v>
      </c>
      <c r="I1395" t="s">
        <v>463</v>
      </c>
      <c r="J1395" s="11">
        <v>1049.2180226701814</v>
      </c>
      <c r="K1395" t="str">
        <f t="shared" si="42"/>
        <v>Richard Bright</v>
      </c>
    </row>
    <row r="1396" spans="1:11" x14ac:dyDescent="0.4">
      <c r="A1396">
        <f t="shared" si="43"/>
        <v>1395</v>
      </c>
      <c r="B1396">
        <v>2008</v>
      </c>
      <c r="C1396" t="s">
        <v>8</v>
      </c>
      <c r="D1396" t="s">
        <v>557</v>
      </c>
      <c r="E1396" t="s">
        <v>1382</v>
      </c>
      <c r="F1396" s="2">
        <v>272</v>
      </c>
      <c r="G1396" s="2">
        <v>6</v>
      </c>
      <c r="H1396" t="s">
        <v>238</v>
      </c>
      <c r="I1396" t="s">
        <v>16</v>
      </c>
      <c r="J1396" s="11">
        <v>970.03677662255677</v>
      </c>
      <c r="K1396" t="str">
        <f t="shared" si="42"/>
        <v>David Kuznick</v>
      </c>
    </row>
    <row r="1397" spans="1:11" x14ac:dyDescent="0.4">
      <c r="A1397">
        <f t="shared" si="43"/>
        <v>1396</v>
      </c>
      <c r="B1397">
        <v>2008</v>
      </c>
      <c r="C1397" t="s">
        <v>8</v>
      </c>
      <c r="D1397" t="s">
        <v>557</v>
      </c>
      <c r="E1397" t="s">
        <v>1382</v>
      </c>
      <c r="F1397" s="2">
        <v>244</v>
      </c>
      <c r="G1397" s="2">
        <v>7</v>
      </c>
      <c r="H1397" t="s">
        <v>198</v>
      </c>
      <c r="I1397" t="s">
        <v>149</v>
      </c>
      <c r="J1397" s="11">
        <v>903.08998699194365</v>
      </c>
      <c r="K1397" t="str">
        <f t="shared" si="42"/>
        <v>Alex Lahoski</v>
      </c>
    </row>
    <row r="1398" spans="1:11" x14ac:dyDescent="0.4">
      <c r="A1398">
        <f t="shared" si="43"/>
        <v>1397</v>
      </c>
      <c r="B1398">
        <v>2008</v>
      </c>
      <c r="C1398" t="s">
        <v>8</v>
      </c>
      <c r="D1398" t="s">
        <v>557</v>
      </c>
      <c r="E1398" t="s">
        <v>1382</v>
      </c>
      <c r="F1398" s="2">
        <v>217</v>
      </c>
      <c r="G1398" s="2">
        <v>8</v>
      </c>
      <c r="H1398" t="s">
        <v>738</v>
      </c>
      <c r="I1398" t="s">
        <v>739</v>
      </c>
      <c r="J1398" s="11">
        <v>845.09804001425687</v>
      </c>
      <c r="K1398" t="str">
        <f t="shared" si="42"/>
        <v>Joan Hadley</v>
      </c>
    </row>
    <row r="1399" spans="1:11" x14ac:dyDescent="0.4">
      <c r="A1399">
        <f t="shared" si="43"/>
        <v>1398</v>
      </c>
      <c r="B1399">
        <v>2008</v>
      </c>
      <c r="C1399" t="s">
        <v>8</v>
      </c>
      <c r="D1399" t="s">
        <v>557</v>
      </c>
      <c r="E1399" t="s">
        <v>1382</v>
      </c>
      <c r="F1399" s="2">
        <v>191</v>
      </c>
      <c r="G1399" s="2">
        <v>9</v>
      </c>
      <c r="H1399" t="s">
        <v>641</v>
      </c>
      <c r="I1399" t="s">
        <v>136</v>
      </c>
      <c r="J1399" s="11">
        <v>793.94551756687554</v>
      </c>
      <c r="K1399" t="str">
        <f t="shared" si="42"/>
        <v>John DeRose</v>
      </c>
    </row>
    <row r="1400" spans="1:11" x14ac:dyDescent="0.4">
      <c r="A1400">
        <f t="shared" si="43"/>
        <v>1399</v>
      </c>
      <c r="B1400">
        <v>2008</v>
      </c>
      <c r="C1400" t="s">
        <v>8</v>
      </c>
      <c r="D1400" t="s">
        <v>557</v>
      </c>
      <c r="E1400" t="s">
        <v>1382</v>
      </c>
      <c r="F1400" s="2">
        <v>81</v>
      </c>
      <c r="G1400" s="2">
        <v>10.5</v>
      </c>
      <c r="H1400" t="s">
        <v>647</v>
      </c>
      <c r="I1400" t="s">
        <v>648</v>
      </c>
      <c r="J1400" s="11">
        <v>726.99872793626241</v>
      </c>
      <c r="K1400" t="str">
        <f t="shared" si="42"/>
        <v>Luisa Gomes</v>
      </c>
    </row>
    <row r="1401" spans="1:11" x14ac:dyDescent="0.4">
      <c r="A1401">
        <f t="shared" si="43"/>
        <v>1400</v>
      </c>
      <c r="B1401">
        <v>2008</v>
      </c>
      <c r="C1401" t="s">
        <v>8</v>
      </c>
      <c r="D1401" t="s">
        <v>557</v>
      </c>
      <c r="E1401" t="s">
        <v>1382</v>
      </c>
      <c r="F1401" s="2">
        <v>81</v>
      </c>
      <c r="G1401" s="2">
        <v>10.5</v>
      </c>
      <c r="H1401" t="s">
        <v>238</v>
      </c>
      <c r="I1401" t="s">
        <v>375</v>
      </c>
      <c r="J1401" s="11">
        <v>726.99872793626241</v>
      </c>
      <c r="K1401" t="str">
        <f t="shared" si="42"/>
        <v>Jessica Kuznick</v>
      </c>
    </row>
    <row r="1402" spans="1:11" x14ac:dyDescent="0.4">
      <c r="A1402">
        <f t="shared" si="43"/>
        <v>1401</v>
      </c>
      <c r="B1402">
        <v>2008</v>
      </c>
      <c r="C1402" t="s">
        <v>8</v>
      </c>
      <c r="D1402" t="s">
        <v>45</v>
      </c>
      <c r="E1402" t="s">
        <v>1381</v>
      </c>
      <c r="F1402" s="2">
        <v>3318</v>
      </c>
      <c r="G1402" s="2">
        <v>1</v>
      </c>
      <c r="H1402" t="s">
        <v>251</v>
      </c>
      <c r="I1402" t="s">
        <v>252</v>
      </c>
      <c r="J1402" s="11">
        <v>2056.9048513364728</v>
      </c>
      <c r="K1402" t="str">
        <f t="shared" si="42"/>
        <v>Linda Lewis</v>
      </c>
    </row>
    <row r="1403" spans="1:11" x14ac:dyDescent="0.4">
      <c r="A1403">
        <f t="shared" si="43"/>
        <v>1402</v>
      </c>
      <c r="B1403">
        <v>2008</v>
      </c>
      <c r="C1403" t="s">
        <v>8</v>
      </c>
      <c r="D1403" t="s">
        <v>45</v>
      </c>
      <c r="E1403" t="s">
        <v>1381</v>
      </c>
      <c r="F1403" s="2">
        <v>1935</v>
      </c>
      <c r="G1403" s="2">
        <v>2</v>
      </c>
      <c r="H1403" t="s">
        <v>15</v>
      </c>
      <c r="I1403" t="s">
        <v>16</v>
      </c>
      <c r="J1403" s="11">
        <v>1755.8748556724915</v>
      </c>
      <c r="K1403" t="str">
        <f t="shared" si="42"/>
        <v>David Kluchman</v>
      </c>
    </row>
    <row r="1404" spans="1:11" x14ac:dyDescent="0.4">
      <c r="A1404">
        <f t="shared" si="43"/>
        <v>1403</v>
      </c>
      <c r="B1404">
        <v>2008</v>
      </c>
      <c r="C1404" t="s">
        <v>8</v>
      </c>
      <c r="D1404" t="s">
        <v>45</v>
      </c>
      <c r="E1404" t="s">
        <v>1381</v>
      </c>
      <c r="F1404" s="2">
        <v>1161</v>
      </c>
      <c r="G1404" s="2">
        <v>3</v>
      </c>
      <c r="H1404" t="s">
        <v>248</v>
      </c>
      <c r="I1404" t="s">
        <v>249</v>
      </c>
      <c r="J1404" s="11">
        <v>1579.7835966168104</v>
      </c>
      <c r="K1404" t="str">
        <f t="shared" si="42"/>
        <v>Ross Poppel</v>
      </c>
    </row>
    <row r="1405" spans="1:11" x14ac:dyDescent="0.4">
      <c r="A1405">
        <f t="shared" si="43"/>
        <v>1404</v>
      </c>
      <c r="B1405">
        <v>2008</v>
      </c>
      <c r="C1405" t="s">
        <v>8</v>
      </c>
      <c r="D1405" t="s">
        <v>45</v>
      </c>
      <c r="E1405" t="s">
        <v>1381</v>
      </c>
      <c r="F1405" s="2">
        <v>829</v>
      </c>
      <c r="G1405" s="2">
        <v>4</v>
      </c>
      <c r="H1405" t="s">
        <v>749</v>
      </c>
      <c r="I1405" t="s">
        <v>218</v>
      </c>
      <c r="J1405" s="11">
        <v>1454.8448600085103</v>
      </c>
      <c r="K1405" t="str">
        <f t="shared" si="42"/>
        <v>Michael Brennan</v>
      </c>
    </row>
    <row r="1406" spans="1:11" x14ac:dyDescent="0.4">
      <c r="A1406">
        <f t="shared" si="43"/>
        <v>1405</v>
      </c>
      <c r="B1406">
        <v>2008</v>
      </c>
      <c r="C1406" t="s">
        <v>8</v>
      </c>
      <c r="D1406" t="s">
        <v>45</v>
      </c>
      <c r="E1406" t="s">
        <v>1381</v>
      </c>
      <c r="F1406" s="2">
        <v>498</v>
      </c>
      <c r="G1406" s="2">
        <v>5</v>
      </c>
      <c r="H1406" t="s">
        <v>256</v>
      </c>
      <c r="I1406" t="s">
        <v>257</v>
      </c>
      <c r="J1406" s="11">
        <v>1357.9348470004541</v>
      </c>
      <c r="K1406" t="str">
        <f t="shared" si="42"/>
        <v>Stephanie Wasserman</v>
      </c>
    </row>
    <row r="1407" spans="1:11" x14ac:dyDescent="0.4">
      <c r="A1407">
        <f t="shared" si="43"/>
        <v>1406</v>
      </c>
      <c r="B1407">
        <v>2008</v>
      </c>
      <c r="C1407" t="s">
        <v>8</v>
      </c>
      <c r="D1407" t="s">
        <v>45</v>
      </c>
      <c r="E1407" t="s">
        <v>1381</v>
      </c>
      <c r="F1407" s="2">
        <v>442</v>
      </c>
      <c r="G1407" s="2">
        <v>6</v>
      </c>
      <c r="H1407" t="s">
        <v>2261</v>
      </c>
      <c r="I1407" t="s">
        <v>2320</v>
      </c>
      <c r="J1407" s="11">
        <v>1278.7536009528292</v>
      </c>
      <c r="K1407" t="str">
        <f t="shared" si="42"/>
        <v>Lynsy Higgs-Iwamoto</v>
      </c>
    </row>
    <row r="1408" spans="1:11" x14ac:dyDescent="0.4">
      <c r="A1408">
        <f t="shared" si="43"/>
        <v>1407</v>
      </c>
      <c r="B1408">
        <v>2008</v>
      </c>
      <c r="C1408" t="s">
        <v>8</v>
      </c>
      <c r="D1408" t="s">
        <v>45</v>
      </c>
      <c r="E1408" t="s">
        <v>1381</v>
      </c>
      <c r="F1408" s="2">
        <v>387</v>
      </c>
      <c r="G1408" s="2">
        <v>7</v>
      </c>
      <c r="H1408" t="s">
        <v>751</v>
      </c>
      <c r="I1408" t="s">
        <v>752</v>
      </c>
      <c r="J1408" s="11">
        <v>1211.8068113222157</v>
      </c>
      <c r="K1408" t="str">
        <f t="shared" si="42"/>
        <v>Carl Lepinski</v>
      </c>
    </row>
    <row r="1409" spans="1:11" x14ac:dyDescent="0.4">
      <c r="A1409">
        <f t="shared" si="43"/>
        <v>1408</v>
      </c>
      <c r="B1409">
        <v>2008</v>
      </c>
      <c r="C1409" t="s">
        <v>8</v>
      </c>
      <c r="D1409" t="s">
        <v>45</v>
      </c>
      <c r="E1409" t="s">
        <v>1381</v>
      </c>
      <c r="F1409" s="2">
        <v>332</v>
      </c>
      <c r="G1409" s="2">
        <v>8</v>
      </c>
      <c r="H1409" t="s">
        <v>414</v>
      </c>
      <c r="I1409" t="s">
        <v>413</v>
      </c>
      <c r="J1409" s="11">
        <v>1153.8148643445293</v>
      </c>
      <c r="K1409" t="str">
        <f t="shared" si="42"/>
        <v>Bruce Kramer</v>
      </c>
    </row>
    <row r="1410" spans="1:11" x14ac:dyDescent="0.4">
      <c r="A1410">
        <f t="shared" si="43"/>
        <v>1409</v>
      </c>
      <c r="B1410">
        <v>2008</v>
      </c>
      <c r="C1410" t="s">
        <v>8</v>
      </c>
      <c r="D1410" t="s">
        <v>45</v>
      </c>
      <c r="E1410" t="s">
        <v>1381</v>
      </c>
      <c r="F1410" s="2">
        <v>277</v>
      </c>
      <c r="G1410" s="2">
        <v>9</v>
      </c>
      <c r="H1410" t="s">
        <v>755</v>
      </c>
      <c r="I1410" t="s">
        <v>756</v>
      </c>
      <c r="J1410" s="11">
        <v>1102.6623418971481</v>
      </c>
      <c r="K1410" t="str">
        <f t="shared" ref="K1410:K1473" si="44">I1410&amp;" "&amp;H1410</f>
        <v>Lon Derkatch</v>
      </c>
    </row>
    <row r="1411" spans="1:11" x14ac:dyDescent="0.4">
      <c r="A1411">
        <f t="shared" si="43"/>
        <v>1410</v>
      </c>
      <c r="B1411">
        <v>2008</v>
      </c>
      <c r="C1411" t="s">
        <v>8</v>
      </c>
      <c r="D1411" t="s">
        <v>45</v>
      </c>
      <c r="E1411" t="s">
        <v>1381</v>
      </c>
      <c r="F1411" s="2">
        <v>229</v>
      </c>
      <c r="G1411" s="2">
        <v>10</v>
      </c>
      <c r="H1411" t="s">
        <v>758</v>
      </c>
      <c r="I1411" t="s">
        <v>759</v>
      </c>
      <c r="J1411" s="11">
        <v>1056.9048513364728</v>
      </c>
      <c r="K1411" t="str">
        <f t="shared" si="44"/>
        <v>Victor Luzarraga</v>
      </c>
    </row>
    <row r="1412" spans="1:11" x14ac:dyDescent="0.4">
      <c r="A1412">
        <f t="shared" ref="A1412:A1475" si="45">A1411+1</f>
        <v>1411</v>
      </c>
      <c r="B1412">
        <v>2008</v>
      </c>
      <c r="C1412" t="s">
        <v>8</v>
      </c>
      <c r="D1412" t="s">
        <v>45</v>
      </c>
      <c r="E1412" t="s">
        <v>1381</v>
      </c>
      <c r="F1412" s="2">
        <v>165</v>
      </c>
      <c r="G1412" s="2">
        <v>11</v>
      </c>
      <c r="H1412" t="s">
        <v>445</v>
      </c>
      <c r="I1412" t="s">
        <v>446</v>
      </c>
      <c r="J1412" s="11">
        <v>1015.5121661782475</v>
      </c>
      <c r="K1412" t="str">
        <f t="shared" si="44"/>
        <v>Edson Pap</v>
      </c>
    </row>
    <row r="1413" spans="1:11" x14ac:dyDescent="0.4">
      <c r="A1413">
        <f t="shared" si="45"/>
        <v>1412</v>
      </c>
      <c r="B1413">
        <v>2008</v>
      </c>
      <c r="C1413" t="s">
        <v>8</v>
      </c>
      <c r="D1413" t="s">
        <v>45</v>
      </c>
      <c r="E1413" t="s">
        <v>1381</v>
      </c>
      <c r="F1413" s="2">
        <v>165</v>
      </c>
      <c r="G1413" s="2">
        <v>12</v>
      </c>
      <c r="H1413" t="s">
        <v>641</v>
      </c>
      <c r="I1413" t="s">
        <v>136</v>
      </c>
      <c r="J1413" s="11">
        <v>977.72360528884781</v>
      </c>
      <c r="K1413" t="str">
        <f t="shared" si="44"/>
        <v>John DeRose</v>
      </c>
    </row>
    <row r="1414" spans="1:11" x14ac:dyDescent="0.4">
      <c r="A1414">
        <f t="shared" si="45"/>
        <v>1413</v>
      </c>
      <c r="B1414">
        <v>2008</v>
      </c>
      <c r="C1414" t="s">
        <v>8</v>
      </c>
      <c r="D1414" t="s">
        <v>45</v>
      </c>
      <c r="E1414" t="s">
        <v>1381</v>
      </c>
      <c r="F1414" s="2">
        <v>165</v>
      </c>
      <c r="G1414" s="2">
        <v>13</v>
      </c>
      <c r="H1414" t="s">
        <v>761</v>
      </c>
      <c r="I1414" t="s">
        <v>153</v>
      </c>
      <c r="J1414" s="11">
        <v>942.961499029636</v>
      </c>
      <c r="K1414" t="str">
        <f t="shared" si="44"/>
        <v>Stephen Carbonara</v>
      </c>
    </row>
    <row r="1415" spans="1:11" x14ac:dyDescent="0.4">
      <c r="A1415">
        <f t="shared" si="45"/>
        <v>1414</v>
      </c>
      <c r="B1415">
        <v>2008</v>
      </c>
      <c r="C1415" t="s">
        <v>8</v>
      </c>
      <c r="D1415" t="s">
        <v>45</v>
      </c>
      <c r="E1415" t="s">
        <v>1381</v>
      </c>
      <c r="F1415" s="2">
        <v>165</v>
      </c>
      <c r="G1415" s="2">
        <v>14</v>
      </c>
      <c r="H1415" t="s">
        <v>475</v>
      </c>
      <c r="I1415" t="s">
        <v>886</v>
      </c>
      <c r="J1415" s="11">
        <v>910.7768156582348</v>
      </c>
      <c r="K1415" t="str">
        <f t="shared" si="44"/>
        <v>Chic Natkins</v>
      </c>
    </row>
    <row r="1416" spans="1:11" x14ac:dyDescent="0.4">
      <c r="A1416">
        <f t="shared" si="45"/>
        <v>1415</v>
      </c>
      <c r="B1416">
        <v>2008</v>
      </c>
      <c r="C1416" t="s">
        <v>8</v>
      </c>
      <c r="D1416" t="s">
        <v>45</v>
      </c>
      <c r="E1416" t="s">
        <v>1381</v>
      </c>
      <c r="F1416" s="2">
        <v>165</v>
      </c>
      <c r="G1416" s="2">
        <v>15</v>
      </c>
      <c r="H1416" t="s">
        <v>304</v>
      </c>
      <c r="I1416" t="s">
        <v>65</v>
      </c>
      <c r="J1416" s="11">
        <v>880.81359228079134</v>
      </c>
      <c r="K1416" t="str">
        <f t="shared" si="44"/>
        <v>Steve Pierce</v>
      </c>
    </row>
    <row r="1417" spans="1:11" x14ac:dyDescent="0.4">
      <c r="A1417">
        <f t="shared" si="45"/>
        <v>1416</v>
      </c>
      <c r="B1417">
        <v>2008</v>
      </c>
      <c r="C1417" t="s">
        <v>8</v>
      </c>
      <c r="D1417" t="s">
        <v>45</v>
      </c>
      <c r="E1417" t="s">
        <v>1381</v>
      </c>
      <c r="F1417" s="2">
        <v>165</v>
      </c>
      <c r="G1417" s="2">
        <v>16</v>
      </c>
      <c r="H1417" t="s">
        <v>161</v>
      </c>
      <c r="I1417" t="s">
        <v>200</v>
      </c>
      <c r="J1417" s="11">
        <v>852.7848686805479</v>
      </c>
      <c r="K1417" t="str">
        <f t="shared" si="44"/>
        <v>Rick Becker</v>
      </c>
    </row>
    <row r="1418" spans="1:11" x14ac:dyDescent="0.4">
      <c r="A1418">
        <f t="shared" si="45"/>
        <v>1417</v>
      </c>
      <c r="B1418">
        <v>2008</v>
      </c>
      <c r="C1418" t="s">
        <v>8</v>
      </c>
      <c r="D1418" t="s">
        <v>45</v>
      </c>
      <c r="E1418" t="s">
        <v>1381</v>
      </c>
      <c r="F1418" s="2">
        <v>165</v>
      </c>
      <c r="G1418" s="2">
        <v>17</v>
      </c>
      <c r="H1418" t="s">
        <v>118</v>
      </c>
      <c r="I1418" t="s">
        <v>415</v>
      </c>
      <c r="J1418" s="11">
        <v>826.45592995819879</v>
      </c>
      <c r="K1418" t="str">
        <f t="shared" si="44"/>
        <v>Pete Segal</v>
      </c>
    </row>
    <row r="1419" spans="1:11" x14ac:dyDescent="0.4">
      <c r="A1419">
        <f t="shared" si="45"/>
        <v>1418</v>
      </c>
      <c r="B1419">
        <v>2008</v>
      </c>
      <c r="C1419" t="s">
        <v>8</v>
      </c>
      <c r="D1419" t="s">
        <v>45</v>
      </c>
      <c r="E1419" t="s">
        <v>1381</v>
      </c>
      <c r="F1419" s="2">
        <v>165</v>
      </c>
      <c r="G1419" s="2">
        <v>18</v>
      </c>
      <c r="H1419" t="s">
        <v>763</v>
      </c>
      <c r="I1419" t="s">
        <v>764</v>
      </c>
      <c r="J1419" s="11">
        <v>801.63234623316669</v>
      </c>
      <c r="K1419" t="str">
        <f t="shared" si="44"/>
        <v>Michelle Ankenman</v>
      </c>
    </row>
    <row r="1420" spans="1:11" x14ac:dyDescent="0.4">
      <c r="A1420">
        <f t="shared" si="45"/>
        <v>1419</v>
      </c>
      <c r="B1420">
        <v>2008</v>
      </c>
      <c r="C1420" t="s">
        <v>8</v>
      </c>
      <c r="D1420" t="s">
        <v>45</v>
      </c>
      <c r="E1420" t="s">
        <v>1381</v>
      </c>
      <c r="F1420" s="2">
        <v>165</v>
      </c>
      <c r="G1420" s="2">
        <v>19</v>
      </c>
      <c r="H1420" t="s">
        <v>19</v>
      </c>
      <c r="I1420" t="s">
        <v>20</v>
      </c>
      <c r="J1420" s="11">
        <v>778.15125038364386</v>
      </c>
      <c r="K1420" t="str">
        <f t="shared" si="44"/>
        <v>Barry Kornspan</v>
      </c>
    </row>
    <row r="1421" spans="1:11" x14ac:dyDescent="0.4">
      <c r="A1421">
        <f t="shared" si="45"/>
        <v>1420</v>
      </c>
      <c r="B1421">
        <v>2008</v>
      </c>
      <c r="C1421" t="s">
        <v>8</v>
      </c>
      <c r="D1421" t="s">
        <v>45</v>
      </c>
      <c r="E1421" t="s">
        <v>1381</v>
      </c>
      <c r="F1421" s="2">
        <v>165</v>
      </c>
      <c r="G1421" s="2">
        <v>20</v>
      </c>
      <c r="H1421" t="s">
        <v>128</v>
      </c>
      <c r="I1421" t="s">
        <v>443</v>
      </c>
      <c r="J1421" s="11">
        <v>755.87485567249144</v>
      </c>
      <c r="K1421" t="str">
        <f t="shared" si="44"/>
        <v>Ming Lee</v>
      </c>
    </row>
    <row r="1422" spans="1:11" x14ac:dyDescent="0.4">
      <c r="A1422">
        <f t="shared" si="45"/>
        <v>1421</v>
      </c>
      <c r="B1422">
        <v>2008</v>
      </c>
      <c r="C1422" t="s">
        <v>8</v>
      </c>
      <c r="D1422" t="s">
        <v>24</v>
      </c>
      <c r="E1422" t="s">
        <v>1384</v>
      </c>
      <c r="F1422" s="2">
        <v>1921</v>
      </c>
      <c r="G1422" s="2">
        <v>1</v>
      </c>
      <c r="H1422" t="s">
        <v>641</v>
      </c>
      <c r="I1422" t="s">
        <v>136</v>
      </c>
      <c r="J1422" s="11">
        <v>821.72633824309366</v>
      </c>
      <c r="K1422" t="str">
        <f t="shared" si="44"/>
        <v>John DeRose</v>
      </c>
    </row>
    <row r="1423" spans="1:11" x14ac:dyDescent="0.4">
      <c r="A1423">
        <f t="shared" si="45"/>
        <v>1422</v>
      </c>
      <c r="B1423">
        <v>2008</v>
      </c>
      <c r="C1423" t="s">
        <v>8</v>
      </c>
      <c r="D1423" t="s">
        <v>24</v>
      </c>
      <c r="E1423" t="s">
        <v>1384</v>
      </c>
      <c r="F1423" s="2">
        <v>1921</v>
      </c>
      <c r="G1423" s="2">
        <v>1</v>
      </c>
      <c r="H1423" t="s">
        <v>445</v>
      </c>
      <c r="I1423" t="s">
        <v>446</v>
      </c>
      <c r="J1423" s="11">
        <v>821.72633824309366</v>
      </c>
      <c r="K1423" t="str">
        <f t="shared" si="44"/>
        <v>Edson Pap</v>
      </c>
    </row>
    <row r="1424" spans="1:11" x14ac:dyDescent="0.4">
      <c r="A1424">
        <f t="shared" si="45"/>
        <v>1423</v>
      </c>
      <c r="B1424">
        <v>2008</v>
      </c>
      <c r="C1424" t="s">
        <v>8</v>
      </c>
      <c r="D1424" t="s">
        <v>24</v>
      </c>
      <c r="E1424" t="s">
        <v>1384</v>
      </c>
      <c r="F1424" s="2">
        <v>1067</v>
      </c>
      <c r="G1424" s="2">
        <v>2</v>
      </c>
      <c r="H1424" t="s">
        <v>340</v>
      </c>
      <c r="I1424" t="s">
        <v>664</v>
      </c>
      <c r="J1424" s="11">
        <v>671.21134041110304</v>
      </c>
      <c r="K1424" t="str">
        <f t="shared" si="44"/>
        <v>Robert Catlett</v>
      </c>
    </row>
    <row r="1425" spans="1:11" x14ac:dyDescent="0.4">
      <c r="A1425">
        <f t="shared" si="45"/>
        <v>1424</v>
      </c>
      <c r="B1425">
        <v>2008</v>
      </c>
      <c r="C1425" t="s">
        <v>8</v>
      </c>
      <c r="D1425" t="s">
        <v>24</v>
      </c>
      <c r="E1425" t="s">
        <v>1384</v>
      </c>
      <c r="F1425" s="2">
        <v>1067</v>
      </c>
      <c r="G1425" s="2">
        <v>2</v>
      </c>
      <c r="H1425" t="s">
        <v>747</v>
      </c>
      <c r="I1425" t="s">
        <v>89</v>
      </c>
      <c r="J1425" s="11">
        <v>671.21134041110304</v>
      </c>
      <c r="K1425" t="str">
        <f t="shared" si="44"/>
        <v>Ken Sias</v>
      </c>
    </row>
    <row r="1426" spans="1:11" x14ac:dyDescent="0.4">
      <c r="A1426">
        <f t="shared" si="45"/>
        <v>1425</v>
      </c>
      <c r="B1426">
        <v>2008</v>
      </c>
      <c r="C1426" t="s">
        <v>8</v>
      </c>
      <c r="D1426" t="s">
        <v>24</v>
      </c>
      <c r="E1426" t="s">
        <v>1384</v>
      </c>
      <c r="F1426" s="2">
        <v>640</v>
      </c>
      <c r="G1426" s="2">
        <v>3</v>
      </c>
      <c r="H1426" t="s">
        <v>730</v>
      </c>
      <c r="I1426" t="s">
        <v>731</v>
      </c>
      <c r="J1426" s="11">
        <v>583.16571088326248</v>
      </c>
      <c r="K1426" t="str">
        <f t="shared" si="44"/>
        <v>Lauri Calkins</v>
      </c>
    </row>
    <row r="1427" spans="1:11" x14ac:dyDescent="0.4">
      <c r="A1427">
        <f t="shared" si="45"/>
        <v>1426</v>
      </c>
      <c r="B1427">
        <v>2008</v>
      </c>
      <c r="C1427" t="s">
        <v>8</v>
      </c>
      <c r="D1427" t="s">
        <v>24</v>
      </c>
      <c r="E1427" t="s">
        <v>1384</v>
      </c>
      <c r="F1427" s="2">
        <v>640</v>
      </c>
      <c r="G1427" s="2">
        <v>3</v>
      </c>
      <c r="H1427" t="s">
        <v>475</v>
      </c>
      <c r="I1427" t="s">
        <v>886</v>
      </c>
      <c r="J1427" s="11">
        <v>583.16571088326248</v>
      </c>
      <c r="K1427" t="str">
        <f t="shared" si="44"/>
        <v>Chic Natkins</v>
      </c>
    </row>
    <row r="1428" spans="1:11" x14ac:dyDescent="0.4">
      <c r="A1428">
        <f t="shared" si="45"/>
        <v>1427</v>
      </c>
      <c r="B1428">
        <v>2008</v>
      </c>
      <c r="C1428" t="s">
        <v>8</v>
      </c>
      <c r="D1428" t="s">
        <v>24</v>
      </c>
      <c r="E1428" t="s">
        <v>1384</v>
      </c>
      <c r="F1428" s="2">
        <v>384</v>
      </c>
      <c r="G1428" s="2">
        <v>4</v>
      </c>
      <c r="H1428" t="s">
        <v>53</v>
      </c>
      <c r="I1428" t="s">
        <v>54</v>
      </c>
      <c r="J1428" s="11">
        <v>520.69634257911241</v>
      </c>
      <c r="K1428" t="str">
        <f t="shared" si="44"/>
        <v>Joyce Ciotti</v>
      </c>
    </row>
    <row r="1429" spans="1:11" x14ac:dyDescent="0.4">
      <c r="A1429">
        <f t="shared" si="45"/>
        <v>1428</v>
      </c>
      <c r="B1429">
        <v>2008</v>
      </c>
      <c r="C1429" t="s">
        <v>8</v>
      </c>
      <c r="D1429" t="s">
        <v>24</v>
      </c>
      <c r="E1429" t="s">
        <v>1384</v>
      </c>
      <c r="F1429" s="2">
        <v>384</v>
      </c>
      <c r="G1429" s="2">
        <v>4</v>
      </c>
      <c r="H1429" t="s">
        <v>66</v>
      </c>
      <c r="I1429" t="s">
        <v>67</v>
      </c>
      <c r="J1429" s="11">
        <v>520.69634257911241</v>
      </c>
      <c r="K1429" t="str">
        <f t="shared" si="44"/>
        <v>Bob Lauria</v>
      </c>
    </row>
    <row r="1430" spans="1:11" x14ac:dyDescent="0.4">
      <c r="A1430">
        <f t="shared" si="45"/>
        <v>1429</v>
      </c>
      <c r="B1430">
        <v>2008</v>
      </c>
      <c r="C1430" t="s">
        <v>8</v>
      </c>
      <c r="D1430" t="s">
        <v>24</v>
      </c>
      <c r="E1430" t="s">
        <v>1384</v>
      </c>
      <c r="F1430" s="2">
        <v>256</v>
      </c>
      <c r="G1430" s="2">
        <v>5</v>
      </c>
      <c r="H1430" t="s">
        <v>304</v>
      </c>
      <c r="I1430" t="s">
        <v>1002</v>
      </c>
      <c r="J1430" s="11">
        <v>472.24133607508429</v>
      </c>
      <c r="K1430" t="str">
        <f t="shared" si="44"/>
        <v>Jan Pierce</v>
      </c>
    </row>
    <row r="1431" spans="1:11" x14ac:dyDescent="0.4">
      <c r="A1431">
        <f t="shared" si="45"/>
        <v>1430</v>
      </c>
      <c r="B1431">
        <v>2008</v>
      </c>
      <c r="C1431" t="s">
        <v>8</v>
      </c>
      <c r="D1431" t="s">
        <v>24</v>
      </c>
      <c r="E1431" t="s">
        <v>1384</v>
      </c>
      <c r="F1431" s="2">
        <v>256</v>
      </c>
      <c r="G1431" s="2">
        <v>5</v>
      </c>
      <c r="H1431" t="s">
        <v>304</v>
      </c>
      <c r="I1431" t="s">
        <v>65</v>
      </c>
      <c r="J1431" s="11">
        <v>472.24133607508429</v>
      </c>
      <c r="K1431" t="str">
        <f t="shared" si="44"/>
        <v>Steve Pierce</v>
      </c>
    </row>
    <row r="1432" spans="1:11" x14ac:dyDescent="0.4">
      <c r="A1432">
        <f t="shared" si="45"/>
        <v>1431</v>
      </c>
      <c r="B1432">
        <v>2008</v>
      </c>
      <c r="C1432" t="s">
        <v>583</v>
      </c>
      <c r="D1432" t="s">
        <v>799</v>
      </c>
      <c r="E1432" t="s">
        <v>1384</v>
      </c>
      <c r="F1432" s="2">
        <v>420</v>
      </c>
      <c r="G1432" s="2">
        <v>1</v>
      </c>
      <c r="H1432" t="s">
        <v>688</v>
      </c>
      <c r="I1432" t="s">
        <v>61</v>
      </c>
      <c r="J1432" s="11">
        <v>1204.1199826559248</v>
      </c>
      <c r="K1432" t="str">
        <f t="shared" si="44"/>
        <v>Len Forsyth</v>
      </c>
    </row>
    <row r="1433" spans="1:11" x14ac:dyDescent="0.4">
      <c r="A1433">
        <f t="shared" si="45"/>
        <v>1432</v>
      </c>
      <c r="B1433">
        <v>2008</v>
      </c>
      <c r="C1433" t="s">
        <v>583</v>
      </c>
      <c r="D1433" t="s">
        <v>799</v>
      </c>
      <c r="E1433" t="s">
        <v>1384</v>
      </c>
      <c r="F1433" s="2">
        <v>420</v>
      </c>
      <c r="G1433" s="2">
        <v>2</v>
      </c>
      <c r="H1433" t="s">
        <v>296</v>
      </c>
      <c r="I1433" t="s">
        <v>297</v>
      </c>
      <c r="J1433" s="11">
        <v>903.08998699194353</v>
      </c>
      <c r="K1433" t="str">
        <f t="shared" si="44"/>
        <v>Janie McIntosh</v>
      </c>
    </row>
    <row r="1434" spans="1:11" x14ac:dyDescent="0.4">
      <c r="A1434">
        <f t="shared" si="45"/>
        <v>1433</v>
      </c>
      <c r="B1434">
        <v>2008</v>
      </c>
      <c r="C1434" t="s">
        <v>583</v>
      </c>
      <c r="D1434" t="s">
        <v>799</v>
      </c>
      <c r="E1434" t="s">
        <v>1384</v>
      </c>
      <c r="F1434" s="2">
        <v>180</v>
      </c>
      <c r="G1434" s="2">
        <v>3</v>
      </c>
      <c r="H1434" t="s">
        <v>265</v>
      </c>
      <c r="I1434" t="s">
        <v>139</v>
      </c>
      <c r="J1434" s="11">
        <v>726.99872793626241</v>
      </c>
      <c r="K1434" t="str">
        <f t="shared" si="44"/>
        <v>Mark Hughes</v>
      </c>
    </row>
    <row r="1435" spans="1:11" x14ac:dyDescent="0.4">
      <c r="A1435">
        <f t="shared" si="45"/>
        <v>1434</v>
      </c>
      <c r="B1435">
        <v>2008</v>
      </c>
      <c r="C1435" t="s">
        <v>583</v>
      </c>
      <c r="D1435" t="s">
        <v>799</v>
      </c>
      <c r="E1435" t="s">
        <v>1384</v>
      </c>
      <c r="F1435" s="2">
        <v>120</v>
      </c>
      <c r="G1435" s="2">
        <v>4</v>
      </c>
      <c r="H1435" t="s">
        <v>800</v>
      </c>
      <c r="I1435" t="s">
        <v>200</v>
      </c>
      <c r="J1435" s="11">
        <v>602.05999132796239</v>
      </c>
      <c r="K1435" t="str">
        <f t="shared" si="44"/>
        <v>Rick Farver</v>
      </c>
    </row>
    <row r="1436" spans="1:11" x14ac:dyDescent="0.4">
      <c r="A1436">
        <f t="shared" si="45"/>
        <v>1435</v>
      </c>
      <c r="B1436">
        <v>2008</v>
      </c>
      <c r="C1436" t="s">
        <v>583</v>
      </c>
      <c r="D1436" t="s">
        <v>799</v>
      </c>
      <c r="E1436" t="s">
        <v>1384</v>
      </c>
      <c r="F1436" s="2">
        <v>60</v>
      </c>
      <c r="G1436" s="2">
        <v>5</v>
      </c>
      <c r="H1436" t="s">
        <v>585</v>
      </c>
      <c r="I1436" t="s">
        <v>136</v>
      </c>
      <c r="J1436" s="11">
        <v>505.14997831990593</v>
      </c>
      <c r="K1436" t="str">
        <f t="shared" si="44"/>
        <v>John Pickels</v>
      </c>
    </row>
    <row r="1437" spans="1:11" x14ac:dyDescent="0.4">
      <c r="A1437">
        <f t="shared" si="45"/>
        <v>1436</v>
      </c>
      <c r="B1437">
        <v>2008</v>
      </c>
      <c r="C1437" t="s">
        <v>583</v>
      </c>
      <c r="D1437" t="s">
        <v>799</v>
      </c>
      <c r="E1437" t="s">
        <v>1384</v>
      </c>
      <c r="F1437" s="2">
        <v>50</v>
      </c>
      <c r="G1437" s="2">
        <v>6</v>
      </c>
      <c r="H1437" t="s">
        <v>588</v>
      </c>
      <c r="I1437" t="s">
        <v>353</v>
      </c>
      <c r="J1437" s="11">
        <v>425.96873227228116</v>
      </c>
      <c r="K1437" t="str">
        <f t="shared" si="44"/>
        <v>Frank Bruegger</v>
      </c>
    </row>
    <row r="1438" spans="1:11" x14ac:dyDescent="0.4">
      <c r="A1438">
        <f t="shared" si="45"/>
        <v>1437</v>
      </c>
      <c r="B1438">
        <v>2008</v>
      </c>
      <c r="C1438" t="s">
        <v>583</v>
      </c>
      <c r="D1438" t="s">
        <v>45</v>
      </c>
      <c r="E1438" t="s">
        <v>1381</v>
      </c>
      <c r="F1438" s="2">
        <v>565</v>
      </c>
      <c r="G1438" s="2">
        <v>1</v>
      </c>
      <c r="H1438" t="s">
        <v>685</v>
      </c>
      <c r="I1438" t="s">
        <v>686</v>
      </c>
      <c r="J1438" s="11">
        <v>1176.0912590556813</v>
      </c>
      <c r="K1438" t="str">
        <f t="shared" si="44"/>
        <v>Debra Bounds</v>
      </c>
    </row>
    <row r="1439" spans="1:11" x14ac:dyDescent="0.4">
      <c r="A1439">
        <f t="shared" si="45"/>
        <v>1438</v>
      </c>
      <c r="B1439">
        <v>2008</v>
      </c>
      <c r="C1439" t="s">
        <v>583</v>
      </c>
      <c r="D1439" t="s">
        <v>45</v>
      </c>
      <c r="E1439" t="s">
        <v>1381</v>
      </c>
      <c r="F1439" s="2">
        <v>465</v>
      </c>
      <c r="G1439" s="2">
        <v>2</v>
      </c>
      <c r="H1439" t="s">
        <v>800</v>
      </c>
      <c r="I1439" t="s">
        <v>200</v>
      </c>
      <c r="J1439" s="11">
        <v>875.06126339170009</v>
      </c>
      <c r="K1439" t="str">
        <f t="shared" si="44"/>
        <v>Rick Farver</v>
      </c>
    </row>
    <row r="1440" spans="1:11" x14ac:dyDescent="0.4">
      <c r="A1440">
        <f t="shared" si="45"/>
        <v>1439</v>
      </c>
      <c r="B1440">
        <v>2008</v>
      </c>
      <c r="C1440" t="s">
        <v>583</v>
      </c>
      <c r="D1440" t="s">
        <v>45</v>
      </c>
      <c r="E1440" t="s">
        <v>1381</v>
      </c>
      <c r="F1440" s="2">
        <v>215</v>
      </c>
      <c r="G1440" s="2">
        <v>3</v>
      </c>
      <c r="H1440" t="s">
        <v>802</v>
      </c>
      <c r="I1440" t="s">
        <v>495</v>
      </c>
      <c r="J1440" s="11">
        <v>698.97000433601897</v>
      </c>
      <c r="K1440" t="str">
        <f t="shared" si="44"/>
        <v>Travis williams</v>
      </c>
    </row>
    <row r="1441" spans="1:11" x14ac:dyDescent="0.4">
      <c r="A1441">
        <f t="shared" si="45"/>
        <v>1440</v>
      </c>
      <c r="B1441">
        <v>2008</v>
      </c>
      <c r="C1441" t="s">
        <v>583</v>
      </c>
      <c r="D1441" t="s">
        <v>45</v>
      </c>
      <c r="E1441" t="s">
        <v>1381</v>
      </c>
      <c r="F1441" s="2">
        <v>140</v>
      </c>
      <c r="G1441" s="2">
        <v>4</v>
      </c>
      <c r="H1441" t="s">
        <v>588</v>
      </c>
      <c r="I1441" t="s">
        <v>353</v>
      </c>
      <c r="J1441" s="11">
        <v>574.03126772771896</v>
      </c>
      <c r="K1441" t="str">
        <f t="shared" si="44"/>
        <v>Frank Bruegger</v>
      </c>
    </row>
    <row r="1442" spans="1:11" x14ac:dyDescent="0.4">
      <c r="A1442">
        <f t="shared" si="45"/>
        <v>1441</v>
      </c>
      <c r="B1442">
        <v>2008</v>
      </c>
      <c r="C1442" t="s">
        <v>583</v>
      </c>
      <c r="D1442" t="s">
        <v>45</v>
      </c>
      <c r="E1442" t="s">
        <v>1381</v>
      </c>
      <c r="F1442" s="2">
        <v>115</v>
      </c>
      <c r="G1442" s="2">
        <v>5</v>
      </c>
      <c r="H1442" t="s">
        <v>803</v>
      </c>
      <c r="I1442" t="s">
        <v>643</v>
      </c>
      <c r="J1442" s="11">
        <v>477.12125471966249</v>
      </c>
      <c r="K1442" t="str">
        <f t="shared" si="44"/>
        <v>Ed Barrett</v>
      </c>
    </row>
    <row r="1443" spans="1:11" x14ac:dyDescent="0.4">
      <c r="A1443">
        <f t="shared" si="45"/>
        <v>1442</v>
      </c>
      <c r="B1443">
        <v>2008</v>
      </c>
      <c r="C1443" t="s">
        <v>583</v>
      </c>
      <c r="D1443" t="s">
        <v>769</v>
      </c>
      <c r="E1443" t="s">
        <v>1382</v>
      </c>
      <c r="F1443" s="2">
        <v>382</v>
      </c>
      <c r="G1443" s="2">
        <v>1</v>
      </c>
      <c r="H1443" t="s">
        <v>494</v>
      </c>
      <c r="I1443" t="s">
        <v>495</v>
      </c>
      <c r="J1443" s="11">
        <v>1176.0912590556813</v>
      </c>
      <c r="K1443" t="str">
        <f t="shared" si="44"/>
        <v>Travis Williams</v>
      </c>
    </row>
    <row r="1444" spans="1:11" x14ac:dyDescent="0.4">
      <c r="A1444">
        <f t="shared" si="45"/>
        <v>1443</v>
      </c>
      <c r="B1444">
        <v>2008</v>
      </c>
      <c r="C1444" t="s">
        <v>583</v>
      </c>
      <c r="D1444" t="s">
        <v>769</v>
      </c>
      <c r="E1444" t="s">
        <v>1382</v>
      </c>
      <c r="F1444" s="2">
        <v>381</v>
      </c>
      <c r="G1444" s="2">
        <v>2</v>
      </c>
      <c r="H1444" t="s">
        <v>588</v>
      </c>
      <c r="I1444" t="s">
        <v>353</v>
      </c>
      <c r="J1444" s="11">
        <v>875.06126339170009</v>
      </c>
      <c r="K1444" t="str">
        <f t="shared" si="44"/>
        <v>Frank Bruegger</v>
      </c>
    </row>
    <row r="1445" spans="1:11" x14ac:dyDescent="0.4">
      <c r="A1445">
        <f t="shared" si="45"/>
        <v>1444</v>
      </c>
      <c r="B1445">
        <v>2008</v>
      </c>
      <c r="C1445" t="s">
        <v>583</v>
      </c>
      <c r="D1445" t="s">
        <v>769</v>
      </c>
      <c r="E1445" t="s">
        <v>1382</v>
      </c>
      <c r="F1445" s="2">
        <v>159</v>
      </c>
      <c r="G1445" s="2">
        <v>3</v>
      </c>
      <c r="H1445" t="s">
        <v>800</v>
      </c>
      <c r="I1445" t="s">
        <v>200</v>
      </c>
      <c r="J1445" s="11">
        <v>698.97000433601897</v>
      </c>
      <c r="K1445" t="str">
        <f t="shared" si="44"/>
        <v>Rick Farver</v>
      </c>
    </row>
    <row r="1446" spans="1:11" x14ac:dyDescent="0.4">
      <c r="A1446">
        <f t="shared" si="45"/>
        <v>1445</v>
      </c>
      <c r="B1446">
        <v>2008</v>
      </c>
      <c r="C1446" t="s">
        <v>583</v>
      </c>
      <c r="D1446" t="s">
        <v>769</v>
      </c>
      <c r="E1446" t="s">
        <v>1382</v>
      </c>
      <c r="F1446" s="2">
        <v>103</v>
      </c>
      <c r="G1446" s="2">
        <v>4</v>
      </c>
      <c r="H1446" t="s">
        <v>296</v>
      </c>
      <c r="I1446" t="s">
        <v>297</v>
      </c>
      <c r="J1446" s="11">
        <v>574.03126772771896</v>
      </c>
      <c r="K1446" t="str">
        <f t="shared" si="44"/>
        <v>Janie McIntosh</v>
      </c>
    </row>
    <row r="1447" spans="1:11" x14ac:dyDescent="0.4">
      <c r="A1447">
        <f t="shared" si="45"/>
        <v>1446</v>
      </c>
      <c r="B1447">
        <v>2008</v>
      </c>
      <c r="C1447" t="s">
        <v>583</v>
      </c>
      <c r="D1447" t="s">
        <v>769</v>
      </c>
      <c r="E1447" t="s">
        <v>1382</v>
      </c>
      <c r="F1447" s="2">
        <v>100</v>
      </c>
      <c r="G1447" s="2">
        <v>5</v>
      </c>
      <c r="H1447" t="s">
        <v>585</v>
      </c>
      <c r="I1447" t="s">
        <v>675</v>
      </c>
      <c r="J1447" s="11">
        <v>477.12125471966249</v>
      </c>
      <c r="K1447" t="str">
        <f t="shared" si="44"/>
        <v>Dianne Pickels</v>
      </c>
    </row>
    <row r="1448" spans="1:11" x14ac:dyDescent="0.4">
      <c r="A1448">
        <f t="shared" si="45"/>
        <v>1447</v>
      </c>
      <c r="B1448">
        <v>2009</v>
      </c>
      <c r="C1448" t="s">
        <v>109</v>
      </c>
      <c r="D1448" t="s">
        <v>45</v>
      </c>
      <c r="E1448" t="s">
        <v>1381</v>
      </c>
      <c r="F1448" s="2">
        <v>4800</v>
      </c>
      <c r="G1448" s="2">
        <v>1</v>
      </c>
      <c r="H1448" t="s">
        <v>663</v>
      </c>
      <c r="I1448" t="s">
        <v>664</v>
      </c>
      <c r="J1448" s="11">
        <v>2079.1812460476249</v>
      </c>
      <c r="K1448" t="str">
        <f t="shared" si="44"/>
        <v>Robert Hwang</v>
      </c>
    </row>
    <row r="1449" spans="1:11" x14ac:dyDescent="0.4">
      <c r="A1449">
        <f t="shared" si="45"/>
        <v>1448</v>
      </c>
      <c r="B1449">
        <v>2009</v>
      </c>
      <c r="C1449" t="s">
        <v>109</v>
      </c>
      <c r="D1449" t="s">
        <v>45</v>
      </c>
      <c r="E1449" t="s">
        <v>1381</v>
      </c>
      <c r="F1449" s="2">
        <v>2760</v>
      </c>
      <c r="G1449" s="2">
        <v>2</v>
      </c>
      <c r="H1449" t="s">
        <v>666</v>
      </c>
      <c r="I1449" t="s">
        <v>667</v>
      </c>
      <c r="J1449" s="11">
        <v>1778.1512503836434</v>
      </c>
      <c r="K1449" t="str">
        <f t="shared" si="44"/>
        <v>Colleen McGraham</v>
      </c>
    </row>
    <row r="1450" spans="1:11" x14ac:dyDescent="0.4">
      <c r="A1450">
        <f t="shared" si="45"/>
        <v>1449</v>
      </c>
      <c r="B1450">
        <v>2009</v>
      </c>
      <c r="C1450" t="s">
        <v>109</v>
      </c>
      <c r="D1450" t="s">
        <v>45</v>
      </c>
      <c r="E1450" t="s">
        <v>1381</v>
      </c>
      <c r="F1450" s="2">
        <v>1440</v>
      </c>
      <c r="G1450" s="2">
        <v>3</v>
      </c>
      <c r="H1450" t="s">
        <v>202</v>
      </c>
      <c r="I1450" t="s">
        <v>205</v>
      </c>
      <c r="J1450" s="11">
        <v>1602.0599913279623</v>
      </c>
      <c r="K1450" t="str">
        <f t="shared" si="44"/>
        <v>Ron Lyons</v>
      </c>
    </row>
    <row r="1451" spans="1:11" x14ac:dyDescent="0.4">
      <c r="A1451">
        <f t="shared" si="45"/>
        <v>1450</v>
      </c>
      <c r="B1451">
        <v>2009</v>
      </c>
      <c r="C1451" t="s">
        <v>109</v>
      </c>
      <c r="D1451" t="s">
        <v>45</v>
      </c>
      <c r="E1451" t="s">
        <v>1381</v>
      </c>
      <c r="F1451" s="2">
        <v>840</v>
      </c>
      <c r="G1451" s="2">
        <v>4</v>
      </c>
      <c r="H1451" t="s">
        <v>238</v>
      </c>
      <c r="I1451" t="s">
        <v>16</v>
      </c>
      <c r="J1451" s="11">
        <v>1477.1212547196621</v>
      </c>
      <c r="K1451" t="str">
        <f t="shared" si="44"/>
        <v>David Kuznick</v>
      </c>
    </row>
    <row r="1452" spans="1:11" x14ac:dyDescent="0.4">
      <c r="A1452">
        <f t="shared" si="45"/>
        <v>1451</v>
      </c>
      <c r="B1452">
        <v>2009</v>
      </c>
      <c r="C1452" t="s">
        <v>109</v>
      </c>
      <c r="D1452" t="s">
        <v>45</v>
      </c>
      <c r="E1452" t="s">
        <v>1381</v>
      </c>
      <c r="F1452" s="2">
        <v>660</v>
      </c>
      <c r="G1452" s="2">
        <v>5</v>
      </c>
      <c r="H1452" t="s">
        <v>669</v>
      </c>
      <c r="I1452" t="s">
        <v>16</v>
      </c>
      <c r="J1452" s="11">
        <v>1380.2112417116059</v>
      </c>
      <c r="K1452" t="str">
        <f t="shared" si="44"/>
        <v>David Matteo</v>
      </c>
    </row>
    <row r="1453" spans="1:11" x14ac:dyDescent="0.4">
      <c r="A1453">
        <f t="shared" si="45"/>
        <v>1452</v>
      </c>
      <c r="B1453">
        <v>2009</v>
      </c>
      <c r="C1453" t="s">
        <v>109</v>
      </c>
      <c r="D1453" t="s">
        <v>45</v>
      </c>
      <c r="E1453" t="s">
        <v>1381</v>
      </c>
      <c r="F1453" s="2">
        <v>540</v>
      </c>
      <c r="G1453" s="2">
        <v>6</v>
      </c>
      <c r="H1453" t="s">
        <v>51</v>
      </c>
      <c r="I1453" t="s">
        <v>153</v>
      </c>
      <c r="J1453" s="11">
        <v>1301.029995663981</v>
      </c>
      <c r="K1453" t="str">
        <f t="shared" si="44"/>
        <v>Stephen Rosenblatt</v>
      </c>
    </row>
    <row r="1454" spans="1:11" x14ac:dyDescent="0.4">
      <c r="A1454">
        <f t="shared" si="45"/>
        <v>1453</v>
      </c>
      <c r="B1454">
        <v>2009</v>
      </c>
      <c r="C1454" t="s">
        <v>109</v>
      </c>
      <c r="D1454" t="s">
        <v>45</v>
      </c>
      <c r="E1454" t="s">
        <v>1381</v>
      </c>
      <c r="F1454" s="2">
        <v>420</v>
      </c>
      <c r="G1454" s="2">
        <v>7</v>
      </c>
      <c r="H1454" t="s">
        <v>254</v>
      </c>
      <c r="I1454" t="s">
        <v>136</v>
      </c>
      <c r="J1454" s="11">
        <v>1234.0832060333678</v>
      </c>
      <c r="K1454" t="str">
        <f t="shared" si="44"/>
        <v>John Timm</v>
      </c>
    </row>
    <row r="1455" spans="1:11" x14ac:dyDescent="0.4">
      <c r="A1455">
        <f t="shared" si="45"/>
        <v>1454</v>
      </c>
      <c r="B1455">
        <v>2009</v>
      </c>
      <c r="C1455" t="s">
        <v>109</v>
      </c>
      <c r="D1455" t="s">
        <v>45</v>
      </c>
      <c r="E1455" t="s">
        <v>1381</v>
      </c>
      <c r="F1455" s="2">
        <v>300</v>
      </c>
      <c r="G1455" s="2">
        <v>8</v>
      </c>
      <c r="H1455" t="s">
        <v>624</v>
      </c>
      <c r="I1455" t="s">
        <v>661</v>
      </c>
      <c r="J1455" s="11">
        <v>1176.0912590556811</v>
      </c>
      <c r="K1455" t="str">
        <f t="shared" si="44"/>
        <v>Jonathan Green</v>
      </c>
    </row>
    <row r="1456" spans="1:11" x14ac:dyDescent="0.4">
      <c r="A1456">
        <f t="shared" si="45"/>
        <v>1455</v>
      </c>
      <c r="B1456">
        <v>2009</v>
      </c>
      <c r="C1456" t="s">
        <v>109</v>
      </c>
      <c r="D1456" t="s">
        <v>45</v>
      </c>
      <c r="E1456" t="s">
        <v>1381</v>
      </c>
      <c r="F1456" s="2">
        <v>240</v>
      </c>
      <c r="G1456" s="2">
        <v>9</v>
      </c>
      <c r="H1456" t="s">
        <v>320</v>
      </c>
      <c r="I1456" t="s">
        <v>321</v>
      </c>
      <c r="J1456" s="11">
        <v>1124.9387366082999</v>
      </c>
      <c r="K1456" t="str">
        <f t="shared" si="44"/>
        <v>Tina Gonzalez</v>
      </c>
    </row>
    <row r="1457" spans="1:11" x14ac:dyDescent="0.4">
      <c r="A1457">
        <f t="shared" si="45"/>
        <v>1456</v>
      </c>
      <c r="B1457">
        <v>2009</v>
      </c>
      <c r="C1457" t="s">
        <v>109</v>
      </c>
      <c r="D1457" t="s">
        <v>582</v>
      </c>
      <c r="E1457" t="s">
        <v>1386</v>
      </c>
      <c r="F1457" s="2">
        <v>2025</v>
      </c>
      <c r="G1457" s="2">
        <v>1</v>
      </c>
      <c r="H1457" t="s">
        <v>657</v>
      </c>
      <c r="I1457" t="s">
        <v>330</v>
      </c>
      <c r="J1457" s="11">
        <v>1653.2125137753437</v>
      </c>
      <c r="K1457" t="str">
        <f t="shared" si="44"/>
        <v>Sandra Benditt</v>
      </c>
    </row>
    <row r="1458" spans="1:11" x14ac:dyDescent="0.4">
      <c r="A1458">
        <f t="shared" si="45"/>
        <v>1457</v>
      </c>
      <c r="B1458">
        <v>2009</v>
      </c>
      <c r="C1458" t="s">
        <v>109</v>
      </c>
      <c r="D1458" t="s">
        <v>582</v>
      </c>
      <c r="E1458" t="s">
        <v>1386</v>
      </c>
      <c r="F1458" s="2">
        <v>1125</v>
      </c>
      <c r="G1458" s="2">
        <v>2</v>
      </c>
      <c r="H1458" t="s">
        <v>33</v>
      </c>
      <c r="I1458" t="s">
        <v>34</v>
      </c>
      <c r="J1458" s="11">
        <v>1352.1825181113625</v>
      </c>
      <c r="K1458" t="str">
        <f t="shared" si="44"/>
        <v>Meredith Holtzman</v>
      </c>
    </row>
    <row r="1459" spans="1:11" x14ac:dyDescent="0.4">
      <c r="A1459">
        <f t="shared" si="45"/>
        <v>1458</v>
      </c>
      <c r="B1459">
        <v>2009</v>
      </c>
      <c r="C1459" t="s">
        <v>109</v>
      </c>
      <c r="D1459" t="s">
        <v>582</v>
      </c>
      <c r="E1459" t="s">
        <v>1386</v>
      </c>
      <c r="F1459" s="2">
        <v>675</v>
      </c>
      <c r="G1459" s="2">
        <v>3</v>
      </c>
      <c r="H1459" t="s">
        <v>671</v>
      </c>
      <c r="I1459" t="s">
        <v>672</v>
      </c>
      <c r="J1459" s="11">
        <v>1176.0912590556813</v>
      </c>
      <c r="K1459" t="str">
        <f t="shared" si="44"/>
        <v>Jazbo Burns</v>
      </c>
    </row>
    <row r="1460" spans="1:11" x14ac:dyDescent="0.4">
      <c r="A1460">
        <f t="shared" si="45"/>
        <v>1459</v>
      </c>
      <c r="B1460">
        <v>2009</v>
      </c>
      <c r="C1460" t="s">
        <v>109</v>
      </c>
      <c r="D1460" t="s">
        <v>582</v>
      </c>
      <c r="E1460" t="s">
        <v>1386</v>
      </c>
      <c r="F1460" s="2">
        <v>450</v>
      </c>
      <c r="G1460" s="2">
        <v>4</v>
      </c>
      <c r="H1460" t="s">
        <v>238</v>
      </c>
      <c r="I1460" t="s">
        <v>16</v>
      </c>
      <c r="J1460" s="11">
        <v>1051.1525224473814</v>
      </c>
      <c r="K1460" t="str">
        <f t="shared" si="44"/>
        <v>David Kuznick</v>
      </c>
    </row>
    <row r="1461" spans="1:11" x14ac:dyDescent="0.4">
      <c r="A1461">
        <f t="shared" si="45"/>
        <v>1460</v>
      </c>
      <c r="B1461">
        <v>2009</v>
      </c>
      <c r="C1461" t="s">
        <v>109</v>
      </c>
      <c r="D1461" t="s">
        <v>582</v>
      </c>
      <c r="E1461" t="s">
        <v>1386</v>
      </c>
      <c r="F1461" s="2">
        <v>225</v>
      </c>
      <c r="G1461" s="2">
        <v>5</v>
      </c>
      <c r="H1461" t="s">
        <v>320</v>
      </c>
      <c r="I1461" t="s">
        <v>321</v>
      </c>
      <c r="J1461" s="11">
        <v>954.24250943932486</v>
      </c>
      <c r="K1461" t="str">
        <f t="shared" si="44"/>
        <v>Tina Gonzalez</v>
      </c>
    </row>
    <row r="1462" spans="1:11" x14ac:dyDescent="0.4">
      <c r="A1462">
        <f t="shared" si="45"/>
        <v>1461</v>
      </c>
      <c r="B1462">
        <v>2009</v>
      </c>
      <c r="C1462" t="s">
        <v>109</v>
      </c>
      <c r="D1462" t="s">
        <v>110</v>
      </c>
      <c r="E1462" t="s">
        <v>1382</v>
      </c>
      <c r="F1462" s="2">
        <v>2840</v>
      </c>
      <c r="G1462" s="2">
        <v>1</v>
      </c>
      <c r="H1462" t="s">
        <v>494</v>
      </c>
      <c r="I1462" t="s">
        <v>495</v>
      </c>
      <c r="J1462" s="11">
        <v>1851.2583487190752</v>
      </c>
      <c r="K1462" t="str">
        <f t="shared" si="44"/>
        <v>Travis Williams</v>
      </c>
    </row>
    <row r="1463" spans="1:11" x14ac:dyDescent="0.4">
      <c r="A1463">
        <f t="shared" si="45"/>
        <v>1462</v>
      </c>
      <c r="B1463">
        <v>2009</v>
      </c>
      <c r="C1463" t="s">
        <v>109</v>
      </c>
      <c r="D1463" t="s">
        <v>110</v>
      </c>
      <c r="E1463" t="s">
        <v>1382</v>
      </c>
      <c r="F1463" s="2">
        <v>1633</v>
      </c>
      <c r="G1463" s="2">
        <v>2</v>
      </c>
      <c r="H1463" t="s">
        <v>2472</v>
      </c>
      <c r="I1463" t="s">
        <v>28</v>
      </c>
      <c r="J1463" s="11">
        <v>1550.228353055094</v>
      </c>
      <c r="K1463" t="str">
        <f t="shared" si="44"/>
        <v>Chris O’Connor</v>
      </c>
    </row>
    <row r="1464" spans="1:11" x14ac:dyDescent="0.4">
      <c r="A1464">
        <f t="shared" si="45"/>
        <v>1463</v>
      </c>
      <c r="B1464">
        <v>2009</v>
      </c>
      <c r="C1464" t="s">
        <v>109</v>
      </c>
      <c r="D1464" t="s">
        <v>110</v>
      </c>
      <c r="E1464" t="s">
        <v>1382</v>
      </c>
      <c r="F1464" s="2">
        <v>852</v>
      </c>
      <c r="G1464" s="2">
        <v>3</v>
      </c>
      <c r="H1464" t="s">
        <v>657</v>
      </c>
      <c r="I1464" t="s">
        <v>330</v>
      </c>
      <c r="J1464" s="11">
        <v>1374.1370939994129</v>
      </c>
      <c r="K1464" t="str">
        <f t="shared" si="44"/>
        <v>Sandra Benditt</v>
      </c>
    </row>
    <row r="1465" spans="1:11" x14ac:dyDescent="0.4">
      <c r="A1465">
        <f t="shared" si="45"/>
        <v>1464</v>
      </c>
      <c r="B1465">
        <v>2009</v>
      </c>
      <c r="C1465" t="s">
        <v>109</v>
      </c>
      <c r="D1465" t="s">
        <v>110</v>
      </c>
      <c r="E1465" t="s">
        <v>1382</v>
      </c>
      <c r="F1465" s="2">
        <v>497</v>
      </c>
      <c r="G1465" s="2">
        <v>4</v>
      </c>
      <c r="H1465" t="s">
        <v>12</v>
      </c>
      <c r="I1465" t="s">
        <v>13</v>
      </c>
      <c r="J1465" s="11">
        <v>1249.1983573911129</v>
      </c>
      <c r="K1465" t="str">
        <f t="shared" si="44"/>
        <v>Tom Bessoir</v>
      </c>
    </row>
    <row r="1466" spans="1:11" x14ac:dyDescent="0.4">
      <c r="A1466">
        <f t="shared" si="45"/>
        <v>1465</v>
      </c>
      <c r="B1466">
        <v>2009</v>
      </c>
      <c r="C1466" t="s">
        <v>109</v>
      </c>
      <c r="D1466" t="s">
        <v>110</v>
      </c>
      <c r="E1466" t="s">
        <v>1382</v>
      </c>
      <c r="F1466" s="2">
        <v>426</v>
      </c>
      <c r="G1466" s="2">
        <v>5</v>
      </c>
      <c r="H1466" t="s">
        <v>2446</v>
      </c>
      <c r="I1466" t="s">
        <v>658</v>
      </c>
      <c r="J1466" s="11">
        <v>1152.2883443830563</v>
      </c>
      <c r="K1466" t="str">
        <f t="shared" si="44"/>
        <v>Tanya Peck-Devenport</v>
      </c>
    </row>
    <row r="1467" spans="1:11" x14ac:dyDescent="0.4">
      <c r="A1467">
        <f t="shared" si="45"/>
        <v>1466</v>
      </c>
      <c r="B1467">
        <v>2009</v>
      </c>
      <c r="C1467" t="s">
        <v>109</v>
      </c>
      <c r="D1467" t="s">
        <v>110</v>
      </c>
      <c r="E1467" t="s">
        <v>1382</v>
      </c>
      <c r="F1467" s="2">
        <v>355</v>
      </c>
      <c r="G1467" s="2">
        <v>6</v>
      </c>
      <c r="H1467" t="s">
        <v>659</v>
      </c>
      <c r="I1467" t="s">
        <v>471</v>
      </c>
      <c r="J1467" s="11">
        <v>1073.1070983354316</v>
      </c>
      <c r="K1467" t="str">
        <f t="shared" si="44"/>
        <v>Greg Mitz</v>
      </c>
    </row>
    <row r="1468" spans="1:11" x14ac:dyDescent="0.4">
      <c r="A1468">
        <f t="shared" si="45"/>
        <v>1467</v>
      </c>
      <c r="B1468">
        <v>2009</v>
      </c>
      <c r="C1468" t="s">
        <v>109</v>
      </c>
      <c r="D1468" t="s">
        <v>110</v>
      </c>
      <c r="E1468" t="s">
        <v>1382</v>
      </c>
      <c r="F1468" s="2">
        <v>284</v>
      </c>
      <c r="G1468" s="2">
        <v>7</v>
      </c>
      <c r="H1468" t="s">
        <v>27</v>
      </c>
      <c r="I1468" t="s">
        <v>28</v>
      </c>
      <c r="J1468" s="11">
        <v>1006.1603087048186</v>
      </c>
      <c r="K1468" t="str">
        <f t="shared" si="44"/>
        <v>Chris Richards</v>
      </c>
    </row>
    <row r="1469" spans="1:11" x14ac:dyDescent="0.4">
      <c r="A1469">
        <f t="shared" si="45"/>
        <v>1468</v>
      </c>
      <c r="B1469">
        <v>2009</v>
      </c>
      <c r="C1469" t="s">
        <v>109</v>
      </c>
      <c r="D1469" t="s">
        <v>110</v>
      </c>
      <c r="E1469" t="s">
        <v>1382</v>
      </c>
      <c r="F1469" s="2">
        <v>213</v>
      </c>
      <c r="G1469" s="2">
        <v>8</v>
      </c>
      <c r="H1469" t="s">
        <v>624</v>
      </c>
      <c r="I1469" t="s">
        <v>661</v>
      </c>
      <c r="J1469" s="11">
        <v>948.1683617271317</v>
      </c>
      <c r="K1469" t="str">
        <f t="shared" si="44"/>
        <v>Jonathan Green</v>
      </c>
    </row>
    <row r="1470" spans="1:11" x14ac:dyDescent="0.4">
      <c r="A1470">
        <f t="shared" si="45"/>
        <v>1469</v>
      </c>
      <c r="B1470">
        <v>2009</v>
      </c>
      <c r="C1470" t="s">
        <v>263</v>
      </c>
      <c r="D1470" t="s">
        <v>690</v>
      </c>
      <c r="E1470" t="s">
        <v>1384</v>
      </c>
      <c r="F1470" s="17">
        <v>875</v>
      </c>
      <c r="G1470" s="2">
        <v>1</v>
      </c>
      <c r="H1470" t="s">
        <v>691</v>
      </c>
      <c r="I1470" t="s">
        <v>200</v>
      </c>
      <c r="J1470" s="11">
        <v>1857.3324964312685</v>
      </c>
      <c r="K1470" t="str">
        <f t="shared" si="44"/>
        <v>Rick Monbourquette</v>
      </c>
    </row>
    <row r="1471" spans="1:11" x14ac:dyDescent="0.4">
      <c r="A1471">
        <f t="shared" si="45"/>
        <v>1470</v>
      </c>
      <c r="B1471">
        <v>2009</v>
      </c>
      <c r="C1471" t="s">
        <v>263</v>
      </c>
      <c r="D1471" t="s">
        <v>690</v>
      </c>
      <c r="E1471" t="s">
        <v>1384</v>
      </c>
      <c r="F1471" s="17">
        <v>695</v>
      </c>
      <c r="G1471" s="2">
        <v>2</v>
      </c>
      <c r="H1471" t="s">
        <v>220</v>
      </c>
      <c r="I1471" t="s">
        <v>221</v>
      </c>
      <c r="J1471" s="11">
        <v>1556.3025007672873</v>
      </c>
      <c r="K1471" t="str">
        <f t="shared" si="44"/>
        <v>Rodney Chen</v>
      </c>
    </row>
    <row r="1472" spans="1:11" x14ac:dyDescent="0.4">
      <c r="A1472">
        <f t="shared" si="45"/>
        <v>1471</v>
      </c>
      <c r="B1472">
        <v>2009</v>
      </c>
      <c r="C1472" t="s">
        <v>263</v>
      </c>
      <c r="D1472" t="s">
        <v>690</v>
      </c>
      <c r="E1472" t="s">
        <v>1384</v>
      </c>
      <c r="F1472" s="17">
        <v>530</v>
      </c>
      <c r="G1472" s="2">
        <v>3</v>
      </c>
      <c r="H1472" t="s">
        <v>1659</v>
      </c>
      <c r="I1472" t="s">
        <v>524</v>
      </c>
      <c r="J1472" s="11">
        <v>1380.2112417116061</v>
      </c>
      <c r="K1472" t="str">
        <f t="shared" si="44"/>
        <v>Guy Berentsen</v>
      </c>
    </row>
    <row r="1473" spans="1:11" x14ac:dyDescent="0.4">
      <c r="A1473">
        <f t="shared" si="45"/>
        <v>1472</v>
      </c>
      <c r="B1473">
        <v>2009</v>
      </c>
      <c r="C1473" t="s">
        <v>263</v>
      </c>
      <c r="D1473" t="s">
        <v>690</v>
      </c>
      <c r="E1473" t="s">
        <v>1384</v>
      </c>
      <c r="F1473" s="17">
        <v>420</v>
      </c>
      <c r="G1473" s="2">
        <v>4</v>
      </c>
      <c r="H1473" t="s">
        <v>19</v>
      </c>
      <c r="I1473" t="s">
        <v>20</v>
      </c>
      <c r="J1473" s="11">
        <v>1255.272505103306</v>
      </c>
      <c r="K1473" t="str">
        <f t="shared" si="44"/>
        <v>Barry Kornspan</v>
      </c>
    </row>
    <row r="1474" spans="1:11" x14ac:dyDescent="0.4">
      <c r="A1474">
        <f t="shared" si="45"/>
        <v>1473</v>
      </c>
      <c r="B1474">
        <v>2009</v>
      </c>
      <c r="C1474" t="s">
        <v>263</v>
      </c>
      <c r="D1474" t="s">
        <v>690</v>
      </c>
      <c r="E1474" t="s">
        <v>1384</v>
      </c>
      <c r="F1474" s="17">
        <v>350</v>
      </c>
      <c r="G1474" s="2">
        <v>5</v>
      </c>
      <c r="H1474" t="s">
        <v>320</v>
      </c>
      <c r="I1474" t="s">
        <v>321</v>
      </c>
      <c r="J1474" s="11">
        <v>1158.3624920952498</v>
      </c>
      <c r="K1474" t="str">
        <f t="shared" ref="K1474:K1537" si="46">I1474&amp;" "&amp;H1474</f>
        <v>Tina Gonzalez</v>
      </c>
    </row>
    <row r="1475" spans="1:11" x14ac:dyDescent="0.4">
      <c r="A1475">
        <f t="shared" si="45"/>
        <v>1474</v>
      </c>
      <c r="B1475">
        <v>2009</v>
      </c>
      <c r="C1475" t="s">
        <v>263</v>
      </c>
      <c r="D1475" t="s">
        <v>690</v>
      </c>
      <c r="E1475" t="s">
        <v>1384</v>
      </c>
      <c r="F1475" s="17">
        <v>280</v>
      </c>
      <c r="G1475" s="2">
        <v>6</v>
      </c>
      <c r="H1475" t="s">
        <v>306</v>
      </c>
      <c r="I1475" t="s">
        <v>693</v>
      </c>
      <c r="J1475" s="11">
        <v>1079.1812460476249</v>
      </c>
      <c r="K1475" t="str">
        <f t="shared" si="46"/>
        <v>J P Massar</v>
      </c>
    </row>
    <row r="1476" spans="1:11" x14ac:dyDescent="0.4">
      <c r="A1476">
        <f t="shared" ref="A1476:A1539" si="47">A1475+1</f>
        <v>1475</v>
      </c>
      <c r="B1476">
        <v>2009</v>
      </c>
      <c r="C1476" t="s">
        <v>263</v>
      </c>
      <c r="D1476" t="s">
        <v>690</v>
      </c>
      <c r="E1476" t="s">
        <v>1384</v>
      </c>
      <c r="F1476" s="17">
        <v>210</v>
      </c>
      <c r="G1476" s="2">
        <v>7</v>
      </c>
      <c r="H1476" t="s">
        <v>363</v>
      </c>
      <c r="I1476" t="s">
        <v>364</v>
      </c>
      <c r="J1476" s="11">
        <v>1012.2344564170116</v>
      </c>
      <c r="K1476" t="str">
        <f t="shared" si="46"/>
        <v>Warren Sander</v>
      </c>
    </row>
    <row r="1477" spans="1:11" x14ac:dyDescent="0.4">
      <c r="A1477">
        <f t="shared" si="47"/>
        <v>1476</v>
      </c>
      <c r="B1477">
        <v>2009</v>
      </c>
      <c r="C1477" t="s">
        <v>263</v>
      </c>
      <c r="D1477" t="s">
        <v>690</v>
      </c>
      <c r="E1477" t="s">
        <v>1384</v>
      </c>
      <c r="F1477" s="17">
        <v>140</v>
      </c>
      <c r="G1477" s="2">
        <v>8</v>
      </c>
      <c r="H1477" t="s">
        <v>383</v>
      </c>
      <c r="I1477" t="s">
        <v>384</v>
      </c>
      <c r="J1477" s="11">
        <v>954.24250943932498</v>
      </c>
      <c r="K1477" t="str">
        <f t="shared" si="46"/>
        <v>Jeff Deitch</v>
      </c>
    </row>
    <row r="1478" spans="1:11" x14ac:dyDescent="0.4">
      <c r="A1478">
        <f t="shared" si="47"/>
        <v>1477</v>
      </c>
      <c r="B1478">
        <v>2009</v>
      </c>
      <c r="C1478" t="s">
        <v>263</v>
      </c>
      <c r="D1478" t="s">
        <v>690</v>
      </c>
      <c r="E1478" t="s">
        <v>1384</v>
      </c>
      <c r="F1478" s="17">
        <v>50</v>
      </c>
      <c r="G1478" s="2">
        <v>9</v>
      </c>
      <c r="H1478" t="s">
        <v>86</v>
      </c>
      <c r="I1478" t="s">
        <v>271</v>
      </c>
      <c r="J1478" s="11">
        <v>903.08998699194365</v>
      </c>
      <c r="K1478" t="str">
        <f t="shared" si="46"/>
        <v>Dan Goldman</v>
      </c>
    </row>
    <row r="1479" spans="1:11" x14ac:dyDescent="0.4">
      <c r="A1479">
        <f t="shared" si="47"/>
        <v>1478</v>
      </c>
      <c r="B1479">
        <v>2009</v>
      </c>
      <c r="C1479" t="s">
        <v>263</v>
      </c>
      <c r="D1479" t="s">
        <v>690</v>
      </c>
      <c r="E1479" t="s">
        <v>1384</v>
      </c>
      <c r="F1479" s="17">
        <v>50</v>
      </c>
      <c r="G1479" s="2">
        <v>10</v>
      </c>
      <c r="H1479" t="s">
        <v>16</v>
      </c>
      <c r="I1479" t="s">
        <v>59</v>
      </c>
      <c r="J1479" s="11">
        <v>857.33249643126851</v>
      </c>
      <c r="K1479" t="str">
        <f t="shared" si="46"/>
        <v>Jeanne David</v>
      </c>
    </row>
    <row r="1480" spans="1:11" x14ac:dyDescent="0.4">
      <c r="A1480">
        <f t="shared" si="47"/>
        <v>1479</v>
      </c>
      <c r="B1480">
        <v>2009</v>
      </c>
      <c r="C1480" t="s">
        <v>263</v>
      </c>
      <c r="D1480" t="s">
        <v>695</v>
      </c>
      <c r="E1480" t="s">
        <v>1050</v>
      </c>
      <c r="F1480" s="2">
        <v>910</v>
      </c>
      <c r="G1480" s="2">
        <v>1</v>
      </c>
      <c r="H1480" t="s">
        <v>299</v>
      </c>
      <c r="I1480" t="s">
        <v>300</v>
      </c>
      <c r="J1480" s="11">
        <v>1908.4850188786497</v>
      </c>
      <c r="K1480" t="str">
        <f t="shared" si="46"/>
        <v>Gillian Groves</v>
      </c>
    </row>
    <row r="1481" spans="1:11" x14ac:dyDescent="0.4">
      <c r="A1481">
        <f t="shared" si="47"/>
        <v>1480</v>
      </c>
      <c r="B1481">
        <v>2009</v>
      </c>
      <c r="C1481" t="s">
        <v>263</v>
      </c>
      <c r="D1481" t="s">
        <v>695</v>
      </c>
      <c r="E1481" t="s">
        <v>1050</v>
      </c>
      <c r="F1481" s="2">
        <v>1005</v>
      </c>
      <c r="G1481" s="2">
        <v>2</v>
      </c>
      <c r="H1481" t="s">
        <v>696</v>
      </c>
      <c r="I1481" t="s">
        <v>200</v>
      </c>
      <c r="J1481" s="11">
        <v>1607.4550232146685</v>
      </c>
      <c r="K1481" t="str">
        <f t="shared" si="46"/>
        <v>Rick Bevan</v>
      </c>
    </row>
    <row r="1482" spans="1:11" x14ac:dyDescent="0.4">
      <c r="A1482">
        <f t="shared" si="47"/>
        <v>1481</v>
      </c>
      <c r="B1482">
        <v>2009</v>
      </c>
      <c r="C1482" t="s">
        <v>263</v>
      </c>
      <c r="D1482" t="s">
        <v>695</v>
      </c>
      <c r="E1482" t="s">
        <v>1050</v>
      </c>
      <c r="F1482" s="2">
        <v>815</v>
      </c>
      <c r="G1482" s="2">
        <v>3</v>
      </c>
      <c r="H1482" t="s">
        <v>698</v>
      </c>
      <c r="I1482" t="s">
        <v>65</v>
      </c>
      <c r="J1482" s="11">
        <v>1431.3637641589874</v>
      </c>
      <c r="K1482" t="str">
        <f t="shared" si="46"/>
        <v>Steve Bartnyk</v>
      </c>
    </row>
    <row r="1483" spans="1:11" x14ac:dyDescent="0.4">
      <c r="A1483">
        <f t="shared" si="47"/>
        <v>1482</v>
      </c>
      <c r="B1483">
        <v>2009</v>
      </c>
      <c r="C1483" t="s">
        <v>263</v>
      </c>
      <c r="D1483" t="s">
        <v>695</v>
      </c>
      <c r="E1483" t="s">
        <v>1050</v>
      </c>
      <c r="F1483" s="2">
        <v>580</v>
      </c>
      <c r="G1483" s="2">
        <v>4</v>
      </c>
      <c r="H1483" t="s">
        <v>90</v>
      </c>
      <c r="I1483" t="s">
        <v>22</v>
      </c>
      <c r="J1483" s="11">
        <v>1306.4250275506874</v>
      </c>
      <c r="K1483" t="str">
        <f t="shared" si="46"/>
        <v>Rich Strauss</v>
      </c>
    </row>
    <row r="1484" spans="1:11" x14ac:dyDescent="0.4">
      <c r="A1484">
        <f t="shared" si="47"/>
        <v>1483</v>
      </c>
      <c r="B1484">
        <v>2009</v>
      </c>
      <c r="C1484" t="s">
        <v>263</v>
      </c>
      <c r="D1484" t="s">
        <v>695</v>
      </c>
      <c r="E1484" t="s">
        <v>1050</v>
      </c>
      <c r="F1484" s="2">
        <v>490</v>
      </c>
      <c r="G1484" s="2">
        <v>5</v>
      </c>
      <c r="H1484" t="s">
        <v>628</v>
      </c>
      <c r="I1484" t="s">
        <v>629</v>
      </c>
      <c r="J1484" s="11">
        <v>1209.5150145426308</v>
      </c>
      <c r="K1484" t="str">
        <f t="shared" si="46"/>
        <v>Betty Tanenbaum</v>
      </c>
    </row>
    <row r="1485" spans="1:11" x14ac:dyDescent="0.4">
      <c r="A1485">
        <f t="shared" si="47"/>
        <v>1484</v>
      </c>
      <c r="B1485">
        <v>2009</v>
      </c>
      <c r="C1485" t="s">
        <v>263</v>
      </c>
      <c r="D1485" t="s">
        <v>695</v>
      </c>
      <c r="E1485" t="s">
        <v>1050</v>
      </c>
      <c r="F1485" s="2">
        <v>390</v>
      </c>
      <c r="G1485" s="2">
        <v>6</v>
      </c>
      <c r="H1485" t="s">
        <v>526</v>
      </c>
      <c r="I1485" t="s">
        <v>136</v>
      </c>
      <c r="J1485" s="11">
        <v>1130.3337684950061</v>
      </c>
      <c r="K1485" t="str">
        <f t="shared" si="46"/>
        <v>John Reed</v>
      </c>
    </row>
    <row r="1486" spans="1:11" x14ac:dyDescent="0.4">
      <c r="A1486">
        <f t="shared" si="47"/>
        <v>1485</v>
      </c>
      <c r="B1486">
        <v>2009</v>
      </c>
      <c r="C1486" t="s">
        <v>263</v>
      </c>
      <c r="D1486" t="s">
        <v>695</v>
      </c>
      <c r="E1486" t="s">
        <v>1050</v>
      </c>
      <c r="F1486" s="2">
        <v>290</v>
      </c>
      <c r="G1486" s="2">
        <v>7</v>
      </c>
      <c r="H1486" t="s">
        <v>699</v>
      </c>
      <c r="I1486" t="s">
        <v>700</v>
      </c>
      <c r="J1486" s="11">
        <v>1063.3869788643931</v>
      </c>
      <c r="K1486" t="str">
        <f t="shared" si="46"/>
        <v>Bryan Slick</v>
      </c>
    </row>
    <row r="1487" spans="1:11" x14ac:dyDescent="0.4">
      <c r="A1487">
        <f t="shared" si="47"/>
        <v>1486</v>
      </c>
      <c r="B1487">
        <v>2009</v>
      </c>
      <c r="C1487" t="s">
        <v>263</v>
      </c>
      <c r="D1487" t="s">
        <v>695</v>
      </c>
      <c r="E1487" t="s">
        <v>1050</v>
      </c>
      <c r="F1487" s="2">
        <v>100</v>
      </c>
      <c r="G1487" s="2">
        <v>8</v>
      </c>
      <c r="H1487" t="s">
        <v>543</v>
      </c>
      <c r="I1487" t="s">
        <v>67</v>
      </c>
      <c r="J1487" s="11">
        <v>1005.3950318867062</v>
      </c>
      <c r="K1487" t="str">
        <f t="shared" si="46"/>
        <v>Bob Herlien</v>
      </c>
    </row>
    <row r="1488" spans="1:11" x14ac:dyDescent="0.4">
      <c r="A1488">
        <f t="shared" si="47"/>
        <v>1487</v>
      </c>
      <c r="B1488">
        <v>2009</v>
      </c>
      <c r="C1488" t="s">
        <v>263</v>
      </c>
      <c r="D1488" t="s">
        <v>695</v>
      </c>
      <c r="E1488" t="s">
        <v>1050</v>
      </c>
      <c r="F1488" s="2">
        <v>190</v>
      </c>
      <c r="G1488" s="2">
        <v>9</v>
      </c>
      <c r="H1488" t="s">
        <v>701</v>
      </c>
      <c r="I1488" t="s">
        <v>702</v>
      </c>
      <c r="J1488" s="11">
        <v>954.24250943932486</v>
      </c>
      <c r="K1488" t="str">
        <f t="shared" si="46"/>
        <v>Bart Simpson</v>
      </c>
    </row>
    <row r="1489" spans="1:11" x14ac:dyDescent="0.4">
      <c r="A1489">
        <f t="shared" si="47"/>
        <v>1488</v>
      </c>
      <c r="B1489">
        <v>2009</v>
      </c>
      <c r="C1489" t="s">
        <v>263</v>
      </c>
      <c r="D1489" t="s">
        <v>45</v>
      </c>
      <c r="E1489" t="s">
        <v>1381</v>
      </c>
      <c r="F1489" s="2">
        <v>5350</v>
      </c>
      <c r="G1489" s="2">
        <v>1</v>
      </c>
      <c r="H1489" t="s">
        <v>94</v>
      </c>
      <c r="I1489" t="s">
        <v>16</v>
      </c>
      <c r="J1489" s="11">
        <v>2320.146286111054</v>
      </c>
      <c r="K1489" t="str">
        <f t="shared" si="46"/>
        <v>David Heller</v>
      </c>
    </row>
    <row r="1490" spans="1:11" x14ac:dyDescent="0.4">
      <c r="A1490">
        <f t="shared" si="47"/>
        <v>1489</v>
      </c>
      <c r="B1490">
        <v>2009</v>
      </c>
      <c r="C1490" t="s">
        <v>263</v>
      </c>
      <c r="D1490" t="s">
        <v>45</v>
      </c>
      <c r="E1490" t="s">
        <v>1381</v>
      </c>
      <c r="F1490" s="2">
        <v>3765</v>
      </c>
      <c r="G1490" s="2">
        <v>2</v>
      </c>
      <c r="H1490" t="s">
        <v>170</v>
      </c>
      <c r="I1490" t="s">
        <v>171</v>
      </c>
      <c r="J1490" s="11">
        <v>2019.116290447073</v>
      </c>
      <c r="K1490" t="str">
        <f t="shared" si="46"/>
        <v>Brenda Mowrey</v>
      </c>
    </row>
    <row r="1491" spans="1:11" x14ac:dyDescent="0.4">
      <c r="A1491">
        <f t="shared" si="47"/>
        <v>1490</v>
      </c>
      <c r="B1491">
        <v>2009</v>
      </c>
      <c r="C1491" t="s">
        <v>263</v>
      </c>
      <c r="D1491" t="s">
        <v>45</v>
      </c>
      <c r="E1491" t="s">
        <v>1381</v>
      </c>
      <c r="F1491" s="2">
        <v>2720</v>
      </c>
      <c r="G1491" s="2">
        <v>3</v>
      </c>
      <c r="H1491" t="s">
        <v>414</v>
      </c>
      <c r="I1491" t="s">
        <v>413</v>
      </c>
      <c r="J1491" s="11">
        <v>1843.0250313913918</v>
      </c>
      <c r="K1491" t="str">
        <f t="shared" si="46"/>
        <v>Bruce Kramer</v>
      </c>
    </row>
    <row r="1492" spans="1:11" x14ac:dyDescent="0.4">
      <c r="A1492">
        <f t="shared" si="47"/>
        <v>1491</v>
      </c>
      <c r="B1492">
        <v>2009</v>
      </c>
      <c r="C1492" t="s">
        <v>263</v>
      </c>
      <c r="D1492" t="s">
        <v>45</v>
      </c>
      <c r="E1492" t="s">
        <v>1381</v>
      </c>
      <c r="F1492" s="2">
        <v>2090</v>
      </c>
      <c r="G1492" s="2">
        <v>4</v>
      </c>
      <c r="H1492" t="s">
        <v>105</v>
      </c>
      <c r="I1492" t="s">
        <v>106</v>
      </c>
      <c r="J1492" s="11">
        <v>1718.0862947830917</v>
      </c>
      <c r="K1492" t="str">
        <f t="shared" si="46"/>
        <v>Kenny Shei</v>
      </c>
    </row>
    <row r="1493" spans="1:11" x14ac:dyDescent="0.4">
      <c r="A1493">
        <f t="shared" si="47"/>
        <v>1492</v>
      </c>
      <c r="B1493">
        <v>2009</v>
      </c>
      <c r="C1493" t="s">
        <v>263</v>
      </c>
      <c r="D1493" t="s">
        <v>45</v>
      </c>
      <c r="E1493" t="s">
        <v>1381</v>
      </c>
      <c r="F1493" s="2">
        <v>1670</v>
      </c>
      <c r="G1493" s="2">
        <v>5</v>
      </c>
      <c r="H1493" t="s">
        <v>72</v>
      </c>
      <c r="I1493" t="s">
        <v>73</v>
      </c>
      <c r="J1493" s="11">
        <v>1621.1762817750355</v>
      </c>
      <c r="K1493" t="str">
        <f t="shared" si="46"/>
        <v>Corey Imsdahl</v>
      </c>
    </row>
    <row r="1494" spans="1:11" x14ac:dyDescent="0.4">
      <c r="A1494">
        <f t="shared" si="47"/>
        <v>1493</v>
      </c>
      <c r="B1494">
        <v>2009</v>
      </c>
      <c r="C1494" t="s">
        <v>263</v>
      </c>
      <c r="D1494" t="s">
        <v>45</v>
      </c>
      <c r="E1494" t="s">
        <v>1381</v>
      </c>
      <c r="F1494" s="2">
        <v>1250</v>
      </c>
      <c r="G1494" s="2">
        <v>6</v>
      </c>
      <c r="H1494" t="s">
        <v>1176</v>
      </c>
      <c r="I1494" t="s">
        <v>716</v>
      </c>
      <c r="J1494" s="11">
        <v>1541.9950357274106</v>
      </c>
      <c r="K1494" t="str">
        <f t="shared" si="46"/>
        <v>Ben Gamble</v>
      </c>
    </row>
    <row r="1495" spans="1:11" x14ac:dyDescent="0.4">
      <c r="A1495">
        <f t="shared" si="47"/>
        <v>1494</v>
      </c>
      <c r="B1495">
        <v>2009</v>
      </c>
      <c r="C1495" t="s">
        <v>263</v>
      </c>
      <c r="D1495" t="s">
        <v>45</v>
      </c>
      <c r="E1495" t="s">
        <v>1381</v>
      </c>
      <c r="F1495" s="2">
        <v>840</v>
      </c>
      <c r="G1495" s="2">
        <v>7</v>
      </c>
      <c r="H1495" t="s">
        <v>306</v>
      </c>
      <c r="I1495" t="s">
        <v>693</v>
      </c>
      <c r="J1495" s="11">
        <v>1475.0482460967974</v>
      </c>
      <c r="K1495" t="str">
        <f t="shared" si="46"/>
        <v>J P Massar</v>
      </c>
    </row>
    <row r="1496" spans="1:11" x14ac:dyDescent="0.4">
      <c r="A1496">
        <f t="shared" si="47"/>
        <v>1495</v>
      </c>
      <c r="B1496">
        <v>2009</v>
      </c>
      <c r="C1496" t="s">
        <v>263</v>
      </c>
      <c r="D1496" t="s">
        <v>45</v>
      </c>
      <c r="E1496" t="s">
        <v>1381</v>
      </c>
      <c r="F1496" s="2">
        <v>570</v>
      </c>
      <c r="G1496" s="2">
        <v>8</v>
      </c>
      <c r="H1496" t="s">
        <v>279</v>
      </c>
      <c r="I1496" t="s">
        <v>16</v>
      </c>
      <c r="J1496" s="11">
        <v>1417.0562991191107</v>
      </c>
      <c r="K1496" t="str">
        <f t="shared" si="46"/>
        <v>David Soussan</v>
      </c>
    </row>
    <row r="1497" spans="1:11" x14ac:dyDescent="0.4">
      <c r="A1497">
        <f t="shared" si="47"/>
        <v>1496</v>
      </c>
      <c r="B1497">
        <v>2009</v>
      </c>
      <c r="C1497" t="s">
        <v>263</v>
      </c>
      <c r="D1497" t="s">
        <v>45</v>
      </c>
      <c r="E1497" t="s">
        <v>1381</v>
      </c>
      <c r="F1497" s="2">
        <v>420</v>
      </c>
      <c r="G1497" s="2">
        <v>9</v>
      </c>
      <c r="H1497" t="s">
        <v>479</v>
      </c>
      <c r="I1497" t="s">
        <v>480</v>
      </c>
      <c r="J1497" s="11">
        <v>1365.9037766717295</v>
      </c>
      <c r="K1497" t="str">
        <f t="shared" si="46"/>
        <v>James Kittock</v>
      </c>
    </row>
    <row r="1498" spans="1:11" x14ac:dyDescent="0.4">
      <c r="A1498">
        <f t="shared" si="47"/>
        <v>1497</v>
      </c>
      <c r="B1498">
        <v>2009</v>
      </c>
      <c r="C1498" t="s">
        <v>263</v>
      </c>
      <c r="D1498" t="s">
        <v>45</v>
      </c>
      <c r="E1498" t="s">
        <v>1381</v>
      </c>
      <c r="F1498" s="2">
        <v>310</v>
      </c>
      <c r="G1498" s="2">
        <v>10</v>
      </c>
      <c r="H1498" t="s">
        <v>706</v>
      </c>
      <c r="I1498" t="s">
        <v>480</v>
      </c>
      <c r="J1498" s="11">
        <v>1320.1462861110542</v>
      </c>
      <c r="K1498" t="str">
        <f t="shared" si="46"/>
        <v>James Angotti</v>
      </c>
    </row>
    <row r="1499" spans="1:11" x14ac:dyDescent="0.4">
      <c r="A1499">
        <f t="shared" si="47"/>
        <v>1498</v>
      </c>
      <c r="B1499">
        <v>2009</v>
      </c>
      <c r="C1499" t="s">
        <v>263</v>
      </c>
      <c r="D1499" t="s">
        <v>45</v>
      </c>
      <c r="E1499" t="s">
        <v>1381</v>
      </c>
      <c r="F1499" s="2">
        <v>310</v>
      </c>
      <c r="G1499" s="2">
        <v>11</v>
      </c>
      <c r="H1499" t="s">
        <v>15</v>
      </c>
      <c r="I1499" t="s">
        <v>16</v>
      </c>
      <c r="J1499" s="11">
        <v>1278.7536009528292</v>
      </c>
      <c r="K1499" t="str">
        <f t="shared" si="46"/>
        <v>David Kluchman</v>
      </c>
    </row>
    <row r="1500" spans="1:11" x14ac:dyDescent="0.4">
      <c r="A1500">
        <f t="shared" si="47"/>
        <v>1499</v>
      </c>
      <c r="B1500">
        <v>2009</v>
      </c>
      <c r="C1500" t="s">
        <v>263</v>
      </c>
      <c r="D1500" t="s">
        <v>45</v>
      </c>
      <c r="E1500" t="s">
        <v>1381</v>
      </c>
      <c r="F1500" s="2">
        <v>310</v>
      </c>
      <c r="G1500" s="2">
        <v>12</v>
      </c>
      <c r="H1500" t="s">
        <v>88</v>
      </c>
      <c r="I1500" t="s">
        <v>89</v>
      </c>
      <c r="J1500" s="11">
        <v>1240.9650400634293</v>
      </c>
      <c r="K1500" t="str">
        <f t="shared" si="46"/>
        <v>Ken Kubey</v>
      </c>
    </row>
    <row r="1501" spans="1:11" x14ac:dyDescent="0.4">
      <c r="A1501">
        <f t="shared" si="47"/>
        <v>1500</v>
      </c>
      <c r="B1501">
        <v>2009</v>
      </c>
      <c r="C1501" t="s">
        <v>263</v>
      </c>
      <c r="D1501" t="s">
        <v>45</v>
      </c>
      <c r="E1501" t="s">
        <v>1381</v>
      </c>
      <c r="F1501" s="2">
        <v>260</v>
      </c>
      <c r="G1501" s="2">
        <v>13</v>
      </c>
      <c r="H1501" t="s">
        <v>608</v>
      </c>
      <c r="I1501" t="s">
        <v>609</v>
      </c>
      <c r="J1501" s="11">
        <v>1206.2029338042175</v>
      </c>
      <c r="K1501" t="str">
        <f t="shared" si="46"/>
        <v>Deron Brod</v>
      </c>
    </row>
    <row r="1502" spans="1:11" x14ac:dyDescent="0.4">
      <c r="A1502">
        <f t="shared" si="47"/>
        <v>1501</v>
      </c>
      <c r="B1502">
        <v>2009</v>
      </c>
      <c r="C1502" t="s">
        <v>263</v>
      </c>
      <c r="D1502" t="s">
        <v>45</v>
      </c>
      <c r="E1502" t="s">
        <v>1381</v>
      </c>
      <c r="F1502" s="2">
        <v>260</v>
      </c>
      <c r="G1502" s="2">
        <v>14</v>
      </c>
      <c r="H1502" t="s">
        <v>461</v>
      </c>
      <c r="I1502" t="s">
        <v>664</v>
      </c>
      <c r="J1502" s="11">
        <v>1174.0182504328163</v>
      </c>
      <c r="K1502" t="str">
        <f t="shared" si="46"/>
        <v>Robert Jones</v>
      </c>
    </row>
    <row r="1503" spans="1:11" x14ac:dyDescent="0.4">
      <c r="A1503">
        <f t="shared" si="47"/>
        <v>1502</v>
      </c>
      <c r="B1503">
        <v>2009</v>
      </c>
      <c r="C1503" t="s">
        <v>263</v>
      </c>
      <c r="D1503" t="s">
        <v>45</v>
      </c>
      <c r="E1503" t="s">
        <v>1381</v>
      </c>
      <c r="F1503" s="2">
        <v>260</v>
      </c>
      <c r="G1503" s="2">
        <v>15</v>
      </c>
      <c r="H1503" t="s">
        <v>718</v>
      </c>
      <c r="I1503" t="s">
        <v>410</v>
      </c>
      <c r="J1503" s="11">
        <v>1144.0550270553729</v>
      </c>
      <c r="K1503" t="str">
        <f t="shared" si="46"/>
        <v>Larry Stone</v>
      </c>
    </row>
    <row r="1504" spans="1:11" x14ac:dyDescent="0.4">
      <c r="A1504">
        <f t="shared" si="47"/>
        <v>1503</v>
      </c>
      <c r="B1504">
        <v>2009</v>
      </c>
      <c r="C1504" t="s">
        <v>263</v>
      </c>
      <c r="D1504" t="s">
        <v>45</v>
      </c>
      <c r="E1504" t="s">
        <v>1381</v>
      </c>
      <c r="F1504" s="2">
        <v>210</v>
      </c>
      <c r="G1504" s="2">
        <v>16</v>
      </c>
      <c r="H1504" t="s">
        <v>720</v>
      </c>
      <c r="I1504" t="s">
        <v>196</v>
      </c>
      <c r="J1504" s="11">
        <v>1116.0263034551294</v>
      </c>
      <c r="K1504" t="str">
        <f t="shared" si="46"/>
        <v>Dave Tall</v>
      </c>
    </row>
    <row r="1505" spans="1:11" x14ac:dyDescent="0.4">
      <c r="A1505">
        <f t="shared" si="47"/>
        <v>1504</v>
      </c>
      <c r="B1505">
        <v>2009</v>
      </c>
      <c r="C1505" t="s">
        <v>263</v>
      </c>
      <c r="D1505" t="s">
        <v>45</v>
      </c>
      <c r="E1505" t="s">
        <v>1381</v>
      </c>
      <c r="F1505" s="2">
        <v>210</v>
      </c>
      <c r="G1505" s="2">
        <v>17</v>
      </c>
      <c r="H1505" t="s">
        <v>442</v>
      </c>
      <c r="I1505" t="s">
        <v>429</v>
      </c>
      <c r="J1505" s="11">
        <v>1089.6973647327804</v>
      </c>
      <c r="K1505" t="str">
        <f t="shared" si="46"/>
        <v>Mary Massey</v>
      </c>
    </row>
    <row r="1506" spans="1:11" x14ac:dyDescent="0.4">
      <c r="A1506">
        <f t="shared" si="47"/>
        <v>1505</v>
      </c>
      <c r="B1506">
        <v>2009</v>
      </c>
      <c r="C1506" t="s">
        <v>263</v>
      </c>
      <c r="D1506" t="s">
        <v>45</v>
      </c>
      <c r="E1506" t="s">
        <v>1381</v>
      </c>
      <c r="F1506" s="2">
        <v>210</v>
      </c>
      <c r="G1506" s="2">
        <v>18</v>
      </c>
      <c r="H1506" t="s">
        <v>723</v>
      </c>
      <c r="I1506" t="s">
        <v>724</v>
      </c>
      <c r="J1506" s="11">
        <v>1064.8737810077482</v>
      </c>
      <c r="K1506" t="str">
        <f t="shared" si="46"/>
        <v>Merlynn Schuck</v>
      </c>
    </row>
    <row r="1507" spans="1:11" x14ac:dyDescent="0.4">
      <c r="A1507">
        <f t="shared" si="47"/>
        <v>1506</v>
      </c>
      <c r="B1507">
        <v>2009</v>
      </c>
      <c r="C1507" t="s">
        <v>263</v>
      </c>
      <c r="D1507" t="s">
        <v>45</v>
      </c>
      <c r="E1507" t="s">
        <v>1381</v>
      </c>
      <c r="F1507" s="2">
        <v>200</v>
      </c>
      <c r="G1507" s="2">
        <v>19</v>
      </c>
      <c r="H1507" t="s">
        <v>726</v>
      </c>
      <c r="I1507" t="s">
        <v>73</v>
      </c>
      <c r="J1507" s="11">
        <v>1041.3926851582253</v>
      </c>
      <c r="K1507" t="str">
        <f t="shared" si="46"/>
        <v>Corey Means</v>
      </c>
    </row>
    <row r="1508" spans="1:11" x14ac:dyDescent="0.4">
      <c r="A1508">
        <f t="shared" si="47"/>
        <v>1507</v>
      </c>
      <c r="B1508">
        <v>2009</v>
      </c>
      <c r="C1508" t="s">
        <v>263</v>
      </c>
      <c r="D1508" t="s">
        <v>703</v>
      </c>
      <c r="E1508" t="s">
        <v>943</v>
      </c>
      <c r="F1508" s="2">
        <v>1010</v>
      </c>
      <c r="G1508" s="2">
        <v>1</v>
      </c>
      <c r="H1508" t="s">
        <v>15</v>
      </c>
      <c r="I1508" t="s">
        <v>16</v>
      </c>
      <c r="J1508" s="11">
        <v>1792.391689498254</v>
      </c>
      <c r="K1508" t="str">
        <f t="shared" si="46"/>
        <v>David Kluchman</v>
      </c>
    </row>
    <row r="1509" spans="1:11" x14ac:dyDescent="0.4">
      <c r="A1509">
        <f t="shared" si="47"/>
        <v>1508</v>
      </c>
      <c r="B1509">
        <v>2009</v>
      </c>
      <c r="C1509" t="s">
        <v>263</v>
      </c>
      <c r="D1509" t="s">
        <v>703</v>
      </c>
      <c r="E1509" t="s">
        <v>943</v>
      </c>
      <c r="F1509" s="2">
        <v>810</v>
      </c>
      <c r="G1509" s="2">
        <v>2</v>
      </c>
      <c r="H1509" t="s">
        <v>537</v>
      </c>
      <c r="I1509" t="s">
        <v>538</v>
      </c>
      <c r="J1509" s="11">
        <v>1491.3616938342727</v>
      </c>
      <c r="K1509" t="str">
        <f t="shared" si="46"/>
        <v>Cliff Matthews</v>
      </c>
    </row>
    <row r="1510" spans="1:11" x14ac:dyDescent="0.4">
      <c r="A1510">
        <f t="shared" si="47"/>
        <v>1509</v>
      </c>
      <c r="B1510">
        <v>2009</v>
      </c>
      <c r="C1510" t="s">
        <v>263</v>
      </c>
      <c r="D1510" t="s">
        <v>703</v>
      </c>
      <c r="E1510" t="s">
        <v>943</v>
      </c>
      <c r="F1510" s="2">
        <v>610</v>
      </c>
      <c r="G1510" s="2">
        <v>3</v>
      </c>
      <c r="H1510" t="s">
        <v>273</v>
      </c>
      <c r="I1510" t="s">
        <v>218</v>
      </c>
      <c r="J1510" s="11">
        <v>1315.2704347785916</v>
      </c>
      <c r="K1510" t="str">
        <f t="shared" si="46"/>
        <v>Michael Maurer</v>
      </c>
    </row>
    <row r="1511" spans="1:11" x14ac:dyDescent="0.4">
      <c r="A1511">
        <f t="shared" si="47"/>
        <v>1510</v>
      </c>
      <c r="B1511">
        <v>2009</v>
      </c>
      <c r="C1511" t="s">
        <v>263</v>
      </c>
      <c r="D1511" t="s">
        <v>703</v>
      </c>
      <c r="E1511" t="s">
        <v>943</v>
      </c>
      <c r="F1511" s="2">
        <v>490</v>
      </c>
      <c r="G1511" s="2">
        <v>4</v>
      </c>
      <c r="H1511" t="s">
        <v>599</v>
      </c>
      <c r="I1511" t="s">
        <v>142</v>
      </c>
      <c r="J1511" s="11">
        <v>1190.3316981702915</v>
      </c>
      <c r="K1511" t="str">
        <f t="shared" si="46"/>
        <v>Matt Grapenthien</v>
      </c>
    </row>
    <row r="1512" spans="1:11" x14ac:dyDescent="0.4">
      <c r="A1512">
        <f t="shared" si="47"/>
        <v>1511</v>
      </c>
      <c r="B1512">
        <v>2009</v>
      </c>
      <c r="C1512" t="s">
        <v>263</v>
      </c>
      <c r="D1512" t="s">
        <v>703</v>
      </c>
      <c r="E1512" t="s">
        <v>943</v>
      </c>
      <c r="F1512" s="2">
        <v>410</v>
      </c>
      <c r="G1512" s="2">
        <v>5</v>
      </c>
      <c r="H1512" t="s">
        <v>704</v>
      </c>
      <c r="I1512" t="s">
        <v>705</v>
      </c>
      <c r="J1512" s="11">
        <v>1093.4216851622352</v>
      </c>
      <c r="K1512" t="str">
        <f t="shared" si="46"/>
        <v>Serrina Monnin</v>
      </c>
    </row>
    <row r="1513" spans="1:11" x14ac:dyDescent="0.4">
      <c r="A1513">
        <f t="shared" si="47"/>
        <v>1512</v>
      </c>
      <c r="B1513">
        <v>2009</v>
      </c>
      <c r="C1513" t="s">
        <v>263</v>
      </c>
      <c r="D1513" t="s">
        <v>703</v>
      </c>
      <c r="E1513" t="s">
        <v>943</v>
      </c>
      <c r="F1513" s="2">
        <v>320</v>
      </c>
      <c r="G1513" s="2">
        <v>6</v>
      </c>
      <c r="H1513" t="s">
        <v>475</v>
      </c>
      <c r="I1513" t="s">
        <v>886</v>
      </c>
      <c r="J1513" s="11">
        <v>1014.2404391146102</v>
      </c>
      <c r="K1513" t="str">
        <f t="shared" si="46"/>
        <v>Chic Natkins</v>
      </c>
    </row>
    <row r="1514" spans="1:11" x14ac:dyDescent="0.4">
      <c r="A1514">
        <f t="shared" si="47"/>
        <v>1513</v>
      </c>
      <c r="B1514">
        <v>2009</v>
      </c>
      <c r="C1514" t="s">
        <v>263</v>
      </c>
      <c r="D1514" t="s">
        <v>703</v>
      </c>
      <c r="E1514" t="s">
        <v>943</v>
      </c>
      <c r="F1514" s="2">
        <v>240</v>
      </c>
      <c r="G1514" s="2">
        <v>7</v>
      </c>
      <c r="H1514" t="s">
        <v>74</v>
      </c>
      <c r="I1514" t="s">
        <v>75</v>
      </c>
      <c r="J1514" s="11">
        <v>947.29364948399711</v>
      </c>
      <c r="K1514" t="str">
        <f t="shared" si="46"/>
        <v>Sabyl Landrum</v>
      </c>
    </row>
    <row r="1515" spans="1:11" x14ac:dyDescent="0.4">
      <c r="A1515">
        <f t="shared" si="47"/>
        <v>1514</v>
      </c>
      <c r="B1515">
        <v>2009</v>
      </c>
      <c r="C1515" t="s">
        <v>263</v>
      </c>
      <c r="D1515" t="s">
        <v>703</v>
      </c>
      <c r="E1515" t="s">
        <v>943</v>
      </c>
      <c r="F1515" s="2">
        <v>160</v>
      </c>
      <c r="G1515" s="2">
        <v>8</v>
      </c>
      <c r="H1515" t="s">
        <v>691</v>
      </c>
      <c r="I1515" t="s">
        <v>200</v>
      </c>
      <c r="J1515" s="11">
        <v>889.30170250631033</v>
      </c>
      <c r="K1515" t="str">
        <f t="shared" si="46"/>
        <v>Rick Monbourquette</v>
      </c>
    </row>
    <row r="1516" spans="1:11" x14ac:dyDescent="0.4">
      <c r="A1516">
        <f t="shared" si="47"/>
        <v>1515</v>
      </c>
      <c r="B1516">
        <v>2009</v>
      </c>
      <c r="C1516" t="s">
        <v>263</v>
      </c>
      <c r="D1516" t="s">
        <v>703</v>
      </c>
      <c r="E1516" t="s">
        <v>943</v>
      </c>
      <c r="F1516" s="2">
        <v>75</v>
      </c>
      <c r="G1516" s="2">
        <v>13</v>
      </c>
      <c r="H1516" t="s">
        <v>706</v>
      </c>
      <c r="I1516" t="s">
        <v>480</v>
      </c>
      <c r="J1516" s="11">
        <v>678.44833719141718</v>
      </c>
      <c r="K1516" t="str">
        <f t="shared" si="46"/>
        <v>James Angotti</v>
      </c>
    </row>
    <row r="1517" spans="1:11" x14ac:dyDescent="0.4">
      <c r="A1517">
        <f t="shared" si="47"/>
        <v>1516</v>
      </c>
      <c r="B1517">
        <v>2009</v>
      </c>
      <c r="C1517" t="s">
        <v>263</v>
      </c>
      <c r="D1517" t="s">
        <v>703</v>
      </c>
      <c r="E1517" t="s">
        <v>943</v>
      </c>
      <c r="F1517" s="2">
        <v>75</v>
      </c>
      <c r="G1517" s="2">
        <v>13</v>
      </c>
      <c r="H1517" t="s">
        <v>600</v>
      </c>
      <c r="I1517" t="s">
        <v>58</v>
      </c>
      <c r="J1517" s="11">
        <v>678.44833719141718</v>
      </c>
      <c r="K1517" t="str">
        <f t="shared" si="46"/>
        <v>Jim Bullard</v>
      </c>
    </row>
    <row r="1518" spans="1:11" x14ac:dyDescent="0.4">
      <c r="A1518">
        <f t="shared" si="47"/>
        <v>1517</v>
      </c>
      <c r="B1518">
        <v>2009</v>
      </c>
      <c r="C1518" t="s">
        <v>263</v>
      </c>
      <c r="D1518" t="s">
        <v>703</v>
      </c>
      <c r="E1518" t="s">
        <v>943</v>
      </c>
      <c r="F1518" s="2">
        <v>75</v>
      </c>
      <c r="G1518" s="2">
        <v>13</v>
      </c>
      <c r="H1518" t="s">
        <v>70</v>
      </c>
      <c r="I1518" t="s">
        <v>71</v>
      </c>
      <c r="J1518" s="11">
        <v>678.44833719141718</v>
      </c>
      <c r="K1518" t="str">
        <f t="shared" si="46"/>
        <v>Scott Byron</v>
      </c>
    </row>
    <row r="1519" spans="1:11" x14ac:dyDescent="0.4">
      <c r="A1519">
        <f t="shared" si="47"/>
        <v>1518</v>
      </c>
      <c r="B1519">
        <v>2009</v>
      </c>
      <c r="C1519" t="s">
        <v>263</v>
      </c>
      <c r="D1519" t="s">
        <v>703</v>
      </c>
      <c r="E1519" t="s">
        <v>943</v>
      </c>
      <c r="F1519" s="2">
        <v>75</v>
      </c>
      <c r="G1519" s="2">
        <v>13</v>
      </c>
      <c r="H1519" t="s">
        <v>294</v>
      </c>
      <c r="I1519" t="s">
        <v>16</v>
      </c>
      <c r="J1519" s="11">
        <v>678.44833719141718</v>
      </c>
      <c r="K1519" t="str">
        <f t="shared" si="46"/>
        <v>David Low</v>
      </c>
    </row>
    <row r="1520" spans="1:11" x14ac:dyDescent="0.4">
      <c r="A1520">
        <f t="shared" si="47"/>
        <v>1519</v>
      </c>
      <c r="B1520">
        <v>2009</v>
      </c>
      <c r="C1520" t="s">
        <v>263</v>
      </c>
      <c r="D1520" t="s">
        <v>703</v>
      </c>
      <c r="E1520" t="s">
        <v>943</v>
      </c>
      <c r="F1520" s="2">
        <v>75</v>
      </c>
      <c r="G1520" s="2">
        <v>13</v>
      </c>
      <c r="H1520" t="s">
        <v>306</v>
      </c>
      <c r="I1520" t="s">
        <v>693</v>
      </c>
      <c r="J1520" s="11">
        <v>678.44833719141718</v>
      </c>
      <c r="K1520" t="str">
        <f t="shared" si="46"/>
        <v>J P Massar</v>
      </c>
    </row>
    <row r="1521" spans="1:11" x14ac:dyDescent="0.4">
      <c r="A1521">
        <f t="shared" si="47"/>
        <v>1520</v>
      </c>
      <c r="B1521">
        <v>2009</v>
      </c>
      <c r="C1521" t="s">
        <v>263</v>
      </c>
      <c r="D1521" t="s">
        <v>703</v>
      </c>
      <c r="E1521" t="s">
        <v>943</v>
      </c>
      <c r="F1521" s="2">
        <v>75</v>
      </c>
      <c r="G1521" s="2">
        <v>13</v>
      </c>
      <c r="H1521" t="s">
        <v>542</v>
      </c>
      <c r="I1521" t="s">
        <v>196</v>
      </c>
      <c r="J1521" s="11">
        <v>678.44833719141718</v>
      </c>
      <c r="K1521" t="str">
        <f t="shared" si="46"/>
        <v>Dave O'Grady</v>
      </c>
    </row>
    <row r="1522" spans="1:11" x14ac:dyDescent="0.4">
      <c r="A1522">
        <f t="shared" si="47"/>
        <v>1521</v>
      </c>
      <c r="B1522">
        <v>2009</v>
      </c>
      <c r="C1522" t="s">
        <v>263</v>
      </c>
      <c r="D1522" t="s">
        <v>703</v>
      </c>
      <c r="E1522" t="s">
        <v>943</v>
      </c>
      <c r="F1522" s="2">
        <v>75</v>
      </c>
      <c r="G1522" s="2">
        <v>13</v>
      </c>
      <c r="H1522" t="s">
        <v>1411</v>
      </c>
      <c r="I1522" t="s">
        <v>516</v>
      </c>
      <c r="J1522" s="11">
        <v>678.44833719141718</v>
      </c>
      <c r="K1522" t="str">
        <f t="shared" si="46"/>
        <v>Erin Ramsay</v>
      </c>
    </row>
    <row r="1523" spans="1:11" x14ac:dyDescent="0.4">
      <c r="A1523">
        <f t="shared" si="47"/>
        <v>1522</v>
      </c>
      <c r="B1523">
        <v>2009</v>
      </c>
      <c r="C1523" t="s">
        <v>263</v>
      </c>
      <c r="D1523" t="s">
        <v>703</v>
      </c>
      <c r="E1523" t="s">
        <v>943</v>
      </c>
      <c r="F1523" s="2">
        <v>75</v>
      </c>
      <c r="G1523" s="2">
        <v>13</v>
      </c>
      <c r="H1523" t="s">
        <v>699</v>
      </c>
      <c r="I1523" t="s">
        <v>700</v>
      </c>
      <c r="J1523" s="11">
        <v>678.44833719141718</v>
      </c>
      <c r="K1523" t="str">
        <f t="shared" si="46"/>
        <v>Bryan Slick</v>
      </c>
    </row>
    <row r="1524" spans="1:11" x14ac:dyDescent="0.4">
      <c r="A1524">
        <f t="shared" si="47"/>
        <v>1523</v>
      </c>
      <c r="B1524">
        <v>2009</v>
      </c>
      <c r="C1524" t="s">
        <v>263</v>
      </c>
      <c r="D1524" t="s">
        <v>110</v>
      </c>
      <c r="E1524" t="s">
        <v>1382</v>
      </c>
      <c r="F1524" s="2">
        <v>3120</v>
      </c>
      <c r="G1524" s="2">
        <v>1</v>
      </c>
      <c r="H1524" t="s">
        <v>273</v>
      </c>
      <c r="I1524" t="s">
        <v>218</v>
      </c>
      <c r="J1524" s="11">
        <v>2217.4839442139064</v>
      </c>
      <c r="K1524" t="str">
        <f t="shared" si="46"/>
        <v>Michael Maurer</v>
      </c>
    </row>
    <row r="1525" spans="1:11" x14ac:dyDescent="0.4">
      <c r="A1525">
        <f t="shared" si="47"/>
        <v>1524</v>
      </c>
      <c r="B1525">
        <v>2009</v>
      </c>
      <c r="C1525" t="s">
        <v>263</v>
      </c>
      <c r="D1525" t="s">
        <v>110</v>
      </c>
      <c r="E1525" t="s">
        <v>1382</v>
      </c>
      <c r="F1525" s="2">
        <v>1465</v>
      </c>
      <c r="G1525" s="2">
        <v>2</v>
      </c>
      <c r="H1525" t="s">
        <v>37</v>
      </c>
      <c r="I1525" t="s">
        <v>38</v>
      </c>
      <c r="J1525" s="11">
        <v>1916.4539485499249</v>
      </c>
      <c r="K1525" t="str">
        <f t="shared" si="46"/>
        <v>Doug Grismore</v>
      </c>
    </row>
    <row r="1526" spans="1:11" x14ac:dyDescent="0.4">
      <c r="A1526">
        <f t="shared" si="47"/>
        <v>1525</v>
      </c>
      <c r="B1526">
        <v>2009</v>
      </c>
      <c r="C1526" t="s">
        <v>263</v>
      </c>
      <c r="D1526" t="s">
        <v>110</v>
      </c>
      <c r="E1526" t="s">
        <v>1382</v>
      </c>
      <c r="F1526" s="2">
        <v>1790</v>
      </c>
      <c r="G1526" s="2">
        <v>3</v>
      </c>
      <c r="H1526" t="s">
        <v>256</v>
      </c>
      <c r="I1526" t="s">
        <v>257</v>
      </c>
      <c r="J1526" s="11">
        <v>1740.3626894942438</v>
      </c>
      <c r="K1526" t="str">
        <f t="shared" si="46"/>
        <v>Stephanie Wasserman</v>
      </c>
    </row>
    <row r="1527" spans="1:11" x14ac:dyDescent="0.4">
      <c r="A1527">
        <f t="shared" si="47"/>
        <v>1526</v>
      </c>
      <c r="B1527">
        <v>2009</v>
      </c>
      <c r="C1527" t="s">
        <v>263</v>
      </c>
      <c r="D1527" t="s">
        <v>110</v>
      </c>
      <c r="E1527" t="s">
        <v>1382</v>
      </c>
      <c r="F1527" s="2">
        <v>1680</v>
      </c>
      <c r="G1527" s="2">
        <v>4</v>
      </c>
      <c r="H1527" t="s">
        <v>708</v>
      </c>
      <c r="I1527" t="s">
        <v>13</v>
      </c>
      <c r="J1527" s="11">
        <v>1615.4239528859437</v>
      </c>
      <c r="K1527" t="str">
        <f t="shared" si="46"/>
        <v>Tom Overton</v>
      </c>
    </row>
    <row r="1528" spans="1:11" x14ac:dyDescent="0.4">
      <c r="A1528">
        <f t="shared" si="47"/>
        <v>1527</v>
      </c>
      <c r="B1528">
        <v>2009</v>
      </c>
      <c r="C1528" t="s">
        <v>263</v>
      </c>
      <c r="D1528" t="s">
        <v>110</v>
      </c>
      <c r="E1528" t="s">
        <v>1382</v>
      </c>
      <c r="F1528" s="2">
        <v>990</v>
      </c>
      <c r="G1528" s="2">
        <v>5</v>
      </c>
      <c r="H1528" t="s">
        <v>316</v>
      </c>
      <c r="I1528" t="s">
        <v>269</v>
      </c>
      <c r="J1528" s="11">
        <v>1518.5139398778874</v>
      </c>
      <c r="K1528" t="str">
        <f t="shared" si="46"/>
        <v>Keith Troell</v>
      </c>
    </row>
    <row r="1529" spans="1:11" x14ac:dyDescent="0.4">
      <c r="A1529">
        <f t="shared" si="47"/>
        <v>1528</v>
      </c>
      <c r="B1529">
        <v>2009</v>
      </c>
      <c r="C1529" t="s">
        <v>263</v>
      </c>
      <c r="D1529" t="s">
        <v>110</v>
      </c>
      <c r="E1529" t="s">
        <v>1382</v>
      </c>
      <c r="F1529" s="2">
        <v>740</v>
      </c>
      <c r="G1529" s="2">
        <v>6</v>
      </c>
      <c r="H1529" t="s">
        <v>691</v>
      </c>
      <c r="I1529" t="s">
        <v>200</v>
      </c>
      <c r="J1529" s="11">
        <v>1439.3326938302625</v>
      </c>
      <c r="K1529" t="str">
        <f t="shared" si="46"/>
        <v>Rick Monbourquette</v>
      </c>
    </row>
    <row r="1530" spans="1:11" x14ac:dyDescent="0.4">
      <c r="A1530">
        <f t="shared" si="47"/>
        <v>1529</v>
      </c>
      <c r="B1530">
        <v>2009</v>
      </c>
      <c r="C1530" t="s">
        <v>263</v>
      </c>
      <c r="D1530" t="s">
        <v>110</v>
      </c>
      <c r="E1530" t="s">
        <v>1382</v>
      </c>
      <c r="F1530" s="2">
        <v>500</v>
      </c>
      <c r="G1530" s="2">
        <v>7</v>
      </c>
      <c r="H1530" t="s">
        <v>50</v>
      </c>
      <c r="I1530" t="s">
        <v>25</v>
      </c>
      <c r="J1530" s="11">
        <v>1372.3859041996493</v>
      </c>
      <c r="K1530" t="str">
        <f t="shared" si="46"/>
        <v>Russell Fox</v>
      </c>
    </row>
    <row r="1531" spans="1:11" x14ac:dyDescent="0.4">
      <c r="A1531">
        <f t="shared" si="47"/>
        <v>1530</v>
      </c>
      <c r="B1531">
        <v>2009</v>
      </c>
      <c r="C1531" t="s">
        <v>263</v>
      </c>
      <c r="D1531" t="s">
        <v>110</v>
      </c>
      <c r="E1531" t="s">
        <v>1382</v>
      </c>
      <c r="F1531" s="2">
        <v>340</v>
      </c>
      <c r="G1531" s="2">
        <v>8</v>
      </c>
      <c r="H1531" t="s">
        <v>709</v>
      </c>
      <c r="I1531" t="s">
        <v>11</v>
      </c>
      <c r="J1531" s="11">
        <v>1314.3939572219626</v>
      </c>
      <c r="K1531" t="str">
        <f t="shared" si="46"/>
        <v>Paul Gibboney</v>
      </c>
    </row>
    <row r="1532" spans="1:11" x14ac:dyDescent="0.4">
      <c r="A1532">
        <f t="shared" si="47"/>
        <v>1531</v>
      </c>
      <c r="B1532">
        <v>2009</v>
      </c>
      <c r="C1532" t="s">
        <v>263</v>
      </c>
      <c r="D1532" t="s">
        <v>110</v>
      </c>
      <c r="E1532" t="s">
        <v>1382</v>
      </c>
      <c r="F1532" s="2">
        <v>250</v>
      </c>
      <c r="G1532" s="2">
        <v>9</v>
      </c>
      <c r="H1532" t="s">
        <v>710</v>
      </c>
      <c r="I1532" t="s">
        <v>85</v>
      </c>
      <c r="J1532" s="11">
        <v>1263.2414347745814</v>
      </c>
      <c r="K1532" t="str">
        <f t="shared" si="46"/>
        <v>Patrick Kirwan</v>
      </c>
    </row>
    <row r="1533" spans="1:11" x14ac:dyDescent="0.4">
      <c r="A1533">
        <f t="shared" si="47"/>
        <v>1532</v>
      </c>
      <c r="B1533">
        <v>2009</v>
      </c>
      <c r="C1533" t="s">
        <v>263</v>
      </c>
      <c r="D1533" t="s">
        <v>110</v>
      </c>
      <c r="E1533" t="s">
        <v>1382</v>
      </c>
      <c r="F1533" s="2">
        <v>190</v>
      </c>
      <c r="G1533" s="2">
        <v>10</v>
      </c>
      <c r="H1533" t="s">
        <v>216</v>
      </c>
      <c r="I1533" t="s">
        <v>65</v>
      </c>
      <c r="J1533" s="11">
        <v>1217.4839442139062</v>
      </c>
      <c r="K1533" t="str">
        <f t="shared" si="46"/>
        <v>Steve Watanabe</v>
      </c>
    </row>
    <row r="1534" spans="1:11" x14ac:dyDescent="0.4">
      <c r="A1534">
        <f t="shared" si="47"/>
        <v>1533</v>
      </c>
      <c r="B1534">
        <v>2009</v>
      </c>
      <c r="C1534" t="s">
        <v>263</v>
      </c>
      <c r="D1534" t="s">
        <v>110</v>
      </c>
      <c r="E1534" t="s">
        <v>1382</v>
      </c>
      <c r="F1534" s="2">
        <v>190</v>
      </c>
      <c r="G1534" s="2">
        <v>11</v>
      </c>
      <c r="H1534" t="s">
        <v>711</v>
      </c>
      <c r="I1534" t="s">
        <v>44</v>
      </c>
      <c r="J1534" s="11">
        <v>1176.0912590556811</v>
      </c>
      <c r="K1534" t="str">
        <f t="shared" si="46"/>
        <v>Mike mcBride</v>
      </c>
    </row>
    <row r="1535" spans="1:11" x14ac:dyDescent="0.4">
      <c r="A1535">
        <f t="shared" si="47"/>
        <v>1534</v>
      </c>
      <c r="B1535">
        <v>2009</v>
      </c>
      <c r="C1535" t="s">
        <v>263</v>
      </c>
      <c r="D1535" t="s">
        <v>110</v>
      </c>
      <c r="E1535" t="s">
        <v>1382</v>
      </c>
      <c r="F1535" s="2">
        <v>190</v>
      </c>
      <c r="G1535" s="2">
        <v>12</v>
      </c>
      <c r="H1535" t="s">
        <v>320</v>
      </c>
      <c r="I1535" t="s">
        <v>321</v>
      </c>
      <c r="J1535" s="11">
        <v>1138.3026981662813</v>
      </c>
      <c r="K1535" t="str">
        <f t="shared" si="46"/>
        <v>Tina Gonzalez</v>
      </c>
    </row>
    <row r="1536" spans="1:11" x14ac:dyDescent="0.4">
      <c r="A1536">
        <f t="shared" si="47"/>
        <v>1535</v>
      </c>
      <c r="B1536">
        <v>2009</v>
      </c>
      <c r="C1536" t="s">
        <v>263</v>
      </c>
      <c r="D1536" t="s">
        <v>110</v>
      </c>
      <c r="E1536" t="s">
        <v>1382</v>
      </c>
      <c r="F1536" s="2">
        <v>150</v>
      </c>
      <c r="G1536" s="2">
        <v>13</v>
      </c>
      <c r="H1536" t="s">
        <v>712</v>
      </c>
      <c r="I1536" t="s">
        <v>28</v>
      </c>
      <c r="J1536" s="11">
        <v>1103.5405919070695</v>
      </c>
      <c r="K1536" t="str">
        <f t="shared" si="46"/>
        <v>Chris Jepsen</v>
      </c>
    </row>
    <row r="1537" spans="1:11" x14ac:dyDescent="0.4">
      <c r="A1537">
        <f t="shared" si="47"/>
        <v>1536</v>
      </c>
      <c r="B1537">
        <v>2009</v>
      </c>
      <c r="C1537" t="s">
        <v>263</v>
      </c>
      <c r="D1537" t="s">
        <v>110</v>
      </c>
      <c r="E1537" t="s">
        <v>1382</v>
      </c>
      <c r="F1537" s="2">
        <v>150</v>
      </c>
      <c r="G1537" s="2">
        <v>14</v>
      </c>
      <c r="H1537" t="s">
        <v>713</v>
      </c>
      <c r="I1537" t="s">
        <v>528</v>
      </c>
      <c r="J1537" s="11">
        <v>1071.3559085356683</v>
      </c>
      <c r="K1537" t="str">
        <f t="shared" si="46"/>
        <v>Tim Showalter</v>
      </c>
    </row>
    <row r="1538" spans="1:11" x14ac:dyDescent="0.4">
      <c r="A1538">
        <f t="shared" si="47"/>
        <v>1537</v>
      </c>
      <c r="B1538">
        <v>2009</v>
      </c>
      <c r="C1538" t="s">
        <v>263</v>
      </c>
      <c r="D1538" t="s">
        <v>110</v>
      </c>
      <c r="E1538" t="s">
        <v>1382</v>
      </c>
      <c r="F1538" s="2">
        <v>150</v>
      </c>
      <c r="G1538" s="2">
        <v>15</v>
      </c>
      <c r="H1538" t="s">
        <v>714</v>
      </c>
      <c r="I1538" t="s">
        <v>11</v>
      </c>
      <c r="J1538" s="11">
        <v>1041.3926851582248</v>
      </c>
      <c r="K1538" t="str">
        <f t="shared" ref="K1538:K1601" si="48">I1538&amp;" "&amp;H1538</f>
        <v>Paul Person</v>
      </c>
    </row>
    <row r="1539" spans="1:11" x14ac:dyDescent="0.4">
      <c r="A1539">
        <f t="shared" si="47"/>
        <v>1538</v>
      </c>
      <c r="B1539">
        <v>2009</v>
      </c>
      <c r="C1539" t="s">
        <v>263</v>
      </c>
      <c r="D1539" t="s">
        <v>110</v>
      </c>
      <c r="E1539" t="s">
        <v>1382</v>
      </c>
      <c r="F1539" s="2">
        <v>120</v>
      </c>
      <c r="G1539" s="2">
        <v>16</v>
      </c>
      <c r="H1539" t="s">
        <v>107</v>
      </c>
      <c r="I1539" t="s">
        <v>108</v>
      </c>
      <c r="J1539" s="11">
        <v>1013.3639615579815</v>
      </c>
      <c r="K1539" t="str">
        <f t="shared" si="48"/>
        <v>Kyle Minnis</v>
      </c>
    </row>
    <row r="1540" spans="1:11" x14ac:dyDescent="0.4">
      <c r="A1540">
        <f t="shared" ref="A1540:A1603" si="49">A1539+1</f>
        <v>1539</v>
      </c>
      <c r="B1540">
        <v>2009</v>
      </c>
      <c r="C1540" t="s">
        <v>263</v>
      </c>
      <c r="D1540" t="s">
        <v>110</v>
      </c>
      <c r="E1540" t="s">
        <v>1382</v>
      </c>
      <c r="F1540" s="2">
        <v>120</v>
      </c>
      <c r="G1540" s="2">
        <v>17</v>
      </c>
      <c r="H1540" t="s">
        <v>715</v>
      </c>
      <c r="I1540" t="s">
        <v>564</v>
      </c>
      <c r="J1540" s="11">
        <v>987.03502283563239</v>
      </c>
      <c r="K1540" t="str">
        <f t="shared" si="48"/>
        <v>Leslie Walker</v>
      </c>
    </row>
    <row r="1541" spans="1:11" x14ac:dyDescent="0.4">
      <c r="A1541">
        <f t="shared" si="49"/>
        <v>1540</v>
      </c>
      <c r="B1541">
        <v>2009</v>
      </c>
      <c r="C1541" t="s">
        <v>263</v>
      </c>
      <c r="D1541" t="s">
        <v>110</v>
      </c>
      <c r="E1541" t="s">
        <v>1382</v>
      </c>
      <c r="F1541" s="2">
        <v>120</v>
      </c>
      <c r="G1541" s="2">
        <v>18</v>
      </c>
      <c r="H1541" t="s">
        <v>699</v>
      </c>
      <c r="I1541" t="s">
        <v>700</v>
      </c>
      <c r="J1541" s="11">
        <v>962.21143911060028</v>
      </c>
      <c r="K1541" t="str">
        <f t="shared" si="48"/>
        <v>Bryan Slick</v>
      </c>
    </row>
    <row r="1542" spans="1:11" x14ac:dyDescent="0.4">
      <c r="A1542">
        <f t="shared" si="49"/>
        <v>1541</v>
      </c>
      <c r="B1542">
        <v>2009</v>
      </c>
      <c r="C1542" t="s">
        <v>263</v>
      </c>
      <c r="D1542" t="s">
        <v>110</v>
      </c>
      <c r="E1542" t="s">
        <v>1382</v>
      </c>
      <c r="F1542" s="2">
        <v>120</v>
      </c>
      <c r="G1542" s="2">
        <v>19</v>
      </c>
      <c r="H1542" t="s">
        <v>103</v>
      </c>
      <c r="I1542" t="s">
        <v>104</v>
      </c>
      <c r="J1542" s="11">
        <v>938.73034326107745</v>
      </c>
      <c r="K1542" t="str">
        <f t="shared" si="48"/>
        <v>Masanobu Fujioka</v>
      </c>
    </row>
    <row r="1543" spans="1:11" x14ac:dyDescent="0.4">
      <c r="A1543">
        <f t="shared" si="49"/>
        <v>1542</v>
      </c>
      <c r="B1543">
        <v>2009</v>
      </c>
      <c r="C1543" t="s">
        <v>8</v>
      </c>
      <c r="D1543" t="s">
        <v>9</v>
      </c>
      <c r="E1543" t="s">
        <v>1381</v>
      </c>
      <c r="F1543" s="2">
        <v>875</v>
      </c>
      <c r="G1543" s="2">
        <v>1</v>
      </c>
      <c r="H1543" t="s">
        <v>549</v>
      </c>
      <c r="I1543" t="s">
        <v>44</v>
      </c>
      <c r="J1543" s="11">
        <v>1505.149978319906</v>
      </c>
      <c r="K1543" t="str">
        <f t="shared" si="48"/>
        <v>Mike Haddad Jr.</v>
      </c>
    </row>
    <row r="1544" spans="1:11" x14ac:dyDescent="0.4">
      <c r="A1544">
        <f t="shared" si="49"/>
        <v>1543</v>
      </c>
      <c r="B1544">
        <v>2009</v>
      </c>
      <c r="C1544" t="s">
        <v>8</v>
      </c>
      <c r="D1544" t="s">
        <v>9</v>
      </c>
      <c r="E1544" t="s">
        <v>1381</v>
      </c>
      <c r="F1544" s="2">
        <v>800</v>
      </c>
      <c r="G1544" s="2">
        <v>2</v>
      </c>
      <c r="H1544" t="s">
        <v>550</v>
      </c>
      <c r="I1544" t="s">
        <v>44</v>
      </c>
      <c r="J1544" s="11">
        <v>1204.1199826559248</v>
      </c>
      <c r="K1544" t="str">
        <f t="shared" si="48"/>
        <v>Mike Haddad Sr.</v>
      </c>
    </row>
    <row r="1545" spans="1:11" x14ac:dyDescent="0.4">
      <c r="A1545">
        <f t="shared" si="49"/>
        <v>1544</v>
      </c>
      <c r="B1545">
        <v>2009</v>
      </c>
      <c r="C1545" t="s">
        <v>8</v>
      </c>
      <c r="D1545" t="s">
        <v>9</v>
      </c>
      <c r="E1545" t="s">
        <v>1381</v>
      </c>
      <c r="F1545" s="2">
        <v>400</v>
      </c>
      <c r="G1545" s="2">
        <v>3</v>
      </c>
      <c r="H1545" t="s">
        <v>10</v>
      </c>
      <c r="I1545" t="s">
        <v>11</v>
      </c>
      <c r="J1545" s="11">
        <v>1028.0287236002437</v>
      </c>
      <c r="K1545" t="str">
        <f t="shared" si="48"/>
        <v>Paul Chakoian</v>
      </c>
    </row>
    <row r="1546" spans="1:11" x14ac:dyDescent="0.4">
      <c r="A1546">
        <f t="shared" si="49"/>
        <v>1545</v>
      </c>
      <c r="B1546">
        <v>2009</v>
      </c>
      <c r="C1546" t="s">
        <v>8</v>
      </c>
      <c r="D1546" t="s">
        <v>9</v>
      </c>
      <c r="E1546" t="s">
        <v>1381</v>
      </c>
      <c r="F1546" s="2">
        <v>325</v>
      </c>
      <c r="G1546" s="2">
        <v>4</v>
      </c>
      <c r="H1546" t="s">
        <v>632</v>
      </c>
      <c r="I1546" t="s">
        <v>633</v>
      </c>
      <c r="J1546" s="11">
        <v>903.08998699194365</v>
      </c>
      <c r="K1546" t="str">
        <f t="shared" si="48"/>
        <v>Charlie Peck</v>
      </c>
    </row>
    <row r="1547" spans="1:11" x14ac:dyDescent="0.4">
      <c r="A1547">
        <f t="shared" si="49"/>
        <v>1546</v>
      </c>
      <c r="B1547">
        <v>2009</v>
      </c>
      <c r="C1547" t="s">
        <v>8</v>
      </c>
      <c r="D1547" t="s">
        <v>9</v>
      </c>
      <c r="E1547" t="s">
        <v>1381</v>
      </c>
      <c r="F1547" s="2">
        <v>250</v>
      </c>
      <c r="G1547" s="2">
        <v>6.5</v>
      </c>
      <c r="H1547" t="s">
        <v>637</v>
      </c>
      <c r="I1547" t="s">
        <v>218</v>
      </c>
      <c r="J1547" s="11">
        <v>692.23662167705049</v>
      </c>
      <c r="K1547" t="str">
        <f t="shared" si="48"/>
        <v>Michael Botwin</v>
      </c>
    </row>
    <row r="1548" spans="1:11" x14ac:dyDescent="0.4">
      <c r="A1548">
        <f t="shared" si="49"/>
        <v>1547</v>
      </c>
      <c r="B1548">
        <v>2009</v>
      </c>
      <c r="C1548" t="s">
        <v>8</v>
      </c>
      <c r="D1548" t="s">
        <v>9</v>
      </c>
      <c r="E1548" t="s">
        <v>1381</v>
      </c>
      <c r="F1548" s="2">
        <v>250</v>
      </c>
      <c r="G1548" s="2">
        <v>6.5</v>
      </c>
      <c r="H1548" t="s">
        <v>66</v>
      </c>
      <c r="I1548" t="s">
        <v>67</v>
      </c>
      <c r="J1548" s="11">
        <v>692.23662167705049</v>
      </c>
      <c r="K1548" t="str">
        <f t="shared" si="48"/>
        <v>Bob Lauria</v>
      </c>
    </row>
    <row r="1549" spans="1:11" x14ac:dyDescent="0.4">
      <c r="A1549">
        <f t="shared" si="49"/>
        <v>1548</v>
      </c>
      <c r="B1549">
        <v>2009</v>
      </c>
      <c r="C1549" t="s">
        <v>8</v>
      </c>
      <c r="D1549" t="s">
        <v>9</v>
      </c>
      <c r="E1549" t="s">
        <v>1381</v>
      </c>
      <c r="F1549" s="2">
        <v>250</v>
      </c>
      <c r="G1549" s="2">
        <v>6.5</v>
      </c>
      <c r="H1549" t="s">
        <v>130</v>
      </c>
      <c r="I1549" t="s">
        <v>131</v>
      </c>
      <c r="J1549" s="11">
        <v>692.23662167705049</v>
      </c>
      <c r="K1549" t="str">
        <f t="shared" si="48"/>
        <v>Alan Stuart</v>
      </c>
    </row>
    <row r="1550" spans="1:11" x14ac:dyDescent="0.4">
      <c r="A1550">
        <f t="shared" si="49"/>
        <v>1549</v>
      </c>
      <c r="B1550">
        <v>2009</v>
      </c>
      <c r="C1550" t="s">
        <v>8</v>
      </c>
      <c r="D1550" t="s">
        <v>9</v>
      </c>
      <c r="E1550" t="s">
        <v>1381</v>
      </c>
      <c r="F1550" s="2">
        <v>250</v>
      </c>
      <c r="G1550" s="2">
        <v>6.5</v>
      </c>
      <c r="H1550" t="s">
        <v>635</v>
      </c>
      <c r="I1550" t="s">
        <v>473</v>
      </c>
      <c r="J1550" s="11">
        <v>692.23662167705049</v>
      </c>
      <c r="K1550" t="str">
        <f t="shared" si="48"/>
        <v>Noah Thompson</v>
      </c>
    </row>
    <row r="1551" spans="1:11" x14ac:dyDescent="0.4">
      <c r="A1551">
        <f t="shared" si="49"/>
        <v>1550</v>
      </c>
      <c r="B1551">
        <v>2009</v>
      </c>
      <c r="C1551" t="s">
        <v>8</v>
      </c>
      <c r="D1551" t="s">
        <v>557</v>
      </c>
      <c r="E1551" t="s">
        <v>1382</v>
      </c>
      <c r="F1551" s="2">
        <v>1102</v>
      </c>
      <c r="G1551" s="2">
        <v>1</v>
      </c>
      <c r="H1551" t="s">
        <v>177</v>
      </c>
      <c r="I1551" t="s">
        <v>178</v>
      </c>
      <c r="J1551" s="11">
        <v>1623.2492903979005</v>
      </c>
      <c r="K1551" t="str">
        <f t="shared" si="48"/>
        <v>Carlos Lobato</v>
      </c>
    </row>
    <row r="1552" spans="1:11" x14ac:dyDescent="0.4">
      <c r="A1552">
        <f t="shared" si="49"/>
        <v>1551</v>
      </c>
      <c r="B1552">
        <v>2009</v>
      </c>
      <c r="C1552" t="s">
        <v>8</v>
      </c>
      <c r="D1552" t="s">
        <v>557</v>
      </c>
      <c r="E1552" t="s">
        <v>1382</v>
      </c>
      <c r="F1552" s="2">
        <v>1102</v>
      </c>
      <c r="G1552" s="2">
        <v>2</v>
      </c>
      <c r="H1552" t="s">
        <v>363</v>
      </c>
      <c r="I1552" t="s">
        <v>364</v>
      </c>
      <c r="J1552" s="11">
        <v>1322.2192947339192</v>
      </c>
      <c r="K1552" t="str">
        <f t="shared" si="48"/>
        <v>Warren Sander</v>
      </c>
    </row>
    <row r="1553" spans="1:11" x14ac:dyDescent="0.4">
      <c r="A1553">
        <f t="shared" si="49"/>
        <v>1552</v>
      </c>
      <c r="B1553">
        <v>2009</v>
      </c>
      <c r="C1553" t="s">
        <v>8</v>
      </c>
      <c r="D1553" t="s">
        <v>557</v>
      </c>
      <c r="E1553" t="s">
        <v>1382</v>
      </c>
      <c r="F1553" s="2">
        <v>650</v>
      </c>
      <c r="G1553" s="2">
        <v>3</v>
      </c>
      <c r="H1553" t="s">
        <v>43</v>
      </c>
      <c r="I1553" t="s">
        <v>218</v>
      </c>
      <c r="J1553" s="11">
        <v>1146.1280356782381</v>
      </c>
      <c r="K1553" t="str">
        <f t="shared" si="48"/>
        <v>Michael Klein</v>
      </c>
    </row>
    <row r="1554" spans="1:11" x14ac:dyDescent="0.4">
      <c r="A1554">
        <f t="shared" si="49"/>
        <v>1553</v>
      </c>
      <c r="B1554">
        <v>2009</v>
      </c>
      <c r="C1554" t="s">
        <v>8</v>
      </c>
      <c r="D1554" t="s">
        <v>557</v>
      </c>
      <c r="E1554" t="s">
        <v>1382</v>
      </c>
      <c r="F1554" s="2">
        <v>650</v>
      </c>
      <c r="G1554" s="2">
        <v>4</v>
      </c>
      <c r="H1554" t="s">
        <v>652</v>
      </c>
      <c r="I1554" t="s">
        <v>653</v>
      </c>
      <c r="J1554" s="11">
        <v>1021.1892990699382</v>
      </c>
      <c r="K1554" t="str">
        <f t="shared" si="48"/>
        <v>Gloria Brown</v>
      </c>
    </row>
    <row r="1555" spans="1:11" x14ac:dyDescent="0.4">
      <c r="A1555">
        <f t="shared" si="49"/>
        <v>1554</v>
      </c>
      <c r="B1555">
        <v>2009</v>
      </c>
      <c r="C1555" t="s">
        <v>8</v>
      </c>
      <c r="D1555" t="s">
        <v>557</v>
      </c>
      <c r="E1555" t="s">
        <v>1382</v>
      </c>
      <c r="F1555" s="2">
        <v>296</v>
      </c>
      <c r="G1555" s="2">
        <v>5</v>
      </c>
      <c r="H1555" t="s">
        <v>655</v>
      </c>
      <c r="I1555" t="s">
        <v>81</v>
      </c>
      <c r="J1555" s="11">
        <v>924.27928606188175</v>
      </c>
      <c r="K1555" t="str">
        <f t="shared" si="48"/>
        <v>Don Taylor</v>
      </c>
    </row>
    <row r="1556" spans="1:11" x14ac:dyDescent="0.4">
      <c r="A1556">
        <f t="shared" si="49"/>
        <v>1555</v>
      </c>
      <c r="B1556">
        <v>2009</v>
      </c>
      <c r="C1556" t="s">
        <v>8</v>
      </c>
      <c r="D1556" t="s">
        <v>557</v>
      </c>
      <c r="E1556" t="s">
        <v>1382</v>
      </c>
      <c r="F1556" s="2">
        <v>214</v>
      </c>
      <c r="G1556" s="2">
        <v>6</v>
      </c>
      <c r="H1556" t="s">
        <v>80</v>
      </c>
      <c r="I1556" t="s">
        <v>156</v>
      </c>
      <c r="J1556" s="11">
        <v>845.09804001425687</v>
      </c>
      <c r="K1556" t="str">
        <f t="shared" si="48"/>
        <v>Ashley Adams</v>
      </c>
    </row>
    <row r="1557" spans="1:11" x14ac:dyDescent="0.4">
      <c r="A1557">
        <f t="shared" si="49"/>
        <v>1556</v>
      </c>
      <c r="B1557">
        <v>2009</v>
      </c>
      <c r="C1557" t="s">
        <v>8</v>
      </c>
      <c r="D1557" t="s">
        <v>557</v>
      </c>
      <c r="E1557" t="s">
        <v>1382</v>
      </c>
      <c r="F1557" s="2">
        <v>180</v>
      </c>
      <c r="G1557" s="2">
        <v>7</v>
      </c>
      <c r="H1557" t="s">
        <v>161</v>
      </c>
      <c r="I1557" t="s">
        <v>200</v>
      </c>
      <c r="J1557" s="11">
        <v>778.15125038364374</v>
      </c>
      <c r="K1557" t="str">
        <f t="shared" si="48"/>
        <v>Rick Becker</v>
      </c>
    </row>
    <row r="1558" spans="1:11" x14ac:dyDescent="0.4">
      <c r="A1558">
        <f t="shared" si="49"/>
        <v>1557</v>
      </c>
      <c r="B1558">
        <v>2009</v>
      </c>
      <c r="C1558" t="s">
        <v>8</v>
      </c>
      <c r="D1558" t="s">
        <v>45</v>
      </c>
      <c r="E1558" t="s">
        <v>1381</v>
      </c>
      <c r="F1558" s="2">
        <v>1533</v>
      </c>
      <c r="G1558" s="2">
        <v>1</v>
      </c>
      <c r="H1558" t="s">
        <v>452</v>
      </c>
      <c r="I1558" t="s">
        <v>334</v>
      </c>
      <c r="J1558" s="11">
        <v>1892.0946026904803</v>
      </c>
      <c r="K1558" t="str">
        <f t="shared" si="48"/>
        <v>Todd Bergmann</v>
      </c>
    </row>
    <row r="1559" spans="1:11" x14ac:dyDescent="0.4">
      <c r="A1559">
        <f t="shared" si="49"/>
        <v>1558</v>
      </c>
      <c r="B1559">
        <v>2009</v>
      </c>
      <c r="C1559" t="s">
        <v>8</v>
      </c>
      <c r="D1559" t="s">
        <v>45</v>
      </c>
      <c r="E1559" t="s">
        <v>1381</v>
      </c>
      <c r="F1559" s="2">
        <v>1532</v>
      </c>
      <c r="G1559" s="2">
        <v>2</v>
      </c>
      <c r="H1559" t="s">
        <v>183</v>
      </c>
      <c r="I1559" t="s">
        <v>101</v>
      </c>
      <c r="J1559" s="11">
        <v>1591.0646070264991</v>
      </c>
      <c r="K1559" t="str">
        <f t="shared" si="48"/>
        <v>Dean White</v>
      </c>
    </row>
    <row r="1560" spans="1:11" x14ac:dyDescent="0.4">
      <c r="A1560">
        <f t="shared" si="49"/>
        <v>1559</v>
      </c>
      <c r="B1560">
        <v>2009</v>
      </c>
      <c r="C1560" t="s">
        <v>8</v>
      </c>
      <c r="D1560" t="s">
        <v>45</v>
      </c>
      <c r="E1560" t="s">
        <v>1381</v>
      </c>
      <c r="F1560" s="2">
        <v>1000</v>
      </c>
      <c r="G1560" s="2">
        <v>3</v>
      </c>
      <c r="H1560" t="s">
        <v>645</v>
      </c>
      <c r="I1560" t="s">
        <v>451</v>
      </c>
      <c r="J1560" s="11">
        <v>1414.9733479708179</v>
      </c>
      <c r="K1560" t="str">
        <f t="shared" si="48"/>
        <v>Connie Henriques</v>
      </c>
    </row>
    <row r="1561" spans="1:11" x14ac:dyDescent="0.4">
      <c r="A1561">
        <f t="shared" si="49"/>
        <v>1560</v>
      </c>
      <c r="B1561">
        <v>2009</v>
      </c>
      <c r="C1561" t="s">
        <v>8</v>
      </c>
      <c r="D1561" t="s">
        <v>45</v>
      </c>
      <c r="E1561" t="s">
        <v>1381</v>
      </c>
      <c r="F1561" s="2">
        <v>500</v>
      </c>
      <c r="G1561" s="2">
        <v>4</v>
      </c>
      <c r="H1561" t="s">
        <v>647</v>
      </c>
      <c r="I1561" t="s">
        <v>648</v>
      </c>
      <c r="J1561" s="11">
        <v>1290.0346113625178</v>
      </c>
      <c r="K1561" t="str">
        <f t="shared" si="48"/>
        <v>Luisa Gomes</v>
      </c>
    </row>
    <row r="1562" spans="1:11" x14ac:dyDescent="0.4">
      <c r="A1562">
        <f t="shared" si="49"/>
        <v>1561</v>
      </c>
      <c r="B1562">
        <v>2009</v>
      </c>
      <c r="C1562" t="s">
        <v>8</v>
      </c>
      <c r="D1562" t="s">
        <v>45</v>
      </c>
      <c r="E1562" t="s">
        <v>1381</v>
      </c>
      <c r="F1562" s="2">
        <v>500</v>
      </c>
      <c r="G1562" s="2">
        <v>5</v>
      </c>
      <c r="H1562" t="s">
        <v>555</v>
      </c>
      <c r="I1562" t="s">
        <v>556</v>
      </c>
      <c r="J1562" s="11">
        <v>1193.1245983544616</v>
      </c>
      <c r="K1562" t="str">
        <f t="shared" si="48"/>
        <v>Anne Barylick</v>
      </c>
    </row>
    <row r="1563" spans="1:11" x14ac:dyDescent="0.4">
      <c r="A1563">
        <f t="shared" si="49"/>
        <v>1562</v>
      </c>
      <c r="B1563">
        <v>2009</v>
      </c>
      <c r="C1563" t="s">
        <v>8</v>
      </c>
      <c r="D1563" t="s">
        <v>45</v>
      </c>
      <c r="E1563" t="s">
        <v>1381</v>
      </c>
      <c r="F1563" s="2">
        <v>500</v>
      </c>
      <c r="G1563" s="2">
        <v>6</v>
      </c>
      <c r="H1563" t="s">
        <v>2472</v>
      </c>
      <c r="I1563" t="s">
        <v>28</v>
      </c>
      <c r="J1563" s="11">
        <v>1113.9433523068367</v>
      </c>
      <c r="K1563" t="str">
        <f t="shared" si="48"/>
        <v>Chris O’Connor</v>
      </c>
    </row>
    <row r="1564" spans="1:11" x14ac:dyDescent="0.4">
      <c r="A1564">
        <f t="shared" si="49"/>
        <v>1563</v>
      </c>
      <c r="B1564">
        <v>2009</v>
      </c>
      <c r="C1564" t="s">
        <v>8</v>
      </c>
      <c r="D1564" t="s">
        <v>45</v>
      </c>
      <c r="E1564" t="s">
        <v>1381</v>
      </c>
      <c r="F1564" s="2">
        <v>500</v>
      </c>
      <c r="G1564" s="2">
        <v>7</v>
      </c>
      <c r="H1564" t="s">
        <v>66</v>
      </c>
      <c r="I1564" t="s">
        <v>67</v>
      </c>
      <c r="J1564" s="11">
        <v>1046.9965626762234</v>
      </c>
      <c r="K1564" t="str">
        <f t="shared" si="48"/>
        <v>Bob Lauria</v>
      </c>
    </row>
    <row r="1565" spans="1:11" x14ac:dyDescent="0.4">
      <c r="A1565">
        <f t="shared" si="49"/>
        <v>1564</v>
      </c>
      <c r="B1565">
        <v>2009</v>
      </c>
      <c r="C1565" t="s">
        <v>8</v>
      </c>
      <c r="D1565" t="s">
        <v>45</v>
      </c>
      <c r="E1565" t="s">
        <v>1381</v>
      </c>
      <c r="F1565" s="2">
        <v>500</v>
      </c>
      <c r="G1565" s="2">
        <v>8</v>
      </c>
      <c r="H1565" t="s">
        <v>53</v>
      </c>
      <c r="I1565" t="s">
        <v>54</v>
      </c>
      <c r="J1565" s="11">
        <v>989.00461569853678</v>
      </c>
      <c r="K1565" t="str">
        <f t="shared" si="48"/>
        <v>Joyce Ciotti</v>
      </c>
    </row>
    <row r="1566" spans="1:11" x14ac:dyDescent="0.4">
      <c r="A1566">
        <f t="shared" si="49"/>
        <v>1565</v>
      </c>
      <c r="B1566">
        <v>2009</v>
      </c>
      <c r="C1566" t="s">
        <v>8</v>
      </c>
      <c r="D1566" t="s">
        <v>45</v>
      </c>
      <c r="E1566" t="s">
        <v>1381</v>
      </c>
      <c r="F1566" s="2">
        <v>500</v>
      </c>
      <c r="G1566" s="2">
        <v>9</v>
      </c>
      <c r="H1566" t="s">
        <v>639</v>
      </c>
      <c r="I1566" t="s">
        <v>410</v>
      </c>
      <c r="J1566" s="11">
        <v>937.85209325115545</v>
      </c>
      <c r="K1566" t="str">
        <f t="shared" si="48"/>
        <v>Larry Robinson</v>
      </c>
    </row>
    <row r="1567" spans="1:11" x14ac:dyDescent="0.4">
      <c r="A1567">
        <f t="shared" si="49"/>
        <v>1566</v>
      </c>
      <c r="B1567">
        <v>2009</v>
      </c>
      <c r="C1567" t="s">
        <v>8</v>
      </c>
      <c r="D1567" t="s">
        <v>45</v>
      </c>
      <c r="E1567" t="s">
        <v>1381</v>
      </c>
      <c r="F1567" s="2">
        <v>500</v>
      </c>
      <c r="G1567" s="2">
        <v>10</v>
      </c>
      <c r="H1567" t="s">
        <v>173</v>
      </c>
      <c r="I1567" t="s">
        <v>117</v>
      </c>
      <c r="J1567" s="11">
        <v>892.09460269048031</v>
      </c>
      <c r="K1567" t="str">
        <f t="shared" si="48"/>
        <v>Thomas Aprea</v>
      </c>
    </row>
    <row r="1568" spans="1:11" x14ac:dyDescent="0.4">
      <c r="A1568">
        <f t="shared" si="49"/>
        <v>1567</v>
      </c>
      <c r="B1568">
        <v>2009</v>
      </c>
      <c r="C1568" t="s">
        <v>8</v>
      </c>
      <c r="D1568" t="s">
        <v>348</v>
      </c>
      <c r="E1568" t="s">
        <v>1384</v>
      </c>
      <c r="F1568" s="2">
        <v>1103</v>
      </c>
      <c r="G1568" s="2">
        <v>1</v>
      </c>
      <c r="H1568" t="s">
        <v>599</v>
      </c>
      <c r="I1568" t="s">
        <v>142</v>
      </c>
      <c r="J1568" s="11">
        <v>784.10086203349749</v>
      </c>
      <c r="K1568" t="str">
        <f t="shared" si="48"/>
        <v>Matt Grapenthien</v>
      </c>
    </row>
    <row r="1569" spans="1:11" x14ac:dyDescent="0.4">
      <c r="A1569">
        <f t="shared" si="49"/>
        <v>1568</v>
      </c>
      <c r="B1569">
        <v>2009</v>
      </c>
      <c r="C1569" t="s">
        <v>8</v>
      </c>
      <c r="D1569" t="s">
        <v>348</v>
      </c>
      <c r="E1569" t="s">
        <v>1384</v>
      </c>
      <c r="F1569" s="2">
        <v>1103</v>
      </c>
      <c r="G1569" s="2">
        <v>1</v>
      </c>
      <c r="H1569" t="s">
        <v>105</v>
      </c>
      <c r="I1569" t="s">
        <v>106</v>
      </c>
      <c r="J1569" s="11">
        <v>784.10086203349749</v>
      </c>
      <c r="K1569" t="str">
        <f t="shared" si="48"/>
        <v>Kenny Shei</v>
      </c>
    </row>
    <row r="1570" spans="1:11" x14ac:dyDescent="0.4">
      <c r="A1570">
        <f t="shared" si="49"/>
        <v>1569</v>
      </c>
      <c r="B1570">
        <v>2009</v>
      </c>
      <c r="C1570" t="s">
        <v>8</v>
      </c>
      <c r="D1570" t="s">
        <v>348</v>
      </c>
      <c r="E1570" t="s">
        <v>1384</v>
      </c>
      <c r="F1570" s="2">
        <v>750</v>
      </c>
      <c r="G1570" s="2">
        <v>2</v>
      </c>
      <c r="H1570" t="s">
        <v>66</v>
      </c>
      <c r="I1570" t="s">
        <v>67</v>
      </c>
      <c r="J1570" s="11">
        <v>633.58586420150687</v>
      </c>
      <c r="K1570" t="str">
        <f t="shared" si="48"/>
        <v>Bob Lauria</v>
      </c>
    </row>
    <row r="1571" spans="1:11" x14ac:dyDescent="0.4">
      <c r="A1571">
        <f t="shared" si="49"/>
        <v>1570</v>
      </c>
      <c r="B1571">
        <v>2009</v>
      </c>
      <c r="C1571" t="s">
        <v>8</v>
      </c>
      <c r="D1571" t="s">
        <v>348</v>
      </c>
      <c r="E1571" t="s">
        <v>1384</v>
      </c>
      <c r="F1571" s="2">
        <v>750</v>
      </c>
      <c r="G1571" s="2">
        <v>2</v>
      </c>
      <c r="H1571" t="s">
        <v>639</v>
      </c>
      <c r="I1571" t="s">
        <v>410</v>
      </c>
      <c r="J1571" s="11">
        <v>633.58586420150687</v>
      </c>
      <c r="K1571" t="str">
        <f t="shared" si="48"/>
        <v>Larry Robinson</v>
      </c>
    </row>
    <row r="1572" spans="1:11" x14ac:dyDescent="0.4">
      <c r="A1572">
        <f t="shared" si="49"/>
        <v>1571</v>
      </c>
      <c r="B1572">
        <v>2009</v>
      </c>
      <c r="C1572" t="s">
        <v>8</v>
      </c>
      <c r="D1572" t="s">
        <v>348</v>
      </c>
      <c r="E1572" t="s">
        <v>1384</v>
      </c>
      <c r="F1572" s="2">
        <v>750</v>
      </c>
      <c r="G1572" s="2">
        <v>3</v>
      </c>
      <c r="H1572" t="s">
        <v>114</v>
      </c>
      <c r="I1572" t="s">
        <v>187</v>
      </c>
      <c r="J1572" s="11">
        <v>545.5402346736663</v>
      </c>
      <c r="K1572" t="str">
        <f t="shared" si="48"/>
        <v>Joe Morrissette</v>
      </c>
    </row>
    <row r="1573" spans="1:11" x14ac:dyDescent="0.4">
      <c r="A1573">
        <f t="shared" si="49"/>
        <v>1572</v>
      </c>
      <c r="B1573">
        <v>2009</v>
      </c>
      <c r="C1573" t="s">
        <v>8</v>
      </c>
      <c r="D1573" t="s">
        <v>348</v>
      </c>
      <c r="E1573" t="s">
        <v>1384</v>
      </c>
      <c r="F1573" s="2">
        <v>750</v>
      </c>
      <c r="G1573" s="2">
        <v>3</v>
      </c>
      <c r="H1573" t="s">
        <v>27</v>
      </c>
      <c r="I1573" t="s">
        <v>28</v>
      </c>
      <c r="J1573" s="11">
        <v>545.5402346736663</v>
      </c>
      <c r="K1573" t="str">
        <f t="shared" si="48"/>
        <v>Chris Richards</v>
      </c>
    </row>
    <row r="1574" spans="1:11" x14ac:dyDescent="0.4">
      <c r="A1574">
        <f t="shared" si="49"/>
        <v>1573</v>
      </c>
      <c r="B1574">
        <v>2009</v>
      </c>
      <c r="C1574" t="s">
        <v>8</v>
      </c>
      <c r="D1574" t="s">
        <v>348</v>
      </c>
      <c r="E1574" t="s">
        <v>1384</v>
      </c>
      <c r="F1574" s="2">
        <v>354</v>
      </c>
      <c r="G1574" s="2">
        <v>4</v>
      </c>
      <c r="H1574" t="s">
        <v>641</v>
      </c>
      <c r="I1574" t="s">
        <v>136</v>
      </c>
      <c r="J1574" s="11">
        <v>483.0708663695163</v>
      </c>
      <c r="K1574" t="str">
        <f t="shared" si="48"/>
        <v>John DeRose</v>
      </c>
    </row>
    <row r="1575" spans="1:11" x14ac:dyDescent="0.4">
      <c r="A1575">
        <f t="shared" si="49"/>
        <v>1574</v>
      </c>
      <c r="B1575">
        <v>2009</v>
      </c>
      <c r="C1575" t="s">
        <v>8</v>
      </c>
      <c r="D1575" t="s">
        <v>348</v>
      </c>
      <c r="E1575" t="s">
        <v>1384</v>
      </c>
      <c r="F1575" s="2">
        <v>354</v>
      </c>
      <c r="G1575" s="2">
        <v>4</v>
      </c>
      <c r="H1575" t="s">
        <v>445</v>
      </c>
      <c r="I1575" t="s">
        <v>446</v>
      </c>
      <c r="J1575" s="11">
        <v>483.0708663695163</v>
      </c>
      <c r="K1575" t="str">
        <f t="shared" si="48"/>
        <v>Edson Pap</v>
      </c>
    </row>
    <row r="1576" spans="1:11" x14ac:dyDescent="0.4">
      <c r="A1576">
        <f t="shared" si="49"/>
        <v>1575</v>
      </c>
      <c r="B1576">
        <v>2009</v>
      </c>
      <c r="C1576" t="s">
        <v>8</v>
      </c>
      <c r="D1576" t="s">
        <v>348</v>
      </c>
      <c r="E1576" t="s">
        <v>1384</v>
      </c>
      <c r="F1576" s="2">
        <v>287</v>
      </c>
      <c r="G1576" s="2">
        <v>5</v>
      </c>
      <c r="H1576" t="s">
        <v>19</v>
      </c>
      <c r="I1576" t="s">
        <v>20</v>
      </c>
      <c r="J1576" s="11">
        <v>434.61585986548806</v>
      </c>
      <c r="K1576" t="str">
        <f t="shared" si="48"/>
        <v>Barry Kornspan</v>
      </c>
    </row>
    <row r="1577" spans="1:11" x14ac:dyDescent="0.4">
      <c r="A1577">
        <f t="shared" si="49"/>
        <v>1576</v>
      </c>
      <c r="B1577">
        <v>2009</v>
      </c>
      <c r="C1577" t="s">
        <v>8</v>
      </c>
      <c r="D1577" t="s">
        <v>348</v>
      </c>
      <c r="E1577" t="s">
        <v>1384</v>
      </c>
      <c r="F1577" s="2">
        <v>287</v>
      </c>
      <c r="G1577" s="2">
        <v>5</v>
      </c>
      <c r="H1577" t="s">
        <v>118</v>
      </c>
      <c r="I1577" t="s">
        <v>415</v>
      </c>
      <c r="J1577" s="11">
        <v>434.61585986548806</v>
      </c>
      <c r="K1577" t="str">
        <f t="shared" si="48"/>
        <v>Pete Segal</v>
      </c>
    </row>
    <row r="1578" spans="1:11" x14ac:dyDescent="0.4">
      <c r="A1578">
        <f t="shared" si="49"/>
        <v>1577</v>
      </c>
      <c r="B1578">
        <v>2009</v>
      </c>
      <c r="C1578" t="s">
        <v>8</v>
      </c>
      <c r="D1578" t="s">
        <v>348</v>
      </c>
      <c r="E1578" t="s">
        <v>1384</v>
      </c>
      <c r="F1578" s="2">
        <v>215</v>
      </c>
      <c r="G1578" s="2">
        <v>6</v>
      </c>
      <c r="H1578" t="s">
        <v>80</v>
      </c>
      <c r="I1578" t="s">
        <v>156</v>
      </c>
      <c r="J1578" s="11">
        <v>395.02523684167568</v>
      </c>
      <c r="K1578" t="str">
        <f t="shared" si="48"/>
        <v>Ashley Adams</v>
      </c>
    </row>
    <row r="1579" spans="1:11" x14ac:dyDescent="0.4">
      <c r="A1579">
        <f t="shared" si="49"/>
        <v>1578</v>
      </c>
      <c r="B1579">
        <v>2009</v>
      </c>
      <c r="C1579" t="s">
        <v>8</v>
      </c>
      <c r="D1579" t="s">
        <v>348</v>
      </c>
      <c r="E1579" t="s">
        <v>1384</v>
      </c>
      <c r="F1579" s="2">
        <v>215</v>
      </c>
      <c r="G1579" s="2">
        <v>6</v>
      </c>
      <c r="H1579" t="s">
        <v>158</v>
      </c>
      <c r="I1579" t="s">
        <v>159</v>
      </c>
      <c r="J1579" s="11">
        <v>395.02523684167568</v>
      </c>
      <c r="K1579" t="str">
        <f t="shared" si="48"/>
        <v>Brian Hackett</v>
      </c>
    </row>
    <row r="1580" spans="1:11" x14ac:dyDescent="0.4">
      <c r="A1580">
        <f t="shared" si="49"/>
        <v>1579</v>
      </c>
      <c r="B1580">
        <v>2009</v>
      </c>
      <c r="C1580" t="s">
        <v>8</v>
      </c>
      <c r="D1580" t="s">
        <v>348</v>
      </c>
      <c r="E1580" t="s">
        <v>1384</v>
      </c>
      <c r="F1580" s="2">
        <v>215</v>
      </c>
      <c r="G1580" s="2">
        <v>7</v>
      </c>
      <c r="H1580" t="s">
        <v>644</v>
      </c>
      <c r="I1580" t="s">
        <v>643</v>
      </c>
      <c r="J1580" s="11">
        <v>361.55184202636906</v>
      </c>
      <c r="K1580" t="str">
        <f t="shared" si="48"/>
        <v>Ed Baker</v>
      </c>
    </row>
    <row r="1581" spans="1:11" x14ac:dyDescent="0.4">
      <c r="A1581">
        <f t="shared" si="49"/>
        <v>1580</v>
      </c>
      <c r="B1581">
        <v>2009</v>
      </c>
      <c r="C1581" t="s">
        <v>8</v>
      </c>
      <c r="D1581" t="s">
        <v>348</v>
      </c>
      <c r="E1581" t="s">
        <v>1384</v>
      </c>
      <c r="F1581" s="2">
        <v>215</v>
      </c>
      <c r="G1581" s="2">
        <v>7</v>
      </c>
      <c r="H1581" t="s">
        <v>15</v>
      </c>
      <c r="I1581" t="s">
        <v>16</v>
      </c>
      <c r="J1581" s="11">
        <v>361.55184202636906</v>
      </c>
      <c r="K1581" t="str">
        <f t="shared" si="48"/>
        <v>David Kluchman</v>
      </c>
    </row>
    <row r="1582" spans="1:11" x14ac:dyDescent="0.4">
      <c r="A1582">
        <f t="shared" si="49"/>
        <v>1581</v>
      </c>
      <c r="B1582">
        <v>2009</v>
      </c>
      <c r="C1582" t="s">
        <v>583</v>
      </c>
      <c r="D1582" t="s">
        <v>674</v>
      </c>
      <c r="E1582" t="s">
        <v>1382</v>
      </c>
      <c r="F1582" s="2">
        <v>230</v>
      </c>
      <c r="G1582" s="2">
        <v>1</v>
      </c>
      <c r="H1582" t="s">
        <v>585</v>
      </c>
      <c r="I1582" t="s">
        <v>675</v>
      </c>
      <c r="J1582" s="11">
        <v>1278.7536009528289</v>
      </c>
      <c r="K1582" t="str">
        <f t="shared" si="48"/>
        <v>Dianne Pickels</v>
      </c>
    </row>
    <row r="1583" spans="1:11" x14ac:dyDescent="0.4">
      <c r="A1583">
        <f t="shared" si="49"/>
        <v>1582</v>
      </c>
      <c r="B1583">
        <v>2009</v>
      </c>
      <c r="C1583" t="s">
        <v>583</v>
      </c>
      <c r="D1583" t="s">
        <v>674</v>
      </c>
      <c r="E1583" t="s">
        <v>1382</v>
      </c>
      <c r="F1583" s="2">
        <v>230</v>
      </c>
      <c r="G1583" s="2">
        <v>2</v>
      </c>
      <c r="H1583" t="s">
        <v>316</v>
      </c>
      <c r="I1583" t="s">
        <v>269</v>
      </c>
      <c r="J1583" s="11">
        <v>977.72360528884758</v>
      </c>
      <c r="K1583" t="str">
        <f t="shared" si="48"/>
        <v>Keith Troell</v>
      </c>
    </row>
    <row r="1584" spans="1:11" x14ac:dyDescent="0.4">
      <c r="A1584">
        <f t="shared" si="49"/>
        <v>1583</v>
      </c>
      <c r="B1584">
        <v>2009</v>
      </c>
      <c r="C1584" t="s">
        <v>583</v>
      </c>
      <c r="D1584" t="s">
        <v>674</v>
      </c>
      <c r="E1584" t="s">
        <v>1382</v>
      </c>
      <c r="F1584" s="2">
        <v>230</v>
      </c>
      <c r="G1584" s="2">
        <v>3</v>
      </c>
      <c r="H1584" t="s">
        <v>585</v>
      </c>
      <c r="I1584" t="s">
        <v>136</v>
      </c>
      <c r="J1584" s="11">
        <v>801.63234623316646</v>
      </c>
      <c r="K1584" t="str">
        <f t="shared" si="48"/>
        <v>John Pickels</v>
      </c>
    </row>
    <row r="1585" spans="1:11" x14ac:dyDescent="0.4">
      <c r="A1585">
        <f t="shared" si="49"/>
        <v>1584</v>
      </c>
      <c r="B1585">
        <v>2009</v>
      </c>
      <c r="C1585" t="s">
        <v>583</v>
      </c>
      <c r="D1585" t="s">
        <v>674</v>
      </c>
      <c r="E1585" t="s">
        <v>1382</v>
      </c>
      <c r="F1585" s="2">
        <v>230</v>
      </c>
      <c r="G1585" s="2">
        <v>4</v>
      </c>
      <c r="H1585" t="s">
        <v>677</v>
      </c>
      <c r="I1585" t="s">
        <v>136</v>
      </c>
      <c r="J1585" s="11">
        <v>676.69360962486644</v>
      </c>
      <c r="K1585" t="str">
        <f t="shared" si="48"/>
        <v>John Fleming</v>
      </c>
    </row>
    <row r="1586" spans="1:11" x14ac:dyDescent="0.4">
      <c r="A1586">
        <f t="shared" si="49"/>
        <v>1585</v>
      </c>
      <c r="B1586">
        <v>2009</v>
      </c>
      <c r="C1586" t="s">
        <v>583</v>
      </c>
      <c r="D1586" t="s">
        <v>45</v>
      </c>
      <c r="E1586" t="s">
        <v>1381</v>
      </c>
      <c r="F1586" s="2">
        <v>650</v>
      </c>
      <c r="G1586" s="2">
        <v>1</v>
      </c>
      <c r="H1586" t="s">
        <v>681</v>
      </c>
      <c r="I1586" t="s">
        <v>56</v>
      </c>
      <c r="J1586" s="11">
        <v>1204.1199826559248</v>
      </c>
      <c r="K1586" t="str">
        <f t="shared" si="48"/>
        <v>Brandon Spears</v>
      </c>
    </row>
    <row r="1587" spans="1:11" x14ac:dyDescent="0.4">
      <c r="A1587">
        <f t="shared" si="49"/>
        <v>1586</v>
      </c>
      <c r="B1587">
        <v>2009</v>
      </c>
      <c r="C1587" t="s">
        <v>583</v>
      </c>
      <c r="D1587" t="s">
        <v>45</v>
      </c>
      <c r="E1587" t="s">
        <v>1381</v>
      </c>
      <c r="F1587" s="2">
        <v>320</v>
      </c>
      <c r="G1587" s="2">
        <v>2</v>
      </c>
      <c r="H1587" t="s">
        <v>685</v>
      </c>
      <c r="I1587" t="s">
        <v>686</v>
      </c>
      <c r="J1587" s="11">
        <v>903.08998699194353</v>
      </c>
      <c r="K1587" t="str">
        <f t="shared" si="48"/>
        <v>Debra Bounds</v>
      </c>
    </row>
    <row r="1588" spans="1:11" x14ac:dyDescent="0.4">
      <c r="A1588">
        <f t="shared" si="49"/>
        <v>1587</v>
      </c>
      <c r="B1588">
        <v>2009</v>
      </c>
      <c r="C1588" t="s">
        <v>583</v>
      </c>
      <c r="D1588" t="s">
        <v>45</v>
      </c>
      <c r="E1588" t="s">
        <v>1381</v>
      </c>
      <c r="F1588" s="2">
        <v>240</v>
      </c>
      <c r="G1588" s="2">
        <v>3</v>
      </c>
      <c r="H1588" t="s">
        <v>585</v>
      </c>
      <c r="I1588" t="s">
        <v>136</v>
      </c>
      <c r="J1588" s="11">
        <v>726.99872793626241</v>
      </c>
      <c r="K1588" t="str">
        <f t="shared" si="48"/>
        <v>John Pickels</v>
      </c>
    </row>
    <row r="1589" spans="1:11" x14ac:dyDescent="0.4">
      <c r="A1589">
        <f t="shared" si="49"/>
        <v>1588</v>
      </c>
      <c r="B1589">
        <v>2009</v>
      </c>
      <c r="C1589" t="s">
        <v>583</v>
      </c>
      <c r="D1589" t="s">
        <v>45</v>
      </c>
      <c r="E1589" t="s">
        <v>1381</v>
      </c>
      <c r="F1589" s="2">
        <v>160</v>
      </c>
      <c r="G1589" s="2">
        <v>4</v>
      </c>
      <c r="H1589" t="s">
        <v>688</v>
      </c>
      <c r="I1589" t="s">
        <v>61</v>
      </c>
      <c r="J1589" s="11">
        <v>602.05999132796239</v>
      </c>
      <c r="K1589" t="str">
        <f t="shared" si="48"/>
        <v>Len Forsyth</v>
      </c>
    </row>
    <row r="1590" spans="1:11" x14ac:dyDescent="0.4">
      <c r="A1590">
        <f t="shared" si="49"/>
        <v>1589</v>
      </c>
      <c r="B1590">
        <v>2009</v>
      </c>
      <c r="C1590" t="s">
        <v>583</v>
      </c>
      <c r="D1590" t="s">
        <v>45</v>
      </c>
      <c r="E1590" t="s">
        <v>1381</v>
      </c>
      <c r="F1590" s="17">
        <v>80</v>
      </c>
      <c r="G1590" s="2">
        <v>5</v>
      </c>
      <c r="H1590" t="s">
        <v>585</v>
      </c>
      <c r="I1590" t="s">
        <v>675</v>
      </c>
      <c r="J1590" s="11">
        <v>505.14997831990593</v>
      </c>
      <c r="K1590" t="str">
        <f t="shared" si="48"/>
        <v>Dianne Pickels</v>
      </c>
    </row>
    <row r="1591" spans="1:11" x14ac:dyDescent="0.4">
      <c r="A1591">
        <f t="shared" si="49"/>
        <v>1590</v>
      </c>
      <c r="B1591">
        <v>2009</v>
      </c>
      <c r="C1591" t="s">
        <v>583</v>
      </c>
      <c r="D1591" t="s">
        <v>679</v>
      </c>
      <c r="E1591" t="s">
        <v>1385</v>
      </c>
      <c r="F1591" s="2">
        <v>436.25</v>
      </c>
      <c r="G1591" s="2">
        <v>1</v>
      </c>
      <c r="H1591" t="s">
        <v>183</v>
      </c>
      <c r="I1591" t="s">
        <v>13</v>
      </c>
      <c r="J1591" s="11">
        <v>1230.4489213782738</v>
      </c>
      <c r="K1591" t="str">
        <f t="shared" si="48"/>
        <v>Tom White</v>
      </c>
    </row>
    <row r="1592" spans="1:11" x14ac:dyDescent="0.4">
      <c r="A1592">
        <f t="shared" si="49"/>
        <v>1591</v>
      </c>
      <c r="B1592">
        <v>2009</v>
      </c>
      <c r="C1592" t="s">
        <v>583</v>
      </c>
      <c r="D1592" t="s">
        <v>679</v>
      </c>
      <c r="E1592" t="s">
        <v>1385</v>
      </c>
      <c r="F1592" s="2">
        <v>436.25</v>
      </c>
      <c r="G1592" s="2">
        <v>2</v>
      </c>
      <c r="H1592" t="s">
        <v>680</v>
      </c>
      <c r="I1592" t="s">
        <v>13</v>
      </c>
      <c r="J1592" s="11">
        <v>929.41892571429264</v>
      </c>
      <c r="K1592" t="str">
        <f t="shared" si="48"/>
        <v>Tom Valentino</v>
      </c>
    </row>
    <row r="1593" spans="1:11" x14ac:dyDescent="0.4">
      <c r="A1593">
        <f t="shared" si="49"/>
        <v>1592</v>
      </c>
      <c r="B1593">
        <v>2009</v>
      </c>
      <c r="C1593" t="s">
        <v>583</v>
      </c>
      <c r="D1593" t="s">
        <v>679</v>
      </c>
      <c r="E1593" t="s">
        <v>1385</v>
      </c>
      <c r="F1593" s="2">
        <v>181.25</v>
      </c>
      <c r="G1593" s="2">
        <v>3</v>
      </c>
      <c r="H1593" t="s">
        <v>316</v>
      </c>
      <c r="I1593" t="s">
        <v>269</v>
      </c>
      <c r="J1593" s="11">
        <v>753.32766665861152</v>
      </c>
      <c r="K1593" t="str">
        <f t="shared" si="48"/>
        <v>Keith Troell</v>
      </c>
    </row>
    <row r="1594" spans="1:11" x14ac:dyDescent="0.4">
      <c r="A1594">
        <f t="shared" si="49"/>
        <v>1593</v>
      </c>
      <c r="B1594">
        <v>2009</v>
      </c>
      <c r="C1594" t="s">
        <v>583</v>
      </c>
      <c r="D1594" t="s">
        <v>679</v>
      </c>
      <c r="E1594" t="s">
        <v>1385</v>
      </c>
      <c r="F1594" s="2">
        <v>117.5</v>
      </c>
      <c r="G1594" s="2">
        <v>4</v>
      </c>
      <c r="H1594" t="s">
        <v>681</v>
      </c>
      <c r="I1594" t="s">
        <v>56</v>
      </c>
      <c r="J1594" s="11">
        <v>628.3889300503115</v>
      </c>
      <c r="K1594" t="str">
        <f t="shared" si="48"/>
        <v>Brandon Spears</v>
      </c>
    </row>
    <row r="1595" spans="1:11" x14ac:dyDescent="0.4">
      <c r="A1595">
        <f t="shared" si="49"/>
        <v>1594</v>
      </c>
      <c r="B1595">
        <v>2009</v>
      </c>
      <c r="C1595" t="s">
        <v>583</v>
      </c>
      <c r="D1595" t="s">
        <v>679</v>
      </c>
      <c r="E1595" t="s">
        <v>1385</v>
      </c>
      <c r="F1595" s="2">
        <v>103.75</v>
      </c>
      <c r="G1595" s="2">
        <v>5</v>
      </c>
      <c r="H1595" t="s">
        <v>683</v>
      </c>
      <c r="I1595" t="s">
        <v>521</v>
      </c>
      <c r="J1595" s="11">
        <v>531.47891704225503</v>
      </c>
      <c r="K1595" t="str">
        <f t="shared" si="48"/>
        <v>Chuck Bayne</v>
      </c>
    </row>
    <row r="1596" spans="1:11" x14ac:dyDescent="0.4">
      <c r="A1596">
        <f t="shared" si="49"/>
        <v>1595</v>
      </c>
      <c r="B1596">
        <v>2010</v>
      </c>
      <c r="C1596" t="s">
        <v>109</v>
      </c>
      <c r="D1596" t="s">
        <v>45</v>
      </c>
      <c r="E1596" t="s">
        <v>1381</v>
      </c>
      <c r="F1596" s="2">
        <v>3774</v>
      </c>
      <c r="G1596" s="2">
        <v>1</v>
      </c>
      <c r="H1596" t="s">
        <v>118</v>
      </c>
      <c r="I1596" t="s">
        <v>415</v>
      </c>
      <c r="J1596" s="11">
        <v>2045.3229787866576</v>
      </c>
      <c r="K1596" t="str">
        <f t="shared" si="48"/>
        <v>Pete Segal</v>
      </c>
    </row>
    <row r="1597" spans="1:11" x14ac:dyDescent="0.4">
      <c r="A1597">
        <f t="shared" si="49"/>
        <v>1596</v>
      </c>
      <c r="B1597">
        <v>2010</v>
      </c>
      <c r="C1597" t="s">
        <v>109</v>
      </c>
      <c r="D1597" t="s">
        <v>45</v>
      </c>
      <c r="E1597" t="s">
        <v>1381</v>
      </c>
      <c r="F1597" s="2">
        <v>1887</v>
      </c>
      <c r="G1597" s="2">
        <v>2</v>
      </c>
      <c r="H1597" t="s">
        <v>202</v>
      </c>
      <c r="I1597" t="s">
        <v>205</v>
      </c>
      <c r="J1597" s="11">
        <v>1744.2929831226763</v>
      </c>
      <c r="K1597" t="str">
        <f t="shared" si="48"/>
        <v>Ron Lyons</v>
      </c>
    </row>
    <row r="1598" spans="1:11" x14ac:dyDescent="0.4">
      <c r="A1598">
        <f t="shared" si="49"/>
        <v>1597</v>
      </c>
      <c r="B1598">
        <v>2010</v>
      </c>
      <c r="C1598" t="s">
        <v>109</v>
      </c>
      <c r="D1598" t="s">
        <v>45</v>
      </c>
      <c r="E1598" t="s">
        <v>1381</v>
      </c>
      <c r="F1598" s="2">
        <v>1110</v>
      </c>
      <c r="G1598" s="2">
        <v>3</v>
      </c>
      <c r="H1598" t="s">
        <v>170</v>
      </c>
      <c r="I1598" t="s">
        <v>171</v>
      </c>
      <c r="J1598" s="11">
        <v>1568.2017240669952</v>
      </c>
      <c r="K1598" t="str">
        <f t="shared" si="48"/>
        <v>Brenda Mowrey</v>
      </c>
    </row>
    <row r="1599" spans="1:11" x14ac:dyDescent="0.4">
      <c r="A1599">
        <f t="shared" si="49"/>
        <v>1598</v>
      </c>
      <c r="B1599">
        <v>2010</v>
      </c>
      <c r="C1599" t="s">
        <v>109</v>
      </c>
      <c r="D1599" t="s">
        <v>45</v>
      </c>
      <c r="E1599" t="s">
        <v>1381</v>
      </c>
      <c r="F1599" s="2">
        <v>888</v>
      </c>
      <c r="G1599" s="2">
        <v>4</v>
      </c>
      <c r="H1599" t="s">
        <v>567</v>
      </c>
      <c r="I1599" t="s">
        <v>568</v>
      </c>
      <c r="J1599" s="11">
        <v>1443.2629874586951</v>
      </c>
      <c r="K1599" t="str">
        <f t="shared" si="48"/>
        <v>Glenn Nickerson</v>
      </c>
    </row>
    <row r="1600" spans="1:11" x14ac:dyDescent="0.4">
      <c r="A1600">
        <f t="shared" si="49"/>
        <v>1599</v>
      </c>
      <c r="B1600">
        <v>2010</v>
      </c>
      <c r="C1600" t="s">
        <v>109</v>
      </c>
      <c r="D1600" t="s">
        <v>45</v>
      </c>
      <c r="E1600" t="s">
        <v>1381</v>
      </c>
      <c r="F1600" s="2">
        <v>665</v>
      </c>
      <c r="G1600" s="2">
        <v>5</v>
      </c>
      <c r="H1600" t="s">
        <v>570</v>
      </c>
      <c r="I1600" t="s">
        <v>571</v>
      </c>
      <c r="J1600" s="11">
        <v>1346.3529744506388</v>
      </c>
      <c r="K1600" t="str">
        <f t="shared" si="48"/>
        <v>Geraldine Worm</v>
      </c>
    </row>
    <row r="1601" spans="1:11" x14ac:dyDescent="0.4">
      <c r="A1601">
        <f t="shared" si="49"/>
        <v>1600</v>
      </c>
      <c r="B1601">
        <v>2010</v>
      </c>
      <c r="C1601" t="s">
        <v>109</v>
      </c>
      <c r="D1601" t="s">
        <v>45</v>
      </c>
      <c r="E1601" t="s">
        <v>1381</v>
      </c>
      <c r="F1601" s="2">
        <v>443</v>
      </c>
      <c r="G1601" s="2">
        <v>6</v>
      </c>
      <c r="H1601" t="s">
        <v>251</v>
      </c>
      <c r="I1601" t="s">
        <v>492</v>
      </c>
      <c r="J1601" s="11">
        <v>1267.171728403014</v>
      </c>
      <c r="K1601" t="str">
        <f t="shared" si="48"/>
        <v>William Lewis</v>
      </c>
    </row>
    <row r="1602" spans="1:11" x14ac:dyDescent="0.4">
      <c r="A1602">
        <f t="shared" si="49"/>
        <v>1601</v>
      </c>
      <c r="B1602">
        <v>2010</v>
      </c>
      <c r="C1602" t="s">
        <v>109</v>
      </c>
      <c r="D1602" t="s">
        <v>45</v>
      </c>
      <c r="E1602" t="s">
        <v>1381</v>
      </c>
      <c r="F1602" s="2">
        <v>332</v>
      </c>
      <c r="G1602" s="2">
        <v>7</v>
      </c>
      <c r="H1602" t="s">
        <v>161</v>
      </c>
      <c r="I1602" t="s">
        <v>200</v>
      </c>
      <c r="J1602" s="11">
        <v>1200.2249387724007</v>
      </c>
      <c r="K1602" t="str">
        <f t="shared" ref="K1602:K1665" si="50">I1602&amp;" "&amp;H1602</f>
        <v>Rick Becker</v>
      </c>
    </row>
    <row r="1603" spans="1:11" x14ac:dyDescent="0.4">
      <c r="A1603">
        <f t="shared" si="49"/>
        <v>1602</v>
      </c>
      <c r="B1603">
        <v>2010</v>
      </c>
      <c r="C1603" t="s">
        <v>109</v>
      </c>
      <c r="D1603" t="s">
        <v>45</v>
      </c>
      <c r="E1603" t="s">
        <v>1381</v>
      </c>
      <c r="F1603" s="2">
        <v>277</v>
      </c>
      <c r="G1603" s="2">
        <v>8</v>
      </c>
      <c r="H1603" t="s">
        <v>558</v>
      </c>
      <c r="I1603" t="s">
        <v>79</v>
      </c>
      <c r="J1603" s="11">
        <v>1142.2329917947141</v>
      </c>
      <c r="K1603" t="str">
        <f t="shared" si="50"/>
        <v>Kevin Conlon</v>
      </c>
    </row>
    <row r="1604" spans="1:11" x14ac:dyDescent="0.4">
      <c r="A1604">
        <f t="shared" ref="A1604:A1667" si="51">A1603+1</f>
        <v>1603</v>
      </c>
      <c r="B1604">
        <v>2010</v>
      </c>
      <c r="C1604" t="s">
        <v>109</v>
      </c>
      <c r="D1604" t="s">
        <v>45</v>
      </c>
      <c r="E1604" t="s">
        <v>1381</v>
      </c>
      <c r="F1604" s="2">
        <v>221</v>
      </c>
      <c r="G1604" s="2">
        <v>9</v>
      </c>
      <c r="H1604" t="s">
        <v>15</v>
      </c>
      <c r="I1604" t="s">
        <v>16</v>
      </c>
      <c r="J1604" s="11">
        <v>1091.0804693473328</v>
      </c>
      <c r="K1604" t="str">
        <f t="shared" si="50"/>
        <v>David Kluchman</v>
      </c>
    </row>
    <row r="1605" spans="1:11" x14ac:dyDescent="0.4">
      <c r="A1605">
        <f t="shared" si="51"/>
        <v>1604</v>
      </c>
      <c r="B1605">
        <v>2010</v>
      </c>
      <c r="C1605" t="s">
        <v>109</v>
      </c>
      <c r="D1605" t="s">
        <v>45</v>
      </c>
      <c r="E1605" t="s">
        <v>1381</v>
      </c>
      <c r="F1605" s="2">
        <v>167</v>
      </c>
      <c r="G1605" s="2">
        <v>10</v>
      </c>
      <c r="H1605" t="s">
        <v>238</v>
      </c>
      <c r="I1605" t="s">
        <v>16</v>
      </c>
      <c r="J1605" s="11">
        <v>1045.3229787866576</v>
      </c>
      <c r="K1605" t="str">
        <f t="shared" si="50"/>
        <v>David Kuznick</v>
      </c>
    </row>
    <row r="1606" spans="1:11" x14ac:dyDescent="0.4">
      <c r="A1606">
        <f t="shared" si="51"/>
        <v>1605</v>
      </c>
      <c r="B1606">
        <v>2010</v>
      </c>
      <c r="C1606" t="s">
        <v>109</v>
      </c>
      <c r="D1606" t="s">
        <v>45</v>
      </c>
      <c r="E1606" t="s">
        <v>1381</v>
      </c>
      <c r="F1606" s="2">
        <v>167</v>
      </c>
      <c r="G1606" s="2">
        <v>11</v>
      </c>
      <c r="H1606" t="s">
        <v>563</v>
      </c>
      <c r="I1606" t="s">
        <v>564</v>
      </c>
      <c r="J1606" s="11">
        <v>1003.9302936284324</v>
      </c>
      <c r="K1606" t="str">
        <f t="shared" si="50"/>
        <v>Leslie Schenkel</v>
      </c>
    </row>
    <row r="1607" spans="1:11" x14ac:dyDescent="0.4">
      <c r="A1607">
        <f t="shared" si="51"/>
        <v>1606</v>
      </c>
      <c r="B1607">
        <v>2010</v>
      </c>
      <c r="C1607" t="s">
        <v>109</v>
      </c>
      <c r="D1607" t="s">
        <v>45</v>
      </c>
      <c r="E1607" t="s">
        <v>1381</v>
      </c>
      <c r="F1607" s="2">
        <v>167</v>
      </c>
      <c r="G1607" s="2">
        <v>12</v>
      </c>
      <c r="H1607" t="s">
        <v>220</v>
      </c>
      <c r="I1607" t="s">
        <v>421</v>
      </c>
      <c r="J1607" s="11">
        <v>966.1417327390327</v>
      </c>
      <c r="K1607" t="str">
        <f t="shared" si="50"/>
        <v>Bill Chen</v>
      </c>
    </row>
    <row r="1608" spans="1:11" x14ac:dyDescent="0.4">
      <c r="A1608">
        <f t="shared" si="51"/>
        <v>1607</v>
      </c>
      <c r="B1608">
        <v>2010</v>
      </c>
      <c r="C1608" t="s">
        <v>109</v>
      </c>
      <c r="D1608" t="s">
        <v>45</v>
      </c>
      <c r="E1608" t="s">
        <v>1381</v>
      </c>
      <c r="F1608" s="2">
        <v>167</v>
      </c>
      <c r="G1608" s="2">
        <v>13</v>
      </c>
      <c r="H1608" t="s">
        <v>574</v>
      </c>
      <c r="I1608" t="s">
        <v>388</v>
      </c>
      <c r="J1608" s="11">
        <v>931.3796264798209</v>
      </c>
      <c r="K1608" t="str">
        <f t="shared" si="50"/>
        <v>Charles Hennessey</v>
      </c>
    </row>
    <row r="1609" spans="1:11" x14ac:dyDescent="0.4">
      <c r="A1609">
        <f t="shared" si="51"/>
        <v>1608</v>
      </c>
      <c r="B1609">
        <v>2010</v>
      </c>
      <c r="C1609" t="s">
        <v>109</v>
      </c>
      <c r="D1609" t="s">
        <v>45</v>
      </c>
      <c r="E1609" t="s">
        <v>1381</v>
      </c>
      <c r="F1609" s="2">
        <v>167</v>
      </c>
      <c r="G1609" s="2">
        <v>14</v>
      </c>
      <c r="H1609" t="s">
        <v>363</v>
      </c>
      <c r="I1609" t="s">
        <v>364</v>
      </c>
      <c r="J1609" s="11">
        <v>899.19494310841958</v>
      </c>
      <c r="K1609" t="str">
        <f t="shared" si="50"/>
        <v>Warren Sander</v>
      </c>
    </row>
    <row r="1610" spans="1:11" x14ac:dyDescent="0.4">
      <c r="A1610">
        <f t="shared" si="51"/>
        <v>1609</v>
      </c>
      <c r="B1610">
        <v>2010</v>
      </c>
      <c r="C1610" t="s">
        <v>109</v>
      </c>
      <c r="D1610" t="s">
        <v>45</v>
      </c>
      <c r="E1610" t="s">
        <v>1381</v>
      </c>
      <c r="F1610" s="2">
        <v>167</v>
      </c>
      <c r="G1610" s="2">
        <v>15</v>
      </c>
      <c r="H1610" t="s">
        <v>576</v>
      </c>
      <c r="I1610" t="s">
        <v>218</v>
      </c>
      <c r="J1610" s="11">
        <v>869.23171973097624</v>
      </c>
      <c r="K1610" t="str">
        <f t="shared" si="50"/>
        <v>Michael Morris</v>
      </c>
    </row>
    <row r="1611" spans="1:11" x14ac:dyDescent="0.4">
      <c r="A1611">
        <f t="shared" si="51"/>
        <v>1610</v>
      </c>
      <c r="B1611">
        <v>2010</v>
      </c>
      <c r="C1611" t="s">
        <v>109</v>
      </c>
      <c r="D1611" t="s">
        <v>45</v>
      </c>
      <c r="E1611" t="s">
        <v>1381</v>
      </c>
      <c r="F1611" s="2">
        <v>167</v>
      </c>
      <c r="G1611" s="2">
        <v>16</v>
      </c>
      <c r="H1611" t="s">
        <v>578</v>
      </c>
      <c r="I1611" t="s">
        <v>480</v>
      </c>
      <c r="J1611" s="11">
        <v>841.2029961307328</v>
      </c>
      <c r="K1611" t="str">
        <f t="shared" si="50"/>
        <v>James Greco</v>
      </c>
    </row>
    <row r="1612" spans="1:11" x14ac:dyDescent="0.4">
      <c r="A1612">
        <f t="shared" si="51"/>
        <v>1611</v>
      </c>
      <c r="B1612">
        <v>2010</v>
      </c>
      <c r="C1612" t="s">
        <v>109</v>
      </c>
      <c r="D1612" t="s">
        <v>45</v>
      </c>
      <c r="E1612" t="s">
        <v>1381</v>
      </c>
      <c r="F1612" s="2">
        <v>167</v>
      </c>
      <c r="G1612" s="2">
        <v>17</v>
      </c>
      <c r="H1612" t="s">
        <v>23</v>
      </c>
      <c r="I1612" t="s">
        <v>13</v>
      </c>
      <c r="J1612" s="11">
        <v>814.87405740838369</v>
      </c>
      <c r="K1612" t="str">
        <f t="shared" si="50"/>
        <v>Tom Hummel</v>
      </c>
    </row>
    <row r="1613" spans="1:11" x14ac:dyDescent="0.4">
      <c r="A1613">
        <f t="shared" si="51"/>
        <v>1612</v>
      </c>
      <c r="B1613">
        <v>2010</v>
      </c>
      <c r="C1613" t="s">
        <v>109</v>
      </c>
      <c r="D1613" t="s">
        <v>45</v>
      </c>
      <c r="E1613" t="s">
        <v>1381</v>
      </c>
      <c r="F1613" s="2">
        <v>167</v>
      </c>
      <c r="G1613" s="2">
        <v>18</v>
      </c>
      <c r="H1613" t="s">
        <v>580</v>
      </c>
      <c r="I1613" t="s">
        <v>153</v>
      </c>
      <c r="J1613" s="11">
        <v>790.05047368335158</v>
      </c>
      <c r="K1613" t="str">
        <f t="shared" si="50"/>
        <v>Stephen Cohen</v>
      </c>
    </row>
    <row r="1614" spans="1:11" x14ac:dyDescent="0.4">
      <c r="A1614">
        <f t="shared" si="51"/>
        <v>1613</v>
      </c>
      <c r="B1614">
        <v>2010</v>
      </c>
      <c r="C1614" t="s">
        <v>109</v>
      </c>
      <c r="D1614" t="s">
        <v>582</v>
      </c>
      <c r="E1614" t="s">
        <v>1386</v>
      </c>
      <c r="F1614" s="2">
        <v>1890</v>
      </c>
      <c r="G1614" s="2">
        <v>1</v>
      </c>
      <c r="H1614" t="s">
        <v>12</v>
      </c>
      <c r="I1614" t="s">
        <v>13</v>
      </c>
      <c r="J1614" s="11">
        <v>1623.2492903979005</v>
      </c>
      <c r="K1614" t="str">
        <f t="shared" si="50"/>
        <v>Tom Bessoir</v>
      </c>
    </row>
    <row r="1615" spans="1:11" x14ac:dyDescent="0.4">
      <c r="A1615">
        <f t="shared" si="51"/>
        <v>1614</v>
      </c>
      <c r="B1615">
        <v>2010</v>
      </c>
      <c r="C1615" t="s">
        <v>109</v>
      </c>
      <c r="D1615" t="s">
        <v>582</v>
      </c>
      <c r="E1615" t="s">
        <v>1386</v>
      </c>
      <c r="F1615" s="2">
        <v>1050</v>
      </c>
      <c r="G1615" s="2">
        <v>2</v>
      </c>
      <c r="H1615" t="s">
        <v>320</v>
      </c>
      <c r="I1615" t="s">
        <v>321</v>
      </c>
      <c r="J1615" s="11">
        <v>1322.2192947339192</v>
      </c>
      <c r="K1615" t="str">
        <f t="shared" si="50"/>
        <v>Tina Gonzalez</v>
      </c>
    </row>
    <row r="1616" spans="1:11" x14ac:dyDescent="0.4">
      <c r="A1616">
        <f t="shared" si="51"/>
        <v>1615</v>
      </c>
      <c r="B1616">
        <v>2010</v>
      </c>
      <c r="C1616" t="s">
        <v>109</v>
      </c>
      <c r="D1616" t="s">
        <v>582</v>
      </c>
      <c r="E1616" t="s">
        <v>1386</v>
      </c>
      <c r="F1616" s="2">
        <v>630</v>
      </c>
      <c r="G1616" s="2">
        <v>3</v>
      </c>
      <c r="H1616" t="s">
        <v>248</v>
      </c>
      <c r="I1616" t="s">
        <v>249</v>
      </c>
      <c r="J1616" s="11">
        <v>1146.1280356782381</v>
      </c>
      <c r="K1616" t="str">
        <f t="shared" si="50"/>
        <v>Ross Poppel</v>
      </c>
    </row>
    <row r="1617" spans="1:11" x14ac:dyDescent="0.4">
      <c r="A1617">
        <f t="shared" si="51"/>
        <v>1616</v>
      </c>
      <c r="B1617">
        <v>2010</v>
      </c>
      <c r="C1617" t="s">
        <v>109</v>
      </c>
      <c r="D1617" t="s">
        <v>582</v>
      </c>
      <c r="E1617" t="s">
        <v>1386</v>
      </c>
      <c r="F1617" s="2">
        <v>420</v>
      </c>
      <c r="G1617" s="2">
        <v>4</v>
      </c>
      <c r="H1617" t="s">
        <v>2472</v>
      </c>
      <c r="I1617" t="s">
        <v>28</v>
      </c>
      <c r="J1617" s="11">
        <v>1021.1892990699382</v>
      </c>
      <c r="K1617" t="str">
        <f t="shared" si="50"/>
        <v>Chris O’Connor</v>
      </c>
    </row>
    <row r="1618" spans="1:11" x14ac:dyDescent="0.4">
      <c r="A1618">
        <f t="shared" si="51"/>
        <v>1617</v>
      </c>
      <c r="B1618">
        <v>2010</v>
      </c>
      <c r="C1618" t="s">
        <v>109</v>
      </c>
      <c r="D1618" t="s">
        <v>582</v>
      </c>
      <c r="E1618" t="s">
        <v>1386</v>
      </c>
      <c r="F1618" s="2">
        <v>210</v>
      </c>
      <c r="G1618" s="2">
        <v>5</v>
      </c>
      <c r="H1618" t="s">
        <v>16</v>
      </c>
      <c r="I1618" t="s">
        <v>59</v>
      </c>
      <c r="J1618" s="11">
        <v>924.27928606188175</v>
      </c>
      <c r="K1618" t="str">
        <f t="shared" si="50"/>
        <v>Jeanne David</v>
      </c>
    </row>
    <row r="1619" spans="1:11" x14ac:dyDescent="0.4">
      <c r="A1619">
        <f t="shared" si="51"/>
        <v>1618</v>
      </c>
      <c r="B1619">
        <v>2010</v>
      </c>
      <c r="C1619" t="s">
        <v>109</v>
      </c>
      <c r="D1619" t="s">
        <v>582</v>
      </c>
      <c r="E1619" t="s">
        <v>1386</v>
      </c>
      <c r="F1619" s="2">
        <v>120</v>
      </c>
      <c r="G1619" s="2">
        <v>6</v>
      </c>
      <c r="H1619" t="s">
        <v>118</v>
      </c>
      <c r="I1619" t="s">
        <v>415</v>
      </c>
      <c r="J1619" s="11">
        <v>845.09804001425687</v>
      </c>
      <c r="K1619" t="str">
        <f t="shared" si="50"/>
        <v>Pete Segal</v>
      </c>
    </row>
    <row r="1620" spans="1:11" x14ac:dyDescent="0.4">
      <c r="A1620">
        <f t="shared" si="51"/>
        <v>1619</v>
      </c>
      <c r="B1620">
        <v>2010</v>
      </c>
      <c r="C1620" t="s">
        <v>109</v>
      </c>
      <c r="D1620" t="s">
        <v>110</v>
      </c>
      <c r="E1620" t="s">
        <v>1382</v>
      </c>
      <c r="F1620" s="2">
        <v>2664</v>
      </c>
      <c r="G1620" s="1">
        <v>1</v>
      </c>
      <c r="H1620" t="s">
        <v>161</v>
      </c>
      <c r="I1620" t="s">
        <v>162</v>
      </c>
      <c r="J1620" s="11">
        <v>1875.0612633917001</v>
      </c>
      <c r="K1620" t="str">
        <f t="shared" si="50"/>
        <v>Tracy Becker</v>
      </c>
    </row>
    <row r="1621" spans="1:11" x14ac:dyDescent="0.4">
      <c r="A1621">
        <f t="shared" si="51"/>
        <v>1620</v>
      </c>
      <c r="B1621">
        <v>2010</v>
      </c>
      <c r="C1621" t="s">
        <v>109</v>
      </c>
      <c r="D1621" t="s">
        <v>110</v>
      </c>
      <c r="E1621" t="s">
        <v>1382</v>
      </c>
      <c r="F1621" s="2">
        <v>1480</v>
      </c>
      <c r="G1621" s="1">
        <v>2</v>
      </c>
      <c r="H1621" t="s">
        <v>2472</v>
      </c>
      <c r="I1621" t="s">
        <v>28</v>
      </c>
      <c r="J1621" s="11">
        <v>1574.0312677277188</v>
      </c>
      <c r="K1621" t="str">
        <f t="shared" si="50"/>
        <v>Chris O’Connor</v>
      </c>
    </row>
    <row r="1622" spans="1:11" x14ac:dyDescent="0.4">
      <c r="A1622">
        <f t="shared" si="51"/>
        <v>1621</v>
      </c>
      <c r="B1622">
        <v>2010</v>
      </c>
      <c r="C1622" t="s">
        <v>109</v>
      </c>
      <c r="D1622" t="s">
        <v>110</v>
      </c>
      <c r="E1622" t="s">
        <v>1382</v>
      </c>
      <c r="F1622" s="2">
        <v>814</v>
      </c>
      <c r="G1622" s="1">
        <v>3</v>
      </c>
      <c r="H1622" t="s">
        <v>558</v>
      </c>
      <c r="I1622" t="s">
        <v>79</v>
      </c>
      <c r="J1622" s="11">
        <v>1397.9400086720377</v>
      </c>
      <c r="K1622" t="str">
        <f t="shared" si="50"/>
        <v>Kevin Conlon</v>
      </c>
    </row>
    <row r="1623" spans="1:11" x14ac:dyDescent="0.4">
      <c r="A1623">
        <f t="shared" si="51"/>
        <v>1622</v>
      </c>
      <c r="B1623">
        <v>2010</v>
      </c>
      <c r="C1623" t="s">
        <v>109</v>
      </c>
      <c r="D1623" t="s">
        <v>110</v>
      </c>
      <c r="E1623" t="s">
        <v>1382</v>
      </c>
      <c r="F1623" s="2">
        <v>629</v>
      </c>
      <c r="G1623" s="1">
        <v>4</v>
      </c>
      <c r="H1623" t="s">
        <v>27</v>
      </c>
      <c r="I1623" t="s">
        <v>28</v>
      </c>
      <c r="J1623" s="11">
        <v>1273.0012720637376</v>
      </c>
      <c r="K1623" t="str">
        <f t="shared" si="50"/>
        <v>Chris Richards</v>
      </c>
    </row>
    <row r="1624" spans="1:11" x14ac:dyDescent="0.4">
      <c r="A1624">
        <f t="shared" si="51"/>
        <v>1623</v>
      </c>
      <c r="B1624">
        <v>2010</v>
      </c>
      <c r="C1624" t="s">
        <v>109</v>
      </c>
      <c r="D1624" t="s">
        <v>110</v>
      </c>
      <c r="E1624" t="s">
        <v>1382</v>
      </c>
      <c r="F1624" s="2">
        <v>555</v>
      </c>
      <c r="G1624" s="1">
        <v>5</v>
      </c>
      <c r="H1624" t="s">
        <v>436</v>
      </c>
      <c r="I1624" t="s">
        <v>16</v>
      </c>
      <c r="J1624" s="11">
        <v>1176.0912590556813</v>
      </c>
      <c r="K1624" t="str">
        <f t="shared" si="50"/>
        <v>David Coates</v>
      </c>
    </row>
    <row r="1625" spans="1:11" x14ac:dyDescent="0.4">
      <c r="A1625">
        <f t="shared" si="51"/>
        <v>1624</v>
      </c>
      <c r="B1625">
        <v>2010</v>
      </c>
      <c r="C1625" t="s">
        <v>109</v>
      </c>
      <c r="D1625" t="s">
        <v>110</v>
      </c>
      <c r="E1625" t="s">
        <v>1382</v>
      </c>
      <c r="F1625" s="2">
        <v>481</v>
      </c>
      <c r="G1625" s="1">
        <v>6</v>
      </c>
      <c r="H1625" t="s">
        <v>561</v>
      </c>
      <c r="I1625" t="s">
        <v>562</v>
      </c>
      <c r="J1625" s="11">
        <v>1096.9100130080565</v>
      </c>
      <c r="K1625" t="str">
        <f t="shared" si="50"/>
        <v>Kenneth Umansky</v>
      </c>
    </row>
    <row r="1626" spans="1:11" x14ac:dyDescent="0.4">
      <c r="A1626">
        <f t="shared" si="51"/>
        <v>1625</v>
      </c>
      <c r="B1626">
        <v>2010</v>
      </c>
      <c r="C1626" t="s">
        <v>109</v>
      </c>
      <c r="D1626" t="s">
        <v>110</v>
      </c>
      <c r="E1626" t="s">
        <v>1382</v>
      </c>
      <c r="F1626" s="2">
        <v>333</v>
      </c>
      <c r="G1626" s="1">
        <v>7</v>
      </c>
      <c r="H1626" t="s">
        <v>563</v>
      </c>
      <c r="I1626" t="s">
        <v>564</v>
      </c>
      <c r="J1626" s="11">
        <v>1029.9632233774432</v>
      </c>
      <c r="K1626" t="str">
        <f t="shared" si="50"/>
        <v>Leslie Schenkel</v>
      </c>
    </row>
    <row r="1627" spans="1:11" x14ac:dyDescent="0.4">
      <c r="A1627">
        <f t="shared" si="51"/>
        <v>1626</v>
      </c>
      <c r="B1627">
        <v>2010</v>
      </c>
      <c r="C1627" t="s">
        <v>109</v>
      </c>
      <c r="D1627" t="s">
        <v>110</v>
      </c>
      <c r="E1627" t="s">
        <v>1382</v>
      </c>
      <c r="F1627" s="2">
        <v>259</v>
      </c>
      <c r="G1627" s="1">
        <v>8</v>
      </c>
      <c r="H1627" t="s">
        <v>566</v>
      </c>
      <c r="I1627" t="s">
        <v>353</v>
      </c>
      <c r="J1627" s="11">
        <v>971.97127639975656</v>
      </c>
      <c r="K1627" t="str">
        <f t="shared" si="50"/>
        <v>Frank Lorusso</v>
      </c>
    </row>
    <row r="1628" spans="1:11" x14ac:dyDescent="0.4">
      <c r="A1628">
        <f t="shared" si="51"/>
        <v>1627</v>
      </c>
      <c r="B1628">
        <v>2010</v>
      </c>
      <c r="C1628" t="s">
        <v>109</v>
      </c>
      <c r="D1628" t="s">
        <v>110</v>
      </c>
      <c r="E1628" t="s">
        <v>1382</v>
      </c>
      <c r="F1628" s="2">
        <v>185</v>
      </c>
      <c r="G1628" s="1">
        <v>9</v>
      </c>
      <c r="H1628" t="s">
        <v>116</v>
      </c>
      <c r="I1628" t="s">
        <v>489</v>
      </c>
      <c r="J1628" s="11">
        <v>920.81875395237523</v>
      </c>
      <c r="K1628" t="str">
        <f t="shared" si="50"/>
        <v>Donna Kracinovich</v>
      </c>
    </row>
    <row r="1629" spans="1:11" x14ac:dyDescent="0.4">
      <c r="A1629">
        <f t="shared" si="51"/>
        <v>1628</v>
      </c>
      <c r="B1629">
        <v>2010</v>
      </c>
      <c r="C1629" t="s">
        <v>263</v>
      </c>
      <c r="D1629" t="s">
        <v>591</v>
      </c>
      <c r="E1629" t="s">
        <v>1382</v>
      </c>
      <c r="F1629" s="2">
        <v>1800</v>
      </c>
      <c r="G1629" s="2">
        <v>1</v>
      </c>
      <c r="H1629" t="s">
        <v>592</v>
      </c>
      <c r="I1629" t="s">
        <v>139</v>
      </c>
      <c r="J1629" s="11">
        <v>1982.2712330395684</v>
      </c>
      <c r="K1629" t="str">
        <f t="shared" si="50"/>
        <v>Mark Trombley</v>
      </c>
    </row>
    <row r="1630" spans="1:11" x14ac:dyDescent="0.4">
      <c r="A1630">
        <f t="shared" si="51"/>
        <v>1629</v>
      </c>
      <c r="B1630">
        <v>2010</v>
      </c>
      <c r="C1630" t="s">
        <v>263</v>
      </c>
      <c r="D1630" t="s">
        <v>591</v>
      </c>
      <c r="E1630" t="s">
        <v>1382</v>
      </c>
      <c r="F1630" s="2">
        <v>1440</v>
      </c>
      <c r="G1630" s="2">
        <v>2</v>
      </c>
      <c r="H1630" t="s">
        <v>594</v>
      </c>
      <c r="I1630" t="s">
        <v>28</v>
      </c>
      <c r="J1630" s="11">
        <v>1681.2412373755872</v>
      </c>
      <c r="K1630" t="str">
        <f t="shared" si="50"/>
        <v>Chris Straghalis</v>
      </c>
    </row>
    <row r="1631" spans="1:11" x14ac:dyDescent="0.4">
      <c r="A1631">
        <f t="shared" si="51"/>
        <v>1630</v>
      </c>
      <c r="B1631">
        <v>2010</v>
      </c>
      <c r="C1631" t="s">
        <v>263</v>
      </c>
      <c r="D1631" t="s">
        <v>591</v>
      </c>
      <c r="E1631" t="s">
        <v>1382</v>
      </c>
      <c r="F1631" s="2">
        <v>1080</v>
      </c>
      <c r="G1631" s="2">
        <v>3</v>
      </c>
      <c r="H1631" t="s">
        <v>74</v>
      </c>
      <c r="I1631" t="s">
        <v>75</v>
      </c>
      <c r="J1631" s="11">
        <v>1505.149978319906</v>
      </c>
      <c r="K1631" t="str">
        <f t="shared" si="50"/>
        <v>Sabyl Landrum</v>
      </c>
    </row>
    <row r="1632" spans="1:11" x14ac:dyDescent="0.4">
      <c r="A1632">
        <f t="shared" si="51"/>
        <v>1631</v>
      </c>
      <c r="B1632">
        <v>2010</v>
      </c>
      <c r="C1632" t="s">
        <v>263</v>
      </c>
      <c r="D1632" t="s">
        <v>591</v>
      </c>
      <c r="E1632" t="s">
        <v>1382</v>
      </c>
      <c r="F1632" s="2">
        <v>860</v>
      </c>
      <c r="G1632" s="2">
        <v>4</v>
      </c>
      <c r="H1632" t="s">
        <v>326</v>
      </c>
      <c r="I1632" t="s">
        <v>327</v>
      </c>
      <c r="J1632" s="11">
        <v>1380.2112417116059</v>
      </c>
      <c r="K1632" t="str">
        <f t="shared" si="50"/>
        <v>Carol Kline</v>
      </c>
    </row>
    <row r="1633" spans="1:11" x14ac:dyDescent="0.4">
      <c r="A1633">
        <f t="shared" si="51"/>
        <v>1632</v>
      </c>
      <c r="B1633">
        <v>2010</v>
      </c>
      <c r="C1633" t="s">
        <v>263</v>
      </c>
      <c r="D1633" t="s">
        <v>591</v>
      </c>
      <c r="E1633" t="s">
        <v>1382</v>
      </c>
      <c r="F1633" s="2">
        <v>720</v>
      </c>
      <c r="G1633" s="2">
        <v>5</v>
      </c>
      <c r="H1633" t="s">
        <v>596</v>
      </c>
      <c r="I1633" t="s">
        <v>597</v>
      </c>
      <c r="J1633" s="11">
        <v>1283.3012287035497</v>
      </c>
      <c r="K1633" t="str">
        <f t="shared" si="50"/>
        <v>Lou Krieger</v>
      </c>
    </row>
    <row r="1634" spans="1:11" x14ac:dyDescent="0.4">
      <c r="A1634">
        <f t="shared" si="51"/>
        <v>1633</v>
      </c>
      <c r="B1634">
        <v>2010</v>
      </c>
      <c r="C1634" t="s">
        <v>263</v>
      </c>
      <c r="D1634" t="s">
        <v>591</v>
      </c>
      <c r="E1634" t="s">
        <v>1382</v>
      </c>
      <c r="F1634" s="2">
        <v>580</v>
      </c>
      <c r="G1634" s="2">
        <v>6</v>
      </c>
      <c r="H1634" t="s">
        <v>97</v>
      </c>
      <c r="I1634" t="s">
        <v>98</v>
      </c>
      <c r="J1634" s="11">
        <v>1204.1199826559248</v>
      </c>
      <c r="K1634" t="str">
        <f t="shared" si="50"/>
        <v>Ryan Troll</v>
      </c>
    </row>
    <row r="1635" spans="1:11" x14ac:dyDescent="0.4">
      <c r="A1635">
        <f t="shared" si="51"/>
        <v>1634</v>
      </c>
      <c r="B1635">
        <v>2010</v>
      </c>
      <c r="C1635" t="s">
        <v>263</v>
      </c>
      <c r="D1635" t="s">
        <v>591</v>
      </c>
      <c r="E1635" t="s">
        <v>1382</v>
      </c>
      <c r="F1635" s="2">
        <v>430</v>
      </c>
      <c r="G1635" s="2">
        <v>7</v>
      </c>
      <c r="H1635" t="s">
        <v>217</v>
      </c>
      <c r="I1635" t="s">
        <v>218</v>
      </c>
      <c r="J1635" s="11">
        <v>1137.1731930253115</v>
      </c>
      <c r="K1635" t="str">
        <f t="shared" si="50"/>
        <v>Michael Patterson</v>
      </c>
    </row>
    <row r="1636" spans="1:11" x14ac:dyDescent="0.4">
      <c r="A1636">
        <f t="shared" si="51"/>
        <v>1635</v>
      </c>
      <c r="B1636">
        <v>2010</v>
      </c>
      <c r="C1636" t="s">
        <v>263</v>
      </c>
      <c r="D1636" t="s">
        <v>591</v>
      </c>
      <c r="E1636" t="s">
        <v>1382</v>
      </c>
      <c r="F1636" s="2">
        <v>290</v>
      </c>
      <c r="G1636" s="2">
        <v>8</v>
      </c>
      <c r="H1636" t="s">
        <v>1411</v>
      </c>
      <c r="I1636" t="s">
        <v>516</v>
      </c>
      <c r="J1636" s="11">
        <v>1079.1812460476249</v>
      </c>
      <c r="K1636" t="str">
        <f t="shared" si="50"/>
        <v>Erin Ramsay</v>
      </c>
    </row>
    <row r="1637" spans="1:11" x14ac:dyDescent="0.4">
      <c r="A1637">
        <f t="shared" si="51"/>
        <v>1636</v>
      </c>
      <c r="B1637">
        <v>2010</v>
      </c>
      <c r="C1637" t="s">
        <v>263</v>
      </c>
      <c r="D1637" t="s">
        <v>590</v>
      </c>
      <c r="E1637" t="s">
        <v>590</v>
      </c>
      <c r="F1637" s="2">
        <v>950</v>
      </c>
      <c r="G1637" s="2">
        <v>1</v>
      </c>
      <c r="H1637" t="s">
        <v>323</v>
      </c>
      <c r="I1637" t="s">
        <v>324</v>
      </c>
      <c r="J1637" s="11">
        <v>1880.8135922807915</v>
      </c>
      <c r="K1637" t="str">
        <f t="shared" si="50"/>
        <v>Andrew Prock</v>
      </c>
    </row>
    <row r="1638" spans="1:11" x14ac:dyDescent="0.4">
      <c r="A1638">
        <f t="shared" si="51"/>
        <v>1637</v>
      </c>
      <c r="B1638">
        <v>2010</v>
      </c>
      <c r="C1638" t="s">
        <v>263</v>
      </c>
      <c r="D1638" t="s">
        <v>590</v>
      </c>
      <c r="E1638" t="s">
        <v>590</v>
      </c>
      <c r="F1638" s="2">
        <v>760</v>
      </c>
      <c r="G1638" s="2">
        <v>2</v>
      </c>
      <c r="H1638" t="s">
        <v>266</v>
      </c>
      <c r="I1638" t="s">
        <v>28</v>
      </c>
      <c r="J1638" s="11">
        <v>1579.7835966168102</v>
      </c>
      <c r="K1638" t="str">
        <f t="shared" si="50"/>
        <v>Chris Mecklin</v>
      </c>
    </row>
    <row r="1639" spans="1:11" x14ac:dyDescent="0.4">
      <c r="A1639">
        <f t="shared" si="51"/>
        <v>1638</v>
      </c>
      <c r="B1639">
        <v>2010</v>
      </c>
      <c r="C1639" t="s">
        <v>263</v>
      </c>
      <c r="D1639" t="s">
        <v>590</v>
      </c>
      <c r="E1639" t="s">
        <v>590</v>
      </c>
      <c r="F1639" s="2">
        <v>570</v>
      </c>
      <c r="G1639" s="2">
        <v>3</v>
      </c>
      <c r="H1639" t="s">
        <v>21</v>
      </c>
      <c r="I1639" t="s">
        <v>463</v>
      </c>
      <c r="J1639" s="11">
        <v>1403.6923375611291</v>
      </c>
      <c r="K1639" t="str">
        <f t="shared" si="50"/>
        <v>Richard Bremer</v>
      </c>
    </row>
    <row r="1640" spans="1:11" x14ac:dyDescent="0.4">
      <c r="A1640">
        <f t="shared" si="51"/>
        <v>1639</v>
      </c>
      <c r="B1640">
        <v>2010</v>
      </c>
      <c r="C1640" t="s">
        <v>263</v>
      </c>
      <c r="D1640" t="s">
        <v>590</v>
      </c>
      <c r="E1640" t="s">
        <v>590</v>
      </c>
      <c r="F1640" s="2">
        <v>460</v>
      </c>
      <c r="G1640" s="2">
        <v>4</v>
      </c>
      <c r="H1640" t="s">
        <v>74</v>
      </c>
      <c r="I1640" t="s">
        <v>75</v>
      </c>
      <c r="J1640" s="11">
        <v>1278.7536009528289</v>
      </c>
      <c r="K1640" t="str">
        <f t="shared" si="50"/>
        <v>Sabyl Landrum</v>
      </c>
    </row>
    <row r="1641" spans="1:11" x14ac:dyDescent="0.4">
      <c r="A1641">
        <f t="shared" si="51"/>
        <v>1640</v>
      </c>
      <c r="B1641">
        <v>2010</v>
      </c>
      <c r="C1641" t="s">
        <v>263</v>
      </c>
      <c r="D1641" t="s">
        <v>590</v>
      </c>
      <c r="E1641" t="s">
        <v>590</v>
      </c>
      <c r="F1641" s="2">
        <v>380</v>
      </c>
      <c r="G1641" s="2">
        <v>5</v>
      </c>
      <c r="H1641" t="s">
        <v>86</v>
      </c>
      <c r="I1641" t="s">
        <v>510</v>
      </c>
      <c r="J1641" s="11">
        <v>1181.8435879447727</v>
      </c>
      <c r="K1641" t="str">
        <f t="shared" si="50"/>
        <v>Sharon Goldman</v>
      </c>
    </row>
    <row r="1642" spans="1:11" x14ac:dyDescent="0.4">
      <c r="A1642">
        <f t="shared" si="51"/>
        <v>1641</v>
      </c>
      <c r="B1642">
        <v>2010</v>
      </c>
      <c r="C1642" t="s">
        <v>263</v>
      </c>
      <c r="D1642" t="s">
        <v>590</v>
      </c>
      <c r="E1642" t="s">
        <v>590</v>
      </c>
      <c r="F1642" s="2">
        <v>300</v>
      </c>
      <c r="G1642" s="2">
        <v>6</v>
      </c>
      <c r="H1642" t="s">
        <v>43</v>
      </c>
      <c r="I1642" t="s">
        <v>218</v>
      </c>
      <c r="J1642" s="11">
        <v>1102.6623418971478</v>
      </c>
      <c r="K1642" t="str">
        <f t="shared" si="50"/>
        <v>Michael Klein</v>
      </c>
    </row>
    <row r="1643" spans="1:11" x14ac:dyDescent="0.4">
      <c r="A1643">
        <f t="shared" si="51"/>
        <v>1642</v>
      </c>
      <c r="B1643">
        <v>2010</v>
      </c>
      <c r="C1643" t="s">
        <v>263</v>
      </c>
      <c r="D1643" t="s">
        <v>590</v>
      </c>
      <c r="E1643" t="s">
        <v>590</v>
      </c>
      <c r="F1643" s="2">
        <v>230</v>
      </c>
      <c r="G1643" s="2">
        <v>7</v>
      </c>
      <c r="H1643" t="s">
        <v>712</v>
      </c>
      <c r="I1643" t="s">
        <v>28</v>
      </c>
      <c r="J1643" s="11">
        <v>1035.7155522665344</v>
      </c>
      <c r="K1643" t="str">
        <f t="shared" si="50"/>
        <v>Chris Jepsen</v>
      </c>
    </row>
    <row r="1644" spans="1:11" x14ac:dyDescent="0.4">
      <c r="A1644">
        <f t="shared" si="51"/>
        <v>1643</v>
      </c>
      <c r="B1644">
        <v>2010</v>
      </c>
      <c r="C1644" t="s">
        <v>263</v>
      </c>
      <c r="D1644" t="s">
        <v>590</v>
      </c>
      <c r="E1644" t="s">
        <v>590</v>
      </c>
      <c r="F1644" s="2">
        <v>150</v>
      </c>
      <c r="G1644" s="2">
        <v>8</v>
      </c>
      <c r="H1644" t="s">
        <v>15</v>
      </c>
      <c r="I1644" t="s">
        <v>16</v>
      </c>
      <c r="J1644" s="11">
        <v>977.72360528884781</v>
      </c>
      <c r="K1644" t="str">
        <f t="shared" si="50"/>
        <v>David Kluchman</v>
      </c>
    </row>
    <row r="1645" spans="1:11" x14ac:dyDescent="0.4">
      <c r="A1645">
        <f t="shared" si="51"/>
        <v>1644</v>
      </c>
      <c r="B1645">
        <v>2010</v>
      </c>
      <c r="C1645" t="s">
        <v>263</v>
      </c>
      <c r="D1645" t="s">
        <v>606</v>
      </c>
      <c r="E1645" t="s">
        <v>1050</v>
      </c>
      <c r="F1645" s="2">
        <v>1200</v>
      </c>
      <c r="G1645" s="2">
        <v>1</v>
      </c>
      <c r="H1645" t="s">
        <v>21</v>
      </c>
      <c r="I1645" t="s">
        <v>463</v>
      </c>
      <c r="J1645" s="11">
        <v>1903.0899869919435</v>
      </c>
      <c r="K1645" t="str">
        <f t="shared" si="50"/>
        <v>Richard Bremer</v>
      </c>
    </row>
    <row r="1646" spans="1:11" x14ac:dyDescent="0.4">
      <c r="A1646">
        <f t="shared" si="51"/>
        <v>1645</v>
      </c>
      <c r="B1646">
        <v>2010</v>
      </c>
      <c r="C1646" t="s">
        <v>263</v>
      </c>
      <c r="D1646" t="s">
        <v>606</v>
      </c>
      <c r="E1646" t="s">
        <v>1050</v>
      </c>
      <c r="F1646" s="2">
        <v>840</v>
      </c>
      <c r="G1646" s="2">
        <v>2</v>
      </c>
      <c r="H1646" t="s">
        <v>592</v>
      </c>
      <c r="I1646" t="s">
        <v>139</v>
      </c>
      <c r="J1646" s="11">
        <v>1602.0599913279623</v>
      </c>
      <c r="K1646" t="str">
        <f t="shared" si="50"/>
        <v>Mark Trombley</v>
      </c>
    </row>
    <row r="1647" spans="1:11" x14ac:dyDescent="0.4">
      <c r="A1647">
        <f t="shared" si="51"/>
        <v>1646</v>
      </c>
      <c r="B1647">
        <v>2010</v>
      </c>
      <c r="C1647" t="s">
        <v>263</v>
      </c>
      <c r="D1647" t="s">
        <v>606</v>
      </c>
      <c r="E1647" t="s">
        <v>1050</v>
      </c>
      <c r="F1647" s="2">
        <v>840</v>
      </c>
      <c r="G1647" s="2">
        <v>3</v>
      </c>
      <c r="H1647" t="s">
        <v>696</v>
      </c>
      <c r="I1647" t="s">
        <v>200</v>
      </c>
      <c r="J1647" s="11">
        <v>1425.9687322722812</v>
      </c>
      <c r="K1647" t="str">
        <f t="shared" si="50"/>
        <v>Rick Bevan</v>
      </c>
    </row>
    <row r="1648" spans="1:11" x14ac:dyDescent="0.4">
      <c r="A1648">
        <f t="shared" si="51"/>
        <v>1647</v>
      </c>
      <c r="B1648">
        <v>2010</v>
      </c>
      <c r="C1648" t="s">
        <v>263</v>
      </c>
      <c r="D1648" t="s">
        <v>606</v>
      </c>
      <c r="E1648" t="s">
        <v>1050</v>
      </c>
      <c r="F1648" s="2">
        <v>580</v>
      </c>
      <c r="G1648" s="2">
        <v>4</v>
      </c>
      <c r="H1648" t="s">
        <v>607</v>
      </c>
      <c r="I1648" t="s">
        <v>267</v>
      </c>
      <c r="J1648" s="11">
        <v>1301.0299956639813</v>
      </c>
      <c r="K1648" t="str">
        <f t="shared" si="50"/>
        <v>Christopher Kuntz</v>
      </c>
    </row>
    <row r="1649" spans="1:11" x14ac:dyDescent="0.4">
      <c r="A1649">
        <f t="shared" si="51"/>
        <v>1648</v>
      </c>
      <c r="B1649">
        <v>2010</v>
      </c>
      <c r="C1649" t="s">
        <v>263</v>
      </c>
      <c r="D1649" t="s">
        <v>606</v>
      </c>
      <c r="E1649" t="s">
        <v>1050</v>
      </c>
      <c r="F1649" s="2">
        <v>480</v>
      </c>
      <c r="G1649" s="2">
        <v>5</v>
      </c>
      <c r="H1649" t="s">
        <v>537</v>
      </c>
      <c r="I1649" t="s">
        <v>538</v>
      </c>
      <c r="J1649" s="11">
        <v>1204.1199826559246</v>
      </c>
      <c r="K1649" t="str">
        <f t="shared" si="50"/>
        <v>Cliff Matthews</v>
      </c>
    </row>
    <row r="1650" spans="1:11" x14ac:dyDescent="0.4">
      <c r="A1650">
        <f t="shared" si="51"/>
        <v>1649</v>
      </c>
      <c r="B1650">
        <v>2010</v>
      </c>
      <c r="C1650" t="s">
        <v>263</v>
      </c>
      <c r="D1650" t="s">
        <v>606</v>
      </c>
      <c r="E1650" t="s">
        <v>1050</v>
      </c>
      <c r="F1650" s="2">
        <v>380</v>
      </c>
      <c r="G1650" s="2">
        <v>6</v>
      </c>
      <c r="H1650" t="s">
        <v>608</v>
      </c>
      <c r="I1650" t="s">
        <v>609</v>
      </c>
      <c r="J1650" s="11">
        <v>1124.9387366082999</v>
      </c>
      <c r="K1650" t="str">
        <f t="shared" si="50"/>
        <v>Deron Brod</v>
      </c>
    </row>
    <row r="1651" spans="1:11" x14ac:dyDescent="0.4">
      <c r="A1651">
        <f t="shared" si="51"/>
        <v>1650</v>
      </c>
      <c r="B1651">
        <v>2010</v>
      </c>
      <c r="C1651" t="s">
        <v>263</v>
      </c>
      <c r="D1651" t="s">
        <v>606</v>
      </c>
      <c r="E1651" t="s">
        <v>1050</v>
      </c>
      <c r="F1651" s="2">
        <v>290</v>
      </c>
      <c r="G1651" s="2">
        <v>7</v>
      </c>
      <c r="H1651" t="s">
        <v>100</v>
      </c>
      <c r="I1651" t="s">
        <v>52</v>
      </c>
      <c r="J1651" s="11">
        <v>1057.9919469776869</v>
      </c>
      <c r="K1651" t="str">
        <f t="shared" si="50"/>
        <v>Steven Eisenstein</v>
      </c>
    </row>
    <row r="1652" spans="1:11" x14ac:dyDescent="0.4">
      <c r="A1652">
        <f t="shared" si="51"/>
        <v>1651</v>
      </c>
      <c r="B1652">
        <v>2010</v>
      </c>
      <c r="C1652" t="s">
        <v>263</v>
      </c>
      <c r="D1652" t="s">
        <v>606</v>
      </c>
      <c r="E1652" t="s">
        <v>1050</v>
      </c>
      <c r="F1652" s="2">
        <v>190</v>
      </c>
      <c r="G1652" s="2">
        <v>8</v>
      </c>
      <c r="H1652" t="s">
        <v>33</v>
      </c>
      <c r="I1652" t="s">
        <v>34</v>
      </c>
      <c r="J1652" s="11">
        <v>1000</v>
      </c>
      <c r="K1652" t="str">
        <f t="shared" si="50"/>
        <v>Meredith Holtzman</v>
      </c>
    </row>
    <row r="1653" spans="1:11" x14ac:dyDescent="0.4">
      <c r="A1653">
        <f t="shared" si="51"/>
        <v>1652</v>
      </c>
      <c r="B1653">
        <v>2010</v>
      </c>
      <c r="C1653" t="s">
        <v>263</v>
      </c>
      <c r="D1653" t="s">
        <v>45</v>
      </c>
      <c r="E1653" t="s">
        <v>1381</v>
      </c>
      <c r="F1653" s="2">
        <v>4430</v>
      </c>
      <c r="G1653" s="2">
        <v>1</v>
      </c>
      <c r="H1653" t="s">
        <v>387</v>
      </c>
      <c r="I1653" t="s">
        <v>521</v>
      </c>
      <c r="J1653" s="11">
        <v>2252.8530309798934</v>
      </c>
      <c r="K1653" t="str">
        <f t="shared" si="50"/>
        <v>Chuck Humphrey</v>
      </c>
    </row>
    <row r="1654" spans="1:11" x14ac:dyDescent="0.4">
      <c r="A1654">
        <f t="shared" si="51"/>
        <v>1653</v>
      </c>
      <c r="B1654">
        <v>2010</v>
      </c>
      <c r="C1654" t="s">
        <v>263</v>
      </c>
      <c r="D1654" t="s">
        <v>45</v>
      </c>
      <c r="E1654" t="s">
        <v>1381</v>
      </c>
      <c r="F1654" s="2">
        <v>3170</v>
      </c>
      <c r="G1654" s="2">
        <v>2</v>
      </c>
      <c r="H1654" t="s">
        <v>604</v>
      </c>
      <c r="I1654" t="s">
        <v>153</v>
      </c>
      <c r="J1654" s="11">
        <v>1951.823035315912</v>
      </c>
      <c r="K1654" t="str">
        <f t="shared" si="50"/>
        <v>Stephen Winter</v>
      </c>
    </row>
    <row r="1655" spans="1:11" x14ac:dyDescent="0.4">
      <c r="A1655">
        <f t="shared" si="51"/>
        <v>1654</v>
      </c>
      <c r="B1655">
        <v>2010</v>
      </c>
      <c r="C1655" t="s">
        <v>263</v>
      </c>
      <c r="D1655" t="s">
        <v>45</v>
      </c>
      <c r="E1655" t="s">
        <v>1381</v>
      </c>
      <c r="F1655" s="2">
        <v>2330</v>
      </c>
      <c r="G1655" s="2">
        <v>3</v>
      </c>
      <c r="H1655" t="s">
        <v>366</v>
      </c>
      <c r="I1655" t="s">
        <v>61</v>
      </c>
      <c r="J1655" s="11">
        <v>1775.7317762602308</v>
      </c>
      <c r="K1655" t="str">
        <f t="shared" si="50"/>
        <v>Len Greenberg</v>
      </c>
    </row>
    <row r="1656" spans="1:11" x14ac:dyDescent="0.4">
      <c r="A1656">
        <f t="shared" si="51"/>
        <v>1655</v>
      </c>
      <c r="B1656">
        <v>2010</v>
      </c>
      <c r="C1656" t="s">
        <v>263</v>
      </c>
      <c r="D1656" t="s">
        <v>45</v>
      </c>
      <c r="E1656" t="s">
        <v>1381</v>
      </c>
      <c r="F1656" s="2">
        <v>1790</v>
      </c>
      <c r="G1656" s="2">
        <v>4</v>
      </c>
      <c r="H1656" t="s">
        <v>611</v>
      </c>
      <c r="I1656" t="s">
        <v>181</v>
      </c>
      <c r="J1656" s="11">
        <v>1650.7930396519307</v>
      </c>
      <c r="K1656" t="str">
        <f t="shared" si="50"/>
        <v>Aaron Lion</v>
      </c>
    </row>
    <row r="1657" spans="1:11" x14ac:dyDescent="0.4">
      <c r="A1657">
        <f t="shared" si="51"/>
        <v>1656</v>
      </c>
      <c r="B1657">
        <v>2010</v>
      </c>
      <c r="C1657" t="s">
        <v>263</v>
      </c>
      <c r="D1657" t="s">
        <v>45</v>
      </c>
      <c r="E1657" t="s">
        <v>1381</v>
      </c>
      <c r="F1657" s="2">
        <v>1430</v>
      </c>
      <c r="G1657" s="2">
        <v>5</v>
      </c>
      <c r="H1657" t="s">
        <v>613</v>
      </c>
      <c r="I1657" t="s">
        <v>136</v>
      </c>
      <c r="J1657" s="11">
        <v>1553.8830266438745</v>
      </c>
      <c r="K1657" t="str">
        <f t="shared" si="50"/>
        <v>John Foust</v>
      </c>
    </row>
    <row r="1658" spans="1:11" x14ac:dyDescent="0.4">
      <c r="A1658">
        <f t="shared" si="51"/>
        <v>1657</v>
      </c>
      <c r="B1658">
        <v>2010</v>
      </c>
      <c r="C1658" t="s">
        <v>263</v>
      </c>
      <c r="D1658" t="s">
        <v>45</v>
      </c>
      <c r="E1658" t="s">
        <v>1381</v>
      </c>
      <c r="F1658" s="2">
        <v>1070</v>
      </c>
      <c r="G1658" s="2">
        <v>6</v>
      </c>
      <c r="H1658" t="s">
        <v>600</v>
      </c>
      <c r="I1658" t="s">
        <v>58</v>
      </c>
      <c r="J1658" s="11">
        <v>1474.7017805962496</v>
      </c>
      <c r="K1658" t="str">
        <f t="shared" si="50"/>
        <v>Jim Bullard</v>
      </c>
    </row>
    <row r="1659" spans="1:11" x14ac:dyDescent="0.4">
      <c r="A1659">
        <f t="shared" si="51"/>
        <v>1658</v>
      </c>
      <c r="B1659">
        <v>2010</v>
      </c>
      <c r="C1659" t="s">
        <v>263</v>
      </c>
      <c r="D1659" t="s">
        <v>45</v>
      </c>
      <c r="E1659" t="s">
        <v>1381</v>
      </c>
      <c r="F1659" s="2">
        <v>720</v>
      </c>
      <c r="G1659" s="2">
        <v>7</v>
      </c>
      <c r="H1659" t="s">
        <v>326</v>
      </c>
      <c r="I1659" t="s">
        <v>327</v>
      </c>
      <c r="J1659" s="11">
        <v>1407.7549909656364</v>
      </c>
      <c r="K1659" t="str">
        <f t="shared" si="50"/>
        <v>Carol Kline</v>
      </c>
    </row>
    <row r="1660" spans="1:11" x14ac:dyDescent="0.4">
      <c r="A1660">
        <f t="shared" si="51"/>
        <v>1659</v>
      </c>
      <c r="B1660">
        <v>2010</v>
      </c>
      <c r="C1660" t="s">
        <v>263</v>
      </c>
      <c r="D1660" t="s">
        <v>45</v>
      </c>
      <c r="E1660" t="s">
        <v>1381</v>
      </c>
      <c r="F1660" s="2">
        <v>490</v>
      </c>
      <c r="G1660" s="2">
        <v>8</v>
      </c>
      <c r="H1660" t="s">
        <v>615</v>
      </c>
      <c r="I1660" t="s">
        <v>131</v>
      </c>
      <c r="J1660" s="11">
        <v>1349.7630439879497</v>
      </c>
      <c r="K1660" t="str">
        <f t="shared" si="50"/>
        <v>Alan Horn</v>
      </c>
    </row>
    <row r="1661" spans="1:11" x14ac:dyDescent="0.4">
      <c r="A1661">
        <f t="shared" si="51"/>
        <v>1660</v>
      </c>
      <c r="B1661">
        <v>2010</v>
      </c>
      <c r="C1661" t="s">
        <v>263</v>
      </c>
      <c r="D1661" t="s">
        <v>45</v>
      </c>
      <c r="E1661" t="s">
        <v>1381</v>
      </c>
      <c r="F1661" s="2">
        <v>360</v>
      </c>
      <c r="G1661" s="2">
        <v>9</v>
      </c>
      <c r="H1661" t="s">
        <v>617</v>
      </c>
      <c r="I1661" t="s">
        <v>521</v>
      </c>
      <c r="J1661" s="11">
        <v>1298.6105215405685</v>
      </c>
      <c r="K1661" t="str">
        <f t="shared" si="50"/>
        <v>Chuck Weinstock</v>
      </c>
    </row>
    <row r="1662" spans="1:11" x14ac:dyDescent="0.4">
      <c r="A1662">
        <f t="shared" si="51"/>
        <v>1661</v>
      </c>
      <c r="B1662">
        <v>2010</v>
      </c>
      <c r="C1662" t="s">
        <v>263</v>
      </c>
      <c r="D1662" t="s">
        <v>45</v>
      </c>
      <c r="E1662" t="s">
        <v>1381</v>
      </c>
      <c r="F1662" s="2">
        <v>270</v>
      </c>
      <c r="G1662" s="2">
        <v>10</v>
      </c>
      <c r="H1662" t="s">
        <v>105</v>
      </c>
      <c r="I1662" t="s">
        <v>106</v>
      </c>
      <c r="J1662" s="11">
        <v>1252.8530309798932</v>
      </c>
      <c r="K1662" t="str">
        <f t="shared" si="50"/>
        <v>Kenny Shei</v>
      </c>
    </row>
    <row r="1663" spans="1:11" x14ac:dyDescent="0.4">
      <c r="A1663">
        <f t="shared" si="51"/>
        <v>1662</v>
      </c>
      <c r="B1663">
        <v>2010</v>
      </c>
      <c r="C1663" t="s">
        <v>263</v>
      </c>
      <c r="D1663" t="s">
        <v>45</v>
      </c>
      <c r="E1663" t="s">
        <v>1381</v>
      </c>
      <c r="F1663" s="2">
        <v>270</v>
      </c>
      <c r="G1663" s="2">
        <v>11</v>
      </c>
      <c r="H1663" t="s">
        <v>620</v>
      </c>
      <c r="I1663" t="s">
        <v>16</v>
      </c>
      <c r="J1663" s="11">
        <v>1211.4603458216682</v>
      </c>
      <c r="K1663" t="str">
        <f t="shared" si="50"/>
        <v>David Trinidad</v>
      </c>
    </row>
    <row r="1664" spans="1:11" x14ac:dyDescent="0.4">
      <c r="A1664">
        <f t="shared" si="51"/>
        <v>1663</v>
      </c>
      <c r="B1664">
        <v>2010</v>
      </c>
      <c r="C1664" t="s">
        <v>263</v>
      </c>
      <c r="D1664" t="s">
        <v>45</v>
      </c>
      <c r="E1664" t="s">
        <v>1381</v>
      </c>
      <c r="F1664" s="2">
        <v>270</v>
      </c>
      <c r="G1664" s="2">
        <v>12</v>
      </c>
      <c r="H1664" t="s">
        <v>622</v>
      </c>
      <c r="I1664" t="s">
        <v>65</v>
      </c>
      <c r="J1664" s="11">
        <v>1173.6717849322683</v>
      </c>
      <c r="K1664" t="str">
        <f t="shared" si="50"/>
        <v>Steve Forcash</v>
      </c>
    </row>
    <row r="1665" spans="1:11" x14ac:dyDescent="0.4">
      <c r="A1665">
        <f t="shared" si="51"/>
        <v>1664</v>
      </c>
      <c r="B1665">
        <v>2010</v>
      </c>
      <c r="C1665" t="s">
        <v>263</v>
      </c>
      <c r="D1665" t="s">
        <v>45</v>
      </c>
      <c r="E1665" t="s">
        <v>1381</v>
      </c>
      <c r="F1665" s="2">
        <v>220</v>
      </c>
      <c r="G1665" s="2">
        <v>13</v>
      </c>
      <c r="H1665" t="s">
        <v>287</v>
      </c>
      <c r="I1665" t="s">
        <v>125</v>
      </c>
      <c r="J1665" s="11">
        <v>1138.9096786730565</v>
      </c>
      <c r="K1665" t="str">
        <f t="shared" si="50"/>
        <v>Ronald Nutt</v>
      </c>
    </row>
    <row r="1666" spans="1:11" x14ac:dyDescent="0.4">
      <c r="A1666">
        <f t="shared" si="51"/>
        <v>1665</v>
      </c>
      <c r="B1666">
        <v>2010</v>
      </c>
      <c r="C1666" t="s">
        <v>263</v>
      </c>
      <c r="D1666" t="s">
        <v>45</v>
      </c>
      <c r="E1666" t="s">
        <v>1381</v>
      </c>
      <c r="F1666" s="2">
        <v>220</v>
      </c>
      <c r="G1666" s="2">
        <v>14</v>
      </c>
      <c r="H1666" t="s">
        <v>624</v>
      </c>
      <c r="I1666" t="s">
        <v>16</v>
      </c>
      <c r="J1666" s="11">
        <v>1106.7249953016553</v>
      </c>
      <c r="K1666" t="str">
        <f t="shared" ref="K1666:K1729" si="52">I1666&amp;" "&amp;H1666</f>
        <v>David Green</v>
      </c>
    </row>
    <row r="1667" spans="1:11" x14ac:dyDescent="0.4">
      <c r="A1667">
        <f t="shared" si="51"/>
        <v>1666</v>
      </c>
      <c r="B1667">
        <v>2010</v>
      </c>
      <c r="C1667" t="s">
        <v>263</v>
      </c>
      <c r="D1667" t="s">
        <v>45</v>
      </c>
      <c r="E1667" t="s">
        <v>1381</v>
      </c>
      <c r="F1667" s="2">
        <v>220</v>
      </c>
      <c r="G1667" s="2">
        <v>15</v>
      </c>
      <c r="H1667" t="s">
        <v>273</v>
      </c>
      <c r="I1667" t="s">
        <v>218</v>
      </c>
      <c r="J1667" s="11">
        <v>1076.7617719242119</v>
      </c>
      <c r="K1667" t="str">
        <f t="shared" si="52"/>
        <v>Michael Maurer</v>
      </c>
    </row>
    <row r="1668" spans="1:11" x14ac:dyDescent="0.4">
      <c r="A1668">
        <f t="shared" ref="A1668:A1731" si="53">A1667+1</f>
        <v>1667</v>
      </c>
      <c r="B1668">
        <v>2010</v>
      </c>
      <c r="C1668" t="s">
        <v>263</v>
      </c>
      <c r="D1668" t="s">
        <v>45</v>
      </c>
      <c r="E1668" t="s">
        <v>1381</v>
      </c>
      <c r="F1668" s="2">
        <v>180</v>
      </c>
      <c r="G1668" s="2">
        <v>16</v>
      </c>
      <c r="H1668" t="s">
        <v>95</v>
      </c>
      <c r="I1668" t="s">
        <v>71</v>
      </c>
      <c r="J1668" s="11">
        <v>1048.7330483239684</v>
      </c>
      <c r="K1668" t="str">
        <f t="shared" si="52"/>
        <v>Scott Samarel</v>
      </c>
    </row>
    <row r="1669" spans="1:11" x14ac:dyDescent="0.4">
      <c r="A1669">
        <f t="shared" si="53"/>
        <v>1668</v>
      </c>
      <c r="B1669">
        <v>2010</v>
      </c>
      <c r="C1669" t="s">
        <v>263</v>
      </c>
      <c r="D1669" t="s">
        <v>45</v>
      </c>
      <c r="E1669" t="s">
        <v>1381</v>
      </c>
      <c r="F1669" s="2">
        <v>180</v>
      </c>
      <c r="G1669" s="2">
        <v>17</v>
      </c>
      <c r="H1669" t="s">
        <v>220</v>
      </c>
      <c r="I1669" t="s">
        <v>221</v>
      </c>
      <c r="J1669" s="11">
        <v>1022.4041096016194</v>
      </c>
      <c r="K1669" t="str">
        <f t="shared" si="52"/>
        <v>Rodney Chen</v>
      </c>
    </row>
    <row r="1670" spans="1:11" x14ac:dyDescent="0.4">
      <c r="A1670">
        <f t="shared" si="53"/>
        <v>1669</v>
      </c>
      <c r="B1670">
        <v>2010</v>
      </c>
      <c r="C1670" t="s">
        <v>263</v>
      </c>
      <c r="D1670" t="s">
        <v>45</v>
      </c>
      <c r="E1670" t="s">
        <v>1381</v>
      </c>
      <c r="F1670" s="2">
        <v>180</v>
      </c>
      <c r="G1670" s="2">
        <v>18</v>
      </c>
      <c r="H1670" t="s">
        <v>626</v>
      </c>
      <c r="I1670" t="s">
        <v>391</v>
      </c>
      <c r="J1670" s="11">
        <v>997.58052587658733</v>
      </c>
      <c r="K1670" t="str">
        <f t="shared" si="52"/>
        <v>Josh Anderson-Goldman</v>
      </c>
    </row>
    <row r="1671" spans="1:11" x14ac:dyDescent="0.4">
      <c r="A1671">
        <f t="shared" si="53"/>
        <v>1670</v>
      </c>
      <c r="B1671">
        <v>2010</v>
      </c>
      <c r="C1671" t="s">
        <v>263</v>
      </c>
      <c r="D1671" t="s">
        <v>45</v>
      </c>
      <c r="E1671" t="s">
        <v>1381</v>
      </c>
      <c r="F1671" s="2">
        <v>100</v>
      </c>
      <c r="G1671" s="2">
        <v>19</v>
      </c>
      <c r="H1671" t="s">
        <v>628</v>
      </c>
      <c r="I1671" t="s">
        <v>629</v>
      </c>
      <c r="J1671" s="11">
        <v>974.0994300270645</v>
      </c>
      <c r="K1671" t="str">
        <f t="shared" si="52"/>
        <v>Betty Tanenbaum</v>
      </c>
    </row>
    <row r="1672" spans="1:11" x14ac:dyDescent="0.4">
      <c r="A1672">
        <f t="shared" si="53"/>
        <v>1671</v>
      </c>
      <c r="B1672">
        <v>2010</v>
      </c>
      <c r="C1672" t="s">
        <v>263</v>
      </c>
      <c r="D1672" t="s">
        <v>110</v>
      </c>
      <c r="E1672" t="s">
        <v>1382</v>
      </c>
      <c r="F1672" s="2">
        <v>2715</v>
      </c>
      <c r="G1672" s="2">
        <v>1</v>
      </c>
      <c r="H1672" t="s">
        <v>15</v>
      </c>
      <c r="I1672" t="s">
        <v>16</v>
      </c>
      <c r="J1672" s="11">
        <v>2161.3680022349749</v>
      </c>
      <c r="K1672" t="str">
        <f t="shared" si="52"/>
        <v>David Kluchman</v>
      </c>
    </row>
    <row r="1673" spans="1:11" x14ac:dyDescent="0.4">
      <c r="A1673">
        <f t="shared" si="53"/>
        <v>1672</v>
      </c>
      <c r="B1673">
        <v>2010</v>
      </c>
      <c r="C1673" t="s">
        <v>263</v>
      </c>
      <c r="D1673" t="s">
        <v>110</v>
      </c>
      <c r="E1673" t="s">
        <v>1382</v>
      </c>
      <c r="F1673" s="2">
        <v>1955</v>
      </c>
      <c r="G1673" s="2">
        <v>2</v>
      </c>
      <c r="H1673" t="s">
        <v>31</v>
      </c>
      <c r="I1673" t="s">
        <v>16</v>
      </c>
      <c r="J1673" s="11">
        <v>1860.3380065709937</v>
      </c>
      <c r="K1673" t="str">
        <f t="shared" si="52"/>
        <v>David Aronson</v>
      </c>
    </row>
    <row r="1674" spans="1:11" x14ac:dyDescent="0.4">
      <c r="A1674">
        <f t="shared" si="53"/>
        <v>1673</v>
      </c>
      <c r="B1674">
        <v>2010</v>
      </c>
      <c r="C1674" t="s">
        <v>263</v>
      </c>
      <c r="D1674" t="s">
        <v>110</v>
      </c>
      <c r="E1674" t="s">
        <v>1382</v>
      </c>
      <c r="F1674" s="2">
        <v>1405</v>
      </c>
      <c r="G1674" s="2">
        <v>3</v>
      </c>
      <c r="H1674" t="s">
        <v>281</v>
      </c>
      <c r="I1674" t="s">
        <v>282</v>
      </c>
      <c r="J1674" s="11">
        <v>1684.2467475153123</v>
      </c>
      <c r="K1674" t="str">
        <f t="shared" si="52"/>
        <v>Randy Collack</v>
      </c>
    </row>
    <row r="1675" spans="1:11" x14ac:dyDescent="0.4">
      <c r="A1675">
        <f t="shared" si="53"/>
        <v>1674</v>
      </c>
      <c r="B1675">
        <v>2010</v>
      </c>
      <c r="C1675" t="s">
        <v>263</v>
      </c>
      <c r="D1675" t="s">
        <v>110</v>
      </c>
      <c r="E1675" t="s">
        <v>1382</v>
      </c>
      <c r="F1675" s="2">
        <v>1090</v>
      </c>
      <c r="G1675" s="2">
        <v>4</v>
      </c>
      <c r="H1675" t="s">
        <v>273</v>
      </c>
      <c r="I1675" t="s">
        <v>218</v>
      </c>
      <c r="J1675" s="11">
        <v>1559.3080109070124</v>
      </c>
      <c r="K1675" t="str">
        <f t="shared" si="52"/>
        <v>Michael Maurer</v>
      </c>
    </row>
    <row r="1676" spans="1:11" x14ac:dyDescent="0.4">
      <c r="A1676">
        <f t="shared" si="53"/>
        <v>1675</v>
      </c>
      <c r="B1676">
        <v>2010</v>
      </c>
      <c r="C1676" t="s">
        <v>263</v>
      </c>
      <c r="D1676" t="s">
        <v>110</v>
      </c>
      <c r="E1676" t="s">
        <v>1382</v>
      </c>
      <c r="F1676" s="2">
        <v>870</v>
      </c>
      <c r="G1676" s="2">
        <v>5</v>
      </c>
      <c r="H1676" t="s">
        <v>387</v>
      </c>
      <c r="I1676" t="s">
        <v>521</v>
      </c>
      <c r="J1676" s="11">
        <v>1462.3979978989562</v>
      </c>
      <c r="K1676" t="str">
        <f t="shared" si="52"/>
        <v>Chuck Humphrey</v>
      </c>
    </row>
    <row r="1677" spans="1:11" x14ac:dyDescent="0.4">
      <c r="A1677">
        <f t="shared" si="53"/>
        <v>1676</v>
      </c>
      <c r="B1677">
        <v>2010</v>
      </c>
      <c r="C1677" t="s">
        <v>263</v>
      </c>
      <c r="D1677" t="s">
        <v>110</v>
      </c>
      <c r="E1677" t="s">
        <v>1382</v>
      </c>
      <c r="F1677" s="2">
        <v>650</v>
      </c>
      <c r="G1677" s="2">
        <v>6</v>
      </c>
      <c r="H1677" t="s">
        <v>320</v>
      </c>
      <c r="I1677" t="s">
        <v>321</v>
      </c>
      <c r="J1677" s="11">
        <v>1383.2167518513311</v>
      </c>
      <c r="K1677" t="str">
        <f t="shared" si="52"/>
        <v>Tina Gonzalez</v>
      </c>
    </row>
    <row r="1678" spans="1:11" x14ac:dyDescent="0.4">
      <c r="A1678">
        <f t="shared" si="53"/>
        <v>1677</v>
      </c>
      <c r="B1678">
        <v>2010</v>
      </c>
      <c r="C1678" t="s">
        <v>263</v>
      </c>
      <c r="D1678" t="s">
        <v>110</v>
      </c>
      <c r="E1678" t="s">
        <v>1382</v>
      </c>
      <c r="F1678" s="2">
        <v>440</v>
      </c>
      <c r="G1678" s="2">
        <v>7</v>
      </c>
      <c r="H1678" t="s">
        <v>599</v>
      </c>
      <c r="I1678" t="s">
        <v>142</v>
      </c>
      <c r="J1678" s="11">
        <v>1316.2699622207178</v>
      </c>
      <c r="K1678" t="str">
        <f t="shared" si="52"/>
        <v>Matt Grapenthien</v>
      </c>
    </row>
    <row r="1679" spans="1:11" x14ac:dyDescent="0.4">
      <c r="A1679">
        <f t="shared" si="53"/>
        <v>1678</v>
      </c>
      <c r="B1679">
        <v>2010</v>
      </c>
      <c r="C1679" t="s">
        <v>263</v>
      </c>
      <c r="D1679" t="s">
        <v>110</v>
      </c>
      <c r="E1679" t="s">
        <v>1382</v>
      </c>
      <c r="F1679" s="2">
        <v>300</v>
      </c>
      <c r="G1679" s="2">
        <v>8</v>
      </c>
      <c r="H1679" t="s">
        <v>600</v>
      </c>
      <c r="I1679" t="s">
        <v>58</v>
      </c>
      <c r="J1679" s="11">
        <v>1258.2780152430312</v>
      </c>
      <c r="K1679" t="str">
        <f t="shared" si="52"/>
        <v>Jim Bullard</v>
      </c>
    </row>
    <row r="1680" spans="1:11" x14ac:dyDescent="0.4">
      <c r="A1680">
        <f t="shared" si="53"/>
        <v>1679</v>
      </c>
      <c r="B1680">
        <v>2010</v>
      </c>
      <c r="C1680" t="s">
        <v>263</v>
      </c>
      <c r="D1680" t="s">
        <v>110</v>
      </c>
      <c r="E1680" t="s">
        <v>1382</v>
      </c>
      <c r="F1680" s="2">
        <v>220</v>
      </c>
      <c r="G1680" s="2">
        <v>9</v>
      </c>
      <c r="H1680" t="s">
        <v>323</v>
      </c>
      <c r="I1680" t="s">
        <v>324</v>
      </c>
      <c r="J1680" s="11">
        <v>1207.12549279565</v>
      </c>
      <c r="K1680" t="str">
        <f t="shared" si="52"/>
        <v>Andrew Prock</v>
      </c>
    </row>
    <row r="1681" spans="1:11" x14ac:dyDescent="0.4">
      <c r="A1681">
        <f t="shared" si="53"/>
        <v>1680</v>
      </c>
      <c r="B1681">
        <v>2010</v>
      </c>
      <c r="C1681" t="s">
        <v>263</v>
      </c>
      <c r="D1681" t="s">
        <v>110</v>
      </c>
      <c r="E1681" t="s">
        <v>1382</v>
      </c>
      <c r="F1681" s="2">
        <v>160</v>
      </c>
      <c r="G1681" s="2">
        <v>10</v>
      </c>
      <c r="H1681" t="s">
        <v>43</v>
      </c>
      <c r="I1681" t="s">
        <v>218</v>
      </c>
      <c r="J1681" s="11">
        <v>1161.3680022349749</v>
      </c>
      <c r="K1681" t="str">
        <f t="shared" si="52"/>
        <v>Michael Klein</v>
      </c>
    </row>
    <row r="1682" spans="1:11" x14ac:dyDescent="0.4">
      <c r="A1682">
        <f t="shared" si="53"/>
        <v>1681</v>
      </c>
      <c r="B1682">
        <v>2010</v>
      </c>
      <c r="C1682" t="s">
        <v>263</v>
      </c>
      <c r="D1682" t="s">
        <v>110</v>
      </c>
      <c r="E1682" t="s">
        <v>1382</v>
      </c>
      <c r="F1682" s="2">
        <v>160</v>
      </c>
      <c r="G1682" s="2">
        <v>11</v>
      </c>
      <c r="H1682" t="s">
        <v>95</v>
      </c>
      <c r="I1682" t="s">
        <v>71</v>
      </c>
      <c r="J1682" s="11">
        <v>1119.9753170767497</v>
      </c>
      <c r="K1682" t="str">
        <f t="shared" si="52"/>
        <v>Scott Samarel</v>
      </c>
    </row>
    <row r="1683" spans="1:11" x14ac:dyDescent="0.4">
      <c r="A1683">
        <f t="shared" si="53"/>
        <v>1682</v>
      </c>
      <c r="B1683">
        <v>2010</v>
      </c>
      <c r="C1683" t="s">
        <v>263</v>
      </c>
      <c r="D1683" t="s">
        <v>110</v>
      </c>
      <c r="E1683" t="s">
        <v>1382</v>
      </c>
      <c r="F1683" s="2">
        <v>160</v>
      </c>
      <c r="G1683" s="2">
        <v>12</v>
      </c>
      <c r="H1683" t="s">
        <v>14</v>
      </c>
      <c r="I1683" t="s">
        <v>11</v>
      </c>
      <c r="J1683" s="11">
        <v>1082.1867561873498</v>
      </c>
      <c r="K1683" t="str">
        <f t="shared" si="52"/>
        <v>Paul McMullin</v>
      </c>
    </row>
    <row r="1684" spans="1:11" x14ac:dyDescent="0.4">
      <c r="A1684">
        <f t="shared" si="53"/>
        <v>1683</v>
      </c>
      <c r="B1684">
        <v>2010</v>
      </c>
      <c r="C1684" t="s">
        <v>263</v>
      </c>
      <c r="D1684" t="s">
        <v>110</v>
      </c>
      <c r="E1684" t="s">
        <v>1382</v>
      </c>
      <c r="F1684" s="2">
        <v>140</v>
      </c>
      <c r="G1684" s="2">
        <v>13</v>
      </c>
      <c r="H1684" t="s">
        <v>490</v>
      </c>
      <c r="I1684" t="s">
        <v>480</v>
      </c>
      <c r="J1684" s="11">
        <v>1047.424649928138</v>
      </c>
      <c r="K1684" t="str">
        <f t="shared" si="52"/>
        <v>James Hammer</v>
      </c>
    </row>
    <row r="1685" spans="1:11" x14ac:dyDescent="0.4">
      <c r="A1685">
        <f t="shared" si="53"/>
        <v>1684</v>
      </c>
      <c r="B1685">
        <v>2010</v>
      </c>
      <c r="C1685" t="s">
        <v>263</v>
      </c>
      <c r="D1685" t="s">
        <v>110</v>
      </c>
      <c r="E1685" t="s">
        <v>1382</v>
      </c>
      <c r="F1685" s="2">
        <v>140</v>
      </c>
      <c r="G1685" s="2">
        <v>14</v>
      </c>
      <c r="H1685" t="s">
        <v>248</v>
      </c>
      <c r="I1685" t="s">
        <v>249</v>
      </c>
      <c r="J1685" s="11">
        <v>1015.2399665567368</v>
      </c>
      <c r="K1685" t="str">
        <f t="shared" si="52"/>
        <v>Ross Poppel</v>
      </c>
    </row>
    <row r="1686" spans="1:11" x14ac:dyDescent="0.4">
      <c r="A1686">
        <f t="shared" si="53"/>
        <v>1685</v>
      </c>
      <c r="B1686">
        <v>2010</v>
      </c>
      <c r="C1686" t="s">
        <v>263</v>
      </c>
      <c r="D1686" t="s">
        <v>110</v>
      </c>
      <c r="E1686" t="s">
        <v>1382</v>
      </c>
      <c r="F1686" s="2">
        <v>140</v>
      </c>
      <c r="G1686" s="2">
        <v>15</v>
      </c>
      <c r="H1686" t="s">
        <v>21</v>
      </c>
      <c r="I1686" t="s">
        <v>463</v>
      </c>
      <c r="J1686" s="11">
        <v>985.27674317929348</v>
      </c>
      <c r="K1686" t="str">
        <f t="shared" si="52"/>
        <v>Richard Bremer</v>
      </c>
    </row>
    <row r="1687" spans="1:11" x14ac:dyDescent="0.4">
      <c r="A1687">
        <f t="shared" si="53"/>
        <v>1686</v>
      </c>
      <c r="B1687">
        <v>2010</v>
      </c>
      <c r="C1687" t="s">
        <v>263</v>
      </c>
      <c r="D1687" t="s">
        <v>110</v>
      </c>
      <c r="E1687" t="s">
        <v>1382</v>
      </c>
      <c r="F1687" s="2">
        <v>110</v>
      </c>
      <c r="G1687" s="2">
        <v>16</v>
      </c>
      <c r="H1687" t="s">
        <v>33</v>
      </c>
      <c r="I1687" t="s">
        <v>34</v>
      </c>
      <c r="J1687" s="11">
        <v>957.24801957905004</v>
      </c>
      <c r="K1687" t="str">
        <f t="shared" si="52"/>
        <v>Meredith Holtzman</v>
      </c>
    </row>
    <row r="1688" spans="1:11" x14ac:dyDescent="0.4">
      <c r="A1688">
        <f t="shared" si="53"/>
        <v>1687</v>
      </c>
      <c r="B1688">
        <v>2010</v>
      </c>
      <c r="C1688" t="s">
        <v>263</v>
      </c>
      <c r="D1688" t="s">
        <v>110</v>
      </c>
      <c r="E1688" t="s">
        <v>1382</v>
      </c>
      <c r="F1688" s="2">
        <v>110</v>
      </c>
      <c r="G1688" s="2">
        <v>17</v>
      </c>
      <c r="H1688" t="s">
        <v>602</v>
      </c>
      <c r="I1688" t="s">
        <v>603</v>
      </c>
      <c r="J1688" s="11">
        <v>930.91908085670093</v>
      </c>
      <c r="K1688" t="str">
        <f t="shared" si="52"/>
        <v>Jordan Devenport</v>
      </c>
    </row>
    <row r="1689" spans="1:11" x14ac:dyDescent="0.4">
      <c r="A1689">
        <f t="shared" si="53"/>
        <v>1688</v>
      </c>
      <c r="B1689">
        <v>2010</v>
      </c>
      <c r="C1689" t="s">
        <v>263</v>
      </c>
      <c r="D1689" t="s">
        <v>110</v>
      </c>
      <c r="E1689" t="s">
        <v>1382</v>
      </c>
      <c r="F1689" s="2">
        <v>110</v>
      </c>
      <c r="G1689" s="2">
        <v>18</v>
      </c>
      <c r="H1689" t="s">
        <v>604</v>
      </c>
      <c r="I1689" t="s">
        <v>153</v>
      </c>
      <c r="J1689" s="11">
        <v>906.09549713166882</v>
      </c>
      <c r="K1689" t="str">
        <f t="shared" si="52"/>
        <v>Stephen Winter</v>
      </c>
    </row>
    <row r="1690" spans="1:11" x14ac:dyDescent="0.4">
      <c r="A1690">
        <f t="shared" si="53"/>
        <v>1689</v>
      </c>
      <c r="B1690">
        <v>2010</v>
      </c>
      <c r="C1690" t="s">
        <v>8</v>
      </c>
      <c r="D1690" t="s">
        <v>9</v>
      </c>
      <c r="E1690" t="s">
        <v>1381</v>
      </c>
      <c r="F1690" s="2">
        <v>875</v>
      </c>
      <c r="G1690" s="2">
        <v>1</v>
      </c>
      <c r="H1690" t="s">
        <v>549</v>
      </c>
      <c r="I1690" t="s">
        <v>44</v>
      </c>
      <c r="J1690" s="11">
        <v>1505.149978319906</v>
      </c>
      <c r="K1690" t="str">
        <f t="shared" si="52"/>
        <v>Mike Haddad Jr.</v>
      </c>
    </row>
    <row r="1691" spans="1:11" x14ac:dyDescent="0.4">
      <c r="A1691">
        <f t="shared" si="53"/>
        <v>1690</v>
      </c>
      <c r="B1691">
        <v>2010</v>
      </c>
      <c r="C1691" t="s">
        <v>8</v>
      </c>
      <c r="D1691" t="s">
        <v>9</v>
      </c>
      <c r="E1691" t="s">
        <v>1381</v>
      </c>
      <c r="F1691" s="2">
        <v>600</v>
      </c>
      <c r="G1691" s="2">
        <v>2</v>
      </c>
      <c r="H1691" t="s">
        <v>422</v>
      </c>
      <c r="I1691" t="s">
        <v>142</v>
      </c>
      <c r="J1691" s="11">
        <v>1204.1199826559248</v>
      </c>
      <c r="K1691" t="str">
        <f t="shared" si="52"/>
        <v>Matt Vining</v>
      </c>
    </row>
    <row r="1692" spans="1:11" x14ac:dyDescent="0.4">
      <c r="A1692">
        <f t="shared" si="53"/>
        <v>1691</v>
      </c>
      <c r="B1692">
        <v>2010</v>
      </c>
      <c r="C1692" t="s">
        <v>8</v>
      </c>
      <c r="D1692" t="s">
        <v>9</v>
      </c>
      <c r="E1692" t="s">
        <v>1381</v>
      </c>
      <c r="F1692" s="2">
        <v>400</v>
      </c>
      <c r="G1692" s="2">
        <v>3</v>
      </c>
      <c r="H1692" t="s">
        <v>394</v>
      </c>
      <c r="I1692" t="s">
        <v>44</v>
      </c>
      <c r="J1692" s="11">
        <v>1028.0287236002437</v>
      </c>
      <c r="K1692" t="str">
        <f t="shared" si="52"/>
        <v>Mike Miller</v>
      </c>
    </row>
    <row r="1693" spans="1:11" x14ac:dyDescent="0.4">
      <c r="A1693">
        <f t="shared" si="53"/>
        <v>1692</v>
      </c>
      <c r="B1693">
        <v>2010</v>
      </c>
      <c r="C1693" t="s">
        <v>8</v>
      </c>
      <c r="D1693" t="s">
        <v>9</v>
      </c>
      <c r="E1693" t="s">
        <v>1381</v>
      </c>
      <c r="F1693" s="2">
        <v>325</v>
      </c>
      <c r="G1693" s="2">
        <v>4</v>
      </c>
      <c r="H1693" t="s">
        <v>161</v>
      </c>
      <c r="I1693" t="s">
        <v>200</v>
      </c>
      <c r="J1693" s="11">
        <v>903.08998699194365</v>
      </c>
      <c r="K1693" t="str">
        <f t="shared" si="52"/>
        <v>Rick Becker</v>
      </c>
    </row>
    <row r="1694" spans="1:11" x14ac:dyDescent="0.4">
      <c r="A1694">
        <f t="shared" si="53"/>
        <v>1693</v>
      </c>
      <c r="B1694">
        <v>2010</v>
      </c>
      <c r="C1694" t="s">
        <v>8</v>
      </c>
      <c r="D1694" t="s">
        <v>9</v>
      </c>
      <c r="E1694" t="s">
        <v>1381</v>
      </c>
      <c r="F1694" s="2">
        <v>250</v>
      </c>
      <c r="G1694" s="2">
        <v>5</v>
      </c>
      <c r="H1694" t="s">
        <v>86</v>
      </c>
      <c r="I1694" t="s">
        <v>87</v>
      </c>
      <c r="J1694" s="11">
        <v>806.17997398388718</v>
      </c>
      <c r="K1694" t="str">
        <f t="shared" si="52"/>
        <v>Stevan Goldman</v>
      </c>
    </row>
    <row r="1695" spans="1:11" x14ac:dyDescent="0.4">
      <c r="A1695">
        <f t="shared" si="53"/>
        <v>1694</v>
      </c>
      <c r="B1695">
        <v>2010</v>
      </c>
      <c r="C1695" t="s">
        <v>8</v>
      </c>
      <c r="D1695" t="s">
        <v>9</v>
      </c>
      <c r="E1695" t="s">
        <v>1381</v>
      </c>
      <c r="F1695" s="2">
        <v>250</v>
      </c>
      <c r="G1695" s="2">
        <v>6.5</v>
      </c>
      <c r="H1695" t="s">
        <v>452</v>
      </c>
      <c r="I1695" t="s">
        <v>334</v>
      </c>
      <c r="J1695" s="11">
        <v>692.23662167705049</v>
      </c>
      <c r="K1695" t="str">
        <f t="shared" si="52"/>
        <v>Todd Bergmann</v>
      </c>
    </row>
    <row r="1696" spans="1:11" x14ac:dyDescent="0.4">
      <c r="A1696">
        <f t="shared" si="53"/>
        <v>1695</v>
      </c>
      <c r="B1696">
        <v>2010</v>
      </c>
      <c r="C1696" t="s">
        <v>8</v>
      </c>
      <c r="D1696" t="s">
        <v>9</v>
      </c>
      <c r="E1696" t="s">
        <v>1381</v>
      </c>
      <c r="F1696" s="2">
        <v>250</v>
      </c>
      <c r="G1696" s="2">
        <v>6.5</v>
      </c>
      <c r="H1696" t="s">
        <v>10</v>
      </c>
      <c r="I1696" t="s">
        <v>11</v>
      </c>
      <c r="J1696" s="11">
        <v>692.23662167705049</v>
      </c>
      <c r="K1696" t="str">
        <f t="shared" si="52"/>
        <v>Paul Chakoian</v>
      </c>
    </row>
    <row r="1697" spans="1:11" x14ac:dyDescent="0.4">
      <c r="A1697">
        <f t="shared" si="53"/>
        <v>1696</v>
      </c>
      <c r="B1697">
        <v>2010</v>
      </c>
      <c r="C1697" t="s">
        <v>8</v>
      </c>
      <c r="D1697" t="s">
        <v>9</v>
      </c>
      <c r="E1697" t="s">
        <v>1381</v>
      </c>
      <c r="F1697" s="2">
        <v>250</v>
      </c>
      <c r="G1697" s="2">
        <v>6.5</v>
      </c>
      <c r="H1697" t="s">
        <v>550</v>
      </c>
      <c r="I1697" t="s">
        <v>44</v>
      </c>
      <c r="J1697" s="11">
        <v>692.23662167705049</v>
      </c>
      <c r="K1697" t="str">
        <f t="shared" si="52"/>
        <v>Mike Haddad Sr.</v>
      </c>
    </row>
    <row r="1698" spans="1:11" x14ac:dyDescent="0.4">
      <c r="A1698">
        <f t="shared" si="53"/>
        <v>1697</v>
      </c>
      <c r="B1698">
        <v>2010</v>
      </c>
      <c r="C1698" t="s">
        <v>8</v>
      </c>
      <c r="D1698" t="s">
        <v>557</v>
      </c>
      <c r="E1698" t="s">
        <v>1382</v>
      </c>
      <c r="F1698" s="2">
        <v>1314</v>
      </c>
      <c r="G1698" s="2">
        <v>1</v>
      </c>
      <c r="H1698" t="s">
        <v>448</v>
      </c>
      <c r="I1698" t="s">
        <v>421</v>
      </c>
      <c r="J1698" s="11">
        <v>1672.0978579357175</v>
      </c>
      <c r="K1698" t="str">
        <f t="shared" si="52"/>
        <v>Bill Keenan</v>
      </c>
    </row>
    <row r="1699" spans="1:11" x14ac:dyDescent="0.4">
      <c r="A1699">
        <f t="shared" si="53"/>
        <v>1698</v>
      </c>
      <c r="B1699">
        <v>2010</v>
      </c>
      <c r="C1699" t="s">
        <v>8</v>
      </c>
      <c r="D1699" t="s">
        <v>557</v>
      </c>
      <c r="E1699" t="s">
        <v>1382</v>
      </c>
      <c r="F1699" s="2">
        <v>1000</v>
      </c>
      <c r="G1699" s="2">
        <v>2</v>
      </c>
      <c r="H1699" t="s">
        <v>195</v>
      </c>
      <c r="I1699" t="s">
        <v>196</v>
      </c>
      <c r="J1699" s="11">
        <v>1371.0678622717362</v>
      </c>
      <c r="K1699" t="str">
        <f t="shared" si="52"/>
        <v>Dave Tahajian</v>
      </c>
    </row>
    <row r="1700" spans="1:11" x14ac:dyDescent="0.4">
      <c r="A1700">
        <f t="shared" si="53"/>
        <v>1699</v>
      </c>
      <c r="B1700">
        <v>2010</v>
      </c>
      <c r="C1700" t="s">
        <v>8</v>
      </c>
      <c r="D1700" t="s">
        <v>557</v>
      </c>
      <c r="E1700" t="s">
        <v>1382</v>
      </c>
      <c r="F1700" s="2">
        <v>638</v>
      </c>
      <c r="G1700" s="2">
        <v>3</v>
      </c>
      <c r="H1700" t="s">
        <v>128</v>
      </c>
      <c r="I1700" t="s">
        <v>443</v>
      </c>
      <c r="J1700" s="11">
        <v>1194.9766032160551</v>
      </c>
      <c r="K1700" t="str">
        <f t="shared" si="52"/>
        <v>Ming Lee</v>
      </c>
    </row>
    <row r="1701" spans="1:11" x14ac:dyDescent="0.4">
      <c r="A1701">
        <f t="shared" si="53"/>
        <v>1700</v>
      </c>
      <c r="B1701">
        <v>2010</v>
      </c>
      <c r="C1701" t="s">
        <v>8</v>
      </c>
      <c r="D1701" t="s">
        <v>557</v>
      </c>
      <c r="E1701" t="s">
        <v>1382</v>
      </c>
      <c r="F1701" s="2">
        <v>547</v>
      </c>
      <c r="G1701" s="2">
        <v>4</v>
      </c>
      <c r="H1701" t="s">
        <v>51</v>
      </c>
      <c r="I1701" t="s">
        <v>153</v>
      </c>
      <c r="J1701" s="11">
        <v>1070.0378666077549</v>
      </c>
      <c r="K1701" t="str">
        <f t="shared" si="52"/>
        <v>Stephen Rosenblatt</v>
      </c>
    </row>
    <row r="1702" spans="1:11" x14ac:dyDescent="0.4">
      <c r="A1702">
        <f t="shared" si="53"/>
        <v>1701</v>
      </c>
      <c r="B1702">
        <v>2010</v>
      </c>
      <c r="C1702" t="s">
        <v>8</v>
      </c>
      <c r="D1702" t="s">
        <v>557</v>
      </c>
      <c r="E1702" t="s">
        <v>1382</v>
      </c>
      <c r="F1702" s="2">
        <v>456</v>
      </c>
      <c r="G1702" s="2">
        <v>5</v>
      </c>
      <c r="H1702" t="s">
        <v>475</v>
      </c>
      <c r="I1702" t="s">
        <v>886</v>
      </c>
      <c r="J1702" s="11">
        <v>973.12785359969871</v>
      </c>
      <c r="K1702" t="str">
        <f t="shared" si="52"/>
        <v>Chic Natkins</v>
      </c>
    </row>
    <row r="1703" spans="1:11" x14ac:dyDescent="0.4">
      <c r="A1703">
        <f t="shared" si="53"/>
        <v>1702</v>
      </c>
      <c r="B1703">
        <v>2010</v>
      </c>
      <c r="C1703" t="s">
        <v>8</v>
      </c>
      <c r="D1703" t="s">
        <v>557</v>
      </c>
      <c r="E1703" t="s">
        <v>1382</v>
      </c>
      <c r="F1703" s="2">
        <v>364</v>
      </c>
      <c r="G1703" s="2">
        <v>6</v>
      </c>
      <c r="H1703" t="s">
        <v>114</v>
      </c>
      <c r="I1703" t="s">
        <v>187</v>
      </c>
      <c r="J1703" s="11">
        <v>893.94660755207394</v>
      </c>
      <c r="K1703" t="str">
        <f t="shared" si="52"/>
        <v>Joe Morrissette</v>
      </c>
    </row>
    <row r="1704" spans="1:11" x14ac:dyDescent="0.4">
      <c r="A1704">
        <f t="shared" si="53"/>
        <v>1703</v>
      </c>
      <c r="B1704">
        <v>2010</v>
      </c>
      <c r="C1704" t="s">
        <v>8</v>
      </c>
      <c r="D1704" t="s">
        <v>557</v>
      </c>
      <c r="E1704" t="s">
        <v>1382</v>
      </c>
      <c r="F1704" s="2">
        <v>120</v>
      </c>
      <c r="G1704" s="2">
        <v>7</v>
      </c>
      <c r="H1704" t="s">
        <v>53</v>
      </c>
      <c r="I1704" t="s">
        <v>54</v>
      </c>
      <c r="J1704" s="11">
        <v>826.9998179214607</v>
      </c>
      <c r="K1704" t="str">
        <f t="shared" si="52"/>
        <v>Joyce Ciotti</v>
      </c>
    </row>
    <row r="1705" spans="1:11" x14ac:dyDescent="0.4">
      <c r="A1705">
        <f t="shared" si="53"/>
        <v>1704</v>
      </c>
      <c r="B1705">
        <v>2010</v>
      </c>
      <c r="C1705" t="s">
        <v>8</v>
      </c>
      <c r="D1705" t="s">
        <v>557</v>
      </c>
      <c r="E1705" t="s">
        <v>1382</v>
      </c>
      <c r="F1705" s="2">
        <v>120</v>
      </c>
      <c r="G1705" s="2">
        <v>8</v>
      </c>
      <c r="H1705" t="s">
        <v>202</v>
      </c>
      <c r="I1705" t="s">
        <v>205</v>
      </c>
      <c r="J1705" s="11">
        <v>769.00787094377404</v>
      </c>
      <c r="K1705" t="str">
        <f t="shared" si="52"/>
        <v>Ron Lyons</v>
      </c>
    </row>
    <row r="1706" spans="1:11" x14ac:dyDescent="0.4">
      <c r="A1706">
        <f t="shared" si="53"/>
        <v>1705</v>
      </c>
      <c r="B1706">
        <v>2010</v>
      </c>
      <c r="C1706" t="s">
        <v>8</v>
      </c>
      <c r="D1706" t="s">
        <v>45</v>
      </c>
      <c r="E1706" t="s">
        <v>1381</v>
      </c>
      <c r="F1706" s="2">
        <v>2573</v>
      </c>
      <c r="G1706" s="2">
        <v>1</v>
      </c>
      <c r="H1706" t="s">
        <v>57</v>
      </c>
      <c r="I1706" t="s">
        <v>370</v>
      </c>
      <c r="J1706" s="11">
        <v>1924.2792860618815</v>
      </c>
      <c r="K1706" t="str">
        <f t="shared" si="52"/>
        <v>Sally Rogers</v>
      </c>
    </row>
    <row r="1707" spans="1:11" x14ac:dyDescent="0.4">
      <c r="A1707">
        <f t="shared" si="53"/>
        <v>1706</v>
      </c>
      <c r="B1707">
        <v>2010</v>
      </c>
      <c r="C1707" t="s">
        <v>8</v>
      </c>
      <c r="D1707" t="s">
        <v>45</v>
      </c>
      <c r="E1707" t="s">
        <v>1381</v>
      </c>
      <c r="F1707" s="2">
        <v>1589</v>
      </c>
      <c r="G1707" s="2">
        <v>2</v>
      </c>
      <c r="H1707" t="s">
        <v>343</v>
      </c>
      <c r="I1707" t="s">
        <v>344</v>
      </c>
      <c r="J1707" s="11">
        <v>1623.2492903979003</v>
      </c>
      <c r="K1707" t="str">
        <f t="shared" si="52"/>
        <v>Candy Koepke</v>
      </c>
    </row>
    <row r="1708" spans="1:11" x14ac:dyDescent="0.4">
      <c r="A1708">
        <f t="shared" si="53"/>
        <v>1707</v>
      </c>
      <c r="B1708">
        <v>2010</v>
      </c>
      <c r="C1708" t="s">
        <v>8</v>
      </c>
      <c r="D1708" t="s">
        <v>45</v>
      </c>
      <c r="E1708" t="s">
        <v>1381</v>
      </c>
      <c r="F1708" s="2">
        <v>978</v>
      </c>
      <c r="G1708" s="2">
        <v>3</v>
      </c>
      <c r="H1708" t="s">
        <v>161</v>
      </c>
      <c r="I1708" t="s">
        <v>162</v>
      </c>
      <c r="J1708" s="11">
        <v>1447.1580313422191</v>
      </c>
      <c r="K1708" t="str">
        <f t="shared" si="52"/>
        <v>Tracy Becker</v>
      </c>
    </row>
    <row r="1709" spans="1:11" x14ac:dyDescent="0.4">
      <c r="A1709">
        <f t="shared" si="53"/>
        <v>1708</v>
      </c>
      <c r="B1709">
        <v>2010</v>
      </c>
      <c r="C1709" t="s">
        <v>8</v>
      </c>
      <c r="D1709" t="s">
        <v>45</v>
      </c>
      <c r="E1709" t="s">
        <v>1381</v>
      </c>
      <c r="F1709" s="2">
        <v>704</v>
      </c>
      <c r="G1709" s="2">
        <v>4</v>
      </c>
      <c r="H1709" t="s">
        <v>472</v>
      </c>
      <c r="I1709" t="s">
        <v>473</v>
      </c>
      <c r="J1709" s="11">
        <v>1322.219294733919</v>
      </c>
      <c r="K1709" t="str">
        <f t="shared" si="52"/>
        <v>Noah Daiell</v>
      </c>
    </row>
    <row r="1710" spans="1:11" x14ac:dyDescent="0.4">
      <c r="A1710">
        <f t="shared" si="53"/>
        <v>1709</v>
      </c>
      <c r="B1710">
        <v>2010</v>
      </c>
      <c r="C1710" t="s">
        <v>8</v>
      </c>
      <c r="D1710" t="s">
        <v>45</v>
      </c>
      <c r="E1710" t="s">
        <v>1381</v>
      </c>
      <c r="F1710" s="2">
        <v>587</v>
      </c>
      <c r="G1710" s="2">
        <v>5</v>
      </c>
      <c r="H1710" t="s">
        <v>452</v>
      </c>
      <c r="I1710" t="s">
        <v>334</v>
      </c>
      <c r="J1710" s="11">
        <v>1225.3092817258628</v>
      </c>
      <c r="K1710" t="str">
        <f t="shared" si="52"/>
        <v>Todd Bergmann</v>
      </c>
    </row>
    <row r="1711" spans="1:11" x14ac:dyDescent="0.4">
      <c r="A1711">
        <f t="shared" si="53"/>
        <v>1710</v>
      </c>
      <c r="B1711">
        <v>2010</v>
      </c>
      <c r="C1711" t="s">
        <v>8</v>
      </c>
      <c r="D1711" t="s">
        <v>45</v>
      </c>
      <c r="E1711" t="s">
        <v>1381</v>
      </c>
      <c r="F1711" s="2">
        <v>489</v>
      </c>
      <c r="G1711" s="2">
        <v>6</v>
      </c>
      <c r="H1711" t="s">
        <v>66</v>
      </c>
      <c r="I1711" t="s">
        <v>67</v>
      </c>
      <c r="J1711" s="11">
        <v>1146.1280356782379</v>
      </c>
      <c r="K1711" t="str">
        <f t="shared" si="52"/>
        <v>Bob Lauria</v>
      </c>
    </row>
    <row r="1712" spans="1:11" x14ac:dyDescent="0.4">
      <c r="A1712">
        <f t="shared" si="53"/>
        <v>1711</v>
      </c>
      <c r="B1712">
        <v>2010</v>
      </c>
      <c r="C1712" t="s">
        <v>8</v>
      </c>
      <c r="D1712" t="s">
        <v>45</v>
      </c>
      <c r="E1712" t="s">
        <v>1381</v>
      </c>
      <c r="F1712" s="2">
        <v>399</v>
      </c>
      <c r="G1712" s="2">
        <v>7</v>
      </c>
      <c r="H1712" t="s">
        <v>158</v>
      </c>
      <c r="I1712" t="s">
        <v>159</v>
      </c>
      <c r="J1712" s="11">
        <v>1079.1812460476247</v>
      </c>
      <c r="K1712" t="str">
        <f t="shared" si="52"/>
        <v>Brian Hackett</v>
      </c>
    </row>
    <row r="1713" spans="1:11" x14ac:dyDescent="0.4">
      <c r="A1713">
        <f t="shared" si="53"/>
        <v>1712</v>
      </c>
      <c r="B1713">
        <v>2010</v>
      </c>
      <c r="C1713" t="s">
        <v>8</v>
      </c>
      <c r="D1713" t="s">
        <v>45</v>
      </c>
      <c r="E1713" t="s">
        <v>1381</v>
      </c>
      <c r="F1713" s="2">
        <v>306</v>
      </c>
      <c r="G1713" s="2">
        <v>8</v>
      </c>
      <c r="H1713" t="s">
        <v>12</v>
      </c>
      <c r="I1713" t="s">
        <v>13</v>
      </c>
      <c r="J1713" s="11">
        <v>1021.1892990699381</v>
      </c>
      <c r="K1713" t="str">
        <f t="shared" si="52"/>
        <v>Tom Bessoir</v>
      </c>
    </row>
    <row r="1714" spans="1:11" x14ac:dyDescent="0.4">
      <c r="A1714">
        <f t="shared" si="53"/>
        <v>1713</v>
      </c>
      <c r="B1714">
        <v>2010</v>
      </c>
      <c r="C1714" t="s">
        <v>8</v>
      </c>
      <c r="D1714" t="s">
        <v>45</v>
      </c>
      <c r="E1714" t="s">
        <v>1381</v>
      </c>
      <c r="F1714" s="2">
        <v>224</v>
      </c>
      <c r="G1714" s="2">
        <v>9</v>
      </c>
      <c r="H1714" t="s">
        <v>436</v>
      </c>
      <c r="I1714" t="s">
        <v>16</v>
      </c>
      <c r="J1714" s="11">
        <v>970.03677662255677</v>
      </c>
      <c r="K1714" t="str">
        <f t="shared" si="52"/>
        <v>David Coates</v>
      </c>
    </row>
    <row r="1715" spans="1:11" x14ac:dyDescent="0.4">
      <c r="A1715">
        <f t="shared" si="53"/>
        <v>1714</v>
      </c>
      <c r="B1715">
        <v>2010</v>
      </c>
      <c r="C1715" t="s">
        <v>8</v>
      </c>
      <c r="D1715" t="s">
        <v>45</v>
      </c>
      <c r="E1715" t="s">
        <v>1381</v>
      </c>
      <c r="F1715" s="2">
        <v>199</v>
      </c>
      <c r="G1715" s="2">
        <v>10</v>
      </c>
      <c r="H1715" t="s">
        <v>114</v>
      </c>
      <c r="I1715" t="s">
        <v>187</v>
      </c>
      <c r="J1715" s="11">
        <v>924.27928606188163</v>
      </c>
      <c r="K1715" t="str">
        <f t="shared" si="52"/>
        <v>Joe Morrissette</v>
      </c>
    </row>
    <row r="1716" spans="1:11" x14ac:dyDescent="0.4">
      <c r="A1716">
        <f t="shared" si="53"/>
        <v>1715</v>
      </c>
      <c r="B1716">
        <v>2010</v>
      </c>
      <c r="C1716" t="s">
        <v>8</v>
      </c>
      <c r="D1716" t="s">
        <v>45</v>
      </c>
      <c r="E1716" t="s">
        <v>1381</v>
      </c>
      <c r="F1716" s="2">
        <v>100</v>
      </c>
      <c r="G1716" s="2">
        <v>11</v>
      </c>
      <c r="H1716" t="s">
        <v>2472</v>
      </c>
      <c r="I1716" t="s">
        <v>28</v>
      </c>
      <c r="J1716" s="11">
        <v>882.88660090365647</v>
      </c>
      <c r="K1716" t="str">
        <f t="shared" si="52"/>
        <v>Chris O’Connor</v>
      </c>
    </row>
    <row r="1717" spans="1:11" x14ac:dyDescent="0.4">
      <c r="A1717">
        <f t="shared" si="53"/>
        <v>1716</v>
      </c>
      <c r="B1717">
        <v>2010</v>
      </c>
      <c r="C1717" t="s">
        <v>8</v>
      </c>
      <c r="D1717" t="s">
        <v>348</v>
      </c>
      <c r="E1717" t="s">
        <v>1384</v>
      </c>
      <c r="F1717" s="2">
        <v>429</v>
      </c>
      <c r="G1717" s="2">
        <v>1</v>
      </c>
      <c r="H1717" t="s">
        <v>43</v>
      </c>
      <c r="I1717" t="s">
        <v>218</v>
      </c>
      <c r="J1717" s="11">
        <v>772.03402217513781</v>
      </c>
      <c r="K1717" t="str">
        <f t="shared" si="52"/>
        <v>Michael Klein</v>
      </c>
    </row>
    <row r="1718" spans="1:11" x14ac:dyDescent="0.4">
      <c r="A1718">
        <f t="shared" si="53"/>
        <v>1717</v>
      </c>
      <c r="B1718">
        <v>2010</v>
      </c>
      <c r="C1718" t="s">
        <v>8</v>
      </c>
      <c r="D1718" t="s">
        <v>348</v>
      </c>
      <c r="E1718" t="s">
        <v>1384</v>
      </c>
      <c r="F1718" s="2">
        <v>429</v>
      </c>
      <c r="G1718" s="2">
        <v>1</v>
      </c>
      <c r="H1718" t="s">
        <v>130</v>
      </c>
      <c r="I1718" t="s">
        <v>131</v>
      </c>
      <c r="J1718" s="11">
        <v>772.03402217513781</v>
      </c>
      <c r="K1718" t="str">
        <f t="shared" si="52"/>
        <v>Alan Stuart</v>
      </c>
    </row>
    <row r="1719" spans="1:11" x14ac:dyDescent="0.4">
      <c r="A1719">
        <f t="shared" si="53"/>
        <v>1718</v>
      </c>
      <c r="B1719">
        <v>2010</v>
      </c>
      <c r="C1719" t="s">
        <v>8</v>
      </c>
      <c r="D1719" t="s">
        <v>348</v>
      </c>
      <c r="E1719" t="s">
        <v>1384</v>
      </c>
      <c r="F1719" s="2">
        <v>429</v>
      </c>
      <c r="G1719" s="2">
        <v>2</v>
      </c>
      <c r="H1719" t="s">
        <v>320</v>
      </c>
      <c r="I1719" t="s">
        <v>321</v>
      </c>
      <c r="J1719" s="11">
        <v>621.51902434314718</v>
      </c>
      <c r="K1719" t="str">
        <f t="shared" si="52"/>
        <v>Tina Gonzalez</v>
      </c>
    </row>
    <row r="1720" spans="1:11" x14ac:dyDescent="0.4">
      <c r="A1720">
        <f t="shared" si="53"/>
        <v>1719</v>
      </c>
      <c r="B1720">
        <v>2010</v>
      </c>
      <c r="C1720" t="s">
        <v>8</v>
      </c>
      <c r="D1720" t="s">
        <v>348</v>
      </c>
      <c r="E1720" t="s">
        <v>1384</v>
      </c>
      <c r="F1720" s="2">
        <v>429</v>
      </c>
      <c r="G1720" s="2">
        <v>2</v>
      </c>
      <c r="H1720" t="s">
        <v>19</v>
      </c>
      <c r="I1720" t="s">
        <v>20</v>
      </c>
      <c r="J1720" s="11">
        <v>621.51902434314718</v>
      </c>
      <c r="K1720" t="str">
        <f t="shared" si="52"/>
        <v>Barry Kornspan</v>
      </c>
    </row>
    <row r="1721" spans="1:11" x14ac:dyDescent="0.4">
      <c r="A1721">
        <f t="shared" si="53"/>
        <v>1720</v>
      </c>
      <c r="B1721">
        <v>2010</v>
      </c>
      <c r="C1721" t="s">
        <v>8</v>
      </c>
      <c r="D1721" t="s">
        <v>348</v>
      </c>
      <c r="E1721" t="s">
        <v>1384</v>
      </c>
      <c r="F1721" s="2">
        <v>429</v>
      </c>
      <c r="G1721" s="2">
        <v>3</v>
      </c>
      <c r="H1721" t="s">
        <v>57</v>
      </c>
      <c r="I1721" t="s">
        <v>58</v>
      </c>
      <c r="J1721" s="11">
        <v>533.47339481530662</v>
      </c>
      <c r="K1721" t="str">
        <f t="shared" si="52"/>
        <v>Jim Rogers</v>
      </c>
    </row>
    <row r="1722" spans="1:11" x14ac:dyDescent="0.4">
      <c r="A1722">
        <f t="shared" si="53"/>
        <v>1721</v>
      </c>
      <c r="B1722">
        <v>2010</v>
      </c>
      <c r="C1722" t="s">
        <v>8</v>
      </c>
      <c r="D1722" t="s">
        <v>348</v>
      </c>
      <c r="E1722" t="s">
        <v>1384</v>
      </c>
      <c r="F1722" s="2">
        <v>429</v>
      </c>
      <c r="G1722" s="2">
        <v>3</v>
      </c>
      <c r="H1722" t="s">
        <v>57</v>
      </c>
      <c r="I1722" t="s">
        <v>350</v>
      </c>
      <c r="J1722" s="11">
        <v>533.47339481530662</v>
      </c>
      <c r="K1722" t="str">
        <f t="shared" si="52"/>
        <v>Helen Rogers</v>
      </c>
    </row>
    <row r="1723" spans="1:11" x14ac:dyDescent="0.4">
      <c r="A1723">
        <f t="shared" si="53"/>
        <v>1722</v>
      </c>
      <c r="B1723">
        <v>2010</v>
      </c>
      <c r="C1723" t="s">
        <v>8</v>
      </c>
      <c r="D1723" t="s">
        <v>348</v>
      </c>
      <c r="E1723" t="s">
        <v>1384</v>
      </c>
      <c r="F1723" s="2">
        <v>429</v>
      </c>
      <c r="G1723" s="2">
        <v>4</v>
      </c>
      <c r="H1723" t="s">
        <v>553</v>
      </c>
      <c r="I1723" t="s">
        <v>410</v>
      </c>
      <c r="J1723" s="11">
        <v>471.00402651115661</v>
      </c>
      <c r="K1723" t="str">
        <f t="shared" si="52"/>
        <v>Larry Khirallah</v>
      </c>
    </row>
    <row r="1724" spans="1:11" x14ac:dyDescent="0.4">
      <c r="A1724">
        <f t="shared" si="53"/>
        <v>1723</v>
      </c>
      <c r="B1724">
        <v>2010</v>
      </c>
      <c r="C1724" t="s">
        <v>8</v>
      </c>
      <c r="D1724" t="s">
        <v>348</v>
      </c>
      <c r="E1724" t="s">
        <v>1384</v>
      </c>
      <c r="F1724" s="2">
        <v>429</v>
      </c>
      <c r="G1724" s="2">
        <v>4</v>
      </c>
      <c r="H1724" t="s">
        <v>551</v>
      </c>
      <c r="I1724" t="s">
        <v>552</v>
      </c>
      <c r="J1724" s="11">
        <v>471.00402651115661</v>
      </c>
      <c r="K1724" t="str">
        <f t="shared" si="52"/>
        <v>Rocco Scavetta</v>
      </c>
    </row>
    <row r="1725" spans="1:11" x14ac:dyDescent="0.4">
      <c r="A1725">
        <f t="shared" si="53"/>
        <v>1724</v>
      </c>
      <c r="B1725">
        <v>2010</v>
      </c>
      <c r="C1725" t="s">
        <v>8</v>
      </c>
      <c r="D1725" t="s">
        <v>348</v>
      </c>
      <c r="E1725" t="s">
        <v>1384</v>
      </c>
      <c r="F1725" s="2">
        <v>429</v>
      </c>
      <c r="G1725" s="2">
        <v>5</v>
      </c>
      <c r="H1725" t="s">
        <v>80</v>
      </c>
      <c r="I1725" t="s">
        <v>156</v>
      </c>
      <c r="J1725" s="11">
        <v>422.54902000712843</v>
      </c>
      <c r="K1725" t="str">
        <f t="shared" si="52"/>
        <v>Ashley Adams</v>
      </c>
    </row>
    <row r="1726" spans="1:11" x14ac:dyDescent="0.4">
      <c r="A1726">
        <f t="shared" si="53"/>
        <v>1725</v>
      </c>
      <c r="B1726">
        <v>2010</v>
      </c>
      <c r="C1726" t="s">
        <v>8</v>
      </c>
      <c r="D1726" t="s">
        <v>348</v>
      </c>
      <c r="E1726" t="s">
        <v>1384</v>
      </c>
      <c r="F1726" s="2">
        <v>429</v>
      </c>
      <c r="G1726" s="2">
        <v>5</v>
      </c>
      <c r="H1726" t="s">
        <v>158</v>
      </c>
      <c r="I1726" t="s">
        <v>159</v>
      </c>
      <c r="J1726" s="11">
        <v>422.54902000712843</v>
      </c>
      <c r="K1726" t="str">
        <f t="shared" si="52"/>
        <v>Brian Hackett</v>
      </c>
    </row>
    <row r="1727" spans="1:11" x14ac:dyDescent="0.4">
      <c r="A1727">
        <f t="shared" si="53"/>
        <v>1726</v>
      </c>
      <c r="B1727">
        <v>2010</v>
      </c>
      <c r="C1727" t="s">
        <v>8</v>
      </c>
      <c r="D1727" t="s">
        <v>348</v>
      </c>
      <c r="E1727" t="s">
        <v>1384</v>
      </c>
      <c r="F1727" s="2">
        <v>250</v>
      </c>
      <c r="G1727" s="2">
        <v>6</v>
      </c>
      <c r="H1727" t="s">
        <v>174</v>
      </c>
      <c r="I1727" t="s">
        <v>175</v>
      </c>
      <c r="J1727" s="11">
        <v>382.95839698331599</v>
      </c>
      <c r="K1727" t="str">
        <f t="shared" si="52"/>
        <v>Claude Carlson</v>
      </c>
    </row>
    <row r="1728" spans="1:11" x14ac:dyDescent="0.4">
      <c r="A1728">
        <f t="shared" si="53"/>
        <v>1727</v>
      </c>
      <c r="B1728">
        <v>2010</v>
      </c>
      <c r="C1728" t="s">
        <v>8</v>
      </c>
      <c r="D1728" t="s">
        <v>348</v>
      </c>
      <c r="E1728" t="s">
        <v>1384</v>
      </c>
      <c r="F1728" s="2">
        <v>250</v>
      </c>
      <c r="G1728" s="2">
        <v>6</v>
      </c>
      <c r="H1728" t="s">
        <v>51</v>
      </c>
      <c r="I1728" t="s">
        <v>153</v>
      </c>
      <c r="J1728" s="11">
        <v>382.95839698331599</v>
      </c>
      <c r="K1728" t="str">
        <f t="shared" si="52"/>
        <v>Stephen Rosenblatt</v>
      </c>
    </row>
    <row r="1729" spans="1:11" x14ac:dyDescent="0.4">
      <c r="A1729">
        <f t="shared" si="53"/>
        <v>1728</v>
      </c>
      <c r="B1729">
        <v>2010</v>
      </c>
      <c r="C1729" t="s">
        <v>8</v>
      </c>
      <c r="D1729" t="s">
        <v>348</v>
      </c>
      <c r="E1729" t="s">
        <v>1384</v>
      </c>
      <c r="F1729" s="2">
        <v>250</v>
      </c>
      <c r="G1729" s="2">
        <v>7</v>
      </c>
      <c r="H1729" t="s">
        <v>366</v>
      </c>
      <c r="I1729" t="s">
        <v>61</v>
      </c>
      <c r="J1729" s="11">
        <v>349.48500216800943</v>
      </c>
      <c r="K1729" t="str">
        <f t="shared" si="52"/>
        <v>Len Greenberg</v>
      </c>
    </row>
    <row r="1730" spans="1:11" x14ac:dyDescent="0.4">
      <c r="A1730">
        <f t="shared" si="53"/>
        <v>1729</v>
      </c>
      <c r="B1730">
        <v>2010</v>
      </c>
      <c r="C1730" t="s">
        <v>8</v>
      </c>
      <c r="D1730" t="s">
        <v>348</v>
      </c>
      <c r="E1730" t="s">
        <v>1384</v>
      </c>
      <c r="F1730" s="2">
        <v>250</v>
      </c>
      <c r="G1730" s="2">
        <v>7</v>
      </c>
      <c r="H1730" t="s">
        <v>118</v>
      </c>
      <c r="I1730" t="s">
        <v>415</v>
      </c>
      <c r="J1730" s="11">
        <v>349.48500216800943</v>
      </c>
      <c r="K1730" t="str">
        <f t="shared" ref="K1730:K1793" si="54">I1730&amp;" "&amp;H1730</f>
        <v>Pete Segal</v>
      </c>
    </row>
    <row r="1731" spans="1:11" x14ac:dyDescent="0.4">
      <c r="A1731">
        <f t="shared" si="53"/>
        <v>1730</v>
      </c>
      <c r="B1731">
        <v>2010</v>
      </c>
      <c r="C1731" t="s">
        <v>8</v>
      </c>
      <c r="D1731" t="s">
        <v>348</v>
      </c>
      <c r="E1731" t="s">
        <v>1384</v>
      </c>
      <c r="F1731" s="2">
        <v>250</v>
      </c>
      <c r="G1731" s="2">
        <v>8</v>
      </c>
      <c r="H1731" t="s">
        <v>141</v>
      </c>
      <c r="I1731" t="s">
        <v>142</v>
      </c>
      <c r="J1731" s="11">
        <v>320.48902867916604</v>
      </c>
      <c r="K1731" t="str">
        <f t="shared" si="54"/>
        <v>Matt Ivester</v>
      </c>
    </row>
    <row r="1732" spans="1:11" x14ac:dyDescent="0.4">
      <c r="A1732">
        <f t="shared" ref="A1732:A1795" si="55">A1731+1</f>
        <v>1731</v>
      </c>
      <c r="B1732">
        <v>2010</v>
      </c>
      <c r="C1732" t="s">
        <v>8</v>
      </c>
      <c r="D1732" t="s">
        <v>348</v>
      </c>
      <c r="E1732" t="s">
        <v>1384</v>
      </c>
      <c r="F1732" s="2">
        <v>250</v>
      </c>
      <c r="G1732" s="2">
        <v>8</v>
      </c>
      <c r="H1732" t="s">
        <v>352</v>
      </c>
      <c r="I1732" t="s">
        <v>353</v>
      </c>
      <c r="J1732" s="11">
        <v>320.48902867916604</v>
      </c>
      <c r="K1732" t="str">
        <f t="shared" si="54"/>
        <v>Frank Sordi</v>
      </c>
    </row>
    <row r="1733" spans="1:11" x14ac:dyDescent="0.4">
      <c r="A1733">
        <f t="shared" si="55"/>
        <v>1732</v>
      </c>
      <c r="B1733">
        <v>2010</v>
      </c>
      <c r="C1733" t="s">
        <v>8</v>
      </c>
      <c r="D1733" t="s">
        <v>348</v>
      </c>
      <c r="E1733" t="s">
        <v>1384</v>
      </c>
      <c r="F1733" s="2">
        <v>250</v>
      </c>
      <c r="G1733" s="2">
        <v>9</v>
      </c>
      <c r="H1733" t="s">
        <v>555</v>
      </c>
      <c r="I1733" t="s">
        <v>556</v>
      </c>
      <c r="J1733" s="11">
        <v>294.91276745547538</v>
      </c>
      <c r="K1733" t="str">
        <f t="shared" si="54"/>
        <v>Anne Barylick</v>
      </c>
    </row>
    <row r="1734" spans="1:11" x14ac:dyDescent="0.4">
      <c r="A1734">
        <f t="shared" si="55"/>
        <v>1733</v>
      </c>
      <c r="B1734">
        <v>2010</v>
      </c>
      <c r="C1734" t="s">
        <v>8</v>
      </c>
      <c r="D1734" t="s">
        <v>348</v>
      </c>
      <c r="E1734" t="s">
        <v>1384</v>
      </c>
      <c r="F1734" s="2">
        <v>250</v>
      </c>
      <c r="G1734" s="2">
        <v>9</v>
      </c>
      <c r="H1734" t="s">
        <v>554</v>
      </c>
      <c r="I1734" t="s">
        <v>845</v>
      </c>
      <c r="J1734" s="11">
        <v>294.91276745547538</v>
      </c>
      <c r="K1734" t="str">
        <f t="shared" si="54"/>
        <v>Donald Hemstock</v>
      </c>
    </row>
    <row r="1735" spans="1:11" x14ac:dyDescent="0.4">
      <c r="A1735">
        <f t="shared" si="55"/>
        <v>1734</v>
      </c>
      <c r="B1735">
        <v>2010</v>
      </c>
      <c r="C1735" t="s">
        <v>8</v>
      </c>
      <c r="D1735" t="s">
        <v>348</v>
      </c>
      <c r="E1735" t="s">
        <v>1384</v>
      </c>
      <c r="F1735" s="2">
        <v>250</v>
      </c>
      <c r="G1735" s="2">
        <v>10</v>
      </c>
      <c r="H1735" t="s">
        <v>53</v>
      </c>
      <c r="I1735" t="s">
        <v>54</v>
      </c>
      <c r="J1735" s="11">
        <v>272.03402217513781</v>
      </c>
      <c r="K1735" t="str">
        <f t="shared" si="54"/>
        <v>Joyce Ciotti</v>
      </c>
    </row>
    <row r="1736" spans="1:11" x14ac:dyDescent="0.4">
      <c r="A1736">
        <f t="shared" si="55"/>
        <v>1735</v>
      </c>
      <c r="B1736">
        <v>2010</v>
      </c>
      <c r="C1736" t="s">
        <v>8</v>
      </c>
      <c r="D1736" t="s">
        <v>348</v>
      </c>
      <c r="E1736" t="s">
        <v>1384</v>
      </c>
      <c r="F1736" s="2">
        <v>250</v>
      </c>
      <c r="G1736" s="2">
        <v>10</v>
      </c>
      <c r="H1736" t="s">
        <v>66</v>
      </c>
      <c r="I1736" t="s">
        <v>67</v>
      </c>
      <c r="J1736" s="11">
        <v>272.03402217513781</v>
      </c>
      <c r="K1736" t="str">
        <f t="shared" si="54"/>
        <v>Bob Lauria</v>
      </c>
    </row>
    <row r="1737" spans="1:11" x14ac:dyDescent="0.4">
      <c r="A1737">
        <f t="shared" si="55"/>
        <v>1736</v>
      </c>
      <c r="B1737">
        <v>2010</v>
      </c>
      <c r="C1737" t="s">
        <v>583</v>
      </c>
      <c r="D1737" t="s">
        <v>45</v>
      </c>
      <c r="E1737" t="s">
        <v>1381</v>
      </c>
      <c r="F1737" s="2">
        <v>425</v>
      </c>
      <c r="G1737" s="2">
        <v>1</v>
      </c>
      <c r="H1737" t="s">
        <v>183</v>
      </c>
      <c r="I1737" t="s">
        <v>528</v>
      </c>
      <c r="J1737" s="11">
        <v>1230.4489213782738</v>
      </c>
      <c r="K1737" t="str">
        <f t="shared" si="54"/>
        <v>Tim White</v>
      </c>
    </row>
    <row r="1738" spans="1:11" x14ac:dyDescent="0.4">
      <c r="A1738">
        <f t="shared" si="55"/>
        <v>1737</v>
      </c>
      <c r="B1738">
        <v>2010</v>
      </c>
      <c r="C1738" t="s">
        <v>583</v>
      </c>
      <c r="D1738" t="s">
        <v>45</v>
      </c>
      <c r="E1738" t="s">
        <v>1381</v>
      </c>
      <c r="F1738" s="2">
        <v>255</v>
      </c>
      <c r="G1738" s="2">
        <v>2</v>
      </c>
      <c r="H1738" t="s">
        <v>585</v>
      </c>
      <c r="I1738" t="s">
        <v>136</v>
      </c>
      <c r="J1738" s="11">
        <v>929.41892571429264</v>
      </c>
      <c r="K1738" t="str">
        <f t="shared" si="54"/>
        <v>John Pickels</v>
      </c>
    </row>
    <row r="1739" spans="1:11" x14ac:dyDescent="0.4">
      <c r="A1739">
        <f t="shared" si="55"/>
        <v>1738</v>
      </c>
      <c r="B1739">
        <v>2010</v>
      </c>
      <c r="C1739" t="s">
        <v>583</v>
      </c>
      <c r="D1739" t="s">
        <v>45</v>
      </c>
      <c r="E1739" t="s">
        <v>1381</v>
      </c>
      <c r="F1739" s="2">
        <v>170</v>
      </c>
      <c r="G1739" s="2">
        <v>3</v>
      </c>
      <c r="H1739" t="s">
        <v>266</v>
      </c>
      <c r="I1739" t="s">
        <v>28</v>
      </c>
      <c r="J1739" s="11">
        <v>753.32766665861152</v>
      </c>
      <c r="K1739" t="str">
        <f t="shared" si="54"/>
        <v>Chris Mecklin</v>
      </c>
    </row>
    <row r="1740" spans="1:11" x14ac:dyDescent="0.4">
      <c r="A1740">
        <f t="shared" si="55"/>
        <v>1739</v>
      </c>
      <c r="B1740">
        <v>2010</v>
      </c>
      <c r="C1740" t="s">
        <v>583</v>
      </c>
      <c r="D1740" t="s">
        <v>45</v>
      </c>
      <c r="E1740" t="s">
        <v>1381</v>
      </c>
      <c r="F1740" s="2">
        <v>85</v>
      </c>
      <c r="G1740" s="2">
        <v>4</v>
      </c>
      <c r="H1740" t="s">
        <v>265</v>
      </c>
      <c r="I1740" t="s">
        <v>139</v>
      </c>
      <c r="J1740" s="11">
        <v>628.3889300503115</v>
      </c>
      <c r="K1740" t="str">
        <f t="shared" si="54"/>
        <v>Mark Hughes</v>
      </c>
    </row>
    <row r="1741" spans="1:11" x14ac:dyDescent="0.4">
      <c r="A1741">
        <f t="shared" si="55"/>
        <v>1740</v>
      </c>
      <c r="B1741">
        <v>2010</v>
      </c>
      <c r="C1741" t="s">
        <v>583</v>
      </c>
      <c r="D1741" t="s">
        <v>584</v>
      </c>
      <c r="E1741" t="s">
        <v>133</v>
      </c>
      <c r="F1741" s="2">
        <v>300</v>
      </c>
      <c r="G1741" s="2">
        <v>1</v>
      </c>
      <c r="H1741" t="s">
        <v>266</v>
      </c>
      <c r="I1741" t="s">
        <v>28</v>
      </c>
      <c r="J1741" s="11">
        <v>903.08998699194353</v>
      </c>
      <c r="K1741" t="str">
        <f t="shared" si="54"/>
        <v>Chris Mecklin</v>
      </c>
    </row>
    <row r="1742" spans="1:11" x14ac:dyDescent="0.4">
      <c r="A1742">
        <f t="shared" si="55"/>
        <v>1741</v>
      </c>
      <c r="B1742">
        <v>2010</v>
      </c>
      <c r="C1742" t="s">
        <v>583</v>
      </c>
      <c r="D1742" t="s">
        <v>584</v>
      </c>
      <c r="E1742" t="s">
        <v>133</v>
      </c>
      <c r="F1742" s="2">
        <v>180</v>
      </c>
      <c r="G1742" s="2">
        <v>2</v>
      </c>
      <c r="H1742" t="s">
        <v>585</v>
      </c>
      <c r="I1742" t="s">
        <v>136</v>
      </c>
      <c r="J1742" s="11">
        <v>602.05999132796228</v>
      </c>
      <c r="K1742" t="str">
        <f t="shared" si="54"/>
        <v>John Pickels</v>
      </c>
    </row>
    <row r="1743" spans="1:11" x14ac:dyDescent="0.4">
      <c r="A1743">
        <f t="shared" si="55"/>
        <v>1742</v>
      </c>
      <c r="B1743">
        <v>2010</v>
      </c>
      <c r="C1743" t="s">
        <v>583</v>
      </c>
      <c r="D1743" t="s">
        <v>584</v>
      </c>
      <c r="E1743" t="s">
        <v>133</v>
      </c>
      <c r="F1743" s="2">
        <v>120</v>
      </c>
      <c r="G1743" s="2">
        <v>3</v>
      </c>
      <c r="H1743" t="s">
        <v>183</v>
      </c>
      <c r="I1743" t="s">
        <v>13</v>
      </c>
      <c r="J1743" s="11">
        <v>425.9687322722811</v>
      </c>
      <c r="K1743" t="str">
        <f t="shared" si="54"/>
        <v>Tom White</v>
      </c>
    </row>
    <row r="1744" spans="1:11" x14ac:dyDescent="0.4">
      <c r="A1744">
        <f t="shared" si="55"/>
        <v>1743</v>
      </c>
      <c r="B1744">
        <v>2010</v>
      </c>
      <c r="C1744" t="s">
        <v>583</v>
      </c>
      <c r="D1744" t="s">
        <v>110</v>
      </c>
      <c r="E1744" t="s">
        <v>1382</v>
      </c>
      <c r="F1744" s="2">
        <v>200</v>
      </c>
      <c r="G1744" s="2">
        <v>1</v>
      </c>
      <c r="H1744" t="s">
        <v>265</v>
      </c>
      <c r="I1744" t="s">
        <v>139</v>
      </c>
      <c r="J1744" s="11">
        <v>903.08998699194353</v>
      </c>
      <c r="K1744" t="str">
        <f t="shared" si="54"/>
        <v>Mark Hughes</v>
      </c>
    </row>
    <row r="1745" spans="1:11" x14ac:dyDescent="0.4">
      <c r="A1745">
        <f t="shared" si="55"/>
        <v>1744</v>
      </c>
      <c r="B1745">
        <v>2010</v>
      </c>
      <c r="C1745" t="s">
        <v>583</v>
      </c>
      <c r="D1745" t="s">
        <v>110</v>
      </c>
      <c r="E1745" t="s">
        <v>1382</v>
      </c>
      <c r="F1745" s="2">
        <v>200</v>
      </c>
      <c r="G1745" s="2">
        <v>2</v>
      </c>
      <c r="H1745" t="s">
        <v>585</v>
      </c>
      <c r="I1745" t="s">
        <v>136</v>
      </c>
      <c r="J1745" s="11">
        <v>602.05999132796228</v>
      </c>
      <c r="K1745" t="str">
        <f t="shared" si="54"/>
        <v>John Pickels</v>
      </c>
    </row>
    <row r="1746" spans="1:11" x14ac:dyDescent="0.4">
      <c r="A1746">
        <f t="shared" si="55"/>
        <v>1745</v>
      </c>
      <c r="B1746">
        <v>2010</v>
      </c>
      <c r="C1746" t="s">
        <v>583</v>
      </c>
      <c r="D1746" t="s">
        <v>110</v>
      </c>
      <c r="E1746" t="s">
        <v>1382</v>
      </c>
      <c r="F1746" s="2">
        <v>200</v>
      </c>
      <c r="G1746" s="2">
        <v>3</v>
      </c>
      <c r="H1746" t="s">
        <v>588</v>
      </c>
      <c r="I1746" t="s">
        <v>353</v>
      </c>
      <c r="J1746" s="11">
        <v>425.9687322722811</v>
      </c>
      <c r="K1746" t="str">
        <f t="shared" si="54"/>
        <v>Frank Bruegger</v>
      </c>
    </row>
    <row r="1747" spans="1:11" x14ac:dyDescent="0.4">
      <c r="A1747">
        <f t="shared" si="55"/>
        <v>1746</v>
      </c>
      <c r="B1747">
        <v>2011</v>
      </c>
      <c r="C1747" s="4" t="s">
        <v>109</v>
      </c>
      <c r="D1747" s="4" t="s">
        <v>45</v>
      </c>
      <c r="E1747" t="s">
        <v>1381</v>
      </c>
      <c r="F1747" s="16">
        <v>3740</v>
      </c>
      <c r="G1747" s="16">
        <v>1</v>
      </c>
      <c r="H1747" t="s">
        <v>66</v>
      </c>
      <c r="I1747" t="s">
        <v>67</v>
      </c>
      <c r="J1747" s="12">
        <v>2041.3926851582248</v>
      </c>
      <c r="K1747" t="str">
        <f t="shared" si="54"/>
        <v>Bob Lauria</v>
      </c>
    </row>
    <row r="1748" spans="1:11" x14ac:dyDescent="0.4">
      <c r="A1748">
        <f t="shared" si="55"/>
        <v>1747</v>
      </c>
      <c r="B1748">
        <v>2011</v>
      </c>
      <c r="C1748" s="4" t="s">
        <v>109</v>
      </c>
      <c r="D1748" s="4" t="s">
        <v>45</v>
      </c>
      <c r="E1748" t="s">
        <v>1381</v>
      </c>
      <c r="F1748" s="16">
        <v>1870</v>
      </c>
      <c r="G1748" s="16">
        <v>2</v>
      </c>
      <c r="H1748" t="s">
        <v>496</v>
      </c>
      <c r="I1748" t="s">
        <v>218</v>
      </c>
      <c r="J1748" s="12">
        <v>1740.3626894942436</v>
      </c>
      <c r="K1748" t="str">
        <f t="shared" si="54"/>
        <v>Michael Cegielski</v>
      </c>
    </row>
    <row r="1749" spans="1:11" x14ac:dyDescent="0.4">
      <c r="A1749">
        <f t="shared" si="55"/>
        <v>1748</v>
      </c>
      <c r="B1749">
        <v>2011</v>
      </c>
      <c r="C1749" s="4" t="s">
        <v>109</v>
      </c>
      <c r="D1749" s="4" t="s">
        <v>45</v>
      </c>
      <c r="E1749" t="s">
        <v>1381</v>
      </c>
      <c r="F1749" s="16">
        <v>1100</v>
      </c>
      <c r="G1749" s="16">
        <v>3</v>
      </c>
      <c r="H1749" t="s">
        <v>16</v>
      </c>
      <c r="I1749" t="s">
        <v>59</v>
      </c>
      <c r="J1749" s="12">
        <v>1564.2714304385624</v>
      </c>
      <c r="K1749" t="str">
        <f t="shared" si="54"/>
        <v>Jeanne David</v>
      </c>
    </row>
    <row r="1750" spans="1:11" x14ac:dyDescent="0.4">
      <c r="A1750">
        <f t="shared" si="55"/>
        <v>1749</v>
      </c>
      <c r="B1750">
        <v>2011</v>
      </c>
      <c r="C1750" s="4" t="s">
        <v>109</v>
      </c>
      <c r="D1750" s="4" t="s">
        <v>45</v>
      </c>
      <c r="E1750" t="s">
        <v>1381</v>
      </c>
      <c r="F1750" s="16">
        <v>880</v>
      </c>
      <c r="G1750" s="16">
        <v>4</v>
      </c>
      <c r="H1750" t="s">
        <v>452</v>
      </c>
      <c r="I1750" t="s">
        <v>334</v>
      </c>
      <c r="J1750" s="12">
        <v>1439.3326938302623</v>
      </c>
      <c r="K1750" t="str">
        <f t="shared" si="54"/>
        <v>Todd Bergmann</v>
      </c>
    </row>
    <row r="1751" spans="1:11" x14ac:dyDescent="0.4">
      <c r="A1751">
        <f t="shared" si="55"/>
        <v>1750</v>
      </c>
      <c r="B1751">
        <v>2011</v>
      </c>
      <c r="C1751" s="4" t="s">
        <v>109</v>
      </c>
      <c r="D1751" s="4" t="s">
        <v>45</v>
      </c>
      <c r="E1751" t="s">
        <v>1381</v>
      </c>
      <c r="F1751" s="16">
        <v>660</v>
      </c>
      <c r="G1751" s="16">
        <v>5</v>
      </c>
      <c r="H1751" t="s">
        <v>498</v>
      </c>
      <c r="I1751" t="s">
        <v>28</v>
      </c>
      <c r="J1751" s="12">
        <v>1342.4226808222061</v>
      </c>
      <c r="K1751" t="str">
        <f t="shared" si="54"/>
        <v>Chris Alaura</v>
      </c>
    </row>
    <row r="1752" spans="1:11" x14ac:dyDescent="0.4">
      <c r="A1752">
        <f t="shared" si="55"/>
        <v>1751</v>
      </c>
      <c r="B1752">
        <v>2011</v>
      </c>
      <c r="C1752" s="4" t="s">
        <v>109</v>
      </c>
      <c r="D1752" s="4" t="s">
        <v>45</v>
      </c>
      <c r="E1752" t="s">
        <v>1381</v>
      </c>
      <c r="F1752" s="16">
        <v>440</v>
      </c>
      <c r="G1752" s="16">
        <v>6</v>
      </c>
      <c r="H1752" t="s">
        <v>407</v>
      </c>
      <c r="I1752" t="s">
        <v>406</v>
      </c>
      <c r="J1752" s="12">
        <v>1263.2414347745812</v>
      </c>
      <c r="K1752" t="str">
        <f t="shared" si="54"/>
        <v>Howard Jackson</v>
      </c>
    </row>
    <row r="1753" spans="1:11" x14ac:dyDescent="0.4">
      <c r="A1753">
        <f t="shared" si="55"/>
        <v>1752</v>
      </c>
      <c r="B1753">
        <v>2011</v>
      </c>
      <c r="C1753" s="4" t="s">
        <v>109</v>
      </c>
      <c r="D1753" s="4" t="s">
        <v>45</v>
      </c>
      <c r="E1753" t="s">
        <v>1381</v>
      </c>
      <c r="F1753" s="16">
        <v>330</v>
      </c>
      <c r="G1753" s="16">
        <v>7</v>
      </c>
      <c r="H1753" t="s">
        <v>501</v>
      </c>
      <c r="I1753" t="s">
        <v>502</v>
      </c>
      <c r="J1753" s="12">
        <v>1196.294645143968</v>
      </c>
      <c r="K1753" t="str">
        <f t="shared" si="54"/>
        <v>Erik Seltzer</v>
      </c>
    </row>
    <row r="1754" spans="1:11" x14ac:dyDescent="0.4">
      <c r="A1754">
        <f t="shared" si="55"/>
        <v>1753</v>
      </c>
      <c r="B1754">
        <v>2011</v>
      </c>
      <c r="C1754" s="4" t="s">
        <v>109</v>
      </c>
      <c r="D1754" s="4" t="s">
        <v>45</v>
      </c>
      <c r="E1754" t="s">
        <v>1381</v>
      </c>
      <c r="F1754" s="16">
        <v>275</v>
      </c>
      <c r="G1754" s="16">
        <v>8</v>
      </c>
      <c r="H1754" t="s">
        <v>504</v>
      </c>
      <c r="I1754" t="s">
        <v>945</v>
      </c>
      <c r="J1754" s="12">
        <v>1138.3026981662813</v>
      </c>
      <c r="K1754" t="str">
        <f t="shared" si="54"/>
        <v>Ray Didonato</v>
      </c>
    </row>
    <row r="1755" spans="1:11" x14ac:dyDescent="0.4">
      <c r="A1755">
        <f t="shared" si="55"/>
        <v>1754</v>
      </c>
      <c r="B1755">
        <v>2011</v>
      </c>
      <c r="C1755" s="4" t="s">
        <v>109</v>
      </c>
      <c r="D1755" s="4" t="s">
        <v>45</v>
      </c>
      <c r="E1755" t="s">
        <v>1381</v>
      </c>
      <c r="F1755" s="16">
        <v>220</v>
      </c>
      <c r="G1755" s="16">
        <v>9</v>
      </c>
      <c r="H1755" t="s">
        <v>281</v>
      </c>
      <c r="I1755" t="s">
        <v>282</v>
      </c>
      <c r="J1755" s="12">
        <v>1087.1501757189001</v>
      </c>
      <c r="K1755" t="str">
        <f t="shared" si="54"/>
        <v>Randy Collack</v>
      </c>
    </row>
    <row r="1756" spans="1:11" x14ac:dyDescent="0.4">
      <c r="A1756">
        <f t="shared" si="55"/>
        <v>1755</v>
      </c>
      <c r="B1756">
        <v>2011</v>
      </c>
      <c r="C1756" s="4" t="s">
        <v>109</v>
      </c>
      <c r="D1756" s="4" t="s">
        <v>45</v>
      </c>
      <c r="E1756" t="s">
        <v>1381</v>
      </c>
      <c r="F1756" s="16">
        <v>165</v>
      </c>
      <c r="G1756" s="16">
        <v>10</v>
      </c>
      <c r="H1756" t="s">
        <v>505</v>
      </c>
      <c r="I1756" t="s">
        <v>282</v>
      </c>
      <c r="J1756" s="12">
        <v>1041.3926851582248</v>
      </c>
      <c r="K1756" t="str">
        <f t="shared" si="54"/>
        <v>Randy Trubow</v>
      </c>
    </row>
    <row r="1757" spans="1:11" x14ac:dyDescent="0.4">
      <c r="A1757">
        <f t="shared" si="55"/>
        <v>1756</v>
      </c>
      <c r="B1757">
        <v>2011</v>
      </c>
      <c r="C1757" s="4" t="s">
        <v>109</v>
      </c>
      <c r="D1757" s="4" t="s">
        <v>45</v>
      </c>
      <c r="E1757" t="s">
        <v>1381</v>
      </c>
      <c r="F1757" s="16">
        <v>165</v>
      </c>
      <c r="G1757" s="16">
        <v>11</v>
      </c>
      <c r="H1757" t="s">
        <v>39</v>
      </c>
      <c r="I1757" t="s">
        <v>40</v>
      </c>
      <c r="J1757" s="12">
        <v>1000</v>
      </c>
      <c r="K1757" t="str">
        <f t="shared" si="54"/>
        <v>Katie Baxter</v>
      </c>
    </row>
    <row r="1758" spans="1:11" x14ac:dyDescent="0.4">
      <c r="A1758">
        <f t="shared" si="55"/>
        <v>1757</v>
      </c>
      <c r="B1758">
        <v>2011</v>
      </c>
      <c r="C1758" s="4" t="s">
        <v>109</v>
      </c>
      <c r="D1758" s="4" t="s">
        <v>45</v>
      </c>
      <c r="E1758" t="s">
        <v>1381</v>
      </c>
      <c r="F1758" s="16">
        <v>165</v>
      </c>
      <c r="G1758" s="16">
        <v>12</v>
      </c>
      <c r="H1758" t="s">
        <v>486</v>
      </c>
      <c r="I1758" t="s">
        <v>487</v>
      </c>
      <c r="J1758" s="12">
        <v>962.21143911060005</v>
      </c>
      <c r="K1758" t="str">
        <f t="shared" si="54"/>
        <v>Margaret Pilchman</v>
      </c>
    </row>
    <row r="1759" spans="1:11" x14ac:dyDescent="0.4">
      <c r="A1759">
        <f t="shared" si="55"/>
        <v>1758</v>
      </c>
      <c r="B1759">
        <v>2011</v>
      </c>
      <c r="C1759" s="4" t="s">
        <v>109</v>
      </c>
      <c r="D1759" s="4" t="s">
        <v>45</v>
      </c>
      <c r="E1759" t="s">
        <v>1381</v>
      </c>
      <c r="F1759" s="16">
        <v>165</v>
      </c>
      <c r="G1759" s="16">
        <v>13</v>
      </c>
      <c r="H1759" t="s">
        <v>507</v>
      </c>
      <c r="I1759" t="s">
        <v>25</v>
      </c>
      <c r="J1759" s="12">
        <v>927.44933285138825</v>
      </c>
      <c r="K1759" t="str">
        <f t="shared" si="54"/>
        <v>Russell Lopez</v>
      </c>
    </row>
    <row r="1760" spans="1:11" x14ac:dyDescent="0.4">
      <c r="A1760">
        <f t="shared" si="55"/>
        <v>1759</v>
      </c>
      <c r="B1760">
        <v>2011</v>
      </c>
      <c r="C1760" s="4" t="s">
        <v>109</v>
      </c>
      <c r="D1760" s="4" t="s">
        <v>45</v>
      </c>
      <c r="E1760" t="s">
        <v>1381</v>
      </c>
      <c r="F1760" s="16">
        <v>165</v>
      </c>
      <c r="G1760" s="16">
        <v>14</v>
      </c>
      <c r="H1760" t="s">
        <v>691</v>
      </c>
      <c r="I1760" t="s">
        <v>200</v>
      </c>
      <c r="J1760" s="12">
        <v>895.26464947998693</v>
      </c>
      <c r="K1760" t="str">
        <f t="shared" si="54"/>
        <v>Rick Monbourquette</v>
      </c>
    </row>
    <row r="1761" spans="1:11" x14ac:dyDescent="0.4">
      <c r="A1761">
        <f t="shared" si="55"/>
        <v>1760</v>
      </c>
      <c r="B1761">
        <v>2011</v>
      </c>
      <c r="C1761" s="4" t="s">
        <v>109</v>
      </c>
      <c r="D1761" s="4" t="s">
        <v>45</v>
      </c>
      <c r="E1761" t="s">
        <v>1381</v>
      </c>
      <c r="F1761" s="16">
        <v>165</v>
      </c>
      <c r="G1761" s="16">
        <v>15</v>
      </c>
      <c r="H1761" t="s">
        <v>161</v>
      </c>
      <c r="I1761" t="s">
        <v>162</v>
      </c>
      <c r="J1761" s="12">
        <v>865.30142610254359</v>
      </c>
      <c r="K1761" t="str">
        <f t="shared" si="54"/>
        <v>Tracy Becker</v>
      </c>
    </row>
    <row r="1762" spans="1:11" x14ac:dyDescent="0.4">
      <c r="A1762">
        <f t="shared" si="55"/>
        <v>1761</v>
      </c>
      <c r="B1762">
        <v>2011</v>
      </c>
      <c r="C1762" s="4" t="s">
        <v>109</v>
      </c>
      <c r="D1762" s="4" t="s">
        <v>45</v>
      </c>
      <c r="E1762" t="s">
        <v>1381</v>
      </c>
      <c r="F1762" s="16">
        <v>165</v>
      </c>
      <c r="G1762" s="16">
        <v>16</v>
      </c>
      <c r="H1762" t="s">
        <v>285</v>
      </c>
      <c r="I1762" t="s">
        <v>119</v>
      </c>
      <c r="J1762" s="12">
        <v>837.27270250230015</v>
      </c>
      <c r="K1762" t="str">
        <f t="shared" si="54"/>
        <v>Peter Secor</v>
      </c>
    </row>
    <row r="1763" spans="1:11" x14ac:dyDescent="0.4">
      <c r="A1763">
        <f t="shared" si="55"/>
        <v>1762</v>
      </c>
      <c r="B1763">
        <v>2011</v>
      </c>
      <c r="C1763" s="4" t="s">
        <v>109</v>
      </c>
      <c r="D1763" s="4" t="s">
        <v>133</v>
      </c>
      <c r="E1763" t="s">
        <v>133</v>
      </c>
      <c r="F1763" s="16">
        <v>1400</v>
      </c>
      <c r="G1763" s="16">
        <v>1</v>
      </c>
      <c r="H1763" t="s">
        <v>366</v>
      </c>
      <c r="I1763" t="s">
        <v>61</v>
      </c>
      <c r="J1763" s="12">
        <v>1462.3979978989562</v>
      </c>
      <c r="K1763" t="str">
        <f t="shared" si="54"/>
        <v>Len Greenberg</v>
      </c>
    </row>
    <row r="1764" spans="1:11" x14ac:dyDescent="0.4">
      <c r="A1764">
        <f t="shared" si="55"/>
        <v>1763</v>
      </c>
      <c r="B1764">
        <v>2011</v>
      </c>
      <c r="C1764" s="4" t="s">
        <v>109</v>
      </c>
      <c r="D1764" s="4" t="s">
        <v>133</v>
      </c>
      <c r="E1764" t="s">
        <v>133</v>
      </c>
      <c r="F1764" s="16">
        <v>870</v>
      </c>
      <c r="G1764" s="16">
        <v>2</v>
      </c>
      <c r="H1764" t="s">
        <v>498</v>
      </c>
      <c r="I1764" t="s">
        <v>28</v>
      </c>
      <c r="J1764" s="12">
        <v>1161.3680022349749</v>
      </c>
      <c r="K1764" t="str">
        <f t="shared" si="54"/>
        <v>Chris Alaura</v>
      </c>
    </row>
    <row r="1765" spans="1:11" x14ac:dyDescent="0.4">
      <c r="A1765">
        <f t="shared" si="55"/>
        <v>1764</v>
      </c>
      <c r="B1765">
        <v>2011</v>
      </c>
      <c r="C1765" s="4" t="s">
        <v>109</v>
      </c>
      <c r="D1765" s="4" t="s">
        <v>133</v>
      </c>
      <c r="E1765" t="s">
        <v>133</v>
      </c>
      <c r="F1765" s="16">
        <v>435</v>
      </c>
      <c r="G1765" s="16">
        <v>3</v>
      </c>
      <c r="H1765" t="s">
        <v>39</v>
      </c>
      <c r="I1765" t="s">
        <v>40</v>
      </c>
      <c r="J1765" s="12">
        <v>985.2767431792937</v>
      </c>
      <c r="K1765" t="str">
        <f t="shared" si="54"/>
        <v>Katie Baxter</v>
      </c>
    </row>
    <row r="1766" spans="1:11" x14ac:dyDescent="0.4">
      <c r="A1766">
        <f t="shared" si="55"/>
        <v>1765</v>
      </c>
      <c r="B1766">
        <v>2011</v>
      </c>
      <c r="C1766" s="4" t="s">
        <v>109</v>
      </c>
      <c r="D1766" s="4" t="s">
        <v>133</v>
      </c>
      <c r="E1766" t="s">
        <v>133</v>
      </c>
      <c r="F1766" s="16">
        <v>195</v>
      </c>
      <c r="G1766" s="16">
        <v>4</v>
      </c>
      <c r="H1766" t="s">
        <v>64</v>
      </c>
      <c r="I1766" t="s">
        <v>65</v>
      </c>
      <c r="J1766" s="12">
        <v>860.33800657099368</v>
      </c>
      <c r="K1766" t="str">
        <f t="shared" si="54"/>
        <v>Steve Daniel</v>
      </c>
    </row>
    <row r="1767" spans="1:11" x14ac:dyDescent="0.4">
      <c r="A1767">
        <f t="shared" si="55"/>
        <v>1766</v>
      </c>
      <c r="B1767">
        <v>2011</v>
      </c>
      <c r="C1767" s="4" t="s">
        <v>109</v>
      </c>
      <c r="D1767" s="4" t="s">
        <v>110</v>
      </c>
      <c r="E1767" t="s">
        <v>1382</v>
      </c>
      <c r="F1767" s="16">
        <v>2556</v>
      </c>
      <c r="G1767" s="16">
        <v>1</v>
      </c>
      <c r="H1767" t="s">
        <v>66</v>
      </c>
      <c r="I1767" t="s">
        <v>67</v>
      </c>
      <c r="J1767" s="12">
        <v>1851.2583487190752</v>
      </c>
      <c r="K1767" t="str">
        <f t="shared" si="54"/>
        <v>Bob Lauria</v>
      </c>
    </row>
    <row r="1768" spans="1:11" x14ac:dyDescent="0.4">
      <c r="A1768">
        <f t="shared" si="55"/>
        <v>1767</v>
      </c>
      <c r="B1768">
        <v>2011</v>
      </c>
      <c r="C1768" s="4" t="s">
        <v>109</v>
      </c>
      <c r="D1768" s="4" t="s">
        <v>110</v>
      </c>
      <c r="E1768" t="s">
        <v>1382</v>
      </c>
      <c r="F1768" s="16">
        <v>1420</v>
      </c>
      <c r="G1768" s="16">
        <v>2</v>
      </c>
      <c r="H1768" t="s">
        <v>486</v>
      </c>
      <c r="I1768" t="s">
        <v>487</v>
      </c>
      <c r="J1768" s="12">
        <v>1550.228353055094</v>
      </c>
      <c r="K1768" t="str">
        <f t="shared" si="54"/>
        <v>Margaret Pilchman</v>
      </c>
    </row>
    <row r="1769" spans="1:11" x14ac:dyDescent="0.4">
      <c r="A1769">
        <f t="shared" si="55"/>
        <v>1768</v>
      </c>
      <c r="B1769">
        <v>2011</v>
      </c>
      <c r="C1769" s="4" t="s">
        <v>109</v>
      </c>
      <c r="D1769" s="4" t="s">
        <v>110</v>
      </c>
      <c r="E1769" t="s">
        <v>1382</v>
      </c>
      <c r="F1769" s="16">
        <v>781</v>
      </c>
      <c r="G1769" s="16">
        <v>3</v>
      </c>
      <c r="H1769" t="s">
        <v>116</v>
      </c>
      <c r="I1769" t="s">
        <v>489</v>
      </c>
      <c r="J1769" s="12">
        <v>1374.1370939994129</v>
      </c>
      <c r="K1769" t="str">
        <f t="shared" si="54"/>
        <v>Donna Kracinovich</v>
      </c>
    </row>
    <row r="1770" spans="1:11" x14ac:dyDescent="0.4">
      <c r="A1770">
        <f t="shared" si="55"/>
        <v>1769</v>
      </c>
      <c r="B1770">
        <v>2011</v>
      </c>
      <c r="C1770" s="4" t="s">
        <v>109</v>
      </c>
      <c r="D1770" s="4" t="s">
        <v>110</v>
      </c>
      <c r="E1770" t="s">
        <v>1382</v>
      </c>
      <c r="F1770" s="16">
        <v>603</v>
      </c>
      <c r="G1770" s="16">
        <v>4</v>
      </c>
      <c r="H1770" t="s">
        <v>490</v>
      </c>
      <c r="I1770" t="s">
        <v>480</v>
      </c>
      <c r="J1770" s="12">
        <v>1249.1983573911129</v>
      </c>
      <c r="K1770" t="str">
        <f t="shared" si="54"/>
        <v>James Hammer</v>
      </c>
    </row>
    <row r="1771" spans="1:11" x14ac:dyDescent="0.4">
      <c r="A1771">
        <f t="shared" si="55"/>
        <v>1770</v>
      </c>
      <c r="B1771">
        <v>2011</v>
      </c>
      <c r="C1771" s="4" t="s">
        <v>109</v>
      </c>
      <c r="D1771" s="4" t="s">
        <v>110</v>
      </c>
      <c r="E1771" t="s">
        <v>1382</v>
      </c>
      <c r="F1771" s="16">
        <v>532</v>
      </c>
      <c r="G1771" s="16">
        <v>5</v>
      </c>
      <c r="H1771" t="s">
        <v>491</v>
      </c>
      <c r="I1771" t="s">
        <v>492</v>
      </c>
      <c r="J1771" s="12">
        <v>1152.2883443830563</v>
      </c>
      <c r="K1771" t="str">
        <f t="shared" si="54"/>
        <v>William Lenox</v>
      </c>
    </row>
    <row r="1772" spans="1:11" x14ac:dyDescent="0.4">
      <c r="A1772">
        <f t="shared" si="55"/>
        <v>1771</v>
      </c>
      <c r="B1772">
        <v>2011</v>
      </c>
      <c r="C1772" s="4" t="s">
        <v>109</v>
      </c>
      <c r="D1772" s="4" t="s">
        <v>110</v>
      </c>
      <c r="E1772" t="s">
        <v>1382</v>
      </c>
      <c r="F1772" s="16">
        <v>461</v>
      </c>
      <c r="G1772" s="16">
        <v>6</v>
      </c>
      <c r="H1772" t="s">
        <v>418</v>
      </c>
      <c r="I1772" t="s">
        <v>117</v>
      </c>
      <c r="J1772" s="12">
        <v>1073.1070983354316</v>
      </c>
      <c r="K1772" t="str">
        <f t="shared" si="54"/>
        <v>Thomas Valledolmo</v>
      </c>
    </row>
    <row r="1773" spans="1:11" x14ac:dyDescent="0.4">
      <c r="A1773">
        <f t="shared" si="55"/>
        <v>1772</v>
      </c>
      <c r="B1773">
        <v>2011</v>
      </c>
      <c r="C1773" s="4" t="s">
        <v>109</v>
      </c>
      <c r="D1773" s="4" t="s">
        <v>110</v>
      </c>
      <c r="E1773" t="s">
        <v>1382</v>
      </c>
      <c r="F1773" s="16">
        <v>320</v>
      </c>
      <c r="G1773" s="16">
        <v>7</v>
      </c>
      <c r="H1773" t="s">
        <v>285</v>
      </c>
      <c r="I1773" t="s">
        <v>119</v>
      </c>
      <c r="J1773" s="12">
        <v>1006.1603087048186</v>
      </c>
      <c r="K1773" t="str">
        <f t="shared" si="54"/>
        <v>Peter Secor</v>
      </c>
    </row>
    <row r="1774" spans="1:11" x14ac:dyDescent="0.4">
      <c r="A1774">
        <f t="shared" si="55"/>
        <v>1773</v>
      </c>
      <c r="B1774">
        <v>2011</v>
      </c>
      <c r="C1774" s="4" t="s">
        <v>109</v>
      </c>
      <c r="D1774" s="4" t="s">
        <v>110</v>
      </c>
      <c r="E1774" t="s">
        <v>1382</v>
      </c>
      <c r="F1774" s="16">
        <v>249</v>
      </c>
      <c r="G1774" s="16">
        <v>8</v>
      </c>
      <c r="H1774" t="s">
        <v>118</v>
      </c>
      <c r="I1774" t="s">
        <v>415</v>
      </c>
      <c r="J1774" s="12">
        <v>948.1683617271317</v>
      </c>
      <c r="K1774" t="str">
        <f t="shared" si="54"/>
        <v>Pete Segal</v>
      </c>
    </row>
    <row r="1775" spans="1:11" x14ac:dyDescent="0.4">
      <c r="A1775">
        <f t="shared" si="55"/>
        <v>1774</v>
      </c>
      <c r="B1775">
        <v>2011</v>
      </c>
      <c r="C1775" s="4" t="s">
        <v>109</v>
      </c>
      <c r="D1775" s="4" t="s">
        <v>110</v>
      </c>
      <c r="E1775" t="s">
        <v>1382</v>
      </c>
      <c r="F1775" s="16">
        <v>178</v>
      </c>
      <c r="G1775" s="16">
        <v>9</v>
      </c>
      <c r="H1775" t="s">
        <v>494</v>
      </c>
      <c r="I1775" t="s">
        <v>495</v>
      </c>
      <c r="J1775" s="12">
        <v>897.01583927975037</v>
      </c>
      <c r="K1775" t="str">
        <f t="shared" si="54"/>
        <v>Travis Williams</v>
      </c>
    </row>
    <row r="1776" spans="1:11" x14ac:dyDescent="0.4">
      <c r="A1776">
        <f t="shared" si="55"/>
        <v>1775</v>
      </c>
      <c r="B1776">
        <v>2011</v>
      </c>
      <c r="C1776" s="4" t="s">
        <v>263</v>
      </c>
      <c r="D1776" s="4" t="s">
        <v>509</v>
      </c>
      <c r="E1776" t="s">
        <v>509</v>
      </c>
      <c r="F1776" s="16">
        <v>950</v>
      </c>
      <c r="G1776" s="16">
        <v>1</v>
      </c>
      <c r="H1776" t="s">
        <v>15</v>
      </c>
      <c r="I1776" t="s">
        <v>16</v>
      </c>
      <c r="J1776" s="12">
        <v>1944.4826721501686</v>
      </c>
      <c r="K1776" t="str">
        <f t="shared" si="54"/>
        <v>David Kluchman</v>
      </c>
    </row>
    <row r="1777" spans="1:11" x14ac:dyDescent="0.4">
      <c r="A1777">
        <f t="shared" si="55"/>
        <v>1776</v>
      </c>
      <c r="B1777">
        <v>2011</v>
      </c>
      <c r="C1777" s="4" t="s">
        <v>263</v>
      </c>
      <c r="D1777" s="4" t="s">
        <v>509</v>
      </c>
      <c r="E1777" t="s">
        <v>509</v>
      </c>
      <c r="F1777" s="16">
        <v>950</v>
      </c>
      <c r="G1777" s="16">
        <v>2</v>
      </c>
      <c r="H1777" t="s">
        <v>366</v>
      </c>
      <c r="I1777" t="s">
        <v>61</v>
      </c>
      <c r="J1777" s="12">
        <v>1643.4526764861873</v>
      </c>
      <c r="K1777" t="str">
        <f t="shared" si="54"/>
        <v>Len Greenberg</v>
      </c>
    </row>
    <row r="1778" spans="1:11" x14ac:dyDescent="0.4">
      <c r="A1778">
        <f t="shared" si="55"/>
        <v>1777</v>
      </c>
      <c r="B1778">
        <v>2011</v>
      </c>
      <c r="C1778" s="4" t="s">
        <v>263</v>
      </c>
      <c r="D1778" s="4" t="s">
        <v>509</v>
      </c>
      <c r="E1778" t="s">
        <v>509</v>
      </c>
      <c r="F1778" s="16">
        <v>640</v>
      </c>
      <c r="G1778" s="16">
        <v>3</v>
      </c>
      <c r="H1778" t="s">
        <v>86</v>
      </c>
      <c r="I1778" t="s">
        <v>510</v>
      </c>
      <c r="J1778" s="12">
        <v>1467.3614174305062</v>
      </c>
      <c r="K1778" t="str">
        <f t="shared" si="54"/>
        <v>Sharon Goldman</v>
      </c>
    </row>
    <row r="1779" spans="1:11" x14ac:dyDescent="0.4">
      <c r="A1779">
        <f t="shared" si="55"/>
        <v>1778</v>
      </c>
      <c r="B1779">
        <v>2011</v>
      </c>
      <c r="C1779" s="4" t="s">
        <v>263</v>
      </c>
      <c r="D1779" s="4" t="s">
        <v>509</v>
      </c>
      <c r="E1779" t="s">
        <v>509</v>
      </c>
      <c r="F1779" s="16">
        <v>530</v>
      </c>
      <c r="G1779" s="16">
        <v>4</v>
      </c>
      <c r="H1779" t="s">
        <v>512</v>
      </c>
      <c r="I1779" t="s">
        <v>67</v>
      </c>
      <c r="J1779" s="12">
        <v>1342.4226808222061</v>
      </c>
      <c r="K1779" t="str">
        <f t="shared" si="54"/>
        <v>Bob Irons</v>
      </c>
    </row>
    <row r="1780" spans="1:11" x14ac:dyDescent="0.4">
      <c r="A1780">
        <f t="shared" si="55"/>
        <v>1779</v>
      </c>
      <c r="B1780">
        <v>2011</v>
      </c>
      <c r="C1780" s="4" t="s">
        <v>263</v>
      </c>
      <c r="D1780" s="4" t="s">
        <v>509</v>
      </c>
      <c r="E1780" t="s">
        <v>509</v>
      </c>
      <c r="F1780" s="16">
        <v>440</v>
      </c>
      <c r="G1780" s="16">
        <v>5</v>
      </c>
      <c r="H1780" t="s">
        <v>204</v>
      </c>
      <c r="I1780" t="s">
        <v>205</v>
      </c>
      <c r="J1780" s="12">
        <v>1245.5126678141498</v>
      </c>
      <c r="K1780" t="str">
        <f t="shared" si="54"/>
        <v>Ron Grossberg</v>
      </c>
    </row>
    <row r="1781" spans="1:11" x14ac:dyDescent="0.4">
      <c r="A1781">
        <f t="shared" si="55"/>
        <v>1780</v>
      </c>
      <c r="B1781">
        <v>2011</v>
      </c>
      <c r="C1781" s="4" t="s">
        <v>263</v>
      </c>
      <c r="D1781" s="4" t="s">
        <v>509</v>
      </c>
      <c r="E1781" t="s">
        <v>509</v>
      </c>
      <c r="F1781" s="16">
        <v>350</v>
      </c>
      <c r="G1781" s="16">
        <v>6</v>
      </c>
      <c r="H1781" t="s">
        <v>35</v>
      </c>
      <c r="I1781" t="s">
        <v>36</v>
      </c>
      <c r="J1781" s="12">
        <v>1166.331421766525</v>
      </c>
      <c r="K1781" t="str">
        <f t="shared" si="54"/>
        <v>Nolan Dalla</v>
      </c>
    </row>
    <row r="1782" spans="1:11" x14ac:dyDescent="0.4">
      <c r="A1782">
        <f t="shared" si="55"/>
        <v>1781</v>
      </c>
      <c r="B1782">
        <v>2011</v>
      </c>
      <c r="C1782" s="4" t="s">
        <v>263</v>
      </c>
      <c r="D1782" s="4" t="s">
        <v>509</v>
      </c>
      <c r="E1782" t="s">
        <v>509</v>
      </c>
      <c r="F1782" s="16">
        <v>260</v>
      </c>
      <c r="G1782" s="16">
        <v>7</v>
      </c>
      <c r="H1782" t="s">
        <v>514</v>
      </c>
      <c r="I1782" t="s">
        <v>515</v>
      </c>
      <c r="J1782" s="12">
        <v>1099.3846321359117</v>
      </c>
      <c r="K1782" t="str">
        <f t="shared" si="54"/>
        <v>Darlene Springman</v>
      </c>
    </row>
    <row r="1783" spans="1:11" x14ac:dyDescent="0.4">
      <c r="A1783">
        <f t="shared" si="55"/>
        <v>1782</v>
      </c>
      <c r="B1783">
        <v>2011</v>
      </c>
      <c r="C1783" s="4" t="s">
        <v>263</v>
      </c>
      <c r="D1783" s="4" t="s">
        <v>509</v>
      </c>
      <c r="E1783" t="s">
        <v>509</v>
      </c>
      <c r="F1783" s="16">
        <v>180</v>
      </c>
      <c r="G1783" s="16">
        <v>8</v>
      </c>
      <c r="H1783" t="s">
        <v>1411</v>
      </c>
      <c r="I1783" t="s">
        <v>516</v>
      </c>
      <c r="J1783" s="12">
        <v>1041.392685158225</v>
      </c>
      <c r="K1783" t="str">
        <f t="shared" si="54"/>
        <v>Erin Ramsay</v>
      </c>
    </row>
    <row r="1784" spans="1:11" x14ac:dyDescent="0.4">
      <c r="A1784">
        <f t="shared" si="55"/>
        <v>1783</v>
      </c>
      <c r="B1784">
        <v>2011</v>
      </c>
      <c r="C1784" s="4" t="s">
        <v>263</v>
      </c>
      <c r="D1784" s="4" t="s">
        <v>509</v>
      </c>
      <c r="E1784" t="s">
        <v>509</v>
      </c>
      <c r="F1784" s="16">
        <v>100</v>
      </c>
      <c r="G1784" s="16">
        <v>9</v>
      </c>
      <c r="H1784" t="s">
        <v>2261</v>
      </c>
      <c r="I1784" t="s">
        <v>2320</v>
      </c>
      <c r="J1784" s="12">
        <v>990.24016271084383</v>
      </c>
      <c r="K1784" t="str">
        <f t="shared" si="54"/>
        <v>Lynsy Higgs-Iwamoto</v>
      </c>
    </row>
    <row r="1785" spans="1:11" x14ac:dyDescent="0.4">
      <c r="A1785">
        <f t="shared" si="55"/>
        <v>1784</v>
      </c>
      <c r="B1785">
        <v>2011</v>
      </c>
      <c r="C1785" s="4" t="s">
        <v>263</v>
      </c>
      <c r="D1785" s="4" t="s">
        <v>523</v>
      </c>
      <c r="E1785" t="s">
        <v>1382</v>
      </c>
      <c r="F1785" s="2">
        <v>2047</v>
      </c>
      <c r="G1785" s="2">
        <v>1</v>
      </c>
      <c r="H1785" t="s">
        <v>484</v>
      </c>
      <c r="I1785" t="s">
        <v>2383</v>
      </c>
      <c r="J1785" s="12">
        <v>2041.3926851582248</v>
      </c>
      <c r="K1785" t="str">
        <f t="shared" si="54"/>
        <v>Spenser Sun</v>
      </c>
    </row>
    <row r="1786" spans="1:11" x14ac:dyDescent="0.4">
      <c r="A1786">
        <f t="shared" si="55"/>
        <v>1785</v>
      </c>
      <c r="B1786">
        <v>2011</v>
      </c>
      <c r="C1786" s="4" t="s">
        <v>263</v>
      </c>
      <c r="D1786" s="4" t="s">
        <v>523</v>
      </c>
      <c r="E1786" t="s">
        <v>1382</v>
      </c>
      <c r="F1786" s="2">
        <v>1557</v>
      </c>
      <c r="G1786" s="2">
        <v>2</v>
      </c>
      <c r="H1786" t="s">
        <v>294</v>
      </c>
      <c r="I1786" t="s">
        <v>16</v>
      </c>
      <c r="J1786" s="12">
        <v>1740.3626894942436</v>
      </c>
      <c r="K1786" t="str">
        <f t="shared" si="54"/>
        <v>David Low</v>
      </c>
    </row>
    <row r="1787" spans="1:11" x14ac:dyDescent="0.4">
      <c r="A1787">
        <f t="shared" si="55"/>
        <v>1786</v>
      </c>
      <c r="B1787">
        <v>2011</v>
      </c>
      <c r="C1787" s="4" t="s">
        <v>263</v>
      </c>
      <c r="D1787" s="4" t="s">
        <v>523</v>
      </c>
      <c r="E1787" t="s">
        <v>1382</v>
      </c>
      <c r="F1787" s="2">
        <v>1152</v>
      </c>
      <c r="G1787" s="2">
        <v>3</v>
      </c>
      <c r="H1787" t="s">
        <v>398</v>
      </c>
      <c r="I1787" t="s">
        <v>399</v>
      </c>
      <c r="J1787" s="12">
        <v>1564.2714304385624</v>
      </c>
      <c r="K1787" t="str">
        <f t="shared" si="54"/>
        <v>Arthur Goltz</v>
      </c>
    </row>
    <row r="1788" spans="1:11" x14ac:dyDescent="0.4">
      <c r="A1788">
        <f t="shared" si="55"/>
        <v>1787</v>
      </c>
      <c r="B1788">
        <v>2011</v>
      </c>
      <c r="C1788" s="4" t="s">
        <v>263</v>
      </c>
      <c r="D1788" s="4" t="s">
        <v>523</v>
      </c>
      <c r="E1788" t="s">
        <v>1382</v>
      </c>
      <c r="F1788" s="2">
        <v>902</v>
      </c>
      <c r="G1788" s="2">
        <v>4</v>
      </c>
      <c r="H1788" t="s">
        <v>281</v>
      </c>
      <c r="I1788" t="s">
        <v>282</v>
      </c>
      <c r="J1788" s="12">
        <v>1439.3326938302623</v>
      </c>
      <c r="K1788" t="str">
        <f t="shared" si="54"/>
        <v>Randy Collack</v>
      </c>
    </row>
    <row r="1789" spans="1:11" x14ac:dyDescent="0.4">
      <c r="A1789">
        <f t="shared" si="55"/>
        <v>1788</v>
      </c>
      <c r="B1789">
        <v>2011</v>
      </c>
      <c r="C1789" s="4" t="s">
        <v>263</v>
      </c>
      <c r="D1789" s="4" t="s">
        <v>523</v>
      </c>
      <c r="E1789" t="s">
        <v>1382</v>
      </c>
      <c r="F1789" s="2">
        <v>732</v>
      </c>
      <c r="G1789" s="2">
        <v>5</v>
      </c>
      <c r="H1789" t="s">
        <v>74</v>
      </c>
      <c r="I1789" t="s">
        <v>75</v>
      </c>
      <c r="J1789" s="12">
        <v>1342.4226808222061</v>
      </c>
      <c r="K1789" t="str">
        <f t="shared" si="54"/>
        <v>Sabyl Landrum</v>
      </c>
    </row>
    <row r="1790" spans="1:11" x14ac:dyDescent="0.4">
      <c r="A1790">
        <f t="shared" si="55"/>
        <v>1789</v>
      </c>
      <c r="B1790">
        <v>2011</v>
      </c>
      <c r="C1790" s="4" t="s">
        <v>263</v>
      </c>
      <c r="D1790" s="4" t="s">
        <v>523</v>
      </c>
      <c r="E1790" t="s">
        <v>1382</v>
      </c>
      <c r="F1790" s="2">
        <v>572</v>
      </c>
      <c r="G1790" s="2">
        <v>6</v>
      </c>
      <c r="H1790" t="s">
        <v>1659</v>
      </c>
      <c r="I1790" t="s">
        <v>524</v>
      </c>
      <c r="J1790" s="12">
        <v>1263.2414347745812</v>
      </c>
      <c r="K1790" t="str">
        <f t="shared" si="54"/>
        <v>Guy Berentsen</v>
      </c>
    </row>
    <row r="1791" spans="1:11" x14ac:dyDescent="0.4">
      <c r="A1791">
        <f t="shared" si="55"/>
        <v>1790</v>
      </c>
      <c r="B1791">
        <v>2011</v>
      </c>
      <c r="C1791" s="4" t="s">
        <v>263</v>
      </c>
      <c r="D1791" s="4" t="s">
        <v>523</v>
      </c>
      <c r="E1791" t="s">
        <v>1382</v>
      </c>
      <c r="F1791" s="2">
        <v>402</v>
      </c>
      <c r="G1791" s="2">
        <v>7</v>
      </c>
      <c r="H1791" t="s">
        <v>43</v>
      </c>
      <c r="I1791" t="s">
        <v>218</v>
      </c>
      <c r="J1791" s="12">
        <v>1196.294645143968</v>
      </c>
      <c r="K1791" t="str">
        <f t="shared" si="54"/>
        <v>Michael Klein</v>
      </c>
    </row>
    <row r="1792" spans="1:11" x14ac:dyDescent="0.4">
      <c r="A1792">
        <f t="shared" si="55"/>
        <v>1791</v>
      </c>
      <c r="B1792">
        <v>2011</v>
      </c>
      <c r="C1792" s="4" t="s">
        <v>263</v>
      </c>
      <c r="D1792" s="4" t="s">
        <v>523</v>
      </c>
      <c r="E1792" t="s">
        <v>1382</v>
      </c>
      <c r="F1792" s="2">
        <v>242</v>
      </c>
      <c r="G1792" s="2">
        <v>8</v>
      </c>
      <c r="H1792" t="s">
        <v>128</v>
      </c>
      <c r="I1792" t="s">
        <v>443</v>
      </c>
      <c r="J1792" s="12">
        <v>1138.3026981662813</v>
      </c>
      <c r="K1792" t="str">
        <f t="shared" si="54"/>
        <v>Ming Lee</v>
      </c>
    </row>
    <row r="1793" spans="1:11" x14ac:dyDescent="0.4">
      <c r="A1793">
        <f t="shared" si="55"/>
        <v>1792</v>
      </c>
      <c r="B1793">
        <v>2011</v>
      </c>
      <c r="C1793" s="4" t="s">
        <v>263</v>
      </c>
      <c r="D1793" s="4" t="s">
        <v>523</v>
      </c>
      <c r="E1793" t="s">
        <v>1382</v>
      </c>
      <c r="F1793" s="2">
        <v>162</v>
      </c>
      <c r="G1793" s="2">
        <v>9</v>
      </c>
      <c r="H1793" t="s">
        <v>585</v>
      </c>
      <c r="I1793" t="s">
        <v>136</v>
      </c>
      <c r="J1793" s="12">
        <v>1087.1501757189001</v>
      </c>
      <c r="K1793" t="str">
        <f t="shared" si="54"/>
        <v>John Pickels</v>
      </c>
    </row>
    <row r="1794" spans="1:11" x14ac:dyDescent="0.4">
      <c r="A1794">
        <f t="shared" si="55"/>
        <v>1793</v>
      </c>
      <c r="B1794">
        <v>2011</v>
      </c>
      <c r="C1794" s="4" t="s">
        <v>263</v>
      </c>
      <c r="D1794" s="4" t="s">
        <v>523</v>
      </c>
      <c r="E1794" t="s">
        <v>1382</v>
      </c>
      <c r="F1794" s="2">
        <v>162</v>
      </c>
      <c r="G1794" s="2">
        <v>10</v>
      </c>
      <c r="H1794" t="s">
        <v>306</v>
      </c>
      <c r="I1794" t="s">
        <v>693</v>
      </c>
      <c r="J1794" s="12">
        <v>1041.3926851582248</v>
      </c>
      <c r="K1794" t="str">
        <f t="shared" ref="K1794:K1857" si="56">I1794&amp;" "&amp;H1794</f>
        <v>J P Massar</v>
      </c>
    </row>
    <row r="1795" spans="1:11" x14ac:dyDescent="0.4">
      <c r="A1795">
        <f t="shared" si="55"/>
        <v>1794</v>
      </c>
      <c r="B1795">
        <v>2011</v>
      </c>
      <c r="C1795" s="4" t="s">
        <v>263</v>
      </c>
      <c r="D1795" s="4" t="s">
        <v>523</v>
      </c>
      <c r="E1795" t="s">
        <v>1382</v>
      </c>
      <c r="F1795" s="2">
        <v>112</v>
      </c>
      <c r="G1795" s="2">
        <v>11</v>
      </c>
      <c r="H1795" t="s">
        <v>48</v>
      </c>
      <c r="I1795" t="s">
        <v>49</v>
      </c>
      <c r="J1795" s="12">
        <v>999.99999999999977</v>
      </c>
      <c r="K1795" t="str">
        <f t="shared" si="56"/>
        <v>Regis Donovan</v>
      </c>
    </row>
    <row r="1796" spans="1:11" x14ac:dyDescent="0.4">
      <c r="A1796">
        <f t="shared" ref="A1796:A1859" si="57">A1795+1</f>
        <v>1795</v>
      </c>
      <c r="B1796">
        <v>2011</v>
      </c>
      <c r="C1796" s="4" t="s">
        <v>263</v>
      </c>
      <c r="D1796" s="4" t="s">
        <v>523</v>
      </c>
      <c r="E1796" t="s">
        <v>1382</v>
      </c>
      <c r="F1796" s="2">
        <v>112</v>
      </c>
      <c r="G1796" s="2">
        <v>12</v>
      </c>
      <c r="H1796" t="s">
        <v>525</v>
      </c>
      <c r="I1796" t="s">
        <v>136</v>
      </c>
      <c r="J1796" s="12">
        <v>962.21143911060005</v>
      </c>
      <c r="K1796" t="str">
        <f t="shared" si="56"/>
        <v>John Anderson</v>
      </c>
    </row>
    <row r="1797" spans="1:11" x14ac:dyDescent="0.4">
      <c r="A1797">
        <f t="shared" si="57"/>
        <v>1796</v>
      </c>
      <c r="B1797">
        <v>2011</v>
      </c>
      <c r="C1797" s="4" t="s">
        <v>263</v>
      </c>
      <c r="D1797" s="4" t="s">
        <v>523</v>
      </c>
      <c r="E1797" t="s">
        <v>1382</v>
      </c>
      <c r="F1797" s="2">
        <v>96</v>
      </c>
      <c r="G1797" s="2">
        <v>13</v>
      </c>
      <c r="H1797" t="s">
        <v>107</v>
      </c>
      <c r="I1797" t="s">
        <v>108</v>
      </c>
      <c r="J1797" s="12">
        <v>927.44933285138825</v>
      </c>
      <c r="K1797" t="str">
        <f t="shared" si="56"/>
        <v>Kyle Minnis</v>
      </c>
    </row>
    <row r="1798" spans="1:11" x14ac:dyDescent="0.4">
      <c r="A1798">
        <f t="shared" si="57"/>
        <v>1797</v>
      </c>
      <c r="B1798">
        <v>2011</v>
      </c>
      <c r="C1798" s="4" t="s">
        <v>263</v>
      </c>
      <c r="D1798" s="4" t="s">
        <v>264</v>
      </c>
      <c r="E1798" t="s">
        <v>1050</v>
      </c>
      <c r="F1798" s="2">
        <v>1065</v>
      </c>
      <c r="G1798" s="2">
        <v>1</v>
      </c>
      <c r="H1798" t="s">
        <v>266</v>
      </c>
      <c r="I1798" t="s">
        <v>28</v>
      </c>
      <c r="J1798" s="12">
        <v>1851.2583487190752</v>
      </c>
      <c r="K1798" t="str">
        <f t="shared" si="56"/>
        <v>Chris Mecklin</v>
      </c>
    </row>
    <row r="1799" spans="1:11" x14ac:dyDescent="0.4">
      <c r="A1799">
        <f t="shared" si="57"/>
        <v>1798</v>
      </c>
      <c r="B1799">
        <v>2011</v>
      </c>
      <c r="C1799" s="4" t="s">
        <v>263</v>
      </c>
      <c r="D1799" s="4" t="s">
        <v>264</v>
      </c>
      <c r="E1799" t="s">
        <v>1050</v>
      </c>
      <c r="F1799" s="2">
        <v>845</v>
      </c>
      <c r="G1799" s="2">
        <v>2</v>
      </c>
      <c r="H1799" t="s">
        <v>70</v>
      </c>
      <c r="I1799" t="s">
        <v>71</v>
      </c>
      <c r="J1799" s="12">
        <v>1550.228353055094</v>
      </c>
      <c r="K1799" t="str">
        <f t="shared" si="56"/>
        <v>Scott Byron</v>
      </c>
    </row>
    <row r="1800" spans="1:11" x14ac:dyDescent="0.4">
      <c r="A1800">
        <f t="shared" si="57"/>
        <v>1799</v>
      </c>
      <c r="B1800">
        <v>2011</v>
      </c>
      <c r="C1800" s="4" t="s">
        <v>263</v>
      </c>
      <c r="D1800" s="4" t="s">
        <v>264</v>
      </c>
      <c r="E1800" t="s">
        <v>1050</v>
      </c>
      <c r="F1800" s="2">
        <v>640</v>
      </c>
      <c r="G1800" s="2">
        <v>3</v>
      </c>
      <c r="H1800" t="s">
        <v>211</v>
      </c>
      <c r="I1800" t="s">
        <v>187</v>
      </c>
      <c r="J1800" s="12">
        <v>1374.1370939994129</v>
      </c>
      <c r="K1800" t="str">
        <f t="shared" si="56"/>
        <v>Joe Long</v>
      </c>
    </row>
    <row r="1801" spans="1:11" x14ac:dyDescent="0.4">
      <c r="A1801">
        <f t="shared" si="57"/>
        <v>1800</v>
      </c>
      <c r="B1801">
        <v>2011</v>
      </c>
      <c r="C1801" s="4" t="s">
        <v>263</v>
      </c>
      <c r="D1801" s="4" t="s">
        <v>264</v>
      </c>
      <c r="E1801" t="s">
        <v>1050</v>
      </c>
      <c r="F1801" s="2">
        <v>510</v>
      </c>
      <c r="G1801" s="2">
        <v>4</v>
      </c>
      <c r="H1801" t="s">
        <v>519</v>
      </c>
      <c r="I1801" t="s">
        <v>520</v>
      </c>
      <c r="J1801" s="12">
        <v>1249.1983573911129</v>
      </c>
      <c r="K1801" t="str">
        <f t="shared" si="56"/>
        <v>Drew Boyett</v>
      </c>
    </row>
    <row r="1802" spans="1:11" x14ac:dyDescent="0.4">
      <c r="A1802">
        <f t="shared" si="57"/>
        <v>1801</v>
      </c>
      <c r="B1802">
        <v>2011</v>
      </c>
      <c r="C1802" s="4" t="s">
        <v>263</v>
      </c>
      <c r="D1802" s="4" t="s">
        <v>264</v>
      </c>
      <c r="E1802" t="s">
        <v>1050</v>
      </c>
      <c r="F1802" s="2">
        <v>430</v>
      </c>
      <c r="G1802" s="2">
        <v>5</v>
      </c>
      <c r="H1802" t="s">
        <v>306</v>
      </c>
      <c r="I1802" t="s">
        <v>693</v>
      </c>
      <c r="J1802" s="12">
        <v>1152.2883443830563</v>
      </c>
      <c r="K1802" t="str">
        <f t="shared" si="56"/>
        <v>J P Massar</v>
      </c>
    </row>
    <row r="1803" spans="1:11" x14ac:dyDescent="0.4">
      <c r="A1803">
        <f t="shared" si="57"/>
        <v>1802</v>
      </c>
      <c r="B1803">
        <v>2011</v>
      </c>
      <c r="C1803" s="4" t="s">
        <v>263</v>
      </c>
      <c r="D1803" s="4" t="s">
        <v>264</v>
      </c>
      <c r="E1803" t="s">
        <v>1050</v>
      </c>
      <c r="F1803" s="2">
        <v>340</v>
      </c>
      <c r="G1803" s="2">
        <v>6</v>
      </c>
      <c r="H1803" t="s">
        <v>268</v>
      </c>
      <c r="I1803" t="s">
        <v>269</v>
      </c>
      <c r="J1803" s="12">
        <v>1073.1070983354316</v>
      </c>
      <c r="K1803" t="str">
        <f t="shared" si="56"/>
        <v>Keith Fichtemaier</v>
      </c>
    </row>
    <row r="1804" spans="1:11" x14ac:dyDescent="0.4">
      <c r="A1804">
        <f t="shared" si="57"/>
        <v>1803</v>
      </c>
      <c r="B1804">
        <v>2011</v>
      </c>
      <c r="C1804" s="4" t="s">
        <v>263</v>
      </c>
      <c r="D1804" s="4" t="s">
        <v>264</v>
      </c>
      <c r="E1804" t="s">
        <v>1050</v>
      </c>
      <c r="F1804" s="2">
        <v>260</v>
      </c>
      <c r="G1804" s="2">
        <v>7</v>
      </c>
      <c r="H1804" t="s">
        <v>387</v>
      </c>
      <c r="I1804" t="s">
        <v>521</v>
      </c>
      <c r="J1804" s="12">
        <v>1006.1603087048186</v>
      </c>
      <c r="K1804" t="str">
        <f t="shared" si="56"/>
        <v>Chuck Humphrey</v>
      </c>
    </row>
    <row r="1805" spans="1:11" x14ac:dyDescent="0.4">
      <c r="A1805">
        <f t="shared" si="57"/>
        <v>1804</v>
      </c>
      <c r="B1805">
        <v>2011</v>
      </c>
      <c r="C1805" s="4" t="s">
        <v>263</v>
      </c>
      <c r="D1805" s="4" t="s">
        <v>264</v>
      </c>
      <c r="E1805" t="s">
        <v>1050</v>
      </c>
      <c r="F1805" s="2">
        <v>170</v>
      </c>
      <c r="G1805" s="2">
        <v>8</v>
      </c>
      <c r="H1805" t="s">
        <v>72</v>
      </c>
      <c r="I1805" t="s">
        <v>73</v>
      </c>
      <c r="J1805" s="12">
        <v>948.1683617271317</v>
      </c>
      <c r="K1805" t="str">
        <f t="shared" si="56"/>
        <v>Corey Imsdahl</v>
      </c>
    </row>
    <row r="1806" spans="1:11" x14ac:dyDescent="0.4">
      <c r="A1806">
        <f t="shared" si="57"/>
        <v>1805</v>
      </c>
      <c r="B1806">
        <v>2011</v>
      </c>
      <c r="C1806" s="4" t="s">
        <v>263</v>
      </c>
      <c r="D1806" s="4" t="s">
        <v>45</v>
      </c>
      <c r="E1806" t="s">
        <v>1381</v>
      </c>
      <c r="F1806" s="2">
        <v>4290</v>
      </c>
      <c r="G1806" s="2">
        <v>1</v>
      </c>
      <c r="H1806" t="s">
        <v>21</v>
      </c>
      <c r="I1806" t="s">
        <v>463</v>
      </c>
      <c r="J1806" s="12">
        <v>2235.5284469075486</v>
      </c>
      <c r="K1806" t="str">
        <f t="shared" si="56"/>
        <v>Richard Bremer</v>
      </c>
    </row>
    <row r="1807" spans="1:11" x14ac:dyDescent="0.4">
      <c r="A1807">
        <f t="shared" si="57"/>
        <v>1806</v>
      </c>
      <c r="B1807">
        <v>2011</v>
      </c>
      <c r="C1807" s="4" t="s">
        <v>263</v>
      </c>
      <c r="D1807" s="4" t="s">
        <v>45</v>
      </c>
      <c r="E1807" t="s">
        <v>1381</v>
      </c>
      <c r="F1807" s="2">
        <v>3090</v>
      </c>
      <c r="G1807" s="2">
        <v>2</v>
      </c>
      <c r="H1807" t="s">
        <v>220</v>
      </c>
      <c r="I1807" t="s">
        <v>221</v>
      </c>
      <c r="J1807" s="12">
        <v>1934.4984512435674</v>
      </c>
      <c r="K1807" t="str">
        <f t="shared" si="56"/>
        <v>Rodney Chen</v>
      </c>
    </row>
    <row r="1808" spans="1:11" x14ac:dyDescent="0.4">
      <c r="A1808">
        <f t="shared" si="57"/>
        <v>1807</v>
      </c>
      <c r="B1808">
        <v>2011</v>
      </c>
      <c r="C1808" s="4" t="s">
        <v>263</v>
      </c>
      <c r="D1808" s="4" t="s">
        <v>45</v>
      </c>
      <c r="E1808" t="s">
        <v>1381</v>
      </c>
      <c r="F1808" s="2">
        <v>2230</v>
      </c>
      <c r="G1808" s="2">
        <v>3</v>
      </c>
      <c r="H1808" t="s">
        <v>195</v>
      </c>
      <c r="I1808" t="s">
        <v>196</v>
      </c>
      <c r="J1808" s="12">
        <v>1758.4071921878863</v>
      </c>
      <c r="K1808" t="str">
        <f t="shared" si="56"/>
        <v>Dave Tahajian</v>
      </c>
    </row>
    <row r="1809" spans="1:11" x14ac:dyDescent="0.4">
      <c r="A1809">
        <f t="shared" si="57"/>
        <v>1808</v>
      </c>
      <c r="B1809">
        <v>2011</v>
      </c>
      <c r="C1809" s="4" t="s">
        <v>263</v>
      </c>
      <c r="D1809" s="4" t="s">
        <v>45</v>
      </c>
      <c r="E1809" t="s">
        <v>1381</v>
      </c>
      <c r="F1809" s="2">
        <v>1710</v>
      </c>
      <c r="G1809" s="2">
        <v>4</v>
      </c>
      <c r="H1809" t="s">
        <v>540</v>
      </c>
      <c r="I1809" t="s">
        <v>65</v>
      </c>
      <c r="J1809" s="12">
        <v>1633.4684555795861</v>
      </c>
      <c r="K1809" t="str">
        <f t="shared" si="56"/>
        <v>Steve Sherman</v>
      </c>
    </row>
    <row r="1810" spans="1:11" x14ac:dyDescent="0.4">
      <c r="A1810">
        <f t="shared" si="57"/>
        <v>1809</v>
      </c>
      <c r="B1810">
        <v>2011</v>
      </c>
      <c r="C1810" s="4" t="s">
        <v>263</v>
      </c>
      <c r="D1810" s="4" t="s">
        <v>45</v>
      </c>
      <c r="E1810" t="s">
        <v>1381</v>
      </c>
      <c r="F1810" s="2">
        <v>1375</v>
      </c>
      <c r="G1810" s="2">
        <v>5</v>
      </c>
      <c r="H1810" t="s">
        <v>542</v>
      </c>
      <c r="I1810" t="s">
        <v>196</v>
      </c>
      <c r="J1810" s="12">
        <v>1536.5584425715299</v>
      </c>
      <c r="K1810" t="str">
        <f t="shared" si="56"/>
        <v>Dave O'Grady</v>
      </c>
    </row>
    <row r="1811" spans="1:11" x14ac:dyDescent="0.4">
      <c r="A1811">
        <f t="shared" si="57"/>
        <v>1810</v>
      </c>
      <c r="B1811">
        <v>2011</v>
      </c>
      <c r="C1811" s="4" t="s">
        <v>263</v>
      </c>
      <c r="D1811" s="4" t="s">
        <v>45</v>
      </c>
      <c r="E1811" t="s">
        <v>1381</v>
      </c>
      <c r="F1811" s="2">
        <v>1025</v>
      </c>
      <c r="G1811" s="2">
        <v>6</v>
      </c>
      <c r="H1811" t="s">
        <v>377</v>
      </c>
      <c r="I1811" t="s">
        <v>119</v>
      </c>
      <c r="J1811" s="12">
        <v>1457.377196523905</v>
      </c>
      <c r="K1811" t="str">
        <f t="shared" si="56"/>
        <v>Peter Stephenson</v>
      </c>
    </row>
    <row r="1812" spans="1:11" x14ac:dyDescent="0.4">
      <c r="A1812">
        <f t="shared" si="57"/>
        <v>1811</v>
      </c>
      <c r="B1812">
        <v>2011</v>
      </c>
      <c r="C1812" s="4" t="s">
        <v>263</v>
      </c>
      <c r="D1812" s="4" t="s">
        <v>45</v>
      </c>
      <c r="E1812" t="s">
        <v>1381</v>
      </c>
      <c r="F1812" s="2">
        <v>685</v>
      </c>
      <c r="G1812" s="2">
        <v>7</v>
      </c>
      <c r="H1812" t="s">
        <v>383</v>
      </c>
      <c r="I1812" t="s">
        <v>384</v>
      </c>
      <c r="J1812" s="12">
        <v>1390.4304068932918</v>
      </c>
      <c r="K1812" t="str">
        <f t="shared" si="56"/>
        <v>Jeff Deitch</v>
      </c>
    </row>
    <row r="1813" spans="1:11" x14ac:dyDescent="0.4">
      <c r="A1813">
        <f t="shared" si="57"/>
        <v>1812</v>
      </c>
      <c r="B1813">
        <v>2011</v>
      </c>
      <c r="C1813" s="4" t="s">
        <v>263</v>
      </c>
      <c r="D1813" s="4" t="s">
        <v>45</v>
      </c>
      <c r="E1813" t="s">
        <v>1381</v>
      </c>
      <c r="F1813" s="2">
        <v>465</v>
      </c>
      <c r="G1813" s="2">
        <v>8</v>
      </c>
      <c r="H1813" t="s">
        <v>543</v>
      </c>
      <c r="I1813" t="s">
        <v>67</v>
      </c>
      <c r="J1813" s="12">
        <v>1332.4384599156051</v>
      </c>
      <c r="K1813" t="str">
        <f t="shared" si="56"/>
        <v>Bob Herlien</v>
      </c>
    </row>
    <row r="1814" spans="1:11" x14ac:dyDescent="0.4">
      <c r="A1814">
        <f t="shared" si="57"/>
        <v>1813</v>
      </c>
      <c r="B1814">
        <v>2011</v>
      </c>
      <c r="C1814" s="4" t="s">
        <v>263</v>
      </c>
      <c r="D1814" s="4" t="s">
        <v>45</v>
      </c>
      <c r="E1814" t="s">
        <v>1381</v>
      </c>
      <c r="F1814" s="2">
        <v>335</v>
      </c>
      <c r="G1814" s="2">
        <v>9</v>
      </c>
      <c r="H1814" t="s">
        <v>273</v>
      </c>
      <c r="I1814" t="s">
        <v>218</v>
      </c>
      <c r="J1814" s="12">
        <v>1281.2859374682239</v>
      </c>
      <c r="K1814" t="str">
        <f t="shared" si="56"/>
        <v>Michael Maurer</v>
      </c>
    </row>
    <row r="1815" spans="1:11" x14ac:dyDescent="0.4">
      <c r="A1815">
        <f t="shared" si="57"/>
        <v>1814</v>
      </c>
      <c r="B1815">
        <v>2011</v>
      </c>
      <c r="C1815" s="4" t="s">
        <v>263</v>
      </c>
      <c r="D1815" s="4" t="s">
        <v>45</v>
      </c>
      <c r="E1815" t="s">
        <v>1381</v>
      </c>
      <c r="F1815" s="2">
        <v>255</v>
      </c>
      <c r="G1815" s="2">
        <v>10</v>
      </c>
      <c r="H1815" t="s">
        <v>183</v>
      </c>
      <c r="I1815" t="s">
        <v>13</v>
      </c>
      <c r="J1815" s="12">
        <v>1235.5284469075486</v>
      </c>
      <c r="K1815" t="str">
        <f t="shared" si="56"/>
        <v>Tom White</v>
      </c>
    </row>
    <row r="1816" spans="1:11" x14ac:dyDescent="0.4">
      <c r="A1816">
        <f t="shared" si="57"/>
        <v>1815</v>
      </c>
      <c r="B1816">
        <v>2011</v>
      </c>
      <c r="C1816" s="4" t="s">
        <v>263</v>
      </c>
      <c r="D1816" s="4" t="s">
        <v>45</v>
      </c>
      <c r="E1816" t="s">
        <v>1381</v>
      </c>
      <c r="F1816" s="2">
        <v>255</v>
      </c>
      <c r="G1816" s="2">
        <v>11</v>
      </c>
      <c r="H1816" t="s">
        <v>211</v>
      </c>
      <c r="I1816" t="s">
        <v>187</v>
      </c>
      <c r="J1816" s="12">
        <v>1194.1357617493236</v>
      </c>
      <c r="K1816" t="str">
        <f t="shared" si="56"/>
        <v>Joe Long</v>
      </c>
    </row>
    <row r="1817" spans="1:11" x14ac:dyDescent="0.4">
      <c r="A1817">
        <f t="shared" si="57"/>
        <v>1816</v>
      </c>
      <c r="B1817">
        <v>2011</v>
      </c>
      <c r="C1817" s="4" t="s">
        <v>263</v>
      </c>
      <c r="D1817" s="4" t="s">
        <v>45</v>
      </c>
      <c r="E1817" t="s">
        <v>1381</v>
      </c>
      <c r="F1817" s="2">
        <v>255</v>
      </c>
      <c r="G1817" s="2">
        <v>12</v>
      </c>
      <c r="H1817" t="s">
        <v>545</v>
      </c>
      <c r="I1817" t="s">
        <v>159</v>
      </c>
      <c r="J1817" s="12">
        <v>1156.3472008599238</v>
      </c>
      <c r="K1817" t="str">
        <f t="shared" si="56"/>
        <v>Brian Goldstein</v>
      </c>
    </row>
    <row r="1818" spans="1:11" x14ac:dyDescent="0.4">
      <c r="A1818">
        <f t="shared" si="57"/>
        <v>1817</v>
      </c>
      <c r="B1818">
        <v>2011</v>
      </c>
      <c r="C1818" s="4" t="s">
        <v>263</v>
      </c>
      <c r="D1818" s="4" t="s">
        <v>45</v>
      </c>
      <c r="E1818" t="s">
        <v>1381</v>
      </c>
      <c r="F1818" s="2">
        <v>215</v>
      </c>
      <c r="G1818" s="2">
        <v>13</v>
      </c>
      <c r="H1818" t="s">
        <v>135</v>
      </c>
      <c r="I1818" t="s">
        <v>136</v>
      </c>
      <c r="J1818" s="12">
        <v>1121.585094600712</v>
      </c>
      <c r="K1818" t="str">
        <f t="shared" si="56"/>
        <v>John Scheinberg</v>
      </c>
    </row>
    <row r="1819" spans="1:11" x14ac:dyDescent="0.4">
      <c r="A1819">
        <f t="shared" si="57"/>
        <v>1818</v>
      </c>
      <c r="B1819">
        <v>2011</v>
      </c>
      <c r="C1819" s="4" t="s">
        <v>263</v>
      </c>
      <c r="D1819" s="4" t="s">
        <v>45</v>
      </c>
      <c r="E1819" t="s">
        <v>1381</v>
      </c>
      <c r="F1819" s="2">
        <v>215</v>
      </c>
      <c r="G1819" s="2">
        <v>14</v>
      </c>
      <c r="H1819" t="s">
        <v>306</v>
      </c>
      <c r="I1819" t="s">
        <v>693</v>
      </c>
      <c r="J1819" s="12">
        <v>1089.4004112293107</v>
      </c>
      <c r="K1819" t="str">
        <f t="shared" si="56"/>
        <v>J P Massar</v>
      </c>
    </row>
    <row r="1820" spans="1:11" x14ac:dyDescent="0.4">
      <c r="A1820">
        <f t="shared" si="57"/>
        <v>1819</v>
      </c>
      <c r="B1820">
        <v>2011</v>
      </c>
      <c r="C1820" s="4" t="s">
        <v>263</v>
      </c>
      <c r="D1820" s="4" t="s">
        <v>45</v>
      </c>
      <c r="E1820" t="s">
        <v>1381</v>
      </c>
      <c r="F1820" s="2">
        <v>215</v>
      </c>
      <c r="G1820" s="2">
        <v>15</v>
      </c>
      <c r="H1820" t="s">
        <v>547</v>
      </c>
      <c r="I1820" t="s">
        <v>136</v>
      </c>
      <c r="J1820" s="12">
        <v>1059.4371878518673</v>
      </c>
      <c r="K1820" t="str">
        <f t="shared" si="56"/>
        <v>John Moser</v>
      </c>
    </row>
    <row r="1821" spans="1:11" x14ac:dyDescent="0.4">
      <c r="A1821">
        <f t="shared" si="57"/>
        <v>1820</v>
      </c>
      <c r="B1821">
        <v>2011</v>
      </c>
      <c r="C1821" s="4" t="s">
        <v>263</v>
      </c>
      <c r="D1821" s="4" t="s">
        <v>45</v>
      </c>
      <c r="E1821" t="s">
        <v>1381</v>
      </c>
      <c r="F1821" s="2">
        <v>165</v>
      </c>
      <c r="G1821" s="2">
        <v>16</v>
      </c>
      <c r="H1821" t="s">
        <v>266</v>
      </c>
      <c r="I1821" t="s">
        <v>28</v>
      </c>
      <c r="J1821" s="12">
        <v>1031.4084642516239</v>
      </c>
      <c r="K1821" t="str">
        <f t="shared" si="56"/>
        <v>Chris Mecklin</v>
      </c>
    </row>
    <row r="1822" spans="1:11" x14ac:dyDescent="0.4">
      <c r="A1822">
        <f t="shared" si="57"/>
        <v>1821</v>
      </c>
      <c r="B1822">
        <v>2011</v>
      </c>
      <c r="C1822" s="4" t="s">
        <v>263</v>
      </c>
      <c r="D1822" s="4" t="s">
        <v>45</v>
      </c>
      <c r="E1822" t="s">
        <v>1381</v>
      </c>
      <c r="F1822" s="2">
        <v>165</v>
      </c>
      <c r="G1822" s="2">
        <v>17</v>
      </c>
      <c r="H1822" t="s">
        <v>206</v>
      </c>
      <c r="I1822" t="s">
        <v>207</v>
      </c>
      <c r="J1822" s="12">
        <v>1005.0795255292749</v>
      </c>
      <c r="K1822" t="str">
        <f t="shared" si="56"/>
        <v>Nick Christenson</v>
      </c>
    </row>
    <row r="1823" spans="1:11" x14ac:dyDescent="0.4">
      <c r="A1823">
        <f t="shared" si="57"/>
        <v>1822</v>
      </c>
      <c r="B1823">
        <v>2011</v>
      </c>
      <c r="C1823" s="4" t="s">
        <v>263</v>
      </c>
      <c r="D1823" s="4" t="s">
        <v>45</v>
      </c>
      <c r="E1823" t="s">
        <v>1381</v>
      </c>
      <c r="F1823" s="2">
        <v>165</v>
      </c>
      <c r="G1823" s="2">
        <v>18</v>
      </c>
      <c r="H1823" t="s">
        <v>313</v>
      </c>
      <c r="I1823" t="s">
        <v>314</v>
      </c>
      <c r="J1823" s="12">
        <v>980.25594180424264</v>
      </c>
      <c r="K1823" t="str">
        <f t="shared" si="56"/>
        <v>Gerald Petersen</v>
      </c>
    </row>
    <row r="1824" spans="1:11" x14ac:dyDescent="0.4">
      <c r="A1824">
        <f t="shared" si="57"/>
        <v>1823</v>
      </c>
      <c r="B1824">
        <v>2011</v>
      </c>
      <c r="C1824" s="4" t="s">
        <v>263</v>
      </c>
      <c r="D1824" s="4" t="s">
        <v>45</v>
      </c>
      <c r="E1824" t="s">
        <v>1381</v>
      </c>
      <c r="F1824" s="2">
        <v>90</v>
      </c>
      <c r="G1824" s="2">
        <v>19</v>
      </c>
      <c r="H1824" t="s">
        <v>279</v>
      </c>
      <c r="I1824" t="s">
        <v>16</v>
      </c>
      <c r="J1824" s="12">
        <v>956.77484595471981</v>
      </c>
      <c r="K1824" t="str">
        <f t="shared" si="56"/>
        <v>David Soussan</v>
      </c>
    </row>
    <row r="1825" spans="1:11" x14ac:dyDescent="0.4">
      <c r="A1825">
        <f t="shared" si="57"/>
        <v>1824</v>
      </c>
      <c r="B1825">
        <v>2011</v>
      </c>
      <c r="C1825" s="4" t="s">
        <v>263</v>
      </c>
      <c r="D1825" s="4" t="s">
        <v>110</v>
      </c>
      <c r="E1825" t="s">
        <v>1382</v>
      </c>
      <c r="F1825" s="2">
        <v>2215</v>
      </c>
      <c r="G1825" s="2">
        <v>1</v>
      </c>
      <c r="H1825" t="s">
        <v>351</v>
      </c>
      <c r="I1825" t="s">
        <v>153</v>
      </c>
      <c r="J1825" s="12">
        <v>2127.1047983648077</v>
      </c>
      <c r="K1825" t="str">
        <f t="shared" si="56"/>
        <v>Stephen Lewin-Berlin</v>
      </c>
    </row>
    <row r="1826" spans="1:11" x14ac:dyDescent="0.4">
      <c r="A1826">
        <f t="shared" si="57"/>
        <v>1825</v>
      </c>
      <c r="B1826">
        <v>2011</v>
      </c>
      <c r="C1826" s="4" t="s">
        <v>263</v>
      </c>
      <c r="D1826" s="4" t="s">
        <v>110</v>
      </c>
      <c r="E1826" t="s">
        <v>1382</v>
      </c>
      <c r="F1826" s="2">
        <v>2215</v>
      </c>
      <c r="G1826" s="2">
        <v>2</v>
      </c>
      <c r="H1826" t="s">
        <v>526</v>
      </c>
      <c r="I1826" t="s">
        <v>136</v>
      </c>
      <c r="J1826" s="12">
        <v>1826.0748027008265</v>
      </c>
      <c r="K1826" t="str">
        <f t="shared" si="56"/>
        <v>John Reed</v>
      </c>
    </row>
    <row r="1827" spans="1:11" x14ac:dyDescent="0.4">
      <c r="A1827">
        <f t="shared" si="57"/>
        <v>1826</v>
      </c>
      <c r="B1827">
        <v>2011</v>
      </c>
      <c r="C1827" s="4" t="s">
        <v>263</v>
      </c>
      <c r="D1827" s="4" t="s">
        <v>110</v>
      </c>
      <c r="E1827" t="s">
        <v>1382</v>
      </c>
      <c r="F1827" s="2">
        <v>1410</v>
      </c>
      <c r="G1827" s="2">
        <v>3</v>
      </c>
      <c r="H1827" t="s">
        <v>527</v>
      </c>
      <c r="I1827" t="s">
        <v>528</v>
      </c>
      <c r="J1827" s="12">
        <v>1649.9835436451453</v>
      </c>
      <c r="K1827" t="str">
        <f t="shared" si="56"/>
        <v>Tim Stine</v>
      </c>
    </row>
    <row r="1828" spans="1:11" x14ac:dyDescent="0.4">
      <c r="A1828">
        <f t="shared" si="57"/>
        <v>1827</v>
      </c>
      <c r="B1828">
        <v>2011</v>
      </c>
      <c r="C1828" s="4" t="s">
        <v>263</v>
      </c>
      <c r="D1828" s="4" t="s">
        <v>110</v>
      </c>
      <c r="E1828" t="s">
        <v>1382</v>
      </c>
      <c r="F1828" s="2">
        <v>1110</v>
      </c>
      <c r="G1828" s="2">
        <v>4</v>
      </c>
      <c r="H1828" t="s">
        <v>529</v>
      </c>
      <c r="I1828" t="s">
        <v>530</v>
      </c>
      <c r="J1828" s="12">
        <v>1525.0448070368452</v>
      </c>
      <c r="K1828" t="str">
        <f t="shared" si="56"/>
        <v>Leonard Pisciotta</v>
      </c>
    </row>
    <row r="1829" spans="1:11" x14ac:dyDescent="0.4">
      <c r="A1829">
        <f t="shared" si="57"/>
        <v>1828</v>
      </c>
      <c r="B1829">
        <v>2011</v>
      </c>
      <c r="C1829" s="4" t="s">
        <v>263</v>
      </c>
      <c r="D1829" s="4" t="s">
        <v>110</v>
      </c>
      <c r="E1829" t="s">
        <v>1382</v>
      </c>
      <c r="F1829" s="2">
        <v>800</v>
      </c>
      <c r="G1829" s="2">
        <v>5</v>
      </c>
      <c r="H1829" t="s">
        <v>248</v>
      </c>
      <c r="I1829" t="s">
        <v>249</v>
      </c>
      <c r="J1829" s="12">
        <v>1428.134794028789</v>
      </c>
      <c r="K1829" t="str">
        <f t="shared" si="56"/>
        <v>Ross Poppel</v>
      </c>
    </row>
    <row r="1830" spans="1:11" x14ac:dyDescent="0.4">
      <c r="A1830">
        <f t="shared" si="57"/>
        <v>1829</v>
      </c>
      <c r="B1830">
        <v>2011</v>
      </c>
      <c r="C1830" s="4" t="s">
        <v>263</v>
      </c>
      <c r="D1830" s="4" t="s">
        <v>110</v>
      </c>
      <c r="E1830" t="s">
        <v>1382</v>
      </c>
      <c r="F1830" s="2">
        <v>600</v>
      </c>
      <c r="G1830" s="2">
        <v>6</v>
      </c>
      <c r="H1830" t="s">
        <v>531</v>
      </c>
      <c r="I1830" t="s">
        <v>271</v>
      </c>
      <c r="J1830" s="12">
        <v>1348.9535479811641</v>
      </c>
      <c r="K1830" t="str">
        <f t="shared" si="56"/>
        <v>Dan Nussbaum</v>
      </c>
    </row>
    <row r="1831" spans="1:11" x14ac:dyDescent="0.4">
      <c r="A1831">
        <f t="shared" si="57"/>
        <v>1830</v>
      </c>
      <c r="B1831">
        <v>2011</v>
      </c>
      <c r="C1831" s="4" t="s">
        <v>263</v>
      </c>
      <c r="D1831" s="4" t="s">
        <v>110</v>
      </c>
      <c r="E1831" t="s">
        <v>1382</v>
      </c>
      <c r="F1831" s="2">
        <v>400</v>
      </c>
      <c r="G1831" s="2">
        <v>7</v>
      </c>
      <c r="H1831" t="s">
        <v>50</v>
      </c>
      <c r="I1831" t="s">
        <v>25</v>
      </c>
      <c r="J1831" s="12">
        <v>1282.0067583505509</v>
      </c>
      <c r="K1831" t="str">
        <f t="shared" si="56"/>
        <v>Russell Fox</v>
      </c>
    </row>
    <row r="1832" spans="1:11" x14ac:dyDescent="0.4">
      <c r="A1832">
        <f t="shared" si="57"/>
        <v>1831</v>
      </c>
      <c r="B1832">
        <v>2011</v>
      </c>
      <c r="C1832" s="4" t="s">
        <v>263</v>
      </c>
      <c r="D1832" s="4" t="s">
        <v>110</v>
      </c>
      <c r="E1832" t="s">
        <v>1382</v>
      </c>
      <c r="F1832" s="2">
        <v>300</v>
      </c>
      <c r="G1832" s="2">
        <v>8</v>
      </c>
      <c r="H1832" t="s">
        <v>484</v>
      </c>
      <c r="I1832" t="s">
        <v>2383</v>
      </c>
      <c r="J1832" s="12">
        <v>1224.0148113728642</v>
      </c>
      <c r="K1832" t="str">
        <f t="shared" si="56"/>
        <v>Spenser Sun</v>
      </c>
    </row>
    <row r="1833" spans="1:11" x14ac:dyDescent="0.4">
      <c r="A1833">
        <f t="shared" si="57"/>
        <v>1832</v>
      </c>
      <c r="B1833">
        <v>2011</v>
      </c>
      <c r="C1833" s="4" t="s">
        <v>263</v>
      </c>
      <c r="D1833" s="4" t="s">
        <v>110</v>
      </c>
      <c r="E1833" t="s">
        <v>1382</v>
      </c>
      <c r="F1833" s="2">
        <v>200</v>
      </c>
      <c r="G1833" s="2">
        <v>9</v>
      </c>
      <c r="H1833" t="s">
        <v>533</v>
      </c>
      <c r="I1833" t="s">
        <v>534</v>
      </c>
      <c r="J1833" s="12">
        <v>1172.862288925483</v>
      </c>
      <c r="K1833" t="str">
        <f t="shared" si="56"/>
        <v>Edmund Hack</v>
      </c>
    </row>
    <row r="1834" spans="1:11" x14ac:dyDescent="0.4">
      <c r="A1834">
        <f t="shared" si="57"/>
        <v>1833</v>
      </c>
      <c r="B1834">
        <v>2011</v>
      </c>
      <c r="C1834" s="4" t="s">
        <v>263</v>
      </c>
      <c r="D1834" s="4" t="s">
        <v>110</v>
      </c>
      <c r="E1834" t="s">
        <v>1382</v>
      </c>
      <c r="F1834" s="2">
        <v>200</v>
      </c>
      <c r="G1834" s="2">
        <v>10</v>
      </c>
      <c r="H1834" t="s">
        <v>268</v>
      </c>
      <c r="I1834" t="s">
        <v>269</v>
      </c>
      <c r="J1834" s="12">
        <v>1127.1047983648077</v>
      </c>
      <c r="K1834" t="str">
        <f t="shared" si="56"/>
        <v>Keith Fichtemaier</v>
      </c>
    </row>
    <row r="1835" spans="1:11" x14ac:dyDescent="0.4">
      <c r="A1835">
        <f t="shared" si="57"/>
        <v>1834</v>
      </c>
      <c r="B1835">
        <v>2011</v>
      </c>
      <c r="C1835" s="4" t="s">
        <v>263</v>
      </c>
      <c r="D1835" s="4" t="s">
        <v>110</v>
      </c>
      <c r="E1835" t="s">
        <v>1382</v>
      </c>
      <c r="F1835" s="2">
        <v>150</v>
      </c>
      <c r="G1835" s="2">
        <v>11</v>
      </c>
      <c r="H1835" t="s">
        <v>536</v>
      </c>
      <c r="I1835" t="s">
        <v>52</v>
      </c>
      <c r="J1835" s="12">
        <v>1085.7121132065827</v>
      </c>
      <c r="K1835" t="str">
        <f t="shared" si="56"/>
        <v>Steven McLaughlin</v>
      </c>
    </row>
    <row r="1836" spans="1:11" x14ac:dyDescent="0.4">
      <c r="A1836">
        <f t="shared" si="57"/>
        <v>1835</v>
      </c>
      <c r="B1836">
        <v>2011</v>
      </c>
      <c r="C1836" s="4" t="s">
        <v>263</v>
      </c>
      <c r="D1836" s="4" t="s">
        <v>110</v>
      </c>
      <c r="E1836" t="s">
        <v>1382</v>
      </c>
      <c r="F1836" s="2">
        <v>150</v>
      </c>
      <c r="G1836" s="2">
        <v>12</v>
      </c>
      <c r="H1836" t="s">
        <v>519</v>
      </c>
      <c r="I1836" t="s">
        <v>520</v>
      </c>
      <c r="J1836" s="12">
        <v>1047.9235523171828</v>
      </c>
      <c r="K1836" t="str">
        <f t="shared" si="56"/>
        <v>Drew Boyett</v>
      </c>
    </row>
    <row r="1837" spans="1:11" x14ac:dyDescent="0.4">
      <c r="A1837">
        <f t="shared" si="57"/>
        <v>1836</v>
      </c>
      <c r="B1837">
        <v>2011</v>
      </c>
      <c r="C1837" s="4" t="s">
        <v>263</v>
      </c>
      <c r="D1837" s="4" t="s">
        <v>110</v>
      </c>
      <c r="E1837" t="s">
        <v>1382</v>
      </c>
      <c r="F1837" s="2">
        <v>100</v>
      </c>
      <c r="G1837" s="2">
        <v>13</v>
      </c>
      <c r="H1837" t="s">
        <v>226</v>
      </c>
      <c r="I1837" t="s">
        <v>227</v>
      </c>
      <c r="J1837" s="12">
        <v>1013.161446057971</v>
      </c>
      <c r="K1837" t="str">
        <f t="shared" si="56"/>
        <v>Patti Beadles</v>
      </c>
    </row>
    <row r="1838" spans="1:11" x14ac:dyDescent="0.4">
      <c r="A1838">
        <f t="shared" si="57"/>
        <v>1837</v>
      </c>
      <c r="B1838">
        <v>2011</v>
      </c>
      <c r="C1838" s="4" t="s">
        <v>263</v>
      </c>
      <c r="D1838" s="4" t="s">
        <v>110</v>
      </c>
      <c r="E1838" t="s">
        <v>1382</v>
      </c>
      <c r="F1838" s="2">
        <v>100</v>
      </c>
      <c r="G1838" s="2">
        <v>14</v>
      </c>
      <c r="H1838" t="s">
        <v>537</v>
      </c>
      <c r="I1838" t="s">
        <v>538</v>
      </c>
      <c r="J1838" s="12">
        <v>980.97676268656971</v>
      </c>
      <c r="K1838" t="str">
        <f t="shared" si="56"/>
        <v>Cliff Matthews</v>
      </c>
    </row>
    <row r="1839" spans="1:11" x14ac:dyDescent="0.4">
      <c r="A1839">
        <f t="shared" si="57"/>
        <v>1838</v>
      </c>
      <c r="B1839">
        <v>2011</v>
      </c>
      <c r="C1839" s="4" t="s">
        <v>263</v>
      </c>
      <c r="D1839" s="4" t="s">
        <v>110</v>
      </c>
      <c r="E1839" t="s">
        <v>1382</v>
      </c>
      <c r="F1839" s="2">
        <v>100</v>
      </c>
      <c r="G1839" s="2">
        <v>15</v>
      </c>
      <c r="H1839" t="s">
        <v>332</v>
      </c>
      <c r="I1839" t="s">
        <v>451</v>
      </c>
      <c r="J1839" s="12">
        <v>951.01353930912637</v>
      </c>
      <c r="K1839" t="str">
        <f t="shared" si="56"/>
        <v>Connie Kellers</v>
      </c>
    </row>
    <row r="1840" spans="1:11" x14ac:dyDescent="0.4">
      <c r="A1840">
        <f t="shared" si="57"/>
        <v>1839</v>
      </c>
      <c r="B1840">
        <v>2011</v>
      </c>
      <c r="C1840" t="s">
        <v>68</v>
      </c>
      <c r="D1840" t="s">
        <v>483</v>
      </c>
      <c r="E1840" t="s">
        <v>1381</v>
      </c>
      <c r="F1840" s="2">
        <v>2295</v>
      </c>
      <c r="G1840" s="1">
        <v>1</v>
      </c>
      <c r="H1840" t="s">
        <v>86</v>
      </c>
      <c r="I1840" t="s">
        <v>271</v>
      </c>
      <c r="J1840" s="11">
        <v>1732.3937598229686</v>
      </c>
      <c r="K1840" t="str">
        <f t="shared" si="56"/>
        <v>Dan Goldman</v>
      </c>
    </row>
    <row r="1841" spans="1:11" x14ac:dyDescent="0.4">
      <c r="A1841">
        <f t="shared" si="57"/>
        <v>1840</v>
      </c>
      <c r="B1841">
        <v>2011</v>
      </c>
      <c r="C1841" t="s">
        <v>68</v>
      </c>
      <c r="D1841" t="s">
        <v>483</v>
      </c>
      <c r="E1841" t="s">
        <v>1381</v>
      </c>
      <c r="F1841" s="2">
        <v>1350</v>
      </c>
      <c r="G1841" s="1">
        <v>2</v>
      </c>
      <c r="H1841" t="s">
        <v>484</v>
      </c>
      <c r="I1841" t="s">
        <v>2383</v>
      </c>
      <c r="J1841" s="11">
        <v>1431.3637641589874</v>
      </c>
      <c r="K1841" t="str">
        <f t="shared" si="56"/>
        <v>Spenser Sun</v>
      </c>
    </row>
    <row r="1842" spans="1:11" x14ac:dyDescent="0.4">
      <c r="A1842">
        <f t="shared" si="57"/>
        <v>1841</v>
      </c>
      <c r="B1842">
        <v>2011</v>
      </c>
      <c r="C1842" t="s">
        <v>68</v>
      </c>
      <c r="D1842" t="s">
        <v>483</v>
      </c>
      <c r="E1842" t="s">
        <v>1381</v>
      </c>
      <c r="F1842" s="2">
        <v>810</v>
      </c>
      <c r="G1842" s="1">
        <v>3</v>
      </c>
      <c r="H1842" t="s">
        <v>100</v>
      </c>
      <c r="I1842" t="s">
        <v>52</v>
      </c>
      <c r="J1842" s="11">
        <v>1255.2725051033062</v>
      </c>
      <c r="K1842" t="str">
        <f t="shared" si="56"/>
        <v>Steven Eisenstein</v>
      </c>
    </row>
    <row r="1843" spans="1:11" x14ac:dyDescent="0.4">
      <c r="A1843">
        <f t="shared" si="57"/>
        <v>1842</v>
      </c>
      <c r="B1843">
        <v>2011</v>
      </c>
      <c r="C1843" t="s">
        <v>68</v>
      </c>
      <c r="D1843" t="s">
        <v>483</v>
      </c>
      <c r="E1843" t="s">
        <v>1381</v>
      </c>
      <c r="F1843" s="2">
        <v>540</v>
      </c>
      <c r="G1843" s="1">
        <v>4</v>
      </c>
      <c r="H1843" t="s">
        <v>35</v>
      </c>
      <c r="I1843" t="s">
        <v>36</v>
      </c>
      <c r="J1843" s="11">
        <v>1130.3337684950061</v>
      </c>
      <c r="K1843" t="str">
        <f t="shared" si="56"/>
        <v>Nolan Dalla</v>
      </c>
    </row>
    <row r="1844" spans="1:11" x14ac:dyDescent="0.4">
      <c r="A1844">
        <f t="shared" si="57"/>
        <v>1843</v>
      </c>
      <c r="B1844">
        <v>2011</v>
      </c>
      <c r="C1844" t="s">
        <v>68</v>
      </c>
      <c r="D1844" t="s">
        <v>483</v>
      </c>
      <c r="E1844" t="s">
        <v>1381</v>
      </c>
      <c r="F1844" s="2">
        <v>270</v>
      </c>
      <c r="G1844" s="1">
        <v>5</v>
      </c>
      <c r="H1844" t="s">
        <v>72</v>
      </c>
      <c r="I1844" t="s">
        <v>73</v>
      </c>
      <c r="J1844" s="11">
        <v>1033.4237554869499</v>
      </c>
      <c r="K1844" t="str">
        <f t="shared" si="56"/>
        <v>Corey Imsdahl</v>
      </c>
    </row>
    <row r="1845" spans="1:11" x14ac:dyDescent="0.4">
      <c r="A1845">
        <f t="shared" si="57"/>
        <v>1844</v>
      </c>
      <c r="B1845">
        <v>2011</v>
      </c>
      <c r="C1845" t="s">
        <v>68</v>
      </c>
      <c r="D1845" t="s">
        <v>483</v>
      </c>
      <c r="E1845" t="s">
        <v>1381</v>
      </c>
      <c r="F1845" s="2">
        <v>135</v>
      </c>
      <c r="G1845" s="1">
        <v>6</v>
      </c>
      <c r="H1845" t="s">
        <v>211</v>
      </c>
      <c r="I1845" t="s">
        <v>187</v>
      </c>
      <c r="J1845" s="11">
        <v>954.24250943932498</v>
      </c>
      <c r="K1845" t="str">
        <f t="shared" si="56"/>
        <v>Joe Long</v>
      </c>
    </row>
    <row r="1846" spans="1:11" x14ac:dyDescent="0.4">
      <c r="A1846">
        <f t="shared" si="57"/>
        <v>1845</v>
      </c>
      <c r="B1846">
        <v>2011</v>
      </c>
      <c r="C1846" t="s">
        <v>68</v>
      </c>
      <c r="D1846" t="s">
        <v>203</v>
      </c>
      <c r="E1846" t="s">
        <v>1382</v>
      </c>
      <c r="F1846" s="2">
        <v>1200</v>
      </c>
      <c r="G1846" s="1">
        <v>1</v>
      </c>
      <c r="H1846" t="s">
        <v>16</v>
      </c>
      <c r="I1846" t="s">
        <v>59</v>
      </c>
      <c r="J1846" s="11">
        <v>1681.2412373755872</v>
      </c>
      <c r="K1846" t="str">
        <f t="shared" si="56"/>
        <v>Jeanne David</v>
      </c>
    </row>
    <row r="1847" spans="1:11" x14ac:dyDescent="0.4">
      <c r="A1847">
        <f t="shared" si="57"/>
        <v>1846</v>
      </c>
      <c r="B1847">
        <v>2011</v>
      </c>
      <c r="C1847" t="s">
        <v>68</v>
      </c>
      <c r="D1847" t="s">
        <v>203</v>
      </c>
      <c r="E1847" t="s">
        <v>1382</v>
      </c>
      <c r="F1847" s="2">
        <v>720</v>
      </c>
      <c r="G1847" s="1">
        <v>2</v>
      </c>
      <c r="H1847" t="s">
        <v>477</v>
      </c>
      <c r="I1847" t="s">
        <v>136</v>
      </c>
      <c r="J1847" s="11">
        <v>1380.2112417116059</v>
      </c>
      <c r="K1847" t="str">
        <f t="shared" si="56"/>
        <v>John Lloyd</v>
      </c>
    </row>
    <row r="1848" spans="1:11" x14ac:dyDescent="0.4">
      <c r="A1848">
        <f t="shared" si="57"/>
        <v>1847</v>
      </c>
      <c r="B1848">
        <v>2011</v>
      </c>
      <c r="C1848" t="s">
        <v>68</v>
      </c>
      <c r="D1848" t="s">
        <v>203</v>
      </c>
      <c r="E1848" t="s">
        <v>1382</v>
      </c>
      <c r="F1848" s="2">
        <v>430</v>
      </c>
      <c r="G1848" s="1">
        <v>3</v>
      </c>
      <c r="H1848" t="s">
        <v>21</v>
      </c>
      <c r="I1848" t="s">
        <v>463</v>
      </c>
      <c r="J1848" s="11">
        <v>1204.1199826559248</v>
      </c>
      <c r="K1848" t="str">
        <f t="shared" si="56"/>
        <v>Richard Bremer</v>
      </c>
    </row>
    <row r="1849" spans="1:11" x14ac:dyDescent="0.4">
      <c r="A1849">
        <f t="shared" si="57"/>
        <v>1848</v>
      </c>
      <c r="B1849">
        <v>2011</v>
      </c>
      <c r="C1849" t="s">
        <v>68</v>
      </c>
      <c r="D1849" t="s">
        <v>203</v>
      </c>
      <c r="E1849" t="s">
        <v>1382</v>
      </c>
      <c r="F1849" s="2">
        <v>290</v>
      </c>
      <c r="G1849" s="1">
        <v>4</v>
      </c>
      <c r="H1849" t="s">
        <v>479</v>
      </c>
      <c r="I1849" t="s">
        <v>480</v>
      </c>
      <c r="J1849" s="11">
        <v>1079.1812460476247</v>
      </c>
      <c r="K1849" t="str">
        <f t="shared" si="56"/>
        <v>James Kittock</v>
      </c>
    </row>
    <row r="1850" spans="1:11" x14ac:dyDescent="0.4">
      <c r="A1850">
        <f t="shared" si="57"/>
        <v>1849</v>
      </c>
      <c r="B1850">
        <v>2011</v>
      </c>
      <c r="C1850" t="s">
        <v>68</v>
      </c>
      <c r="D1850" t="s">
        <v>203</v>
      </c>
      <c r="E1850" t="s">
        <v>1382</v>
      </c>
      <c r="F1850" s="2">
        <v>145</v>
      </c>
      <c r="G1850" s="1">
        <v>5</v>
      </c>
      <c r="H1850" t="s">
        <v>383</v>
      </c>
      <c r="I1850" t="s">
        <v>384</v>
      </c>
      <c r="J1850" s="11">
        <v>982.2712330395683</v>
      </c>
      <c r="K1850" t="str">
        <f t="shared" si="56"/>
        <v>Jeff Deitch</v>
      </c>
    </row>
    <row r="1851" spans="1:11" x14ac:dyDescent="0.4">
      <c r="A1851">
        <f t="shared" si="57"/>
        <v>1850</v>
      </c>
      <c r="B1851">
        <v>2011</v>
      </c>
      <c r="C1851" t="s">
        <v>68</v>
      </c>
      <c r="D1851" t="s">
        <v>203</v>
      </c>
      <c r="E1851" t="s">
        <v>1382</v>
      </c>
      <c r="F1851" s="2">
        <v>95</v>
      </c>
      <c r="G1851" s="1">
        <v>6</v>
      </c>
      <c r="H1851" t="s">
        <v>66</v>
      </c>
      <c r="I1851" t="s">
        <v>67</v>
      </c>
      <c r="J1851" s="11">
        <v>903.08998699194353</v>
      </c>
      <c r="K1851" t="str">
        <f t="shared" si="56"/>
        <v>Bob Lauria</v>
      </c>
    </row>
    <row r="1852" spans="1:11" x14ac:dyDescent="0.4">
      <c r="A1852">
        <f t="shared" si="57"/>
        <v>1851</v>
      </c>
      <c r="B1852">
        <v>2011</v>
      </c>
      <c r="C1852" t="s">
        <v>68</v>
      </c>
      <c r="D1852" t="s">
        <v>213</v>
      </c>
      <c r="E1852" t="s">
        <v>509</v>
      </c>
      <c r="F1852" s="2">
        <v>455</v>
      </c>
      <c r="G1852" s="1">
        <v>1</v>
      </c>
      <c r="H1852" t="s">
        <v>307</v>
      </c>
      <c r="I1852" t="s">
        <v>67</v>
      </c>
      <c r="J1852" s="11">
        <v>1690.1960800285137</v>
      </c>
      <c r="K1852" t="str">
        <f t="shared" si="56"/>
        <v>Bob Ogus</v>
      </c>
    </row>
    <row r="1853" spans="1:11" x14ac:dyDescent="0.4">
      <c r="A1853">
        <f t="shared" si="57"/>
        <v>1852</v>
      </c>
      <c r="B1853">
        <v>2011</v>
      </c>
      <c r="C1853" t="s">
        <v>68</v>
      </c>
      <c r="D1853" t="s">
        <v>213</v>
      </c>
      <c r="E1853" t="s">
        <v>509</v>
      </c>
      <c r="F1853" s="2">
        <v>1100</v>
      </c>
      <c r="G1853" s="1">
        <v>2</v>
      </c>
      <c r="H1853" t="s">
        <v>90</v>
      </c>
      <c r="I1853" t="s">
        <v>22</v>
      </c>
      <c r="J1853" s="11">
        <v>1389.1660843645325</v>
      </c>
      <c r="K1853" t="str">
        <f t="shared" si="56"/>
        <v>Rich Strauss</v>
      </c>
    </row>
    <row r="1854" spans="1:11" x14ac:dyDescent="0.4">
      <c r="A1854">
        <f t="shared" si="57"/>
        <v>1853</v>
      </c>
      <c r="B1854">
        <v>2011</v>
      </c>
      <c r="C1854" t="s">
        <v>68</v>
      </c>
      <c r="D1854" t="s">
        <v>213</v>
      </c>
      <c r="E1854" t="s">
        <v>509</v>
      </c>
      <c r="F1854" s="2">
        <v>640</v>
      </c>
      <c r="G1854" s="1">
        <v>3</v>
      </c>
      <c r="H1854" t="s">
        <v>482</v>
      </c>
      <c r="I1854" t="s">
        <v>410</v>
      </c>
      <c r="J1854" s="11">
        <v>1213.0748253088514</v>
      </c>
      <c r="K1854" t="str">
        <f t="shared" si="56"/>
        <v>Larry Bierman</v>
      </c>
    </row>
    <row r="1855" spans="1:11" x14ac:dyDescent="0.4">
      <c r="A1855">
        <f t="shared" si="57"/>
        <v>1854</v>
      </c>
      <c r="B1855">
        <v>2011</v>
      </c>
      <c r="C1855" t="s">
        <v>68</v>
      </c>
      <c r="D1855" t="s">
        <v>213</v>
      </c>
      <c r="E1855" t="s">
        <v>509</v>
      </c>
      <c r="F1855" s="2">
        <v>400</v>
      </c>
      <c r="G1855" s="1">
        <v>4</v>
      </c>
      <c r="H1855" t="s">
        <v>35</v>
      </c>
      <c r="I1855" t="s">
        <v>36</v>
      </c>
      <c r="J1855" s="11">
        <v>1088.1360887005512</v>
      </c>
      <c r="K1855" t="str">
        <f t="shared" si="56"/>
        <v>Nolan Dalla</v>
      </c>
    </row>
    <row r="1856" spans="1:11" x14ac:dyDescent="0.4">
      <c r="A1856">
        <f t="shared" si="57"/>
        <v>1855</v>
      </c>
      <c r="B1856">
        <v>2011</v>
      </c>
      <c r="C1856" t="s">
        <v>68</v>
      </c>
      <c r="D1856" t="s">
        <v>213</v>
      </c>
      <c r="E1856" t="s">
        <v>509</v>
      </c>
      <c r="F1856" s="2">
        <v>260</v>
      </c>
      <c r="G1856" s="1">
        <v>5</v>
      </c>
      <c r="H1856" t="s">
        <v>50</v>
      </c>
      <c r="I1856" t="s">
        <v>25</v>
      </c>
      <c r="J1856" s="11">
        <v>991.22607569249476</v>
      </c>
      <c r="K1856" t="str">
        <f t="shared" si="56"/>
        <v>Russell Fox</v>
      </c>
    </row>
    <row r="1857" spans="1:11" x14ac:dyDescent="0.4">
      <c r="A1857">
        <f t="shared" si="57"/>
        <v>1856</v>
      </c>
      <c r="B1857">
        <v>2011</v>
      </c>
      <c r="C1857" t="s">
        <v>68</v>
      </c>
      <c r="D1857" t="s">
        <v>213</v>
      </c>
      <c r="E1857" t="s">
        <v>509</v>
      </c>
      <c r="F1857" s="2">
        <v>85</v>
      </c>
      <c r="G1857" s="1">
        <v>6</v>
      </c>
      <c r="H1857" t="s">
        <v>411</v>
      </c>
      <c r="I1857" t="s">
        <v>736</v>
      </c>
      <c r="J1857" s="11">
        <v>912.04482964486999</v>
      </c>
      <c r="K1857" t="str">
        <f t="shared" si="56"/>
        <v>Lawrence Larson</v>
      </c>
    </row>
    <row r="1858" spans="1:11" x14ac:dyDescent="0.4">
      <c r="A1858">
        <f t="shared" si="57"/>
        <v>1857</v>
      </c>
      <c r="B1858">
        <v>2011</v>
      </c>
      <c r="C1858" t="s">
        <v>8</v>
      </c>
      <c r="D1858" t="s">
        <v>9</v>
      </c>
      <c r="E1858" t="s">
        <v>1381</v>
      </c>
      <c r="F1858" s="2">
        <v>1200</v>
      </c>
      <c r="G1858" s="2">
        <v>1</v>
      </c>
      <c r="H1858" t="s">
        <v>422</v>
      </c>
      <c r="I1858" t="s">
        <v>142</v>
      </c>
      <c r="J1858" s="11">
        <v>1681.2412373755872</v>
      </c>
      <c r="K1858" t="str">
        <f t="shared" ref="K1858:K1921" si="58">I1858&amp;" "&amp;H1858</f>
        <v>Matt Vining</v>
      </c>
    </row>
    <row r="1859" spans="1:11" x14ac:dyDescent="0.4">
      <c r="A1859">
        <f t="shared" si="57"/>
        <v>1858</v>
      </c>
      <c r="B1859">
        <v>2011</v>
      </c>
      <c r="C1859" t="s">
        <v>8</v>
      </c>
      <c r="D1859" t="s">
        <v>9</v>
      </c>
      <c r="E1859" t="s">
        <v>1381</v>
      </c>
      <c r="F1859" s="2">
        <v>900</v>
      </c>
      <c r="G1859" s="2">
        <v>2</v>
      </c>
      <c r="H1859" t="s">
        <v>424</v>
      </c>
      <c r="I1859" t="s">
        <v>425</v>
      </c>
      <c r="J1859" s="11">
        <v>1380.2112417116059</v>
      </c>
      <c r="K1859" t="str">
        <f t="shared" si="58"/>
        <v>Tony D'Anna</v>
      </c>
    </row>
    <row r="1860" spans="1:11" x14ac:dyDescent="0.4">
      <c r="A1860">
        <f t="shared" ref="A1860:A1923" si="59">A1859+1</f>
        <v>1859</v>
      </c>
      <c r="B1860">
        <v>2011</v>
      </c>
      <c r="C1860" t="s">
        <v>8</v>
      </c>
      <c r="D1860" t="s">
        <v>9</v>
      </c>
      <c r="E1860" t="s">
        <v>1381</v>
      </c>
      <c r="F1860" s="2">
        <v>600</v>
      </c>
      <c r="G1860" s="2">
        <v>3</v>
      </c>
      <c r="H1860" t="s">
        <v>12</v>
      </c>
      <c r="I1860" t="s">
        <v>13</v>
      </c>
      <c r="J1860" s="11">
        <v>1204.1199826559248</v>
      </c>
      <c r="K1860" t="str">
        <f t="shared" si="58"/>
        <v>Tom Bessoir</v>
      </c>
    </row>
    <row r="1861" spans="1:11" x14ac:dyDescent="0.4">
      <c r="A1861">
        <f t="shared" si="59"/>
        <v>1860</v>
      </c>
      <c r="B1861">
        <v>2011</v>
      </c>
      <c r="C1861" t="s">
        <v>8</v>
      </c>
      <c r="D1861" t="s">
        <v>9</v>
      </c>
      <c r="E1861" t="s">
        <v>1381</v>
      </c>
      <c r="F1861" s="2">
        <v>500</v>
      </c>
      <c r="G1861" s="2">
        <v>4</v>
      </c>
      <c r="H1861" t="s">
        <v>64</v>
      </c>
      <c r="I1861" t="s">
        <v>65</v>
      </c>
      <c r="J1861" s="11">
        <v>1079.1812460476247</v>
      </c>
      <c r="K1861" t="str">
        <f t="shared" si="58"/>
        <v>Steve Daniel</v>
      </c>
    </row>
    <row r="1862" spans="1:11" x14ac:dyDescent="0.4">
      <c r="A1862">
        <f t="shared" si="59"/>
        <v>1861</v>
      </c>
      <c r="B1862">
        <v>2011</v>
      </c>
      <c r="C1862" t="s">
        <v>8</v>
      </c>
      <c r="D1862" t="s">
        <v>9</v>
      </c>
      <c r="E1862" t="s">
        <v>1381</v>
      </c>
      <c r="F1862" s="2">
        <v>400</v>
      </c>
      <c r="G1862" s="2">
        <v>65</v>
      </c>
      <c r="H1862" t="s">
        <v>431</v>
      </c>
      <c r="I1862" t="s">
        <v>44</v>
      </c>
      <c r="J1862" s="11">
        <v>868.32788073273161</v>
      </c>
      <c r="K1862" t="str">
        <f t="shared" si="58"/>
        <v>Mike Buono</v>
      </c>
    </row>
    <row r="1863" spans="1:11" x14ac:dyDescent="0.4">
      <c r="A1863">
        <f t="shared" si="59"/>
        <v>1862</v>
      </c>
      <c r="B1863">
        <v>2011</v>
      </c>
      <c r="C1863" t="s">
        <v>8</v>
      </c>
      <c r="D1863" t="s">
        <v>9</v>
      </c>
      <c r="E1863" t="s">
        <v>1381</v>
      </c>
      <c r="F1863" s="2">
        <v>400</v>
      </c>
      <c r="G1863" s="2">
        <v>65</v>
      </c>
      <c r="H1863" t="s">
        <v>158</v>
      </c>
      <c r="I1863" t="s">
        <v>159</v>
      </c>
      <c r="J1863" s="11">
        <v>868.32788073273161</v>
      </c>
      <c r="K1863" t="str">
        <f t="shared" si="58"/>
        <v>Brian Hackett</v>
      </c>
    </row>
    <row r="1864" spans="1:11" x14ac:dyDescent="0.4">
      <c r="A1864">
        <f t="shared" si="59"/>
        <v>1863</v>
      </c>
      <c r="B1864">
        <v>2011</v>
      </c>
      <c r="C1864" t="s">
        <v>8</v>
      </c>
      <c r="D1864" t="s">
        <v>9</v>
      </c>
      <c r="E1864" t="s">
        <v>1381</v>
      </c>
      <c r="F1864" s="2">
        <v>400</v>
      </c>
      <c r="G1864" s="2">
        <v>65</v>
      </c>
      <c r="H1864" t="s">
        <v>428</v>
      </c>
      <c r="I1864" t="s">
        <v>429</v>
      </c>
      <c r="J1864" s="11">
        <v>868.32788073273161</v>
      </c>
      <c r="K1864" t="str">
        <f t="shared" si="58"/>
        <v>Mary Hall</v>
      </c>
    </row>
    <row r="1865" spans="1:11" x14ac:dyDescent="0.4">
      <c r="A1865">
        <f t="shared" si="59"/>
        <v>1864</v>
      </c>
      <c r="B1865">
        <v>2011</v>
      </c>
      <c r="C1865" t="s">
        <v>8</v>
      </c>
      <c r="D1865" t="s">
        <v>9</v>
      </c>
      <c r="E1865" t="s">
        <v>1381</v>
      </c>
      <c r="F1865" s="2">
        <v>400</v>
      </c>
      <c r="G1865" s="2">
        <v>65</v>
      </c>
      <c r="H1865" t="s">
        <v>351</v>
      </c>
      <c r="I1865" t="s">
        <v>153</v>
      </c>
      <c r="J1865" s="11">
        <v>868.32788073273161</v>
      </c>
      <c r="K1865" t="str">
        <f t="shared" si="58"/>
        <v>Stephen Lewin-Berlin</v>
      </c>
    </row>
    <row r="1866" spans="1:11" x14ac:dyDescent="0.4">
      <c r="A1866">
        <f t="shared" si="59"/>
        <v>1865</v>
      </c>
      <c r="B1866">
        <v>2011</v>
      </c>
      <c r="C1866" t="s">
        <v>8</v>
      </c>
      <c r="D1866" t="s">
        <v>45</v>
      </c>
      <c r="E1866" t="s">
        <v>1381</v>
      </c>
      <c r="F1866" s="2">
        <v>1889</v>
      </c>
      <c r="G1866" s="2">
        <v>1</v>
      </c>
      <c r="H1866" t="s">
        <v>366</v>
      </c>
      <c r="I1866" t="s">
        <v>61</v>
      </c>
      <c r="J1866" s="11">
        <v>2000</v>
      </c>
      <c r="K1866" t="str">
        <f t="shared" si="58"/>
        <v>Len Greenberg</v>
      </c>
    </row>
    <row r="1867" spans="1:11" x14ac:dyDescent="0.4">
      <c r="A1867">
        <f t="shared" si="59"/>
        <v>1866</v>
      </c>
      <c r="B1867">
        <v>2011</v>
      </c>
      <c r="C1867" t="s">
        <v>8</v>
      </c>
      <c r="D1867" t="s">
        <v>45</v>
      </c>
      <c r="E1867" t="s">
        <v>1381</v>
      </c>
      <c r="F1867" s="2">
        <v>1889</v>
      </c>
      <c r="G1867" s="2">
        <v>2</v>
      </c>
      <c r="H1867" t="s">
        <v>51</v>
      </c>
      <c r="I1867" t="s">
        <v>153</v>
      </c>
      <c r="J1867" s="11">
        <v>1698.9700043360187</v>
      </c>
      <c r="K1867" t="str">
        <f t="shared" si="58"/>
        <v>Stephen Rosenblatt</v>
      </c>
    </row>
    <row r="1868" spans="1:11" x14ac:dyDescent="0.4">
      <c r="A1868">
        <f t="shared" si="59"/>
        <v>1867</v>
      </c>
      <c r="B1868">
        <v>2011</v>
      </c>
      <c r="C1868" t="s">
        <v>8</v>
      </c>
      <c r="D1868" t="s">
        <v>45</v>
      </c>
      <c r="E1868" t="s">
        <v>1381</v>
      </c>
      <c r="F1868" s="2">
        <v>1490</v>
      </c>
      <c r="G1868" s="2">
        <v>3</v>
      </c>
      <c r="H1868" t="s">
        <v>15</v>
      </c>
      <c r="I1868" t="s">
        <v>16</v>
      </c>
      <c r="J1868" s="11">
        <v>1522.8787452803376</v>
      </c>
      <c r="K1868" t="str">
        <f t="shared" si="58"/>
        <v>David Kluchman</v>
      </c>
    </row>
    <row r="1869" spans="1:11" x14ac:dyDescent="0.4">
      <c r="A1869">
        <f t="shared" si="59"/>
        <v>1868</v>
      </c>
      <c r="B1869">
        <v>2011</v>
      </c>
      <c r="C1869" t="s">
        <v>8</v>
      </c>
      <c r="D1869" t="s">
        <v>45</v>
      </c>
      <c r="E1869" t="s">
        <v>1381</v>
      </c>
      <c r="F1869" s="2">
        <v>775</v>
      </c>
      <c r="G1869" s="2">
        <v>4</v>
      </c>
      <c r="H1869" t="s">
        <v>455</v>
      </c>
      <c r="I1869" t="s">
        <v>136</v>
      </c>
      <c r="J1869" s="11">
        <v>1397.9400086720375</v>
      </c>
      <c r="K1869" t="str">
        <f t="shared" si="58"/>
        <v>John Segovia</v>
      </c>
    </row>
    <row r="1870" spans="1:11" x14ac:dyDescent="0.4">
      <c r="A1870">
        <f t="shared" si="59"/>
        <v>1869</v>
      </c>
      <c r="B1870">
        <v>2011</v>
      </c>
      <c r="C1870" t="s">
        <v>8</v>
      </c>
      <c r="D1870" t="s">
        <v>45</v>
      </c>
      <c r="E1870" t="s">
        <v>1381</v>
      </c>
      <c r="F1870" s="2">
        <v>620</v>
      </c>
      <c r="G1870" s="2">
        <v>5</v>
      </c>
      <c r="H1870" t="s">
        <v>238</v>
      </c>
      <c r="I1870" t="s">
        <v>16</v>
      </c>
      <c r="J1870" s="11">
        <v>1301.0299956639813</v>
      </c>
      <c r="K1870" t="str">
        <f t="shared" si="58"/>
        <v>David Kuznick</v>
      </c>
    </row>
    <row r="1871" spans="1:11" x14ac:dyDescent="0.4">
      <c r="A1871">
        <f t="shared" si="59"/>
        <v>1870</v>
      </c>
      <c r="B1871">
        <v>2011</v>
      </c>
      <c r="C1871" t="s">
        <v>8</v>
      </c>
      <c r="D1871" t="s">
        <v>45</v>
      </c>
      <c r="E1871" t="s">
        <v>1381</v>
      </c>
      <c r="F1871" s="2">
        <v>495</v>
      </c>
      <c r="G1871" s="2">
        <v>6</v>
      </c>
      <c r="H1871" t="s">
        <v>457</v>
      </c>
      <c r="I1871" t="s">
        <v>384</v>
      </c>
      <c r="J1871" s="11">
        <v>1221.8487496163564</v>
      </c>
      <c r="K1871" t="str">
        <f t="shared" si="58"/>
        <v>Jeff Behrens</v>
      </c>
    </row>
    <row r="1872" spans="1:11" x14ac:dyDescent="0.4">
      <c r="A1872">
        <f t="shared" si="59"/>
        <v>1871</v>
      </c>
      <c r="B1872">
        <v>2011</v>
      </c>
      <c r="C1872" t="s">
        <v>8</v>
      </c>
      <c r="D1872" t="s">
        <v>45</v>
      </c>
      <c r="E1872" t="s">
        <v>1381</v>
      </c>
      <c r="F1872" s="2">
        <v>407</v>
      </c>
      <c r="G1872" s="2">
        <v>7</v>
      </c>
      <c r="H1872" t="s">
        <v>459</v>
      </c>
      <c r="I1872" t="s">
        <v>136</v>
      </c>
      <c r="J1872" s="11">
        <v>1154.9019599857431</v>
      </c>
      <c r="K1872" t="str">
        <f t="shared" si="58"/>
        <v>John Bonaguro</v>
      </c>
    </row>
    <row r="1873" spans="1:11" x14ac:dyDescent="0.4">
      <c r="A1873">
        <f t="shared" si="59"/>
        <v>1872</v>
      </c>
      <c r="B1873">
        <v>2011</v>
      </c>
      <c r="C1873" t="s">
        <v>8</v>
      </c>
      <c r="D1873" t="s">
        <v>45</v>
      </c>
      <c r="E1873" t="s">
        <v>1381</v>
      </c>
      <c r="F1873" s="2">
        <v>340</v>
      </c>
      <c r="G1873" s="2">
        <v>8</v>
      </c>
      <c r="H1873" t="s">
        <v>360</v>
      </c>
      <c r="I1873" t="s">
        <v>361</v>
      </c>
      <c r="J1873" s="11">
        <v>1096.9100130080565</v>
      </c>
      <c r="K1873" t="str">
        <f t="shared" si="58"/>
        <v>Jon Maren</v>
      </c>
    </row>
    <row r="1874" spans="1:11" x14ac:dyDescent="0.4">
      <c r="A1874">
        <f t="shared" si="59"/>
        <v>1873</v>
      </c>
      <c r="B1874">
        <v>2011</v>
      </c>
      <c r="C1874" t="s">
        <v>8</v>
      </c>
      <c r="D1874" t="s">
        <v>45</v>
      </c>
      <c r="E1874" t="s">
        <v>1381</v>
      </c>
      <c r="F1874" s="2">
        <v>295</v>
      </c>
      <c r="G1874" s="2">
        <v>9</v>
      </c>
      <c r="H1874" t="s">
        <v>66</v>
      </c>
      <c r="I1874" t="s">
        <v>67</v>
      </c>
      <c r="J1874" s="11">
        <v>1045.7574905606753</v>
      </c>
      <c r="K1874" t="str">
        <f t="shared" si="58"/>
        <v>Bob Lauria</v>
      </c>
    </row>
    <row r="1875" spans="1:11" x14ac:dyDescent="0.4">
      <c r="A1875">
        <f t="shared" si="59"/>
        <v>1874</v>
      </c>
      <c r="B1875">
        <v>2011</v>
      </c>
      <c r="C1875" t="s">
        <v>8</v>
      </c>
      <c r="D1875" t="s">
        <v>45</v>
      </c>
      <c r="E1875" t="s">
        <v>1381</v>
      </c>
      <c r="F1875" s="2">
        <v>242</v>
      </c>
      <c r="G1875" s="2">
        <v>10</v>
      </c>
      <c r="H1875" t="s">
        <v>256</v>
      </c>
      <c r="I1875" t="s">
        <v>257</v>
      </c>
      <c r="J1875" s="11">
        <v>1000</v>
      </c>
      <c r="K1875" t="str">
        <f t="shared" si="58"/>
        <v>Stephanie Wasserman</v>
      </c>
    </row>
    <row r="1876" spans="1:11" x14ac:dyDescent="0.4">
      <c r="A1876">
        <f t="shared" si="59"/>
        <v>1875</v>
      </c>
      <c r="B1876">
        <v>2011</v>
      </c>
      <c r="C1876" t="s">
        <v>8</v>
      </c>
      <c r="D1876" t="s">
        <v>45</v>
      </c>
      <c r="E1876" t="s">
        <v>1381</v>
      </c>
      <c r="F1876" s="2">
        <v>242</v>
      </c>
      <c r="G1876" s="2">
        <v>11</v>
      </c>
      <c r="H1876" t="s">
        <v>461</v>
      </c>
      <c r="I1876" t="s">
        <v>128</v>
      </c>
      <c r="J1876" s="11">
        <v>958.60731484177484</v>
      </c>
      <c r="K1876" t="str">
        <f t="shared" si="58"/>
        <v>Lee Jones</v>
      </c>
    </row>
    <row r="1877" spans="1:11" x14ac:dyDescent="0.4">
      <c r="A1877">
        <f t="shared" si="59"/>
        <v>1876</v>
      </c>
      <c r="B1877">
        <v>2011</v>
      </c>
      <c r="C1877" t="s">
        <v>8</v>
      </c>
      <c r="D1877" t="s">
        <v>45</v>
      </c>
      <c r="E1877" t="s">
        <v>1381</v>
      </c>
      <c r="F1877" s="2">
        <v>242</v>
      </c>
      <c r="G1877" s="2">
        <v>12</v>
      </c>
      <c r="H1877" t="s">
        <v>346</v>
      </c>
      <c r="I1877" t="s">
        <v>200</v>
      </c>
      <c r="J1877" s="11">
        <v>920.81875395237512</v>
      </c>
      <c r="K1877" t="str">
        <f t="shared" si="58"/>
        <v>Rick Sysko</v>
      </c>
    </row>
    <row r="1878" spans="1:11" x14ac:dyDescent="0.4">
      <c r="A1878">
        <f t="shared" si="59"/>
        <v>1877</v>
      </c>
      <c r="B1878">
        <v>2011</v>
      </c>
      <c r="C1878" t="s">
        <v>8</v>
      </c>
      <c r="D1878" t="s">
        <v>45</v>
      </c>
      <c r="E1878" t="s">
        <v>1381</v>
      </c>
      <c r="F1878" s="2">
        <v>208</v>
      </c>
      <c r="G1878" s="2">
        <v>13</v>
      </c>
      <c r="H1878" t="s">
        <v>357</v>
      </c>
      <c r="I1878" t="s">
        <v>463</v>
      </c>
      <c r="J1878" s="11">
        <v>886.05664769316331</v>
      </c>
      <c r="K1878" t="str">
        <f t="shared" si="58"/>
        <v>Richard Goodridge</v>
      </c>
    </row>
    <row r="1879" spans="1:11" x14ac:dyDescent="0.4">
      <c r="A1879">
        <f t="shared" si="59"/>
        <v>1878</v>
      </c>
      <c r="B1879">
        <v>2011</v>
      </c>
      <c r="C1879" t="s">
        <v>8</v>
      </c>
      <c r="D1879" t="s">
        <v>45</v>
      </c>
      <c r="E1879" t="s">
        <v>1381</v>
      </c>
      <c r="F1879" s="2">
        <v>208</v>
      </c>
      <c r="G1879" s="2">
        <v>14</v>
      </c>
      <c r="H1879" t="s">
        <v>465</v>
      </c>
      <c r="I1879" t="s">
        <v>11</v>
      </c>
      <c r="J1879" s="11">
        <v>853.87196432176199</v>
      </c>
      <c r="K1879" t="str">
        <f t="shared" si="58"/>
        <v>Paul Sikorski</v>
      </c>
    </row>
    <row r="1880" spans="1:11" x14ac:dyDescent="0.4">
      <c r="A1880">
        <f t="shared" si="59"/>
        <v>1879</v>
      </c>
      <c r="B1880">
        <v>2011</v>
      </c>
      <c r="C1880" t="s">
        <v>8</v>
      </c>
      <c r="D1880" t="s">
        <v>45</v>
      </c>
      <c r="E1880" t="s">
        <v>1381</v>
      </c>
      <c r="F1880" s="2">
        <v>208</v>
      </c>
      <c r="G1880" s="2">
        <v>15</v>
      </c>
      <c r="H1880" t="s">
        <v>266</v>
      </c>
      <c r="I1880" t="s">
        <v>28</v>
      </c>
      <c r="J1880" s="11">
        <v>823.90874094431865</v>
      </c>
      <c r="K1880" t="str">
        <f t="shared" si="58"/>
        <v>Chris Mecklin</v>
      </c>
    </row>
    <row r="1881" spans="1:11" x14ac:dyDescent="0.4">
      <c r="A1881">
        <f t="shared" si="59"/>
        <v>1880</v>
      </c>
      <c r="B1881">
        <v>2011</v>
      </c>
      <c r="C1881" t="s">
        <v>8</v>
      </c>
      <c r="D1881" t="s">
        <v>45</v>
      </c>
      <c r="E1881" t="s">
        <v>1381</v>
      </c>
      <c r="F1881" s="2">
        <v>150</v>
      </c>
      <c r="G1881" s="2">
        <v>16</v>
      </c>
      <c r="H1881" t="s">
        <v>433</v>
      </c>
      <c r="I1881" t="s">
        <v>434</v>
      </c>
      <c r="J1881" s="11">
        <v>795.88001734407521</v>
      </c>
      <c r="K1881" t="str">
        <f t="shared" si="58"/>
        <v>AJ Evangelista</v>
      </c>
    </row>
    <row r="1882" spans="1:11" x14ac:dyDescent="0.4">
      <c r="A1882">
        <f t="shared" si="59"/>
        <v>1881</v>
      </c>
      <c r="B1882">
        <v>2011</v>
      </c>
      <c r="C1882" t="s">
        <v>8</v>
      </c>
      <c r="D1882" t="s">
        <v>348</v>
      </c>
      <c r="E1882" t="s">
        <v>1384</v>
      </c>
      <c r="F1882" s="2">
        <v>1110</v>
      </c>
      <c r="G1882" s="2">
        <v>1</v>
      </c>
      <c r="H1882" t="s">
        <v>436</v>
      </c>
      <c r="I1882" t="s">
        <v>16</v>
      </c>
      <c r="J1882" s="11">
        <v>826.60625688767186</v>
      </c>
      <c r="K1882" t="str">
        <f t="shared" si="58"/>
        <v>David Coates</v>
      </c>
    </row>
    <row r="1883" spans="1:11" x14ac:dyDescent="0.4">
      <c r="A1883">
        <f t="shared" si="59"/>
        <v>1882</v>
      </c>
      <c r="B1883">
        <v>2011</v>
      </c>
      <c r="C1883" t="s">
        <v>8</v>
      </c>
      <c r="D1883" t="s">
        <v>348</v>
      </c>
      <c r="E1883" t="s">
        <v>1384</v>
      </c>
      <c r="F1883" s="2">
        <v>1110</v>
      </c>
      <c r="G1883" s="2">
        <v>1</v>
      </c>
      <c r="H1883" t="s">
        <v>433</v>
      </c>
      <c r="I1883" t="s">
        <v>434</v>
      </c>
      <c r="J1883" s="11">
        <v>826.60625688767186</v>
      </c>
      <c r="K1883" t="str">
        <f t="shared" si="58"/>
        <v>AJ Evangelista</v>
      </c>
    </row>
    <row r="1884" spans="1:11" x14ac:dyDescent="0.4">
      <c r="A1884">
        <f t="shared" si="59"/>
        <v>1883</v>
      </c>
      <c r="B1884">
        <v>2011</v>
      </c>
      <c r="C1884" t="s">
        <v>8</v>
      </c>
      <c r="D1884" t="s">
        <v>348</v>
      </c>
      <c r="E1884" t="s">
        <v>1384</v>
      </c>
      <c r="F1884" s="2">
        <v>1110</v>
      </c>
      <c r="G1884" s="2">
        <v>2</v>
      </c>
      <c r="H1884" t="s">
        <v>437</v>
      </c>
      <c r="I1884" t="s">
        <v>438</v>
      </c>
      <c r="J1884" s="11">
        <v>676.09125905568123</v>
      </c>
      <c r="K1884" t="str">
        <f t="shared" si="58"/>
        <v>Judith Gendron</v>
      </c>
    </row>
    <row r="1885" spans="1:11" x14ac:dyDescent="0.4">
      <c r="A1885">
        <f t="shared" si="59"/>
        <v>1884</v>
      </c>
      <c r="B1885">
        <v>2011</v>
      </c>
      <c r="C1885" t="s">
        <v>8</v>
      </c>
      <c r="D1885" t="s">
        <v>348</v>
      </c>
      <c r="E1885" t="s">
        <v>1384</v>
      </c>
      <c r="F1885" s="2">
        <v>1110</v>
      </c>
      <c r="G1885" s="2">
        <v>2</v>
      </c>
      <c r="H1885" t="s">
        <v>439</v>
      </c>
      <c r="I1885" t="s">
        <v>136</v>
      </c>
      <c r="J1885" s="11">
        <v>676.09125905568123</v>
      </c>
      <c r="K1885" t="str">
        <f t="shared" si="58"/>
        <v>John Hallyburton</v>
      </c>
    </row>
    <row r="1886" spans="1:11" x14ac:dyDescent="0.4">
      <c r="A1886">
        <f t="shared" si="59"/>
        <v>1885</v>
      </c>
      <c r="B1886">
        <v>2011</v>
      </c>
      <c r="C1886" t="s">
        <v>8</v>
      </c>
      <c r="D1886" t="s">
        <v>348</v>
      </c>
      <c r="E1886" t="s">
        <v>1384</v>
      </c>
      <c r="F1886" s="2">
        <v>555</v>
      </c>
      <c r="G1886" s="2">
        <v>3</v>
      </c>
      <c r="H1886" t="s">
        <v>441</v>
      </c>
      <c r="I1886" t="s">
        <v>58</v>
      </c>
      <c r="J1886" s="11">
        <v>588.04562952784067</v>
      </c>
      <c r="K1886" t="str">
        <f t="shared" si="58"/>
        <v>Jim Hexter</v>
      </c>
    </row>
    <row r="1887" spans="1:11" x14ac:dyDescent="0.4">
      <c r="A1887">
        <f t="shared" si="59"/>
        <v>1886</v>
      </c>
      <c r="B1887">
        <v>2011</v>
      </c>
      <c r="C1887" t="s">
        <v>8</v>
      </c>
      <c r="D1887" t="s">
        <v>348</v>
      </c>
      <c r="E1887" t="s">
        <v>1384</v>
      </c>
      <c r="F1887" s="2">
        <v>555</v>
      </c>
      <c r="G1887" s="2">
        <v>3</v>
      </c>
      <c r="H1887" t="s">
        <v>141</v>
      </c>
      <c r="I1887" t="s">
        <v>142</v>
      </c>
      <c r="J1887" s="11">
        <v>588.04562952784067</v>
      </c>
      <c r="K1887" t="str">
        <f t="shared" si="58"/>
        <v>Matt Ivester</v>
      </c>
    </row>
    <row r="1888" spans="1:11" x14ac:dyDescent="0.4">
      <c r="A1888">
        <f t="shared" si="59"/>
        <v>1887</v>
      </c>
      <c r="B1888">
        <v>2011</v>
      </c>
      <c r="C1888" t="s">
        <v>8</v>
      </c>
      <c r="D1888" t="s">
        <v>348</v>
      </c>
      <c r="E1888" t="s">
        <v>1384</v>
      </c>
      <c r="F1888" s="2">
        <v>476</v>
      </c>
      <c r="G1888" s="2">
        <v>4</v>
      </c>
      <c r="H1888" t="s">
        <v>251</v>
      </c>
      <c r="I1888" t="s">
        <v>252</v>
      </c>
      <c r="J1888" s="11">
        <v>525.57626122369072</v>
      </c>
      <c r="K1888" t="str">
        <f t="shared" si="58"/>
        <v>Linda Lewis</v>
      </c>
    </row>
    <row r="1889" spans="1:11" x14ac:dyDescent="0.4">
      <c r="A1889">
        <f t="shared" si="59"/>
        <v>1888</v>
      </c>
      <c r="B1889">
        <v>2011</v>
      </c>
      <c r="C1889" t="s">
        <v>8</v>
      </c>
      <c r="D1889" t="s">
        <v>348</v>
      </c>
      <c r="E1889" t="s">
        <v>1384</v>
      </c>
      <c r="F1889" s="2">
        <v>476</v>
      </c>
      <c r="G1889" s="2">
        <v>4</v>
      </c>
      <c r="H1889" t="s">
        <v>442</v>
      </c>
      <c r="I1889" t="s">
        <v>429</v>
      </c>
      <c r="J1889" s="11">
        <v>525.57626122369072</v>
      </c>
      <c r="K1889" t="str">
        <f t="shared" si="58"/>
        <v>Mary Massey</v>
      </c>
    </row>
    <row r="1890" spans="1:11" x14ac:dyDescent="0.4">
      <c r="A1890">
        <f t="shared" si="59"/>
        <v>1889</v>
      </c>
      <c r="B1890">
        <v>2011</v>
      </c>
      <c r="C1890" t="s">
        <v>8</v>
      </c>
      <c r="D1890" t="s">
        <v>348</v>
      </c>
      <c r="E1890" t="s">
        <v>1384</v>
      </c>
      <c r="F1890" s="2">
        <v>397</v>
      </c>
      <c r="G1890" s="2">
        <v>5</v>
      </c>
      <c r="H1890" t="s">
        <v>360</v>
      </c>
      <c r="I1890" t="s">
        <v>361</v>
      </c>
      <c r="J1890" s="11">
        <v>477.12125471966243</v>
      </c>
      <c r="K1890" t="str">
        <f t="shared" si="58"/>
        <v>Jon Maren</v>
      </c>
    </row>
    <row r="1891" spans="1:11" x14ac:dyDescent="0.4">
      <c r="A1891">
        <f t="shared" si="59"/>
        <v>1890</v>
      </c>
      <c r="B1891">
        <v>2011</v>
      </c>
      <c r="C1891" t="s">
        <v>8</v>
      </c>
      <c r="D1891" t="s">
        <v>348</v>
      </c>
      <c r="E1891" t="s">
        <v>1384</v>
      </c>
      <c r="F1891" s="2">
        <v>397</v>
      </c>
      <c r="G1891" s="2">
        <v>5</v>
      </c>
      <c r="H1891" t="s">
        <v>358</v>
      </c>
      <c r="I1891" t="s">
        <v>359</v>
      </c>
      <c r="J1891" s="11">
        <v>477.12125471966243</v>
      </c>
      <c r="K1891" t="str">
        <f t="shared" si="58"/>
        <v>Chip Rosenberg</v>
      </c>
    </row>
    <row r="1892" spans="1:11" x14ac:dyDescent="0.4">
      <c r="A1892">
        <f t="shared" si="59"/>
        <v>1891</v>
      </c>
      <c r="B1892">
        <v>2011</v>
      </c>
      <c r="C1892" t="s">
        <v>8</v>
      </c>
      <c r="D1892" t="s">
        <v>348</v>
      </c>
      <c r="E1892" t="s">
        <v>1384</v>
      </c>
      <c r="F1892" s="2">
        <v>317</v>
      </c>
      <c r="G1892" s="2">
        <v>6</v>
      </c>
      <c r="H1892" t="s">
        <v>128</v>
      </c>
      <c r="I1892" t="s">
        <v>443</v>
      </c>
      <c r="J1892" s="11">
        <v>437.53063169585005</v>
      </c>
      <c r="K1892" t="str">
        <f t="shared" si="58"/>
        <v>Ming Lee</v>
      </c>
    </row>
    <row r="1893" spans="1:11" x14ac:dyDescent="0.4">
      <c r="A1893">
        <f t="shared" si="59"/>
        <v>1892</v>
      </c>
      <c r="B1893">
        <v>2011</v>
      </c>
      <c r="C1893" t="s">
        <v>8</v>
      </c>
      <c r="D1893" t="s">
        <v>348</v>
      </c>
      <c r="E1893" t="s">
        <v>1384</v>
      </c>
      <c r="F1893" s="2">
        <v>317</v>
      </c>
      <c r="G1893" s="2">
        <v>6</v>
      </c>
      <c r="H1893" t="s">
        <v>445</v>
      </c>
      <c r="I1893" t="s">
        <v>446</v>
      </c>
      <c r="J1893" s="11">
        <v>437.53063169585005</v>
      </c>
      <c r="K1893" t="str">
        <f t="shared" si="58"/>
        <v>Edson Pap</v>
      </c>
    </row>
    <row r="1894" spans="1:11" x14ac:dyDescent="0.4">
      <c r="A1894">
        <f t="shared" si="59"/>
        <v>1893</v>
      </c>
      <c r="B1894">
        <v>2011</v>
      </c>
      <c r="C1894" t="s">
        <v>8</v>
      </c>
      <c r="D1894" t="s">
        <v>348</v>
      </c>
      <c r="E1894" t="s">
        <v>1384</v>
      </c>
      <c r="F1894" s="2">
        <v>100</v>
      </c>
      <c r="G1894" s="2">
        <v>7</v>
      </c>
      <c r="H1894" t="s">
        <v>449</v>
      </c>
      <c r="I1894" t="s">
        <v>450</v>
      </c>
      <c r="J1894" s="11">
        <v>404.05723688054348</v>
      </c>
      <c r="K1894" t="str">
        <f t="shared" si="58"/>
        <v>Leo Cusson</v>
      </c>
    </row>
    <row r="1895" spans="1:11" x14ac:dyDescent="0.4">
      <c r="A1895">
        <f t="shared" si="59"/>
        <v>1894</v>
      </c>
      <c r="B1895">
        <v>2011</v>
      </c>
      <c r="C1895" t="s">
        <v>8</v>
      </c>
      <c r="D1895" t="s">
        <v>348</v>
      </c>
      <c r="E1895" t="s">
        <v>1384</v>
      </c>
      <c r="F1895" s="2">
        <v>100</v>
      </c>
      <c r="G1895" s="2">
        <v>7</v>
      </c>
      <c r="H1895" t="s">
        <v>448</v>
      </c>
      <c r="I1895" t="s">
        <v>421</v>
      </c>
      <c r="J1895" s="11">
        <v>404.05723688054348</v>
      </c>
      <c r="K1895" t="str">
        <f t="shared" si="58"/>
        <v>Bill Keenan</v>
      </c>
    </row>
    <row r="1896" spans="1:11" x14ac:dyDescent="0.4">
      <c r="A1896">
        <f t="shared" si="59"/>
        <v>1895</v>
      </c>
      <c r="B1896">
        <v>2011</v>
      </c>
      <c r="C1896" t="s">
        <v>8</v>
      </c>
      <c r="D1896" t="s">
        <v>348</v>
      </c>
      <c r="E1896" t="s">
        <v>1384</v>
      </c>
      <c r="F1896" s="2">
        <v>100</v>
      </c>
      <c r="G1896" s="2">
        <v>8</v>
      </c>
      <c r="H1896" t="s">
        <v>114</v>
      </c>
      <c r="I1896" t="s">
        <v>187</v>
      </c>
      <c r="J1896" s="11">
        <v>375.06126339170009</v>
      </c>
      <c r="K1896" t="str">
        <f t="shared" si="58"/>
        <v>Joe Morrissette</v>
      </c>
    </row>
    <row r="1897" spans="1:11" x14ac:dyDescent="0.4">
      <c r="A1897">
        <f t="shared" si="59"/>
        <v>1896</v>
      </c>
      <c r="B1897">
        <v>2011</v>
      </c>
      <c r="C1897" t="s">
        <v>8</v>
      </c>
      <c r="D1897" t="s">
        <v>348</v>
      </c>
      <c r="E1897" t="s">
        <v>1384</v>
      </c>
      <c r="F1897" s="2">
        <v>100</v>
      </c>
      <c r="G1897" s="2">
        <v>8</v>
      </c>
      <c r="H1897" t="s">
        <v>27</v>
      </c>
      <c r="I1897" t="s">
        <v>28</v>
      </c>
      <c r="J1897" s="11">
        <v>375.06126339170009</v>
      </c>
      <c r="K1897" t="str">
        <f t="shared" si="58"/>
        <v>Chris Richards</v>
      </c>
    </row>
    <row r="1898" spans="1:11" x14ac:dyDescent="0.4">
      <c r="A1898">
        <f t="shared" si="59"/>
        <v>1897</v>
      </c>
      <c r="B1898">
        <v>2011</v>
      </c>
      <c r="C1898" t="s">
        <v>8</v>
      </c>
      <c r="D1898" t="s">
        <v>348</v>
      </c>
      <c r="E1898" t="s">
        <v>1384</v>
      </c>
      <c r="F1898" s="2">
        <v>100</v>
      </c>
      <c r="G1898" s="2">
        <v>9</v>
      </c>
      <c r="H1898" t="s">
        <v>158</v>
      </c>
      <c r="I1898" t="s">
        <v>451</v>
      </c>
      <c r="J1898" s="11">
        <v>349.48500216800943</v>
      </c>
      <c r="K1898" t="str">
        <f t="shared" si="58"/>
        <v>Connie Hackett</v>
      </c>
    </row>
    <row r="1899" spans="1:11" x14ac:dyDescent="0.4">
      <c r="A1899">
        <f t="shared" si="59"/>
        <v>1898</v>
      </c>
      <c r="B1899">
        <v>2011</v>
      </c>
      <c r="C1899" t="s">
        <v>8</v>
      </c>
      <c r="D1899" t="s">
        <v>348</v>
      </c>
      <c r="E1899" t="s">
        <v>1384</v>
      </c>
      <c r="F1899" s="2">
        <v>100</v>
      </c>
      <c r="G1899" s="2">
        <v>9</v>
      </c>
      <c r="H1899" t="s">
        <v>151</v>
      </c>
      <c r="I1899" t="s">
        <v>16</v>
      </c>
      <c r="J1899" s="11">
        <v>349.48500216800943</v>
      </c>
      <c r="K1899" t="str">
        <f t="shared" si="58"/>
        <v>David Kent</v>
      </c>
    </row>
    <row r="1900" spans="1:11" x14ac:dyDescent="0.4">
      <c r="A1900">
        <f t="shared" si="59"/>
        <v>1899</v>
      </c>
      <c r="B1900">
        <v>2011</v>
      </c>
      <c r="C1900" t="s">
        <v>8</v>
      </c>
      <c r="D1900" t="s">
        <v>348</v>
      </c>
      <c r="E1900" t="s">
        <v>1384</v>
      </c>
      <c r="F1900" s="2">
        <v>100</v>
      </c>
      <c r="G1900" s="2">
        <v>10</v>
      </c>
      <c r="H1900" t="s">
        <v>39</v>
      </c>
      <c r="I1900" t="s">
        <v>40</v>
      </c>
      <c r="J1900" s="11">
        <v>326.60625688767186</v>
      </c>
      <c r="K1900" t="str">
        <f t="shared" si="58"/>
        <v>Katie Baxter</v>
      </c>
    </row>
    <row r="1901" spans="1:11" x14ac:dyDescent="0.4">
      <c r="A1901">
        <f t="shared" si="59"/>
        <v>1900</v>
      </c>
      <c r="B1901">
        <v>2011</v>
      </c>
      <c r="C1901" t="s">
        <v>8</v>
      </c>
      <c r="D1901" t="s">
        <v>348</v>
      </c>
      <c r="E1901" t="s">
        <v>1384</v>
      </c>
      <c r="F1901" s="2">
        <v>100</v>
      </c>
      <c r="G1901" s="2">
        <v>10</v>
      </c>
      <c r="H1901" t="s">
        <v>452</v>
      </c>
      <c r="I1901" t="s">
        <v>334</v>
      </c>
      <c r="J1901" s="11">
        <v>326.60625688767186</v>
      </c>
      <c r="K1901" t="str">
        <f t="shared" si="58"/>
        <v>Todd Bergmann</v>
      </c>
    </row>
    <row r="1902" spans="1:11" x14ac:dyDescent="0.4">
      <c r="A1902">
        <f t="shared" si="59"/>
        <v>1901</v>
      </c>
      <c r="B1902">
        <v>2011</v>
      </c>
      <c r="C1902" t="s">
        <v>8</v>
      </c>
      <c r="D1902" t="s">
        <v>468</v>
      </c>
      <c r="E1902" t="s">
        <v>133</v>
      </c>
      <c r="F1902" s="2">
        <v>1004</v>
      </c>
      <c r="G1902" s="1">
        <v>1</v>
      </c>
      <c r="H1902" t="s">
        <v>39</v>
      </c>
      <c r="I1902" t="s">
        <v>40</v>
      </c>
      <c r="J1902" s="11">
        <v>1505.149978319906</v>
      </c>
      <c r="K1902" t="str">
        <f t="shared" si="58"/>
        <v>Katie Baxter</v>
      </c>
    </row>
    <row r="1903" spans="1:11" x14ac:dyDescent="0.4">
      <c r="A1903">
        <f t="shared" si="59"/>
        <v>1902</v>
      </c>
      <c r="B1903">
        <v>2011</v>
      </c>
      <c r="C1903" t="s">
        <v>8</v>
      </c>
      <c r="D1903" t="s">
        <v>468</v>
      </c>
      <c r="E1903" t="s">
        <v>133</v>
      </c>
      <c r="F1903" s="2">
        <v>600</v>
      </c>
      <c r="G1903" s="1">
        <v>2</v>
      </c>
      <c r="H1903" t="s">
        <v>202</v>
      </c>
      <c r="I1903" t="s">
        <v>205</v>
      </c>
      <c r="J1903" s="11">
        <v>1204.1199826559248</v>
      </c>
      <c r="K1903" t="str">
        <f t="shared" si="58"/>
        <v>Ron Lyons</v>
      </c>
    </row>
    <row r="1904" spans="1:11" x14ac:dyDescent="0.4">
      <c r="A1904">
        <f t="shared" si="59"/>
        <v>1903</v>
      </c>
      <c r="B1904">
        <v>2011</v>
      </c>
      <c r="C1904" t="s">
        <v>8</v>
      </c>
      <c r="D1904" t="s">
        <v>468</v>
      </c>
      <c r="E1904" t="s">
        <v>133</v>
      </c>
      <c r="F1904" s="2">
        <v>415</v>
      </c>
      <c r="G1904" s="1">
        <v>3</v>
      </c>
      <c r="H1904" t="s">
        <v>29</v>
      </c>
      <c r="I1904" t="s">
        <v>30</v>
      </c>
      <c r="J1904" s="11">
        <v>1028.0287236002437</v>
      </c>
      <c r="K1904" t="str">
        <f t="shared" si="58"/>
        <v>Tedford Armistead</v>
      </c>
    </row>
    <row r="1905" spans="1:11" x14ac:dyDescent="0.4">
      <c r="A1905">
        <f t="shared" si="59"/>
        <v>1904</v>
      </c>
      <c r="B1905">
        <v>2011</v>
      </c>
      <c r="C1905" t="s">
        <v>8</v>
      </c>
      <c r="D1905" t="s">
        <v>468</v>
      </c>
      <c r="E1905" t="s">
        <v>133</v>
      </c>
      <c r="F1905" s="2">
        <v>345</v>
      </c>
      <c r="G1905" s="1">
        <v>4</v>
      </c>
      <c r="H1905" t="s">
        <v>470</v>
      </c>
      <c r="I1905" t="s">
        <v>471</v>
      </c>
      <c r="J1905" s="11">
        <v>903.08998699194365</v>
      </c>
      <c r="K1905" t="str">
        <f t="shared" si="58"/>
        <v>Greg Josephson</v>
      </c>
    </row>
    <row r="1906" spans="1:11" x14ac:dyDescent="0.4">
      <c r="A1906">
        <f t="shared" si="59"/>
        <v>1905</v>
      </c>
      <c r="B1906">
        <v>2011</v>
      </c>
      <c r="C1906" t="s">
        <v>8</v>
      </c>
      <c r="D1906" t="s">
        <v>468</v>
      </c>
      <c r="E1906" t="s">
        <v>133</v>
      </c>
      <c r="F1906" s="2">
        <v>280</v>
      </c>
      <c r="G1906" s="1">
        <v>5</v>
      </c>
      <c r="H1906" t="s">
        <v>161</v>
      </c>
      <c r="I1906" t="s">
        <v>162</v>
      </c>
      <c r="J1906" s="11">
        <v>806.17997398388718</v>
      </c>
      <c r="K1906" t="str">
        <f t="shared" si="58"/>
        <v>Tracy Becker</v>
      </c>
    </row>
    <row r="1907" spans="1:11" x14ac:dyDescent="0.4">
      <c r="A1907">
        <f t="shared" si="59"/>
        <v>1906</v>
      </c>
      <c r="B1907">
        <v>2011</v>
      </c>
      <c r="C1907" t="s">
        <v>8</v>
      </c>
      <c r="D1907" t="s">
        <v>468</v>
      </c>
      <c r="E1907" t="s">
        <v>133</v>
      </c>
      <c r="F1907" s="2">
        <v>220</v>
      </c>
      <c r="G1907" s="1">
        <v>6</v>
      </c>
      <c r="H1907" t="s">
        <v>141</v>
      </c>
      <c r="I1907" t="s">
        <v>142</v>
      </c>
      <c r="J1907" s="11">
        <v>726.99872793626241</v>
      </c>
      <c r="K1907" t="str">
        <f t="shared" si="58"/>
        <v>Matt Ivester</v>
      </c>
    </row>
    <row r="1908" spans="1:11" x14ac:dyDescent="0.4">
      <c r="A1908">
        <f t="shared" si="59"/>
        <v>1907</v>
      </c>
      <c r="B1908">
        <v>2011</v>
      </c>
      <c r="C1908" t="s">
        <v>8</v>
      </c>
      <c r="D1908" t="s">
        <v>468</v>
      </c>
      <c r="E1908" t="s">
        <v>133</v>
      </c>
      <c r="F1908" s="2">
        <v>120</v>
      </c>
      <c r="G1908" s="1">
        <v>7</v>
      </c>
      <c r="H1908" t="s">
        <v>472</v>
      </c>
      <c r="I1908" t="s">
        <v>473</v>
      </c>
      <c r="J1908" s="11">
        <v>660.05193830564929</v>
      </c>
      <c r="K1908" t="str">
        <f t="shared" si="58"/>
        <v>Noah Daiell</v>
      </c>
    </row>
    <row r="1909" spans="1:11" x14ac:dyDescent="0.4">
      <c r="A1909">
        <f t="shared" si="59"/>
        <v>1908</v>
      </c>
      <c r="B1909">
        <v>2011</v>
      </c>
      <c r="C1909" t="s">
        <v>8</v>
      </c>
      <c r="D1909" t="s">
        <v>468</v>
      </c>
      <c r="E1909" t="s">
        <v>133</v>
      </c>
      <c r="F1909" s="2">
        <v>120</v>
      </c>
      <c r="G1909" s="1">
        <v>8</v>
      </c>
      <c r="H1909" t="s">
        <v>475</v>
      </c>
      <c r="I1909" t="s">
        <v>886</v>
      </c>
      <c r="J1909" s="11">
        <v>602.05999132796251</v>
      </c>
      <c r="K1909" t="str">
        <f t="shared" si="58"/>
        <v>Chic Natkins</v>
      </c>
    </row>
    <row r="1910" spans="1:11" x14ac:dyDescent="0.4">
      <c r="A1910">
        <f t="shared" si="59"/>
        <v>1909</v>
      </c>
      <c r="B1910">
        <v>2012</v>
      </c>
      <c r="C1910" t="s">
        <v>109</v>
      </c>
      <c r="D1910" t="s">
        <v>45</v>
      </c>
      <c r="E1910" t="s">
        <v>1381</v>
      </c>
      <c r="F1910" s="2">
        <v>0</v>
      </c>
      <c r="G1910" s="2">
        <v>1</v>
      </c>
      <c r="H1910" t="s">
        <v>409</v>
      </c>
      <c r="I1910" t="s">
        <v>408</v>
      </c>
      <c r="J1910" s="11">
        <v>2149.2191126553798</v>
      </c>
      <c r="K1910" t="str">
        <f t="shared" si="58"/>
        <v>Ike Porter</v>
      </c>
    </row>
    <row r="1911" spans="1:11" x14ac:dyDescent="0.4">
      <c r="A1911">
        <f t="shared" si="59"/>
        <v>1910</v>
      </c>
      <c r="B1911">
        <v>2012</v>
      </c>
      <c r="C1911" t="s">
        <v>109</v>
      </c>
      <c r="D1911" t="s">
        <v>45</v>
      </c>
      <c r="E1911" t="s">
        <v>1381</v>
      </c>
      <c r="F1911" s="2">
        <v>0</v>
      </c>
      <c r="G1911" s="2">
        <v>2</v>
      </c>
      <c r="H1911" t="s">
        <v>411</v>
      </c>
      <c r="I1911" t="s">
        <v>736</v>
      </c>
      <c r="J1911" s="11">
        <v>1848.1891169913984</v>
      </c>
      <c r="K1911" t="str">
        <f t="shared" si="58"/>
        <v>Lawrence Larson</v>
      </c>
    </row>
    <row r="1912" spans="1:11" x14ac:dyDescent="0.4">
      <c r="A1912">
        <f t="shared" si="59"/>
        <v>1911</v>
      </c>
      <c r="B1912">
        <v>2012</v>
      </c>
      <c r="C1912" t="s">
        <v>109</v>
      </c>
      <c r="D1912" t="s">
        <v>45</v>
      </c>
      <c r="E1912" t="s">
        <v>1381</v>
      </c>
      <c r="F1912" s="2">
        <v>0</v>
      </c>
      <c r="G1912" s="2">
        <v>3</v>
      </c>
      <c r="H1912" t="s">
        <v>412</v>
      </c>
      <c r="I1912" t="s">
        <v>77</v>
      </c>
      <c r="J1912" s="11">
        <v>1672.0978579357172</v>
      </c>
      <c r="K1912" t="str">
        <f t="shared" si="58"/>
        <v>Eric Selzer</v>
      </c>
    </row>
    <row r="1913" spans="1:11" x14ac:dyDescent="0.4">
      <c r="A1913">
        <f t="shared" si="59"/>
        <v>1912</v>
      </c>
      <c r="B1913">
        <v>2012</v>
      </c>
      <c r="C1913" t="s">
        <v>109</v>
      </c>
      <c r="D1913" t="s">
        <v>45</v>
      </c>
      <c r="E1913" t="s">
        <v>1381</v>
      </c>
      <c r="F1913" s="2">
        <v>0</v>
      </c>
      <c r="G1913" s="2">
        <v>4</v>
      </c>
      <c r="H1913" t="s">
        <v>414</v>
      </c>
      <c r="I1913" t="s">
        <v>413</v>
      </c>
      <c r="J1913" s="11">
        <v>1547.1591213274171</v>
      </c>
      <c r="K1913" t="str">
        <f t="shared" si="58"/>
        <v>Bruce Kramer</v>
      </c>
    </row>
    <row r="1914" spans="1:11" x14ac:dyDescent="0.4">
      <c r="A1914">
        <f t="shared" si="59"/>
        <v>1913</v>
      </c>
      <c r="B1914">
        <v>2012</v>
      </c>
      <c r="C1914" t="s">
        <v>109</v>
      </c>
      <c r="D1914" t="s">
        <v>45</v>
      </c>
      <c r="E1914" t="s">
        <v>1381</v>
      </c>
      <c r="F1914" s="2">
        <v>0</v>
      </c>
      <c r="G1914" s="2">
        <v>5</v>
      </c>
      <c r="H1914" t="s">
        <v>111</v>
      </c>
      <c r="I1914" t="s">
        <v>16</v>
      </c>
      <c r="J1914" s="11">
        <v>1450.2491083193609</v>
      </c>
      <c r="K1914" t="str">
        <f t="shared" si="58"/>
        <v>David Fruchter</v>
      </c>
    </row>
    <row r="1915" spans="1:11" x14ac:dyDescent="0.4">
      <c r="A1915">
        <f t="shared" si="59"/>
        <v>1914</v>
      </c>
      <c r="B1915">
        <v>2012</v>
      </c>
      <c r="C1915" t="s">
        <v>109</v>
      </c>
      <c r="D1915" t="s">
        <v>45</v>
      </c>
      <c r="E1915" t="s">
        <v>1381</v>
      </c>
      <c r="F1915" s="2">
        <v>0</v>
      </c>
      <c r="G1915" s="2">
        <v>6</v>
      </c>
      <c r="H1915" t="s">
        <v>183</v>
      </c>
      <c r="I1915" t="s">
        <v>101</v>
      </c>
      <c r="J1915" s="11">
        <v>1371.067862271736</v>
      </c>
      <c r="K1915" t="str">
        <f t="shared" si="58"/>
        <v>Dean White</v>
      </c>
    </row>
    <row r="1916" spans="1:11" x14ac:dyDescent="0.4">
      <c r="A1916">
        <f t="shared" si="59"/>
        <v>1915</v>
      </c>
      <c r="B1916">
        <v>2012</v>
      </c>
      <c r="C1916" t="s">
        <v>109</v>
      </c>
      <c r="D1916" t="s">
        <v>45</v>
      </c>
      <c r="E1916" t="s">
        <v>1381</v>
      </c>
      <c r="F1916" s="2">
        <v>0</v>
      </c>
      <c r="G1916" s="2">
        <v>7</v>
      </c>
      <c r="H1916" t="s">
        <v>118</v>
      </c>
      <c r="I1916" t="s">
        <v>415</v>
      </c>
      <c r="J1916" s="11">
        <v>1304.1210726411227</v>
      </c>
      <c r="K1916" t="str">
        <f t="shared" si="58"/>
        <v>Pete Segal</v>
      </c>
    </row>
    <row r="1917" spans="1:11" x14ac:dyDescent="0.4">
      <c r="A1917">
        <f t="shared" si="59"/>
        <v>1916</v>
      </c>
      <c r="B1917">
        <v>2012</v>
      </c>
      <c r="C1917" t="s">
        <v>109</v>
      </c>
      <c r="D1917" t="s">
        <v>45</v>
      </c>
      <c r="E1917" t="s">
        <v>1381</v>
      </c>
      <c r="F1917" s="2">
        <v>0</v>
      </c>
      <c r="G1917" s="2">
        <v>8</v>
      </c>
      <c r="H1917" t="s">
        <v>237</v>
      </c>
      <c r="I1917" t="s">
        <v>13</v>
      </c>
      <c r="J1917" s="11">
        <v>1246.1291256634361</v>
      </c>
      <c r="K1917" t="str">
        <f t="shared" si="58"/>
        <v>Tom Goodwin</v>
      </c>
    </row>
    <row r="1918" spans="1:11" x14ac:dyDescent="0.4">
      <c r="A1918">
        <f t="shared" si="59"/>
        <v>1917</v>
      </c>
      <c r="B1918">
        <v>2012</v>
      </c>
      <c r="C1918" t="s">
        <v>109</v>
      </c>
      <c r="D1918" t="s">
        <v>45</v>
      </c>
      <c r="E1918" t="s">
        <v>1381</v>
      </c>
      <c r="F1918" s="2">
        <v>0</v>
      </c>
      <c r="G1918" s="2">
        <v>9</v>
      </c>
      <c r="H1918" t="s">
        <v>248</v>
      </c>
      <c r="I1918" t="s">
        <v>249</v>
      </c>
      <c r="J1918" s="11">
        <v>1194.9766032160549</v>
      </c>
      <c r="K1918" t="str">
        <f t="shared" si="58"/>
        <v>Ross Poppel</v>
      </c>
    </row>
    <row r="1919" spans="1:11" x14ac:dyDescent="0.4">
      <c r="A1919">
        <f t="shared" si="59"/>
        <v>1918</v>
      </c>
      <c r="B1919">
        <v>2012</v>
      </c>
      <c r="C1919" t="s">
        <v>109</v>
      </c>
      <c r="D1919" t="s">
        <v>45</v>
      </c>
      <c r="E1919" t="s">
        <v>1381</v>
      </c>
      <c r="F1919" s="2">
        <v>0</v>
      </c>
      <c r="G1919" s="2">
        <v>10</v>
      </c>
      <c r="H1919" t="s">
        <v>74</v>
      </c>
      <c r="I1919" t="s">
        <v>153</v>
      </c>
      <c r="J1919" s="11">
        <v>1149.2191126553796</v>
      </c>
      <c r="K1919" t="str">
        <f t="shared" si="58"/>
        <v>Stephen Landrum</v>
      </c>
    </row>
    <row r="1920" spans="1:11" x14ac:dyDescent="0.4">
      <c r="A1920">
        <f t="shared" si="59"/>
        <v>1919</v>
      </c>
      <c r="B1920">
        <v>2012</v>
      </c>
      <c r="C1920" t="s">
        <v>109</v>
      </c>
      <c r="D1920" t="s">
        <v>45</v>
      </c>
      <c r="E1920" t="s">
        <v>1381</v>
      </c>
      <c r="F1920" s="2">
        <v>0</v>
      </c>
      <c r="G1920" s="2">
        <v>11</v>
      </c>
      <c r="H1920" t="s">
        <v>174</v>
      </c>
      <c r="I1920" t="s">
        <v>175</v>
      </c>
      <c r="J1920" s="11">
        <v>1107.8264274971546</v>
      </c>
      <c r="K1920" t="str">
        <f t="shared" si="58"/>
        <v>Claude Carlson</v>
      </c>
    </row>
    <row r="1921" spans="1:11" x14ac:dyDescent="0.4">
      <c r="A1921">
        <f t="shared" si="59"/>
        <v>1920</v>
      </c>
      <c r="B1921">
        <v>2012</v>
      </c>
      <c r="C1921" t="s">
        <v>109</v>
      </c>
      <c r="D1921" t="s">
        <v>45</v>
      </c>
      <c r="E1921" t="s">
        <v>1381</v>
      </c>
      <c r="F1921" s="2">
        <v>0</v>
      </c>
      <c r="G1921" s="2">
        <v>12</v>
      </c>
      <c r="H1921" t="s">
        <v>251</v>
      </c>
      <c r="I1921" t="s">
        <v>252</v>
      </c>
      <c r="J1921" s="11">
        <v>1070.0378666077547</v>
      </c>
      <c r="K1921" t="str">
        <f t="shared" si="58"/>
        <v>Linda Lewis</v>
      </c>
    </row>
    <row r="1922" spans="1:11" x14ac:dyDescent="0.4">
      <c r="A1922">
        <f t="shared" si="59"/>
        <v>1921</v>
      </c>
      <c r="B1922">
        <v>2012</v>
      </c>
      <c r="C1922" t="s">
        <v>109</v>
      </c>
      <c r="D1922" t="s">
        <v>45</v>
      </c>
      <c r="E1922" t="s">
        <v>1381</v>
      </c>
      <c r="F1922" s="2">
        <v>0</v>
      </c>
      <c r="G1922" s="2">
        <v>13</v>
      </c>
      <c r="H1922" t="s">
        <v>417</v>
      </c>
      <c r="I1922" t="s">
        <v>416</v>
      </c>
      <c r="J1922" s="11">
        <v>1035.2757603485429</v>
      </c>
      <c r="K1922" t="str">
        <f t="shared" ref="K1922:K1985" si="60">I1922&amp;" "&amp;H1922</f>
        <v>Jody Dunne</v>
      </c>
    </row>
    <row r="1923" spans="1:11" x14ac:dyDescent="0.4">
      <c r="A1923">
        <f t="shared" si="59"/>
        <v>1922</v>
      </c>
      <c r="B1923">
        <v>2012</v>
      </c>
      <c r="C1923" t="s">
        <v>109</v>
      </c>
      <c r="D1923" t="s">
        <v>45</v>
      </c>
      <c r="E1923" t="s">
        <v>1381</v>
      </c>
      <c r="F1923" s="2">
        <v>0</v>
      </c>
      <c r="G1923" s="2">
        <v>14</v>
      </c>
      <c r="H1923" t="s">
        <v>2268</v>
      </c>
      <c r="I1923" t="s">
        <v>109</v>
      </c>
      <c r="J1923" s="11">
        <v>1003.0910769771417</v>
      </c>
      <c r="K1923" t="str">
        <f t="shared" si="60"/>
        <v>ATLARGE NLHE 14th</v>
      </c>
    </row>
    <row r="1924" spans="1:11" x14ac:dyDescent="0.4">
      <c r="A1924">
        <f t="shared" ref="A1924:A1987" si="61">A1923+1</f>
        <v>1923</v>
      </c>
      <c r="B1924">
        <v>2012</v>
      </c>
      <c r="C1924" t="s">
        <v>109</v>
      </c>
      <c r="D1924" t="s">
        <v>45</v>
      </c>
      <c r="E1924" t="s">
        <v>1381</v>
      </c>
      <c r="F1924" s="2">
        <v>0</v>
      </c>
      <c r="G1924" s="2">
        <v>15</v>
      </c>
      <c r="H1924" t="s">
        <v>2269</v>
      </c>
      <c r="I1924" t="s">
        <v>109</v>
      </c>
      <c r="J1924" s="11">
        <v>973.12785359969837</v>
      </c>
      <c r="K1924" t="str">
        <f t="shared" si="60"/>
        <v>ATLARGE NLHE 15th</v>
      </c>
    </row>
    <row r="1925" spans="1:11" x14ac:dyDescent="0.4">
      <c r="A1925">
        <f t="shared" si="61"/>
        <v>1924</v>
      </c>
      <c r="B1925">
        <v>2012</v>
      </c>
      <c r="C1925" t="s">
        <v>109</v>
      </c>
      <c r="D1925" t="s">
        <v>45</v>
      </c>
      <c r="E1925" t="s">
        <v>1381</v>
      </c>
      <c r="F1925" s="2">
        <v>0</v>
      </c>
      <c r="G1925" s="2">
        <v>16</v>
      </c>
      <c r="H1925" t="s">
        <v>2270</v>
      </c>
      <c r="I1925" t="s">
        <v>109</v>
      </c>
      <c r="J1925" s="11">
        <v>945.09912999945493</v>
      </c>
      <c r="K1925" t="str">
        <f t="shared" si="60"/>
        <v>ATLARGE NLHE 16th</v>
      </c>
    </row>
    <row r="1926" spans="1:11" x14ac:dyDescent="0.4">
      <c r="A1926">
        <f t="shared" si="61"/>
        <v>1925</v>
      </c>
      <c r="B1926">
        <v>2012</v>
      </c>
      <c r="C1926" t="s">
        <v>109</v>
      </c>
      <c r="D1926" t="s">
        <v>45</v>
      </c>
      <c r="E1926" t="s">
        <v>1381</v>
      </c>
      <c r="F1926" s="2">
        <v>0</v>
      </c>
      <c r="G1926" s="2">
        <v>17</v>
      </c>
      <c r="H1926" t="s">
        <v>238</v>
      </c>
      <c r="I1926" t="s">
        <v>16</v>
      </c>
      <c r="J1926" s="11">
        <v>918.77019127710582</v>
      </c>
      <c r="K1926" t="str">
        <f t="shared" si="60"/>
        <v>David Kuznick</v>
      </c>
    </row>
    <row r="1927" spans="1:11" x14ac:dyDescent="0.4">
      <c r="A1927">
        <f t="shared" si="61"/>
        <v>1926</v>
      </c>
      <c r="B1927">
        <v>2012</v>
      </c>
      <c r="C1927" t="s">
        <v>109</v>
      </c>
      <c r="D1927" t="s">
        <v>45</v>
      </c>
      <c r="E1927" t="s">
        <v>1381</v>
      </c>
      <c r="F1927" s="2">
        <v>0</v>
      </c>
      <c r="G1927" s="2">
        <v>18</v>
      </c>
      <c r="H1927" t="s">
        <v>418</v>
      </c>
      <c r="I1927" t="s">
        <v>117</v>
      </c>
      <c r="J1927" s="11">
        <v>893.94660755207371</v>
      </c>
      <c r="K1927" t="str">
        <f t="shared" si="60"/>
        <v>Thomas Valledolmo</v>
      </c>
    </row>
    <row r="1928" spans="1:11" x14ac:dyDescent="0.4">
      <c r="A1928">
        <f t="shared" si="61"/>
        <v>1927</v>
      </c>
      <c r="B1928">
        <v>2012</v>
      </c>
      <c r="C1928" t="s">
        <v>109</v>
      </c>
      <c r="D1928" t="s">
        <v>419</v>
      </c>
      <c r="E1928" t="s">
        <v>1050</v>
      </c>
      <c r="F1928" s="2">
        <v>0</v>
      </c>
      <c r="G1928" s="2">
        <v>1</v>
      </c>
      <c r="H1928" t="s">
        <v>19</v>
      </c>
      <c r="I1928" t="s">
        <v>20</v>
      </c>
      <c r="J1928" s="11">
        <v>1681.2412373755872</v>
      </c>
      <c r="K1928" t="str">
        <f t="shared" si="60"/>
        <v>Barry Kornspan</v>
      </c>
    </row>
    <row r="1929" spans="1:11" x14ac:dyDescent="0.4">
      <c r="A1929">
        <f t="shared" si="61"/>
        <v>1928</v>
      </c>
      <c r="B1929">
        <v>2012</v>
      </c>
      <c r="C1929" t="s">
        <v>109</v>
      </c>
      <c r="D1929" t="s">
        <v>419</v>
      </c>
      <c r="E1929" t="s">
        <v>1050</v>
      </c>
      <c r="F1929" s="2">
        <v>0</v>
      </c>
      <c r="G1929" s="2">
        <v>2</v>
      </c>
      <c r="H1929" t="s">
        <v>33</v>
      </c>
      <c r="I1929" t="s">
        <v>34</v>
      </c>
      <c r="J1929" s="11">
        <v>1380.2112417116059</v>
      </c>
      <c r="K1929" t="str">
        <f t="shared" si="60"/>
        <v>Meredith Holtzman</v>
      </c>
    </row>
    <row r="1930" spans="1:11" x14ac:dyDescent="0.4">
      <c r="A1930">
        <f t="shared" si="61"/>
        <v>1929</v>
      </c>
      <c r="B1930">
        <v>2012</v>
      </c>
      <c r="C1930" t="s">
        <v>109</v>
      </c>
      <c r="D1930" t="s">
        <v>419</v>
      </c>
      <c r="E1930" t="s">
        <v>1050</v>
      </c>
      <c r="F1930" s="2">
        <v>0</v>
      </c>
      <c r="G1930" s="2">
        <v>3</v>
      </c>
      <c r="H1930" t="s">
        <v>420</v>
      </c>
      <c r="I1930" t="s">
        <v>153</v>
      </c>
      <c r="J1930" s="11">
        <v>1204.1199826559248</v>
      </c>
      <c r="K1930" t="str">
        <f t="shared" si="60"/>
        <v>Stephen Jacobs</v>
      </c>
    </row>
    <row r="1931" spans="1:11" x14ac:dyDescent="0.4">
      <c r="A1931">
        <f t="shared" si="61"/>
        <v>1930</v>
      </c>
      <c r="B1931">
        <v>2012</v>
      </c>
      <c r="C1931" t="s">
        <v>109</v>
      </c>
      <c r="D1931" t="s">
        <v>419</v>
      </c>
      <c r="E1931" t="s">
        <v>1050</v>
      </c>
      <c r="F1931" s="2">
        <v>0</v>
      </c>
      <c r="G1931" s="2">
        <v>4</v>
      </c>
      <c r="H1931" t="s">
        <v>2271</v>
      </c>
      <c r="I1931" t="s">
        <v>109</v>
      </c>
      <c r="J1931" s="11">
        <v>1079.1812460476247</v>
      </c>
      <c r="K1931" t="str">
        <f t="shared" si="60"/>
        <v>ATLARGE Razz/Lowball 5th</v>
      </c>
    </row>
    <row r="1932" spans="1:11" x14ac:dyDescent="0.4">
      <c r="A1932">
        <f t="shared" si="61"/>
        <v>1931</v>
      </c>
      <c r="B1932">
        <v>2012</v>
      </c>
      <c r="C1932" t="s">
        <v>109</v>
      </c>
      <c r="D1932" t="s">
        <v>419</v>
      </c>
      <c r="E1932" t="s">
        <v>1050</v>
      </c>
      <c r="F1932" s="2">
        <v>0</v>
      </c>
      <c r="G1932" s="2">
        <v>5</v>
      </c>
      <c r="H1932" t="s">
        <v>220</v>
      </c>
      <c r="I1932" t="s">
        <v>421</v>
      </c>
      <c r="J1932" s="11">
        <v>982.2712330395683</v>
      </c>
      <c r="K1932" t="str">
        <f t="shared" si="60"/>
        <v>Bill Chen</v>
      </c>
    </row>
    <row r="1933" spans="1:11" x14ac:dyDescent="0.4">
      <c r="A1933">
        <f t="shared" si="61"/>
        <v>1932</v>
      </c>
      <c r="B1933">
        <v>2012</v>
      </c>
      <c r="C1933" t="s">
        <v>109</v>
      </c>
      <c r="D1933" t="s">
        <v>110</v>
      </c>
      <c r="E1933" t="s">
        <v>1382</v>
      </c>
      <c r="F1933" s="2">
        <v>0</v>
      </c>
      <c r="G1933" s="2">
        <v>1</v>
      </c>
      <c r="H1933" t="s">
        <v>251</v>
      </c>
      <c r="I1933" t="s">
        <v>252</v>
      </c>
      <c r="J1933" s="11">
        <v>1857.3324964312685</v>
      </c>
      <c r="K1933" t="str">
        <f t="shared" si="60"/>
        <v>Linda Lewis</v>
      </c>
    </row>
    <row r="1934" spans="1:11" x14ac:dyDescent="0.4">
      <c r="A1934">
        <f t="shared" si="61"/>
        <v>1933</v>
      </c>
      <c r="B1934">
        <v>2012</v>
      </c>
      <c r="C1934" t="s">
        <v>109</v>
      </c>
      <c r="D1934" t="s">
        <v>110</v>
      </c>
      <c r="E1934" t="s">
        <v>1382</v>
      </c>
      <c r="F1934" s="2">
        <v>0</v>
      </c>
      <c r="G1934" s="2">
        <v>2</v>
      </c>
      <c r="H1934" t="s">
        <v>402</v>
      </c>
      <c r="I1934" t="s">
        <v>401</v>
      </c>
      <c r="J1934" s="11">
        <v>1556.3025007672873</v>
      </c>
      <c r="K1934" t="str">
        <f t="shared" si="60"/>
        <v>Patricia Yannuzzi</v>
      </c>
    </row>
    <row r="1935" spans="1:11" x14ac:dyDescent="0.4">
      <c r="A1935">
        <f t="shared" si="61"/>
        <v>1934</v>
      </c>
      <c r="B1935">
        <v>2012</v>
      </c>
      <c r="C1935" t="s">
        <v>109</v>
      </c>
      <c r="D1935" t="s">
        <v>110</v>
      </c>
      <c r="E1935" t="s">
        <v>1382</v>
      </c>
      <c r="F1935" s="2">
        <v>0</v>
      </c>
      <c r="G1935" s="2">
        <v>3</v>
      </c>
      <c r="H1935" t="s">
        <v>281</v>
      </c>
      <c r="I1935" t="s">
        <v>282</v>
      </c>
      <c r="J1935" s="11">
        <v>1380.2112417116061</v>
      </c>
      <c r="K1935" t="str">
        <f t="shared" si="60"/>
        <v>Randy Collack</v>
      </c>
    </row>
    <row r="1936" spans="1:11" x14ac:dyDescent="0.4">
      <c r="A1936">
        <f t="shared" si="61"/>
        <v>1935</v>
      </c>
      <c r="B1936">
        <v>2012</v>
      </c>
      <c r="C1936" t="s">
        <v>109</v>
      </c>
      <c r="D1936" t="s">
        <v>110</v>
      </c>
      <c r="E1936" t="s">
        <v>1382</v>
      </c>
      <c r="F1936" s="2">
        <v>0</v>
      </c>
      <c r="G1936" s="2">
        <v>4</v>
      </c>
      <c r="H1936" t="s">
        <v>2472</v>
      </c>
      <c r="I1936" t="s">
        <v>28</v>
      </c>
      <c r="J1936" s="11">
        <v>1255.272505103306</v>
      </c>
      <c r="K1936" t="str">
        <f t="shared" si="60"/>
        <v>Chris O’Connor</v>
      </c>
    </row>
    <row r="1937" spans="1:11" x14ac:dyDescent="0.4">
      <c r="A1937">
        <f t="shared" si="61"/>
        <v>1936</v>
      </c>
      <c r="B1937">
        <v>2012</v>
      </c>
      <c r="C1937" t="s">
        <v>109</v>
      </c>
      <c r="D1937" t="s">
        <v>110</v>
      </c>
      <c r="E1937" t="s">
        <v>1382</v>
      </c>
      <c r="F1937" s="2">
        <v>0</v>
      </c>
      <c r="G1937" s="2">
        <v>5</v>
      </c>
      <c r="H1937" t="s">
        <v>403</v>
      </c>
      <c r="I1937" t="s">
        <v>98</v>
      </c>
      <c r="J1937" s="11">
        <v>1158.3624920952498</v>
      </c>
      <c r="K1937" t="str">
        <f t="shared" si="60"/>
        <v>Ryan Ohu</v>
      </c>
    </row>
    <row r="1938" spans="1:11" x14ac:dyDescent="0.4">
      <c r="A1938">
        <f t="shared" si="61"/>
        <v>1937</v>
      </c>
      <c r="B1938">
        <v>2012</v>
      </c>
      <c r="C1938" t="s">
        <v>109</v>
      </c>
      <c r="D1938" t="s">
        <v>110</v>
      </c>
      <c r="E1938" t="s">
        <v>1382</v>
      </c>
      <c r="F1938" s="2">
        <v>0</v>
      </c>
      <c r="G1938" s="2">
        <v>6</v>
      </c>
      <c r="H1938" t="s">
        <v>138</v>
      </c>
      <c r="I1938" t="s">
        <v>139</v>
      </c>
      <c r="J1938" s="11">
        <v>1079.1812460476249</v>
      </c>
      <c r="K1938" t="str">
        <f t="shared" si="60"/>
        <v>Mark Wileczek</v>
      </c>
    </row>
    <row r="1939" spans="1:11" x14ac:dyDescent="0.4">
      <c r="A1939">
        <f t="shared" si="61"/>
        <v>1938</v>
      </c>
      <c r="B1939">
        <v>2012</v>
      </c>
      <c r="C1939" t="s">
        <v>109</v>
      </c>
      <c r="D1939" t="s">
        <v>110</v>
      </c>
      <c r="E1939" t="s">
        <v>1382</v>
      </c>
      <c r="F1939" s="2">
        <v>0</v>
      </c>
      <c r="G1939" s="2">
        <v>7</v>
      </c>
      <c r="H1939" t="s">
        <v>405</v>
      </c>
      <c r="I1939" t="s">
        <v>404</v>
      </c>
      <c r="J1939" s="11">
        <v>1012.2344564170116</v>
      </c>
      <c r="K1939" t="str">
        <f t="shared" si="60"/>
        <v>George Wattman</v>
      </c>
    </row>
    <row r="1940" spans="1:11" x14ac:dyDescent="0.4">
      <c r="A1940">
        <f t="shared" si="61"/>
        <v>1939</v>
      </c>
      <c r="B1940">
        <v>2012</v>
      </c>
      <c r="C1940" t="s">
        <v>109</v>
      </c>
      <c r="D1940" t="s">
        <v>110</v>
      </c>
      <c r="E1940" t="s">
        <v>1382</v>
      </c>
      <c r="F1940" s="2">
        <v>0</v>
      </c>
      <c r="G1940" s="2">
        <v>8</v>
      </c>
      <c r="H1940" t="s">
        <v>234</v>
      </c>
      <c r="I1940" t="s">
        <v>235</v>
      </c>
      <c r="J1940" s="11">
        <v>954.24250943932498</v>
      </c>
      <c r="K1940" t="str">
        <f t="shared" si="60"/>
        <v>Cary Flynn</v>
      </c>
    </row>
    <row r="1941" spans="1:11" x14ac:dyDescent="0.4">
      <c r="A1941">
        <f t="shared" si="61"/>
        <v>1940</v>
      </c>
      <c r="B1941">
        <v>2012</v>
      </c>
      <c r="C1941" t="s">
        <v>109</v>
      </c>
      <c r="D1941" t="s">
        <v>110</v>
      </c>
      <c r="E1941" t="s">
        <v>1382</v>
      </c>
      <c r="F1941" s="2">
        <v>0</v>
      </c>
      <c r="G1941" s="2">
        <v>9</v>
      </c>
      <c r="H1941" t="s">
        <v>189</v>
      </c>
      <c r="I1941" t="s">
        <v>190</v>
      </c>
      <c r="J1941" s="11">
        <v>903.08998699194365</v>
      </c>
      <c r="K1941" t="str">
        <f t="shared" si="60"/>
        <v>Gary Starr</v>
      </c>
    </row>
    <row r="1942" spans="1:11" x14ac:dyDescent="0.4">
      <c r="A1942">
        <f t="shared" si="61"/>
        <v>1941</v>
      </c>
      <c r="B1942">
        <v>2012</v>
      </c>
      <c r="C1942" t="s">
        <v>109</v>
      </c>
      <c r="D1942" t="s">
        <v>110</v>
      </c>
      <c r="E1942" t="s">
        <v>1382</v>
      </c>
      <c r="F1942" s="2">
        <v>0</v>
      </c>
      <c r="G1942" s="2">
        <v>10</v>
      </c>
      <c r="H1942" t="s">
        <v>407</v>
      </c>
      <c r="I1942" t="s">
        <v>406</v>
      </c>
      <c r="J1942" s="11">
        <v>857.33249643126851</v>
      </c>
      <c r="K1942" t="str">
        <f t="shared" si="60"/>
        <v>Howard Jackson</v>
      </c>
    </row>
    <row r="1943" spans="1:11" x14ac:dyDescent="0.4">
      <c r="A1943">
        <f t="shared" si="61"/>
        <v>1942</v>
      </c>
      <c r="B1943">
        <v>2012</v>
      </c>
      <c r="C1943" t="s">
        <v>263</v>
      </c>
      <c r="D1943" t="s">
        <v>276</v>
      </c>
      <c r="E1943" t="s">
        <v>1382</v>
      </c>
      <c r="F1943" s="2">
        <v>1670</v>
      </c>
      <c r="G1943" s="2">
        <v>1</v>
      </c>
      <c r="H1943" t="s">
        <v>323</v>
      </c>
      <c r="I1943" t="s">
        <v>324</v>
      </c>
      <c r="J1943" s="11">
        <v>1934.4984512435676</v>
      </c>
      <c r="K1943" t="str">
        <f t="shared" si="60"/>
        <v>Andrew Prock</v>
      </c>
    </row>
    <row r="1944" spans="1:11" x14ac:dyDescent="0.4">
      <c r="A1944">
        <f t="shared" si="61"/>
        <v>1943</v>
      </c>
      <c r="B1944">
        <v>2012</v>
      </c>
      <c r="C1944" t="s">
        <v>263</v>
      </c>
      <c r="D1944" t="s">
        <v>276</v>
      </c>
      <c r="E1944" t="s">
        <v>1382</v>
      </c>
      <c r="F1944" s="2">
        <v>1225</v>
      </c>
      <c r="G1944" s="2">
        <v>2</v>
      </c>
      <c r="H1944" t="s">
        <v>21</v>
      </c>
      <c r="I1944" t="s">
        <v>463</v>
      </c>
      <c r="J1944" s="11">
        <v>1633.4684555795864</v>
      </c>
      <c r="K1944" t="str">
        <f t="shared" si="60"/>
        <v>Richard Bremer</v>
      </c>
    </row>
    <row r="1945" spans="1:11" x14ac:dyDescent="0.4">
      <c r="A1945">
        <f t="shared" si="61"/>
        <v>1944</v>
      </c>
      <c r="B1945">
        <v>2012</v>
      </c>
      <c r="C1945" t="s">
        <v>263</v>
      </c>
      <c r="D1945" t="s">
        <v>276</v>
      </c>
      <c r="E1945" t="s">
        <v>1382</v>
      </c>
      <c r="F1945" s="2">
        <v>970</v>
      </c>
      <c r="G1945" s="2">
        <v>3</v>
      </c>
      <c r="H1945" t="s">
        <v>2272</v>
      </c>
      <c r="I1945" t="s">
        <v>399</v>
      </c>
      <c r="J1945" s="11">
        <v>1457.3771965239052</v>
      </c>
      <c r="K1945" t="str">
        <f t="shared" si="60"/>
        <v>Arthur Reber</v>
      </c>
    </row>
    <row r="1946" spans="1:11" x14ac:dyDescent="0.4">
      <c r="A1946">
        <f t="shared" si="61"/>
        <v>1945</v>
      </c>
      <c r="B1946">
        <v>2012</v>
      </c>
      <c r="C1946" t="s">
        <v>263</v>
      </c>
      <c r="D1946" t="s">
        <v>276</v>
      </c>
      <c r="E1946" t="s">
        <v>1382</v>
      </c>
      <c r="F1946" s="2">
        <v>775</v>
      </c>
      <c r="G1946" s="2">
        <v>4</v>
      </c>
      <c r="H1946" t="s">
        <v>897</v>
      </c>
      <c r="I1946" t="s">
        <v>898</v>
      </c>
      <c r="J1946" s="11">
        <v>1332.4384599156053</v>
      </c>
      <c r="K1946" t="str">
        <f t="shared" si="60"/>
        <v>Harry Baldwin</v>
      </c>
    </row>
    <row r="1947" spans="1:11" x14ac:dyDescent="0.4">
      <c r="A1947">
        <f t="shared" si="61"/>
        <v>1946</v>
      </c>
      <c r="B1947">
        <v>2012</v>
      </c>
      <c r="C1947" t="s">
        <v>263</v>
      </c>
      <c r="D1947" t="s">
        <v>276</v>
      </c>
      <c r="E1947" t="s">
        <v>1382</v>
      </c>
      <c r="F1947" s="2">
        <v>580</v>
      </c>
      <c r="G1947" s="2">
        <v>5</v>
      </c>
      <c r="H1947" t="s">
        <v>35</v>
      </c>
      <c r="I1947" t="s">
        <v>36</v>
      </c>
      <c r="J1947" s="11">
        <v>1235.5284469075486</v>
      </c>
      <c r="K1947" t="str">
        <f t="shared" si="60"/>
        <v>Nolan Dalla</v>
      </c>
    </row>
    <row r="1948" spans="1:11" x14ac:dyDescent="0.4">
      <c r="A1948">
        <f t="shared" si="61"/>
        <v>1947</v>
      </c>
      <c r="B1948">
        <v>2012</v>
      </c>
      <c r="C1948" t="s">
        <v>263</v>
      </c>
      <c r="D1948" t="s">
        <v>276</v>
      </c>
      <c r="E1948" t="s">
        <v>1382</v>
      </c>
      <c r="F1948" s="2">
        <v>450</v>
      </c>
      <c r="G1948" s="2">
        <v>6</v>
      </c>
      <c r="H1948" t="s">
        <v>889</v>
      </c>
      <c r="I1948" t="s">
        <v>2273</v>
      </c>
      <c r="J1948" s="11">
        <v>1156.347200859924</v>
      </c>
      <c r="K1948" t="str">
        <f t="shared" si="60"/>
        <v>Tad Perry</v>
      </c>
    </row>
    <row r="1949" spans="1:11" x14ac:dyDescent="0.4">
      <c r="A1949">
        <f t="shared" si="61"/>
        <v>1948</v>
      </c>
      <c r="B1949">
        <v>2012</v>
      </c>
      <c r="C1949" t="s">
        <v>263</v>
      </c>
      <c r="D1949" t="s">
        <v>276</v>
      </c>
      <c r="E1949" t="s">
        <v>1382</v>
      </c>
      <c r="F1949" s="2">
        <v>325</v>
      </c>
      <c r="G1949" s="2">
        <v>7</v>
      </c>
      <c r="H1949" t="s">
        <v>537</v>
      </c>
      <c r="I1949" t="s">
        <v>538</v>
      </c>
      <c r="J1949" s="11">
        <v>1089.400411229311</v>
      </c>
      <c r="K1949" t="str">
        <f t="shared" si="60"/>
        <v>Cliff Matthews</v>
      </c>
    </row>
    <row r="1950" spans="1:11" x14ac:dyDescent="0.4">
      <c r="A1950">
        <f t="shared" si="61"/>
        <v>1949</v>
      </c>
      <c r="B1950">
        <v>2012</v>
      </c>
      <c r="C1950" t="s">
        <v>263</v>
      </c>
      <c r="D1950" t="s">
        <v>276</v>
      </c>
      <c r="E1950" t="s">
        <v>1382</v>
      </c>
      <c r="F1950" s="2">
        <v>195</v>
      </c>
      <c r="G1950" s="2">
        <v>8</v>
      </c>
      <c r="H1950" t="s">
        <v>16</v>
      </c>
      <c r="I1950" t="s">
        <v>59</v>
      </c>
      <c r="J1950" s="11">
        <v>1031.4084642516241</v>
      </c>
      <c r="K1950" t="str">
        <f t="shared" si="60"/>
        <v>Jeanne David</v>
      </c>
    </row>
    <row r="1951" spans="1:11" x14ac:dyDescent="0.4">
      <c r="A1951">
        <f t="shared" si="61"/>
        <v>1950</v>
      </c>
      <c r="B1951">
        <v>2012</v>
      </c>
      <c r="C1951" t="s">
        <v>263</v>
      </c>
      <c r="D1951" t="s">
        <v>276</v>
      </c>
      <c r="E1951" t="s">
        <v>1382</v>
      </c>
      <c r="F1951" s="2">
        <v>130</v>
      </c>
      <c r="G1951" s="2">
        <v>9</v>
      </c>
      <c r="H1951" t="s">
        <v>306</v>
      </c>
      <c r="I1951" t="s">
        <v>693</v>
      </c>
      <c r="J1951" s="11">
        <v>980.25594180424275</v>
      </c>
      <c r="K1951" t="str">
        <f t="shared" si="60"/>
        <v>J P Massar</v>
      </c>
    </row>
    <row r="1952" spans="1:11" x14ac:dyDescent="0.4">
      <c r="A1952">
        <f t="shared" si="61"/>
        <v>1951</v>
      </c>
      <c r="B1952">
        <v>2012</v>
      </c>
      <c r="C1952" t="s">
        <v>263</v>
      </c>
      <c r="D1952" t="s">
        <v>276</v>
      </c>
      <c r="E1952" t="s">
        <v>1382</v>
      </c>
      <c r="F1952" s="2">
        <v>130</v>
      </c>
      <c r="G1952" s="2">
        <v>10</v>
      </c>
      <c r="H1952" t="s">
        <v>383</v>
      </c>
      <c r="I1952" t="s">
        <v>384</v>
      </c>
      <c r="J1952" s="11">
        <v>934.49845124356773</v>
      </c>
      <c r="K1952" t="str">
        <f t="shared" si="60"/>
        <v>Jeff Deitch</v>
      </c>
    </row>
    <row r="1953" spans="1:11" x14ac:dyDescent="0.4">
      <c r="A1953">
        <f t="shared" si="61"/>
        <v>1952</v>
      </c>
      <c r="B1953">
        <v>2012</v>
      </c>
      <c r="C1953" t="s">
        <v>263</v>
      </c>
      <c r="D1953" t="s">
        <v>264</v>
      </c>
      <c r="E1953" t="s">
        <v>1050</v>
      </c>
      <c r="F1953" s="2">
        <v>825</v>
      </c>
      <c r="G1953" s="2">
        <v>1</v>
      </c>
      <c r="H1953" t="s">
        <v>268</v>
      </c>
      <c r="I1953" t="s">
        <v>269</v>
      </c>
      <c r="J1953" s="11">
        <v>1770.8520116421441</v>
      </c>
      <c r="K1953" t="str">
        <f t="shared" si="60"/>
        <v>Keith Fichtemaier</v>
      </c>
    </row>
    <row r="1954" spans="1:11" x14ac:dyDescent="0.4">
      <c r="A1954">
        <f t="shared" si="61"/>
        <v>1953</v>
      </c>
      <c r="B1954">
        <v>2012</v>
      </c>
      <c r="C1954" t="s">
        <v>263</v>
      </c>
      <c r="D1954" t="s">
        <v>264</v>
      </c>
      <c r="E1954" t="s">
        <v>1050</v>
      </c>
      <c r="F1954" s="2">
        <v>620</v>
      </c>
      <c r="G1954" s="2">
        <v>2</v>
      </c>
      <c r="H1954" t="s">
        <v>97</v>
      </c>
      <c r="I1954" t="s">
        <v>98</v>
      </c>
      <c r="J1954" s="11">
        <v>1469.8220159781629</v>
      </c>
      <c r="K1954" t="str">
        <f t="shared" si="60"/>
        <v>Ryan Troll</v>
      </c>
    </row>
    <row r="1955" spans="1:11" x14ac:dyDescent="0.4">
      <c r="A1955">
        <f t="shared" si="61"/>
        <v>1954</v>
      </c>
      <c r="B1955">
        <v>2012</v>
      </c>
      <c r="C1955" t="s">
        <v>263</v>
      </c>
      <c r="D1955" t="s">
        <v>264</v>
      </c>
      <c r="E1955" t="s">
        <v>1050</v>
      </c>
      <c r="F1955" s="2">
        <v>470</v>
      </c>
      <c r="G1955" s="2">
        <v>3</v>
      </c>
      <c r="H1955" t="s">
        <v>90</v>
      </c>
      <c r="I1955" t="s">
        <v>22</v>
      </c>
      <c r="J1955" s="11">
        <v>1293.7307569224818</v>
      </c>
      <c r="K1955" t="str">
        <f t="shared" si="60"/>
        <v>Rich Strauss</v>
      </c>
    </row>
    <row r="1956" spans="1:11" x14ac:dyDescent="0.4">
      <c r="A1956">
        <f t="shared" si="61"/>
        <v>1955</v>
      </c>
      <c r="B1956">
        <v>2012</v>
      </c>
      <c r="C1956" t="s">
        <v>263</v>
      </c>
      <c r="D1956" t="s">
        <v>264</v>
      </c>
      <c r="E1956" t="s">
        <v>1050</v>
      </c>
      <c r="F1956" s="2">
        <v>385</v>
      </c>
      <c r="G1956" s="2">
        <v>4</v>
      </c>
      <c r="H1956" t="s">
        <v>696</v>
      </c>
      <c r="I1956" t="s">
        <v>200</v>
      </c>
      <c r="J1956" s="11">
        <v>1168.7920203141816</v>
      </c>
      <c r="K1956" t="str">
        <f t="shared" si="60"/>
        <v>Rick Bevan</v>
      </c>
    </row>
    <row r="1957" spans="1:11" x14ac:dyDescent="0.4">
      <c r="A1957">
        <f t="shared" si="61"/>
        <v>1956</v>
      </c>
      <c r="B1957">
        <v>2012</v>
      </c>
      <c r="C1957" t="s">
        <v>263</v>
      </c>
      <c r="D1957" t="s">
        <v>264</v>
      </c>
      <c r="E1957" t="s">
        <v>1050</v>
      </c>
      <c r="F1957" s="2">
        <v>295</v>
      </c>
      <c r="G1957" s="2">
        <v>5</v>
      </c>
      <c r="H1957" t="s">
        <v>107</v>
      </c>
      <c r="I1957" t="s">
        <v>108</v>
      </c>
      <c r="J1957" s="11">
        <v>1071.8820073061254</v>
      </c>
      <c r="K1957" t="str">
        <f t="shared" si="60"/>
        <v>Kyle Minnis</v>
      </c>
    </row>
    <row r="1958" spans="1:11" x14ac:dyDescent="0.4">
      <c r="A1958">
        <f t="shared" si="61"/>
        <v>1957</v>
      </c>
      <c r="B1958">
        <v>2012</v>
      </c>
      <c r="C1958" t="s">
        <v>263</v>
      </c>
      <c r="D1958" t="s">
        <v>264</v>
      </c>
      <c r="E1958" t="s">
        <v>1050</v>
      </c>
      <c r="F1958" s="2">
        <v>205</v>
      </c>
      <c r="G1958" s="2">
        <v>6</v>
      </c>
      <c r="H1958" t="s">
        <v>220</v>
      </c>
      <c r="I1958" t="s">
        <v>221</v>
      </c>
      <c r="J1958" s="11">
        <v>992.70076125850062</v>
      </c>
      <c r="K1958" t="str">
        <f t="shared" si="60"/>
        <v>Rodney Chen</v>
      </c>
    </row>
    <row r="1959" spans="1:11" x14ac:dyDescent="0.4">
      <c r="A1959">
        <f t="shared" si="61"/>
        <v>1958</v>
      </c>
      <c r="B1959">
        <v>2012</v>
      </c>
      <c r="C1959" t="s">
        <v>263</v>
      </c>
      <c r="D1959" t="s">
        <v>264</v>
      </c>
      <c r="E1959" t="s">
        <v>1050</v>
      </c>
      <c r="F1959" s="2">
        <v>150</v>
      </c>
      <c r="G1959" s="2">
        <v>7</v>
      </c>
      <c r="H1959" t="s">
        <v>894</v>
      </c>
      <c r="I1959" t="s">
        <v>38</v>
      </c>
      <c r="J1959" s="11">
        <v>925.75397162788738</v>
      </c>
      <c r="K1959" t="str">
        <f t="shared" si="60"/>
        <v>Doug Maher</v>
      </c>
    </row>
    <row r="1960" spans="1:11" x14ac:dyDescent="0.4">
      <c r="A1960">
        <f t="shared" si="61"/>
        <v>1959</v>
      </c>
      <c r="B1960">
        <v>2012</v>
      </c>
      <c r="C1960" t="s">
        <v>263</v>
      </c>
      <c r="D1960" t="s">
        <v>45</v>
      </c>
      <c r="E1960" t="s">
        <v>1381</v>
      </c>
      <c r="F1960" s="2">
        <v>3945</v>
      </c>
      <c r="G1960" s="2">
        <v>1</v>
      </c>
      <c r="H1960" t="s">
        <v>14</v>
      </c>
      <c r="I1960" t="s">
        <v>11</v>
      </c>
      <c r="J1960" s="11">
        <v>2198.6570869544225</v>
      </c>
      <c r="K1960" t="str">
        <f t="shared" si="60"/>
        <v>Paul McMullin</v>
      </c>
    </row>
    <row r="1961" spans="1:11" x14ac:dyDescent="0.4">
      <c r="A1961">
        <f t="shared" si="61"/>
        <v>1960</v>
      </c>
      <c r="B1961">
        <v>2012</v>
      </c>
      <c r="C1961" t="s">
        <v>263</v>
      </c>
      <c r="D1961" t="s">
        <v>45</v>
      </c>
      <c r="E1961" t="s">
        <v>1381</v>
      </c>
      <c r="F1961" s="2">
        <v>2845</v>
      </c>
      <c r="G1961" s="2">
        <v>2</v>
      </c>
      <c r="H1961" t="s">
        <v>206</v>
      </c>
      <c r="I1961" t="s">
        <v>207</v>
      </c>
      <c r="J1961" s="11">
        <v>1897.6270912904413</v>
      </c>
      <c r="K1961" t="str">
        <f t="shared" si="60"/>
        <v>Nick Christenson</v>
      </c>
    </row>
    <row r="1962" spans="1:11" x14ac:dyDescent="0.4">
      <c r="A1962">
        <f t="shared" si="61"/>
        <v>1961</v>
      </c>
      <c r="B1962">
        <v>2012</v>
      </c>
      <c r="C1962" t="s">
        <v>263</v>
      </c>
      <c r="D1962" t="s">
        <v>45</v>
      </c>
      <c r="E1962" t="s">
        <v>1381</v>
      </c>
      <c r="F1962" s="2">
        <v>2210</v>
      </c>
      <c r="G1962" s="2">
        <v>3</v>
      </c>
      <c r="H1962" t="s">
        <v>2274</v>
      </c>
      <c r="I1962" t="s">
        <v>2275</v>
      </c>
      <c r="J1962" s="11">
        <v>1721.5358322347602</v>
      </c>
      <c r="K1962" t="str">
        <f t="shared" si="60"/>
        <v>Randall Hennenuth</v>
      </c>
    </row>
    <row r="1963" spans="1:11" x14ac:dyDescent="0.4">
      <c r="A1963">
        <f t="shared" si="61"/>
        <v>1962</v>
      </c>
      <c r="B1963">
        <v>2012</v>
      </c>
      <c r="C1963" t="s">
        <v>263</v>
      </c>
      <c r="D1963" t="s">
        <v>45</v>
      </c>
      <c r="E1963" t="s">
        <v>1381</v>
      </c>
      <c r="F1963" s="2">
        <v>1740</v>
      </c>
      <c r="G1963" s="2">
        <v>4</v>
      </c>
      <c r="H1963" t="s">
        <v>320</v>
      </c>
      <c r="I1963" t="s">
        <v>321</v>
      </c>
      <c r="J1963" s="11">
        <v>1596.59709562646</v>
      </c>
      <c r="K1963" t="str">
        <f t="shared" si="60"/>
        <v>Tina Gonzalez</v>
      </c>
    </row>
    <row r="1964" spans="1:11" x14ac:dyDescent="0.4">
      <c r="A1964">
        <f t="shared" si="61"/>
        <v>1963</v>
      </c>
      <c r="B1964">
        <v>2012</v>
      </c>
      <c r="C1964" t="s">
        <v>263</v>
      </c>
      <c r="D1964" t="s">
        <v>45</v>
      </c>
      <c r="E1964" t="s">
        <v>1381</v>
      </c>
      <c r="F1964" s="2">
        <v>1265</v>
      </c>
      <c r="G1964" s="2">
        <v>5</v>
      </c>
      <c r="H1964" t="s">
        <v>118</v>
      </c>
      <c r="I1964" t="s">
        <v>415</v>
      </c>
      <c r="J1964" s="11">
        <v>1499.6870826184038</v>
      </c>
      <c r="K1964" t="str">
        <f t="shared" si="60"/>
        <v>Pete Segal</v>
      </c>
    </row>
    <row r="1965" spans="1:11" x14ac:dyDescent="0.4">
      <c r="A1965">
        <f t="shared" si="61"/>
        <v>1964</v>
      </c>
      <c r="B1965">
        <v>2012</v>
      </c>
      <c r="C1965" t="s">
        <v>263</v>
      </c>
      <c r="D1965" t="s">
        <v>45</v>
      </c>
      <c r="E1965" t="s">
        <v>1381</v>
      </c>
      <c r="F1965" s="2">
        <v>950</v>
      </c>
      <c r="G1965" s="2">
        <v>6</v>
      </c>
      <c r="H1965" t="s">
        <v>195</v>
      </c>
      <c r="I1965" t="s">
        <v>196</v>
      </c>
      <c r="J1965" s="11">
        <v>1420.5058365707789</v>
      </c>
      <c r="K1965" t="str">
        <f t="shared" si="60"/>
        <v>Dave Tahajian</v>
      </c>
    </row>
    <row r="1966" spans="1:11" x14ac:dyDescent="0.4">
      <c r="A1966">
        <f t="shared" si="61"/>
        <v>1965</v>
      </c>
      <c r="B1966">
        <v>2012</v>
      </c>
      <c r="C1966" t="s">
        <v>263</v>
      </c>
      <c r="D1966" t="s">
        <v>45</v>
      </c>
      <c r="E1966" t="s">
        <v>1381</v>
      </c>
      <c r="F1966" s="2">
        <v>630</v>
      </c>
      <c r="G1966" s="2">
        <v>7</v>
      </c>
      <c r="H1966" t="s">
        <v>585</v>
      </c>
      <c r="I1966" t="s">
        <v>136</v>
      </c>
      <c r="J1966" s="11">
        <v>1353.5590469401657</v>
      </c>
      <c r="K1966" t="str">
        <f t="shared" si="60"/>
        <v>John Pickels</v>
      </c>
    </row>
    <row r="1967" spans="1:11" x14ac:dyDescent="0.4">
      <c r="A1967">
        <f t="shared" si="61"/>
        <v>1966</v>
      </c>
      <c r="B1967">
        <v>2012</v>
      </c>
      <c r="C1967" t="s">
        <v>263</v>
      </c>
      <c r="D1967" t="s">
        <v>45</v>
      </c>
      <c r="E1967" t="s">
        <v>1381</v>
      </c>
      <c r="F1967" s="2">
        <v>475</v>
      </c>
      <c r="G1967" s="2">
        <v>8</v>
      </c>
      <c r="H1967" t="s">
        <v>718</v>
      </c>
      <c r="I1967" t="s">
        <v>410</v>
      </c>
      <c r="J1967" s="11">
        <v>1295.567099962479</v>
      </c>
      <c r="K1967" t="str">
        <f t="shared" si="60"/>
        <v>Larry Stone</v>
      </c>
    </row>
    <row r="1968" spans="1:11" x14ac:dyDescent="0.4">
      <c r="A1968">
        <f t="shared" si="61"/>
        <v>1967</v>
      </c>
      <c r="B1968">
        <v>2012</v>
      </c>
      <c r="C1968" t="s">
        <v>263</v>
      </c>
      <c r="D1968" t="s">
        <v>45</v>
      </c>
      <c r="E1968" t="s">
        <v>1381</v>
      </c>
      <c r="F1968" s="2">
        <v>315</v>
      </c>
      <c r="G1968" s="2">
        <v>9</v>
      </c>
      <c r="H1968" t="s">
        <v>1456</v>
      </c>
      <c r="I1968" t="s">
        <v>85</v>
      </c>
      <c r="J1968" s="11">
        <v>1244.4145775150978</v>
      </c>
      <c r="K1968" t="str">
        <f t="shared" si="60"/>
        <v>Patrick Milligan</v>
      </c>
    </row>
    <row r="1969" spans="1:11" x14ac:dyDescent="0.4">
      <c r="A1969">
        <f t="shared" si="61"/>
        <v>1968</v>
      </c>
      <c r="B1969">
        <v>2012</v>
      </c>
      <c r="C1969" t="s">
        <v>263</v>
      </c>
      <c r="D1969" t="s">
        <v>45</v>
      </c>
      <c r="E1969" t="s">
        <v>1381</v>
      </c>
      <c r="F1969" s="2">
        <v>315</v>
      </c>
      <c r="G1969" s="2">
        <v>10</v>
      </c>
      <c r="H1969" t="s">
        <v>388</v>
      </c>
      <c r="I1969" t="s">
        <v>200</v>
      </c>
      <c r="J1969" s="11">
        <v>1198.6570869544225</v>
      </c>
      <c r="K1969" t="str">
        <f t="shared" si="60"/>
        <v>Rick Charles</v>
      </c>
    </row>
    <row r="1970" spans="1:11" x14ac:dyDescent="0.4">
      <c r="A1970">
        <f t="shared" si="61"/>
        <v>1969</v>
      </c>
      <c r="B1970">
        <v>2012</v>
      </c>
      <c r="C1970" t="s">
        <v>263</v>
      </c>
      <c r="D1970" t="s">
        <v>45</v>
      </c>
      <c r="E1970" t="s">
        <v>1381</v>
      </c>
      <c r="F1970" s="2">
        <v>235</v>
      </c>
      <c r="G1970" s="2">
        <v>11</v>
      </c>
      <c r="H1970" t="s">
        <v>611</v>
      </c>
      <c r="I1970" t="s">
        <v>181</v>
      </c>
      <c r="J1970" s="11">
        <v>1157.2644017961975</v>
      </c>
      <c r="K1970" t="str">
        <f t="shared" si="60"/>
        <v>Aaron Lion</v>
      </c>
    </row>
    <row r="1971" spans="1:11" x14ac:dyDescent="0.4">
      <c r="A1971">
        <f t="shared" si="61"/>
        <v>1970</v>
      </c>
      <c r="B1971">
        <v>2012</v>
      </c>
      <c r="C1971" t="s">
        <v>263</v>
      </c>
      <c r="D1971" t="s">
        <v>45</v>
      </c>
      <c r="E1971" t="s">
        <v>1381</v>
      </c>
      <c r="F1971" s="2">
        <v>235</v>
      </c>
      <c r="G1971" s="2">
        <v>12</v>
      </c>
      <c r="H1971" t="s">
        <v>304</v>
      </c>
      <c r="I1971" t="s">
        <v>65</v>
      </c>
      <c r="J1971" s="11">
        <v>1119.4758409067977</v>
      </c>
      <c r="K1971" t="str">
        <f t="shared" si="60"/>
        <v>Steve Pierce</v>
      </c>
    </row>
    <row r="1972" spans="1:11" x14ac:dyDescent="0.4">
      <c r="A1972">
        <f t="shared" si="61"/>
        <v>1971</v>
      </c>
      <c r="B1972">
        <v>2012</v>
      </c>
      <c r="C1972" t="s">
        <v>263</v>
      </c>
      <c r="D1972" t="s">
        <v>45</v>
      </c>
      <c r="E1972" t="s">
        <v>1381</v>
      </c>
      <c r="F1972" s="2">
        <v>160</v>
      </c>
      <c r="G1972" s="2">
        <v>13</v>
      </c>
      <c r="H1972" t="s">
        <v>281</v>
      </c>
      <c r="I1972" t="s">
        <v>282</v>
      </c>
      <c r="J1972" s="11">
        <v>1084.7137346475859</v>
      </c>
      <c r="K1972" t="str">
        <f t="shared" si="60"/>
        <v>Randy Collack</v>
      </c>
    </row>
    <row r="1973" spans="1:11" x14ac:dyDescent="0.4">
      <c r="A1973">
        <f t="shared" si="61"/>
        <v>1972</v>
      </c>
      <c r="B1973">
        <v>2012</v>
      </c>
      <c r="C1973" t="s">
        <v>263</v>
      </c>
      <c r="D1973" t="s">
        <v>45</v>
      </c>
      <c r="E1973" t="s">
        <v>1381</v>
      </c>
      <c r="F1973" s="2">
        <v>160</v>
      </c>
      <c r="G1973" s="2">
        <v>14</v>
      </c>
      <c r="H1973" t="s">
        <v>16</v>
      </c>
      <c r="I1973" t="s">
        <v>59</v>
      </c>
      <c r="J1973" s="11">
        <v>1052.5290512761846</v>
      </c>
      <c r="K1973" t="str">
        <f t="shared" si="60"/>
        <v>Jeanne David</v>
      </c>
    </row>
    <row r="1974" spans="1:11" x14ac:dyDescent="0.4">
      <c r="A1974">
        <f t="shared" si="61"/>
        <v>1973</v>
      </c>
      <c r="B1974">
        <v>2012</v>
      </c>
      <c r="C1974" t="s">
        <v>263</v>
      </c>
      <c r="D1974" t="s">
        <v>45</v>
      </c>
      <c r="E1974" t="s">
        <v>1381</v>
      </c>
      <c r="F1974" s="2">
        <v>160</v>
      </c>
      <c r="G1974" s="2">
        <v>15</v>
      </c>
      <c r="H1974" t="s">
        <v>50</v>
      </c>
      <c r="I1974" t="s">
        <v>25</v>
      </c>
      <c r="J1974" s="11">
        <v>1022.5658278987413</v>
      </c>
      <c r="K1974" t="str">
        <f t="shared" si="60"/>
        <v>Russell Fox</v>
      </c>
    </row>
    <row r="1975" spans="1:11" x14ac:dyDescent="0.4">
      <c r="A1975">
        <f t="shared" si="61"/>
        <v>1974</v>
      </c>
      <c r="B1975">
        <v>2012</v>
      </c>
      <c r="C1975" t="s">
        <v>263</v>
      </c>
      <c r="D1975" t="s">
        <v>45</v>
      </c>
      <c r="E1975" t="s">
        <v>1381</v>
      </c>
      <c r="F1975" s="2">
        <v>160</v>
      </c>
      <c r="G1975" s="2">
        <v>16</v>
      </c>
      <c r="H1975" t="s">
        <v>1397</v>
      </c>
      <c r="I1975" t="s">
        <v>1686</v>
      </c>
      <c r="J1975" s="11">
        <v>994.53710429849787</v>
      </c>
      <c r="K1975" t="str">
        <f t="shared" si="60"/>
        <v>Kevan Garrett</v>
      </c>
    </row>
    <row r="1976" spans="1:11" x14ac:dyDescent="0.4">
      <c r="A1976">
        <f t="shared" si="61"/>
        <v>1975</v>
      </c>
      <c r="B1976">
        <v>2012</v>
      </c>
      <c r="C1976" t="s">
        <v>263</v>
      </c>
      <c r="D1976" t="s">
        <v>45</v>
      </c>
      <c r="E1976" t="s">
        <v>1381</v>
      </c>
      <c r="F1976" s="2">
        <v>160</v>
      </c>
      <c r="G1976" s="2">
        <v>17</v>
      </c>
      <c r="H1976" t="s">
        <v>99</v>
      </c>
      <c r="I1976" t="s">
        <v>2434</v>
      </c>
      <c r="J1976" s="11">
        <v>968.20816557614876</v>
      </c>
      <c r="K1976" t="str">
        <f t="shared" si="60"/>
        <v>Bex Kerl</v>
      </c>
    </row>
    <row r="1977" spans="1:11" x14ac:dyDescent="0.4">
      <c r="A1977">
        <f t="shared" si="61"/>
        <v>1976</v>
      </c>
      <c r="B1977">
        <v>2012</v>
      </c>
      <c r="C1977" t="s">
        <v>263</v>
      </c>
      <c r="D1977" t="s">
        <v>2267</v>
      </c>
      <c r="E1977" t="s">
        <v>133</v>
      </c>
      <c r="F1977" s="2">
        <v>1023</v>
      </c>
      <c r="G1977" s="2">
        <v>1</v>
      </c>
      <c r="H1977" t="s">
        <v>31</v>
      </c>
      <c r="I1977" t="s">
        <v>32</v>
      </c>
      <c r="J1977" s="11">
        <v>1880.8135922807915</v>
      </c>
      <c r="K1977" t="str">
        <f t="shared" si="60"/>
        <v>Caryl Aronson</v>
      </c>
    </row>
    <row r="1978" spans="1:11" x14ac:dyDescent="0.4">
      <c r="A1978">
        <f t="shared" si="61"/>
        <v>1977</v>
      </c>
      <c r="B1978">
        <v>2012</v>
      </c>
      <c r="C1978" t="s">
        <v>263</v>
      </c>
      <c r="D1978" t="s">
        <v>2267</v>
      </c>
      <c r="E1978" t="s">
        <v>133</v>
      </c>
      <c r="F1978" s="2">
        <v>1022</v>
      </c>
      <c r="G1978" s="2">
        <v>2</v>
      </c>
      <c r="H1978" t="s">
        <v>316</v>
      </c>
      <c r="I1978" t="s">
        <v>269</v>
      </c>
      <c r="J1978" s="11">
        <v>1579.7835966168102</v>
      </c>
      <c r="K1978" t="str">
        <f t="shared" si="60"/>
        <v>Keith Troell</v>
      </c>
    </row>
    <row r="1979" spans="1:11" x14ac:dyDescent="0.4">
      <c r="A1979">
        <f t="shared" si="61"/>
        <v>1978</v>
      </c>
      <c r="B1979">
        <v>2012</v>
      </c>
      <c r="C1979" t="s">
        <v>263</v>
      </c>
      <c r="D1979" t="s">
        <v>2267</v>
      </c>
      <c r="E1979" t="s">
        <v>133</v>
      </c>
      <c r="F1979" s="2">
        <v>685</v>
      </c>
      <c r="G1979" s="2">
        <v>3</v>
      </c>
      <c r="H1979" t="s">
        <v>86</v>
      </c>
      <c r="I1979" t="s">
        <v>393</v>
      </c>
      <c r="J1979" s="11">
        <v>1403.6923375611291</v>
      </c>
      <c r="K1979" t="str">
        <f t="shared" si="60"/>
        <v>Bree Goldman</v>
      </c>
    </row>
    <row r="1980" spans="1:11" x14ac:dyDescent="0.4">
      <c r="A1980">
        <f t="shared" si="61"/>
        <v>1979</v>
      </c>
      <c r="B1980">
        <v>2012</v>
      </c>
      <c r="C1980" t="s">
        <v>263</v>
      </c>
      <c r="D1980" t="s">
        <v>2267</v>
      </c>
      <c r="E1980" t="s">
        <v>133</v>
      </c>
      <c r="F1980" s="2">
        <v>545</v>
      </c>
      <c r="G1980" s="2">
        <v>4</v>
      </c>
      <c r="H1980" t="s">
        <v>294</v>
      </c>
      <c r="I1980" t="s">
        <v>16</v>
      </c>
      <c r="J1980" s="11">
        <v>1278.7536009528289</v>
      </c>
      <c r="K1980" t="str">
        <f t="shared" si="60"/>
        <v>David Low</v>
      </c>
    </row>
    <row r="1981" spans="1:11" x14ac:dyDescent="0.4">
      <c r="A1981">
        <f t="shared" si="61"/>
        <v>1980</v>
      </c>
      <c r="B1981">
        <v>2012</v>
      </c>
      <c r="C1981" t="s">
        <v>263</v>
      </c>
      <c r="D1981" t="s">
        <v>2267</v>
      </c>
      <c r="E1981" t="s">
        <v>133</v>
      </c>
      <c r="F1981" s="2">
        <v>455</v>
      </c>
      <c r="G1981" s="2">
        <v>5</v>
      </c>
      <c r="H1981" t="s">
        <v>387</v>
      </c>
      <c r="I1981" t="s">
        <v>521</v>
      </c>
      <c r="J1981" s="11">
        <v>1181.8435879447727</v>
      </c>
      <c r="K1981" t="str">
        <f t="shared" si="60"/>
        <v>Chuck Humphrey</v>
      </c>
    </row>
    <row r="1982" spans="1:11" x14ac:dyDescent="0.4">
      <c r="A1982">
        <f t="shared" si="61"/>
        <v>1981</v>
      </c>
      <c r="B1982">
        <v>2012</v>
      </c>
      <c r="C1982" t="s">
        <v>263</v>
      </c>
      <c r="D1982" t="s">
        <v>2267</v>
      </c>
      <c r="E1982" t="s">
        <v>133</v>
      </c>
      <c r="F1982" s="2">
        <v>320</v>
      </c>
      <c r="G1982" s="2">
        <v>6</v>
      </c>
      <c r="H1982" t="s">
        <v>86</v>
      </c>
      <c r="I1982" t="s">
        <v>271</v>
      </c>
      <c r="J1982" s="11">
        <v>1102.6623418971478</v>
      </c>
      <c r="K1982" t="str">
        <f t="shared" si="60"/>
        <v>Dan Goldman</v>
      </c>
    </row>
    <row r="1983" spans="1:11" x14ac:dyDescent="0.4">
      <c r="A1983">
        <f t="shared" si="61"/>
        <v>1982</v>
      </c>
      <c r="B1983">
        <v>2012</v>
      </c>
      <c r="C1983" t="s">
        <v>263</v>
      </c>
      <c r="D1983" t="s">
        <v>2267</v>
      </c>
      <c r="E1983" t="s">
        <v>133</v>
      </c>
      <c r="F1983" s="2">
        <v>230</v>
      </c>
      <c r="G1983" s="2">
        <v>7</v>
      </c>
      <c r="H1983" t="s">
        <v>220</v>
      </c>
      <c r="I1983" t="s">
        <v>221</v>
      </c>
      <c r="J1983" s="11">
        <v>1035.7155522665344</v>
      </c>
      <c r="K1983" t="str">
        <f t="shared" si="60"/>
        <v>Rodney Chen</v>
      </c>
    </row>
    <row r="1984" spans="1:11" x14ac:dyDescent="0.4">
      <c r="A1984">
        <f t="shared" si="61"/>
        <v>1983</v>
      </c>
      <c r="B1984">
        <v>2012</v>
      </c>
      <c r="C1984" t="s">
        <v>263</v>
      </c>
      <c r="D1984" t="s">
        <v>2267</v>
      </c>
      <c r="E1984" t="s">
        <v>133</v>
      </c>
      <c r="F1984" s="2">
        <v>180</v>
      </c>
      <c r="G1984" s="2">
        <v>8</v>
      </c>
      <c r="H1984" t="s">
        <v>70</v>
      </c>
      <c r="I1984" t="s">
        <v>71</v>
      </c>
      <c r="J1984" s="11">
        <v>977.72360528884781</v>
      </c>
      <c r="K1984" t="str">
        <f t="shared" si="60"/>
        <v>Scott Byron</v>
      </c>
    </row>
    <row r="1985" spans="1:11" x14ac:dyDescent="0.4">
      <c r="A1985">
        <f t="shared" si="61"/>
        <v>1984</v>
      </c>
      <c r="B1985">
        <v>2012</v>
      </c>
      <c r="C1985" t="s">
        <v>263</v>
      </c>
      <c r="D1985" t="s">
        <v>2267</v>
      </c>
      <c r="E1985" t="s">
        <v>133</v>
      </c>
      <c r="F1985" s="2">
        <v>100</v>
      </c>
      <c r="G1985" s="2">
        <v>9</v>
      </c>
      <c r="H1985" t="s">
        <v>318</v>
      </c>
      <c r="I1985" t="s">
        <v>44</v>
      </c>
      <c r="J1985" s="11">
        <v>926.57108284146648</v>
      </c>
      <c r="K1985" t="str">
        <f t="shared" si="60"/>
        <v>Mike McManus</v>
      </c>
    </row>
    <row r="1986" spans="1:11" x14ac:dyDescent="0.4">
      <c r="A1986">
        <f t="shared" si="61"/>
        <v>1985</v>
      </c>
      <c r="B1986">
        <v>2012</v>
      </c>
      <c r="C1986" t="s">
        <v>263</v>
      </c>
      <c r="D1986" t="s">
        <v>110</v>
      </c>
      <c r="E1986" t="s">
        <v>1382</v>
      </c>
      <c r="F1986" s="2">
        <v>2435</v>
      </c>
      <c r="G1986" s="2">
        <v>1</v>
      </c>
      <c r="H1986" t="s">
        <v>351</v>
      </c>
      <c r="I1986" t="s">
        <v>153</v>
      </c>
      <c r="J1986" s="11">
        <v>2113.9433523068369</v>
      </c>
      <c r="K1986" t="str">
        <f t="shared" ref="K1986:K2049" si="62">I1986&amp;" "&amp;H1986</f>
        <v>Stephen Lewin-Berlin</v>
      </c>
    </row>
    <row r="1987" spans="1:11" x14ac:dyDescent="0.4">
      <c r="A1987">
        <f t="shared" si="61"/>
        <v>1986</v>
      </c>
      <c r="B1987">
        <v>2012</v>
      </c>
      <c r="C1987" t="s">
        <v>263</v>
      </c>
      <c r="D1987" t="s">
        <v>110</v>
      </c>
      <c r="E1987" t="s">
        <v>1382</v>
      </c>
      <c r="F1987" s="2">
        <v>1850</v>
      </c>
      <c r="G1987" s="2">
        <v>2</v>
      </c>
      <c r="H1987" t="s">
        <v>585</v>
      </c>
      <c r="I1987" t="s">
        <v>136</v>
      </c>
      <c r="J1987" s="11">
        <v>1812.9133566428557</v>
      </c>
      <c r="K1987" t="str">
        <f t="shared" si="62"/>
        <v>John Pickels</v>
      </c>
    </row>
    <row r="1988" spans="1:11" x14ac:dyDescent="0.4">
      <c r="A1988">
        <f t="shared" ref="A1988:A2051" si="63">A1987+1</f>
        <v>1987</v>
      </c>
      <c r="B1988">
        <v>2012</v>
      </c>
      <c r="C1988" t="s">
        <v>263</v>
      </c>
      <c r="D1988" t="s">
        <v>110</v>
      </c>
      <c r="E1988" t="s">
        <v>1382</v>
      </c>
      <c r="F1988" s="2">
        <v>1360</v>
      </c>
      <c r="G1988" s="2">
        <v>3</v>
      </c>
      <c r="H1988" t="s">
        <v>691</v>
      </c>
      <c r="I1988" t="s">
        <v>200</v>
      </c>
      <c r="J1988" s="11">
        <v>1636.8220975871745</v>
      </c>
      <c r="K1988" t="str">
        <f t="shared" si="62"/>
        <v>Rick Monbourquette</v>
      </c>
    </row>
    <row r="1989" spans="1:11" x14ac:dyDescent="0.4">
      <c r="A1989">
        <f t="shared" si="63"/>
        <v>1988</v>
      </c>
      <c r="B1989">
        <v>2012</v>
      </c>
      <c r="C1989" t="s">
        <v>263</v>
      </c>
      <c r="D1989" t="s">
        <v>110</v>
      </c>
      <c r="E1989" t="s">
        <v>1382</v>
      </c>
      <c r="F1989" s="2">
        <v>1075</v>
      </c>
      <c r="G1989" s="2">
        <v>4</v>
      </c>
      <c r="H1989" t="s">
        <v>231</v>
      </c>
      <c r="I1989" t="s">
        <v>232</v>
      </c>
      <c r="J1989" s="11">
        <v>1511.8833609788744</v>
      </c>
      <c r="K1989" t="str">
        <f t="shared" si="62"/>
        <v>Adam Bachrach</v>
      </c>
    </row>
    <row r="1990" spans="1:11" x14ac:dyDescent="0.4">
      <c r="A1990">
        <f t="shared" si="63"/>
        <v>1989</v>
      </c>
      <c r="B1990">
        <v>2012</v>
      </c>
      <c r="C1990" t="s">
        <v>263</v>
      </c>
      <c r="D1990" t="s">
        <v>110</v>
      </c>
      <c r="E1990" t="s">
        <v>1382</v>
      </c>
      <c r="F1990" s="2">
        <v>780</v>
      </c>
      <c r="G1990" s="2">
        <v>5</v>
      </c>
      <c r="H1990" t="s">
        <v>266</v>
      </c>
      <c r="I1990" t="s">
        <v>28</v>
      </c>
      <c r="J1990" s="11">
        <v>1414.9733479708182</v>
      </c>
      <c r="K1990" t="str">
        <f t="shared" si="62"/>
        <v>Chris Mecklin</v>
      </c>
    </row>
    <row r="1991" spans="1:11" x14ac:dyDescent="0.4">
      <c r="A1991">
        <f t="shared" si="63"/>
        <v>1990</v>
      </c>
      <c r="B1991">
        <v>2012</v>
      </c>
      <c r="C1991" t="s">
        <v>263</v>
      </c>
      <c r="D1991" t="s">
        <v>110</v>
      </c>
      <c r="E1991" t="s">
        <v>1382</v>
      </c>
      <c r="F1991" s="2">
        <v>585</v>
      </c>
      <c r="G1991" s="2">
        <v>6</v>
      </c>
      <c r="H1991" t="s">
        <v>533</v>
      </c>
      <c r="I1991" t="s">
        <v>534</v>
      </c>
      <c r="J1991" s="11">
        <v>1335.7921019231933</v>
      </c>
      <c r="K1991" t="str">
        <f t="shared" si="62"/>
        <v>Edmund Hack</v>
      </c>
    </row>
    <row r="1992" spans="1:11" x14ac:dyDescent="0.4">
      <c r="A1992">
        <f t="shared" si="63"/>
        <v>1991</v>
      </c>
      <c r="B1992">
        <v>2012</v>
      </c>
      <c r="C1992" t="s">
        <v>263</v>
      </c>
      <c r="D1992" t="s">
        <v>110</v>
      </c>
      <c r="E1992" t="s">
        <v>1382</v>
      </c>
      <c r="F1992" s="2">
        <v>390</v>
      </c>
      <c r="G1992" s="2">
        <v>7</v>
      </c>
      <c r="H1992" t="s">
        <v>889</v>
      </c>
      <c r="I1992" t="s">
        <v>2273</v>
      </c>
      <c r="J1992" s="11">
        <v>1268.84531229258</v>
      </c>
      <c r="K1992" t="str">
        <f t="shared" si="62"/>
        <v>Tad Perry</v>
      </c>
    </row>
    <row r="1993" spans="1:11" x14ac:dyDescent="0.4">
      <c r="A1993">
        <f t="shared" si="63"/>
        <v>1992</v>
      </c>
      <c r="B1993">
        <v>2012</v>
      </c>
      <c r="C1993" t="s">
        <v>263</v>
      </c>
      <c r="D1993" t="s">
        <v>110</v>
      </c>
      <c r="E1993" t="s">
        <v>1382</v>
      </c>
      <c r="F1993" s="2">
        <v>295</v>
      </c>
      <c r="G1993" s="2">
        <v>8</v>
      </c>
      <c r="H1993" t="s">
        <v>204</v>
      </c>
      <c r="I1993" t="s">
        <v>205</v>
      </c>
      <c r="J1993" s="11">
        <v>1210.8533653148934</v>
      </c>
      <c r="K1993" t="str">
        <f t="shared" si="62"/>
        <v>Ron Grossberg</v>
      </c>
    </row>
    <row r="1994" spans="1:11" x14ac:dyDescent="0.4">
      <c r="A1994">
        <f t="shared" si="63"/>
        <v>1993</v>
      </c>
      <c r="B1994">
        <v>2012</v>
      </c>
      <c r="C1994" t="s">
        <v>263</v>
      </c>
      <c r="D1994" t="s">
        <v>110</v>
      </c>
      <c r="E1994" t="s">
        <v>1382</v>
      </c>
      <c r="F1994" s="2">
        <v>195</v>
      </c>
      <c r="G1994" s="2">
        <v>9</v>
      </c>
      <c r="H1994" t="s">
        <v>118</v>
      </c>
      <c r="I1994" t="s">
        <v>415</v>
      </c>
      <c r="J1994" s="11">
        <v>1159.7008428675122</v>
      </c>
      <c r="K1994" t="str">
        <f t="shared" si="62"/>
        <v>Pete Segal</v>
      </c>
    </row>
    <row r="1995" spans="1:11" x14ac:dyDescent="0.4">
      <c r="A1995">
        <f t="shared" si="63"/>
        <v>1994</v>
      </c>
      <c r="B1995">
        <v>2012</v>
      </c>
      <c r="C1995" t="s">
        <v>263</v>
      </c>
      <c r="D1995" t="s">
        <v>110</v>
      </c>
      <c r="E1995" t="s">
        <v>1382</v>
      </c>
      <c r="F1995" s="2">
        <v>195</v>
      </c>
      <c r="G1995" s="2">
        <v>10</v>
      </c>
      <c r="H1995" t="s">
        <v>299</v>
      </c>
      <c r="I1995" t="s">
        <v>300</v>
      </c>
      <c r="J1995" s="11">
        <v>1113.9433523068369</v>
      </c>
      <c r="K1995" t="str">
        <f t="shared" si="62"/>
        <v>Gillian Groves</v>
      </c>
    </row>
    <row r="1996" spans="1:11" x14ac:dyDescent="0.4">
      <c r="A1996">
        <f t="shared" si="63"/>
        <v>1995</v>
      </c>
      <c r="B1996">
        <v>2012</v>
      </c>
      <c r="C1996" t="s">
        <v>263</v>
      </c>
      <c r="D1996" t="s">
        <v>110</v>
      </c>
      <c r="E1996" t="s">
        <v>1382</v>
      </c>
      <c r="F1996" s="2">
        <v>145</v>
      </c>
      <c r="G1996" s="2">
        <v>11</v>
      </c>
      <c r="H1996" t="s">
        <v>99</v>
      </c>
      <c r="I1996" t="s">
        <v>101</v>
      </c>
      <c r="J1996" s="11">
        <v>1072.5506671486119</v>
      </c>
      <c r="K1996" t="str">
        <f t="shared" si="62"/>
        <v>Dean Kerl</v>
      </c>
    </row>
    <row r="1997" spans="1:11" x14ac:dyDescent="0.4">
      <c r="A1997">
        <f t="shared" si="63"/>
        <v>1996</v>
      </c>
      <c r="B1997">
        <v>2012</v>
      </c>
      <c r="C1997" t="s">
        <v>263</v>
      </c>
      <c r="D1997" t="s">
        <v>110</v>
      </c>
      <c r="E1997" t="s">
        <v>1382</v>
      </c>
      <c r="F1997" s="2">
        <v>145</v>
      </c>
      <c r="G1997" s="2">
        <v>12</v>
      </c>
      <c r="H1997" t="s">
        <v>43</v>
      </c>
      <c r="I1997" t="s">
        <v>218</v>
      </c>
      <c r="J1997" s="11">
        <v>1034.762106259212</v>
      </c>
      <c r="K1997" t="str">
        <f t="shared" si="62"/>
        <v>Michael Klein</v>
      </c>
    </row>
    <row r="1998" spans="1:11" x14ac:dyDescent="0.4">
      <c r="A1998">
        <f t="shared" si="63"/>
        <v>1997</v>
      </c>
      <c r="B1998">
        <v>2012</v>
      </c>
      <c r="C1998" t="s">
        <v>263</v>
      </c>
      <c r="D1998" t="s">
        <v>110</v>
      </c>
      <c r="E1998" t="s">
        <v>1382</v>
      </c>
      <c r="F1998" s="2">
        <v>100</v>
      </c>
      <c r="G1998" s="2">
        <v>13</v>
      </c>
      <c r="H1998" t="s">
        <v>323</v>
      </c>
      <c r="I1998" t="s">
        <v>324</v>
      </c>
      <c r="J1998" s="11">
        <v>1000.0000000000002</v>
      </c>
      <c r="K1998" t="str">
        <f t="shared" si="62"/>
        <v>Andrew Prock</v>
      </c>
    </row>
    <row r="1999" spans="1:11" x14ac:dyDescent="0.4">
      <c r="A1999">
        <f t="shared" si="63"/>
        <v>1998</v>
      </c>
      <c r="B1999">
        <v>2012</v>
      </c>
      <c r="C1999" t="s">
        <v>263</v>
      </c>
      <c r="D1999" t="s">
        <v>110</v>
      </c>
      <c r="E1999" t="s">
        <v>1382</v>
      </c>
      <c r="F1999" s="2">
        <v>100</v>
      </c>
      <c r="G1999" s="2">
        <v>14</v>
      </c>
      <c r="H1999" t="s">
        <v>86</v>
      </c>
      <c r="I1999" t="s">
        <v>271</v>
      </c>
      <c r="J1999" s="11">
        <v>967.81531662859902</v>
      </c>
      <c r="K1999" t="str">
        <f t="shared" si="62"/>
        <v>Dan Goldman</v>
      </c>
    </row>
    <row r="2000" spans="1:11" x14ac:dyDescent="0.4">
      <c r="A2000">
        <f t="shared" si="63"/>
        <v>1999</v>
      </c>
      <c r="B2000">
        <v>2012</v>
      </c>
      <c r="C2000" t="s">
        <v>263</v>
      </c>
      <c r="D2000" t="s">
        <v>110</v>
      </c>
      <c r="E2000" t="s">
        <v>1382</v>
      </c>
      <c r="F2000" s="2">
        <v>100</v>
      </c>
      <c r="G2000" s="2">
        <v>15</v>
      </c>
      <c r="H2000" t="s">
        <v>1747</v>
      </c>
      <c r="I2000" t="s">
        <v>11</v>
      </c>
      <c r="J2000" s="11">
        <v>937.85209325115557</v>
      </c>
      <c r="K2000" t="str">
        <f t="shared" si="62"/>
        <v>Paul Swiencicki</v>
      </c>
    </row>
    <row r="2001" spans="1:11" x14ac:dyDescent="0.4">
      <c r="A2001">
        <f t="shared" si="63"/>
        <v>2000</v>
      </c>
      <c r="B2001">
        <v>2012</v>
      </c>
      <c r="C2001" t="s">
        <v>68</v>
      </c>
      <c r="D2001" t="s">
        <v>203</v>
      </c>
      <c r="E2001" t="s">
        <v>1382</v>
      </c>
      <c r="F2001" s="2">
        <v>846</v>
      </c>
      <c r="G2001" s="2">
        <v>1</v>
      </c>
      <c r="H2001" t="s">
        <v>217</v>
      </c>
      <c r="I2001" t="s">
        <v>218</v>
      </c>
      <c r="J2001" s="11">
        <v>1707.5701760979362</v>
      </c>
      <c r="K2001" t="str">
        <f t="shared" si="62"/>
        <v>Michael Patterson</v>
      </c>
    </row>
    <row r="2002" spans="1:11" x14ac:dyDescent="0.4">
      <c r="A2002">
        <f t="shared" si="63"/>
        <v>2001</v>
      </c>
      <c r="B2002">
        <v>2012</v>
      </c>
      <c r="C2002" t="s">
        <v>68</v>
      </c>
      <c r="D2002" t="s">
        <v>203</v>
      </c>
      <c r="E2002" t="s">
        <v>1382</v>
      </c>
      <c r="F2002" s="2">
        <v>633</v>
      </c>
      <c r="G2002" s="2">
        <v>2</v>
      </c>
      <c r="H2002" t="s">
        <v>100</v>
      </c>
      <c r="I2002" t="s">
        <v>52</v>
      </c>
      <c r="J2002" s="11">
        <v>1406.5401804339549</v>
      </c>
      <c r="K2002" t="str">
        <f t="shared" si="62"/>
        <v>Steven Eisenstein</v>
      </c>
    </row>
    <row r="2003" spans="1:11" x14ac:dyDescent="0.4">
      <c r="A2003">
        <f t="shared" si="63"/>
        <v>2002</v>
      </c>
      <c r="B2003">
        <v>2012</v>
      </c>
      <c r="C2003" t="s">
        <v>68</v>
      </c>
      <c r="D2003" t="s">
        <v>203</v>
      </c>
      <c r="E2003" t="s">
        <v>1382</v>
      </c>
      <c r="F2003" s="2">
        <v>480</v>
      </c>
      <c r="G2003" s="2">
        <v>3</v>
      </c>
      <c r="H2003" t="s">
        <v>226</v>
      </c>
      <c r="I2003" t="s">
        <v>227</v>
      </c>
      <c r="J2003" s="11">
        <v>1230.4489213782738</v>
      </c>
      <c r="K2003" t="str">
        <f t="shared" si="62"/>
        <v>Patti Beadles</v>
      </c>
    </row>
    <row r="2004" spans="1:11" x14ac:dyDescent="0.4">
      <c r="A2004">
        <f t="shared" si="63"/>
        <v>2003</v>
      </c>
      <c r="B2004">
        <v>2012</v>
      </c>
      <c r="C2004" t="s">
        <v>68</v>
      </c>
      <c r="D2004" t="s">
        <v>203</v>
      </c>
      <c r="E2004" t="s">
        <v>1382</v>
      </c>
      <c r="F2004" s="2">
        <v>388</v>
      </c>
      <c r="G2004" s="2">
        <v>4</v>
      </c>
      <c r="H2004" t="s">
        <v>383</v>
      </c>
      <c r="I2004" t="s">
        <v>384</v>
      </c>
      <c r="J2004" s="11">
        <v>1105.5101847699736</v>
      </c>
      <c r="K2004" t="str">
        <f t="shared" si="62"/>
        <v>Jeff Deitch</v>
      </c>
    </row>
    <row r="2005" spans="1:11" x14ac:dyDescent="0.4">
      <c r="A2005">
        <f t="shared" si="63"/>
        <v>2004</v>
      </c>
      <c r="B2005">
        <v>2012</v>
      </c>
      <c r="C2005" t="s">
        <v>68</v>
      </c>
      <c r="D2005" t="s">
        <v>203</v>
      </c>
      <c r="E2005" t="s">
        <v>1382</v>
      </c>
      <c r="F2005" s="2">
        <v>296</v>
      </c>
      <c r="G2005" s="2">
        <v>5</v>
      </c>
      <c r="H2005" t="s">
        <v>103</v>
      </c>
      <c r="I2005" t="s">
        <v>104</v>
      </c>
      <c r="J2005" s="11">
        <v>1008.6001717619175</v>
      </c>
      <c r="K2005" t="str">
        <f t="shared" si="62"/>
        <v>Masanobu Fujioka</v>
      </c>
    </row>
    <row r="2006" spans="1:11" x14ac:dyDescent="0.4">
      <c r="A2006">
        <f t="shared" si="63"/>
        <v>2005</v>
      </c>
      <c r="B2006">
        <v>2012</v>
      </c>
      <c r="C2006" t="s">
        <v>68</v>
      </c>
      <c r="D2006" t="s">
        <v>203</v>
      </c>
      <c r="E2006" t="s">
        <v>1382</v>
      </c>
      <c r="F2006" s="2">
        <v>204</v>
      </c>
      <c r="G2006" s="2">
        <v>6</v>
      </c>
      <c r="H2006" t="s">
        <v>387</v>
      </c>
      <c r="I2006" t="s">
        <v>521</v>
      </c>
      <c r="J2006" s="11">
        <v>929.41892571429264</v>
      </c>
      <c r="K2006" t="str">
        <f t="shared" si="62"/>
        <v>Chuck Humphrey</v>
      </c>
    </row>
    <row r="2007" spans="1:11" x14ac:dyDescent="0.4">
      <c r="A2007">
        <f t="shared" si="63"/>
        <v>2006</v>
      </c>
      <c r="B2007">
        <v>2012</v>
      </c>
      <c r="C2007" t="s">
        <v>68</v>
      </c>
      <c r="D2007" t="s">
        <v>203</v>
      </c>
      <c r="E2007" t="s">
        <v>1382</v>
      </c>
      <c r="F2007" s="2">
        <v>143</v>
      </c>
      <c r="G2007" s="2">
        <v>7</v>
      </c>
      <c r="H2007" t="s">
        <v>307</v>
      </c>
      <c r="I2007" t="s">
        <v>67</v>
      </c>
      <c r="J2007" s="11">
        <v>862.4721360836794</v>
      </c>
      <c r="K2007" t="str">
        <f t="shared" si="62"/>
        <v>Bob Ogus</v>
      </c>
    </row>
    <row r="2008" spans="1:11" x14ac:dyDescent="0.4">
      <c r="A2008">
        <f t="shared" si="63"/>
        <v>2007</v>
      </c>
      <c r="B2008">
        <v>2012</v>
      </c>
      <c r="C2008" t="s">
        <v>68</v>
      </c>
      <c r="D2008" t="s">
        <v>203</v>
      </c>
      <c r="E2008" t="s">
        <v>1382</v>
      </c>
      <c r="F2008" s="2">
        <v>70</v>
      </c>
      <c r="G2008" s="2">
        <v>8</v>
      </c>
      <c r="H2008" t="s">
        <v>390</v>
      </c>
      <c r="I2008" t="s">
        <v>391</v>
      </c>
      <c r="J2008" s="11">
        <v>804.48018910599274</v>
      </c>
      <c r="K2008" t="str">
        <f t="shared" si="62"/>
        <v>Josh Paley</v>
      </c>
    </row>
    <row r="2009" spans="1:11" x14ac:dyDescent="0.4">
      <c r="A2009">
        <f t="shared" si="63"/>
        <v>2008</v>
      </c>
      <c r="B2009">
        <v>2012</v>
      </c>
      <c r="C2009" t="s">
        <v>68</v>
      </c>
      <c r="D2009" t="s">
        <v>379</v>
      </c>
      <c r="E2009" t="s">
        <v>133</v>
      </c>
      <c r="F2009" s="2">
        <v>824</v>
      </c>
      <c r="G2009" s="2">
        <v>1</v>
      </c>
      <c r="H2009" t="s">
        <v>380</v>
      </c>
      <c r="I2009" t="s">
        <v>381</v>
      </c>
      <c r="J2009" s="11">
        <v>1690.1960800285137</v>
      </c>
      <c r="K2009" t="str">
        <f t="shared" si="62"/>
        <v>Monte Christensen</v>
      </c>
    </row>
    <row r="2010" spans="1:11" x14ac:dyDescent="0.4">
      <c r="A2010">
        <f t="shared" si="63"/>
        <v>2009</v>
      </c>
      <c r="B2010">
        <v>2012</v>
      </c>
      <c r="C2010" t="s">
        <v>68</v>
      </c>
      <c r="D2010" t="s">
        <v>379</v>
      </c>
      <c r="E2010" t="s">
        <v>133</v>
      </c>
      <c r="F2010" s="2">
        <v>617</v>
      </c>
      <c r="G2010" s="2">
        <v>2</v>
      </c>
      <c r="H2010" t="s">
        <v>206</v>
      </c>
      <c r="I2010" t="s">
        <v>207</v>
      </c>
      <c r="J2010" s="11">
        <v>1389.1660843645325</v>
      </c>
      <c r="K2010" t="str">
        <f t="shared" si="62"/>
        <v>Nick Christenson</v>
      </c>
    </row>
    <row r="2011" spans="1:11" x14ac:dyDescent="0.4">
      <c r="A2011">
        <f t="shared" si="63"/>
        <v>2010</v>
      </c>
      <c r="B2011">
        <v>2012</v>
      </c>
      <c r="C2011" t="s">
        <v>68</v>
      </c>
      <c r="D2011" t="s">
        <v>379</v>
      </c>
      <c r="E2011" t="s">
        <v>133</v>
      </c>
      <c r="F2011" s="2">
        <v>470</v>
      </c>
      <c r="G2011" s="2">
        <v>3</v>
      </c>
      <c r="H2011" t="s">
        <v>383</v>
      </c>
      <c r="I2011" t="s">
        <v>384</v>
      </c>
      <c r="J2011" s="11">
        <v>1213.0748253088514</v>
      </c>
      <c r="K2011" t="str">
        <f t="shared" si="62"/>
        <v>Jeff Deitch</v>
      </c>
    </row>
    <row r="2012" spans="1:11" x14ac:dyDescent="0.4">
      <c r="A2012">
        <f t="shared" si="63"/>
        <v>2011</v>
      </c>
      <c r="B2012">
        <v>2012</v>
      </c>
      <c r="C2012" t="s">
        <v>68</v>
      </c>
      <c r="D2012" t="s">
        <v>379</v>
      </c>
      <c r="E2012" t="s">
        <v>133</v>
      </c>
      <c r="F2012" s="2">
        <v>382</v>
      </c>
      <c r="G2012" s="2">
        <v>4</v>
      </c>
      <c r="H2012" t="s">
        <v>72</v>
      </c>
      <c r="I2012" t="s">
        <v>73</v>
      </c>
      <c r="J2012" s="11">
        <v>1088.1360887005512</v>
      </c>
      <c r="K2012" t="str">
        <f t="shared" si="62"/>
        <v>Corey Imsdahl</v>
      </c>
    </row>
    <row r="2013" spans="1:11" x14ac:dyDescent="0.4">
      <c r="A2013">
        <f t="shared" si="63"/>
        <v>2012</v>
      </c>
      <c r="B2013">
        <v>2012</v>
      </c>
      <c r="C2013" t="s">
        <v>68</v>
      </c>
      <c r="D2013" t="s">
        <v>379</v>
      </c>
      <c r="E2013" t="s">
        <v>133</v>
      </c>
      <c r="F2013" s="2">
        <v>294</v>
      </c>
      <c r="G2013" s="2">
        <v>5</v>
      </c>
      <c r="H2013" t="s">
        <v>316</v>
      </c>
      <c r="I2013" t="s">
        <v>269</v>
      </c>
      <c r="J2013" s="11">
        <v>991.22607569249476</v>
      </c>
      <c r="K2013" t="str">
        <f t="shared" si="62"/>
        <v>Keith Troell</v>
      </c>
    </row>
    <row r="2014" spans="1:11" x14ac:dyDescent="0.4">
      <c r="A2014">
        <f t="shared" si="63"/>
        <v>2013</v>
      </c>
      <c r="B2014">
        <v>2012</v>
      </c>
      <c r="C2014" t="s">
        <v>68</v>
      </c>
      <c r="D2014" t="s">
        <v>379</v>
      </c>
      <c r="E2014" t="s">
        <v>133</v>
      </c>
      <c r="F2014" s="2">
        <v>206</v>
      </c>
      <c r="G2014" s="2">
        <v>6</v>
      </c>
      <c r="H2014" t="s">
        <v>211</v>
      </c>
      <c r="I2014" t="s">
        <v>187</v>
      </c>
      <c r="J2014" s="11">
        <v>912.04482964486999</v>
      </c>
      <c r="K2014" t="str">
        <f t="shared" si="62"/>
        <v>Joe Long</v>
      </c>
    </row>
    <row r="2015" spans="1:11" x14ac:dyDescent="0.4">
      <c r="A2015">
        <f t="shared" si="63"/>
        <v>2014</v>
      </c>
      <c r="B2015">
        <v>2012</v>
      </c>
      <c r="C2015" t="s">
        <v>68</v>
      </c>
      <c r="D2015" t="s">
        <v>213</v>
      </c>
      <c r="E2015" t="s">
        <v>509</v>
      </c>
      <c r="F2015" s="2">
        <v>1134</v>
      </c>
      <c r="G2015" s="2">
        <v>1</v>
      </c>
      <c r="H2015" t="s">
        <v>86</v>
      </c>
      <c r="I2015" t="s">
        <v>393</v>
      </c>
      <c r="J2015" s="11">
        <v>1724.2758696007888</v>
      </c>
      <c r="K2015" t="str">
        <f t="shared" si="62"/>
        <v>Bree Goldman</v>
      </c>
    </row>
    <row r="2016" spans="1:11" x14ac:dyDescent="0.4">
      <c r="A2016">
        <f t="shared" si="63"/>
        <v>2015</v>
      </c>
      <c r="B2016">
        <v>2012</v>
      </c>
      <c r="C2016" t="s">
        <v>68</v>
      </c>
      <c r="D2016" t="s">
        <v>213</v>
      </c>
      <c r="E2016" t="s">
        <v>509</v>
      </c>
      <c r="F2016" s="2">
        <v>1133</v>
      </c>
      <c r="G2016" s="2">
        <v>2</v>
      </c>
      <c r="H2016" t="s">
        <v>78</v>
      </c>
      <c r="I2016" t="s">
        <v>79</v>
      </c>
      <c r="J2016" s="11">
        <v>1423.2458739368076</v>
      </c>
      <c r="K2016" t="str">
        <f t="shared" si="62"/>
        <v>Kevin Knourek</v>
      </c>
    </row>
    <row r="2017" spans="1:11" x14ac:dyDescent="0.4">
      <c r="A2017">
        <f t="shared" si="63"/>
        <v>2016</v>
      </c>
      <c r="B2017">
        <v>2012</v>
      </c>
      <c r="C2017" t="s">
        <v>68</v>
      </c>
      <c r="D2017" t="s">
        <v>213</v>
      </c>
      <c r="E2017" t="s">
        <v>509</v>
      </c>
      <c r="F2017" s="2">
        <v>1133</v>
      </c>
      <c r="G2017" s="2">
        <v>3</v>
      </c>
      <c r="H2017" t="s">
        <v>285</v>
      </c>
      <c r="I2017" t="s">
        <v>119</v>
      </c>
      <c r="J2017" s="11">
        <v>1247.1546148811265</v>
      </c>
      <c r="K2017" t="str">
        <f t="shared" si="62"/>
        <v>Peter Secor</v>
      </c>
    </row>
    <row r="2018" spans="1:11" x14ac:dyDescent="0.4">
      <c r="A2018">
        <f t="shared" si="63"/>
        <v>2017</v>
      </c>
      <c r="B2018">
        <v>2012</v>
      </c>
      <c r="C2018" t="s">
        <v>68</v>
      </c>
      <c r="D2018" t="s">
        <v>213</v>
      </c>
      <c r="E2018" t="s">
        <v>509</v>
      </c>
      <c r="F2018" s="2">
        <v>674</v>
      </c>
      <c r="G2018" s="2">
        <v>4</v>
      </c>
      <c r="H2018" t="s">
        <v>394</v>
      </c>
      <c r="I2018" t="s">
        <v>395</v>
      </c>
      <c r="J2018" s="11">
        <v>1122.2158782728266</v>
      </c>
      <c r="K2018" t="str">
        <f t="shared" si="62"/>
        <v>Troy Miller</v>
      </c>
    </row>
    <row r="2019" spans="1:11" x14ac:dyDescent="0.4">
      <c r="A2019">
        <f t="shared" si="63"/>
        <v>2018</v>
      </c>
      <c r="B2019">
        <v>2012</v>
      </c>
      <c r="C2019" t="s">
        <v>68</v>
      </c>
      <c r="D2019" t="s">
        <v>213</v>
      </c>
      <c r="E2019" t="s">
        <v>509</v>
      </c>
      <c r="F2019" s="2">
        <v>515</v>
      </c>
      <c r="G2019" s="2">
        <v>5</v>
      </c>
      <c r="H2019" t="s">
        <v>396</v>
      </c>
      <c r="I2019" t="s">
        <v>397</v>
      </c>
      <c r="J2019" s="11">
        <v>1025.3058652647699</v>
      </c>
      <c r="K2019" t="str">
        <f t="shared" si="62"/>
        <v>Asya Kamsky</v>
      </c>
    </row>
    <row r="2020" spans="1:11" x14ac:dyDescent="0.4">
      <c r="A2020">
        <f t="shared" si="63"/>
        <v>2019</v>
      </c>
      <c r="B2020">
        <v>2012</v>
      </c>
      <c r="C2020" t="s">
        <v>68</v>
      </c>
      <c r="D2020" t="s">
        <v>213</v>
      </c>
      <c r="E2020" t="s">
        <v>509</v>
      </c>
      <c r="F2020" s="2">
        <v>356</v>
      </c>
      <c r="G2020" s="2">
        <v>6</v>
      </c>
      <c r="H2020" t="s">
        <v>398</v>
      </c>
      <c r="I2020" t="s">
        <v>399</v>
      </c>
      <c r="J2020" s="11">
        <v>946.12461921714532</v>
      </c>
      <c r="K2020" t="str">
        <f t="shared" si="62"/>
        <v>Arthur Goltz</v>
      </c>
    </row>
    <row r="2021" spans="1:11" x14ac:dyDescent="0.4">
      <c r="A2021">
        <f t="shared" si="63"/>
        <v>2020</v>
      </c>
      <c r="B2021">
        <v>2012</v>
      </c>
      <c r="C2021" t="s">
        <v>68</v>
      </c>
      <c r="D2021" t="s">
        <v>213</v>
      </c>
      <c r="E2021" t="s">
        <v>509</v>
      </c>
      <c r="F2021" s="2">
        <v>250</v>
      </c>
      <c r="G2021" s="2">
        <v>7</v>
      </c>
      <c r="H2021" t="s">
        <v>83</v>
      </c>
      <c r="I2021" t="s">
        <v>36</v>
      </c>
      <c r="J2021" s="11">
        <v>879.17782958653208</v>
      </c>
      <c r="K2021" t="str">
        <f t="shared" si="62"/>
        <v>Nolan Hee</v>
      </c>
    </row>
    <row r="2022" spans="1:11" x14ac:dyDescent="0.4">
      <c r="A2022">
        <f t="shared" si="63"/>
        <v>2021</v>
      </c>
      <c r="B2022">
        <v>2012</v>
      </c>
      <c r="C2022" t="s">
        <v>68</v>
      </c>
      <c r="D2022" t="s">
        <v>213</v>
      </c>
      <c r="E2022" t="s">
        <v>509</v>
      </c>
      <c r="F2022" s="2">
        <v>105</v>
      </c>
      <c r="G2022" s="2">
        <v>8</v>
      </c>
      <c r="H2022" t="s">
        <v>383</v>
      </c>
      <c r="I2022" t="s">
        <v>384</v>
      </c>
      <c r="J2022" s="11">
        <v>821.18588260884542</v>
      </c>
      <c r="K2022" t="str">
        <f t="shared" si="62"/>
        <v>Jeff Deitch</v>
      </c>
    </row>
    <row r="2023" spans="1:11" x14ac:dyDescent="0.4">
      <c r="A2023">
        <f t="shared" si="63"/>
        <v>2022</v>
      </c>
      <c r="B2023">
        <v>2012</v>
      </c>
      <c r="C2023" t="s">
        <v>8</v>
      </c>
      <c r="D2023" t="s">
        <v>9</v>
      </c>
      <c r="E2023" t="s">
        <v>1381</v>
      </c>
      <c r="F2023" s="2">
        <v>550</v>
      </c>
      <c r="G2023" s="2">
        <v>1</v>
      </c>
      <c r="H2023" t="s">
        <v>2472</v>
      </c>
      <c r="I2023" t="s">
        <v>28</v>
      </c>
      <c r="J2023" s="11">
        <v>1505.149978319906</v>
      </c>
      <c r="K2023" t="str">
        <f t="shared" si="62"/>
        <v>Chris O’Connor</v>
      </c>
    </row>
    <row r="2024" spans="1:11" x14ac:dyDescent="0.4">
      <c r="A2024">
        <f t="shared" si="63"/>
        <v>2023</v>
      </c>
      <c r="B2024">
        <v>2012</v>
      </c>
      <c r="C2024" t="s">
        <v>8</v>
      </c>
      <c r="D2024" t="s">
        <v>9</v>
      </c>
      <c r="E2024" t="s">
        <v>1381</v>
      </c>
      <c r="F2024" s="2">
        <v>550</v>
      </c>
      <c r="G2024" s="2">
        <v>2</v>
      </c>
      <c r="H2024" t="s">
        <v>10</v>
      </c>
      <c r="I2024" t="s">
        <v>11</v>
      </c>
      <c r="J2024" s="11">
        <v>1204.1199826559248</v>
      </c>
      <c r="K2024" t="str">
        <f t="shared" si="62"/>
        <v>Paul Chakoian</v>
      </c>
    </row>
    <row r="2025" spans="1:11" x14ac:dyDescent="0.4">
      <c r="A2025">
        <f t="shared" si="63"/>
        <v>2024</v>
      </c>
      <c r="B2025">
        <v>2012</v>
      </c>
      <c r="C2025" t="s">
        <v>8</v>
      </c>
      <c r="D2025" t="s">
        <v>9</v>
      </c>
      <c r="E2025" t="s">
        <v>1381</v>
      </c>
      <c r="F2025" s="2">
        <v>550</v>
      </c>
      <c r="G2025" s="2">
        <v>3</v>
      </c>
      <c r="H2025" t="s">
        <v>256</v>
      </c>
      <c r="I2025" t="s">
        <v>257</v>
      </c>
      <c r="J2025" s="11">
        <v>1028.0287236002437</v>
      </c>
      <c r="K2025" t="str">
        <f t="shared" si="62"/>
        <v>Stephanie Wasserman</v>
      </c>
    </row>
    <row r="2026" spans="1:11" x14ac:dyDescent="0.4">
      <c r="A2026">
        <f t="shared" si="63"/>
        <v>2025</v>
      </c>
      <c r="B2026">
        <v>2012</v>
      </c>
      <c r="C2026" t="s">
        <v>8</v>
      </c>
      <c r="D2026" t="s">
        <v>9</v>
      </c>
      <c r="E2026" t="s">
        <v>1381</v>
      </c>
      <c r="F2026" s="2">
        <v>550</v>
      </c>
      <c r="G2026" s="2">
        <v>4</v>
      </c>
      <c r="H2026" t="s">
        <v>12</v>
      </c>
      <c r="I2026" t="s">
        <v>13</v>
      </c>
      <c r="J2026" s="11">
        <v>903.08998699194365</v>
      </c>
      <c r="K2026" t="str">
        <f t="shared" si="62"/>
        <v>Tom Bessoir</v>
      </c>
    </row>
    <row r="2027" spans="1:11" x14ac:dyDescent="0.4">
      <c r="A2027">
        <f t="shared" si="63"/>
        <v>2026</v>
      </c>
      <c r="B2027">
        <v>2012</v>
      </c>
      <c r="C2027" t="s">
        <v>8</v>
      </c>
      <c r="D2027" t="s">
        <v>9</v>
      </c>
      <c r="E2027" t="s">
        <v>1381</v>
      </c>
      <c r="F2027" s="2">
        <v>250</v>
      </c>
      <c r="G2027" s="2">
        <v>6.5</v>
      </c>
      <c r="H2027" t="s">
        <v>161</v>
      </c>
      <c r="I2027" t="s">
        <v>200</v>
      </c>
      <c r="J2027" s="11">
        <v>692.23662167705049</v>
      </c>
      <c r="K2027" t="str">
        <f t="shared" si="62"/>
        <v>Rick Becker</v>
      </c>
    </row>
    <row r="2028" spans="1:11" x14ac:dyDescent="0.4">
      <c r="A2028">
        <f t="shared" si="63"/>
        <v>2027</v>
      </c>
      <c r="B2028">
        <v>2012</v>
      </c>
      <c r="C2028" t="s">
        <v>8</v>
      </c>
      <c r="D2028" t="s">
        <v>9</v>
      </c>
      <c r="E2028" t="s">
        <v>1381</v>
      </c>
      <c r="F2028" s="2">
        <v>250</v>
      </c>
      <c r="G2028" s="2">
        <v>6.5</v>
      </c>
      <c r="H2028" t="s">
        <v>340</v>
      </c>
      <c r="I2028" t="s">
        <v>341</v>
      </c>
      <c r="J2028" s="11">
        <v>692.23662167705049</v>
      </c>
      <c r="K2028" t="str">
        <f t="shared" si="62"/>
        <v>Joel Catlett</v>
      </c>
    </row>
    <row r="2029" spans="1:11" x14ac:dyDescent="0.4">
      <c r="A2029">
        <f t="shared" si="63"/>
        <v>2028</v>
      </c>
      <c r="B2029">
        <v>2012</v>
      </c>
      <c r="C2029" t="s">
        <v>8</v>
      </c>
      <c r="D2029" t="s">
        <v>9</v>
      </c>
      <c r="E2029" t="s">
        <v>1381</v>
      </c>
      <c r="F2029" s="2">
        <v>250</v>
      </c>
      <c r="G2029" s="2">
        <v>6.5</v>
      </c>
      <c r="H2029" t="s">
        <v>343</v>
      </c>
      <c r="I2029" t="s">
        <v>344</v>
      </c>
      <c r="J2029" s="11">
        <v>692.23662167705049</v>
      </c>
      <c r="K2029" t="str">
        <f t="shared" si="62"/>
        <v>Candy Koepke</v>
      </c>
    </row>
    <row r="2030" spans="1:11" x14ac:dyDescent="0.4">
      <c r="A2030">
        <f t="shared" si="63"/>
        <v>2029</v>
      </c>
      <c r="B2030">
        <v>2012</v>
      </c>
      <c r="C2030" t="s">
        <v>8</v>
      </c>
      <c r="D2030" t="s">
        <v>9</v>
      </c>
      <c r="E2030" t="s">
        <v>1381</v>
      </c>
      <c r="F2030" s="2">
        <v>250</v>
      </c>
      <c r="G2030" s="2">
        <v>6.5</v>
      </c>
      <c r="H2030" t="s">
        <v>346</v>
      </c>
      <c r="I2030" t="s">
        <v>200</v>
      </c>
      <c r="J2030" s="11">
        <v>692.23662167705049</v>
      </c>
      <c r="K2030" t="str">
        <f t="shared" si="62"/>
        <v>Rick Sysko</v>
      </c>
    </row>
    <row r="2031" spans="1:11" x14ac:dyDescent="0.4">
      <c r="A2031">
        <f t="shared" si="63"/>
        <v>2030</v>
      </c>
      <c r="B2031">
        <v>2012</v>
      </c>
      <c r="C2031" t="s">
        <v>8</v>
      </c>
      <c r="D2031" t="s">
        <v>374</v>
      </c>
      <c r="E2031" t="s">
        <v>1382</v>
      </c>
      <c r="F2031" s="2">
        <v>1189</v>
      </c>
      <c r="G2031" s="2">
        <v>1</v>
      </c>
      <c r="H2031" t="s">
        <v>21</v>
      </c>
      <c r="I2031" t="s">
        <v>463</v>
      </c>
      <c r="J2031" s="11">
        <v>1544.0680443502756</v>
      </c>
      <c r="K2031" t="str">
        <f t="shared" si="62"/>
        <v>Richard Bremer</v>
      </c>
    </row>
    <row r="2032" spans="1:11" x14ac:dyDescent="0.4">
      <c r="A2032">
        <f t="shared" si="63"/>
        <v>2031</v>
      </c>
      <c r="B2032">
        <v>2012</v>
      </c>
      <c r="C2032" t="s">
        <v>8</v>
      </c>
      <c r="D2032" t="s">
        <v>374</v>
      </c>
      <c r="E2032" t="s">
        <v>1382</v>
      </c>
      <c r="F2032" s="2">
        <v>713</v>
      </c>
      <c r="G2032" s="2">
        <v>2</v>
      </c>
      <c r="H2032" t="s">
        <v>12</v>
      </c>
      <c r="I2032" t="s">
        <v>13</v>
      </c>
      <c r="J2032" s="11">
        <v>1243.0380486862944</v>
      </c>
      <c r="K2032" t="str">
        <f t="shared" si="62"/>
        <v>Tom Bessoir</v>
      </c>
    </row>
    <row r="2033" spans="1:11" x14ac:dyDescent="0.4">
      <c r="A2033">
        <f t="shared" si="63"/>
        <v>2032</v>
      </c>
      <c r="B2033">
        <v>2012</v>
      </c>
      <c r="C2033" t="s">
        <v>8</v>
      </c>
      <c r="D2033" t="s">
        <v>374</v>
      </c>
      <c r="E2033" t="s">
        <v>1382</v>
      </c>
      <c r="F2033" s="2">
        <v>475</v>
      </c>
      <c r="G2033" s="2">
        <v>3</v>
      </c>
      <c r="H2033" t="s">
        <v>161</v>
      </c>
      <c r="I2033" t="s">
        <v>200</v>
      </c>
      <c r="J2033" s="11">
        <v>1066.9467896306132</v>
      </c>
      <c r="K2033" t="str">
        <f t="shared" si="62"/>
        <v>Rick Becker</v>
      </c>
    </row>
    <row r="2034" spans="1:11" x14ac:dyDescent="0.4">
      <c r="A2034">
        <f t="shared" si="63"/>
        <v>2033</v>
      </c>
      <c r="B2034">
        <v>2012</v>
      </c>
      <c r="C2034" t="s">
        <v>8</v>
      </c>
      <c r="D2034" t="s">
        <v>374</v>
      </c>
      <c r="E2034" t="s">
        <v>1382</v>
      </c>
      <c r="F2034" s="2">
        <v>407</v>
      </c>
      <c r="G2034" s="2">
        <v>4</v>
      </c>
      <c r="H2034" t="s">
        <v>238</v>
      </c>
      <c r="I2034" t="s">
        <v>375</v>
      </c>
      <c r="J2034" s="11">
        <v>942.00805302231322</v>
      </c>
      <c r="K2034" t="str">
        <f t="shared" si="62"/>
        <v>Jessica Kuznick</v>
      </c>
    </row>
    <row r="2035" spans="1:11" x14ac:dyDescent="0.4">
      <c r="A2035">
        <f t="shared" si="63"/>
        <v>2034</v>
      </c>
      <c r="B2035">
        <v>2012</v>
      </c>
      <c r="C2035" t="s">
        <v>8</v>
      </c>
      <c r="D2035" t="s">
        <v>374</v>
      </c>
      <c r="E2035" t="s">
        <v>1382</v>
      </c>
      <c r="F2035" s="2">
        <v>340</v>
      </c>
      <c r="G2035" s="2">
        <v>5</v>
      </c>
      <c r="H2035" t="s">
        <v>377</v>
      </c>
      <c r="I2035" t="s">
        <v>119</v>
      </c>
      <c r="J2035" s="11">
        <v>845.09804001425687</v>
      </c>
      <c r="K2035" t="str">
        <f t="shared" si="62"/>
        <v>Peter Stephenson</v>
      </c>
    </row>
    <row r="2036" spans="1:11" x14ac:dyDescent="0.4">
      <c r="A2036">
        <f t="shared" si="63"/>
        <v>2035</v>
      </c>
      <c r="B2036">
        <v>2012</v>
      </c>
      <c r="C2036" t="s">
        <v>8</v>
      </c>
      <c r="D2036" t="s">
        <v>374</v>
      </c>
      <c r="E2036" t="s">
        <v>1382</v>
      </c>
      <c r="F2036" s="2">
        <v>271</v>
      </c>
      <c r="G2036" s="2">
        <v>6</v>
      </c>
      <c r="H2036" t="s">
        <v>80</v>
      </c>
      <c r="I2036" t="s">
        <v>156</v>
      </c>
      <c r="J2036" s="11">
        <v>765.91679396663199</v>
      </c>
      <c r="K2036" t="str">
        <f t="shared" si="62"/>
        <v>Ashley Adams</v>
      </c>
    </row>
    <row r="2037" spans="1:11" x14ac:dyDescent="0.4">
      <c r="A2037">
        <f t="shared" si="63"/>
        <v>2036</v>
      </c>
      <c r="B2037">
        <v>2012</v>
      </c>
      <c r="C2037" t="s">
        <v>8</v>
      </c>
      <c r="D2037" t="s">
        <v>45</v>
      </c>
      <c r="E2037" t="s">
        <v>1381</v>
      </c>
      <c r="F2037" s="2">
        <v>1976</v>
      </c>
      <c r="G2037" s="2">
        <v>1</v>
      </c>
      <c r="H2037" t="s">
        <v>363</v>
      </c>
      <c r="I2037" t="s">
        <v>364</v>
      </c>
      <c r="J2037" s="11">
        <v>1857.3324964312685</v>
      </c>
      <c r="K2037" t="str">
        <f t="shared" si="62"/>
        <v>Warren Sander</v>
      </c>
    </row>
    <row r="2038" spans="1:11" x14ac:dyDescent="0.4">
      <c r="A2038">
        <f t="shared" si="63"/>
        <v>2037</v>
      </c>
      <c r="B2038">
        <v>2012</v>
      </c>
      <c r="C2038" t="s">
        <v>8</v>
      </c>
      <c r="D2038" t="s">
        <v>45</v>
      </c>
      <c r="E2038" t="s">
        <v>1381</v>
      </c>
      <c r="F2038" s="2">
        <v>1327</v>
      </c>
      <c r="G2038" s="2">
        <v>2</v>
      </c>
      <c r="H2038" t="s">
        <v>366</v>
      </c>
      <c r="I2038" t="s">
        <v>61</v>
      </c>
      <c r="J2038" s="11">
        <v>1556.3025007672873</v>
      </c>
      <c r="K2038" t="str">
        <f t="shared" si="62"/>
        <v>Len Greenberg</v>
      </c>
    </row>
    <row r="2039" spans="1:11" x14ac:dyDescent="0.4">
      <c r="A2039">
        <f t="shared" si="63"/>
        <v>2038</v>
      </c>
      <c r="B2039">
        <v>2012</v>
      </c>
      <c r="C2039" t="s">
        <v>8</v>
      </c>
      <c r="D2039" t="s">
        <v>45</v>
      </c>
      <c r="E2039" t="s">
        <v>1381</v>
      </c>
      <c r="F2039" s="2">
        <v>908</v>
      </c>
      <c r="G2039" s="2">
        <v>3</v>
      </c>
      <c r="H2039" t="s">
        <v>169</v>
      </c>
      <c r="I2039" t="s">
        <v>368</v>
      </c>
      <c r="J2039" s="11">
        <v>1380.2112417116061</v>
      </c>
      <c r="K2039" t="str">
        <f t="shared" si="62"/>
        <v>Clinton Lanphier</v>
      </c>
    </row>
    <row r="2040" spans="1:11" x14ac:dyDescent="0.4">
      <c r="A2040">
        <f t="shared" si="63"/>
        <v>2039</v>
      </c>
      <c r="B2040">
        <v>2012</v>
      </c>
      <c r="C2040" t="s">
        <v>8</v>
      </c>
      <c r="D2040" t="s">
        <v>45</v>
      </c>
      <c r="E2040" t="s">
        <v>1381</v>
      </c>
      <c r="F2040" s="2">
        <v>733</v>
      </c>
      <c r="G2040" s="2">
        <v>4</v>
      </c>
      <c r="H2040" t="s">
        <v>189</v>
      </c>
      <c r="I2040" t="s">
        <v>190</v>
      </c>
      <c r="J2040" s="11">
        <v>1255.272505103306</v>
      </c>
      <c r="K2040" t="str">
        <f t="shared" si="62"/>
        <v>Gary Starr</v>
      </c>
    </row>
    <row r="2041" spans="1:11" x14ac:dyDescent="0.4">
      <c r="A2041">
        <f t="shared" si="63"/>
        <v>2040</v>
      </c>
      <c r="B2041">
        <v>2012</v>
      </c>
      <c r="C2041" t="s">
        <v>8</v>
      </c>
      <c r="D2041" t="s">
        <v>45</v>
      </c>
      <c r="E2041" t="s">
        <v>1381</v>
      </c>
      <c r="F2041" s="2">
        <v>628</v>
      </c>
      <c r="G2041" s="2">
        <v>5</v>
      </c>
      <c r="H2041" t="s">
        <v>57</v>
      </c>
      <c r="I2041" t="s">
        <v>370</v>
      </c>
      <c r="J2041" s="11">
        <v>1158.3624920952498</v>
      </c>
      <c r="K2041" t="str">
        <f t="shared" si="62"/>
        <v>Sally Rogers</v>
      </c>
    </row>
    <row r="2042" spans="1:11" x14ac:dyDescent="0.4">
      <c r="A2042">
        <f t="shared" si="63"/>
        <v>2041</v>
      </c>
      <c r="B2042">
        <v>2012</v>
      </c>
      <c r="C2042" t="s">
        <v>8</v>
      </c>
      <c r="D2042" t="s">
        <v>45</v>
      </c>
      <c r="E2042" t="s">
        <v>1381</v>
      </c>
      <c r="F2042" s="2">
        <v>524</v>
      </c>
      <c r="G2042" s="2">
        <v>6</v>
      </c>
      <c r="H2042" t="s">
        <v>48</v>
      </c>
      <c r="I2042" t="s">
        <v>49</v>
      </c>
      <c r="J2042" s="11">
        <v>1079.1812460476249</v>
      </c>
      <c r="K2042" t="str">
        <f t="shared" si="62"/>
        <v>Regis Donovan</v>
      </c>
    </row>
    <row r="2043" spans="1:11" x14ac:dyDescent="0.4">
      <c r="A2043">
        <f t="shared" si="63"/>
        <v>2042</v>
      </c>
      <c r="B2043">
        <v>2012</v>
      </c>
      <c r="C2043" t="s">
        <v>8</v>
      </c>
      <c r="D2043" t="s">
        <v>45</v>
      </c>
      <c r="E2043" t="s">
        <v>1381</v>
      </c>
      <c r="F2043" s="2">
        <v>419</v>
      </c>
      <c r="G2043" s="2">
        <v>7</v>
      </c>
      <c r="H2043" t="s">
        <v>64</v>
      </c>
      <c r="I2043" t="s">
        <v>65</v>
      </c>
      <c r="J2043" s="11">
        <v>1012.2344564170116</v>
      </c>
      <c r="K2043" t="str">
        <f t="shared" si="62"/>
        <v>Steve Daniel</v>
      </c>
    </row>
    <row r="2044" spans="1:11" x14ac:dyDescent="0.4">
      <c r="A2044">
        <f t="shared" si="63"/>
        <v>2043</v>
      </c>
      <c r="B2044">
        <v>2012</v>
      </c>
      <c r="C2044" t="s">
        <v>8</v>
      </c>
      <c r="D2044" t="s">
        <v>45</v>
      </c>
      <c r="E2044" t="s">
        <v>1381</v>
      </c>
      <c r="F2044" s="2">
        <v>349</v>
      </c>
      <c r="G2044" s="2">
        <v>8</v>
      </c>
      <c r="H2044" t="s">
        <v>53</v>
      </c>
      <c r="I2044" t="s">
        <v>54</v>
      </c>
      <c r="J2044" s="11">
        <v>954.24250943932498</v>
      </c>
      <c r="K2044" t="str">
        <f t="shared" si="62"/>
        <v>Joyce Ciotti</v>
      </c>
    </row>
    <row r="2045" spans="1:11" x14ac:dyDescent="0.4">
      <c r="A2045">
        <f t="shared" si="63"/>
        <v>2044</v>
      </c>
      <c r="B2045">
        <v>2012</v>
      </c>
      <c r="C2045" t="s">
        <v>8</v>
      </c>
      <c r="D2045" t="s">
        <v>45</v>
      </c>
      <c r="E2045" t="s">
        <v>1381</v>
      </c>
      <c r="F2045" s="2">
        <v>120</v>
      </c>
      <c r="G2045" s="2">
        <v>9</v>
      </c>
      <c r="H2045" t="s">
        <v>256</v>
      </c>
      <c r="I2045" t="s">
        <v>257</v>
      </c>
      <c r="J2045" s="11">
        <v>903.08998699194365</v>
      </c>
      <c r="K2045" t="str">
        <f t="shared" si="62"/>
        <v>Stephanie Wasserman</v>
      </c>
    </row>
    <row r="2046" spans="1:11" x14ac:dyDescent="0.4">
      <c r="A2046">
        <f t="shared" si="63"/>
        <v>2045</v>
      </c>
      <c r="B2046">
        <v>2012</v>
      </c>
      <c r="C2046" t="s">
        <v>8</v>
      </c>
      <c r="D2046" t="s">
        <v>348</v>
      </c>
      <c r="E2046" t="s">
        <v>1382</v>
      </c>
      <c r="F2046" s="2">
        <v>752.5</v>
      </c>
      <c r="G2046" s="2">
        <v>1</v>
      </c>
      <c r="H2046" t="s">
        <v>43</v>
      </c>
      <c r="I2046" t="s">
        <v>218</v>
      </c>
      <c r="J2046" s="11">
        <v>772.03402217513781</v>
      </c>
      <c r="K2046" t="str">
        <f t="shared" si="62"/>
        <v>Michael Klein</v>
      </c>
    </row>
    <row r="2047" spans="1:11" x14ac:dyDescent="0.4">
      <c r="A2047">
        <f t="shared" si="63"/>
        <v>2046</v>
      </c>
      <c r="B2047">
        <v>2012</v>
      </c>
      <c r="C2047" t="s">
        <v>8</v>
      </c>
      <c r="D2047" t="s">
        <v>348</v>
      </c>
      <c r="E2047" t="s">
        <v>1382</v>
      </c>
      <c r="F2047" s="2">
        <v>752.5</v>
      </c>
      <c r="G2047" s="2">
        <v>1</v>
      </c>
      <c r="H2047" t="s">
        <v>130</v>
      </c>
      <c r="I2047" t="s">
        <v>131</v>
      </c>
      <c r="J2047" s="11">
        <v>772.03402217513781</v>
      </c>
      <c r="K2047" t="str">
        <f t="shared" si="62"/>
        <v>Alan Stuart</v>
      </c>
    </row>
    <row r="2048" spans="1:11" x14ac:dyDescent="0.4">
      <c r="A2048">
        <f t="shared" si="63"/>
        <v>2047</v>
      </c>
      <c r="B2048">
        <v>2012</v>
      </c>
      <c r="C2048" t="s">
        <v>8</v>
      </c>
      <c r="D2048" t="s">
        <v>348</v>
      </c>
      <c r="E2048" t="s">
        <v>1382</v>
      </c>
      <c r="F2048" s="2">
        <v>752</v>
      </c>
      <c r="G2048" s="2">
        <v>2</v>
      </c>
      <c r="H2048" t="s">
        <v>173</v>
      </c>
      <c r="I2048" t="s">
        <v>117</v>
      </c>
      <c r="J2048" s="11">
        <v>621.51902434314718</v>
      </c>
      <c r="K2048" t="str">
        <f t="shared" si="62"/>
        <v>Thomas Aprea</v>
      </c>
    </row>
    <row r="2049" spans="1:11" x14ac:dyDescent="0.4">
      <c r="A2049">
        <f t="shared" si="63"/>
        <v>2048</v>
      </c>
      <c r="B2049">
        <v>2012</v>
      </c>
      <c r="C2049" t="s">
        <v>8</v>
      </c>
      <c r="D2049" t="s">
        <v>348</v>
      </c>
      <c r="E2049" t="s">
        <v>1382</v>
      </c>
      <c r="F2049" s="2">
        <v>752</v>
      </c>
      <c r="G2049" s="2">
        <v>2</v>
      </c>
      <c r="H2049" t="s">
        <v>46</v>
      </c>
      <c r="I2049" t="s">
        <v>47</v>
      </c>
      <c r="J2049" s="11">
        <v>621.51902434314718</v>
      </c>
      <c r="K2049" t="str">
        <f t="shared" si="62"/>
        <v>Alpo Kallio</v>
      </c>
    </row>
    <row r="2050" spans="1:11" x14ac:dyDescent="0.4">
      <c r="A2050">
        <f t="shared" si="63"/>
        <v>2049</v>
      </c>
      <c r="B2050">
        <v>2012</v>
      </c>
      <c r="C2050" t="s">
        <v>8</v>
      </c>
      <c r="D2050" t="s">
        <v>348</v>
      </c>
      <c r="E2050" t="s">
        <v>1382</v>
      </c>
      <c r="F2050" s="2">
        <v>792</v>
      </c>
      <c r="G2050" s="2">
        <v>3</v>
      </c>
      <c r="H2050" t="s">
        <v>57</v>
      </c>
      <c r="I2050" t="s">
        <v>350</v>
      </c>
      <c r="J2050" s="11">
        <v>533.47339481530662</v>
      </c>
      <c r="K2050" t="str">
        <f t="shared" ref="K2050:K2113" si="64">I2050&amp;" "&amp;H2050</f>
        <v>Helen Rogers</v>
      </c>
    </row>
    <row r="2051" spans="1:11" x14ac:dyDescent="0.4">
      <c r="A2051">
        <f t="shared" si="63"/>
        <v>2050</v>
      </c>
      <c r="B2051">
        <v>2012</v>
      </c>
      <c r="C2051" t="s">
        <v>8</v>
      </c>
      <c r="D2051" t="s">
        <v>348</v>
      </c>
      <c r="E2051" t="s">
        <v>1382</v>
      </c>
      <c r="F2051" s="2">
        <v>792</v>
      </c>
      <c r="G2051" s="2">
        <v>3</v>
      </c>
      <c r="H2051" t="s">
        <v>183</v>
      </c>
      <c r="I2051" t="s">
        <v>13</v>
      </c>
      <c r="J2051" s="11">
        <v>533.47339481530662</v>
      </c>
      <c r="K2051" t="str">
        <f t="shared" si="64"/>
        <v>Tom White</v>
      </c>
    </row>
    <row r="2052" spans="1:11" x14ac:dyDescent="0.4">
      <c r="A2052">
        <f t="shared" ref="A2052:A2115" si="65">A2051+1</f>
        <v>2051</v>
      </c>
      <c r="B2052">
        <v>2012</v>
      </c>
      <c r="C2052" t="s">
        <v>8</v>
      </c>
      <c r="D2052" t="s">
        <v>348</v>
      </c>
      <c r="E2052" t="s">
        <v>1382</v>
      </c>
      <c r="F2052" s="2">
        <v>367.5</v>
      </c>
      <c r="G2052" s="2">
        <v>4</v>
      </c>
      <c r="H2052" t="s">
        <v>21</v>
      </c>
      <c r="I2052" t="s">
        <v>463</v>
      </c>
      <c r="J2052" s="11">
        <v>471.00402651115661</v>
      </c>
      <c r="K2052" t="str">
        <f t="shared" si="64"/>
        <v>Richard Bremer</v>
      </c>
    </row>
    <row r="2053" spans="1:11" x14ac:dyDescent="0.4">
      <c r="A2053">
        <f t="shared" si="65"/>
        <v>2052</v>
      </c>
      <c r="B2053">
        <v>2012</v>
      </c>
      <c r="C2053" t="s">
        <v>8</v>
      </c>
      <c r="D2053" t="s">
        <v>348</v>
      </c>
      <c r="E2053" t="s">
        <v>1382</v>
      </c>
      <c r="F2053" s="2">
        <v>367.5</v>
      </c>
      <c r="G2053" s="2">
        <v>4</v>
      </c>
      <c r="H2053" t="s">
        <v>351</v>
      </c>
      <c r="I2053" t="s">
        <v>153</v>
      </c>
      <c r="J2053" s="11">
        <v>471.00402651115661</v>
      </c>
      <c r="K2053" t="str">
        <f t="shared" si="64"/>
        <v>Stephen Lewin-Berlin</v>
      </c>
    </row>
    <row r="2054" spans="1:11" x14ac:dyDescent="0.4">
      <c r="A2054">
        <f t="shared" si="65"/>
        <v>2053</v>
      </c>
      <c r="B2054">
        <v>2012</v>
      </c>
      <c r="C2054" t="s">
        <v>8</v>
      </c>
      <c r="D2054" t="s">
        <v>348</v>
      </c>
      <c r="E2054" t="s">
        <v>1382</v>
      </c>
      <c r="F2054" s="2">
        <v>299.5</v>
      </c>
      <c r="G2054" s="2">
        <v>5</v>
      </c>
      <c r="H2054" t="s">
        <v>355</v>
      </c>
      <c r="I2054" t="s">
        <v>356</v>
      </c>
      <c r="J2054" s="11">
        <v>422.54902000712843</v>
      </c>
      <c r="K2054" t="str">
        <f t="shared" si="64"/>
        <v>Danny Hofer</v>
      </c>
    </row>
    <row r="2055" spans="1:11" x14ac:dyDescent="0.4">
      <c r="A2055">
        <f t="shared" si="65"/>
        <v>2054</v>
      </c>
      <c r="B2055">
        <v>2012</v>
      </c>
      <c r="C2055" t="s">
        <v>8</v>
      </c>
      <c r="D2055" t="s">
        <v>348</v>
      </c>
      <c r="E2055" t="s">
        <v>1382</v>
      </c>
      <c r="F2055" s="2">
        <v>299.5</v>
      </c>
      <c r="G2055" s="2">
        <v>5</v>
      </c>
      <c r="H2055" t="s">
        <v>352</v>
      </c>
      <c r="I2055" t="s">
        <v>353</v>
      </c>
      <c r="J2055" s="11">
        <v>422.54902000712843</v>
      </c>
      <c r="K2055" t="str">
        <f t="shared" si="64"/>
        <v>Frank Sordi</v>
      </c>
    </row>
    <row r="2056" spans="1:11" x14ac:dyDescent="0.4">
      <c r="A2056">
        <f t="shared" si="65"/>
        <v>2055</v>
      </c>
      <c r="B2056">
        <v>2012</v>
      </c>
      <c r="C2056" t="s">
        <v>8</v>
      </c>
      <c r="D2056" t="s">
        <v>348</v>
      </c>
      <c r="E2056" t="s">
        <v>1382</v>
      </c>
      <c r="F2056" s="2">
        <v>231.5</v>
      </c>
      <c r="G2056" s="2">
        <v>6</v>
      </c>
      <c r="H2056" t="s">
        <v>357</v>
      </c>
      <c r="I2056" t="s">
        <v>463</v>
      </c>
      <c r="J2056" s="11">
        <v>382.95839698331599</v>
      </c>
      <c r="K2056" t="str">
        <f t="shared" si="64"/>
        <v>Richard Goodridge</v>
      </c>
    </row>
    <row r="2057" spans="1:11" x14ac:dyDescent="0.4">
      <c r="A2057">
        <f t="shared" si="65"/>
        <v>2056</v>
      </c>
      <c r="B2057">
        <v>2012</v>
      </c>
      <c r="C2057" t="s">
        <v>8</v>
      </c>
      <c r="D2057" t="s">
        <v>348</v>
      </c>
      <c r="E2057" t="s">
        <v>1382</v>
      </c>
      <c r="F2057" s="2">
        <v>231.5</v>
      </c>
      <c r="G2057" s="2">
        <v>6</v>
      </c>
      <c r="H2057" t="s">
        <v>357</v>
      </c>
      <c r="I2057" t="s">
        <v>463</v>
      </c>
      <c r="J2057" s="11">
        <v>382.95839698331599</v>
      </c>
      <c r="K2057" t="str">
        <f t="shared" si="64"/>
        <v>Richard Goodridge</v>
      </c>
    </row>
    <row r="2058" spans="1:11" x14ac:dyDescent="0.4">
      <c r="A2058">
        <f t="shared" si="65"/>
        <v>2057</v>
      </c>
      <c r="B2058">
        <v>2012</v>
      </c>
      <c r="C2058" t="s">
        <v>8</v>
      </c>
      <c r="D2058" t="s">
        <v>348</v>
      </c>
      <c r="E2058" t="s">
        <v>1382</v>
      </c>
      <c r="F2058" s="2">
        <v>100</v>
      </c>
      <c r="G2058" s="2">
        <v>7</v>
      </c>
      <c r="H2058" t="s">
        <v>360</v>
      </c>
      <c r="I2058" t="s">
        <v>361</v>
      </c>
      <c r="J2058" s="11">
        <v>349.48500216800943</v>
      </c>
      <c r="K2058" t="str">
        <f t="shared" si="64"/>
        <v>Jon Maren</v>
      </c>
    </row>
    <row r="2059" spans="1:11" x14ac:dyDescent="0.4">
      <c r="A2059">
        <f t="shared" si="65"/>
        <v>2058</v>
      </c>
      <c r="B2059">
        <v>2012</v>
      </c>
      <c r="C2059" t="s">
        <v>8</v>
      </c>
      <c r="D2059" t="s">
        <v>348</v>
      </c>
      <c r="E2059" t="s">
        <v>1382</v>
      </c>
      <c r="F2059" s="2">
        <v>100</v>
      </c>
      <c r="G2059" s="2">
        <v>7</v>
      </c>
      <c r="H2059" t="s">
        <v>358</v>
      </c>
      <c r="I2059" t="s">
        <v>359</v>
      </c>
      <c r="J2059" s="11">
        <v>349.48500216800943</v>
      </c>
      <c r="K2059" t="str">
        <f t="shared" si="64"/>
        <v>Chip Rosenberg</v>
      </c>
    </row>
    <row r="2060" spans="1:11" x14ac:dyDescent="0.4">
      <c r="A2060">
        <f t="shared" si="65"/>
        <v>2059</v>
      </c>
      <c r="B2060">
        <v>2012</v>
      </c>
      <c r="C2060" t="s">
        <v>8</v>
      </c>
      <c r="D2060" t="s">
        <v>348</v>
      </c>
      <c r="E2060" t="s">
        <v>1382</v>
      </c>
      <c r="F2060" s="2">
        <v>100</v>
      </c>
      <c r="G2060" s="2">
        <v>8</v>
      </c>
      <c r="H2060" t="s">
        <v>19</v>
      </c>
      <c r="I2060" t="s">
        <v>20</v>
      </c>
      <c r="J2060" s="11">
        <v>320.48902867916604</v>
      </c>
      <c r="K2060" t="str">
        <f t="shared" si="64"/>
        <v>Barry Kornspan</v>
      </c>
    </row>
    <row r="2061" spans="1:11" x14ac:dyDescent="0.4">
      <c r="A2061">
        <f t="shared" si="65"/>
        <v>2060</v>
      </c>
      <c r="B2061">
        <v>2012</v>
      </c>
      <c r="C2061" t="s">
        <v>8</v>
      </c>
      <c r="D2061" t="s">
        <v>348</v>
      </c>
      <c r="E2061" t="s">
        <v>1382</v>
      </c>
      <c r="F2061" s="2">
        <v>100</v>
      </c>
      <c r="G2061" s="2">
        <v>8</v>
      </c>
      <c r="H2061" t="s">
        <v>118</v>
      </c>
      <c r="I2061" t="s">
        <v>415</v>
      </c>
      <c r="J2061" s="11">
        <v>320.48902867916604</v>
      </c>
      <c r="K2061" t="str">
        <f t="shared" si="64"/>
        <v>Pete Segal</v>
      </c>
    </row>
    <row r="2062" spans="1:11" x14ac:dyDescent="0.4">
      <c r="A2062">
        <f t="shared" si="65"/>
        <v>2061</v>
      </c>
      <c r="B2062">
        <v>2013</v>
      </c>
      <c r="C2062" t="s">
        <v>109</v>
      </c>
      <c r="D2062" t="s">
        <v>45</v>
      </c>
      <c r="E2062" t="s">
        <v>1381</v>
      </c>
      <c r="F2062" s="2">
        <v>1800</v>
      </c>
      <c r="G2062" s="2">
        <v>1</v>
      </c>
      <c r="H2062" t="s">
        <v>100</v>
      </c>
      <c r="I2062" t="s">
        <v>52</v>
      </c>
      <c r="J2062" s="11">
        <v>2021.1892990699382</v>
      </c>
      <c r="K2062" t="str">
        <f t="shared" si="64"/>
        <v>Steven Eisenstein</v>
      </c>
    </row>
    <row r="2063" spans="1:11" x14ac:dyDescent="0.4">
      <c r="A2063">
        <f t="shared" si="65"/>
        <v>2062</v>
      </c>
      <c r="B2063">
        <v>2013</v>
      </c>
      <c r="C2063" t="s">
        <v>109</v>
      </c>
      <c r="D2063" t="s">
        <v>45</v>
      </c>
      <c r="E2063" t="s">
        <v>1381</v>
      </c>
      <c r="F2063" s="2">
        <v>1800</v>
      </c>
      <c r="G2063" s="2">
        <v>2</v>
      </c>
      <c r="H2063" t="s">
        <v>248</v>
      </c>
      <c r="I2063" t="s">
        <v>249</v>
      </c>
      <c r="J2063" s="11">
        <v>1720.159303405957</v>
      </c>
      <c r="K2063" t="str">
        <f t="shared" si="64"/>
        <v>Ross Poppel</v>
      </c>
    </row>
    <row r="2064" spans="1:11" x14ac:dyDescent="0.4">
      <c r="A2064">
        <f t="shared" si="65"/>
        <v>2063</v>
      </c>
      <c r="B2064">
        <v>2013</v>
      </c>
      <c r="C2064" t="s">
        <v>109</v>
      </c>
      <c r="D2064" t="s">
        <v>45</v>
      </c>
      <c r="E2064" t="s">
        <v>1381</v>
      </c>
      <c r="F2064" s="2">
        <v>1800</v>
      </c>
      <c r="G2064" s="2">
        <v>3</v>
      </c>
      <c r="H2064" t="s">
        <v>127</v>
      </c>
      <c r="I2064" t="s">
        <v>128</v>
      </c>
      <c r="J2064" s="11">
        <v>1544.0680443502758</v>
      </c>
      <c r="K2064" t="str">
        <f t="shared" si="64"/>
        <v>Lee Ilagan</v>
      </c>
    </row>
    <row r="2065" spans="1:11" x14ac:dyDescent="0.4">
      <c r="A2065">
        <f t="shared" si="65"/>
        <v>2064</v>
      </c>
      <c r="B2065">
        <v>2013</v>
      </c>
      <c r="C2065" t="s">
        <v>109</v>
      </c>
      <c r="D2065" t="s">
        <v>45</v>
      </c>
      <c r="E2065" t="s">
        <v>1381</v>
      </c>
      <c r="F2065" s="2">
        <v>1800</v>
      </c>
      <c r="G2065" s="2">
        <v>4</v>
      </c>
      <c r="H2065" t="s">
        <v>251</v>
      </c>
      <c r="I2065" t="s">
        <v>252</v>
      </c>
      <c r="J2065" s="11">
        <v>1419.1293077419757</v>
      </c>
      <c r="K2065" t="str">
        <f t="shared" si="64"/>
        <v>Linda Lewis</v>
      </c>
    </row>
    <row r="2066" spans="1:11" x14ac:dyDescent="0.4">
      <c r="A2066">
        <f t="shared" si="65"/>
        <v>2065</v>
      </c>
      <c r="B2066">
        <v>2013</v>
      </c>
      <c r="C2066" t="s">
        <v>109</v>
      </c>
      <c r="D2066" t="s">
        <v>45</v>
      </c>
      <c r="E2066" t="s">
        <v>1381</v>
      </c>
      <c r="F2066" s="2">
        <v>1800</v>
      </c>
      <c r="G2066" s="2">
        <v>5</v>
      </c>
      <c r="H2066" t="s">
        <v>254</v>
      </c>
      <c r="I2066" t="s">
        <v>136</v>
      </c>
      <c r="J2066" s="11">
        <v>1322.2192947339195</v>
      </c>
      <c r="K2066" t="str">
        <f t="shared" si="64"/>
        <v>John Timm</v>
      </c>
    </row>
    <row r="2067" spans="1:11" x14ac:dyDescent="0.4">
      <c r="A2067">
        <f t="shared" si="65"/>
        <v>2066</v>
      </c>
      <c r="B2067">
        <v>2013</v>
      </c>
      <c r="C2067" t="s">
        <v>109</v>
      </c>
      <c r="D2067" t="s">
        <v>45</v>
      </c>
      <c r="E2067" t="s">
        <v>1381</v>
      </c>
      <c r="F2067" s="2">
        <v>1800</v>
      </c>
      <c r="G2067" s="2">
        <v>6</v>
      </c>
      <c r="H2067" t="s">
        <v>185</v>
      </c>
      <c r="I2067" t="s">
        <v>20</v>
      </c>
      <c r="J2067" s="11">
        <v>1243.0380486862946</v>
      </c>
      <c r="K2067" t="str">
        <f t="shared" si="64"/>
        <v>Barry Meltzer</v>
      </c>
    </row>
    <row r="2068" spans="1:11" x14ac:dyDescent="0.4">
      <c r="A2068">
        <f t="shared" si="65"/>
        <v>2067</v>
      </c>
      <c r="B2068">
        <v>2013</v>
      </c>
      <c r="C2068" t="s">
        <v>109</v>
      </c>
      <c r="D2068" t="s">
        <v>45</v>
      </c>
      <c r="E2068" t="s">
        <v>1381</v>
      </c>
      <c r="F2068" s="2">
        <v>1800</v>
      </c>
      <c r="G2068" s="2">
        <v>7</v>
      </c>
      <c r="H2068" t="s">
        <v>202</v>
      </c>
      <c r="I2068" t="s">
        <v>205</v>
      </c>
      <c r="J2068" s="11">
        <v>1176.0912590556813</v>
      </c>
      <c r="K2068" t="str">
        <f t="shared" si="64"/>
        <v>Ron Lyons</v>
      </c>
    </row>
    <row r="2069" spans="1:11" x14ac:dyDescent="0.4">
      <c r="A2069">
        <f t="shared" si="65"/>
        <v>2068</v>
      </c>
      <c r="B2069">
        <v>2013</v>
      </c>
      <c r="C2069" t="s">
        <v>109</v>
      </c>
      <c r="D2069" t="s">
        <v>45</v>
      </c>
      <c r="E2069" t="s">
        <v>1381</v>
      </c>
      <c r="F2069" s="2">
        <v>1800</v>
      </c>
      <c r="G2069" s="2">
        <v>8</v>
      </c>
      <c r="H2069" t="s">
        <v>256</v>
      </c>
      <c r="I2069" t="s">
        <v>257</v>
      </c>
      <c r="J2069" s="11">
        <v>1118.0993120779947</v>
      </c>
      <c r="K2069" t="str">
        <f t="shared" si="64"/>
        <v>Stephanie Wasserman</v>
      </c>
    </row>
    <row r="2070" spans="1:11" x14ac:dyDescent="0.4">
      <c r="A2070">
        <f t="shared" si="65"/>
        <v>2069</v>
      </c>
      <c r="B2070">
        <v>2013</v>
      </c>
      <c r="C2070" t="s">
        <v>109</v>
      </c>
      <c r="D2070" t="s">
        <v>45</v>
      </c>
      <c r="E2070" t="s">
        <v>1381</v>
      </c>
      <c r="F2070" s="2">
        <v>1800</v>
      </c>
      <c r="G2070" s="2">
        <v>9</v>
      </c>
      <c r="H2070" t="s">
        <v>19</v>
      </c>
      <c r="I2070" t="s">
        <v>20</v>
      </c>
      <c r="J2070" s="11">
        <v>1066.9467896306135</v>
      </c>
      <c r="K2070" t="str">
        <f t="shared" si="64"/>
        <v>Barry Kornspan</v>
      </c>
    </row>
    <row r="2071" spans="1:11" x14ac:dyDescent="0.4">
      <c r="A2071">
        <f t="shared" si="65"/>
        <v>2070</v>
      </c>
      <c r="B2071">
        <v>2013</v>
      </c>
      <c r="C2071" t="s">
        <v>109</v>
      </c>
      <c r="D2071" t="s">
        <v>133</v>
      </c>
      <c r="E2071" t="s">
        <v>133</v>
      </c>
      <c r="F2071" s="2">
        <v>1800</v>
      </c>
      <c r="G2071" s="2">
        <v>1</v>
      </c>
      <c r="H2071" t="s">
        <v>15</v>
      </c>
      <c r="I2071" t="s">
        <v>16</v>
      </c>
      <c r="J2071" s="11">
        <v>1579.7835966168102</v>
      </c>
      <c r="K2071" t="str">
        <f t="shared" si="64"/>
        <v>David Kluchman</v>
      </c>
    </row>
    <row r="2072" spans="1:11" x14ac:dyDescent="0.4">
      <c r="A2072">
        <f t="shared" si="65"/>
        <v>2071</v>
      </c>
      <c r="B2072">
        <v>2013</v>
      </c>
      <c r="C2072" t="s">
        <v>109</v>
      </c>
      <c r="D2072" t="s">
        <v>133</v>
      </c>
      <c r="E2072" t="s">
        <v>133</v>
      </c>
      <c r="F2072" s="2">
        <v>1800</v>
      </c>
      <c r="G2072" s="2">
        <v>2</v>
      </c>
      <c r="H2072" t="s">
        <v>260</v>
      </c>
      <c r="I2072" t="s">
        <v>20</v>
      </c>
      <c r="J2072" s="11">
        <v>1278.7536009528289</v>
      </c>
      <c r="K2072" t="str">
        <f t="shared" si="64"/>
        <v>Barry Gassen</v>
      </c>
    </row>
    <row r="2073" spans="1:11" x14ac:dyDescent="0.4">
      <c r="A2073">
        <f t="shared" si="65"/>
        <v>2072</v>
      </c>
      <c r="B2073">
        <v>2013</v>
      </c>
      <c r="C2073" t="s">
        <v>109</v>
      </c>
      <c r="D2073" t="s">
        <v>133</v>
      </c>
      <c r="E2073" t="s">
        <v>133</v>
      </c>
      <c r="F2073" s="2">
        <v>1800</v>
      </c>
      <c r="G2073" s="2">
        <v>3</v>
      </c>
      <c r="H2073" t="s">
        <v>55</v>
      </c>
      <c r="I2073" t="s">
        <v>56</v>
      </c>
      <c r="J2073" s="11">
        <v>1102.6623418971478</v>
      </c>
      <c r="K2073" t="str">
        <f t="shared" si="64"/>
        <v>Brandon Gerson</v>
      </c>
    </row>
    <row r="2074" spans="1:11" x14ac:dyDescent="0.4">
      <c r="A2074">
        <f t="shared" si="65"/>
        <v>2073</v>
      </c>
      <c r="B2074">
        <v>2013</v>
      </c>
      <c r="C2074" t="s">
        <v>109</v>
      </c>
      <c r="D2074" t="s">
        <v>133</v>
      </c>
      <c r="E2074" t="s">
        <v>133</v>
      </c>
      <c r="F2074" s="2">
        <v>1800</v>
      </c>
      <c r="G2074" s="2">
        <v>4</v>
      </c>
      <c r="H2074" t="s">
        <v>124</v>
      </c>
      <c r="I2074" t="s">
        <v>125</v>
      </c>
      <c r="J2074" s="11">
        <v>977.72360528884769</v>
      </c>
      <c r="K2074" t="str">
        <f t="shared" si="64"/>
        <v>Ronald Farrar</v>
      </c>
    </row>
    <row r="2075" spans="1:11" x14ac:dyDescent="0.4">
      <c r="A2075">
        <f t="shared" si="65"/>
        <v>2074</v>
      </c>
      <c r="B2075">
        <v>2013</v>
      </c>
      <c r="C2075" t="s">
        <v>109</v>
      </c>
      <c r="D2075" t="s">
        <v>133</v>
      </c>
      <c r="E2075" t="s">
        <v>133</v>
      </c>
      <c r="F2075" s="2">
        <v>1800</v>
      </c>
      <c r="G2075" s="2">
        <v>5</v>
      </c>
      <c r="H2075" t="s">
        <v>14</v>
      </c>
      <c r="I2075" t="s">
        <v>11</v>
      </c>
      <c r="J2075" s="11">
        <v>880.81359228079123</v>
      </c>
      <c r="K2075" t="str">
        <f t="shared" si="64"/>
        <v>Paul McMullin</v>
      </c>
    </row>
    <row r="2076" spans="1:11" x14ac:dyDescent="0.4">
      <c r="A2076">
        <f t="shared" si="65"/>
        <v>2075</v>
      </c>
      <c r="B2076">
        <v>2013</v>
      </c>
      <c r="C2076" t="s">
        <v>109</v>
      </c>
      <c r="D2076" t="s">
        <v>110</v>
      </c>
      <c r="E2076" t="s">
        <v>1382</v>
      </c>
      <c r="F2076" s="2">
        <v>1800</v>
      </c>
      <c r="G2076" s="2">
        <v>1</v>
      </c>
      <c r="H2076" t="s">
        <v>161</v>
      </c>
      <c r="I2076" t="s">
        <v>200</v>
      </c>
      <c r="J2076" s="11">
        <v>1897.6270912904413</v>
      </c>
      <c r="K2076" t="str">
        <f t="shared" si="64"/>
        <v>Rick Becker</v>
      </c>
    </row>
    <row r="2077" spans="1:11" x14ac:dyDescent="0.4">
      <c r="A2077">
        <f t="shared" si="65"/>
        <v>2076</v>
      </c>
      <c r="B2077">
        <v>2013</v>
      </c>
      <c r="C2077" t="s">
        <v>109</v>
      </c>
      <c r="D2077" t="s">
        <v>110</v>
      </c>
      <c r="E2077" t="s">
        <v>1382</v>
      </c>
      <c r="F2077" s="2">
        <v>1400</v>
      </c>
      <c r="G2077" s="2">
        <v>2</v>
      </c>
      <c r="H2077" t="s">
        <v>116</v>
      </c>
      <c r="I2077" t="s">
        <v>117</v>
      </c>
      <c r="J2077" s="11">
        <v>1596.59709562646</v>
      </c>
      <c r="K2077" t="str">
        <f t="shared" si="64"/>
        <v>Thomas Kracinovich</v>
      </c>
    </row>
    <row r="2078" spans="1:11" x14ac:dyDescent="0.4">
      <c r="A2078">
        <f t="shared" si="65"/>
        <v>2077</v>
      </c>
      <c r="B2078">
        <v>2013</v>
      </c>
      <c r="C2078" t="s">
        <v>109</v>
      </c>
      <c r="D2078" t="s">
        <v>110</v>
      </c>
      <c r="E2078" t="s">
        <v>1382</v>
      </c>
      <c r="F2078" s="2">
        <v>1278</v>
      </c>
      <c r="G2078" s="2">
        <v>3</v>
      </c>
      <c r="H2078" t="s">
        <v>234</v>
      </c>
      <c r="I2078" t="s">
        <v>235</v>
      </c>
      <c r="J2078" s="11">
        <v>1420.5058365707789</v>
      </c>
      <c r="K2078" t="str">
        <f t="shared" si="64"/>
        <v>Cary Flynn</v>
      </c>
    </row>
    <row r="2079" spans="1:11" x14ac:dyDescent="0.4">
      <c r="A2079">
        <f t="shared" si="65"/>
        <v>2078</v>
      </c>
      <c r="B2079">
        <v>2013</v>
      </c>
      <c r="C2079" t="s">
        <v>109</v>
      </c>
      <c r="D2079" t="s">
        <v>110</v>
      </c>
      <c r="E2079" t="s">
        <v>1382</v>
      </c>
      <c r="F2079" s="2">
        <v>1000</v>
      </c>
      <c r="G2079" s="2">
        <v>4</v>
      </c>
      <c r="H2079" t="s">
        <v>237</v>
      </c>
      <c r="I2079" t="s">
        <v>13</v>
      </c>
      <c r="J2079" s="11">
        <v>1295.5670999624788</v>
      </c>
      <c r="K2079" t="str">
        <f t="shared" si="64"/>
        <v>Tom Goodwin</v>
      </c>
    </row>
    <row r="2080" spans="1:11" x14ac:dyDescent="0.4">
      <c r="A2080">
        <f t="shared" si="65"/>
        <v>2079</v>
      </c>
      <c r="B2080">
        <v>2013</v>
      </c>
      <c r="C2080" t="s">
        <v>109</v>
      </c>
      <c r="D2080" t="s">
        <v>110</v>
      </c>
      <c r="E2080" t="s">
        <v>1382</v>
      </c>
      <c r="F2080" s="2">
        <v>1000</v>
      </c>
      <c r="G2080" s="2">
        <v>5</v>
      </c>
      <c r="H2080" t="s">
        <v>238</v>
      </c>
      <c r="I2080" t="s">
        <v>16</v>
      </c>
      <c r="J2080" s="11">
        <v>1198.6570869544225</v>
      </c>
      <c r="K2080" t="str">
        <f t="shared" si="64"/>
        <v>David Kuznick</v>
      </c>
    </row>
    <row r="2081" spans="1:11" x14ac:dyDescent="0.4">
      <c r="A2081">
        <f t="shared" si="65"/>
        <v>2080</v>
      </c>
      <c r="B2081">
        <v>2013</v>
      </c>
      <c r="C2081" t="s">
        <v>109</v>
      </c>
      <c r="D2081" t="s">
        <v>110</v>
      </c>
      <c r="E2081" t="s">
        <v>1382</v>
      </c>
      <c r="F2081" s="2">
        <v>474</v>
      </c>
      <c r="G2081" s="2">
        <v>6</v>
      </c>
      <c r="H2081" t="s">
        <v>240</v>
      </c>
      <c r="I2081" t="s">
        <v>241</v>
      </c>
      <c r="J2081" s="11">
        <v>1119.4758409067977</v>
      </c>
      <c r="K2081" t="str">
        <f t="shared" si="64"/>
        <v>Cynthia Yannette</v>
      </c>
    </row>
    <row r="2082" spans="1:11" x14ac:dyDescent="0.4">
      <c r="A2082">
        <f t="shared" si="65"/>
        <v>2081</v>
      </c>
      <c r="B2082">
        <v>2013</v>
      </c>
      <c r="C2082" t="s">
        <v>109</v>
      </c>
      <c r="D2082" t="s">
        <v>110</v>
      </c>
      <c r="E2082" t="s">
        <v>1382</v>
      </c>
      <c r="F2082" s="2">
        <v>395</v>
      </c>
      <c r="G2082" s="2">
        <v>7</v>
      </c>
      <c r="H2082" t="s">
        <v>118</v>
      </c>
      <c r="I2082" t="s">
        <v>243</v>
      </c>
      <c r="J2082" s="11">
        <v>1052.5290512761844</v>
      </c>
      <c r="K2082" t="str">
        <f t="shared" si="64"/>
        <v>Marsha Segal</v>
      </c>
    </row>
    <row r="2083" spans="1:11" x14ac:dyDescent="0.4">
      <c r="A2083">
        <f t="shared" si="65"/>
        <v>2082</v>
      </c>
      <c r="B2083">
        <v>2013</v>
      </c>
      <c r="C2083" t="s">
        <v>109</v>
      </c>
      <c r="D2083" t="s">
        <v>110</v>
      </c>
      <c r="E2083" t="s">
        <v>1382</v>
      </c>
      <c r="F2083" s="2">
        <v>316</v>
      </c>
      <c r="G2083" s="2">
        <v>8</v>
      </c>
      <c r="H2083" t="s">
        <v>245</v>
      </c>
      <c r="I2083" t="s">
        <v>136</v>
      </c>
      <c r="J2083" s="11">
        <v>994.53710429849787</v>
      </c>
      <c r="K2083" t="str">
        <f t="shared" si="64"/>
        <v>John Stewart</v>
      </c>
    </row>
    <row r="2084" spans="1:11" x14ac:dyDescent="0.4">
      <c r="A2084">
        <f t="shared" si="65"/>
        <v>2083</v>
      </c>
      <c r="B2084">
        <v>2013</v>
      </c>
      <c r="C2084" t="s">
        <v>109</v>
      </c>
      <c r="D2084" t="s">
        <v>110</v>
      </c>
      <c r="E2084" t="s">
        <v>1382</v>
      </c>
      <c r="F2084" s="2">
        <v>237</v>
      </c>
      <c r="G2084" s="2">
        <v>9</v>
      </c>
      <c r="H2084" t="s">
        <v>246</v>
      </c>
      <c r="I2084" t="s">
        <v>247</v>
      </c>
      <c r="J2084" s="11">
        <v>943.38458185111654</v>
      </c>
      <c r="K2084" t="str">
        <f t="shared" si="64"/>
        <v>Nicholas Mecca</v>
      </c>
    </row>
    <row r="2085" spans="1:11" x14ac:dyDescent="0.4">
      <c r="A2085">
        <f t="shared" si="65"/>
        <v>2084</v>
      </c>
      <c r="B2085">
        <v>2013</v>
      </c>
      <c r="C2085" t="s">
        <v>263</v>
      </c>
      <c r="D2085" t="s">
        <v>276</v>
      </c>
      <c r="E2085" t="s">
        <v>1382</v>
      </c>
      <c r="F2085" s="2">
        <v>1710</v>
      </c>
      <c r="G2085" s="2">
        <v>1</v>
      </c>
      <c r="H2085" t="s">
        <v>277</v>
      </c>
      <c r="I2085" t="s">
        <v>16</v>
      </c>
      <c r="J2085" s="11">
        <v>1944.4826721501686</v>
      </c>
      <c r="K2085" t="str">
        <f t="shared" si="64"/>
        <v>David Lawful</v>
      </c>
    </row>
    <row r="2086" spans="1:11" x14ac:dyDescent="0.4">
      <c r="A2086">
        <f t="shared" si="65"/>
        <v>2085</v>
      </c>
      <c r="B2086">
        <v>2013</v>
      </c>
      <c r="C2086" t="s">
        <v>263</v>
      </c>
      <c r="D2086" t="s">
        <v>276</v>
      </c>
      <c r="E2086" t="s">
        <v>1382</v>
      </c>
      <c r="F2086" s="2">
        <v>1245</v>
      </c>
      <c r="G2086" s="2">
        <v>2</v>
      </c>
      <c r="H2086" t="s">
        <v>31</v>
      </c>
      <c r="I2086" t="s">
        <v>16</v>
      </c>
      <c r="J2086" s="11">
        <v>1643.4526764861873</v>
      </c>
      <c r="K2086" t="str">
        <f t="shared" si="64"/>
        <v>David Aronson</v>
      </c>
    </row>
    <row r="2087" spans="1:11" x14ac:dyDescent="0.4">
      <c r="A2087">
        <f t="shared" si="65"/>
        <v>2086</v>
      </c>
      <c r="B2087">
        <v>2013</v>
      </c>
      <c r="C2087" t="s">
        <v>263</v>
      </c>
      <c r="D2087" t="s">
        <v>276</v>
      </c>
      <c r="E2087" t="s">
        <v>1382</v>
      </c>
      <c r="F2087" s="2">
        <v>980</v>
      </c>
      <c r="G2087" s="2">
        <v>3</v>
      </c>
      <c r="H2087" t="s">
        <v>14</v>
      </c>
      <c r="I2087" t="s">
        <v>11</v>
      </c>
      <c r="J2087" s="11">
        <v>1467.3614174305062</v>
      </c>
      <c r="K2087" t="str">
        <f t="shared" si="64"/>
        <v>Paul McMullin</v>
      </c>
    </row>
    <row r="2088" spans="1:11" x14ac:dyDescent="0.4">
      <c r="A2088">
        <f t="shared" si="65"/>
        <v>2087</v>
      </c>
      <c r="B2088">
        <v>2013</v>
      </c>
      <c r="C2088" t="s">
        <v>263</v>
      </c>
      <c r="D2088" t="s">
        <v>276</v>
      </c>
      <c r="E2088" t="s">
        <v>1382</v>
      </c>
      <c r="F2088" s="2">
        <v>780</v>
      </c>
      <c r="G2088" s="2">
        <v>4</v>
      </c>
      <c r="H2088" t="s">
        <v>279</v>
      </c>
      <c r="I2088" t="s">
        <v>16</v>
      </c>
      <c r="J2088" s="11">
        <v>1342.4226808222061</v>
      </c>
      <c r="K2088" t="str">
        <f t="shared" si="64"/>
        <v>David Soussan</v>
      </c>
    </row>
    <row r="2089" spans="1:11" x14ac:dyDescent="0.4">
      <c r="A2089">
        <f t="shared" si="65"/>
        <v>2088</v>
      </c>
      <c r="B2089">
        <v>2013</v>
      </c>
      <c r="C2089" t="s">
        <v>263</v>
      </c>
      <c r="D2089" t="s">
        <v>276</v>
      </c>
      <c r="E2089" t="s">
        <v>1382</v>
      </c>
      <c r="F2089" s="2">
        <v>585</v>
      </c>
      <c r="G2089" s="2">
        <v>5</v>
      </c>
      <c r="H2089" t="s">
        <v>281</v>
      </c>
      <c r="I2089" t="s">
        <v>282</v>
      </c>
      <c r="J2089" s="11">
        <v>1245.5126678141498</v>
      </c>
      <c r="K2089" t="str">
        <f t="shared" si="64"/>
        <v>Randy Collack</v>
      </c>
    </row>
    <row r="2090" spans="1:11" x14ac:dyDescent="0.4">
      <c r="A2090">
        <f t="shared" si="65"/>
        <v>2089</v>
      </c>
      <c r="B2090">
        <v>2013</v>
      </c>
      <c r="C2090" t="s">
        <v>263</v>
      </c>
      <c r="D2090" t="s">
        <v>276</v>
      </c>
      <c r="E2090" t="s">
        <v>1382</v>
      </c>
      <c r="F2090" s="2">
        <v>450</v>
      </c>
      <c r="G2090" s="2">
        <v>6</v>
      </c>
      <c r="H2090" t="s">
        <v>43</v>
      </c>
      <c r="I2090" t="s">
        <v>218</v>
      </c>
      <c r="J2090" s="11">
        <v>1166.331421766525</v>
      </c>
      <c r="K2090" t="str">
        <f t="shared" si="64"/>
        <v>Michael Klein</v>
      </c>
    </row>
    <row r="2091" spans="1:11" x14ac:dyDescent="0.4">
      <c r="A2091">
        <f t="shared" si="65"/>
        <v>2090</v>
      </c>
      <c r="B2091">
        <v>2013</v>
      </c>
      <c r="C2091" t="s">
        <v>263</v>
      </c>
      <c r="D2091" t="s">
        <v>276</v>
      </c>
      <c r="E2091" t="s">
        <v>1382</v>
      </c>
      <c r="F2091" s="2">
        <v>320</v>
      </c>
      <c r="G2091" s="2">
        <v>7</v>
      </c>
      <c r="H2091" t="s">
        <v>285</v>
      </c>
      <c r="I2091" t="s">
        <v>119</v>
      </c>
      <c r="J2091" s="11">
        <v>1099.3846321359117</v>
      </c>
      <c r="K2091" t="str">
        <f t="shared" si="64"/>
        <v>Peter Secor</v>
      </c>
    </row>
    <row r="2092" spans="1:11" x14ac:dyDescent="0.4">
      <c r="A2092">
        <f t="shared" si="65"/>
        <v>2091</v>
      </c>
      <c r="B2092">
        <v>2013</v>
      </c>
      <c r="C2092" t="s">
        <v>263</v>
      </c>
      <c r="D2092" t="s">
        <v>276</v>
      </c>
      <c r="E2092" t="s">
        <v>1382</v>
      </c>
      <c r="F2092" s="2">
        <v>190</v>
      </c>
      <c r="G2092" s="2">
        <v>8</v>
      </c>
      <c r="H2092" t="s">
        <v>287</v>
      </c>
      <c r="I2092" t="s">
        <v>125</v>
      </c>
      <c r="J2092" s="11">
        <v>1041.392685158225</v>
      </c>
      <c r="K2092" t="str">
        <f t="shared" si="64"/>
        <v>Ronald Nutt</v>
      </c>
    </row>
    <row r="2093" spans="1:11" x14ac:dyDescent="0.4">
      <c r="A2093">
        <f t="shared" si="65"/>
        <v>2092</v>
      </c>
      <c r="B2093">
        <v>2013</v>
      </c>
      <c r="C2093" t="s">
        <v>263</v>
      </c>
      <c r="D2093" t="s">
        <v>276</v>
      </c>
      <c r="E2093" t="s">
        <v>1382</v>
      </c>
      <c r="F2093" s="2">
        <v>120</v>
      </c>
      <c r="G2093" s="2">
        <v>9</v>
      </c>
      <c r="H2093" t="s">
        <v>50</v>
      </c>
      <c r="I2093" t="s">
        <v>25</v>
      </c>
      <c r="J2093" s="11">
        <v>990.24016271084383</v>
      </c>
      <c r="K2093" t="str">
        <f t="shared" si="64"/>
        <v>Russell Fox</v>
      </c>
    </row>
    <row r="2094" spans="1:11" x14ac:dyDescent="0.4">
      <c r="A2094">
        <f t="shared" si="65"/>
        <v>2093</v>
      </c>
      <c r="B2094">
        <v>2013</v>
      </c>
      <c r="C2094" t="s">
        <v>263</v>
      </c>
      <c r="D2094" t="s">
        <v>276</v>
      </c>
      <c r="E2094" t="s">
        <v>1382</v>
      </c>
      <c r="F2094" s="2">
        <v>120</v>
      </c>
      <c r="G2094" s="2">
        <v>10</v>
      </c>
      <c r="H2094" t="s">
        <v>35</v>
      </c>
      <c r="I2094" t="s">
        <v>36</v>
      </c>
      <c r="J2094" s="11">
        <v>944.4826721501687</v>
      </c>
      <c r="K2094" t="str">
        <f t="shared" si="64"/>
        <v>Nolan Dalla</v>
      </c>
    </row>
    <row r="2095" spans="1:11" x14ac:dyDescent="0.4">
      <c r="A2095">
        <f t="shared" si="65"/>
        <v>2094</v>
      </c>
      <c r="B2095">
        <v>2013</v>
      </c>
      <c r="C2095" t="s">
        <v>263</v>
      </c>
      <c r="D2095" t="s">
        <v>276</v>
      </c>
      <c r="E2095" t="s">
        <v>1382</v>
      </c>
      <c r="F2095" s="2">
        <v>100</v>
      </c>
      <c r="G2095" s="2">
        <v>11</v>
      </c>
      <c r="H2095" t="s">
        <v>265</v>
      </c>
      <c r="I2095" t="s">
        <v>122</v>
      </c>
      <c r="J2095" s="11">
        <v>903.08998699194353</v>
      </c>
      <c r="K2095" t="str">
        <f t="shared" si="64"/>
        <v>Andy Hughes</v>
      </c>
    </row>
    <row r="2096" spans="1:11" x14ac:dyDescent="0.4">
      <c r="A2096">
        <f t="shared" si="65"/>
        <v>2095</v>
      </c>
      <c r="B2096">
        <v>2013</v>
      </c>
      <c r="C2096" t="s">
        <v>263</v>
      </c>
      <c r="D2096" t="s">
        <v>264</v>
      </c>
      <c r="E2096" t="s">
        <v>1050</v>
      </c>
      <c r="F2096" s="2">
        <v>765</v>
      </c>
      <c r="G2096" s="2">
        <v>1</v>
      </c>
      <c r="H2096" t="s">
        <v>265</v>
      </c>
      <c r="I2096" t="s">
        <v>122</v>
      </c>
      <c r="J2096" s="11">
        <v>1740.3626894942438</v>
      </c>
      <c r="K2096" t="str">
        <f t="shared" si="64"/>
        <v>Andy Hughes</v>
      </c>
    </row>
    <row r="2097" spans="1:11" x14ac:dyDescent="0.4">
      <c r="A2097">
        <f t="shared" si="65"/>
        <v>2096</v>
      </c>
      <c r="B2097">
        <v>2013</v>
      </c>
      <c r="C2097" t="s">
        <v>263</v>
      </c>
      <c r="D2097" t="s">
        <v>264</v>
      </c>
      <c r="E2097" t="s">
        <v>1050</v>
      </c>
      <c r="F2097" s="2">
        <v>575</v>
      </c>
      <c r="G2097" s="2">
        <v>2</v>
      </c>
      <c r="H2097" t="s">
        <v>266</v>
      </c>
      <c r="I2097" t="s">
        <v>28</v>
      </c>
      <c r="J2097" s="11">
        <v>1439.3326938302625</v>
      </c>
      <c r="K2097" t="str">
        <f t="shared" si="64"/>
        <v>Chris Mecklin</v>
      </c>
    </row>
    <row r="2098" spans="1:11" x14ac:dyDescent="0.4">
      <c r="A2098">
        <f t="shared" si="65"/>
        <v>2097</v>
      </c>
      <c r="B2098">
        <v>2013</v>
      </c>
      <c r="C2098" t="s">
        <v>263</v>
      </c>
      <c r="D2098" t="s">
        <v>264</v>
      </c>
      <c r="E2098" t="s">
        <v>1050</v>
      </c>
      <c r="F2098" s="2">
        <v>440</v>
      </c>
      <c r="G2098" s="2">
        <v>3</v>
      </c>
      <c r="H2098" t="s">
        <v>21</v>
      </c>
      <c r="I2098" t="s">
        <v>463</v>
      </c>
      <c r="J2098" s="11">
        <v>1263.2414347745814</v>
      </c>
      <c r="K2098" t="str">
        <f t="shared" si="64"/>
        <v>Richard Bremer</v>
      </c>
    </row>
    <row r="2099" spans="1:11" x14ac:dyDescent="0.4">
      <c r="A2099">
        <f t="shared" si="65"/>
        <v>2098</v>
      </c>
      <c r="B2099">
        <v>2013</v>
      </c>
      <c r="C2099" t="s">
        <v>263</v>
      </c>
      <c r="D2099" t="s">
        <v>264</v>
      </c>
      <c r="E2099" t="s">
        <v>1050</v>
      </c>
      <c r="F2099" s="2">
        <v>360</v>
      </c>
      <c r="G2099" s="2">
        <v>4</v>
      </c>
      <c r="H2099" t="s">
        <v>268</v>
      </c>
      <c r="I2099" t="s">
        <v>269</v>
      </c>
      <c r="J2099" s="11">
        <v>1138.3026981662815</v>
      </c>
      <c r="K2099" t="str">
        <f t="shared" si="64"/>
        <v>Keith Fichtemaier</v>
      </c>
    </row>
    <row r="2100" spans="1:11" x14ac:dyDescent="0.4">
      <c r="A2100">
        <f t="shared" si="65"/>
        <v>2099</v>
      </c>
      <c r="B2100">
        <v>2013</v>
      </c>
      <c r="C2100" t="s">
        <v>263</v>
      </c>
      <c r="D2100" t="s">
        <v>264</v>
      </c>
      <c r="E2100" t="s">
        <v>1050</v>
      </c>
      <c r="F2100" s="2">
        <v>275</v>
      </c>
      <c r="G2100" s="2">
        <v>5</v>
      </c>
      <c r="H2100" t="s">
        <v>86</v>
      </c>
      <c r="I2100" t="s">
        <v>271</v>
      </c>
      <c r="J2100" s="11">
        <v>1041.3926851582248</v>
      </c>
      <c r="K2100" t="str">
        <f t="shared" si="64"/>
        <v>Dan Goldman</v>
      </c>
    </row>
    <row r="2101" spans="1:11" x14ac:dyDescent="0.4">
      <c r="A2101">
        <f t="shared" si="65"/>
        <v>2100</v>
      </c>
      <c r="B2101">
        <v>2013</v>
      </c>
      <c r="C2101" t="s">
        <v>263</v>
      </c>
      <c r="D2101" t="s">
        <v>264</v>
      </c>
      <c r="E2101" t="s">
        <v>1050</v>
      </c>
      <c r="F2101" s="2">
        <v>195</v>
      </c>
      <c r="G2101" s="2">
        <v>6</v>
      </c>
      <c r="H2101" t="s">
        <v>273</v>
      </c>
      <c r="I2101" t="s">
        <v>218</v>
      </c>
      <c r="J2101" s="11">
        <v>962.21143911060028</v>
      </c>
      <c r="K2101" t="str">
        <f t="shared" si="64"/>
        <v>Michael Maurer</v>
      </c>
    </row>
    <row r="2102" spans="1:11" x14ac:dyDescent="0.4">
      <c r="A2102">
        <f t="shared" si="65"/>
        <v>2101</v>
      </c>
      <c r="B2102">
        <v>2013</v>
      </c>
      <c r="C2102" t="s">
        <v>263</v>
      </c>
      <c r="D2102" t="s">
        <v>264</v>
      </c>
      <c r="E2102" t="s">
        <v>1050</v>
      </c>
      <c r="F2102" s="2">
        <v>140</v>
      </c>
      <c r="G2102" s="2">
        <v>7</v>
      </c>
      <c r="H2102" t="s">
        <v>275</v>
      </c>
      <c r="I2102" t="s">
        <v>463</v>
      </c>
      <c r="J2102" s="11">
        <v>895.26464947998704</v>
      </c>
      <c r="K2102" t="str">
        <f t="shared" si="64"/>
        <v>Richard Korbin</v>
      </c>
    </row>
    <row r="2103" spans="1:11" x14ac:dyDescent="0.4">
      <c r="A2103">
        <f t="shared" si="65"/>
        <v>2102</v>
      </c>
      <c r="B2103">
        <v>2013</v>
      </c>
      <c r="C2103" t="s">
        <v>263</v>
      </c>
      <c r="D2103" t="s">
        <v>45</v>
      </c>
      <c r="E2103" t="s">
        <v>1381</v>
      </c>
      <c r="F2103" s="2">
        <v>3100</v>
      </c>
      <c r="G2103" s="2">
        <v>1</v>
      </c>
      <c r="H2103" t="s">
        <v>277</v>
      </c>
      <c r="I2103" t="s">
        <v>16</v>
      </c>
      <c r="J2103" s="11">
        <v>2158.3624920952498</v>
      </c>
      <c r="K2103" t="str">
        <f t="shared" si="64"/>
        <v>David Lawful</v>
      </c>
    </row>
    <row r="2104" spans="1:11" x14ac:dyDescent="0.4">
      <c r="A2104">
        <f t="shared" si="65"/>
        <v>2103</v>
      </c>
      <c r="B2104">
        <v>2013</v>
      </c>
      <c r="C2104" t="s">
        <v>263</v>
      </c>
      <c r="D2104" t="s">
        <v>45</v>
      </c>
      <c r="E2104" t="s">
        <v>1381</v>
      </c>
      <c r="F2104" s="2">
        <v>3090</v>
      </c>
      <c r="G2104" s="2">
        <v>2</v>
      </c>
      <c r="H2104" t="s">
        <v>66</v>
      </c>
      <c r="I2104" t="s">
        <v>67</v>
      </c>
      <c r="J2104" s="11">
        <v>1857.3324964312685</v>
      </c>
      <c r="K2104" t="str">
        <f t="shared" si="64"/>
        <v>Bob Lauria</v>
      </c>
    </row>
    <row r="2105" spans="1:11" x14ac:dyDescent="0.4">
      <c r="A2105">
        <f t="shared" si="65"/>
        <v>2104</v>
      </c>
      <c r="B2105">
        <v>2013</v>
      </c>
      <c r="C2105" t="s">
        <v>263</v>
      </c>
      <c r="D2105" t="s">
        <v>45</v>
      </c>
      <c r="E2105" t="s">
        <v>1381</v>
      </c>
      <c r="F2105" s="2">
        <v>2015</v>
      </c>
      <c r="G2105" s="2">
        <v>3</v>
      </c>
      <c r="H2105" t="s">
        <v>313</v>
      </c>
      <c r="I2105" t="s">
        <v>314</v>
      </c>
      <c r="J2105" s="11">
        <v>1681.2412373755874</v>
      </c>
      <c r="K2105" t="str">
        <f t="shared" si="64"/>
        <v>Gerald Petersen</v>
      </c>
    </row>
    <row r="2106" spans="1:11" x14ac:dyDescent="0.4">
      <c r="A2106">
        <f t="shared" si="65"/>
        <v>2105</v>
      </c>
      <c r="B2106">
        <v>2013</v>
      </c>
      <c r="C2106" t="s">
        <v>263</v>
      </c>
      <c r="D2106" t="s">
        <v>45</v>
      </c>
      <c r="E2106" t="s">
        <v>1381</v>
      </c>
      <c r="F2106" s="2">
        <v>1585</v>
      </c>
      <c r="G2106" s="2">
        <v>4</v>
      </c>
      <c r="H2106" t="s">
        <v>691</v>
      </c>
      <c r="I2106" t="s">
        <v>200</v>
      </c>
      <c r="J2106" s="11">
        <v>1556.3025007672873</v>
      </c>
      <c r="K2106" t="str">
        <f t="shared" si="64"/>
        <v>Rick Monbourquette</v>
      </c>
    </row>
    <row r="2107" spans="1:11" x14ac:dyDescent="0.4">
      <c r="A2107">
        <f t="shared" si="65"/>
        <v>2106</v>
      </c>
      <c r="B2107">
        <v>2013</v>
      </c>
      <c r="C2107" t="s">
        <v>263</v>
      </c>
      <c r="D2107" t="s">
        <v>45</v>
      </c>
      <c r="E2107" t="s">
        <v>1381</v>
      </c>
      <c r="F2107" s="2">
        <v>1150</v>
      </c>
      <c r="G2107" s="2">
        <v>5</v>
      </c>
      <c r="H2107" t="s">
        <v>316</v>
      </c>
      <c r="I2107" t="s">
        <v>269</v>
      </c>
      <c r="J2107" s="11">
        <v>1459.392487759231</v>
      </c>
      <c r="K2107" t="str">
        <f t="shared" si="64"/>
        <v>Keith Troell</v>
      </c>
    </row>
    <row r="2108" spans="1:11" x14ac:dyDescent="0.4">
      <c r="A2108">
        <f t="shared" si="65"/>
        <v>2107</v>
      </c>
      <c r="B2108">
        <v>2013</v>
      </c>
      <c r="C2108" t="s">
        <v>263</v>
      </c>
      <c r="D2108" t="s">
        <v>45</v>
      </c>
      <c r="E2108" t="s">
        <v>1381</v>
      </c>
      <c r="F2108" s="2">
        <v>865</v>
      </c>
      <c r="G2108" s="2">
        <v>6</v>
      </c>
      <c r="H2108" t="s">
        <v>318</v>
      </c>
      <c r="I2108" t="s">
        <v>44</v>
      </c>
      <c r="J2108" s="11">
        <v>1380.2112417116061</v>
      </c>
      <c r="K2108" t="str">
        <f t="shared" si="64"/>
        <v>Mike McManus</v>
      </c>
    </row>
    <row r="2109" spans="1:11" x14ac:dyDescent="0.4">
      <c r="A2109">
        <f t="shared" si="65"/>
        <v>2108</v>
      </c>
      <c r="B2109">
        <v>2013</v>
      </c>
      <c r="C2109" t="s">
        <v>263</v>
      </c>
      <c r="D2109" t="s">
        <v>45</v>
      </c>
      <c r="E2109" t="s">
        <v>1381</v>
      </c>
      <c r="F2109" s="2">
        <v>575</v>
      </c>
      <c r="G2109" s="2">
        <v>7</v>
      </c>
      <c r="H2109" t="s">
        <v>320</v>
      </c>
      <c r="I2109" t="s">
        <v>321</v>
      </c>
      <c r="J2109" s="11">
        <v>1313.2644520809929</v>
      </c>
      <c r="K2109" t="str">
        <f t="shared" si="64"/>
        <v>Tina Gonzalez</v>
      </c>
    </row>
    <row r="2110" spans="1:11" x14ac:dyDescent="0.4">
      <c r="A2110">
        <f t="shared" si="65"/>
        <v>2109</v>
      </c>
      <c r="B2110">
        <v>2013</v>
      </c>
      <c r="C2110" t="s">
        <v>263</v>
      </c>
      <c r="D2110" t="s">
        <v>45</v>
      </c>
      <c r="E2110" t="s">
        <v>1381</v>
      </c>
      <c r="F2110" s="2">
        <v>430</v>
      </c>
      <c r="G2110" s="2">
        <v>8</v>
      </c>
      <c r="H2110" t="s">
        <v>323</v>
      </c>
      <c r="I2110" t="s">
        <v>324</v>
      </c>
      <c r="J2110" s="11">
        <v>1255.2725051033062</v>
      </c>
      <c r="K2110" t="str">
        <f t="shared" si="64"/>
        <v>Andrew Prock</v>
      </c>
    </row>
    <row r="2111" spans="1:11" x14ac:dyDescent="0.4">
      <c r="A2111">
        <f t="shared" si="65"/>
        <v>2110</v>
      </c>
      <c r="B2111">
        <v>2013</v>
      </c>
      <c r="C2111" t="s">
        <v>263</v>
      </c>
      <c r="D2111" t="s">
        <v>45</v>
      </c>
      <c r="E2111" t="s">
        <v>1381</v>
      </c>
      <c r="F2111" s="2">
        <v>290</v>
      </c>
      <c r="G2111" s="2">
        <v>9</v>
      </c>
      <c r="H2111" t="s">
        <v>326</v>
      </c>
      <c r="I2111" t="s">
        <v>327</v>
      </c>
      <c r="J2111" s="11">
        <v>1204.119982655925</v>
      </c>
      <c r="K2111" t="str">
        <f t="shared" si="64"/>
        <v>Carol Kline</v>
      </c>
    </row>
    <row r="2112" spans="1:11" x14ac:dyDescent="0.4">
      <c r="A2112">
        <f t="shared" si="65"/>
        <v>2111</v>
      </c>
      <c r="B2112">
        <v>2013</v>
      </c>
      <c r="C2112" t="s">
        <v>263</v>
      </c>
      <c r="D2112" t="s">
        <v>45</v>
      </c>
      <c r="E2112" t="s">
        <v>1381</v>
      </c>
      <c r="F2112" s="2">
        <v>290</v>
      </c>
      <c r="G2112" s="2">
        <v>10</v>
      </c>
      <c r="H2112" t="s">
        <v>231</v>
      </c>
      <c r="I2112" t="s">
        <v>232</v>
      </c>
      <c r="J2112" s="11">
        <v>1158.3624920952498</v>
      </c>
      <c r="K2112" t="str">
        <f t="shared" si="64"/>
        <v>Adam Bachrach</v>
      </c>
    </row>
    <row r="2113" spans="1:11" x14ac:dyDescent="0.4">
      <c r="A2113">
        <f t="shared" si="65"/>
        <v>2112</v>
      </c>
      <c r="B2113">
        <v>2013</v>
      </c>
      <c r="C2113" t="s">
        <v>263</v>
      </c>
      <c r="D2113" t="s">
        <v>45</v>
      </c>
      <c r="E2113" t="s">
        <v>1381</v>
      </c>
      <c r="F2113" s="2">
        <v>215</v>
      </c>
      <c r="G2113" s="2">
        <v>11</v>
      </c>
      <c r="H2113" t="s">
        <v>329</v>
      </c>
      <c r="I2113" t="s">
        <v>330</v>
      </c>
      <c r="J2113" s="11">
        <v>1116.9698069370247</v>
      </c>
      <c r="K2113" t="str">
        <f t="shared" si="64"/>
        <v>Sandra Terauds</v>
      </c>
    </row>
    <row r="2114" spans="1:11" x14ac:dyDescent="0.4">
      <c r="A2114">
        <f t="shared" si="65"/>
        <v>2113</v>
      </c>
      <c r="B2114">
        <v>2013</v>
      </c>
      <c r="C2114" t="s">
        <v>263</v>
      </c>
      <c r="D2114" t="s">
        <v>45</v>
      </c>
      <c r="E2114" t="s">
        <v>1381</v>
      </c>
      <c r="F2114" s="2">
        <v>215</v>
      </c>
      <c r="G2114" s="2">
        <v>12</v>
      </c>
      <c r="H2114" t="s">
        <v>332</v>
      </c>
      <c r="I2114" t="s">
        <v>451</v>
      </c>
      <c r="J2114" s="11">
        <v>1079.1812460476249</v>
      </c>
      <c r="K2114" t="str">
        <f t="shared" ref="K2114:K2177" si="66">I2114&amp;" "&amp;H2114</f>
        <v>Connie Kellers</v>
      </c>
    </row>
    <row r="2115" spans="1:11" x14ac:dyDescent="0.4">
      <c r="A2115">
        <f t="shared" si="65"/>
        <v>2114</v>
      </c>
      <c r="B2115">
        <v>2013</v>
      </c>
      <c r="C2115" t="s">
        <v>263</v>
      </c>
      <c r="D2115" t="s">
        <v>45</v>
      </c>
      <c r="E2115" t="s">
        <v>1381</v>
      </c>
      <c r="F2115" s="2">
        <v>145</v>
      </c>
      <c r="G2115" s="2">
        <v>13</v>
      </c>
      <c r="H2115" t="s">
        <v>333</v>
      </c>
      <c r="I2115" t="s">
        <v>334</v>
      </c>
      <c r="J2115" s="11">
        <v>1044.4191397884131</v>
      </c>
      <c r="K2115" t="str">
        <f t="shared" si="66"/>
        <v>Todd Bryson</v>
      </c>
    </row>
    <row r="2116" spans="1:11" x14ac:dyDescent="0.4">
      <c r="A2116">
        <f t="shared" ref="A2116:A2179" si="67">A2115+1</f>
        <v>2115</v>
      </c>
      <c r="B2116">
        <v>2013</v>
      </c>
      <c r="C2116" t="s">
        <v>263</v>
      </c>
      <c r="D2116" t="s">
        <v>45</v>
      </c>
      <c r="E2116" t="s">
        <v>1381</v>
      </c>
      <c r="F2116" s="2">
        <v>145</v>
      </c>
      <c r="G2116" s="2">
        <v>14</v>
      </c>
      <c r="H2116" t="s">
        <v>206</v>
      </c>
      <c r="I2116" t="s">
        <v>207</v>
      </c>
      <c r="J2116" s="11">
        <v>1012.2344564170119</v>
      </c>
      <c r="K2116" t="str">
        <f t="shared" si="66"/>
        <v>Nick Christenson</v>
      </c>
    </row>
    <row r="2117" spans="1:11" x14ac:dyDescent="0.4">
      <c r="A2117">
        <f t="shared" si="67"/>
        <v>2116</v>
      </c>
      <c r="B2117">
        <v>2013</v>
      </c>
      <c r="C2117" t="s">
        <v>263</v>
      </c>
      <c r="D2117" t="s">
        <v>45</v>
      </c>
      <c r="E2117" t="s">
        <v>1381</v>
      </c>
      <c r="F2117" s="2">
        <v>145</v>
      </c>
      <c r="G2117" s="2">
        <v>15</v>
      </c>
      <c r="H2117" t="s">
        <v>336</v>
      </c>
      <c r="I2117" t="s">
        <v>337</v>
      </c>
      <c r="J2117" s="11">
        <v>982.27123303956841</v>
      </c>
      <c r="K2117" t="str">
        <f t="shared" si="66"/>
        <v>Rod Crane</v>
      </c>
    </row>
    <row r="2118" spans="1:11" x14ac:dyDescent="0.4">
      <c r="A2118">
        <f t="shared" si="67"/>
        <v>2117</v>
      </c>
      <c r="B2118">
        <v>2013</v>
      </c>
      <c r="C2118" t="s">
        <v>263</v>
      </c>
      <c r="D2118" t="s">
        <v>45</v>
      </c>
      <c r="E2118" t="s">
        <v>1381</v>
      </c>
      <c r="F2118" s="2">
        <v>145</v>
      </c>
      <c r="G2118" s="2">
        <v>16</v>
      </c>
      <c r="H2118" t="s">
        <v>306</v>
      </c>
      <c r="I2118" t="s">
        <v>693</v>
      </c>
      <c r="J2118" s="11">
        <v>954.24250943932498</v>
      </c>
      <c r="K2118" t="str">
        <f t="shared" si="66"/>
        <v>J P Massar</v>
      </c>
    </row>
    <row r="2119" spans="1:11" x14ac:dyDescent="0.4">
      <c r="A2119">
        <f t="shared" si="67"/>
        <v>2118</v>
      </c>
      <c r="B2119">
        <v>2013</v>
      </c>
      <c r="C2119" t="s">
        <v>263</v>
      </c>
      <c r="D2119" t="s">
        <v>289</v>
      </c>
      <c r="E2119" t="s">
        <v>133</v>
      </c>
      <c r="F2119" s="2">
        <v>1205</v>
      </c>
      <c r="G2119" s="2">
        <v>1</v>
      </c>
      <c r="H2119" t="s">
        <v>90</v>
      </c>
      <c r="I2119" t="s">
        <v>22</v>
      </c>
      <c r="J2119" s="11">
        <v>1869.2317197309762</v>
      </c>
      <c r="K2119" t="str">
        <f t="shared" si="66"/>
        <v>Rich Strauss</v>
      </c>
    </row>
    <row r="2120" spans="1:11" x14ac:dyDescent="0.4">
      <c r="A2120">
        <f t="shared" si="67"/>
        <v>2119</v>
      </c>
      <c r="B2120">
        <v>2013</v>
      </c>
      <c r="C2120" t="s">
        <v>263</v>
      </c>
      <c r="D2120" t="s">
        <v>289</v>
      </c>
      <c r="E2120" t="s">
        <v>133</v>
      </c>
      <c r="F2120" s="2">
        <v>1200</v>
      </c>
      <c r="G2120" s="2">
        <v>2</v>
      </c>
      <c r="H2120" t="s">
        <v>183</v>
      </c>
      <c r="I2120" t="s">
        <v>13</v>
      </c>
      <c r="J2120" s="11">
        <v>1568.201724066995</v>
      </c>
      <c r="K2120" t="str">
        <f t="shared" si="66"/>
        <v>Tom White</v>
      </c>
    </row>
    <row r="2121" spans="1:11" x14ac:dyDescent="0.4">
      <c r="A2121">
        <f t="shared" si="67"/>
        <v>2120</v>
      </c>
      <c r="B2121">
        <v>2013</v>
      </c>
      <c r="C2121" t="s">
        <v>263</v>
      </c>
      <c r="D2121" t="s">
        <v>289</v>
      </c>
      <c r="E2121" t="s">
        <v>133</v>
      </c>
      <c r="F2121" s="2">
        <v>835</v>
      </c>
      <c r="G2121" s="2">
        <v>3</v>
      </c>
      <c r="H2121" t="s">
        <v>291</v>
      </c>
      <c r="I2121" t="s">
        <v>11</v>
      </c>
      <c r="J2121" s="11">
        <v>1392.1104650113139</v>
      </c>
      <c r="K2121" t="str">
        <f t="shared" si="66"/>
        <v>Paul Fischman</v>
      </c>
    </row>
    <row r="2122" spans="1:11" x14ac:dyDescent="0.4">
      <c r="A2122">
        <f t="shared" si="67"/>
        <v>2121</v>
      </c>
      <c r="B2122">
        <v>2013</v>
      </c>
      <c r="C2122" t="s">
        <v>263</v>
      </c>
      <c r="D2122" t="s">
        <v>289</v>
      </c>
      <c r="E2122" t="s">
        <v>133</v>
      </c>
      <c r="F2122" s="2">
        <v>665</v>
      </c>
      <c r="G2122" s="2">
        <v>4</v>
      </c>
      <c r="H2122" t="s">
        <v>72</v>
      </c>
      <c r="I2122" t="s">
        <v>73</v>
      </c>
      <c r="J2122" s="11">
        <v>1267.1717284030137</v>
      </c>
      <c r="K2122" t="str">
        <f t="shared" si="66"/>
        <v>Corey Imsdahl</v>
      </c>
    </row>
    <row r="2123" spans="1:11" x14ac:dyDescent="0.4">
      <c r="A2123">
        <f t="shared" si="67"/>
        <v>2122</v>
      </c>
      <c r="B2123">
        <v>2013</v>
      </c>
      <c r="C2123" t="s">
        <v>263</v>
      </c>
      <c r="D2123" t="s">
        <v>289</v>
      </c>
      <c r="E2123" t="s">
        <v>133</v>
      </c>
      <c r="F2123" s="2">
        <v>555</v>
      </c>
      <c r="G2123" s="2">
        <v>5</v>
      </c>
      <c r="H2123" t="s">
        <v>88</v>
      </c>
      <c r="I2123" t="s">
        <v>89</v>
      </c>
      <c r="J2123" s="11">
        <v>1170.2617153949575</v>
      </c>
      <c r="K2123" t="str">
        <f t="shared" si="66"/>
        <v>Ken Kubey</v>
      </c>
    </row>
    <row r="2124" spans="1:11" x14ac:dyDescent="0.4">
      <c r="A2124">
        <f t="shared" si="67"/>
        <v>2123</v>
      </c>
      <c r="B2124">
        <v>2013</v>
      </c>
      <c r="C2124" t="s">
        <v>263</v>
      </c>
      <c r="D2124" t="s">
        <v>289</v>
      </c>
      <c r="E2124" t="s">
        <v>133</v>
      </c>
      <c r="F2124" s="2">
        <v>390</v>
      </c>
      <c r="G2124" s="2">
        <v>6</v>
      </c>
      <c r="H2124" t="s">
        <v>294</v>
      </c>
      <c r="I2124" t="s">
        <v>16</v>
      </c>
      <c r="J2124" s="11">
        <v>1091.0804693473326</v>
      </c>
      <c r="K2124" t="str">
        <f t="shared" si="66"/>
        <v>David Low</v>
      </c>
    </row>
    <row r="2125" spans="1:11" x14ac:dyDescent="0.4">
      <c r="A2125">
        <f t="shared" si="67"/>
        <v>2124</v>
      </c>
      <c r="B2125">
        <v>2013</v>
      </c>
      <c r="C2125" t="s">
        <v>263</v>
      </c>
      <c r="D2125" t="s">
        <v>289</v>
      </c>
      <c r="E2125" t="s">
        <v>133</v>
      </c>
      <c r="F2125" s="2">
        <v>280</v>
      </c>
      <c r="G2125" s="2">
        <v>7</v>
      </c>
      <c r="H2125" t="s">
        <v>86</v>
      </c>
      <c r="I2125" t="s">
        <v>271</v>
      </c>
      <c r="J2125" s="11">
        <v>1024.1336797167194</v>
      </c>
      <c r="K2125" t="str">
        <f t="shared" si="66"/>
        <v>Dan Goldman</v>
      </c>
    </row>
    <row r="2126" spans="1:11" x14ac:dyDescent="0.4">
      <c r="A2126">
        <f t="shared" si="67"/>
        <v>2125</v>
      </c>
      <c r="B2126">
        <v>2013</v>
      </c>
      <c r="C2126" t="s">
        <v>263</v>
      </c>
      <c r="D2126" t="s">
        <v>289</v>
      </c>
      <c r="E2126" t="s">
        <v>133</v>
      </c>
      <c r="F2126" s="2">
        <v>220</v>
      </c>
      <c r="G2126" s="2">
        <v>8</v>
      </c>
      <c r="H2126" t="s">
        <v>107</v>
      </c>
      <c r="I2126" t="s">
        <v>108</v>
      </c>
      <c r="J2126" s="11">
        <v>966.1417327390327</v>
      </c>
      <c r="K2126" t="str">
        <f t="shared" si="66"/>
        <v>Kyle Minnis</v>
      </c>
    </row>
    <row r="2127" spans="1:11" x14ac:dyDescent="0.4">
      <c r="A2127">
        <f t="shared" si="67"/>
        <v>2126</v>
      </c>
      <c r="B2127">
        <v>2013</v>
      </c>
      <c r="C2127" t="s">
        <v>263</v>
      </c>
      <c r="D2127" t="s">
        <v>289</v>
      </c>
      <c r="E2127" t="s">
        <v>133</v>
      </c>
      <c r="F2127" s="2">
        <v>100</v>
      </c>
      <c r="G2127" s="2">
        <v>9</v>
      </c>
      <c r="H2127" t="s">
        <v>296</v>
      </c>
      <c r="I2127" t="s">
        <v>297</v>
      </c>
      <c r="J2127" s="11">
        <v>914.98921029165137</v>
      </c>
      <c r="K2127" t="str">
        <f t="shared" si="66"/>
        <v>Janie McIntosh</v>
      </c>
    </row>
    <row r="2128" spans="1:11" x14ac:dyDescent="0.4">
      <c r="A2128">
        <f t="shared" si="67"/>
        <v>2127</v>
      </c>
      <c r="B2128">
        <v>2013</v>
      </c>
      <c r="C2128" t="s">
        <v>263</v>
      </c>
      <c r="D2128" t="s">
        <v>289</v>
      </c>
      <c r="E2128" t="s">
        <v>133</v>
      </c>
      <c r="F2128" s="2">
        <v>100</v>
      </c>
      <c r="G2128" s="2">
        <v>10</v>
      </c>
      <c r="H2128" t="s">
        <v>298</v>
      </c>
      <c r="I2128" t="s">
        <v>131</v>
      </c>
      <c r="J2128" s="11">
        <v>869.23171973097624</v>
      </c>
      <c r="K2128" t="str">
        <f t="shared" si="66"/>
        <v>Alan Veach</v>
      </c>
    </row>
    <row r="2129" spans="1:11" x14ac:dyDescent="0.4">
      <c r="A2129">
        <f t="shared" si="67"/>
        <v>2128</v>
      </c>
      <c r="B2129">
        <v>2013</v>
      </c>
      <c r="C2129" t="s">
        <v>263</v>
      </c>
      <c r="D2129" t="s">
        <v>110</v>
      </c>
      <c r="E2129" t="s">
        <v>1382</v>
      </c>
      <c r="F2129" s="2">
        <v>2150</v>
      </c>
      <c r="G2129" s="2">
        <v>1</v>
      </c>
      <c r="H2129" t="s">
        <v>299</v>
      </c>
      <c r="I2129" t="s">
        <v>300</v>
      </c>
      <c r="J2129" s="11">
        <v>2060.6978403536118</v>
      </c>
      <c r="K2129" t="str">
        <f t="shared" si="66"/>
        <v>Gillian Groves</v>
      </c>
    </row>
    <row r="2130" spans="1:11" x14ac:dyDescent="0.4">
      <c r="A2130">
        <f t="shared" si="67"/>
        <v>2129</v>
      </c>
      <c r="B2130">
        <v>2013</v>
      </c>
      <c r="C2130" t="s">
        <v>263</v>
      </c>
      <c r="D2130" t="s">
        <v>110</v>
      </c>
      <c r="E2130" t="s">
        <v>1382</v>
      </c>
      <c r="F2130" s="2">
        <v>1635</v>
      </c>
      <c r="G2130" s="2">
        <v>2</v>
      </c>
      <c r="H2130" t="s">
        <v>214</v>
      </c>
      <c r="I2130" t="s">
        <v>215</v>
      </c>
      <c r="J2130" s="11">
        <v>1759.6678446896306</v>
      </c>
      <c r="K2130" t="str">
        <f t="shared" si="66"/>
        <v>Derek Gomez</v>
      </c>
    </row>
    <row r="2131" spans="1:11" x14ac:dyDescent="0.4">
      <c r="A2131">
        <f t="shared" si="67"/>
        <v>2130</v>
      </c>
      <c r="B2131">
        <v>2013</v>
      </c>
      <c r="C2131" t="s">
        <v>263</v>
      </c>
      <c r="D2131" t="s">
        <v>110</v>
      </c>
      <c r="E2131" t="s">
        <v>1382</v>
      </c>
      <c r="F2131" s="2">
        <v>1210</v>
      </c>
      <c r="G2131" s="2">
        <v>3</v>
      </c>
      <c r="H2131" t="s">
        <v>302</v>
      </c>
      <c r="I2131" t="s">
        <v>81</v>
      </c>
      <c r="J2131" s="11">
        <v>1583.5765856339494</v>
      </c>
      <c r="K2131" t="str">
        <f t="shared" si="66"/>
        <v>Don Rieck</v>
      </c>
    </row>
    <row r="2132" spans="1:11" x14ac:dyDescent="0.4">
      <c r="A2132">
        <f t="shared" si="67"/>
        <v>2131</v>
      </c>
      <c r="B2132">
        <v>2013</v>
      </c>
      <c r="C2132" t="s">
        <v>263</v>
      </c>
      <c r="D2132" t="s">
        <v>110</v>
      </c>
      <c r="E2132" t="s">
        <v>1382</v>
      </c>
      <c r="F2132" s="2">
        <v>950</v>
      </c>
      <c r="G2132" s="2">
        <v>4</v>
      </c>
      <c r="H2132" t="s">
        <v>304</v>
      </c>
      <c r="I2132" t="s">
        <v>65</v>
      </c>
      <c r="J2132" s="11">
        <v>1458.6378490256493</v>
      </c>
      <c r="K2132" t="str">
        <f t="shared" si="66"/>
        <v>Steve Pierce</v>
      </c>
    </row>
    <row r="2133" spans="1:11" x14ac:dyDescent="0.4">
      <c r="A2133">
        <f t="shared" si="67"/>
        <v>2132</v>
      </c>
      <c r="B2133">
        <v>2013</v>
      </c>
      <c r="C2133" t="s">
        <v>263</v>
      </c>
      <c r="D2133" t="s">
        <v>110</v>
      </c>
      <c r="E2133" t="s">
        <v>1382</v>
      </c>
      <c r="F2133" s="2">
        <v>775</v>
      </c>
      <c r="G2133" s="2">
        <v>5</v>
      </c>
      <c r="H2133" t="s">
        <v>306</v>
      </c>
      <c r="I2133" t="s">
        <v>693</v>
      </c>
      <c r="J2133" s="11">
        <v>1361.7278360175931</v>
      </c>
      <c r="K2133" t="str">
        <f t="shared" si="66"/>
        <v>J P Massar</v>
      </c>
    </row>
    <row r="2134" spans="1:11" x14ac:dyDescent="0.4">
      <c r="A2134">
        <f t="shared" si="67"/>
        <v>2133</v>
      </c>
      <c r="B2134">
        <v>2013</v>
      </c>
      <c r="C2134" t="s">
        <v>263</v>
      </c>
      <c r="D2134" t="s">
        <v>110</v>
      </c>
      <c r="E2134" t="s">
        <v>1382</v>
      </c>
      <c r="F2134" s="2">
        <v>605</v>
      </c>
      <c r="G2134" s="2">
        <v>6</v>
      </c>
      <c r="H2134" t="s">
        <v>216</v>
      </c>
      <c r="I2134" t="s">
        <v>65</v>
      </c>
      <c r="J2134" s="11">
        <v>1282.5465899699682</v>
      </c>
      <c r="K2134" t="str">
        <f t="shared" si="66"/>
        <v>Steve Watanabe</v>
      </c>
    </row>
    <row r="2135" spans="1:11" x14ac:dyDescent="0.4">
      <c r="A2135">
        <f t="shared" si="67"/>
        <v>2134</v>
      </c>
      <c r="B2135">
        <v>2013</v>
      </c>
      <c r="C2135" t="s">
        <v>263</v>
      </c>
      <c r="D2135" t="s">
        <v>110</v>
      </c>
      <c r="E2135" t="s">
        <v>1382</v>
      </c>
      <c r="F2135" s="2">
        <v>430</v>
      </c>
      <c r="G2135" s="2">
        <v>7</v>
      </c>
      <c r="H2135" t="s">
        <v>248</v>
      </c>
      <c r="I2135" t="s">
        <v>249</v>
      </c>
      <c r="J2135" s="11">
        <v>1215.5998003393549</v>
      </c>
      <c r="K2135" t="str">
        <f t="shared" si="66"/>
        <v>Ross Poppel</v>
      </c>
    </row>
    <row r="2136" spans="1:11" x14ac:dyDescent="0.4">
      <c r="A2136">
        <f t="shared" si="67"/>
        <v>2135</v>
      </c>
      <c r="B2136">
        <v>2013</v>
      </c>
      <c r="C2136" t="s">
        <v>263</v>
      </c>
      <c r="D2136" t="s">
        <v>110</v>
      </c>
      <c r="E2136" t="s">
        <v>1382</v>
      </c>
      <c r="F2136" s="2">
        <v>260</v>
      </c>
      <c r="G2136" s="2">
        <v>8</v>
      </c>
      <c r="H2136" t="s">
        <v>2472</v>
      </c>
      <c r="I2136" t="s">
        <v>28</v>
      </c>
      <c r="J2136" s="11">
        <v>1157.6078533616683</v>
      </c>
      <c r="K2136" t="str">
        <f t="shared" si="66"/>
        <v>Chris O’Connor</v>
      </c>
    </row>
    <row r="2137" spans="1:11" x14ac:dyDescent="0.4">
      <c r="A2137">
        <f t="shared" si="67"/>
        <v>2136</v>
      </c>
      <c r="B2137">
        <v>2013</v>
      </c>
      <c r="C2137" t="s">
        <v>263</v>
      </c>
      <c r="D2137" t="s">
        <v>110</v>
      </c>
      <c r="E2137" t="s">
        <v>1382</v>
      </c>
      <c r="F2137" s="2">
        <v>175</v>
      </c>
      <c r="G2137" s="2">
        <v>9</v>
      </c>
      <c r="H2137" t="s">
        <v>307</v>
      </c>
      <c r="I2137" t="s">
        <v>67</v>
      </c>
      <c r="J2137" s="11">
        <v>1106.4553309142871</v>
      </c>
      <c r="K2137" t="str">
        <f t="shared" si="66"/>
        <v>Bob Ogus</v>
      </c>
    </row>
    <row r="2138" spans="1:11" x14ac:dyDescent="0.4">
      <c r="A2138">
        <f t="shared" si="67"/>
        <v>2137</v>
      </c>
      <c r="B2138">
        <v>2013</v>
      </c>
      <c r="C2138" t="s">
        <v>263</v>
      </c>
      <c r="D2138" t="s">
        <v>110</v>
      </c>
      <c r="E2138" t="s">
        <v>1382</v>
      </c>
      <c r="F2138" s="2">
        <v>175</v>
      </c>
      <c r="G2138" s="2">
        <v>10</v>
      </c>
      <c r="H2138" t="s">
        <v>74</v>
      </c>
      <c r="I2138" t="s">
        <v>153</v>
      </c>
      <c r="J2138" s="11">
        <v>1060.6978403536118</v>
      </c>
      <c r="K2138" t="str">
        <f t="shared" si="66"/>
        <v>Stephen Landrum</v>
      </c>
    </row>
    <row r="2139" spans="1:11" x14ac:dyDescent="0.4">
      <c r="A2139">
        <f t="shared" si="67"/>
        <v>2138</v>
      </c>
      <c r="B2139">
        <v>2013</v>
      </c>
      <c r="C2139" t="s">
        <v>263</v>
      </c>
      <c r="D2139" t="s">
        <v>110</v>
      </c>
      <c r="E2139" t="s">
        <v>1382</v>
      </c>
      <c r="F2139" s="2">
        <v>130</v>
      </c>
      <c r="G2139" s="2">
        <v>11</v>
      </c>
      <c r="H2139" t="s">
        <v>107</v>
      </c>
      <c r="I2139" t="s">
        <v>108</v>
      </c>
      <c r="J2139" s="11">
        <v>1019.3051551953866</v>
      </c>
      <c r="K2139" t="str">
        <f t="shared" si="66"/>
        <v>Kyle Minnis</v>
      </c>
    </row>
    <row r="2140" spans="1:11" x14ac:dyDescent="0.4">
      <c r="A2140">
        <f t="shared" si="67"/>
        <v>2139</v>
      </c>
      <c r="B2140">
        <v>2013</v>
      </c>
      <c r="C2140" t="s">
        <v>263</v>
      </c>
      <c r="D2140" t="s">
        <v>110</v>
      </c>
      <c r="E2140" t="s">
        <v>1382</v>
      </c>
      <c r="F2140" s="2">
        <v>130</v>
      </c>
      <c r="G2140" s="2">
        <v>12</v>
      </c>
      <c r="H2140" t="s">
        <v>310</v>
      </c>
      <c r="I2140" t="s">
        <v>119</v>
      </c>
      <c r="J2140" s="11">
        <v>981.51659430598693</v>
      </c>
      <c r="K2140" t="str">
        <f t="shared" si="66"/>
        <v>Peter Caldes</v>
      </c>
    </row>
    <row r="2141" spans="1:11" x14ac:dyDescent="0.4">
      <c r="A2141">
        <f t="shared" si="67"/>
        <v>2140</v>
      </c>
      <c r="B2141">
        <v>2013</v>
      </c>
      <c r="C2141" t="s">
        <v>68</v>
      </c>
      <c r="D2141" t="s">
        <v>203</v>
      </c>
      <c r="E2141" t="s">
        <v>1382</v>
      </c>
      <c r="F2141" s="2">
        <v>715</v>
      </c>
      <c r="G2141" s="2">
        <v>1</v>
      </c>
      <c r="H2141" t="s">
        <v>204</v>
      </c>
      <c r="I2141" t="s">
        <v>205</v>
      </c>
      <c r="J2141" s="11">
        <v>1531.478917042255</v>
      </c>
      <c r="K2141" t="str">
        <f t="shared" si="66"/>
        <v>Ron Grossberg</v>
      </c>
    </row>
    <row r="2142" spans="1:11" x14ac:dyDescent="0.4">
      <c r="A2142">
        <f t="shared" si="67"/>
        <v>2141</v>
      </c>
      <c r="B2142">
        <v>2013</v>
      </c>
      <c r="C2142" t="s">
        <v>68</v>
      </c>
      <c r="D2142" t="s">
        <v>203</v>
      </c>
      <c r="E2142" t="s">
        <v>1382</v>
      </c>
      <c r="F2142" s="2">
        <v>470</v>
      </c>
      <c r="G2142" s="2">
        <v>2</v>
      </c>
      <c r="H2142" t="s">
        <v>206</v>
      </c>
      <c r="I2142" t="s">
        <v>207</v>
      </c>
      <c r="J2142" s="11">
        <v>1230.4489213782738</v>
      </c>
      <c r="K2142" t="str">
        <f t="shared" si="66"/>
        <v>Nick Christenson</v>
      </c>
    </row>
    <row r="2143" spans="1:11" x14ac:dyDescent="0.4">
      <c r="A2143">
        <f t="shared" si="67"/>
        <v>2142</v>
      </c>
      <c r="B2143">
        <v>2013</v>
      </c>
      <c r="C2143" t="s">
        <v>68</v>
      </c>
      <c r="D2143" t="s">
        <v>203</v>
      </c>
      <c r="E2143" t="s">
        <v>1382</v>
      </c>
      <c r="F2143" s="2">
        <v>325</v>
      </c>
      <c r="G2143" s="2">
        <v>3</v>
      </c>
      <c r="H2143" t="s">
        <v>95</v>
      </c>
      <c r="I2143" t="s">
        <v>71</v>
      </c>
      <c r="J2143" s="11">
        <v>1054.3576623225927</v>
      </c>
      <c r="K2143" t="str">
        <f t="shared" si="66"/>
        <v>Scott Samarel</v>
      </c>
    </row>
    <row r="2144" spans="1:11" x14ac:dyDescent="0.4">
      <c r="A2144">
        <f t="shared" si="67"/>
        <v>2143</v>
      </c>
      <c r="B2144">
        <v>2013</v>
      </c>
      <c r="C2144" t="s">
        <v>68</v>
      </c>
      <c r="D2144" t="s">
        <v>203</v>
      </c>
      <c r="E2144" t="s">
        <v>1382</v>
      </c>
      <c r="F2144" s="2">
        <v>245</v>
      </c>
      <c r="G2144" s="2">
        <v>4</v>
      </c>
      <c r="H2144" t="s">
        <v>97</v>
      </c>
      <c r="I2144" t="s">
        <v>98</v>
      </c>
      <c r="J2144" s="11">
        <v>929.41892571429275</v>
      </c>
      <c r="K2144" t="str">
        <f t="shared" si="66"/>
        <v>Ryan Troll</v>
      </c>
    </row>
    <row r="2145" spans="1:11" x14ac:dyDescent="0.4">
      <c r="A2145">
        <f t="shared" si="67"/>
        <v>2144</v>
      </c>
      <c r="B2145">
        <v>2013</v>
      </c>
      <c r="C2145" t="s">
        <v>68</v>
      </c>
      <c r="D2145" t="s">
        <v>203</v>
      </c>
      <c r="E2145" t="s">
        <v>1382</v>
      </c>
      <c r="F2145" s="2">
        <v>185</v>
      </c>
      <c r="G2145" s="2">
        <v>5</v>
      </c>
      <c r="H2145" t="s">
        <v>1456</v>
      </c>
      <c r="I2145" t="s">
        <v>85</v>
      </c>
      <c r="J2145" s="11">
        <v>832.50891270623629</v>
      </c>
      <c r="K2145" t="str">
        <f t="shared" si="66"/>
        <v>Patrick Milligan</v>
      </c>
    </row>
    <row r="2146" spans="1:11" x14ac:dyDescent="0.4">
      <c r="A2146">
        <f t="shared" si="67"/>
        <v>2145</v>
      </c>
      <c r="B2146">
        <v>2013</v>
      </c>
      <c r="C2146" t="s">
        <v>68</v>
      </c>
      <c r="D2146" t="s">
        <v>203</v>
      </c>
      <c r="E2146" t="s">
        <v>1382</v>
      </c>
      <c r="F2146" s="2">
        <v>100</v>
      </c>
      <c r="G2146" s="2">
        <v>6</v>
      </c>
      <c r="H2146" t="s">
        <v>211</v>
      </c>
      <c r="I2146" t="s">
        <v>187</v>
      </c>
      <c r="J2146" s="11">
        <v>753.32766665861152</v>
      </c>
      <c r="K2146" t="str">
        <f t="shared" si="66"/>
        <v>Joe Long</v>
      </c>
    </row>
    <row r="2147" spans="1:11" x14ac:dyDescent="0.4">
      <c r="A2147">
        <f t="shared" si="67"/>
        <v>2146</v>
      </c>
      <c r="B2147">
        <v>2013</v>
      </c>
      <c r="C2147" t="s">
        <v>68</v>
      </c>
      <c r="D2147" t="s">
        <v>224</v>
      </c>
      <c r="E2147" t="s">
        <v>1381</v>
      </c>
      <c r="F2147" s="2">
        <v>0</v>
      </c>
      <c r="G2147" s="2">
        <v>1</v>
      </c>
      <c r="H2147" t="s">
        <v>90</v>
      </c>
      <c r="I2147" t="s">
        <v>22</v>
      </c>
      <c r="J2147" s="11">
        <v>1505.149978319906</v>
      </c>
      <c r="K2147" t="str">
        <f t="shared" si="66"/>
        <v>Rich Strauss</v>
      </c>
    </row>
    <row r="2148" spans="1:11" x14ac:dyDescent="0.4">
      <c r="A2148">
        <f t="shared" si="67"/>
        <v>2147</v>
      </c>
      <c r="B2148">
        <v>2013</v>
      </c>
      <c r="C2148" t="s">
        <v>68</v>
      </c>
      <c r="D2148" t="s">
        <v>224</v>
      </c>
      <c r="E2148" t="s">
        <v>1381</v>
      </c>
      <c r="F2148" s="2">
        <v>0</v>
      </c>
      <c r="G2148" s="2">
        <v>2</v>
      </c>
      <c r="H2148" t="s">
        <v>226</v>
      </c>
      <c r="I2148" t="s">
        <v>227</v>
      </c>
      <c r="J2148" s="11">
        <v>1204.1199826559248</v>
      </c>
      <c r="K2148" t="str">
        <f t="shared" si="66"/>
        <v>Patti Beadles</v>
      </c>
    </row>
    <row r="2149" spans="1:11" x14ac:dyDescent="0.4">
      <c r="A2149">
        <f t="shared" si="67"/>
        <v>2148</v>
      </c>
      <c r="B2149">
        <v>2013</v>
      </c>
      <c r="C2149" t="s">
        <v>68</v>
      </c>
      <c r="D2149" t="s">
        <v>224</v>
      </c>
      <c r="E2149" t="s">
        <v>1381</v>
      </c>
      <c r="F2149" s="2">
        <v>0</v>
      </c>
      <c r="G2149" s="2">
        <v>3</v>
      </c>
      <c r="H2149" t="s">
        <v>35</v>
      </c>
      <c r="I2149" t="s">
        <v>36</v>
      </c>
      <c r="J2149" s="11">
        <v>1028.0287236002437</v>
      </c>
      <c r="K2149" t="str">
        <f t="shared" si="66"/>
        <v>Nolan Dalla</v>
      </c>
    </row>
    <row r="2150" spans="1:11" x14ac:dyDescent="0.4">
      <c r="A2150">
        <f t="shared" si="67"/>
        <v>2149</v>
      </c>
      <c r="B2150">
        <v>2013</v>
      </c>
      <c r="C2150" t="s">
        <v>68</v>
      </c>
      <c r="D2150" t="s">
        <v>224</v>
      </c>
      <c r="E2150" t="s">
        <v>1381</v>
      </c>
      <c r="F2150" s="2">
        <v>0</v>
      </c>
      <c r="G2150" s="2">
        <v>4</v>
      </c>
      <c r="H2150" t="s">
        <v>100</v>
      </c>
      <c r="I2150" t="s">
        <v>52</v>
      </c>
      <c r="J2150" s="11">
        <v>903.08998699194365</v>
      </c>
      <c r="K2150" t="str">
        <f t="shared" si="66"/>
        <v>Steven Eisenstein</v>
      </c>
    </row>
    <row r="2151" spans="1:11" x14ac:dyDescent="0.4">
      <c r="A2151">
        <f t="shared" si="67"/>
        <v>2150</v>
      </c>
      <c r="B2151">
        <v>2013</v>
      </c>
      <c r="C2151" t="s">
        <v>68</v>
      </c>
      <c r="D2151" t="s">
        <v>224</v>
      </c>
      <c r="E2151" t="s">
        <v>1381</v>
      </c>
      <c r="F2151" s="2">
        <v>0</v>
      </c>
      <c r="G2151" s="2">
        <v>5.5</v>
      </c>
      <c r="H2151" t="s">
        <v>231</v>
      </c>
      <c r="I2151" t="s">
        <v>232</v>
      </c>
      <c r="J2151" s="11">
        <v>764.78728882566213</v>
      </c>
      <c r="K2151" t="str">
        <f t="shared" si="66"/>
        <v>Adam Bachrach</v>
      </c>
    </row>
    <row r="2152" spans="1:11" x14ac:dyDescent="0.4">
      <c r="A2152">
        <f t="shared" si="67"/>
        <v>2151</v>
      </c>
      <c r="B2152">
        <v>2013</v>
      </c>
      <c r="C2152" t="s">
        <v>68</v>
      </c>
      <c r="D2152" t="s">
        <v>224</v>
      </c>
      <c r="E2152" t="s">
        <v>1381</v>
      </c>
      <c r="F2152" s="2">
        <v>0</v>
      </c>
      <c r="G2152" s="2">
        <v>5.5</v>
      </c>
      <c r="H2152" t="s">
        <v>21</v>
      </c>
      <c r="I2152" t="s">
        <v>463</v>
      </c>
      <c r="J2152" s="11">
        <v>764.78728882566213</v>
      </c>
      <c r="K2152" t="str">
        <f t="shared" si="66"/>
        <v>Richard Bremer</v>
      </c>
    </row>
    <row r="2153" spans="1:11" x14ac:dyDescent="0.4">
      <c r="A2153">
        <f t="shared" si="67"/>
        <v>2152</v>
      </c>
      <c r="B2153">
        <v>2013</v>
      </c>
      <c r="C2153" t="s">
        <v>68</v>
      </c>
      <c r="D2153" t="s">
        <v>213</v>
      </c>
      <c r="E2153" t="s">
        <v>509</v>
      </c>
      <c r="F2153" s="2">
        <v>735</v>
      </c>
      <c r="G2153" s="2">
        <v>1</v>
      </c>
      <c r="H2153" t="s">
        <v>1456</v>
      </c>
      <c r="I2153" t="s">
        <v>85</v>
      </c>
      <c r="J2153" s="11">
        <v>1544.0680443502756</v>
      </c>
      <c r="K2153" t="str">
        <f t="shared" si="66"/>
        <v>Patrick Milligan</v>
      </c>
    </row>
    <row r="2154" spans="1:11" x14ac:dyDescent="0.4">
      <c r="A2154">
        <f t="shared" si="67"/>
        <v>2153</v>
      </c>
      <c r="B2154">
        <v>2013</v>
      </c>
      <c r="C2154" t="s">
        <v>68</v>
      </c>
      <c r="D2154" t="s">
        <v>213</v>
      </c>
      <c r="E2154" t="s">
        <v>509</v>
      </c>
      <c r="F2154" s="2">
        <v>485</v>
      </c>
      <c r="G2154" s="2">
        <v>2</v>
      </c>
      <c r="H2154" t="s">
        <v>214</v>
      </c>
      <c r="I2154" t="s">
        <v>215</v>
      </c>
      <c r="J2154" s="11">
        <v>1243.0380486862944</v>
      </c>
      <c r="K2154" t="str">
        <f t="shared" si="66"/>
        <v>Derek Gomez</v>
      </c>
    </row>
    <row r="2155" spans="1:11" x14ac:dyDescent="0.4">
      <c r="A2155">
        <f t="shared" si="67"/>
        <v>2154</v>
      </c>
      <c r="B2155">
        <v>2013</v>
      </c>
      <c r="C2155" t="s">
        <v>68</v>
      </c>
      <c r="D2155" t="s">
        <v>213</v>
      </c>
      <c r="E2155" t="s">
        <v>509</v>
      </c>
      <c r="F2155" s="2">
        <v>335</v>
      </c>
      <c r="G2155" s="2">
        <v>3</v>
      </c>
      <c r="H2155" t="s">
        <v>216</v>
      </c>
      <c r="I2155" t="s">
        <v>65</v>
      </c>
      <c r="J2155" s="11">
        <v>1066.9467896306132</v>
      </c>
      <c r="K2155" t="str">
        <f t="shared" si="66"/>
        <v>Steve Watanabe</v>
      </c>
    </row>
    <row r="2156" spans="1:11" x14ac:dyDescent="0.4">
      <c r="A2156">
        <f t="shared" si="67"/>
        <v>2155</v>
      </c>
      <c r="B2156">
        <v>2013</v>
      </c>
      <c r="C2156" t="s">
        <v>68</v>
      </c>
      <c r="D2156" t="s">
        <v>213</v>
      </c>
      <c r="E2156" t="s">
        <v>509</v>
      </c>
      <c r="F2156" s="2">
        <v>255</v>
      </c>
      <c r="G2156" s="2">
        <v>4</v>
      </c>
      <c r="H2156" t="s">
        <v>217</v>
      </c>
      <c r="I2156" t="s">
        <v>218</v>
      </c>
      <c r="J2156" s="11">
        <v>942.00805302231322</v>
      </c>
      <c r="K2156" t="str">
        <f t="shared" si="66"/>
        <v>Michael Patterson</v>
      </c>
    </row>
    <row r="2157" spans="1:11" x14ac:dyDescent="0.4">
      <c r="A2157">
        <f t="shared" si="67"/>
        <v>2156</v>
      </c>
      <c r="B2157">
        <v>2013</v>
      </c>
      <c r="C2157" t="s">
        <v>68</v>
      </c>
      <c r="D2157" t="s">
        <v>213</v>
      </c>
      <c r="E2157" t="s">
        <v>509</v>
      </c>
      <c r="F2157" s="2">
        <v>190</v>
      </c>
      <c r="G2157" s="2">
        <v>5</v>
      </c>
      <c r="H2157" t="s">
        <v>220</v>
      </c>
      <c r="I2157" t="s">
        <v>221</v>
      </c>
      <c r="J2157" s="11">
        <v>845.09804001425687</v>
      </c>
      <c r="K2157" t="str">
        <f t="shared" si="66"/>
        <v>Rodney Chen</v>
      </c>
    </row>
    <row r="2158" spans="1:11" x14ac:dyDescent="0.4">
      <c r="A2158">
        <f t="shared" si="67"/>
        <v>2157</v>
      </c>
      <c r="B2158">
        <v>2013</v>
      </c>
      <c r="C2158" t="s">
        <v>68</v>
      </c>
      <c r="D2158" t="s">
        <v>213</v>
      </c>
      <c r="E2158" t="s">
        <v>509</v>
      </c>
      <c r="F2158" s="2">
        <v>100</v>
      </c>
      <c r="G2158" s="2">
        <v>6</v>
      </c>
      <c r="H2158" t="s">
        <v>92</v>
      </c>
      <c r="I2158" t="s">
        <v>93</v>
      </c>
      <c r="J2158" s="11">
        <v>765.91679396663199</v>
      </c>
      <c r="K2158" t="str">
        <f t="shared" si="66"/>
        <v>Kirk Oshiro</v>
      </c>
    </row>
    <row r="2159" spans="1:11" x14ac:dyDescent="0.4">
      <c r="A2159">
        <f t="shared" si="67"/>
        <v>2158</v>
      </c>
      <c r="B2159">
        <v>2013</v>
      </c>
      <c r="C2159" t="s">
        <v>8</v>
      </c>
      <c r="D2159" t="s">
        <v>9</v>
      </c>
      <c r="E2159" t="s">
        <v>1381</v>
      </c>
      <c r="F2159" s="2">
        <v>725.5</v>
      </c>
      <c r="G2159" s="2">
        <v>1</v>
      </c>
      <c r="H2159" t="s">
        <v>141</v>
      </c>
      <c r="I2159" t="s">
        <v>142</v>
      </c>
      <c r="J2159" s="11">
        <v>1505.149978319906</v>
      </c>
      <c r="K2159" t="str">
        <f t="shared" si="66"/>
        <v>Matt Ivester</v>
      </c>
    </row>
    <row r="2160" spans="1:11" x14ac:dyDescent="0.4">
      <c r="A2160">
        <f t="shared" si="67"/>
        <v>2159</v>
      </c>
      <c r="B2160">
        <v>2013</v>
      </c>
      <c r="C2160" t="s">
        <v>8</v>
      </c>
      <c r="D2160" t="s">
        <v>9</v>
      </c>
      <c r="E2160" t="s">
        <v>1381</v>
      </c>
      <c r="F2160" s="2">
        <v>556.25</v>
      </c>
      <c r="G2160" s="2">
        <v>2</v>
      </c>
      <c r="H2160" t="s">
        <v>144</v>
      </c>
      <c r="I2160" t="s">
        <v>139</v>
      </c>
      <c r="J2160" s="11">
        <v>1204.1199826559248</v>
      </c>
      <c r="K2160" t="str">
        <f t="shared" si="66"/>
        <v>Mark Musco</v>
      </c>
    </row>
    <row r="2161" spans="1:11" x14ac:dyDescent="0.4">
      <c r="A2161">
        <f t="shared" si="67"/>
        <v>2160</v>
      </c>
      <c r="B2161">
        <v>2013</v>
      </c>
      <c r="C2161" t="s">
        <v>8</v>
      </c>
      <c r="D2161" t="s">
        <v>9</v>
      </c>
      <c r="E2161" t="s">
        <v>1381</v>
      </c>
      <c r="F2161" s="2">
        <v>556.25</v>
      </c>
      <c r="G2161" s="2">
        <v>3</v>
      </c>
      <c r="H2161" t="s">
        <v>39</v>
      </c>
      <c r="I2161" t="s">
        <v>40</v>
      </c>
      <c r="J2161" s="11">
        <v>1028.0287236002437</v>
      </c>
      <c r="K2161" t="str">
        <f t="shared" si="66"/>
        <v>Katie Baxter</v>
      </c>
    </row>
    <row r="2162" spans="1:11" x14ac:dyDescent="0.4">
      <c r="A2162">
        <f t="shared" si="67"/>
        <v>2161</v>
      </c>
      <c r="B2162">
        <v>2013</v>
      </c>
      <c r="C2162" t="s">
        <v>8</v>
      </c>
      <c r="D2162" t="s">
        <v>9</v>
      </c>
      <c r="E2162" t="s">
        <v>1381</v>
      </c>
      <c r="F2162" s="2">
        <v>362.5</v>
      </c>
      <c r="G2162" s="2">
        <v>4</v>
      </c>
      <c r="H2162" t="s">
        <v>15</v>
      </c>
      <c r="I2162" t="s">
        <v>16</v>
      </c>
      <c r="J2162" s="11">
        <v>903.08998699194365</v>
      </c>
      <c r="K2162" t="str">
        <f t="shared" si="66"/>
        <v>David Kluchman</v>
      </c>
    </row>
    <row r="2163" spans="1:11" x14ac:dyDescent="0.4">
      <c r="A2163">
        <f t="shared" si="67"/>
        <v>2162</v>
      </c>
      <c r="B2163">
        <v>2013</v>
      </c>
      <c r="C2163" t="s">
        <v>8</v>
      </c>
      <c r="D2163" t="s">
        <v>9</v>
      </c>
      <c r="E2163" t="s">
        <v>1381</v>
      </c>
      <c r="F2163" s="2">
        <v>250</v>
      </c>
      <c r="G2163" s="2">
        <v>5</v>
      </c>
      <c r="H2163" t="s">
        <v>21</v>
      </c>
      <c r="I2163" t="s">
        <v>463</v>
      </c>
      <c r="J2163" s="11">
        <v>806.17997398388718</v>
      </c>
      <c r="K2163" t="str">
        <f t="shared" si="66"/>
        <v>Richard Bremer</v>
      </c>
    </row>
    <row r="2164" spans="1:11" x14ac:dyDescent="0.4">
      <c r="A2164">
        <f t="shared" si="67"/>
        <v>2163</v>
      </c>
      <c r="B2164">
        <v>2013</v>
      </c>
      <c r="C2164" t="s">
        <v>8</v>
      </c>
      <c r="D2164" t="s">
        <v>9</v>
      </c>
      <c r="E2164" t="s">
        <v>1381</v>
      </c>
      <c r="F2164" s="2">
        <v>250</v>
      </c>
      <c r="G2164" s="2">
        <v>5</v>
      </c>
      <c r="H2164" t="s">
        <v>64</v>
      </c>
      <c r="I2164" t="s">
        <v>65</v>
      </c>
      <c r="J2164" s="11">
        <v>806.17997398388718</v>
      </c>
      <c r="K2164" t="str">
        <f t="shared" si="66"/>
        <v>Steve Daniel</v>
      </c>
    </row>
    <row r="2165" spans="1:11" x14ac:dyDescent="0.4">
      <c r="A2165">
        <f t="shared" si="67"/>
        <v>2164</v>
      </c>
      <c r="B2165">
        <v>2013</v>
      </c>
      <c r="C2165" t="s">
        <v>8</v>
      </c>
      <c r="D2165" t="s">
        <v>9</v>
      </c>
      <c r="E2165" t="s">
        <v>1381</v>
      </c>
      <c r="F2165" s="2">
        <v>250</v>
      </c>
      <c r="G2165" s="2">
        <v>5</v>
      </c>
      <c r="H2165" t="s">
        <v>151</v>
      </c>
      <c r="I2165" t="s">
        <v>16</v>
      </c>
      <c r="J2165" s="11">
        <v>806.17997398388718</v>
      </c>
      <c r="K2165" t="str">
        <f t="shared" si="66"/>
        <v>David Kent</v>
      </c>
    </row>
    <row r="2166" spans="1:11" x14ac:dyDescent="0.4">
      <c r="A2166">
        <f t="shared" si="67"/>
        <v>2165</v>
      </c>
      <c r="B2166">
        <v>2013</v>
      </c>
      <c r="C2166" t="s">
        <v>8</v>
      </c>
      <c r="D2166" t="s">
        <v>9</v>
      </c>
      <c r="E2166" t="s">
        <v>1381</v>
      </c>
      <c r="F2166" s="2">
        <v>250</v>
      </c>
      <c r="G2166" s="2">
        <v>5</v>
      </c>
      <c r="H2166" t="s">
        <v>148</v>
      </c>
      <c r="I2166" t="s">
        <v>149</v>
      </c>
      <c r="J2166" s="11">
        <v>806.17997398388718</v>
      </c>
      <c r="K2166" t="str">
        <f t="shared" si="66"/>
        <v>Alex Ziselman</v>
      </c>
    </row>
    <row r="2167" spans="1:11" x14ac:dyDescent="0.4">
      <c r="A2167">
        <f t="shared" si="67"/>
        <v>2166</v>
      </c>
      <c r="B2167">
        <v>2013</v>
      </c>
      <c r="C2167" t="s">
        <v>8</v>
      </c>
      <c r="D2167" t="s">
        <v>194</v>
      </c>
      <c r="E2167" t="s">
        <v>1382</v>
      </c>
      <c r="F2167" s="2">
        <v>1340</v>
      </c>
      <c r="G2167" s="2">
        <v>1</v>
      </c>
      <c r="H2167" t="s">
        <v>195</v>
      </c>
      <c r="I2167" t="s">
        <v>196</v>
      </c>
      <c r="J2167" s="11">
        <v>1568.201724066995</v>
      </c>
      <c r="K2167" t="str">
        <f t="shared" si="66"/>
        <v>Dave Tahajian</v>
      </c>
    </row>
    <row r="2168" spans="1:11" x14ac:dyDescent="0.4">
      <c r="A2168">
        <f t="shared" si="67"/>
        <v>2167</v>
      </c>
      <c r="B2168">
        <v>2013</v>
      </c>
      <c r="C2168" t="s">
        <v>8</v>
      </c>
      <c r="D2168" t="s">
        <v>194</v>
      </c>
      <c r="E2168" t="s">
        <v>1382</v>
      </c>
      <c r="F2168" s="2">
        <v>786</v>
      </c>
      <c r="G2168" s="2">
        <v>2</v>
      </c>
      <c r="H2168" t="s">
        <v>33</v>
      </c>
      <c r="I2168" t="s">
        <v>34</v>
      </c>
      <c r="J2168" s="11">
        <v>1267.1717284030137</v>
      </c>
      <c r="K2168" t="str">
        <f t="shared" si="66"/>
        <v>Meredith Holtzman</v>
      </c>
    </row>
    <row r="2169" spans="1:11" x14ac:dyDescent="0.4">
      <c r="A2169">
        <f t="shared" si="67"/>
        <v>2168</v>
      </c>
      <c r="B2169">
        <v>2013</v>
      </c>
      <c r="C2169" t="s">
        <v>8</v>
      </c>
      <c r="D2169" t="s">
        <v>194</v>
      </c>
      <c r="E2169" t="s">
        <v>1382</v>
      </c>
      <c r="F2169" s="2">
        <v>554</v>
      </c>
      <c r="G2169" s="2">
        <v>3</v>
      </c>
      <c r="H2169" t="s">
        <v>27</v>
      </c>
      <c r="I2169" t="s">
        <v>28</v>
      </c>
      <c r="J2169" s="11">
        <v>1091.0804693473326</v>
      </c>
      <c r="K2169" t="str">
        <f t="shared" si="66"/>
        <v>Chris Richards</v>
      </c>
    </row>
    <row r="2170" spans="1:11" x14ac:dyDescent="0.4">
      <c r="A2170">
        <f t="shared" si="67"/>
        <v>2169</v>
      </c>
      <c r="B2170">
        <v>2013</v>
      </c>
      <c r="C2170" t="s">
        <v>8</v>
      </c>
      <c r="D2170" t="s">
        <v>194</v>
      </c>
      <c r="E2170" t="s">
        <v>1382</v>
      </c>
      <c r="F2170" s="2">
        <v>431</v>
      </c>
      <c r="G2170" s="2">
        <v>4</v>
      </c>
      <c r="H2170" t="s">
        <v>198</v>
      </c>
      <c r="I2170" t="s">
        <v>149</v>
      </c>
      <c r="J2170" s="11">
        <v>966.14173273903259</v>
      </c>
      <c r="K2170" t="str">
        <f t="shared" si="66"/>
        <v>Alex Lahoski</v>
      </c>
    </row>
    <row r="2171" spans="1:11" x14ac:dyDescent="0.4">
      <c r="A2171">
        <f t="shared" si="67"/>
        <v>2170</v>
      </c>
      <c r="B2171">
        <v>2013</v>
      </c>
      <c r="C2171" t="s">
        <v>8</v>
      </c>
      <c r="D2171" t="s">
        <v>194</v>
      </c>
      <c r="E2171" t="s">
        <v>1382</v>
      </c>
      <c r="F2171" s="2">
        <v>358</v>
      </c>
      <c r="G2171" s="2">
        <v>5</v>
      </c>
      <c r="H2171" t="s">
        <v>161</v>
      </c>
      <c r="I2171" t="s">
        <v>200</v>
      </c>
      <c r="J2171" s="11">
        <v>869.23171973097612</v>
      </c>
      <c r="K2171" t="str">
        <f t="shared" si="66"/>
        <v>Rick Becker</v>
      </c>
    </row>
    <row r="2172" spans="1:11" x14ac:dyDescent="0.4">
      <c r="A2172">
        <f t="shared" si="67"/>
        <v>2171</v>
      </c>
      <c r="B2172">
        <v>2013</v>
      </c>
      <c r="C2172" t="s">
        <v>8</v>
      </c>
      <c r="D2172" t="s">
        <v>194</v>
      </c>
      <c r="E2172" t="s">
        <v>1382</v>
      </c>
      <c r="F2172" s="2">
        <v>120</v>
      </c>
      <c r="G2172" s="2">
        <v>6</v>
      </c>
      <c r="H2172" t="s">
        <v>202</v>
      </c>
      <c r="I2172" t="s">
        <v>205</v>
      </c>
      <c r="J2172" s="11">
        <v>790.05047368335136</v>
      </c>
      <c r="K2172" t="str">
        <f t="shared" si="66"/>
        <v>Ron Lyons</v>
      </c>
    </row>
    <row r="2173" spans="1:11" x14ac:dyDescent="0.4">
      <c r="A2173">
        <f t="shared" si="67"/>
        <v>2172</v>
      </c>
      <c r="B2173">
        <v>2013</v>
      </c>
      <c r="C2173" t="s">
        <v>8</v>
      </c>
      <c r="D2173" t="s">
        <v>45</v>
      </c>
      <c r="E2173" t="s">
        <v>1381</v>
      </c>
      <c r="F2173" s="2">
        <v>1437</v>
      </c>
      <c r="G2173" s="2">
        <v>1</v>
      </c>
      <c r="H2173" t="s">
        <v>170</v>
      </c>
      <c r="I2173" t="s">
        <v>171</v>
      </c>
      <c r="J2173" s="11">
        <v>1919.078092376074</v>
      </c>
      <c r="K2173" t="str">
        <f t="shared" si="66"/>
        <v>Brenda Mowrey</v>
      </c>
    </row>
    <row r="2174" spans="1:11" x14ac:dyDescent="0.4">
      <c r="A2174">
        <f t="shared" si="67"/>
        <v>2173</v>
      </c>
      <c r="B2174">
        <v>2013</v>
      </c>
      <c r="C2174" t="s">
        <v>8</v>
      </c>
      <c r="D2174" t="s">
        <v>45</v>
      </c>
      <c r="E2174" t="s">
        <v>1381</v>
      </c>
      <c r="F2174" s="2">
        <v>1000</v>
      </c>
      <c r="G2174" s="2">
        <v>2</v>
      </c>
      <c r="H2174" t="s">
        <v>2472</v>
      </c>
      <c r="I2174" t="s">
        <v>28</v>
      </c>
      <c r="J2174" s="11">
        <v>1618.0480967120927</v>
      </c>
      <c r="K2174" t="str">
        <f t="shared" si="66"/>
        <v>Chris O’Connor</v>
      </c>
    </row>
    <row r="2175" spans="1:11" x14ac:dyDescent="0.4">
      <c r="A2175">
        <f t="shared" si="67"/>
        <v>2174</v>
      </c>
      <c r="B2175">
        <v>2013</v>
      </c>
      <c r="C2175" t="s">
        <v>8</v>
      </c>
      <c r="D2175" t="s">
        <v>45</v>
      </c>
      <c r="E2175" t="s">
        <v>1381</v>
      </c>
      <c r="F2175" s="2">
        <v>900</v>
      </c>
      <c r="G2175" s="2">
        <v>3</v>
      </c>
      <c r="H2175" t="s">
        <v>177</v>
      </c>
      <c r="I2175" t="s">
        <v>178</v>
      </c>
      <c r="J2175" s="11">
        <v>1441.9568376564116</v>
      </c>
      <c r="K2175" t="str">
        <f t="shared" si="66"/>
        <v>Carlos Lobato</v>
      </c>
    </row>
    <row r="2176" spans="1:11" x14ac:dyDescent="0.4">
      <c r="A2176">
        <f t="shared" si="67"/>
        <v>2175</v>
      </c>
      <c r="B2176">
        <v>2013</v>
      </c>
      <c r="C2176" t="s">
        <v>8</v>
      </c>
      <c r="D2176" t="s">
        <v>45</v>
      </c>
      <c r="E2176" t="s">
        <v>1381</v>
      </c>
      <c r="F2176" s="2">
        <v>900</v>
      </c>
      <c r="G2176" s="2">
        <v>4</v>
      </c>
      <c r="H2176" t="s">
        <v>180</v>
      </c>
      <c r="I2176" t="s">
        <v>181</v>
      </c>
      <c r="J2176" s="11">
        <v>1317.0181010481117</v>
      </c>
      <c r="K2176" t="str">
        <f t="shared" si="66"/>
        <v>Aaron McCall</v>
      </c>
    </row>
    <row r="2177" spans="1:11" x14ac:dyDescent="0.4">
      <c r="A2177">
        <f t="shared" si="67"/>
        <v>2176</v>
      </c>
      <c r="B2177">
        <v>2013</v>
      </c>
      <c r="C2177" t="s">
        <v>8</v>
      </c>
      <c r="D2177" t="s">
        <v>45</v>
      </c>
      <c r="E2177" t="s">
        <v>1381</v>
      </c>
      <c r="F2177" s="2">
        <v>900</v>
      </c>
      <c r="G2177" s="2">
        <v>5</v>
      </c>
      <c r="H2177" t="s">
        <v>183</v>
      </c>
      <c r="I2177" t="s">
        <v>101</v>
      </c>
      <c r="J2177" s="11">
        <v>1220.108088040055</v>
      </c>
      <c r="K2177" t="str">
        <f t="shared" si="66"/>
        <v>Dean White</v>
      </c>
    </row>
    <row r="2178" spans="1:11" x14ac:dyDescent="0.4">
      <c r="A2178">
        <f t="shared" si="67"/>
        <v>2177</v>
      </c>
      <c r="B2178">
        <v>2013</v>
      </c>
      <c r="C2178" t="s">
        <v>8</v>
      </c>
      <c r="D2178" t="s">
        <v>45</v>
      </c>
      <c r="E2178" t="s">
        <v>1381</v>
      </c>
      <c r="F2178" s="2">
        <v>900</v>
      </c>
      <c r="G2178" s="2">
        <v>6</v>
      </c>
      <c r="H2178" t="s">
        <v>185</v>
      </c>
      <c r="I2178" t="s">
        <v>20</v>
      </c>
      <c r="J2178" s="11">
        <v>1140.9268419924304</v>
      </c>
      <c r="K2178" t="str">
        <f t="shared" ref="K2178:K2241" si="68">I2178&amp;" "&amp;H2178</f>
        <v>Barry Meltzer</v>
      </c>
    </row>
    <row r="2179" spans="1:11" x14ac:dyDescent="0.4">
      <c r="A2179">
        <f t="shared" si="67"/>
        <v>2178</v>
      </c>
      <c r="B2179">
        <v>2013</v>
      </c>
      <c r="C2179" t="s">
        <v>8</v>
      </c>
      <c r="D2179" t="s">
        <v>45</v>
      </c>
      <c r="E2179" t="s">
        <v>1381</v>
      </c>
      <c r="F2179" s="2">
        <v>900</v>
      </c>
      <c r="G2179" s="2">
        <v>7</v>
      </c>
      <c r="H2179" t="s">
        <v>114</v>
      </c>
      <c r="I2179" t="s">
        <v>187</v>
      </c>
      <c r="J2179" s="11">
        <v>1073.9800523618173</v>
      </c>
      <c r="K2179" t="str">
        <f t="shared" si="68"/>
        <v>Joe Morrissette</v>
      </c>
    </row>
    <row r="2180" spans="1:11" x14ac:dyDescent="0.4">
      <c r="A2180">
        <f t="shared" ref="A2180:A2243" si="69">A2179+1</f>
        <v>2179</v>
      </c>
      <c r="B2180">
        <v>2013</v>
      </c>
      <c r="C2180" t="s">
        <v>8</v>
      </c>
      <c r="D2180" t="s">
        <v>45</v>
      </c>
      <c r="E2180" t="s">
        <v>1381</v>
      </c>
      <c r="F2180" s="2">
        <v>391</v>
      </c>
      <c r="G2180" s="2">
        <v>8</v>
      </c>
      <c r="H2180" t="s">
        <v>80</v>
      </c>
      <c r="I2180" t="s">
        <v>156</v>
      </c>
      <c r="J2180" s="11">
        <v>1015.9881053841304</v>
      </c>
      <c r="K2180" t="str">
        <f t="shared" si="68"/>
        <v>Ashley Adams</v>
      </c>
    </row>
    <row r="2181" spans="1:11" x14ac:dyDescent="0.4">
      <c r="A2181">
        <f t="shared" si="69"/>
        <v>2180</v>
      </c>
      <c r="B2181">
        <v>2013</v>
      </c>
      <c r="C2181" t="s">
        <v>8</v>
      </c>
      <c r="D2181" t="s">
        <v>45</v>
      </c>
      <c r="E2181" t="s">
        <v>1381</v>
      </c>
      <c r="F2181" s="2">
        <v>330</v>
      </c>
      <c r="G2181" s="2">
        <v>9</v>
      </c>
      <c r="H2181" t="s">
        <v>189</v>
      </c>
      <c r="I2181" t="s">
        <v>190</v>
      </c>
      <c r="J2181" s="11">
        <v>964.83558293674912</v>
      </c>
      <c r="K2181" t="str">
        <f t="shared" si="68"/>
        <v>Gary Starr</v>
      </c>
    </row>
    <row r="2182" spans="1:11" x14ac:dyDescent="0.4">
      <c r="A2182">
        <f t="shared" si="69"/>
        <v>2181</v>
      </c>
      <c r="B2182">
        <v>2013</v>
      </c>
      <c r="C2182" t="s">
        <v>8</v>
      </c>
      <c r="D2182" t="s">
        <v>45</v>
      </c>
      <c r="E2182" t="s">
        <v>1381</v>
      </c>
      <c r="F2182" s="2">
        <v>273</v>
      </c>
      <c r="G2182" s="2">
        <v>10</v>
      </c>
      <c r="H2182" t="s">
        <v>29</v>
      </c>
      <c r="I2182" t="s">
        <v>30</v>
      </c>
      <c r="J2182" s="11">
        <v>919.07809237607398</v>
      </c>
      <c r="K2182" t="str">
        <f t="shared" si="68"/>
        <v>Tedford Armistead</v>
      </c>
    </row>
    <row r="2183" spans="1:11" x14ac:dyDescent="0.4">
      <c r="A2183">
        <f t="shared" si="69"/>
        <v>2182</v>
      </c>
      <c r="B2183">
        <v>2013</v>
      </c>
      <c r="C2183" t="s">
        <v>8</v>
      </c>
      <c r="D2183" t="s">
        <v>45</v>
      </c>
      <c r="E2183" t="s">
        <v>1381</v>
      </c>
      <c r="F2183" s="2">
        <v>120</v>
      </c>
      <c r="G2183" s="2">
        <v>11</v>
      </c>
      <c r="H2183" t="s">
        <v>27</v>
      </c>
      <c r="I2183" t="s">
        <v>192</v>
      </c>
      <c r="J2183" s="11">
        <v>877.68540721784882</v>
      </c>
      <c r="K2183" t="str">
        <f t="shared" si="68"/>
        <v>Amanda Richards</v>
      </c>
    </row>
    <row r="2184" spans="1:11" x14ac:dyDescent="0.4">
      <c r="A2184">
        <f t="shared" si="69"/>
        <v>2183</v>
      </c>
      <c r="B2184">
        <v>2013</v>
      </c>
      <c r="C2184" t="s">
        <v>8</v>
      </c>
      <c r="D2184" t="s">
        <v>24</v>
      </c>
      <c r="E2184" t="s">
        <v>1384</v>
      </c>
      <c r="F2184" s="2">
        <v>1105.5</v>
      </c>
      <c r="G2184" s="2">
        <v>1</v>
      </c>
      <c r="H2184" t="s">
        <v>29</v>
      </c>
      <c r="I2184" t="s">
        <v>30</v>
      </c>
      <c r="J2184" s="11">
        <v>784.10086203349749</v>
      </c>
      <c r="K2184" t="str">
        <f t="shared" si="68"/>
        <v>Tedford Armistead</v>
      </c>
    </row>
    <row r="2185" spans="1:11" x14ac:dyDescent="0.4">
      <c r="A2185">
        <f t="shared" si="69"/>
        <v>2184</v>
      </c>
      <c r="B2185">
        <v>2013</v>
      </c>
      <c r="C2185" t="s">
        <v>8</v>
      </c>
      <c r="D2185" t="s">
        <v>24</v>
      </c>
      <c r="E2185" t="s">
        <v>1384</v>
      </c>
      <c r="F2185" s="2">
        <v>1105.5</v>
      </c>
      <c r="G2185" s="2">
        <v>1</v>
      </c>
      <c r="H2185" t="s">
        <v>10</v>
      </c>
      <c r="I2185" t="s">
        <v>11</v>
      </c>
      <c r="J2185" s="11">
        <v>784.10086203349749</v>
      </c>
      <c r="K2185" t="str">
        <f t="shared" si="68"/>
        <v>Paul Chakoian</v>
      </c>
    </row>
    <row r="2186" spans="1:11" x14ac:dyDescent="0.4">
      <c r="A2186">
        <f t="shared" si="69"/>
        <v>2185</v>
      </c>
      <c r="B2186">
        <v>2013</v>
      </c>
      <c r="C2186" t="s">
        <v>8</v>
      </c>
      <c r="D2186" t="s">
        <v>24</v>
      </c>
      <c r="E2186" t="s">
        <v>1384</v>
      </c>
      <c r="F2186" s="2">
        <v>1000</v>
      </c>
      <c r="G2186" s="2">
        <v>2</v>
      </c>
      <c r="H2186" t="s">
        <v>80</v>
      </c>
      <c r="I2186" t="s">
        <v>156</v>
      </c>
      <c r="J2186" s="11">
        <v>633.58586420150687</v>
      </c>
      <c r="K2186" t="str">
        <f t="shared" si="68"/>
        <v>Ashley Adams</v>
      </c>
    </row>
    <row r="2187" spans="1:11" x14ac:dyDescent="0.4">
      <c r="A2187">
        <f t="shared" si="69"/>
        <v>2186</v>
      </c>
      <c r="B2187">
        <v>2013</v>
      </c>
      <c r="C2187" t="s">
        <v>8</v>
      </c>
      <c r="D2187" t="s">
        <v>24</v>
      </c>
      <c r="E2187" t="s">
        <v>1384</v>
      </c>
      <c r="F2187" s="2">
        <v>1000</v>
      </c>
      <c r="G2187" s="2">
        <v>2</v>
      </c>
      <c r="H2187" t="s">
        <v>158</v>
      </c>
      <c r="I2187" t="s">
        <v>159</v>
      </c>
      <c r="J2187" s="11">
        <v>633.58586420150687</v>
      </c>
      <c r="K2187" t="str">
        <f t="shared" si="68"/>
        <v>Brian Hackett</v>
      </c>
    </row>
    <row r="2188" spans="1:11" x14ac:dyDescent="0.4">
      <c r="A2188">
        <f t="shared" si="69"/>
        <v>2187</v>
      </c>
      <c r="B2188">
        <v>2013</v>
      </c>
      <c r="C2188" t="s">
        <v>8</v>
      </c>
      <c r="D2188" t="s">
        <v>24</v>
      </c>
      <c r="E2188" t="s">
        <v>1384</v>
      </c>
      <c r="F2188" s="2">
        <v>574</v>
      </c>
      <c r="G2188" s="2">
        <v>3</v>
      </c>
      <c r="H2188" t="s">
        <v>161</v>
      </c>
      <c r="I2188" t="s">
        <v>162</v>
      </c>
      <c r="J2188" s="11">
        <v>545.5402346736663</v>
      </c>
      <c r="K2188" t="str">
        <f t="shared" si="68"/>
        <v>Tracy Becker</v>
      </c>
    </row>
    <row r="2189" spans="1:11" x14ac:dyDescent="0.4">
      <c r="A2189">
        <f t="shared" si="69"/>
        <v>2188</v>
      </c>
      <c r="B2189">
        <v>2013</v>
      </c>
      <c r="C2189" t="s">
        <v>8</v>
      </c>
      <c r="D2189" t="s">
        <v>24</v>
      </c>
      <c r="E2189" t="s">
        <v>1384</v>
      </c>
      <c r="F2189" s="2">
        <v>574</v>
      </c>
      <c r="G2189" s="2">
        <v>3</v>
      </c>
      <c r="H2189" t="s">
        <v>164</v>
      </c>
      <c r="I2189" t="s">
        <v>165</v>
      </c>
      <c r="J2189" s="11">
        <v>545.5402346736663</v>
      </c>
      <c r="K2189" t="str">
        <f t="shared" si="68"/>
        <v>Dominic Colfer</v>
      </c>
    </row>
    <row r="2190" spans="1:11" x14ac:dyDescent="0.4">
      <c r="A2190">
        <f t="shared" si="69"/>
        <v>2189</v>
      </c>
      <c r="B2190">
        <v>2013</v>
      </c>
      <c r="C2190" t="s">
        <v>8</v>
      </c>
      <c r="D2190" t="s">
        <v>24</v>
      </c>
      <c r="E2190" t="s">
        <v>1384</v>
      </c>
      <c r="F2190" s="2">
        <v>431</v>
      </c>
      <c r="G2190" s="2">
        <v>4</v>
      </c>
      <c r="H2190" t="s">
        <v>166</v>
      </c>
      <c r="I2190" t="s">
        <v>167</v>
      </c>
      <c r="J2190" s="11">
        <v>483.0708663695163</v>
      </c>
      <c r="K2190" t="str">
        <f t="shared" si="68"/>
        <v>Maggie Desmond-Rowan</v>
      </c>
    </row>
    <row r="2191" spans="1:11" x14ac:dyDescent="0.4">
      <c r="A2191">
        <f t="shared" si="69"/>
        <v>2190</v>
      </c>
      <c r="B2191">
        <v>2013</v>
      </c>
      <c r="C2191" t="s">
        <v>8</v>
      </c>
      <c r="D2191" t="s">
        <v>24</v>
      </c>
      <c r="E2191" t="s">
        <v>1384</v>
      </c>
      <c r="F2191" s="2">
        <v>431</v>
      </c>
      <c r="G2191" s="2">
        <v>4</v>
      </c>
      <c r="H2191" t="s">
        <v>168</v>
      </c>
      <c r="I2191" t="s">
        <v>136</v>
      </c>
      <c r="J2191" s="11">
        <v>483.0708663695163</v>
      </c>
      <c r="K2191" t="str">
        <f t="shared" si="68"/>
        <v>John Rowan</v>
      </c>
    </row>
    <row r="2192" spans="1:11" x14ac:dyDescent="0.4">
      <c r="A2192">
        <f t="shared" si="69"/>
        <v>2191</v>
      </c>
      <c r="B2192">
        <v>2013</v>
      </c>
      <c r="C2192" t="s">
        <v>8</v>
      </c>
      <c r="D2192" t="s">
        <v>24</v>
      </c>
      <c r="E2192" t="s">
        <v>1384</v>
      </c>
      <c r="F2192" s="2">
        <v>359</v>
      </c>
      <c r="G2192" s="2">
        <v>5</v>
      </c>
      <c r="H2192" t="s">
        <v>169</v>
      </c>
      <c r="I2192" t="s">
        <v>368</v>
      </c>
      <c r="J2192" s="11">
        <v>434.61585986548806</v>
      </c>
      <c r="K2192" t="str">
        <f t="shared" si="68"/>
        <v>Clinton Lanphier</v>
      </c>
    </row>
    <row r="2193" spans="1:11" x14ac:dyDescent="0.4">
      <c r="A2193">
        <f t="shared" si="69"/>
        <v>2192</v>
      </c>
      <c r="B2193">
        <v>2013</v>
      </c>
      <c r="C2193" t="s">
        <v>8</v>
      </c>
      <c r="D2193" t="s">
        <v>24</v>
      </c>
      <c r="E2193" t="s">
        <v>1384</v>
      </c>
      <c r="F2193" s="2">
        <v>359</v>
      </c>
      <c r="G2193" s="2">
        <v>5</v>
      </c>
      <c r="H2193" t="s">
        <v>170</v>
      </c>
      <c r="I2193" t="s">
        <v>171</v>
      </c>
      <c r="J2193" s="11">
        <v>434.61585986548806</v>
      </c>
      <c r="K2193" t="str">
        <f t="shared" si="68"/>
        <v>Brenda Mowrey</v>
      </c>
    </row>
    <row r="2194" spans="1:11" x14ac:dyDescent="0.4">
      <c r="A2194">
        <f t="shared" si="69"/>
        <v>2193</v>
      </c>
      <c r="B2194">
        <v>2013</v>
      </c>
      <c r="C2194" t="s">
        <v>8</v>
      </c>
      <c r="D2194" t="s">
        <v>24</v>
      </c>
      <c r="E2194" t="s">
        <v>1384</v>
      </c>
      <c r="F2194" s="2">
        <v>120</v>
      </c>
      <c r="G2194" s="2">
        <v>6</v>
      </c>
      <c r="H2194" t="s">
        <v>173</v>
      </c>
      <c r="I2194" t="s">
        <v>117</v>
      </c>
      <c r="J2194" s="11">
        <v>395.02523684167568</v>
      </c>
      <c r="K2194" t="str">
        <f t="shared" si="68"/>
        <v>Thomas Aprea</v>
      </c>
    </row>
    <row r="2195" spans="1:11" x14ac:dyDescent="0.4">
      <c r="A2195">
        <f t="shared" si="69"/>
        <v>2194</v>
      </c>
      <c r="B2195">
        <v>2013</v>
      </c>
      <c r="C2195" t="s">
        <v>8</v>
      </c>
      <c r="D2195" t="s">
        <v>24</v>
      </c>
      <c r="E2195" t="s">
        <v>1384</v>
      </c>
      <c r="F2195" s="2">
        <v>120</v>
      </c>
      <c r="G2195" s="2">
        <v>6</v>
      </c>
      <c r="H2195" t="s">
        <v>174</v>
      </c>
      <c r="I2195" t="s">
        <v>175</v>
      </c>
      <c r="J2195" s="11">
        <v>395.02523684167568</v>
      </c>
      <c r="K2195" t="str">
        <f t="shared" si="68"/>
        <v>Claude Carlson</v>
      </c>
    </row>
    <row r="2196" spans="1:11" x14ac:dyDescent="0.4">
      <c r="A2196">
        <f t="shared" si="69"/>
        <v>2195</v>
      </c>
      <c r="B2196">
        <v>2014</v>
      </c>
      <c r="C2196" t="s">
        <v>109</v>
      </c>
      <c r="D2196" t="s">
        <v>45</v>
      </c>
      <c r="E2196" t="s">
        <v>1381</v>
      </c>
      <c r="F2196" s="2">
        <v>2500</v>
      </c>
      <c r="G2196" s="1">
        <v>1</v>
      </c>
      <c r="H2196" t="s">
        <v>1404</v>
      </c>
      <c r="I2196" t="s">
        <v>16</v>
      </c>
      <c r="J2196" s="11">
        <v>2012.837224705172</v>
      </c>
      <c r="K2196" t="str">
        <f t="shared" si="68"/>
        <v>David Torrente</v>
      </c>
    </row>
    <row r="2197" spans="1:11" x14ac:dyDescent="0.4">
      <c r="A2197">
        <f t="shared" si="69"/>
        <v>2196</v>
      </c>
      <c r="B2197">
        <v>2014</v>
      </c>
      <c r="C2197" t="s">
        <v>109</v>
      </c>
      <c r="D2197" t="s">
        <v>45</v>
      </c>
      <c r="E2197" t="s">
        <v>1381</v>
      </c>
      <c r="F2197" s="2">
        <v>1800</v>
      </c>
      <c r="G2197" s="1">
        <v>2</v>
      </c>
      <c r="H2197" t="s">
        <v>277</v>
      </c>
      <c r="I2197" t="s">
        <v>16</v>
      </c>
      <c r="J2197" s="11">
        <v>1711.8072290411908</v>
      </c>
      <c r="K2197" t="str">
        <f t="shared" si="68"/>
        <v>David Lawful</v>
      </c>
    </row>
    <row r="2198" spans="1:11" x14ac:dyDescent="0.4">
      <c r="A2198">
        <f t="shared" si="69"/>
        <v>2197</v>
      </c>
      <c r="B2198">
        <v>2014</v>
      </c>
      <c r="C2198" t="s">
        <v>109</v>
      </c>
      <c r="D2198" t="s">
        <v>45</v>
      </c>
      <c r="E2198" t="s">
        <v>1381</v>
      </c>
      <c r="F2198" s="2">
        <v>1400</v>
      </c>
      <c r="G2198" s="1">
        <v>3</v>
      </c>
      <c r="H2198" t="s">
        <v>420</v>
      </c>
      <c r="I2198" t="s">
        <v>218</v>
      </c>
      <c r="J2198" s="11">
        <v>1535.7159699855097</v>
      </c>
      <c r="K2198" t="str">
        <f t="shared" si="68"/>
        <v>Michael Jacobs</v>
      </c>
    </row>
    <row r="2199" spans="1:11" x14ac:dyDescent="0.4">
      <c r="A2199">
        <f t="shared" si="69"/>
        <v>2198</v>
      </c>
      <c r="B2199">
        <v>2014</v>
      </c>
      <c r="C2199" t="s">
        <v>109</v>
      </c>
      <c r="D2199" t="s">
        <v>45</v>
      </c>
      <c r="E2199" t="s">
        <v>1381</v>
      </c>
      <c r="F2199" s="2">
        <v>1000</v>
      </c>
      <c r="G2199" s="1">
        <v>4</v>
      </c>
      <c r="H2199" t="s">
        <v>124</v>
      </c>
      <c r="I2199" t="s">
        <v>125</v>
      </c>
      <c r="J2199" s="11">
        <v>1410.7772333772095</v>
      </c>
      <c r="K2199" t="str">
        <f t="shared" si="68"/>
        <v>Ronald Farrar</v>
      </c>
    </row>
    <row r="2200" spans="1:11" x14ac:dyDescent="0.4">
      <c r="A2200">
        <f t="shared" si="69"/>
        <v>2199</v>
      </c>
      <c r="B2200">
        <v>2014</v>
      </c>
      <c r="C2200" t="s">
        <v>109</v>
      </c>
      <c r="D2200" t="s">
        <v>45</v>
      </c>
      <c r="E2200" t="s">
        <v>1381</v>
      </c>
      <c r="F2200" s="2">
        <v>800</v>
      </c>
      <c r="G2200" s="1">
        <v>5</v>
      </c>
      <c r="H2200" t="s">
        <v>461</v>
      </c>
      <c r="I2200" t="s">
        <v>1400</v>
      </c>
      <c r="J2200" s="11">
        <v>1313.8672203691533</v>
      </c>
      <c r="K2200" t="str">
        <f t="shared" si="68"/>
        <v>Christian Jones</v>
      </c>
    </row>
    <row r="2201" spans="1:11" x14ac:dyDescent="0.4">
      <c r="A2201">
        <f t="shared" si="69"/>
        <v>2200</v>
      </c>
      <c r="B2201">
        <v>2014</v>
      </c>
      <c r="C2201" t="s">
        <v>109</v>
      </c>
      <c r="D2201" t="s">
        <v>45</v>
      </c>
      <c r="E2201" t="s">
        <v>1381</v>
      </c>
      <c r="F2201" s="2">
        <v>700</v>
      </c>
      <c r="G2201" s="1">
        <v>6</v>
      </c>
      <c r="H2201" t="s">
        <v>1405</v>
      </c>
      <c r="I2201" t="s">
        <v>1406</v>
      </c>
      <c r="J2201" s="11">
        <v>1234.6859743215284</v>
      </c>
      <c r="K2201" t="str">
        <f t="shared" si="68"/>
        <v>Salah Levy</v>
      </c>
    </row>
    <row r="2202" spans="1:11" x14ac:dyDescent="0.4">
      <c r="A2202">
        <f t="shared" si="69"/>
        <v>2201</v>
      </c>
      <c r="B2202">
        <v>2014</v>
      </c>
      <c r="C2202" t="s">
        <v>109</v>
      </c>
      <c r="D2202" t="s">
        <v>45</v>
      </c>
      <c r="E2202" t="s">
        <v>1381</v>
      </c>
      <c r="F2202" s="2">
        <v>600</v>
      </c>
      <c r="G2202" s="1">
        <v>7</v>
      </c>
      <c r="H2202" t="s">
        <v>180</v>
      </c>
      <c r="I2202" t="s">
        <v>218</v>
      </c>
      <c r="J2202" s="11">
        <v>1167.7391846909152</v>
      </c>
      <c r="K2202" t="str">
        <f t="shared" si="68"/>
        <v>Michael McCall</v>
      </c>
    </row>
    <row r="2203" spans="1:11" x14ac:dyDescent="0.4">
      <c r="A2203">
        <f t="shared" si="69"/>
        <v>2202</v>
      </c>
      <c r="B2203">
        <v>2014</v>
      </c>
      <c r="C2203" t="s">
        <v>109</v>
      </c>
      <c r="D2203" t="s">
        <v>45</v>
      </c>
      <c r="E2203" t="s">
        <v>1381</v>
      </c>
      <c r="F2203" s="2">
        <v>500</v>
      </c>
      <c r="G2203" s="1">
        <v>8</v>
      </c>
      <c r="H2203" t="s">
        <v>260</v>
      </c>
      <c r="I2203" t="s">
        <v>20</v>
      </c>
      <c r="J2203" s="11">
        <v>1109.7472377132285</v>
      </c>
      <c r="K2203" t="str">
        <f t="shared" si="68"/>
        <v>Barry Gassen</v>
      </c>
    </row>
    <row r="2204" spans="1:11" x14ac:dyDescent="0.4">
      <c r="A2204">
        <f t="shared" si="69"/>
        <v>2203</v>
      </c>
      <c r="B2204">
        <v>2014</v>
      </c>
      <c r="C2204" t="s">
        <v>109</v>
      </c>
      <c r="D2204" t="s">
        <v>45</v>
      </c>
      <c r="E2204" t="s">
        <v>1381</v>
      </c>
      <c r="F2204" s="2">
        <v>400</v>
      </c>
      <c r="G2204" s="1">
        <v>9</v>
      </c>
      <c r="H2204" t="s">
        <v>240</v>
      </c>
      <c r="I2204" t="s">
        <v>241</v>
      </c>
      <c r="J2204" s="11">
        <v>1058.5947152658473</v>
      </c>
      <c r="K2204" t="str">
        <f t="shared" si="68"/>
        <v>Cynthia Yannette</v>
      </c>
    </row>
    <row r="2205" spans="1:11" x14ac:dyDescent="0.4">
      <c r="A2205">
        <f t="shared" si="69"/>
        <v>2204</v>
      </c>
      <c r="B2205">
        <v>2014</v>
      </c>
      <c r="C2205" t="s">
        <v>109</v>
      </c>
      <c r="D2205" t="s">
        <v>45</v>
      </c>
      <c r="E2205" t="s">
        <v>1381</v>
      </c>
      <c r="F2205" s="2">
        <v>300</v>
      </c>
      <c r="G2205" s="1">
        <v>10</v>
      </c>
      <c r="H2205" t="s">
        <v>407</v>
      </c>
      <c r="I2205" t="s">
        <v>406</v>
      </c>
      <c r="J2205" s="11">
        <v>1012.837224705172</v>
      </c>
      <c r="K2205" t="str">
        <f t="shared" si="68"/>
        <v>Howard Jackson</v>
      </c>
    </row>
    <row r="2206" spans="1:11" x14ac:dyDescent="0.4">
      <c r="A2206">
        <f t="shared" si="69"/>
        <v>2205</v>
      </c>
      <c r="B2206">
        <v>2014</v>
      </c>
      <c r="C2206" t="s">
        <v>109</v>
      </c>
      <c r="D2206" t="s">
        <v>133</v>
      </c>
      <c r="E2206" t="s">
        <v>133</v>
      </c>
      <c r="F2206" s="2">
        <v>928</v>
      </c>
      <c r="G2206" s="1">
        <v>1</v>
      </c>
      <c r="H2206" t="s">
        <v>1389</v>
      </c>
      <c r="I2206" t="s">
        <v>44</v>
      </c>
      <c r="J2206" s="11">
        <v>1568.201724066995</v>
      </c>
      <c r="K2206" t="str">
        <f t="shared" si="68"/>
        <v>Mike Fujita</v>
      </c>
    </row>
    <row r="2207" spans="1:11" x14ac:dyDescent="0.4">
      <c r="A2207">
        <f t="shared" si="69"/>
        <v>2206</v>
      </c>
      <c r="B2207">
        <v>2014</v>
      </c>
      <c r="C2207" t="s">
        <v>109</v>
      </c>
      <c r="D2207" t="s">
        <v>133</v>
      </c>
      <c r="E2207" t="s">
        <v>133</v>
      </c>
      <c r="F2207" s="2">
        <v>599</v>
      </c>
      <c r="G2207" s="1">
        <v>2</v>
      </c>
      <c r="H2207" t="s">
        <v>566</v>
      </c>
      <c r="I2207" t="s">
        <v>653</v>
      </c>
      <c r="J2207" s="11">
        <v>1267.1717284030137</v>
      </c>
      <c r="K2207" t="str">
        <f t="shared" si="68"/>
        <v>Gloria Lorusso</v>
      </c>
    </row>
    <row r="2208" spans="1:11" x14ac:dyDescent="0.4">
      <c r="A2208">
        <f t="shared" si="69"/>
        <v>2207</v>
      </c>
      <c r="B2208">
        <v>2014</v>
      </c>
      <c r="C2208" t="s">
        <v>109</v>
      </c>
      <c r="D2208" t="s">
        <v>133</v>
      </c>
      <c r="E2208" t="s">
        <v>133</v>
      </c>
      <c r="F2208" s="2">
        <v>543</v>
      </c>
      <c r="G2208" s="1">
        <v>3</v>
      </c>
      <c r="H2208" t="s">
        <v>116</v>
      </c>
      <c r="I2208" t="s">
        <v>117</v>
      </c>
      <c r="J2208" s="11">
        <v>1091.0804693473326</v>
      </c>
      <c r="K2208" t="str">
        <f t="shared" si="68"/>
        <v>Thomas Kracinovich</v>
      </c>
    </row>
    <row r="2209" spans="1:11" x14ac:dyDescent="0.4">
      <c r="A2209">
        <f t="shared" si="69"/>
        <v>2208</v>
      </c>
      <c r="B2209">
        <v>2014</v>
      </c>
      <c r="C2209" t="s">
        <v>109</v>
      </c>
      <c r="D2209" t="s">
        <v>133</v>
      </c>
      <c r="E2209" t="s">
        <v>133</v>
      </c>
      <c r="F2209" s="2">
        <v>440</v>
      </c>
      <c r="G2209" s="1">
        <v>4</v>
      </c>
      <c r="H2209" t="s">
        <v>407</v>
      </c>
      <c r="I2209" t="s">
        <v>406</v>
      </c>
      <c r="J2209" s="11">
        <v>966.14173273903259</v>
      </c>
      <c r="K2209" t="str">
        <f t="shared" si="68"/>
        <v>Howard Jackson</v>
      </c>
    </row>
    <row r="2210" spans="1:11" x14ac:dyDescent="0.4">
      <c r="A2210">
        <f t="shared" si="69"/>
        <v>2209</v>
      </c>
      <c r="B2210">
        <v>2014</v>
      </c>
      <c r="C2210" t="s">
        <v>109</v>
      </c>
      <c r="D2210" t="s">
        <v>133</v>
      </c>
      <c r="E2210" t="s">
        <v>133</v>
      </c>
      <c r="F2210" s="2">
        <v>422</v>
      </c>
      <c r="G2210" s="1">
        <v>5</v>
      </c>
      <c r="H2210" t="s">
        <v>33</v>
      </c>
      <c r="I2210" t="s">
        <v>34</v>
      </c>
      <c r="J2210" s="11">
        <v>869.23171973097612</v>
      </c>
      <c r="K2210" t="str">
        <f t="shared" si="68"/>
        <v>Meredith Holtzman</v>
      </c>
    </row>
    <row r="2211" spans="1:11" x14ac:dyDescent="0.4">
      <c r="A2211">
        <f t="shared" si="69"/>
        <v>2210</v>
      </c>
      <c r="B2211">
        <v>2014</v>
      </c>
      <c r="C2211" t="s">
        <v>109</v>
      </c>
      <c r="D2211" t="s">
        <v>133</v>
      </c>
      <c r="E2211" t="s">
        <v>133</v>
      </c>
      <c r="F2211" s="2">
        <v>376</v>
      </c>
      <c r="G2211" s="1">
        <v>6</v>
      </c>
      <c r="H2211" t="s">
        <v>116</v>
      </c>
      <c r="I2211" t="s">
        <v>489</v>
      </c>
      <c r="J2211" s="11">
        <v>790.05047368335136</v>
      </c>
      <c r="K2211" t="str">
        <f t="shared" si="68"/>
        <v>Donna Kracinovich</v>
      </c>
    </row>
    <row r="2212" spans="1:11" x14ac:dyDescent="0.4">
      <c r="A2212">
        <f t="shared" si="69"/>
        <v>2211</v>
      </c>
      <c r="B2212">
        <v>2014</v>
      </c>
      <c r="C2212" t="s">
        <v>109</v>
      </c>
      <c r="D2212" t="s">
        <v>133</v>
      </c>
      <c r="E2212" t="s">
        <v>133</v>
      </c>
      <c r="F2212" s="2">
        <v>240</v>
      </c>
      <c r="G2212" s="1">
        <v>7</v>
      </c>
      <c r="H2212" t="s">
        <v>19</v>
      </c>
      <c r="I2212" t="s">
        <v>20</v>
      </c>
      <c r="J2212" s="11">
        <v>723.10368405273812</v>
      </c>
      <c r="K2212" t="str">
        <f t="shared" si="68"/>
        <v>Barry Kornspan</v>
      </c>
    </row>
    <row r="2213" spans="1:11" x14ac:dyDescent="0.4">
      <c r="A2213">
        <f t="shared" si="69"/>
        <v>2212</v>
      </c>
      <c r="B2213">
        <v>2014</v>
      </c>
      <c r="C2213" t="s">
        <v>109</v>
      </c>
      <c r="D2213" t="s">
        <v>133</v>
      </c>
      <c r="E2213" t="s">
        <v>133</v>
      </c>
      <c r="F2213" s="2">
        <v>150</v>
      </c>
      <c r="G2213" s="1">
        <v>8</v>
      </c>
      <c r="H2213" t="s">
        <v>657</v>
      </c>
      <c r="I2213" t="s">
        <v>330</v>
      </c>
      <c r="J2213" s="11">
        <v>665.11173707505145</v>
      </c>
      <c r="K2213" t="str">
        <f t="shared" si="68"/>
        <v>Sandra Benditt</v>
      </c>
    </row>
    <row r="2214" spans="1:11" x14ac:dyDescent="0.4">
      <c r="A2214">
        <f t="shared" si="69"/>
        <v>2213</v>
      </c>
      <c r="B2214">
        <v>2014</v>
      </c>
      <c r="C2214" t="s">
        <v>109</v>
      </c>
      <c r="D2214" t="s">
        <v>110</v>
      </c>
      <c r="E2214" t="s">
        <v>1382</v>
      </c>
      <c r="F2214" s="2">
        <v>1875</v>
      </c>
      <c r="G2214" s="1">
        <v>1</v>
      </c>
      <c r="H2214" t="s">
        <v>23</v>
      </c>
      <c r="I2214" t="s">
        <v>13</v>
      </c>
      <c r="J2214" s="11">
        <v>1913.8138523837167</v>
      </c>
      <c r="K2214" t="str">
        <f t="shared" si="68"/>
        <v>Tom Hummel</v>
      </c>
    </row>
    <row r="2215" spans="1:11" x14ac:dyDescent="0.4">
      <c r="A2215">
        <f t="shared" si="69"/>
        <v>2214</v>
      </c>
      <c r="B2215">
        <v>2014</v>
      </c>
      <c r="C2215" t="s">
        <v>109</v>
      </c>
      <c r="D2215" t="s">
        <v>110</v>
      </c>
      <c r="E2215" t="s">
        <v>1382</v>
      </c>
      <c r="F2215" s="2">
        <v>1350</v>
      </c>
      <c r="G2215" s="1">
        <v>2</v>
      </c>
      <c r="H2215" t="s">
        <v>15</v>
      </c>
      <c r="I2215" t="s">
        <v>28</v>
      </c>
      <c r="J2215" s="11">
        <v>1612.7838567197355</v>
      </c>
      <c r="K2215" t="str">
        <f t="shared" si="68"/>
        <v>Chris Kluchman</v>
      </c>
    </row>
    <row r="2216" spans="1:11" x14ac:dyDescent="0.4">
      <c r="A2216">
        <f t="shared" si="69"/>
        <v>2215</v>
      </c>
      <c r="B2216">
        <v>2014</v>
      </c>
      <c r="C2216" t="s">
        <v>109</v>
      </c>
      <c r="D2216" t="s">
        <v>110</v>
      </c>
      <c r="E2216" t="s">
        <v>1382</v>
      </c>
      <c r="F2216" s="2">
        <v>975</v>
      </c>
      <c r="G2216" s="1">
        <v>3</v>
      </c>
      <c r="H2216" t="s">
        <v>277</v>
      </c>
      <c r="I2216" t="s">
        <v>16</v>
      </c>
      <c r="J2216" s="11">
        <v>1436.6925976640543</v>
      </c>
      <c r="K2216" t="str">
        <f t="shared" si="68"/>
        <v>David Lawful</v>
      </c>
    </row>
    <row r="2217" spans="1:11" x14ac:dyDescent="0.4">
      <c r="A2217">
        <f t="shared" si="69"/>
        <v>2216</v>
      </c>
      <c r="B2217">
        <v>2014</v>
      </c>
      <c r="C2217" t="s">
        <v>109</v>
      </c>
      <c r="D2217" t="s">
        <v>110</v>
      </c>
      <c r="E2217" t="s">
        <v>1382</v>
      </c>
      <c r="F2217" s="2">
        <v>750</v>
      </c>
      <c r="G2217" s="1">
        <v>4</v>
      </c>
      <c r="H2217" t="s">
        <v>275</v>
      </c>
      <c r="I2217" t="s">
        <v>463</v>
      </c>
      <c r="J2217" s="11">
        <v>1311.7538610557542</v>
      </c>
      <c r="K2217" t="str">
        <f t="shared" si="68"/>
        <v>Richard Korbin</v>
      </c>
    </row>
    <row r="2218" spans="1:11" x14ac:dyDescent="0.4">
      <c r="A2218">
        <f t="shared" si="69"/>
        <v>2217</v>
      </c>
      <c r="B2218">
        <v>2014</v>
      </c>
      <c r="C2218" t="s">
        <v>109</v>
      </c>
      <c r="D2218" t="s">
        <v>110</v>
      </c>
      <c r="E2218" t="s">
        <v>1382</v>
      </c>
      <c r="F2218" s="2">
        <v>600</v>
      </c>
      <c r="G2218" s="1">
        <v>5</v>
      </c>
      <c r="H2218" t="s">
        <v>418</v>
      </c>
      <c r="I2218" t="s">
        <v>117</v>
      </c>
      <c r="J2218" s="11">
        <v>1214.843848047698</v>
      </c>
      <c r="K2218" t="str">
        <f t="shared" si="68"/>
        <v>Thomas Valledolmo</v>
      </c>
    </row>
    <row r="2219" spans="1:11" x14ac:dyDescent="0.4">
      <c r="A2219">
        <f t="shared" si="69"/>
        <v>2218</v>
      </c>
      <c r="B2219">
        <v>2014</v>
      </c>
      <c r="C2219" t="s">
        <v>109</v>
      </c>
      <c r="D2219" t="s">
        <v>110</v>
      </c>
      <c r="E2219" t="s">
        <v>1382</v>
      </c>
      <c r="F2219" s="2">
        <v>450</v>
      </c>
      <c r="G2219" s="1">
        <v>6</v>
      </c>
      <c r="H2219" t="s">
        <v>130</v>
      </c>
      <c r="I2219" t="s">
        <v>131</v>
      </c>
      <c r="J2219" s="11">
        <v>1135.6626020000731</v>
      </c>
      <c r="K2219" t="str">
        <f t="shared" si="68"/>
        <v>Alan Stuart</v>
      </c>
    </row>
    <row r="2220" spans="1:11" x14ac:dyDescent="0.4">
      <c r="A2220">
        <f t="shared" si="69"/>
        <v>2219</v>
      </c>
      <c r="B2220">
        <v>2014</v>
      </c>
      <c r="C2220" t="s">
        <v>109</v>
      </c>
      <c r="D2220" t="s">
        <v>110</v>
      </c>
      <c r="E2220" t="s">
        <v>1382</v>
      </c>
      <c r="F2220" s="2">
        <v>300</v>
      </c>
      <c r="G2220" s="1">
        <v>7</v>
      </c>
      <c r="H2220" t="s">
        <v>1398</v>
      </c>
      <c r="I2220" t="s">
        <v>1399</v>
      </c>
      <c r="J2220" s="11">
        <v>1068.7158123694599</v>
      </c>
      <c r="K2220" t="str">
        <f t="shared" si="68"/>
        <v>C Conner</v>
      </c>
    </row>
    <row r="2221" spans="1:11" x14ac:dyDescent="0.4">
      <c r="A2221">
        <f t="shared" si="69"/>
        <v>2220</v>
      </c>
      <c r="B2221">
        <v>2014</v>
      </c>
      <c r="C2221" t="s">
        <v>109</v>
      </c>
      <c r="D2221" t="s">
        <v>110</v>
      </c>
      <c r="E2221" t="s">
        <v>1382</v>
      </c>
      <c r="F2221" s="2">
        <v>206</v>
      </c>
      <c r="G2221" s="1">
        <v>8</v>
      </c>
      <c r="H2221" t="s">
        <v>116</v>
      </c>
      <c r="I2221" t="s">
        <v>489</v>
      </c>
      <c r="J2221" s="11">
        <v>1010.7238653917732</v>
      </c>
      <c r="K2221" t="str">
        <f t="shared" si="68"/>
        <v>Donna Kracinovich</v>
      </c>
    </row>
    <row r="2222" spans="1:11" x14ac:dyDescent="0.4">
      <c r="A2222">
        <f t="shared" si="69"/>
        <v>2221</v>
      </c>
      <c r="B2222">
        <v>2014</v>
      </c>
      <c r="C2222" t="s">
        <v>109</v>
      </c>
      <c r="D2222" t="s">
        <v>110</v>
      </c>
      <c r="E2222" t="s">
        <v>1382</v>
      </c>
      <c r="F2222" s="2">
        <v>150</v>
      </c>
      <c r="G2222" s="1">
        <v>9</v>
      </c>
      <c r="H2222" t="s">
        <v>12</v>
      </c>
      <c r="I2222" t="s">
        <v>13</v>
      </c>
      <c r="J2222" s="11">
        <v>959.57134294439186</v>
      </c>
      <c r="K2222" t="str">
        <f t="shared" si="68"/>
        <v>Tom Bessoir</v>
      </c>
    </row>
    <row r="2223" spans="1:11" x14ac:dyDescent="0.4">
      <c r="A2223">
        <f t="shared" si="69"/>
        <v>2222</v>
      </c>
      <c r="B2223">
        <v>2014</v>
      </c>
      <c r="C2223" t="s">
        <v>109</v>
      </c>
      <c r="D2223" t="s">
        <v>110</v>
      </c>
      <c r="E2223" t="s">
        <v>1382</v>
      </c>
      <c r="F2223" s="2">
        <v>112</v>
      </c>
      <c r="G2223" s="1">
        <v>10</v>
      </c>
      <c r="H2223" t="s">
        <v>202</v>
      </c>
      <c r="I2223" t="s">
        <v>205</v>
      </c>
      <c r="J2223" s="11">
        <v>913.81385238371672</v>
      </c>
      <c r="K2223" t="str">
        <f t="shared" si="68"/>
        <v>Ron Lyons</v>
      </c>
    </row>
    <row r="2224" spans="1:11" x14ac:dyDescent="0.4">
      <c r="A2224">
        <f t="shared" si="69"/>
        <v>2223</v>
      </c>
      <c r="B2224">
        <v>2014</v>
      </c>
      <c r="C2224" t="s">
        <v>109</v>
      </c>
      <c r="D2224" t="s">
        <v>110</v>
      </c>
      <c r="E2224" t="s">
        <v>1382</v>
      </c>
      <c r="F2224" s="2">
        <v>112</v>
      </c>
      <c r="G2224" s="1">
        <v>11</v>
      </c>
      <c r="H2224" t="s">
        <v>366</v>
      </c>
      <c r="I2224" t="s">
        <v>61</v>
      </c>
      <c r="J2224" s="11">
        <v>872.42116722549156</v>
      </c>
      <c r="K2224" t="str">
        <f t="shared" si="68"/>
        <v>Len Greenberg</v>
      </c>
    </row>
    <row r="2225" spans="1:11" x14ac:dyDescent="0.4">
      <c r="A2225">
        <f t="shared" si="69"/>
        <v>2224</v>
      </c>
      <c r="B2225">
        <v>2014</v>
      </c>
      <c r="C2225" t="s">
        <v>109</v>
      </c>
      <c r="D2225" t="s">
        <v>110</v>
      </c>
      <c r="E2225" t="s">
        <v>1382</v>
      </c>
      <c r="F2225" s="2">
        <v>112</v>
      </c>
      <c r="G2225" s="1">
        <v>12</v>
      </c>
      <c r="H2225" t="s">
        <v>246</v>
      </c>
      <c r="I2225" t="s">
        <v>247</v>
      </c>
      <c r="J2225" s="11">
        <v>834.63260633609184</v>
      </c>
      <c r="K2225" t="str">
        <f t="shared" si="68"/>
        <v>Nicholas Mecca</v>
      </c>
    </row>
    <row r="2226" spans="1:11" x14ac:dyDescent="0.4">
      <c r="A2226">
        <f t="shared" si="69"/>
        <v>2225</v>
      </c>
      <c r="B2226">
        <v>2014</v>
      </c>
      <c r="C2226" t="s">
        <v>109</v>
      </c>
      <c r="D2226" t="s">
        <v>110</v>
      </c>
      <c r="E2226" t="s">
        <v>1382</v>
      </c>
      <c r="F2226" s="2">
        <v>94</v>
      </c>
      <c r="G2226" s="1">
        <v>13</v>
      </c>
      <c r="H2226" t="s">
        <v>461</v>
      </c>
      <c r="I2226" t="s">
        <v>1400</v>
      </c>
      <c r="J2226" s="11">
        <v>799.87050007688003</v>
      </c>
      <c r="K2226" t="str">
        <f t="shared" si="68"/>
        <v>Christian Jones</v>
      </c>
    </row>
    <row r="2227" spans="1:11" x14ac:dyDescent="0.4">
      <c r="A2227">
        <f t="shared" si="69"/>
        <v>2226</v>
      </c>
      <c r="B2227">
        <v>2014</v>
      </c>
      <c r="C2227" t="s">
        <v>109</v>
      </c>
      <c r="D2227" t="s">
        <v>110</v>
      </c>
      <c r="E2227" t="s">
        <v>1382</v>
      </c>
      <c r="F2227" s="2">
        <v>94</v>
      </c>
      <c r="G2227" s="1">
        <v>14</v>
      </c>
      <c r="H2227" t="s">
        <v>1401</v>
      </c>
      <c r="I2227" t="s">
        <v>1402</v>
      </c>
      <c r="J2227" s="11">
        <v>767.68581670547871</v>
      </c>
      <c r="K2227" t="str">
        <f t="shared" si="68"/>
        <v>T Wyle</v>
      </c>
    </row>
    <row r="2228" spans="1:11" x14ac:dyDescent="0.4">
      <c r="A2228">
        <f t="shared" si="69"/>
        <v>2227</v>
      </c>
      <c r="B2228">
        <v>2014</v>
      </c>
      <c r="C2228" t="s">
        <v>109</v>
      </c>
      <c r="D2228" t="s">
        <v>110</v>
      </c>
      <c r="E2228" t="s">
        <v>1382</v>
      </c>
      <c r="F2228" s="2">
        <v>94</v>
      </c>
      <c r="G2228" s="1">
        <v>15</v>
      </c>
      <c r="H2228" t="s">
        <v>118</v>
      </c>
      <c r="I2228" t="s">
        <v>415</v>
      </c>
      <c r="J2228" s="11">
        <v>737.72259332803537</v>
      </c>
      <c r="K2228" t="str">
        <f t="shared" si="68"/>
        <v>Pete Segal</v>
      </c>
    </row>
    <row r="2229" spans="1:11" x14ac:dyDescent="0.4">
      <c r="A2229">
        <f t="shared" si="69"/>
        <v>2228</v>
      </c>
      <c r="B2229">
        <v>2014</v>
      </c>
      <c r="C2229" t="s">
        <v>109</v>
      </c>
      <c r="D2229" t="s">
        <v>110</v>
      </c>
      <c r="E2229" t="s">
        <v>1382</v>
      </c>
      <c r="F2229" s="2">
        <v>75</v>
      </c>
      <c r="G2229" s="1">
        <v>16</v>
      </c>
      <c r="H2229" t="s">
        <v>135</v>
      </c>
      <c r="I2229" t="s">
        <v>136</v>
      </c>
      <c r="J2229" s="11">
        <v>709.69386972779193</v>
      </c>
      <c r="K2229" t="str">
        <f t="shared" si="68"/>
        <v>John Scheinberg</v>
      </c>
    </row>
    <row r="2230" spans="1:11" x14ac:dyDescent="0.4">
      <c r="A2230">
        <f t="shared" si="69"/>
        <v>2229</v>
      </c>
      <c r="B2230">
        <v>2014</v>
      </c>
      <c r="C2230" t="s">
        <v>109</v>
      </c>
      <c r="D2230" t="s">
        <v>110</v>
      </c>
      <c r="E2230" t="s">
        <v>1382</v>
      </c>
      <c r="F2230" s="2">
        <v>75</v>
      </c>
      <c r="G2230" s="1">
        <v>17</v>
      </c>
      <c r="H2230" t="s">
        <v>486</v>
      </c>
      <c r="I2230" t="s">
        <v>487</v>
      </c>
      <c r="J2230" s="11">
        <v>683.36493100544283</v>
      </c>
      <c r="K2230" t="str">
        <f t="shared" si="68"/>
        <v>Margaret Pilchman</v>
      </c>
    </row>
    <row r="2231" spans="1:11" x14ac:dyDescent="0.4">
      <c r="A2231">
        <f t="shared" si="69"/>
        <v>2230</v>
      </c>
      <c r="B2231">
        <v>2014</v>
      </c>
      <c r="C2231" t="s">
        <v>109</v>
      </c>
      <c r="D2231" t="s">
        <v>110</v>
      </c>
      <c r="E2231" t="s">
        <v>1382</v>
      </c>
      <c r="F2231" s="2">
        <v>75</v>
      </c>
      <c r="G2231" s="1">
        <v>18</v>
      </c>
      <c r="H2231" t="s">
        <v>1019</v>
      </c>
      <c r="I2231" t="s">
        <v>1403</v>
      </c>
      <c r="J2231" s="11">
        <v>658.54134728041072</v>
      </c>
      <c r="K2231" t="str">
        <f t="shared" si="68"/>
        <v>Betsy Wilson</v>
      </c>
    </row>
    <row r="2232" spans="1:11" x14ac:dyDescent="0.4">
      <c r="A2232">
        <f t="shared" si="69"/>
        <v>2231</v>
      </c>
      <c r="B2232">
        <v>2014</v>
      </c>
      <c r="C2232" t="s">
        <v>263</v>
      </c>
      <c r="D2232" t="s">
        <v>591</v>
      </c>
      <c r="E2232" t="s">
        <v>1382</v>
      </c>
      <c r="F2232" s="2">
        <v>1700</v>
      </c>
      <c r="G2232" s="2">
        <v>1</v>
      </c>
      <c r="H2232" t="s">
        <v>867</v>
      </c>
      <c r="I2232" t="s">
        <v>63</v>
      </c>
      <c r="J2232" s="11">
        <v>1939.5192526186186</v>
      </c>
      <c r="K2232" t="str">
        <f t="shared" si="68"/>
        <v>Claudia Mastroianni</v>
      </c>
    </row>
    <row r="2233" spans="1:11" x14ac:dyDescent="0.4">
      <c r="A2233">
        <f t="shared" si="69"/>
        <v>2232</v>
      </c>
      <c r="B2233">
        <v>2014</v>
      </c>
      <c r="C2233" t="s">
        <v>263</v>
      </c>
      <c r="D2233" t="s">
        <v>591</v>
      </c>
      <c r="E2233" t="s">
        <v>1382</v>
      </c>
      <c r="F2233" s="2">
        <v>1240</v>
      </c>
      <c r="G2233" s="2">
        <v>2</v>
      </c>
      <c r="H2233" t="s">
        <v>66</v>
      </c>
      <c r="I2233" t="s">
        <v>67</v>
      </c>
      <c r="J2233" s="11">
        <v>1638.4892569546373</v>
      </c>
      <c r="K2233" t="str">
        <f t="shared" si="68"/>
        <v>Bob Lauria</v>
      </c>
    </row>
    <row r="2234" spans="1:11" x14ac:dyDescent="0.4">
      <c r="A2234">
        <f t="shared" si="69"/>
        <v>2233</v>
      </c>
      <c r="B2234">
        <v>2014</v>
      </c>
      <c r="C2234" t="s">
        <v>263</v>
      </c>
      <c r="D2234" t="s">
        <v>591</v>
      </c>
      <c r="E2234" t="s">
        <v>1382</v>
      </c>
      <c r="F2234" s="2">
        <v>980</v>
      </c>
      <c r="G2234" s="2">
        <v>3</v>
      </c>
      <c r="H2234" t="s">
        <v>100</v>
      </c>
      <c r="I2234" t="s">
        <v>52</v>
      </c>
      <c r="J2234" s="11">
        <v>1462.3979978989562</v>
      </c>
      <c r="K2234" t="str">
        <f t="shared" si="68"/>
        <v>Steven Eisenstein</v>
      </c>
    </row>
    <row r="2235" spans="1:11" x14ac:dyDescent="0.4">
      <c r="A2235">
        <f t="shared" si="69"/>
        <v>2234</v>
      </c>
      <c r="B2235">
        <v>2014</v>
      </c>
      <c r="C2235" t="s">
        <v>263</v>
      </c>
      <c r="D2235" t="s">
        <v>591</v>
      </c>
      <c r="E2235" t="s">
        <v>1382</v>
      </c>
      <c r="F2235" s="2">
        <v>785</v>
      </c>
      <c r="G2235" s="2">
        <v>4</v>
      </c>
      <c r="H2235" t="s">
        <v>1410</v>
      </c>
      <c r="I2235" t="s">
        <v>67</v>
      </c>
      <c r="J2235" s="11">
        <v>1337.4592612906563</v>
      </c>
      <c r="K2235" t="str">
        <f t="shared" si="68"/>
        <v>Bob Gilbert</v>
      </c>
    </row>
    <row r="2236" spans="1:11" x14ac:dyDescent="0.4">
      <c r="A2236">
        <f t="shared" si="69"/>
        <v>2235</v>
      </c>
      <c r="B2236">
        <v>2014</v>
      </c>
      <c r="C2236" t="s">
        <v>263</v>
      </c>
      <c r="D2236" t="s">
        <v>591</v>
      </c>
      <c r="E2236" t="s">
        <v>1382</v>
      </c>
      <c r="F2236" s="2">
        <v>585</v>
      </c>
      <c r="G2236" s="2">
        <v>5</v>
      </c>
      <c r="H2236" t="s">
        <v>542</v>
      </c>
      <c r="I2236" t="s">
        <v>196</v>
      </c>
      <c r="J2236" s="11">
        <v>1240.5492482825996</v>
      </c>
      <c r="K2236" t="str">
        <f t="shared" si="68"/>
        <v>Dave O'Grady</v>
      </c>
    </row>
    <row r="2237" spans="1:11" x14ac:dyDescent="0.4">
      <c r="A2237">
        <f t="shared" si="69"/>
        <v>2236</v>
      </c>
      <c r="B2237">
        <v>2014</v>
      </c>
      <c r="C2237" t="s">
        <v>263</v>
      </c>
      <c r="D2237" t="s">
        <v>591</v>
      </c>
      <c r="E2237" t="s">
        <v>1382</v>
      </c>
      <c r="F2237" s="2">
        <v>455</v>
      </c>
      <c r="G2237" s="2">
        <v>6</v>
      </c>
      <c r="H2237" t="s">
        <v>226</v>
      </c>
      <c r="I2237" t="s">
        <v>227</v>
      </c>
      <c r="J2237" s="11">
        <v>1161.3680022349749</v>
      </c>
      <c r="K2237" t="str">
        <f t="shared" si="68"/>
        <v>Patti Beadles</v>
      </c>
    </row>
    <row r="2238" spans="1:11" x14ac:dyDescent="0.4">
      <c r="A2238">
        <f t="shared" si="69"/>
        <v>2237</v>
      </c>
      <c r="B2238">
        <v>2014</v>
      </c>
      <c r="C2238" t="s">
        <v>263</v>
      </c>
      <c r="D2238" t="s">
        <v>591</v>
      </c>
      <c r="E2238" t="s">
        <v>1382</v>
      </c>
      <c r="F2238" s="2">
        <v>325</v>
      </c>
      <c r="G2238" s="2">
        <v>7</v>
      </c>
      <c r="H2238" t="s">
        <v>398</v>
      </c>
      <c r="I2238" t="s">
        <v>399</v>
      </c>
      <c r="J2238" s="11">
        <v>1094.4212126043617</v>
      </c>
      <c r="K2238" t="str">
        <f t="shared" si="68"/>
        <v>Arthur Goltz</v>
      </c>
    </row>
    <row r="2239" spans="1:11" x14ac:dyDescent="0.4">
      <c r="A2239">
        <f t="shared" si="69"/>
        <v>2238</v>
      </c>
      <c r="B2239">
        <v>2014</v>
      </c>
      <c r="C2239" t="s">
        <v>263</v>
      </c>
      <c r="D2239" t="s">
        <v>591</v>
      </c>
      <c r="E2239" t="s">
        <v>1382</v>
      </c>
      <c r="F2239" s="2">
        <v>195</v>
      </c>
      <c r="G2239" s="2">
        <v>8</v>
      </c>
      <c r="H2239" t="s">
        <v>16</v>
      </c>
      <c r="I2239" t="s">
        <v>59</v>
      </c>
      <c r="J2239" s="11">
        <v>1036.429265626675</v>
      </c>
      <c r="K2239" t="str">
        <f t="shared" si="68"/>
        <v>Jeanne David</v>
      </c>
    </row>
    <row r="2240" spans="1:11" x14ac:dyDescent="0.4">
      <c r="A2240">
        <f t="shared" si="69"/>
        <v>2239</v>
      </c>
      <c r="B2240">
        <v>2014</v>
      </c>
      <c r="C2240" t="s">
        <v>263</v>
      </c>
      <c r="D2240" t="s">
        <v>591</v>
      </c>
      <c r="E2240" t="s">
        <v>1382</v>
      </c>
      <c r="F2240" s="2">
        <v>130</v>
      </c>
      <c r="G2240" s="2">
        <v>9</v>
      </c>
      <c r="H2240" t="s">
        <v>611</v>
      </c>
      <c r="I2240" t="s">
        <v>181</v>
      </c>
      <c r="J2240" s="11">
        <v>985.27674317929359</v>
      </c>
      <c r="K2240" t="str">
        <f t="shared" si="68"/>
        <v>Aaron Lion</v>
      </c>
    </row>
    <row r="2241" spans="1:11" x14ac:dyDescent="0.4">
      <c r="A2241">
        <f t="shared" si="69"/>
        <v>2240</v>
      </c>
      <c r="B2241">
        <v>2014</v>
      </c>
      <c r="C2241" t="s">
        <v>263</v>
      </c>
      <c r="D2241" t="s">
        <v>591</v>
      </c>
      <c r="E2241" t="s">
        <v>1382</v>
      </c>
      <c r="F2241" s="2">
        <v>130</v>
      </c>
      <c r="G2241" s="2">
        <v>10</v>
      </c>
      <c r="H2241" t="s">
        <v>99</v>
      </c>
      <c r="I2241" t="s">
        <v>2434</v>
      </c>
      <c r="J2241" s="11">
        <v>939.51925261861845</v>
      </c>
      <c r="K2241" t="str">
        <f t="shared" si="68"/>
        <v>Bex Kerl</v>
      </c>
    </row>
    <row r="2242" spans="1:11" x14ac:dyDescent="0.4">
      <c r="A2242">
        <f t="shared" si="69"/>
        <v>2241</v>
      </c>
      <c r="B2242">
        <v>2014</v>
      </c>
      <c r="C2242" t="s">
        <v>263</v>
      </c>
      <c r="D2242" t="s">
        <v>1407</v>
      </c>
      <c r="E2242" t="s">
        <v>1382</v>
      </c>
      <c r="F2242" s="2">
        <v>940</v>
      </c>
      <c r="G2242" s="2">
        <v>1</v>
      </c>
      <c r="H2242" t="s">
        <v>39</v>
      </c>
      <c r="I2242" t="s">
        <v>40</v>
      </c>
      <c r="J2242" s="11">
        <v>1939.5192526186186</v>
      </c>
      <c r="K2242" t="str">
        <f t="shared" ref="K2242:K2305" si="70">I2242&amp;" "&amp;H2242</f>
        <v>Katie Baxter</v>
      </c>
    </row>
    <row r="2243" spans="1:11" x14ac:dyDescent="0.4">
      <c r="A2243">
        <f t="shared" si="69"/>
        <v>2242</v>
      </c>
      <c r="B2243">
        <v>2014</v>
      </c>
      <c r="C2243" t="s">
        <v>263</v>
      </c>
      <c r="D2243" t="s">
        <v>1407</v>
      </c>
      <c r="E2243" t="s">
        <v>1382</v>
      </c>
      <c r="F2243" s="2">
        <v>685</v>
      </c>
      <c r="G2243" s="2">
        <v>2</v>
      </c>
      <c r="H2243" t="s">
        <v>251</v>
      </c>
      <c r="I2243" t="s">
        <v>510</v>
      </c>
      <c r="J2243" s="11">
        <v>1638.4892569546373</v>
      </c>
      <c r="K2243" t="str">
        <f t="shared" si="70"/>
        <v>Sharon Lewis</v>
      </c>
    </row>
    <row r="2244" spans="1:11" x14ac:dyDescent="0.4">
      <c r="A2244">
        <f t="shared" ref="A2244:A2307" si="71">A2243+1</f>
        <v>2243</v>
      </c>
      <c r="B2244">
        <v>2014</v>
      </c>
      <c r="C2244" t="s">
        <v>263</v>
      </c>
      <c r="D2244" t="s">
        <v>1407</v>
      </c>
      <c r="E2244" t="s">
        <v>1382</v>
      </c>
      <c r="F2244" s="2">
        <v>545</v>
      </c>
      <c r="G2244" s="2">
        <v>3</v>
      </c>
      <c r="H2244" t="s">
        <v>100</v>
      </c>
      <c r="I2244" t="s">
        <v>52</v>
      </c>
      <c r="J2244" s="11">
        <v>1462.3979978989562</v>
      </c>
      <c r="K2244" t="str">
        <f t="shared" si="70"/>
        <v>Steven Eisenstein</v>
      </c>
    </row>
    <row r="2245" spans="1:11" x14ac:dyDescent="0.4">
      <c r="A2245">
        <f t="shared" si="71"/>
        <v>2244</v>
      </c>
      <c r="B2245">
        <v>2014</v>
      </c>
      <c r="C2245" t="s">
        <v>263</v>
      </c>
      <c r="D2245" t="s">
        <v>1407</v>
      </c>
      <c r="E2245" t="s">
        <v>1382</v>
      </c>
      <c r="F2245" s="2">
        <v>435</v>
      </c>
      <c r="G2245" s="2">
        <v>4</v>
      </c>
      <c r="H2245" t="s">
        <v>294</v>
      </c>
      <c r="I2245" t="s">
        <v>16</v>
      </c>
      <c r="J2245" s="11">
        <v>1337.4592612906563</v>
      </c>
      <c r="K2245" t="str">
        <f t="shared" si="70"/>
        <v>David Low</v>
      </c>
    </row>
    <row r="2246" spans="1:11" x14ac:dyDescent="0.4">
      <c r="A2246">
        <f t="shared" si="71"/>
        <v>2245</v>
      </c>
      <c r="B2246">
        <v>2014</v>
      </c>
      <c r="C2246" t="s">
        <v>263</v>
      </c>
      <c r="D2246" t="s">
        <v>1407</v>
      </c>
      <c r="E2246" t="s">
        <v>1382</v>
      </c>
      <c r="F2246" s="2">
        <v>365</v>
      </c>
      <c r="G2246" s="2">
        <v>5</v>
      </c>
      <c r="H2246" t="s">
        <v>70</v>
      </c>
      <c r="I2246" t="s">
        <v>71</v>
      </c>
      <c r="J2246" s="11">
        <v>1240.5492482825996</v>
      </c>
      <c r="K2246" t="str">
        <f t="shared" si="70"/>
        <v>Scott Byron</v>
      </c>
    </row>
    <row r="2247" spans="1:11" x14ac:dyDescent="0.4">
      <c r="A2247">
        <f t="shared" si="71"/>
        <v>2246</v>
      </c>
      <c r="B2247">
        <v>2014</v>
      </c>
      <c r="C2247" t="s">
        <v>263</v>
      </c>
      <c r="D2247" t="s">
        <v>1407</v>
      </c>
      <c r="E2247" t="s">
        <v>1382</v>
      </c>
      <c r="F2247" s="2">
        <v>255</v>
      </c>
      <c r="G2247" s="2">
        <v>6</v>
      </c>
      <c r="H2247" t="s">
        <v>64</v>
      </c>
      <c r="I2247" t="s">
        <v>65</v>
      </c>
      <c r="J2247" s="11">
        <v>1161.3680022349749</v>
      </c>
      <c r="K2247" t="str">
        <f t="shared" si="70"/>
        <v>Steve Daniel</v>
      </c>
    </row>
    <row r="2248" spans="1:11" x14ac:dyDescent="0.4">
      <c r="A2248">
        <f t="shared" si="71"/>
        <v>2247</v>
      </c>
      <c r="B2248">
        <v>2014</v>
      </c>
      <c r="C2248" t="s">
        <v>263</v>
      </c>
      <c r="D2248" t="s">
        <v>1407</v>
      </c>
      <c r="E2248" t="s">
        <v>1382</v>
      </c>
      <c r="F2248" s="2">
        <v>180</v>
      </c>
      <c r="G2248" s="2">
        <v>7</v>
      </c>
      <c r="H2248" t="s">
        <v>37</v>
      </c>
      <c r="I2248" t="s">
        <v>38</v>
      </c>
      <c r="J2248" s="11">
        <v>1094.4212126043617</v>
      </c>
      <c r="K2248" t="str">
        <f t="shared" si="70"/>
        <v>Doug Grismore</v>
      </c>
    </row>
    <row r="2249" spans="1:11" x14ac:dyDescent="0.4">
      <c r="A2249">
        <f t="shared" si="71"/>
        <v>2248</v>
      </c>
      <c r="B2249">
        <v>2014</v>
      </c>
      <c r="C2249" t="s">
        <v>263</v>
      </c>
      <c r="D2249" t="s">
        <v>1407</v>
      </c>
      <c r="E2249" t="s">
        <v>1382</v>
      </c>
      <c r="F2249" s="2">
        <v>145</v>
      </c>
      <c r="G2249" s="2">
        <v>8</v>
      </c>
      <c r="H2249" t="s">
        <v>2446</v>
      </c>
      <c r="I2249" t="s">
        <v>658</v>
      </c>
      <c r="J2249" s="11">
        <v>1036.429265626675</v>
      </c>
      <c r="K2249" t="str">
        <f t="shared" si="70"/>
        <v>Tanya Peck-Devenport</v>
      </c>
    </row>
    <row r="2250" spans="1:11" x14ac:dyDescent="0.4">
      <c r="A2250">
        <f t="shared" si="71"/>
        <v>2249</v>
      </c>
      <c r="B2250">
        <v>2014</v>
      </c>
      <c r="C2250" t="s">
        <v>263</v>
      </c>
      <c r="D2250" t="s">
        <v>1407</v>
      </c>
      <c r="E2250" t="s">
        <v>1382</v>
      </c>
      <c r="F2250" s="2">
        <v>80</v>
      </c>
      <c r="G2250" s="2">
        <v>9</v>
      </c>
      <c r="H2250" t="s">
        <v>148</v>
      </c>
      <c r="I2250" t="s">
        <v>149</v>
      </c>
      <c r="J2250" s="11">
        <v>985.27674317929359</v>
      </c>
      <c r="K2250" t="str">
        <f t="shared" si="70"/>
        <v>Alex Ziselman</v>
      </c>
    </row>
    <row r="2251" spans="1:11" x14ac:dyDescent="0.4">
      <c r="A2251">
        <f t="shared" si="71"/>
        <v>2250</v>
      </c>
      <c r="B2251">
        <v>2014</v>
      </c>
      <c r="C2251" t="s">
        <v>263</v>
      </c>
      <c r="D2251" t="s">
        <v>1360</v>
      </c>
      <c r="E2251" t="s">
        <v>1382</v>
      </c>
      <c r="F2251" s="2">
        <v>960</v>
      </c>
      <c r="G2251" s="2">
        <v>1</v>
      </c>
      <c r="H2251" t="s">
        <v>543</v>
      </c>
      <c r="I2251" t="s">
        <v>67</v>
      </c>
      <c r="J2251" s="11">
        <v>1755.8748556724915</v>
      </c>
      <c r="K2251" t="str">
        <f t="shared" si="70"/>
        <v>Bob Herlien</v>
      </c>
    </row>
    <row r="2252" spans="1:11" x14ac:dyDescent="0.4">
      <c r="A2252">
        <f t="shared" si="71"/>
        <v>2251</v>
      </c>
      <c r="B2252">
        <v>2014</v>
      </c>
      <c r="C2252" t="s">
        <v>263</v>
      </c>
      <c r="D2252" t="s">
        <v>1360</v>
      </c>
      <c r="E2252" t="s">
        <v>1382</v>
      </c>
      <c r="F2252" s="2">
        <v>720</v>
      </c>
      <c r="G2252" s="2">
        <v>2</v>
      </c>
      <c r="H2252" t="s">
        <v>70</v>
      </c>
      <c r="I2252" t="s">
        <v>71</v>
      </c>
      <c r="J2252" s="11">
        <v>1454.8448600085103</v>
      </c>
      <c r="K2252" t="str">
        <f t="shared" si="70"/>
        <v>Scott Byron</v>
      </c>
    </row>
    <row r="2253" spans="1:11" x14ac:dyDescent="0.4">
      <c r="A2253">
        <f t="shared" si="71"/>
        <v>2252</v>
      </c>
      <c r="B2253">
        <v>2014</v>
      </c>
      <c r="C2253" t="s">
        <v>263</v>
      </c>
      <c r="D2253" t="s">
        <v>1360</v>
      </c>
      <c r="E2253" t="s">
        <v>1382</v>
      </c>
      <c r="F2253" s="2">
        <v>545</v>
      </c>
      <c r="G2253" s="2">
        <v>3</v>
      </c>
      <c r="H2253" t="s">
        <v>21</v>
      </c>
      <c r="I2253" t="s">
        <v>463</v>
      </c>
      <c r="J2253" s="11">
        <v>1278.7536009528292</v>
      </c>
      <c r="K2253" t="str">
        <f t="shared" si="70"/>
        <v>Richard Bremer</v>
      </c>
    </row>
    <row r="2254" spans="1:11" x14ac:dyDescent="0.4">
      <c r="A2254">
        <f t="shared" si="71"/>
        <v>2253</v>
      </c>
      <c r="B2254">
        <v>2014</v>
      </c>
      <c r="C2254" t="s">
        <v>263</v>
      </c>
      <c r="D2254" t="s">
        <v>1360</v>
      </c>
      <c r="E2254" t="s">
        <v>1382</v>
      </c>
      <c r="F2254" s="2">
        <v>445</v>
      </c>
      <c r="G2254" s="2">
        <v>4</v>
      </c>
      <c r="H2254" t="s">
        <v>964</v>
      </c>
      <c r="I2254" t="s">
        <v>44</v>
      </c>
      <c r="J2254" s="11">
        <v>1153.814864344529</v>
      </c>
      <c r="K2254" t="str">
        <f t="shared" si="70"/>
        <v>Mike McBride</v>
      </c>
    </row>
    <row r="2255" spans="1:11" x14ac:dyDescent="0.4">
      <c r="A2255">
        <f t="shared" si="71"/>
        <v>2254</v>
      </c>
      <c r="B2255">
        <v>2014</v>
      </c>
      <c r="C2255" t="s">
        <v>263</v>
      </c>
      <c r="D2255" t="s">
        <v>1360</v>
      </c>
      <c r="E2255" t="s">
        <v>1382</v>
      </c>
      <c r="F2255" s="2">
        <v>340</v>
      </c>
      <c r="G2255" s="2">
        <v>5</v>
      </c>
      <c r="H2255" t="s">
        <v>1012</v>
      </c>
      <c r="I2255" t="s">
        <v>1408</v>
      </c>
      <c r="J2255" s="11">
        <v>1056.9048513364728</v>
      </c>
      <c r="K2255" t="str">
        <f t="shared" si="70"/>
        <v>Shawna Madrigal</v>
      </c>
    </row>
    <row r="2256" spans="1:11" x14ac:dyDescent="0.4">
      <c r="A2256">
        <f t="shared" si="71"/>
        <v>2255</v>
      </c>
      <c r="B2256">
        <v>2014</v>
      </c>
      <c r="C2256" t="s">
        <v>263</v>
      </c>
      <c r="D2256" t="s">
        <v>1360</v>
      </c>
      <c r="E2256" t="s">
        <v>1382</v>
      </c>
      <c r="F2256" s="2">
        <v>240</v>
      </c>
      <c r="G2256" s="2">
        <v>6</v>
      </c>
      <c r="H2256" t="s">
        <v>12</v>
      </c>
      <c r="I2256" t="s">
        <v>13</v>
      </c>
      <c r="J2256" s="11">
        <v>977.72360528884781</v>
      </c>
      <c r="K2256" t="str">
        <f t="shared" si="70"/>
        <v>Tom Bessoir</v>
      </c>
    </row>
    <row r="2257" spans="1:11" x14ac:dyDescent="0.4">
      <c r="A2257">
        <f t="shared" si="71"/>
        <v>2256</v>
      </c>
      <c r="B2257">
        <v>2014</v>
      </c>
      <c r="C2257" t="s">
        <v>263</v>
      </c>
      <c r="D2257" t="s">
        <v>1360</v>
      </c>
      <c r="E2257" t="s">
        <v>1382</v>
      </c>
      <c r="F2257" s="2">
        <v>170</v>
      </c>
      <c r="G2257" s="2">
        <v>7</v>
      </c>
      <c r="H2257" t="s">
        <v>298</v>
      </c>
      <c r="I2257" t="s">
        <v>131</v>
      </c>
      <c r="J2257" s="11">
        <v>910.77681565823468</v>
      </c>
      <c r="K2257" t="str">
        <f t="shared" si="70"/>
        <v>Alan Veach</v>
      </c>
    </row>
    <row r="2258" spans="1:11" x14ac:dyDescent="0.4">
      <c r="A2258">
        <f t="shared" si="71"/>
        <v>2257</v>
      </c>
      <c r="B2258">
        <v>2014</v>
      </c>
      <c r="C2258" t="s">
        <v>263</v>
      </c>
      <c r="D2258" t="s">
        <v>45</v>
      </c>
      <c r="E2258" t="s">
        <v>1381</v>
      </c>
      <c r="F2258" s="2">
        <v>3150</v>
      </c>
      <c r="G2258" s="2">
        <v>1</v>
      </c>
      <c r="H2258" t="s">
        <v>1412</v>
      </c>
      <c r="I2258" t="s">
        <v>1413</v>
      </c>
      <c r="J2258" s="11">
        <v>2178.9769472931694</v>
      </c>
      <c r="K2258" t="str">
        <f t="shared" si="70"/>
        <v>Andreas Wolfram</v>
      </c>
    </row>
    <row r="2259" spans="1:11" x14ac:dyDescent="0.4">
      <c r="A2259">
        <f t="shared" si="71"/>
        <v>2258</v>
      </c>
      <c r="B2259">
        <v>2014</v>
      </c>
      <c r="C2259" t="s">
        <v>263</v>
      </c>
      <c r="D2259" t="s">
        <v>45</v>
      </c>
      <c r="E2259" t="s">
        <v>1381</v>
      </c>
      <c r="F2259" s="2">
        <v>3150</v>
      </c>
      <c r="G2259" s="2">
        <v>2</v>
      </c>
      <c r="H2259" t="s">
        <v>66</v>
      </c>
      <c r="I2259" t="s">
        <v>67</v>
      </c>
      <c r="J2259" s="11">
        <v>1877.9469516291881</v>
      </c>
      <c r="K2259" t="str">
        <f t="shared" si="70"/>
        <v>Bob Lauria</v>
      </c>
    </row>
    <row r="2260" spans="1:11" x14ac:dyDescent="0.4">
      <c r="A2260">
        <f t="shared" si="71"/>
        <v>2259</v>
      </c>
      <c r="B2260">
        <v>2014</v>
      </c>
      <c r="C2260" t="s">
        <v>263</v>
      </c>
      <c r="D2260" t="s">
        <v>45</v>
      </c>
      <c r="E2260" t="s">
        <v>1381</v>
      </c>
      <c r="F2260" s="2">
        <v>2115</v>
      </c>
      <c r="G2260" s="2">
        <v>3</v>
      </c>
      <c r="H2260" t="s">
        <v>281</v>
      </c>
      <c r="I2260" t="s">
        <v>282</v>
      </c>
      <c r="J2260" s="11">
        <v>1701.855692573507</v>
      </c>
      <c r="K2260" t="str">
        <f t="shared" si="70"/>
        <v>Randy Collack</v>
      </c>
    </row>
    <row r="2261" spans="1:11" x14ac:dyDescent="0.4">
      <c r="A2261">
        <f t="shared" si="71"/>
        <v>2260</v>
      </c>
      <c r="B2261">
        <v>2014</v>
      </c>
      <c r="C2261" t="s">
        <v>263</v>
      </c>
      <c r="D2261" t="s">
        <v>45</v>
      </c>
      <c r="E2261" t="s">
        <v>1381</v>
      </c>
      <c r="F2261" s="2">
        <v>1660</v>
      </c>
      <c r="G2261" s="2">
        <v>4</v>
      </c>
      <c r="H2261" t="s">
        <v>964</v>
      </c>
      <c r="I2261" t="s">
        <v>44</v>
      </c>
      <c r="J2261" s="11">
        <v>1576.9169559652069</v>
      </c>
      <c r="K2261" t="str">
        <f t="shared" si="70"/>
        <v>Mike McBride</v>
      </c>
    </row>
    <row r="2262" spans="1:11" x14ac:dyDescent="0.4">
      <c r="A2262">
        <f t="shared" si="71"/>
        <v>2261</v>
      </c>
      <c r="B2262">
        <v>2014</v>
      </c>
      <c r="C2262" t="s">
        <v>263</v>
      </c>
      <c r="D2262" t="s">
        <v>45</v>
      </c>
      <c r="E2262" t="s">
        <v>1381</v>
      </c>
      <c r="F2262" s="2">
        <v>1210</v>
      </c>
      <c r="G2262" s="2">
        <v>5</v>
      </c>
      <c r="H2262" t="s">
        <v>691</v>
      </c>
      <c r="I2262" t="s">
        <v>200</v>
      </c>
      <c r="J2262" s="11">
        <v>1480.0069429571506</v>
      </c>
      <c r="K2262" t="str">
        <f t="shared" si="70"/>
        <v>Rick Monbourquette</v>
      </c>
    </row>
    <row r="2263" spans="1:11" x14ac:dyDescent="0.4">
      <c r="A2263">
        <f t="shared" si="71"/>
        <v>2262</v>
      </c>
      <c r="B2263">
        <v>2014</v>
      </c>
      <c r="C2263" t="s">
        <v>263</v>
      </c>
      <c r="D2263" t="s">
        <v>45</v>
      </c>
      <c r="E2263" t="s">
        <v>1381</v>
      </c>
      <c r="F2263" s="2">
        <v>905</v>
      </c>
      <c r="G2263" s="2">
        <v>6</v>
      </c>
      <c r="H2263" t="s">
        <v>100</v>
      </c>
      <c r="I2263" t="s">
        <v>52</v>
      </c>
      <c r="J2263" s="11">
        <v>1400.8256969095257</v>
      </c>
      <c r="K2263" t="str">
        <f t="shared" si="70"/>
        <v>Steven Eisenstein</v>
      </c>
    </row>
    <row r="2264" spans="1:11" x14ac:dyDescent="0.4">
      <c r="A2264">
        <f t="shared" si="71"/>
        <v>2263</v>
      </c>
      <c r="B2264">
        <v>2014</v>
      </c>
      <c r="C2264" t="s">
        <v>263</v>
      </c>
      <c r="D2264" t="s">
        <v>45</v>
      </c>
      <c r="E2264" t="s">
        <v>1381</v>
      </c>
      <c r="F2264" s="2">
        <v>605</v>
      </c>
      <c r="G2264" s="2">
        <v>7</v>
      </c>
      <c r="H2264" t="s">
        <v>585</v>
      </c>
      <c r="I2264" t="s">
        <v>136</v>
      </c>
      <c r="J2264" s="11">
        <v>1333.8789072789123</v>
      </c>
      <c r="K2264" t="str">
        <f t="shared" si="70"/>
        <v>John Pickels</v>
      </c>
    </row>
    <row r="2265" spans="1:11" x14ac:dyDescent="0.4">
      <c r="A2265">
        <f t="shared" si="71"/>
        <v>2264</v>
      </c>
      <c r="B2265">
        <v>2014</v>
      </c>
      <c r="C2265" t="s">
        <v>263</v>
      </c>
      <c r="D2265" t="s">
        <v>45</v>
      </c>
      <c r="E2265" t="s">
        <v>1381</v>
      </c>
      <c r="F2265" s="2">
        <v>455</v>
      </c>
      <c r="G2265" s="2">
        <v>8</v>
      </c>
      <c r="H2265" t="s">
        <v>266</v>
      </c>
      <c r="I2265" t="s">
        <v>28</v>
      </c>
      <c r="J2265" s="11">
        <v>1275.8869603012258</v>
      </c>
      <c r="K2265" t="str">
        <f t="shared" si="70"/>
        <v>Chris Mecklin</v>
      </c>
    </row>
    <row r="2266" spans="1:11" x14ac:dyDescent="0.4">
      <c r="A2266">
        <f t="shared" si="71"/>
        <v>2265</v>
      </c>
      <c r="B2266">
        <v>2014</v>
      </c>
      <c r="C2266" t="s">
        <v>263</v>
      </c>
      <c r="D2266" t="s">
        <v>45</v>
      </c>
      <c r="E2266" t="s">
        <v>1381</v>
      </c>
      <c r="F2266" s="2">
        <v>300</v>
      </c>
      <c r="G2266" s="2">
        <v>9</v>
      </c>
      <c r="H2266" t="s">
        <v>835</v>
      </c>
      <c r="I2266" t="s">
        <v>136</v>
      </c>
      <c r="J2266" s="11">
        <v>1224.7344378538446</v>
      </c>
      <c r="K2266" t="str">
        <f t="shared" si="70"/>
        <v>John Grout</v>
      </c>
    </row>
    <row r="2267" spans="1:11" x14ac:dyDescent="0.4">
      <c r="A2267">
        <f t="shared" si="71"/>
        <v>2266</v>
      </c>
      <c r="B2267">
        <v>2014</v>
      </c>
      <c r="C2267" t="s">
        <v>263</v>
      </c>
      <c r="D2267" t="s">
        <v>45</v>
      </c>
      <c r="E2267" t="s">
        <v>1381</v>
      </c>
      <c r="F2267" s="2">
        <v>300</v>
      </c>
      <c r="G2267" s="2">
        <v>10</v>
      </c>
      <c r="H2267" t="s">
        <v>88</v>
      </c>
      <c r="I2267" t="s">
        <v>89</v>
      </c>
      <c r="J2267" s="11">
        <v>1178.9769472931694</v>
      </c>
      <c r="K2267" t="str">
        <f t="shared" si="70"/>
        <v>Ken Kubey</v>
      </c>
    </row>
    <row r="2268" spans="1:11" x14ac:dyDescent="0.4">
      <c r="A2268">
        <f t="shared" si="71"/>
        <v>2267</v>
      </c>
      <c r="B2268">
        <v>2014</v>
      </c>
      <c r="C2268" t="s">
        <v>263</v>
      </c>
      <c r="D2268" t="s">
        <v>45</v>
      </c>
      <c r="E2268" t="s">
        <v>1381</v>
      </c>
      <c r="F2268" s="2">
        <v>225</v>
      </c>
      <c r="G2268" s="2">
        <v>11</v>
      </c>
      <c r="H2268" t="s">
        <v>76</v>
      </c>
      <c r="I2268" t="s">
        <v>77</v>
      </c>
      <c r="J2268" s="11">
        <v>1137.5842621349441</v>
      </c>
      <c r="K2268" t="str">
        <f t="shared" si="70"/>
        <v>Eric Rosenberger</v>
      </c>
    </row>
    <row r="2269" spans="1:11" x14ac:dyDescent="0.4">
      <c r="A2269">
        <f t="shared" si="71"/>
        <v>2268</v>
      </c>
      <c r="B2269">
        <v>2014</v>
      </c>
      <c r="C2269" t="s">
        <v>263</v>
      </c>
      <c r="D2269" t="s">
        <v>45</v>
      </c>
      <c r="E2269" t="s">
        <v>1381</v>
      </c>
      <c r="F2269" s="2">
        <v>225</v>
      </c>
      <c r="G2269" s="2">
        <v>12</v>
      </c>
      <c r="H2269" t="s">
        <v>380</v>
      </c>
      <c r="I2269" t="s">
        <v>381</v>
      </c>
      <c r="J2269" s="11">
        <v>1099.7957012455445</v>
      </c>
      <c r="K2269" t="str">
        <f t="shared" si="70"/>
        <v>Monte Christensen</v>
      </c>
    </row>
    <row r="2270" spans="1:11" x14ac:dyDescent="0.4">
      <c r="A2270">
        <f t="shared" si="71"/>
        <v>2269</v>
      </c>
      <c r="B2270">
        <v>2014</v>
      </c>
      <c r="C2270" t="s">
        <v>263</v>
      </c>
      <c r="D2270" t="s">
        <v>45</v>
      </c>
      <c r="E2270" t="s">
        <v>1381</v>
      </c>
      <c r="F2270" s="2">
        <v>150</v>
      </c>
      <c r="G2270" s="2">
        <v>13</v>
      </c>
      <c r="H2270" t="s">
        <v>307</v>
      </c>
      <c r="I2270" t="s">
        <v>67</v>
      </c>
      <c r="J2270" s="11">
        <v>1065.0335949863324</v>
      </c>
      <c r="K2270" t="str">
        <f t="shared" si="70"/>
        <v>Bob Ogus</v>
      </c>
    </row>
    <row r="2271" spans="1:11" x14ac:dyDescent="0.4">
      <c r="A2271">
        <f t="shared" si="71"/>
        <v>2270</v>
      </c>
      <c r="B2271">
        <v>2014</v>
      </c>
      <c r="C2271" t="s">
        <v>263</v>
      </c>
      <c r="D2271" t="s">
        <v>45</v>
      </c>
      <c r="E2271" t="s">
        <v>1381</v>
      </c>
      <c r="F2271" s="2">
        <v>150</v>
      </c>
      <c r="G2271" s="2">
        <v>14</v>
      </c>
      <c r="H2271" t="s">
        <v>540</v>
      </c>
      <c r="I2271" t="s">
        <v>65</v>
      </c>
      <c r="J2271" s="11">
        <v>1032.8489116149312</v>
      </c>
      <c r="K2271" t="str">
        <f t="shared" si="70"/>
        <v>Steve Sherman</v>
      </c>
    </row>
    <row r="2272" spans="1:11" x14ac:dyDescent="0.4">
      <c r="A2272">
        <f t="shared" si="71"/>
        <v>2271</v>
      </c>
      <c r="B2272">
        <v>2014</v>
      </c>
      <c r="C2272" t="s">
        <v>263</v>
      </c>
      <c r="D2272" t="s">
        <v>45</v>
      </c>
      <c r="E2272" t="s">
        <v>1381</v>
      </c>
      <c r="F2272" s="2">
        <v>150</v>
      </c>
      <c r="G2272" s="2">
        <v>15</v>
      </c>
      <c r="H2272" t="s">
        <v>118</v>
      </c>
      <c r="I2272" t="s">
        <v>415</v>
      </c>
      <c r="J2272" s="11">
        <v>1002.8856882374879</v>
      </c>
      <c r="K2272" t="str">
        <f t="shared" si="70"/>
        <v>Pete Segal</v>
      </c>
    </row>
    <row r="2273" spans="1:11" x14ac:dyDescent="0.4">
      <c r="A2273">
        <f t="shared" si="71"/>
        <v>2272</v>
      </c>
      <c r="B2273">
        <v>2014</v>
      </c>
      <c r="C2273" t="s">
        <v>263</v>
      </c>
      <c r="D2273" t="s">
        <v>45</v>
      </c>
      <c r="E2273" t="s">
        <v>1381</v>
      </c>
      <c r="F2273" s="2">
        <v>150</v>
      </c>
      <c r="G2273" s="2">
        <v>16</v>
      </c>
      <c r="H2273" t="s">
        <v>70</v>
      </c>
      <c r="I2273" t="s">
        <v>71</v>
      </c>
      <c r="J2273" s="11">
        <v>974.85696463724446</v>
      </c>
      <c r="K2273" t="str">
        <f t="shared" si="70"/>
        <v>Scott Byron</v>
      </c>
    </row>
    <row r="2274" spans="1:11" x14ac:dyDescent="0.4">
      <c r="A2274">
        <f t="shared" si="71"/>
        <v>2273</v>
      </c>
      <c r="B2274">
        <v>2014</v>
      </c>
      <c r="C2274" t="s">
        <v>263</v>
      </c>
      <c r="D2274" t="s">
        <v>45</v>
      </c>
      <c r="E2274" t="s">
        <v>1381</v>
      </c>
      <c r="F2274" s="2">
        <v>100</v>
      </c>
      <c r="G2274" s="2">
        <v>17</v>
      </c>
      <c r="H2274" t="s">
        <v>320</v>
      </c>
      <c r="I2274" t="s">
        <v>321</v>
      </c>
      <c r="J2274" s="11">
        <v>948.52802591489535</v>
      </c>
      <c r="K2274" t="str">
        <f t="shared" si="70"/>
        <v>Tina Gonzalez</v>
      </c>
    </row>
    <row r="2275" spans="1:11" x14ac:dyDescent="0.4">
      <c r="A2275">
        <f t="shared" si="71"/>
        <v>2274</v>
      </c>
      <c r="B2275">
        <v>2014</v>
      </c>
      <c r="C2275" t="s">
        <v>263</v>
      </c>
      <c r="D2275" t="s">
        <v>45</v>
      </c>
      <c r="E2275" t="s">
        <v>1381</v>
      </c>
      <c r="F2275" s="2">
        <v>100</v>
      </c>
      <c r="G2275" s="2">
        <v>18</v>
      </c>
      <c r="H2275" t="s">
        <v>299</v>
      </c>
      <c r="I2275" t="s">
        <v>300</v>
      </c>
      <c r="J2275" s="11">
        <v>923.70444218986324</v>
      </c>
      <c r="K2275" t="str">
        <f t="shared" si="70"/>
        <v>Gillian Groves</v>
      </c>
    </row>
    <row r="2276" spans="1:11" x14ac:dyDescent="0.4">
      <c r="A2276">
        <f t="shared" si="71"/>
        <v>2275</v>
      </c>
      <c r="B2276">
        <v>2014</v>
      </c>
      <c r="C2276" t="s">
        <v>263</v>
      </c>
      <c r="D2276" t="s">
        <v>133</v>
      </c>
      <c r="E2276" t="s">
        <v>133</v>
      </c>
      <c r="F2276" s="2">
        <v>1585</v>
      </c>
      <c r="G2276" s="2">
        <v>1</v>
      </c>
      <c r="H2276" t="s">
        <v>1411</v>
      </c>
      <c r="I2276" t="s">
        <v>516</v>
      </c>
      <c r="J2276" s="11">
        <v>1908.4850188786497</v>
      </c>
      <c r="K2276" t="str">
        <f t="shared" si="70"/>
        <v>Erin Ramsay</v>
      </c>
    </row>
    <row r="2277" spans="1:11" x14ac:dyDescent="0.4">
      <c r="A2277">
        <f t="shared" si="71"/>
        <v>2276</v>
      </c>
      <c r="B2277">
        <v>2014</v>
      </c>
      <c r="C2277" t="s">
        <v>263</v>
      </c>
      <c r="D2277" t="s">
        <v>133</v>
      </c>
      <c r="E2277" t="s">
        <v>133</v>
      </c>
      <c r="F2277" s="2">
        <v>1155</v>
      </c>
      <c r="G2277" s="2">
        <v>2</v>
      </c>
      <c r="H2277" t="s">
        <v>86</v>
      </c>
      <c r="I2277" t="s">
        <v>393</v>
      </c>
      <c r="J2277" s="11">
        <v>1607.4550232146685</v>
      </c>
      <c r="K2277" t="str">
        <f t="shared" si="70"/>
        <v>Bree Goldman</v>
      </c>
    </row>
    <row r="2278" spans="1:11" x14ac:dyDescent="0.4">
      <c r="A2278">
        <f t="shared" si="71"/>
        <v>2277</v>
      </c>
      <c r="B2278">
        <v>2014</v>
      </c>
      <c r="C2278" t="s">
        <v>263</v>
      </c>
      <c r="D2278" t="s">
        <v>133</v>
      </c>
      <c r="E2278" t="s">
        <v>133</v>
      </c>
      <c r="F2278" s="2">
        <v>910</v>
      </c>
      <c r="G2278" s="2">
        <v>3</v>
      </c>
      <c r="H2278" t="s">
        <v>320</v>
      </c>
      <c r="I2278" t="s">
        <v>321</v>
      </c>
      <c r="J2278" s="11">
        <v>1431.3637641589874</v>
      </c>
      <c r="K2278" t="str">
        <f t="shared" si="70"/>
        <v>Tina Gonzalez</v>
      </c>
    </row>
    <row r="2279" spans="1:11" x14ac:dyDescent="0.4">
      <c r="A2279">
        <f t="shared" si="71"/>
        <v>2278</v>
      </c>
      <c r="B2279">
        <v>2014</v>
      </c>
      <c r="C2279" t="s">
        <v>263</v>
      </c>
      <c r="D2279" t="s">
        <v>133</v>
      </c>
      <c r="E2279" t="s">
        <v>133</v>
      </c>
      <c r="F2279" s="2">
        <v>730</v>
      </c>
      <c r="G2279" s="2">
        <v>4</v>
      </c>
      <c r="H2279" t="s">
        <v>967</v>
      </c>
      <c r="I2279" t="s">
        <v>700</v>
      </c>
      <c r="J2279" s="11">
        <v>1306.4250275506874</v>
      </c>
      <c r="K2279" t="str">
        <f t="shared" si="70"/>
        <v>Bryan Juliano</v>
      </c>
    </row>
    <row r="2280" spans="1:11" x14ac:dyDescent="0.4">
      <c r="A2280">
        <f t="shared" si="71"/>
        <v>2279</v>
      </c>
      <c r="B2280">
        <v>2014</v>
      </c>
      <c r="C2280" t="s">
        <v>263</v>
      </c>
      <c r="D2280" t="s">
        <v>133</v>
      </c>
      <c r="E2280" t="s">
        <v>133</v>
      </c>
      <c r="F2280" s="2">
        <v>545</v>
      </c>
      <c r="G2280" s="2">
        <v>5</v>
      </c>
      <c r="H2280" t="s">
        <v>265</v>
      </c>
      <c r="I2280" t="s">
        <v>139</v>
      </c>
      <c r="J2280" s="11">
        <v>1209.5150145426308</v>
      </c>
      <c r="K2280" t="str">
        <f t="shared" si="70"/>
        <v>Mark Hughes</v>
      </c>
    </row>
    <row r="2281" spans="1:11" x14ac:dyDescent="0.4">
      <c r="A2281">
        <f t="shared" si="71"/>
        <v>2280</v>
      </c>
      <c r="B2281">
        <v>2014</v>
      </c>
      <c r="C2281" t="s">
        <v>263</v>
      </c>
      <c r="D2281" t="s">
        <v>133</v>
      </c>
      <c r="E2281" t="s">
        <v>133</v>
      </c>
      <c r="F2281" s="2">
        <v>425</v>
      </c>
      <c r="G2281" s="2">
        <v>6</v>
      </c>
      <c r="H2281" t="s">
        <v>644</v>
      </c>
      <c r="I2281" t="s">
        <v>643</v>
      </c>
      <c r="J2281" s="11">
        <v>1130.3337684950061</v>
      </c>
      <c r="K2281" t="str">
        <f t="shared" si="70"/>
        <v>Ed Baker</v>
      </c>
    </row>
    <row r="2282" spans="1:11" x14ac:dyDescent="0.4">
      <c r="A2282">
        <f t="shared" si="71"/>
        <v>2281</v>
      </c>
      <c r="B2282">
        <v>2014</v>
      </c>
      <c r="C2282" t="s">
        <v>263</v>
      </c>
      <c r="D2282" t="s">
        <v>133</v>
      </c>
      <c r="E2282" t="s">
        <v>133</v>
      </c>
      <c r="F2282" s="2">
        <v>305</v>
      </c>
      <c r="G2282" s="2">
        <v>7</v>
      </c>
      <c r="H2282" t="s">
        <v>277</v>
      </c>
      <c r="I2282" t="s">
        <v>16</v>
      </c>
      <c r="J2282" s="11">
        <v>1063.3869788643931</v>
      </c>
      <c r="K2282" t="str">
        <f t="shared" si="70"/>
        <v>David Lawful</v>
      </c>
    </row>
    <row r="2283" spans="1:11" x14ac:dyDescent="0.4">
      <c r="A2283">
        <f t="shared" si="71"/>
        <v>2282</v>
      </c>
      <c r="B2283">
        <v>2014</v>
      </c>
      <c r="C2283" t="s">
        <v>263</v>
      </c>
      <c r="D2283" t="s">
        <v>133</v>
      </c>
      <c r="E2283" t="s">
        <v>133</v>
      </c>
      <c r="F2283" s="2">
        <v>180</v>
      </c>
      <c r="G2283" s="2">
        <v>8</v>
      </c>
      <c r="H2283" t="s">
        <v>691</v>
      </c>
      <c r="I2283" t="s">
        <v>200</v>
      </c>
      <c r="J2283" s="11">
        <v>1005.3950318867062</v>
      </c>
      <c r="K2283" t="str">
        <f t="shared" si="70"/>
        <v>Rick Monbourquette</v>
      </c>
    </row>
    <row r="2284" spans="1:11" x14ac:dyDescent="0.4">
      <c r="A2284">
        <f t="shared" si="71"/>
        <v>2283</v>
      </c>
      <c r="B2284">
        <v>2014</v>
      </c>
      <c r="C2284" t="s">
        <v>263</v>
      </c>
      <c r="D2284" t="s">
        <v>133</v>
      </c>
      <c r="E2284" t="s">
        <v>133</v>
      </c>
      <c r="F2284" s="2">
        <v>120</v>
      </c>
      <c r="G2284" s="2">
        <v>9</v>
      </c>
      <c r="H2284" t="s">
        <v>475</v>
      </c>
      <c r="I2284" t="s">
        <v>886</v>
      </c>
      <c r="J2284" s="11">
        <v>954.24250943932486</v>
      </c>
      <c r="K2284" t="str">
        <f t="shared" si="70"/>
        <v>Chic Natkins</v>
      </c>
    </row>
    <row r="2285" spans="1:11" x14ac:dyDescent="0.4">
      <c r="A2285">
        <f t="shared" si="71"/>
        <v>2284</v>
      </c>
      <c r="B2285">
        <v>2014</v>
      </c>
      <c r="C2285" t="s">
        <v>263</v>
      </c>
      <c r="D2285" t="s">
        <v>133</v>
      </c>
      <c r="E2285" t="s">
        <v>133</v>
      </c>
      <c r="F2285" s="2">
        <v>120</v>
      </c>
      <c r="G2285" s="2">
        <v>10</v>
      </c>
      <c r="H2285" t="s">
        <v>298</v>
      </c>
      <c r="I2285" t="s">
        <v>131</v>
      </c>
      <c r="J2285" s="11">
        <v>908.48501887864973</v>
      </c>
      <c r="K2285" t="str">
        <f t="shared" si="70"/>
        <v>Alan Veach</v>
      </c>
    </row>
    <row r="2286" spans="1:11" x14ac:dyDescent="0.4">
      <c r="A2286">
        <f t="shared" si="71"/>
        <v>2285</v>
      </c>
      <c r="B2286">
        <v>2014</v>
      </c>
      <c r="C2286" t="s">
        <v>263</v>
      </c>
      <c r="D2286" t="s">
        <v>110</v>
      </c>
      <c r="E2286" t="s">
        <v>1382</v>
      </c>
      <c r="F2286" s="2">
        <v>2505</v>
      </c>
      <c r="G2286" s="2">
        <v>1</v>
      </c>
      <c r="H2286" t="s">
        <v>398</v>
      </c>
      <c r="I2286" t="s">
        <v>399</v>
      </c>
      <c r="J2286" s="11">
        <v>2127.1047983648077</v>
      </c>
      <c r="K2286" t="str">
        <f t="shared" si="70"/>
        <v>Arthur Goltz</v>
      </c>
    </row>
    <row r="2287" spans="1:11" x14ac:dyDescent="0.4">
      <c r="A2287">
        <f t="shared" si="71"/>
        <v>2286</v>
      </c>
      <c r="B2287">
        <v>2014</v>
      </c>
      <c r="C2287" t="s">
        <v>263</v>
      </c>
      <c r="D2287" t="s">
        <v>110</v>
      </c>
      <c r="E2287" t="s">
        <v>1382</v>
      </c>
      <c r="F2287" s="2">
        <v>1910</v>
      </c>
      <c r="G2287" s="2">
        <v>2</v>
      </c>
      <c r="H2287" t="s">
        <v>542</v>
      </c>
      <c r="I2287" t="s">
        <v>159</v>
      </c>
      <c r="J2287" s="11">
        <v>1826.0748027008265</v>
      </c>
      <c r="K2287" t="str">
        <f t="shared" si="70"/>
        <v>Brian O'Grady</v>
      </c>
    </row>
    <row r="2288" spans="1:11" x14ac:dyDescent="0.4">
      <c r="A2288">
        <f t="shared" si="71"/>
        <v>2287</v>
      </c>
      <c r="B2288">
        <v>2014</v>
      </c>
      <c r="C2288" t="s">
        <v>263</v>
      </c>
      <c r="D2288" t="s">
        <v>110</v>
      </c>
      <c r="E2288" t="s">
        <v>1382</v>
      </c>
      <c r="F2288" s="2">
        <v>1405</v>
      </c>
      <c r="G2288" s="2">
        <v>3</v>
      </c>
      <c r="H2288" t="s">
        <v>294</v>
      </c>
      <c r="I2288" t="s">
        <v>16</v>
      </c>
      <c r="J2288" s="11">
        <v>1649.9835436451453</v>
      </c>
      <c r="K2288" t="str">
        <f t="shared" si="70"/>
        <v>David Low</v>
      </c>
    </row>
    <row r="2289" spans="1:11" x14ac:dyDescent="0.4">
      <c r="A2289">
        <f t="shared" si="71"/>
        <v>2288</v>
      </c>
      <c r="B2289">
        <v>2014</v>
      </c>
      <c r="C2289" t="s">
        <v>263</v>
      </c>
      <c r="D2289" t="s">
        <v>110</v>
      </c>
      <c r="E2289" t="s">
        <v>1382</v>
      </c>
      <c r="F2289" s="2">
        <v>1105</v>
      </c>
      <c r="G2289" s="2">
        <v>4</v>
      </c>
      <c r="H2289" t="s">
        <v>148</v>
      </c>
      <c r="I2289" t="s">
        <v>149</v>
      </c>
      <c r="J2289" s="11">
        <v>1525.0448070368452</v>
      </c>
      <c r="K2289" t="str">
        <f t="shared" si="70"/>
        <v>Alex Ziselman</v>
      </c>
    </row>
    <row r="2290" spans="1:11" x14ac:dyDescent="0.4">
      <c r="A2290">
        <f t="shared" si="71"/>
        <v>2289</v>
      </c>
      <c r="B2290">
        <v>2014</v>
      </c>
      <c r="C2290" t="s">
        <v>263</v>
      </c>
      <c r="D2290" t="s">
        <v>110</v>
      </c>
      <c r="E2290" t="s">
        <v>1382</v>
      </c>
      <c r="F2290" s="2">
        <v>805</v>
      </c>
      <c r="G2290" s="2">
        <v>5</v>
      </c>
      <c r="H2290" t="s">
        <v>15</v>
      </c>
      <c r="I2290" t="s">
        <v>28</v>
      </c>
      <c r="J2290" s="11">
        <v>1428.134794028789</v>
      </c>
      <c r="K2290" t="str">
        <f t="shared" si="70"/>
        <v>Chris Kluchman</v>
      </c>
    </row>
    <row r="2291" spans="1:11" x14ac:dyDescent="0.4">
      <c r="A2291">
        <f t="shared" si="71"/>
        <v>2290</v>
      </c>
      <c r="B2291">
        <v>2014</v>
      </c>
      <c r="C2291" t="s">
        <v>263</v>
      </c>
      <c r="D2291" t="s">
        <v>110</v>
      </c>
      <c r="E2291" t="s">
        <v>1382</v>
      </c>
      <c r="F2291" s="2">
        <v>605</v>
      </c>
      <c r="G2291" s="2">
        <v>6</v>
      </c>
      <c r="H2291" t="s">
        <v>517</v>
      </c>
      <c r="I2291" t="s">
        <v>413</v>
      </c>
      <c r="J2291" s="11">
        <v>1348.9535479811641</v>
      </c>
      <c r="K2291" t="str">
        <f t="shared" si="70"/>
        <v>Bruce Iwamoto</v>
      </c>
    </row>
    <row r="2292" spans="1:11" x14ac:dyDescent="0.4">
      <c r="A2292">
        <f t="shared" si="71"/>
        <v>2291</v>
      </c>
      <c r="B2292">
        <v>2014</v>
      </c>
      <c r="C2292" t="s">
        <v>263</v>
      </c>
      <c r="D2292" t="s">
        <v>110</v>
      </c>
      <c r="E2292" t="s">
        <v>1382</v>
      </c>
      <c r="F2292" s="2">
        <v>400</v>
      </c>
      <c r="G2292" s="2">
        <v>7</v>
      </c>
      <c r="H2292" t="s">
        <v>585</v>
      </c>
      <c r="I2292" t="s">
        <v>675</v>
      </c>
      <c r="J2292" s="11">
        <v>1282.0067583505509</v>
      </c>
      <c r="K2292" t="str">
        <f t="shared" si="70"/>
        <v>Dianne Pickels</v>
      </c>
    </row>
    <row r="2293" spans="1:11" x14ac:dyDescent="0.4">
      <c r="A2293">
        <f t="shared" si="71"/>
        <v>2292</v>
      </c>
      <c r="B2293">
        <v>2014</v>
      </c>
      <c r="C2293" t="s">
        <v>263</v>
      </c>
      <c r="D2293" t="s">
        <v>110</v>
      </c>
      <c r="E2293" t="s">
        <v>1382</v>
      </c>
      <c r="F2293" s="2">
        <v>300</v>
      </c>
      <c r="G2293" s="2">
        <v>8</v>
      </c>
      <c r="H2293" t="s">
        <v>99</v>
      </c>
      <c r="I2293" t="s">
        <v>2434</v>
      </c>
      <c r="J2293" s="11">
        <v>1224.0148113728642</v>
      </c>
      <c r="K2293" t="str">
        <f t="shared" si="70"/>
        <v>Bex Kerl</v>
      </c>
    </row>
    <row r="2294" spans="1:11" x14ac:dyDescent="0.4">
      <c r="A2294">
        <f t="shared" si="71"/>
        <v>2293</v>
      </c>
      <c r="B2294">
        <v>2014</v>
      </c>
      <c r="C2294" t="s">
        <v>263</v>
      </c>
      <c r="D2294" t="s">
        <v>110</v>
      </c>
      <c r="E2294" t="s">
        <v>1382</v>
      </c>
      <c r="F2294" s="2">
        <v>200</v>
      </c>
      <c r="G2294" s="2">
        <v>9</v>
      </c>
      <c r="H2294" t="s">
        <v>161</v>
      </c>
      <c r="I2294" t="s">
        <v>200</v>
      </c>
      <c r="J2294" s="11">
        <v>1172.862288925483</v>
      </c>
      <c r="K2294" t="str">
        <f t="shared" si="70"/>
        <v>Rick Becker</v>
      </c>
    </row>
    <row r="2295" spans="1:11" x14ac:dyDescent="0.4">
      <c r="A2295">
        <f t="shared" si="71"/>
        <v>2294</v>
      </c>
      <c r="B2295">
        <v>2014</v>
      </c>
      <c r="C2295" t="s">
        <v>263</v>
      </c>
      <c r="D2295" t="s">
        <v>110</v>
      </c>
      <c r="E2295" t="s">
        <v>1382</v>
      </c>
      <c r="F2295" s="2">
        <v>200</v>
      </c>
      <c r="G2295" s="2">
        <v>10</v>
      </c>
      <c r="H2295" t="s">
        <v>72</v>
      </c>
      <c r="I2295" t="s">
        <v>73</v>
      </c>
      <c r="J2295" s="11">
        <v>1127.1047983648077</v>
      </c>
      <c r="K2295" t="str">
        <f t="shared" si="70"/>
        <v>Corey Imsdahl</v>
      </c>
    </row>
    <row r="2296" spans="1:11" x14ac:dyDescent="0.4">
      <c r="A2296">
        <f t="shared" si="71"/>
        <v>2295</v>
      </c>
      <c r="B2296">
        <v>2014</v>
      </c>
      <c r="C2296" t="s">
        <v>263</v>
      </c>
      <c r="D2296" t="s">
        <v>110</v>
      </c>
      <c r="E2296" t="s">
        <v>1382</v>
      </c>
      <c r="F2296" s="2">
        <v>150</v>
      </c>
      <c r="G2296" s="2">
        <v>11</v>
      </c>
      <c r="H2296" t="s">
        <v>712</v>
      </c>
      <c r="I2296" t="s">
        <v>28</v>
      </c>
      <c r="J2296" s="11">
        <v>1085.7121132065827</v>
      </c>
      <c r="K2296" t="str">
        <f t="shared" si="70"/>
        <v>Chris Jepsen</v>
      </c>
    </row>
    <row r="2297" spans="1:11" x14ac:dyDescent="0.4">
      <c r="A2297">
        <f t="shared" si="71"/>
        <v>2296</v>
      </c>
      <c r="B2297">
        <v>2014</v>
      </c>
      <c r="C2297" t="s">
        <v>263</v>
      </c>
      <c r="D2297" t="s">
        <v>110</v>
      </c>
      <c r="E2297" t="s">
        <v>1382</v>
      </c>
      <c r="F2297" s="2">
        <v>150</v>
      </c>
      <c r="G2297" s="2">
        <v>12</v>
      </c>
      <c r="H2297" t="s">
        <v>39</v>
      </c>
      <c r="I2297" t="s">
        <v>40</v>
      </c>
      <c r="J2297" s="11">
        <v>1047.9235523171828</v>
      </c>
      <c r="K2297" t="str">
        <f t="shared" si="70"/>
        <v>Katie Baxter</v>
      </c>
    </row>
    <row r="2298" spans="1:11" x14ac:dyDescent="0.4">
      <c r="A2298">
        <f t="shared" si="71"/>
        <v>2297</v>
      </c>
      <c r="B2298">
        <v>2014</v>
      </c>
      <c r="C2298" t="s">
        <v>263</v>
      </c>
      <c r="D2298" t="s">
        <v>110</v>
      </c>
      <c r="E2298" t="s">
        <v>1382</v>
      </c>
      <c r="F2298" s="2">
        <v>105</v>
      </c>
      <c r="G2298" s="2">
        <v>13</v>
      </c>
      <c r="H2298" t="s">
        <v>95</v>
      </c>
      <c r="I2298" t="s">
        <v>71</v>
      </c>
      <c r="J2298" s="11">
        <v>1013.161446057971</v>
      </c>
      <c r="K2298" t="str">
        <f t="shared" si="70"/>
        <v>Scott Samarel</v>
      </c>
    </row>
    <row r="2299" spans="1:11" x14ac:dyDescent="0.4">
      <c r="A2299">
        <f t="shared" si="71"/>
        <v>2298</v>
      </c>
      <c r="B2299">
        <v>2014</v>
      </c>
      <c r="C2299" t="s">
        <v>263</v>
      </c>
      <c r="D2299" t="s">
        <v>110</v>
      </c>
      <c r="E2299" t="s">
        <v>1382</v>
      </c>
      <c r="F2299" s="2">
        <v>105</v>
      </c>
      <c r="G2299" s="2">
        <v>14</v>
      </c>
      <c r="H2299" t="s">
        <v>1411</v>
      </c>
      <c r="I2299" t="s">
        <v>516</v>
      </c>
      <c r="J2299" s="11">
        <v>980.97676268656971</v>
      </c>
      <c r="K2299" t="str">
        <f t="shared" si="70"/>
        <v>Erin Ramsay</v>
      </c>
    </row>
    <row r="2300" spans="1:11" x14ac:dyDescent="0.4">
      <c r="A2300">
        <f t="shared" si="71"/>
        <v>2299</v>
      </c>
      <c r="B2300">
        <v>2014</v>
      </c>
      <c r="C2300" t="s">
        <v>263</v>
      </c>
      <c r="D2300" t="s">
        <v>110</v>
      </c>
      <c r="E2300" t="s">
        <v>1382</v>
      </c>
      <c r="F2300" s="2">
        <v>105</v>
      </c>
      <c r="G2300" s="2">
        <v>15</v>
      </c>
      <c r="H2300" t="s">
        <v>967</v>
      </c>
      <c r="I2300" t="s">
        <v>700</v>
      </c>
      <c r="J2300" s="11">
        <v>951.01353930912637</v>
      </c>
      <c r="K2300" t="str">
        <f t="shared" si="70"/>
        <v>Bryan Juliano</v>
      </c>
    </row>
    <row r="2301" spans="1:11" x14ac:dyDescent="0.4">
      <c r="A2301">
        <f t="shared" si="71"/>
        <v>2300</v>
      </c>
      <c r="B2301">
        <v>2014</v>
      </c>
      <c r="C2301" t="s">
        <v>68</v>
      </c>
      <c r="D2301" t="s">
        <v>91</v>
      </c>
      <c r="E2301" t="s">
        <v>1384</v>
      </c>
      <c r="F2301" s="2">
        <v>803</v>
      </c>
      <c r="G2301" s="1">
        <v>1</v>
      </c>
      <c r="H2301" t="s">
        <v>277</v>
      </c>
      <c r="I2301" t="s">
        <v>16</v>
      </c>
      <c r="J2301" s="11">
        <v>1643.4526764861873</v>
      </c>
      <c r="K2301" t="str">
        <f t="shared" si="70"/>
        <v>David Lawful</v>
      </c>
    </row>
    <row r="2302" spans="1:11" x14ac:dyDescent="0.4">
      <c r="A2302">
        <f t="shared" si="71"/>
        <v>2301</v>
      </c>
      <c r="B2302">
        <v>2014</v>
      </c>
      <c r="C2302" t="s">
        <v>68</v>
      </c>
      <c r="D2302" t="s">
        <v>91</v>
      </c>
      <c r="E2302" t="s">
        <v>1384</v>
      </c>
      <c r="F2302" s="2">
        <v>570</v>
      </c>
      <c r="G2302" s="1">
        <v>2</v>
      </c>
      <c r="H2302" t="s">
        <v>543</v>
      </c>
      <c r="I2302" t="s">
        <v>67</v>
      </c>
      <c r="J2302" s="11">
        <v>1342.4226808222061</v>
      </c>
      <c r="K2302" t="str">
        <f t="shared" si="70"/>
        <v>Bob Herlien</v>
      </c>
    </row>
    <row r="2303" spans="1:11" x14ac:dyDescent="0.4">
      <c r="A2303">
        <f t="shared" si="71"/>
        <v>2302</v>
      </c>
      <c r="B2303">
        <v>2014</v>
      </c>
      <c r="C2303" t="s">
        <v>68</v>
      </c>
      <c r="D2303" t="s">
        <v>91</v>
      </c>
      <c r="E2303" t="s">
        <v>1384</v>
      </c>
      <c r="F2303" s="2">
        <v>439</v>
      </c>
      <c r="G2303" s="1">
        <v>3</v>
      </c>
      <c r="H2303" t="s">
        <v>220</v>
      </c>
      <c r="I2303" t="s">
        <v>221</v>
      </c>
      <c r="J2303" s="11">
        <v>1166.331421766525</v>
      </c>
      <c r="K2303" t="str">
        <f t="shared" si="70"/>
        <v>Rodney Chen</v>
      </c>
    </row>
    <row r="2304" spans="1:11" x14ac:dyDescent="0.4">
      <c r="A2304">
        <f t="shared" si="71"/>
        <v>2303</v>
      </c>
      <c r="B2304">
        <v>2014</v>
      </c>
      <c r="C2304" t="s">
        <v>68</v>
      </c>
      <c r="D2304" t="s">
        <v>91</v>
      </c>
      <c r="E2304" t="s">
        <v>1384</v>
      </c>
      <c r="F2304" s="2">
        <v>333</v>
      </c>
      <c r="G2304" s="1">
        <v>4</v>
      </c>
      <c r="H2304" t="s">
        <v>72</v>
      </c>
      <c r="I2304" t="s">
        <v>73</v>
      </c>
      <c r="J2304" s="11">
        <v>1041.3926851582248</v>
      </c>
      <c r="K2304" t="str">
        <f t="shared" si="70"/>
        <v>Corey Imsdahl</v>
      </c>
    </row>
    <row r="2305" spans="1:11" x14ac:dyDescent="0.4">
      <c r="A2305">
        <f t="shared" si="71"/>
        <v>2304</v>
      </c>
      <c r="B2305">
        <v>2014</v>
      </c>
      <c r="C2305" t="s">
        <v>68</v>
      </c>
      <c r="D2305" t="s">
        <v>91</v>
      </c>
      <c r="E2305" t="s">
        <v>1384</v>
      </c>
      <c r="F2305" s="2">
        <v>255</v>
      </c>
      <c r="G2305" s="1">
        <v>5</v>
      </c>
      <c r="H2305" t="s">
        <v>294</v>
      </c>
      <c r="I2305" t="s">
        <v>16</v>
      </c>
      <c r="J2305" s="11">
        <v>944.48267215016858</v>
      </c>
      <c r="K2305" t="str">
        <f t="shared" si="70"/>
        <v>David Low</v>
      </c>
    </row>
    <row r="2306" spans="1:11" x14ac:dyDescent="0.4">
      <c r="A2306">
        <f t="shared" si="71"/>
        <v>2305</v>
      </c>
      <c r="B2306">
        <v>2014</v>
      </c>
      <c r="C2306" t="s">
        <v>68</v>
      </c>
      <c r="D2306" t="s">
        <v>91</v>
      </c>
      <c r="E2306" t="s">
        <v>1384</v>
      </c>
      <c r="F2306" s="2">
        <v>175</v>
      </c>
      <c r="G2306" s="1">
        <v>6</v>
      </c>
      <c r="H2306" t="s">
        <v>211</v>
      </c>
      <c r="I2306" t="s">
        <v>187</v>
      </c>
      <c r="J2306" s="11">
        <v>865.30142610254381</v>
      </c>
      <c r="K2306" t="str">
        <f t="shared" ref="K2306:K2369" si="72">I2306&amp;" "&amp;H2306</f>
        <v>Joe Long</v>
      </c>
    </row>
    <row r="2307" spans="1:11" x14ac:dyDescent="0.4">
      <c r="A2307">
        <f t="shared" si="71"/>
        <v>2306</v>
      </c>
      <c r="B2307">
        <v>2014</v>
      </c>
      <c r="C2307" t="s">
        <v>68</v>
      </c>
      <c r="D2307" t="s">
        <v>91</v>
      </c>
      <c r="E2307" t="s">
        <v>1384</v>
      </c>
      <c r="F2307" s="2">
        <v>65</v>
      </c>
      <c r="G2307" s="1">
        <v>7</v>
      </c>
      <c r="H2307" t="s">
        <v>701</v>
      </c>
      <c r="I2307" t="s">
        <v>702</v>
      </c>
      <c r="J2307" s="11">
        <v>798.35463647193058</v>
      </c>
      <c r="K2307" t="str">
        <f t="shared" si="72"/>
        <v>Bart Simpson</v>
      </c>
    </row>
    <row r="2308" spans="1:11" x14ac:dyDescent="0.4">
      <c r="A2308">
        <f t="shared" ref="A2308:A2371" si="73">A2307+1</f>
        <v>2307</v>
      </c>
      <c r="B2308">
        <v>2014</v>
      </c>
      <c r="C2308" t="s">
        <v>68</v>
      </c>
      <c r="D2308" t="s">
        <v>1393</v>
      </c>
      <c r="E2308" t="s">
        <v>1382</v>
      </c>
      <c r="F2308" s="2">
        <v>1085</v>
      </c>
      <c r="G2308" s="1">
        <v>1</v>
      </c>
      <c r="H2308" t="s">
        <v>16</v>
      </c>
      <c r="I2308" t="s">
        <v>59</v>
      </c>
      <c r="J2308" s="11">
        <v>1826.0748027008265</v>
      </c>
      <c r="K2308" t="str">
        <f t="shared" si="72"/>
        <v>Jeanne David</v>
      </c>
    </row>
    <row r="2309" spans="1:11" x14ac:dyDescent="0.4">
      <c r="A2309">
        <f t="shared" si="73"/>
        <v>2308</v>
      </c>
      <c r="B2309">
        <v>2014</v>
      </c>
      <c r="C2309" t="s">
        <v>68</v>
      </c>
      <c r="D2309" t="s">
        <v>1393</v>
      </c>
      <c r="E2309" t="s">
        <v>1382</v>
      </c>
      <c r="F2309" s="2">
        <v>804</v>
      </c>
      <c r="G2309" s="1">
        <v>2</v>
      </c>
      <c r="H2309" t="s">
        <v>90</v>
      </c>
      <c r="I2309" t="s">
        <v>22</v>
      </c>
      <c r="J2309" s="11">
        <v>1525.0448070368452</v>
      </c>
      <c r="K2309" t="str">
        <f t="shared" si="72"/>
        <v>Rich Strauss</v>
      </c>
    </row>
    <row r="2310" spans="1:11" x14ac:dyDescent="0.4">
      <c r="A2310">
        <f t="shared" si="73"/>
        <v>2309</v>
      </c>
      <c r="B2310">
        <v>2014</v>
      </c>
      <c r="C2310" t="s">
        <v>68</v>
      </c>
      <c r="D2310" t="s">
        <v>1393</v>
      </c>
      <c r="E2310" t="s">
        <v>1382</v>
      </c>
      <c r="F2310" s="2">
        <v>603</v>
      </c>
      <c r="G2310" s="1">
        <v>3</v>
      </c>
      <c r="H2310" t="s">
        <v>1394</v>
      </c>
      <c r="I2310" t="s">
        <v>736</v>
      </c>
      <c r="J2310" s="11">
        <v>1348.9535479811641</v>
      </c>
      <c r="K2310" t="str">
        <f t="shared" si="72"/>
        <v>Lawrence Wu</v>
      </c>
    </row>
    <row r="2311" spans="1:11" x14ac:dyDescent="0.4">
      <c r="A2311">
        <f t="shared" si="73"/>
        <v>2310</v>
      </c>
      <c r="B2311">
        <v>2014</v>
      </c>
      <c r="C2311" t="s">
        <v>68</v>
      </c>
      <c r="D2311" t="s">
        <v>1393</v>
      </c>
      <c r="E2311" t="s">
        <v>1382</v>
      </c>
      <c r="F2311" s="2">
        <v>482</v>
      </c>
      <c r="G2311" s="1">
        <v>4</v>
      </c>
      <c r="H2311" t="s">
        <v>99</v>
      </c>
      <c r="I2311" t="s">
        <v>2434</v>
      </c>
      <c r="J2311" s="11">
        <v>1224.014811372864</v>
      </c>
      <c r="K2311" t="str">
        <f t="shared" si="72"/>
        <v>Bex Kerl</v>
      </c>
    </row>
    <row r="2312" spans="1:11" x14ac:dyDescent="0.4">
      <c r="A2312">
        <f t="shared" si="73"/>
        <v>2311</v>
      </c>
      <c r="B2312">
        <v>2014</v>
      </c>
      <c r="C2312" t="s">
        <v>68</v>
      </c>
      <c r="D2312" t="s">
        <v>1393</v>
      </c>
      <c r="E2312" t="s">
        <v>1382</v>
      </c>
      <c r="F2312" s="2">
        <v>402</v>
      </c>
      <c r="G2312" s="1">
        <v>5</v>
      </c>
      <c r="H2312" t="s">
        <v>76</v>
      </c>
      <c r="I2312" t="s">
        <v>77</v>
      </c>
      <c r="J2312" s="11">
        <v>1127.1047983648077</v>
      </c>
      <c r="K2312" t="str">
        <f t="shared" si="72"/>
        <v>Eric Rosenberger</v>
      </c>
    </row>
    <row r="2313" spans="1:11" x14ac:dyDescent="0.4">
      <c r="A2313">
        <f t="shared" si="73"/>
        <v>2312</v>
      </c>
      <c r="B2313">
        <v>2014</v>
      </c>
      <c r="C2313" t="s">
        <v>68</v>
      </c>
      <c r="D2313" t="s">
        <v>1393</v>
      </c>
      <c r="E2313" t="s">
        <v>1382</v>
      </c>
      <c r="F2313" s="2">
        <v>281</v>
      </c>
      <c r="G2313" s="1">
        <v>6</v>
      </c>
      <c r="H2313" t="s">
        <v>107</v>
      </c>
      <c r="I2313" t="s">
        <v>108</v>
      </c>
      <c r="J2313" s="11">
        <v>1047.9235523171828</v>
      </c>
      <c r="K2313" t="str">
        <f t="shared" si="72"/>
        <v>Kyle Minnis</v>
      </c>
    </row>
    <row r="2314" spans="1:11" x14ac:dyDescent="0.4">
      <c r="A2314">
        <f t="shared" si="73"/>
        <v>2313</v>
      </c>
      <c r="B2314">
        <v>2014</v>
      </c>
      <c r="C2314" t="s">
        <v>68</v>
      </c>
      <c r="D2314" t="s">
        <v>1393</v>
      </c>
      <c r="E2314" t="s">
        <v>1382</v>
      </c>
      <c r="F2314" s="2">
        <v>201</v>
      </c>
      <c r="G2314" s="1">
        <v>7</v>
      </c>
      <c r="H2314" t="s">
        <v>39</v>
      </c>
      <c r="I2314" t="s">
        <v>40</v>
      </c>
      <c r="J2314" s="11">
        <v>980.9767626865696</v>
      </c>
      <c r="K2314" t="str">
        <f t="shared" si="72"/>
        <v>Katie Baxter</v>
      </c>
    </row>
    <row r="2315" spans="1:11" x14ac:dyDescent="0.4">
      <c r="A2315">
        <f t="shared" si="73"/>
        <v>2314</v>
      </c>
      <c r="B2315">
        <v>2014</v>
      </c>
      <c r="C2315" t="s">
        <v>68</v>
      </c>
      <c r="D2315" t="s">
        <v>1393</v>
      </c>
      <c r="E2315" t="s">
        <v>1382</v>
      </c>
      <c r="F2315" s="2">
        <v>162</v>
      </c>
      <c r="G2315" s="1">
        <v>8</v>
      </c>
      <c r="H2315" t="s">
        <v>299</v>
      </c>
      <c r="I2315" t="s">
        <v>300</v>
      </c>
      <c r="J2315" s="11">
        <v>922.98481570888293</v>
      </c>
      <c r="K2315" t="str">
        <f t="shared" si="72"/>
        <v>Gillian Groves</v>
      </c>
    </row>
    <row r="2316" spans="1:11" x14ac:dyDescent="0.4">
      <c r="A2316">
        <f t="shared" si="73"/>
        <v>2315</v>
      </c>
      <c r="B2316">
        <v>2014</v>
      </c>
      <c r="C2316" t="s">
        <v>68</v>
      </c>
      <c r="D2316" t="s">
        <v>1395</v>
      </c>
      <c r="E2316" t="s">
        <v>1381</v>
      </c>
      <c r="F2316" s="2">
        <v>698</v>
      </c>
      <c r="G2316" s="1">
        <v>1</v>
      </c>
      <c r="H2316" t="s">
        <v>281</v>
      </c>
      <c r="I2316" t="s">
        <v>282</v>
      </c>
      <c r="J2316" s="11">
        <v>1653.2125137753437</v>
      </c>
      <c r="K2316" t="str">
        <f t="shared" si="72"/>
        <v>Randy Collack</v>
      </c>
    </row>
    <row r="2317" spans="1:11" x14ac:dyDescent="0.4">
      <c r="A2317">
        <f t="shared" si="73"/>
        <v>2316</v>
      </c>
      <c r="B2317">
        <v>2014</v>
      </c>
      <c r="C2317" t="s">
        <v>68</v>
      </c>
      <c r="D2317" t="s">
        <v>1395</v>
      </c>
      <c r="E2317" t="s">
        <v>1381</v>
      </c>
      <c r="F2317" s="2">
        <v>495</v>
      </c>
      <c r="G2317" s="1">
        <v>2</v>
      </c>
      <c r="H2317" t="s">
        <v>1394</v>
      </c>
      <c r="I2317" t="s">
        <v>1396</v>
      </c>
      <c r="J2317" s="11">
        <v>1352.1825181113625</v>
      </c>
      <c r="K2317" t="str">
        <f t="shared" si="72"/>
        <v>Polly Wu</v>
      </c>
    </row>
    <row r="2318" spans="1:11" x14ac:dyDescent="0.4">
      <c r="A2318">
        <f t="shared" si="73"/>
        <v>2317</v>
      </c>
      <c r="B2318">
        <v>2014</v>
      </c>
      <c r="C2318" t="s">
        <v>68</v>
      </c>
      <c r="D2318" t="s">
        <v>1395</v>
      </c>
      <c r="E2318" t="s">
        <v>1381</v>
      </c>
      <c r="F2318" s="2">
        <v>382</v>
      </c>
      <c r="G2318" s="1">
        <v>3</v>
      </c>
      <c r="H2318" t="s">
        <v>66</v>
      </c>
      <c r="I2318" t="s">
        <v>67</v>
      </c>
      <c r="J2318" s="11">
        <v>1176.0912590556813</v>
      </c>
      <c r="K2318" t="str">
        <f t="shared" si="72"/>
        <v>Bob Lauria</v>
      </c>
    </row>
    <row r="2319" spans="1:11" x14ac:dyDescent="0.4">
      <c r="A2319">
        <f t="shared" si="73"/>
        <v>2318</v>
      </c>
      <c r="B2319">
        <v>2014</v>
      </c>
      <c r="C2319" t="s">
        <v>68</v>
      </c>
      <c r="D2319" t="s">
        <v>1395</v>
      </c>
      <c r="E2319" t="s">
        <v>1381</v>
      </c>
      <c r="F2319" s="2">
        <v>293</v>
      </c>
      <c r="G2319" s="1">
        <v>4</v>
      </c>
      <c r="H2319" t="s">
        <v>88</v>
      </c>
      <c r="I2319" t="s">
        <v>89</v>
      </c>
      <c r="J2319" s="11">
        <v>1051.1525224473814</v>
      </c>
      <c r="K2319" t="str">
        <f t="shared" si="72"/>
        <v>Ken Kubey</v>
      </c>
    </row>
    <row r="2320" spans="1:11" x14ac:dyDescent="0.4">
      <c r="A2320">
        <f t="shared" si="73"/>
        <v>2319</v>
      </c>
      <c r="B2320">
        <v>2014</v>
      </c>
      <c r="C2320" t="s">
        <v>68</v>
      </c>
      <c r="D2320" t="s">
        <v>1395</v>
      </c>
      <c r="E2320" t="s">
        <v>1381</v>
      </c>
      <c r="F2320" s="2">
        <v>225</v>
      </c>
      <c r="G2320" s="1">
        <v>5</v>
      </c>
      <c r="H2320" t="s">
        <v>86</v>
      </c>
      <c r="I2320" t="s">
        <v>271</v>
      </c>
      <c r="J2320" s="11">
        <v>954.24250943932486</v>
      </c>
      <c r="K2320" t="str">
        <f t="shared" si="72"/>
        <v>Dan Goldman</v>
      </c>
    </row>
    <row r="2321" spans="1:11" x14ac:dyDescent="0.4">
      <c r="A2321">
        <f t="shared" si="73"/>
        <v>2320</v>
      </c>
      <c r="B2321">
        <v>2014</v>
      </c>
      <c r="C2321" t="s">
        <v>68</v>
      </c>
      <c r="D2321" t="s">
        <v>1395</v>
      </c>
      <c r="E2321" t="s">
        <v>1381</v>
      </c>
      <c r="F2321" s="2">
        <v>157</v>
      </c>
      <c r="G2321" s="1">
        <v>6</v>
      </c>
      <c r="H2321" t="s">
        <v>1397</v>
      </c>
      <c r="I2321" t="s">
        <v>1010</v>
      </c>
      <c r="J2321" s="11">
        <v>875.06126339170009</v>
      </c>
      <c r="K2321" t="str">
        <f t="shared" si="72"/>
        <v>Barbara Garrett</v>
      </c>
    </row>
    <row r="2322" spans="1:11" x14ac:dyDescent="0.4">
      <c r="A2322">
        <f t="shared" si="73"/>
        <v>2321</v>
      </c>
      <c r="B2322">
        <v>2014</v>
      </c>
      <c r="C2322" t="s">
        <v>8</v>
      </c>
      <c r="D2322" t="s">
        <v>9</v>
      </c>
      <c r="E2322" t="s">
        <v>1381</v>
      </c>
      <c r="F2322" s="2">
        <v>875</v>
      </c>
      <c r="G2322" s="2">
        <v>1</v>
      </c>
      <c r="H2322" t="s">
        <v>33</v>
      </c>
      <c r="I2322" t="s">
        <v>34</v>
      </c>
      <c r="J2322" s="11">
        <v>1505.149978319906</v>
      </c>
      <c r="K2322" t="str">
        <f t="shared" si="72"/>
        <v>Meredith Holtzman</v>
      </c>
    </row>
    <row r="2323" spans="1:11" x14ac:dyDescent="0.4">
      <c r="A2323">
        <f t="shared" si="73"/>
        <v>2322</v>
      </c>
      <c r="B2323">
        <v>2014</v>
      </c>
      <c r="C2323" t="s">
        <v>8</v>
      </c>
      <c r="D2323" t="s">
        <v>9</v>
      </c>
      <c r="E2323" t="s">
        <v>1381</v>
      </c>
      <c r="F2323" s="2">
        <v>600</v>
      </c>
      <c r="G2323" s="2">
        <v>2</v>
      </c>
      <c r="H2323" t="s">
        <v>407</v>
      </c>
      <c r="I2323" t="s">
        <v>406</v>
      </c>
      <c r="J2323" s="11">
        <v>1204.1199826559248</v>
      </c>
      <c r="K2323" t="str">
        <f t="shared" si="72"/>
        <v>Howard Jackson</v>
      </c>
    </row>
    <row r="2324" spans="1:11" x14ac:dyDescent="0.4">
      <c r="A2324">
        <f t="shared" si="73"/>
        <v>2323</v>
      </c>
      <c r="B2324">
        <v>2014</v>
      </c>
      <c r="C2324" t="s">
        <v>8</v>
      </c>
      <c r="D2324" t="s">
        <v>9</v>
      </c>
      <c r="E2324" t="s">
        <v>1381</v>
      </c>
      <c r="F2324" s="2">
        <v>400</v>
      </c>
      <c r="G2324" s="2">
        <v>3</v>
      </c>
      <c r="H2324" t="s">
        <v>128</v>
      </c>
      <c r="I2324" t="s">
        <v>443</v>
      </c>
      <c r="J2324" s="11">
        <v>1028.0287236002437</v>
      </c>
      <c r="K2324" t="str">
        <f t="shared" si="72"/>
        <v>Ming Lee</v>
      </c>
    </row>
    <row r="2325" spans="1:11" x14ac:dyDescent="0.4">
      <c r="A2325">
        <f t="shared" si="73"/>
        <v>2324</v>
      </c>
      <c r="B2325">
        <v>2014</v>
      </c>
      <c r="C2325" t="s">
        <v>8</v>
      </c>
      <c r="D2325" t="s">
        <v>9</v>
      </c>
      <c r="E2325" t="s">
        <v>1381</v>
      </c>
      <c r="F2325" s="2">
        <v>325</v>
      </c>
      <c r="G2325" s="2">
        <v>4</v>
      </c>
      <c r="H2325" t="s">
        <v>351</v>
      </c>
      <c r="I2325" t="s">
        <v>153</v>
      </c>
      <c r="J2325" s="11">
        <v>903.08998699194365</v>
      </c>
      <c r="K2325" t="str">
        <f t="shared" si="72"/>
        <v>Stephen Lewin-Berlin</v>
      </c>
    </row>
    <row r="2326" spans="1:11" x14ac:dyDescent="0.4">
      <c r="A2326">
        <f t="shared" si="73"/>
        <v>2325</v>
      </c>
      <c r="B2326">
        <v>2014</v>
      </c>
      <c r="C2326" t="s">
        <v>8</v>
      </c>
      <c r="D2326" t="s">
        <v>9</v>
      </c>
      <c r="E2326" t="s">
        <v>1381</v>
      </c>
      <c r="F2326" s="2">
        <v>250</v>
      </c>
      <c r="G2326" s="2">
        <v>5</v>
      </c>
      <c r="H2326" t="s">
        <v>29</v>
      </c>
      <c r="I2326" t="s">
        <v>30</v>
      </c>
      <c r="J2326" s="11">
        <v>806.17997398388718</v>
      </c>
      <c r="K2326" t="str">
        <f t="shared" si="72"/>
        <v>Tedford Armistead</v>
      </c>
    </row>
    <row r="2327" spans="1:11" x14ac:dyDescent="0.4">
      <c r="A2327">
        <f t="shared" si="73"/>
        <v>2326</v>
      </c>
      <c r="B2327">
        <v>2014</v>
      </c>
      <c r="C2327" t="s">
        <v>8</v>
      </c>
      <c r="D2327" t="s">
        <v>9</v>
      </c>
      <c r="E2327" t="s">
        <v>1381</v>
      </c>
      <c r="F2327" s="2">
        <v>250</v>
      </c>
      <c r="G2327" s="2">
        <v>5</v>
      </c>
      <c r="H2327" t="s">
        <v>21</v>
      </c>
      <c r="I2327" t="s">
        <v>463</v>
      </c>
      <c r="J2327" s="11">
        <v>806.17997398388718</v>
      </c>
      <c r="K2327" t="str">
        <f t="shared" si="72"/>
        <v>Richard Bremer</v>
      </c>
    </row>
    <row r="2328" spans="1:11" x14ac:dyDescent="0.4">
      <c r="A2328">
        <f t="shared" si="73"/>
        <v>2327</v>
      </c>
      <c r="B2328">
        <v>2014</v>
      </c>
      <c r="C2328" t="s">
        <v>8</v>
      </c>
      <c r="D2328" t="s">
        <v>9</v>
      </c>
      <c r="E2328" t="s">
        <v>1381</v>
      </c>
      <c r="F2328" s="2">
        <v>250</v>
      </c>
      <c r="G2328" s="2">
        <v>5</v>
      </c>
      <c r="H2328" t="s">
        <v>10</v>
      </c>
      <c r="I2328" t="s">
        <v>11</v>
      </c>
      <c r="J2328" s="11">
        <v>806.17997398388718</v>
      </c>
      <c r="K2328" t="str">
        <f t="shared" si="72"/>
        <v>Paul Chakoian</v>
      </c>
    </row>
    <row r="2329" spans="1:11" x14ac:dyDescent="0.4">
      <c r="A2329">
        <f t="shared" si="73"/>
        <v>2328</v>
      </c>
      <c r="B2329">
        <v>2014</v>
      </c>
      <c r="C2329" t="s">
        <v>8</v>
      </c>
      <c r="D2329" t="s">
        <v>9</v>
      </c>
      <c r="E2329" t="s">
        <v>1381</v>
      </c>
      <c r="F2329" s="2">
        <v>250</v>
      </c>
      <c r="G2329" s="2">
        <v>5</v>
      </c>
      <c r="H2329" t="s">
        <v>183</v>
      </c>
      <c r="I2329" t="s">
        <v>101</v>
      </c>
      <c r="J2329" s="11">
        <v>806.17997398388718</v>
      </c>
      <c r="K2329" t="str">
        <f t="shared" si="72"/>
        <v>Dean White</v>
      </c>
    </row>
    <row r="2330" spans="1:11" x14ac:dyDescent="0.4">
      <c r="A2330">
        <f t="shared" si="73"/>
        <v>2329</v>
      </c>
      <c r="B2330">
        <v>2014</v>
      </c>
      <c r="C2330" t="s">
        <v>8</v>
      </c>
      <c r="D2330" t="s">
        <v>45</v>
      </c>
      <c r="E2330" t="s">
        <v>1381</v>
      </c>
      <c r="F2330" s="2">
        <v>1766</v>
      </c>
      <c r="G2330" s="2">
        <v>1</v>
      </c>
      <c r="H2330" t="s">
        <v>161</v>
      </c>
      <c r="I2330" t="s">
        <v>162</v>
      </c>
      <c r="J2330" s="11">
        <v>1857.3324964312685</v>
      </c>
      <c r="K2330" t="str">
        <f t="shared" si="72"/>
        <v>Tracy Becker</v>
      </c>
    </row>
    <row r="2331" spans="1:11" x14ac:dyDescent="0.4">
      <c r="A2331">
        <f t="shared" si="73"/>
        <v>2330</v>
      </c>
      <c r="B2331">
        <v>2014</v>
      </c>
      <c r="C2331" t="s">
        <v>8</v>
      </c>
      <c r="D2331" t="s">
        <v>45</v>
      </c>
      <c r="E2331" t="s">
        <v>1381</v>
      </c>
      <c r="F2331" s="2">
        <v>1766</v>
      </c>
      <c r="G2331" s="2">
        <v>2</v>
      </c>
      <c r="H2331" t="s">
        <v>2472</v>
      </c>
      <c r="I2331" t="s">
        <v>28</v>
      </c>
      <c r="J2331" s="11">
        <v>1556.3025007672873</v>
      </c>
      <c r="K2331" t="str">
        <f t="shared" si="72"/>
        <v>Chris O’Connor</v>
      </c>
    </row>
    <row r="2332" spans="1:11" x14ac:dyDescent="0.4">
      <c r="A2332">
        <f t="shared" si="73"/>
        <v>2331</v>
      </c>
      <c r="B2332">
        <v>2014</v>
      </c>
      <c r="C2332" t="s">
        <v>8</v>
      </c>
      <c r="D2332" t="s">
        <v>45</v>
      </c>
      <c r="E2332" t="s">
        <v>1381</v>
      </c>
      <c r="F2332" s="2">
        <v>928</v>
      </c>
      <c r="G2332" s="2">
        <v>3</v>
      </c>
      <c r="H2332" t="s">
        <v>238</v>
      </c>
      <c r="I2332" t="s">
        <v>16</v>
      </c>
      <c r="J2332" s="11">
        <v>1380.2112417116061</v>
      </c>
      <c r="K2332" t="str">
        <f t="shared" si="72"/>
        <v>David Kuznick</v>
      </c>
    </row>
    <row r="2333" spans="1:11" x14ac:dyDescent="0.4">
      <c r="A2333">
        <f t="shared" si="73"/>
        <v>2332</v>
      </c>
      <c r="B2333">
        <v>2014</v>
      </c>
      <c r="C2333" t="s">
        <v>8</v>
      </c>
      <c r="D2333" t="s">
        <v>45</v>
      </c>
      <c r="E2333" t="s">
        <v>1381</v>
      </c>
      <c r="F2333" s="2">
        <v>684</v>
      </c>
      <c r="G2333" s="2">
        <v>4</v>
      </c>
      <c r="H2333" t="s">
        <v>1390</v>
      </c>
      <c r="I2333" t="s">
        <v>981</v>
      </c>
      <c r="J2333" s="11">
        <v>1255.272505103306</v>
      </c>
      <c r="K2333" t="str">
        <f t="shared" si="72"/>
        <v>Jerry D'Amaro</v>
      </c>
    </row>
    <row r="2334" spans="1:11" x14ac:dyDescent="0.4">
      <c r="A2334">
        <f t="shared" si="73"/>
        <v>2333</v>
      </c>
      <c r="B2334">
        <v>2014</v>
      </c>
      <c r="C2334" t="s">
        <v>8</v>
      </c>
      <c r="D2334" t="s">
        <v>45</v>
      </c>
      <c r="E2334" t="s">
        <v>1381</v>
      </c>
      <c r="F2334" s="2">
        <v>508</v>
      </c>
      <c r="G2334" s="2">
        <v>5</v>
      </c>
      <c r="H2334" t="s">
        <v>1391</v>
      </c>
      <c r="I2334" t="s">
        <v>384</v>
      </c>
      <c r="J2334" s="11">
        <v>1158.3624920952498</v>
      </c>
      <c r="K2334" t="str">
        <f t="shared" si="72"/>
        <v>Jeff Palmucci</v>
      </c>
    </row>
    <row r="2335" spans="1:11" x14ac:dyDescent="0.4">
      <c r="A2335">
        <f t="shared" si="73"/>
        <v>2334</v>
      </c>
      <c r="B2335">
        <v>2014</v>
      </c>
      <c r="C2335" t="s">
        <v>8</v>
      </c>
      <c r="D2335" t="s">
        <v>45</v>
      </c>
      <c r="E2335" t="s">
        <v>1381</v>
      </c>
      <c r="F2335" s="2">
        <v>404</v>
      </c>
      <c r="G2335" s="2">
        <v>6</v>
      </c>
      <c r="H2335" t="s">
        <v>170</v>
      </c>
      <c r="I2335" t="s">
        <v>171</v>
      </c>
      <c r="J2335" s="11">
        <v>1079.1812460476249</v>
      </c>
      <c r="K2335" t="str">
        <f t="shared" si="72"/>
        <v>Brenda Mowrey</v>
      </c>
    </row>
    <row r="2336" spans="1:11" x14ac:dyDescent="0.4">
      <c r="A2336">
        <f t="shared" si="73"/>
        <v>2335</v>
      </c>
      <c r="B2336">
        <v>2014</v>
      </c>
      <c r="C2336" t="s">
        <v>8</v>
      </c>
      <c r="D2336" t="s">
        <v>45</v>
      </c>
      <c r="E2336" t="s">
        <v>1381</v>
      </c>
      <c r="F2336" s="2">
        <v>335</v>
      </c>
      <c r="G2336" s="2">
        <v>7</v>
      </c>
      <c r="H2336" t="s">
        <v>118</v>
      </c>
      <c r="I2336" t="s">
        <v>243</v>
      </c>
      <c r="J2336" s="11">
        <v>1012.2344564170116</v>
      </c>
      <c r="K2336" t="str">
        <f t="shared" si="72"/>
        <v>Marsha Segal</v>
      </c>
    </row>
    <row r="2337" spans="1:11" x14ac:dyDescent="0.4">
      <c r="A2337">
        <f t="shared" si="73"/>
        <v>2336</v>
      </c>
      <c r="B2337">
        <v>2014</v>
      </c>
      <c r="C2337" t="s">
        <v>8</v>
      </c>
      <c r="D2337" t="s">
        <v>45</v>
      </c>
      <c r="E2337" t="s">
        <v>1381</v>
      </c>
      <c r="F2337" s="2">
        <v>264</v>
      </c>
      <c r="G2337" s="2">
        <v>8</v>
      </c>
      <c r="H2337" t="s">
        <v>16</v>
      </c>
      <c r="I2337" t="s">
        <v>59</v>
      </c>
      <c r="J2337" s="11">
        <v>954.24250943932498</v>
      </c>
      <c r="K2337" t="str">
        <f t="shared" si="72"/>
        <v>Jeanne David</v>
      </c>
    </row>
    <row r="2338" spans="1:11" x14ac:dyDescent="0.4">
      <c r="A2338">
        <f t="shared" si="73"/>
        <v>2337</v>
      </c>
      <c r="B2338">
        <v>2014</v>
      </c>
      <c r="C2338" t="s">
        <v>8</v>
      </c>
      <c r="D2338" t="s">
        <v>45</v>
      </c>
      <c r="E2338" t="s">
        <v>1381</v>
      </c>
      <c r="F2338" s="2">
        <v>194</v>
      </c>
      <c r="G2338" s="2">
        <v>9</v>
      </c>
      <c r="H2338" t="s">
        <v>251</v>
      </c>
      <c r="I2338" t="s">
        <v>252</v>
      </c>
      <c r="J2338" s="11">
        <v>903.08998699194365</v>
      </c>
      <c r="K2338" t="str">
        <f t="shared" si="72"/>
        <v>Linda Lewis</v>
      </c>
    </row>
    <row r="2339" spans="1:11" x14ac:dyDescent="0.4">
      <c r="A2339">
        <f t="shared" si="73"/>
        <v>2338</v>
      </c>
      <c r="B2339">
        <v>2014</v>
      </c>
      <c r="C2339" t="s">
        <v>8</v>
      </c>
      <c r="D2339" t="s">
        <v>45</v>
      </c>
      <c r="E2339" t="s">
        <v>1381</v>
      </c>
      <c r="F2339" s="2">
        <v>135</v>
      </c>
      <c r="G2339" s="2">
        <v>10</v>
      </c>
      <c r="H2339" t="s">
        <v>161</v>
      </c>
      <c r="I2339" t="s">
        <v>200</v>
      </c>
      <c r="J2339" s="11">
        <v>857.33249643126851</v>
      </c>
      <c r="K2339" t="str">
        <f t="shared" si="72"/>
        <v>Rick Becker</v>
      </c>
    </row>
    <row r="2340" spans="1:11" x14ac:dyDescent="0.4">
      <c r="A2340">
        <f t="shared" si="73"/>
        <v>2339</v>
      </c>
      <c r="B2340">
        <v>2014</v>
      </c>
      <c r="C2340" t="s">
        <v>8</v>
      </c>
      <c r="D2340" t="s">
        <v>24</v>
      </c>
      <c r="E2340" t="s">
        <v>1384</v>
      </c>
      <c r="F2340" s="2">
        <v>943</v>
      </c>
      <c r="G2340" s="2">
        <v>1</v>
      </c>
      <c r="H2340" t="s">
        <v>407</v>
      </c>
      <c r="I2340" t="s">
        <v>406</v>
      </c>
      <c r="J2340" s="11">
        <v>745.68084691713636</v>
      </c>
      <c r="K2340" t="str">
        <f t="shared" si="72"/>
        <v>Howard Jackson</v>
      </c>
    </row>
    <row r="2341" spans="1:11" x14ac:dyDescent="0.4">
      <c r="A2341">
        <f t="shared" si="73"/>
        <v>2340</v>
      </c>
      <c r="B2341">
        <v>2014</v>
      </c>
      <c r="C2341" t="s">
        <v>8</v>
      </c>
      <c r="D2341" t="s">
        <v>24</v>
      </c>
      <c r="E2341" t="s">
        <v>1384</v>
      </c>
      <c r="F2341" s="2">
        <v>943</v>
      </c>
      <c r="G2341" s="2">
        <v>1</v>
      </c>
      <c r="H2341" t="s">
        <v>198</v>
      </c>
      <c r="I2341" t="s">
        <v>149</v>
      </c>
      <c r="J2341" s="11">
        <v>745.68084691713636</v>
      </c>
      <c r="K2341" t="str">
        <f t="shared" si="72"/>
        <v>Alex Lahoski</v>
      </c>
    </row>
    <row r="2342" spans="1:11" x14ac:dyDescent="0.4">
      <c r="A2342">
        <f t="shared" si="73"/>
        <v>2341</v>
      </c>
      <c r="B2342">
        <v>2014</v>
      </c>
      <c r="C2342" t="s">
        <v>8</v>
      </c>
      <c r="D2342" t="s">
        <v>24</v>
      </c>
      <c r="E2342" t="s">
        <v>1384</v>
      </c>
      <c r="F2342" s="2">
        <v>657</v>
      </c>
      <c r="G2342" s="2">
        <v>2</v>
      </c>
      <c r="H2342" t="s">
        <v>472</v>
      </c>
      <c r="I2342" t="s">
        <v>473</v>
      </c>
      <c r="J2342" s="11">
        <v>595.16584908514574</v>
      </c>
      <c r="K2342" t="str">
        <f t="shared" si="72"/>
        <v>Noah Daiell</v>
      </c>
    </row>
    <row r="2343" spans="1:11" x14ac:dyDescent="0.4">
      <c r="A2343">
        <f t="shared" si="73"/>
        <v>2342</v>
      </c>
      <c r="B2343">
        <v>2014</v>
      </c>
      <c r="C2343" t="s">
        <v>8</v>
      </c>
      <c r="D2343" t="s">
        <v>24</v>
      </c>
      <c r="E2343" t="s">
        <v>1384</v>
      </c>
      <c r="F2343" s="2">
        <v>656</v>
      </c>
      <c r="G2343" s="2">
        <v>2</v>
      </c>
      <c r="H2343" t="s">
        <v>455</v>
      </c>
      <c r="I2343" t="s">
        <v>136</v>
      </c>
      <c r="J2343" s="11">
        <v>595.16584908514574</v>
      </c>
      <c r="K2343" t="str">
        <f t="shared" si="72"/>
        <v>John Segovia</v>
      </c>
    </row>
    <row r="2344" spans="1:11" x14ac:dyDescent="0.4">
      <c r="A2344">
        <f t="shared" si="73"/>
        <v>2343</v>
      </c>
      <c r="B2344">
        <v>2014</v>
      </c>
      <c r="C2344" t="s">
        <v>8</v>
      </c>
      <c r="D2344" t="s">
        <v>24</v>
      </c>
      <c r="E2344" t="s">
        <v>1384</v>
      </c>
      <c r="F2344" s="2">
        <v>536</v>
      </c>
      <c r="G2344" s="2">
        <v>3</v>
      </c>
      <c r="H2344" t="s">
        <v>164</v>
      </c>
      <c r="I2344" t="s">
        <v>165</v>
      </c>
      <c r="J2344" s="11">
        <v>507.12021955730512</v>
      </c>
      <c r="K2344" t="str">
        <f t="shared" si="72"/>
        <v>Dominic Colfer</v>
      </c>
    </row>
    <row r="2345" spans="1:11" x14ac:dyDescent="0.4">
      <c r="A2345">
        <f t="shared" si="73"/>
        <v>2344</v>
      </c>
      <c r="B2345">
        <v>2014</v>
      </c>
      <c r="C2345" t="s">
        <v>8</v>
      </c>
      <c r="D2345" t="s">
        <v>24</v>
      </c>
      <c r="E2345" t="s">
        <v>1384</v>
      </c>
      <c r="F2345" s="2">
        <v>536</v>
      </c>
      <c r="G2345" s="2">
        <v>3</v>
      </c>
      <c r="H2345" t="s">
        <v>1389</v>
      </c>
      <c r="I2345" t="s">
        <v>44</v>
      </c>
      <c r="J2345" s="11">
        <v>507.12021955730512</v>
      </c>
      <c r="K2345" t="str">
        <f t="shared" si="72"/>
        <v>Mike Fujita</v>
      </c>
    </row>
    <row r="2346" spans="1:11" x14ac:dyDescent="0.4">
      <c r="A2346">
        <f t="shared" si="73"/>
        <v>2345</v>
      </c>
      <c r="B2346">
        <v>2014</v>
      </c>
      <c r="C2346" t="s">
        <v>8</v>
      </c>
      <c r="D2346" t="s">
        <v>24</v>
      </c>
      <c r="E2346" t="s">
        <v>1384</v>
      </c>
      <c r="F2346" s="2">
        <v>536</v>
      </c>
      <c r="G2346" s="2">
        <v>4</v>
      </c>
      <c r="H2346" t="s">
        <v>57</v>
      </c>
      <c r="I2346" t="s">
        <v>350</v>
      </c>
      <c r="J2346" s="11">
        <v>444.65085125315511</v>
      </c>
      <c r="K2346" t="str">
        <f t="shared" si="72"/>
        <v>Helen Rogers</v>
      </c>
    </row>
    <row r="2347" spans="1:11" x14ac:dyDescent="0.4">
      <c r="A2347">
        <f t="shared" si="73"/>
        <v>2346</v>
      </c>
      <c r="B2347">
        <v>2014</v>
      </c>
      <c r="C2347" t="s">
        <v>8</v>
      </c>
      <c r="D2347" t="s">
        <v>24</v>
      </c>
      <c r="E2347" t="s">
        <v>1384</v>
      </c>
      <c r="F2347" s="2">
        <v>536</v>
      </c>
      <c r="G2347" s="2">
        <v>4</v>
      </c>
      <c r="H2347" t="s">
        <v>57</v>
      </c>
      <c r="I2347" t="s">
        <v>58</v>
      </c>
      <c r="J2347" s="11">
        <v>444.65085125315511</v>
      </c>
      <c r="K2347" t="str">
        <f t="shared" si="72"/>
        <v>Jim Rogers</v>
      </c>
    </row>
    <row r="2348" spans="1:11" x14ac:dyDescent="0.4">
      <c r="A2348">
        <f t="shared" si="73"/>
        <v>2347</v>
      </c>
      <c r="B2348">
        <v>2014</v>
      </c>
      <c r="C2348" t="s">
        <v>8</v>
      </c>
      <c r="D2348" t="s">
        <v>24</v>
      </c>
      <c r="E2348" t="s">
        <v>1384</v>
      </c>
      <c r="F2348" s="2">
        <v>281</v>
      </c>
      <c r="G2348" s="2">
        <v>5</v>
      </c>
      <c r="H2348" t="s">
        <v>238</v>
      </c>
      <c r="I2348" t="s">
        <v>16</v>
      </c>
      <c r="J2348" s="11">
        <v>396.19584474912688</v>
      </c>
      <c r="K2348" t="str">
        <f t="shared" si="72"/>
        <v>David Kuznick</v>
      </c>
    </row>
    <row r="2349" spans="1:11" x14ac:dyDescent="0.4">
      <c r="A2349">
        <f t="shared" si="73"/>
        <v>2348</v>
      </c>
      <c r="B2349">
        <v>2014</v>
      </c>
      <c r="C2349" t="s">
        <v>8</v>
      </c>
      <c r="D2349" t="s">
        <v>24</v>
      </c>
      <c r="E2349" t="s">
        <v>1384</v>
      </c>
      <c r="F2349" s="2">
        <v>280</v>
      </c>
      <c r="G2349" s="2">
        <v>5</v>
      </c>
      <c r="H2349" t="s">
        <v>351</v>
      </c>
      <c r="I2349" t="s">
        <v>153</v>
      </c>
      <c r="J2349" s="11">
        <v>396.19584474912688</v>
      </c>
      <c r="K2349" t="str">
        <f t="shared" si="72"/>
        <v>Stephen Lewin-Berlin</v>
      </c>
    </row>
    <row r="2350" spans="1:11" x14ac:dyDescent="0.4">
      <c r="A2350">
        <f t="shared" si="73"/>
        <v>2349</v>
      </c>
      <c r="B2350">
        <v>2014</v>
      </c>
      <c r="C2350" t="s">
        <v>8</v>
      </c>
      <c r="D2350" t="s">
        <v>24</v>
      </c>
      <c r="E2350" t="s">
        <v>1384</v>
      </c>
      <c r="F2350" s="2">
        <v>100</v>
      </c>
      <c r="G2350" s="2">
        <v>6</v>
      </c>
      <c r="H2350" t="s">
        <v>161</v>
      </c>
      <c r="I2350" t="s">
        <v>200</v>
      </c>
      <c r="J2350" s="11">
        <v>356.60522172531449</v>
      </c>
      <c r="K2350" t="str">
        <f t="shared" si="72"/>
        <v>Rick Becker</v>
      </c>
    </row>
    <row r="2351" spans="1:11" x14ac:dyDescent="0.4">
      <c r="A2351">
        <f t="shared" si="73"/>
        <v>2350</v>
      </c>
      <c r="B2351">
        <v>2014</v>
      </c>
      <c r="C2351" t="s">
        <v>8</v>
      </c>
      <c r="D2351" t="s">
        <v>24</v>
      </c>
      <c r="E2351" t="s">
        <v>1384</v>
      </c>
      <c r="F2351" s="2">
        <v>100</v>
      </c>
      <c r="G2351" s="2">
        <v>6</v>
      </c>
      <c r="H2351" t="s">
        <v>161</v>
      </c>
      <c r="I2351" t="s">
        <v>162</v>
      </c>
      <c r="J2351" s="11">
        <v>356.60522172531449</v>
      </c>
      <c r="K2351" t="str">
        <f t="shared" si="72"/>
        <v>Tracy Becker</v>
      </c>
    </row>
    <row r="2352" spans="1:11" x14ac:dyDescent="0.4">
      <c r="A2352">
        <f t="shared" si="73"/>
        <v>2351</v>
      </c>
      <c r="B2352">
        <v>2014</v>
      </c>
      <c r="C2352" t="s">
        <v>8</v>
      </c>
      <c r="D2352" t="s">
        <v>1392</v>
      </c>
      <c r="E2352" t="s">
        <v>1386</v>
      </c>
      <c r="F2352" s="2">
        <v>1111</v>
      </c>
      <c r="G2352" s="2">
        <v>1</v>
      </c>
      <c r="H2352" t="s">
        <v>455</v>
      </c>
      <c r="I2352" t="s">
        <v>136</v>
      </c>
      <c r="J2352" s="11">
        <v>1556.3025007672873</v>
      </c>
      <c r="K2352" t="str">
        <f t="shared" si="72"/>
        <v>John Segovia</v>
      </c>
    </row>
    <row r="2353" spans="1:11" x14ac:dyDescent="0.4">
      <c r="A2353">
        <f t="shared" si="73"/>
        <v>2352</v>
      </c>
      <c r="B2353">
        <v>2014</v>
      </c>
      <c r="C2353" t="s">
        <v>8</v>
      </c>
      <c r="D2353" t="s">
        <v>1392</v>
      </c>
      <c r="E2353" t="s">
        <v>1386</v>
      </c>
      <c r="F2353" s="2">
        <v>1020</v>
      </c>
      <c r="G2353" s="2">
        <v>2</v>
      </c>
      <c r="H2353" t="s">
        <v>51</v>
      </c>
      <c r="I2353" t="s">
        <v>153</v>
      </c>
      <c r="J2353" s="11">
        <v>1255.272505103306</v>
      </c>
      <c r="K2353" t="str">
        <f t="shared" si="72"/>
        <v>Stephen Rosenblatt</v>
      </c>
    </row>
    <row r="2354" spans="1:11" x14ac:dyDescent="0.4">
      <c r="A2354">
        <f t="shared" si="73"/>
        <v>2353</v>
      </c>
      <c r="B2354">
        <v>2014</v>
      </c>
      <c r="C2354" t="s">
        <v>8</v>
      </c>
      <c r="D2354" t="s">
        <v>1392</v>
      </c>
      <c r="E2354" t="s">
        <v>1386</v>
      </c>
      <c r="F2354" s="2">
        <v>558</v>
      </c>
      <c r="G2354" s="2">
        <v>3</v>
      </c>
      <c r="H2354" t="s">
        <v>12</v>
      </c>
      <c r="I2354" t="s">
        <v>13</v>
      </c>
      <c r="J2354" s="11">
        <v>1079.1812460476249</v>
      </c>
      <c r="K2354" t="str">
        <f t="shared" si="72"/>
        <v>Tom Bessoir</v>
      </c>
    </row>
    <row r="2355" spans="1:11" x14ac:dyDescent="0.4">
      <c r="A2355">
        <f t="shared" si="73"/>
        <v>2354</v>
      </c>
      <c r="B2355">
        <v>2014</v>
      </c>
      <c r="C2355" t="s">
        <v>8</v>
      </c>
      <c r="D2355" t="s">
        <v>1392</v>
      </c>
      <c r="E2355" t="s">
        <v>1386</v>
      </c>
      <c r="F2355" s="2">
        <v>454</v>
      </c>
      <c r="G2355" s="1">
        <v>4</v>
      </c>
      <c r="H2355" t="s">
        <v>441</v>
      </c>
      <c r="I2355" t="s">
        <v>58</v>
      </c>
      <c r="J2355" s="11">
        <v>954.24250943932486</v>
      </c>
      <c r="K2355" t="str">
        <f t="shared" si="72"/>
        <v>Jim Hexter</v>
      </c>
    </row>
    <row r="2356" spans="1:11" x14ac:dyDescent="0.4">
      <c r="A2356">
        <f t="shared" si="73"/>
        <v>2355</v>
      </c>
      <c r="B2356">
        <v>2014</v>
      </c>
      <c r="C2356" t="s">
        <v>8</v>
      </c>
      <c r="D2356" t="s">
        <v>1392</v>
      </c>
      <c r="E2356" t="s">
        <v>1386</v>
      </c>
      <c r="F2356" s="2">
        <v>349</v>
      </c>
      <c r="G2356" s="1">
        <v>5</v>
      </c>
      <c r="H2356" t="s">
        <v>351</v>
      </c>
      <c r="I2356" t="s">
        <v>153</v>
      </c>
      <c r="J2356" s="11">
        <v>857.3324964312684</v>
      </c>
      <c r="K2356" t="str">
        <f t="shared" si="72"/>
        <v>Stephen Lewin-Berlin</v>
      </c>
    </row>
    <row r="2357" spans="1:11" x14ac:dyDescent="0.4">
      <c r="A2357">
        <f t="shared" si="73"/>
        <v>2356</v>
      </c>
      <c r="B2357">
        <v>2015</v>
      </c>
      <c r="C2357" t="s">
        <v>109</v>
      </c>
      <c r="D2357" t="s">
        <v>45</v>
      </c>
      <c r="E2357" t="s">
        <v>1381</v>
      </c>
      <c r="F2357" s="2">
        <v>2920</v>
      </c>
      <c r="G2357" s="2">
        <v>1</v>
      </c>
      <c r="H2357" t="s">
        <v>14</v>
      </c>
      <c r="I2357" t="s">
        <v>11</v>
      </c>
      <c r="J2357" s="11">
        <v>1857.3324964312685</v>
      </c>
      <c r="K2357" t="str">
        <f t="shared" si="72"/>
        <v>Paul McMullin</v>
      </c>
    </row>
    <row r="2358" spans="1:11" x14ac:dyDescent="0.4">
      <c r="A2358">
        <f t="shared" si="73"/>
        <v>2357</v>
      </c>
      <c r="B2358">
        <v>2015</v>
      </c>
      <c r="C2358" t="s">
        <v>109</v>
      </c>
      <c r="D2358" t="s">
        <v>45</v>
      </c>
      <c r="E2358" t="s">
        <v>1381</v>
      </c>
      <c r="F2358" s="2">
        <v>1606</v>
      </c>
      <c r="G2358" s="2">
        <v>2</v>
      </c>
      <c r="H2358" t="s">
        <v>33</v>
      </c>
      <c r="I2358" t="s">
        <v>34</v>
      </c>
      <c r="J2358" s="11">
        <v>1556.3025007672873</v>
      </c>
      <c r="K2358" t="str">
        <f t="shared" si="72"/>
        <v>Meredith Holtzman</v>
      </c>
    </row>
    <row r="2359" spans="1:11" x14ac:dyDescent="0.4">
      <c r="A2359">
        <f t="shared" si="73"/>
        <v>2358</v>
      </c>
      <c r="B2359">
        <v>2015</v>
      </c>
      <c r="C2359" t="s">
        <v>109</v>
      </c>
      <c r="D2359" t="s">
        <v>45</v>
      </c>
      <c r="E2359" t="s">
        <v>1381</v>
      </c>
      <c r="F2359" s="2">
        <v>949</v>
      </c>
      <c r="G2359" s="2">
        <v>3</v>
      </c>
      <c r="H2359" t="s">
        <v>111</v>
      </c>
      <c r="I2359" t="s">
        <v>16</v>
      </c>
      <c r="J2359" s="11">
        <v>1380.2112417116061</v>
      </c>
      <c r="K2359" t="str">
        <f t="shared" si="72"/>
        <v>David Fruchter</v>
      </c>
    </row>
    <row r="2360" spans="1:11" x14ac:dyDescent="0.4">
      <c r="A2360">
        <f t="shared" si="73"/>
        <v>2359</v>
      </c>
      <c r="B2360">
        <v>2015</v>
      </c>
      <c r="C2360" t="s">
        <v>109</v>
      </c>
      <c r="D2360" t="s">
        <v>45</v>
      </c>
      <c r="E2360" t="s">
        <v>1381</v>
      </c>
      <c r="F2360" s="2">
        <v>657</v>
      </c>
      <c r="G2360" s="2">
        <v>4</v>
      </c>
      <c r="H2360" t="s">
        <v>121</v>
      </c>
      <c r="I2360" t="s">
        <v>122</v>
      </c>
      <c r="J2360" s="11">
        <v>1255.272505103306</v>
      </c>
      <c r="K2360" t="str">
        <f t="shared" si="72"/>
        <v>Andy Bartalone</v>
      </c>
    </row>
    <row r="2361" spans="1:11" x14ac:dyDescent="0.4">
      <c r="A2361">
        <f t="shared" si="73"/>
        <v>2360</v>
      </c>
      <c r="B2361">
        <v>2015</v>
      </c>
      <c r="C2361" t="s">
        <v>109</v>
      </c>
      <c r="D2361" t="s">
        <v>45</v>
      </c>
      <c r="E2361" t="s">
        <v>1381</v>
      </c>
      <c r="F2361" s="2">
        <v>511</v>
      </c>
      <c r="G2361" s="2">
        <v>5</v>
      </c>
      <c r="H2361" t="s">
        <v>124</v>
      </c>
      <c r="I2361" t="s">
        <v>125</v>
      </c>
      <c r="J2361" s="11">
        <v>1158.3624920952498</v>
      </c>
      <c r="K2361" t="str">
        <f t="shared" si="72"/>
        <v>Ronald Farrar</v>
      </c>
    </row>
    <row r="2362" spans="1:11" x14ac:dyDescent="0.4">
      <c r="A2362">
        <f t="shared" si="73"/>
        <v>2361</v>
      </c>
      <c r="B2362">
        <v>2015</v>
      </c>
      <c r="C2362" t="s">
        <v>109</v>
      </c>
      <c r="D2362" t="s">
        <v>45</v>
      </c>
      <c r="E2362" t="s">
        <v>1381</v>
      </c>
      <c r="F2362" s="2">
        <v>365</v>
      </c>
      <c r="G2362" s="2">
        <v>6</v>
      </c>
      <c r="H2362" t="s">
        <v>127</v>
      </c>
      <c r="I2362" t="s">
        <v>128</v>
      </c>
      <c r="J2362" s="11">
        <v>1079.1812460476249</v>
      </c>
      <c r="K2362" t="str">
        <f t="shared" si="72"/>
        <v>Lee Ilagan</v>
      </c>
    </row>
    <row r="2363" spans="1:11" x14ac:dyDescent="0.4">
      <c r="A2363">
        <f t="shared" si="73"/>
        <v>2362</v>
      </c>
      <c r="B2363">
        <v>2015</v>
      </c>
      <c r="C2363" t="s">
        <v>109</v>
      </c>
      <c r="D2363" t="s">
        <v>45</v>
      </c>
      <c r="E2363" t="s">
        <v>1381</v>
      </c>
      <c r="F2363" s="2">
        <v>292</v>
      </c>
      <c r="G2363" s="2">
        <v>7</v>
      </c>
      <c r="H2363" t="s">
        <v>130</v>
      </c>
      <c r="I2363" t="s">
        <v>131</v>
      </c>
      <c r="J2363" s="11">
        <v>1012.2344564170116</v>
      </c>
      <c r="K2363" t="str">
        <f t="shared" si="72"/>
        <v>Alan Stuart</v>
      </c>
    </row>
    <row r="2364" spans="1:11" x14ac:dyDescent="0.4">
      <c r="A2364">
        <f t="shared" si="73"/>
        <v>2363</v>
      </c>
      <c r="B2364">
        <v>2015</v>
      </c>
      <c r="C2364" t="s">
        <v>109</v>
      </c>
      <c r="D2364" t="s">
        <v>133</v>
      </c>
      <c r="E2364" t="s">
        <v>133</v>
      </c>
      <c r="F2364" s="2">
        <v>1595</v>
      </c>
      <c r="G2364" s="2">
        <v>1</v>
      </c>
      <c r="H2364" t="s">
        <v>86</v>
      </c>
      <c r="I2364" t="s">
        <v>87</v>
      </c>
      <c r="J2364" s="11">
        <v>1462.3979978989562</v>
      </c>
      <c r="K2364" t="str">
        <f t="shared" si="72"/>
        <v>Stevan Goldman</v>
      </c>
    </row>
    <row r="2365" spans="1:11" x14ac:dyDescent="0.4">
      <c r="A2365">
        <f t="shared" si="73"/>
        <v>2364</v>
      </c>
      <c r="B2365">
        <v>2015</v>
      </c>
      <c r="C2365" t="s">
        <v>109</v>
      </c>
      <c r="D2365" t="s">
        <v>133</v>
      </c>
      <c r="E2365" t="s">
        <v>133</v>
      </c>
      <c r="F2365" s="2">
        <v>870</v>
      </c>
      <c r="G2365" s="2">
        <v>2</v>
      </c>
      <c r="H2365" t="s">
        <v>135</v>
      </c>
      <c r="I2365" t="s">
        <v>136</v>
      </c>
      <c r="J2365" s="11">
        <v>1161.3680022349749</v>
      </c>
      <c r="K2365" t="str">
        <f t="shared" si="72"/>
        <v>John Scheinberg</v>
      </c>
    </row>
    <row r="2366" spans="1:11" x14ac:dyDescent="0.4">
      <c r="A2366">
        <f t="shared" si="73"/>
        <v>2365</v>
      </c>
      <c r="B2366">
        <v>2015</v>
      </c>
      <c r="C2366" t="s">
        <v>109</v>
      </c>
      <c r="D2366" t="s">
        <v>133</v>
      </c>
      <c r="E2366" t="s">
        <v>133</v>
      </c>
      <c r="F2366" s="2">
        <v>435</v>
      </c>
      <c r="G2366" s="2">
        <v>3</v>
      </c>
      <c r="H2366" t="s">
        <v>138</v>
      </c>
      <c r="I2366" t="s">
        <v>139</v>
      </c>
      <c r="J2366" s="11">
        <v>985.2767431792937</v>
      </c>
      <c r="K2366" t="str">
        <f t="shared" si="72"/>
        <v>Mark Wileczek</v>
      </c>
    </row>
    <row r="2367" spans="1:11" x14ac:dyDescent="0.4">
      <c r="A2367">
        <f t="shared" si="73"/>
        <v>2366</v>
      </c>
      <c r="B2367">
        <v>2015</v>
      </c>
      <c r="C2367" t="s">
        <v>109</v>
      </c>
      <c r="D2367" t="s">
        <v>110</v>
      </c>
      <c r="E2367" t="s">
        <v>1382</v>
      </c>
      <c r="F2367" s="2">
        <v>2440</v>
      </c>
      <c r="G2367" s="2">
        <v>1</v>
      </c>
      <c r="H2367" t="s">
        <v>111</v>
      </c>
      <c r="I2367" t="s">
        <v>16</v>
      </c>
      <c r="J2367" s="11">
        <v>1785.3298350107671</v>
      </c>
      <c r="K2367" t="str">
        <f t="shared" si="72"/>
        <v>David Fruchter</v>
      </c>
    </row>
    <row r="2368" spans="1:11" x14ac:dyDescent="0.4">
      <c r="A2368">
        <f t="shared" si="73"/>
        <v>2367</v>
      </c>
      <c r="B2368">
        <v>2015</v>
      </c>
      <c r="C2368" t="s">
        <v>109</v>
      </c>
      <c r="D2368" t="s">
        <v>110</v>
      </c>
      <c r="E2368" t="s">
        <v>1382</v>
      </c>
      <c r="F2368" s="2">
        <v>1342</v>
      </c>
      <c r="G2368" s="2">
        <v>2</v>
      </c>
      <c r="H2368" t="s">
        <v>21</v>
      </c>
      <c r="I2368" t="s">
        <v>463</v>
      </c>
      <c r="J2368" s="11">
        <v>1484.2998393467858</v>
      </c>
      <c r="K2368" t="str">
        <f t="shared" si="72"/>
        <v>Richard Bremer</v>
      </c>
    </row>
    <row r="2369" spans="1:11" x14ac:dyDescent="0.4">
      <c r="A2369">
        <f t="shared" si="73"/>
        <v>2368</v>
      </c>
      <c r="B2369">
        <v>2015</v>
      </c>
      <c r="C2369" t="s">
        <v>109</v>
      </c>
      <c r="D2369" t="s">
        <v>110</v>
      </c>
      <c r="E2369" t="s">
        <v>1382</v>
      </c>
      <c r="F2369" s="2">
        <v>793</v>
      </c>
      <c r="G2369" s="2">
        <v>3</v>
      </c>
      <c r="H2369" t="s">
        <v>2472</v>
      </c>
      <c r="I2369" t="s">
        <v>28</v>
      </c>
      <c r="J2369" s="11">
        <v>1308.2085802911047</v>
      </c>
      <c r="K2369" t="str">
        <f t="shared" si="72"/>
        <v>Chris O’Connor</v>
      </c>
    </row>
    <row r="2370" spans="1:11" x14ac:dyDescent="0.4">
      <c r="A2370">
        <f t="shared" si="73"/>
        <v>2369</v>
      </c>
      <c r="B2370">
        <v>2015</v>
      </c>
      <c r="C2370" t="s">
        <v>109</v>
      </c>
      <c r="D2370" t="s">
        <v>110</v>
      </c>
      <c r="E2370" t="s">
        <v>1382</v>
      </c>
      <c r="F2370" s="2">
        <v>549</v>
      </c>
      <c r="G2370" s="2">
        <v>4</v>
      </c>
      <c r="H2370" t="s">
        <v>14</v>
      </c>
      <c r="I2370" t="s">
        <v>11</v>
      </c>
      <c r="J2370" s="11">
        <v>1183.2698436828045</v>
      </c>
      <c r="K2370" t="str">
        <f t="shared" ref="K2370:K2433" si="74">I2370&amp;" "&amp;H2370</f>
        <v>Paul McMullin</v>
      </c>
    </row>
    <row r="2371" spans="1:11" x14ac:dyDescent="0.4">
      <c r="A2371">
        <f t="shared" si="73"/>
        <v>2370</v>
      </c>
      <c r="B2371">
        <v>2015</v>
      </c>
      <c r="C2371" t="s">
        <v>109</v>
      </c>
      <c r="D2371" t="s">
        <v>110</v>
      </c>
      <c r="E2371" t="s">
        <v>1382</v>
      </c>
      <c r="F2371" s="2">
        <v>427</v>
      </c>
      <c r="G2371" s="2">
        <v>5</v>
      </c>
      <c r="H2371" t="s">
        <v>114</v>
      </c>
      <c r="I2371" t="s">
        <v>187</v>
      </c>
      <c r="J2371" s="11">
        <v>1086.3598306747483</v>
      </c>
      <c r="K2371" t="str">
        <f t="shared" si="74"/>
        <v>Joe Morrissette</v>
      </c>
    </row>
    <row r="2372" spans="1:11" x14ac:dyDescent="0.4">
      <c r="A2372">
        <f t="shared" ref="A2372:A2435" si="75">A2371+1</f>
        <v>2371</v>
      </c>
      <c r="B2372">
        <v>2015</v>
      </c>
      <c r="C2372" t="s">
        <v>109</v>
      </c>
      <c r="D2372" t="s">
        <v>110</v>
      </c>
      <c r="E2372" t="s">
        <v>1382</v>
      </c>
      <c r="F2372" s="2">
        <v>305</v>
      </c>
      <c r="G2372" s="2">
        <v>6</v>
      </c>
      <c r="H2372" t="s">
        <v>116</v>
      </c>
      <c r="I2372" t="s">
        <v>117</v>
      </c>
      <c r="J2372" s="11">
        <v>1007.1785846271235</v>
      </c>
      <c r="K2372" t="str">
        <f t="shared" si="74"/>
        <v>Thomas Kracinovich</v>
      </c>
    </row>
    <row r="2373" spans="1:11" x14ac:dyDescent="0.4">
      <c r="A2373">
        <f t="shared" si="75"/>
        <v>2372</v>
      </c>
      <c r="B2373">
        <v>2015</v>
      </c>
      <c r="C2373" t="s">
        <v>109</v>
      </c>
      <c r="D2373" t="s">
        <v>110</v>
      </c>
      <c r="E2373" t="s">
        <v>1382</v>
      </c>
      <c r="F2373" s="2">
        <v>244</v>
      </c>
      <c r="G2373" s="2">
        <v>7</v>
      </c>
      <c r="H2373" t="s">
        <v>118</v>
      </c>
      <c r="I2373" t="s">
        <v>415</v>
      </c>
      <c r="J2373" s="11">
        <v>940.2317949965103</v>
      </c>
      <c r="K2373" t="str">
        <f t="shared" si="74"/>
        <v>Pete Segal</v>
      </c>
    </row>
    <row r="2374" spans="1:11" x14ac:dyDescent="0.4">
      <c r="A2374">
        <f t="shared" si="75"/>
        <v>2373</v>
      </c>
      <c r="B2374">
        <v>2015</v>
      </c>
      <c r="C2374" t="s">
        <v>263</v>
      </c>
      <c r="D2374" t="s">
        <v>1458</v>
      </c>
      <c r="E2374" t="s">
        <v>1382</v>
      </c>
      <c r="F2374" s="2">
        <v>1145</v>
      </c>
      <c r="G2374" s="2">
        <v>1</v>
      </c>
      <c r="H2374" t="s">
        <v>266</v>
      </c>
      <c r="I2374" t="s">
        <v>28</v>
      </c>
      <c r="J2374" s="11">
        <v>1799.3405494535816</v>
      </c>
      <c r="K2374" t="str">
        <f t="shared" si="74"/>
        <v>Chris Mecklin</v>
      </c>
    </row>
    <row r="2375" spans="1:11" x14ac:dyDescent="0.4">
      <c r="A2375">
        <f t="shared" si="75"/>
        <v>2374</v>
      </c>
      <c r="B2375">
        <v>2015</v>
      </c>
      <c r="C2375" t="s">
        <v>263</v>
      </c>
      <c r="D2375" t="s">
        <v>1458</v>
      </c>
      <c r="E2375" t="s">
        <v>1382</v>
      </c>
      <c r="F2375" s="2">
        <v>830</v>
      </c>
      <c r="G2375" s="2">
        <v>2</v>
      </c>
      <c r="H2375" t="s">
        <v>37</v>
      </c>
      <c r="I2375" t="s">
        <v>38</v>
      </c>
      <c r="J2375" s="11">
        <v>1498.3105537896004</v>
      </c>
      <c r="K2375" t="str">
        <f t="shared" si="74"/>
        <v>Doug Grismore</v>
      </c>
    </row>
    <row r="2376" spans="1:11" x14ac:dyDescent="0.4">
      <c r="A2376">
        <f t="shared" si="75"/>
        <v>2375</v>
      </c>
      <c r="B2376">
        <v>2015</v>
      </c>
      <c r="C2376" t="s">
        <v>263</v>
      </c>
      <c r="D2376" t="s">
        <v>1458</v>
      </c>
      <c r="E2376" t="s">
        <v>1382</v>
      </c>
      <c r="F2376" s="2">
        <v>660</v>
      </c>
      <c r="G2376" s="2">
        <v>3</v>
      </c>
      <c r="H2376" t="s">
        <v>998</v>
      </c>
      <c r="I2376" t="s">
        <v>814</v>
      </c>
      <c r="J2376" s="11">
        <v>1322.2192947339192</v>
      </c>
      <c r="K2376" t="str">
        <f t="shared" si="74"/>
        <v>Sean McGuiness</v>
      </c>
    </row>
    <row r="2377" spans="1:11" x14ac:dyDescent="0.4">
      <c r="A2377">
        <f t="shared" si="75"/>
        <v>2376</v>
      </c>
      <c r="B2377">
        <v>2015</v>
      </c>
      <c r="C2377" t="s">
        <v>263</v>
      </c>
      <c r="D2377" t="s">
        <v>1458</v>
      </c>
      <c r="E2377" t="s">
        <v>1382</v>
      </c>
      <c r="F2377" s="2">
        <v>530</v>
      </c>
      <c r="G2377" s="2">
        <v>4</v>
      </c>
      <c r="H2377" t="s">
        <v>14</v>
      </c>
      <c r="I2377" t="s">
        <v>11</v>
      </c>
      <c r="J2377" s="11">
        <v>1197.2805581256191</v>
      </c>
      <c r="K2377" t="str">
        <f t="shared" si="74"/>
        <v>Paul McMullin</v>
      </c>
    </row>
    <row r="2378" spans="1:11" x14ac:dyDescent="0.4">
      <c r="A2378">
        <f t="shared" si="75"/>
        <v>2377</v>
      </c>
      <c r="B2378">
        <v>2015</v>
      </c>
      <c r="C2378" t="s">
        <v>263</v>
      </c>
      <c r="D2378" t="s">
        <v>1458</v>
      </c>
      <c r="E2378" t="s">
        <v>1382</v>
      </c>
      <c r="F2378" s="2">
        <v>440</v>
      </c>
      <c r="G2378" s="2">
        <v>5</v>
      </c>
      <c r="H2378" t="s">
        <v>277</v>
      </c>
      <c r="I2378" t="s">
        <v>16</v>
      </c>
      <c r="J2378" s="11">
        <v>1100.3705451175629</v>
      </c>
      <c r="K2378" t="str">
        <f t="shared" si="74"/>
        <v>David Lawful</v>
      </c>
    </row>
    <row r="2379" spans="1:11" x14ac:dyDescent="0.4">
      <c r="A2379">
        <f t="shared" si="75"/>
        <v>2378</v>
      </c>
      <c r="B2379">
        <v>2015</v>
      </c>
      <c r="C2379" t="s">
        <v>263</v>
      </c>
      <c r="D2379" t="s">
        <v>1458</v>
      </c>
      <c r="E2379" t="s">
        <v>1382</v>
      </c>
      <c r="F2379" s="2">
        <v>310</v>
      </c>
      <c r="G2379" s="2">
        <v>6</v>
      </c>
      <c r="H2379" t="s">
        <v>90</v>
      </c>
      <c r="I2379" t="s">
        <v>22</v>
      </c>
      <c r="J2379" s="11">
        <v>1021.1892990699381</v>
      </c>
      <c r="K2379" t="str">
        <f t="shared" si="74"/>
        <v>Rich Strauss</v>
      </c>
    </row>
    <row r="2380" spans="1:11" x14ac:dyDescent="0.4">
      <c r="A2380">
        <f t="shared" si="75"/>
        <v>2379</v>
      </c>
      <c r="B2380">
        <v>2015</v>
      </c>
      <c r="C2380" t="s">
        <v>263</v>
      </c>
      <c r="D2380" t="s">
        <v>1458</v>
      </c>
      <c r="E2380" t="s">
        <v>1382</v>
      </c>
      <c r="F2380" s="2">
        <v>220</v>
      </c>
      <c r="G2380" s="2">
        <v>7</v>
      </c>
      <c r="H2380" t="s">
        <v>86</v>
      </c>
      <c r="I2380" t="s">
        <v>271</v>
      </c>
      <c r="J2380" s="11">
        <v>954.24250943932486</v>
      </c>
      <c r="K2380" t="str">
        <f t="shared" si="74"/>
        <v>Dan Goldman</v>
      </c>
    </row>
    <row r="2381" spans="1:11" x14ac:dyDescent="0.4">
      <c r="A2381">
        <f t="shared" si="75"/>
        <v>2380</v>
      </c>
      <c r="B2381">
        <v>2015</v>
      </c>
      <c r="C2381" t="s">
        <v>263</v>
      </c>
      <c r="D2381" t="s">
        <v>1458</v>
      </c>
      <c r="E2381" t="s">
        <v>1382</v>
      </c>
      <c r="F2381" s="2">
        <v>175</v>
      </c>
      <c r="G2381" s="2">
        <v>8</v>
      </c>
      <c r="H2381" t="s">
        <v>88</v>
      </c>
      <c r="I2381" t="s">
        <v>89</v>
      </c>
      <c r="J2381" s="11">
        <v>896.2505624616382</v>
      </c>
      <c r="K2381" t="str">
        <f t="shared" si="74"/>
        <v>Ken Kubey</v>
      </c>
    </row>
    <row r="2382" spans="1:11" x14ac:dyDescent="0.4">
      <c r="A2382">
        <f t="shared" si="75"/>
        <v>2381</v>
      </c>
      <c r="B2382">
        <v>2015</v>
      </c>
      <c r="C2382" t="s">
        <v>263</v>
      </c>
      <c r="D2382" t="s">
        <v>1458</v>
      </c>
      <c r="E2382" t="s">
        <v>1382</v>
      </c>
      <c r="F2382" s="2">
        <v>100</v>
      </c>
      <c r="G2382" s="2">
        <v>9</v>
      </c>
      <c r="H2382" t="s">
        <v>1459</v>
      </c>
      <c r="I2382" t="s">
        <v>153</v>
      </c>
      <c r="J2382" s="11">
        <v>845.09804001425687</v>
      </c>
      <c r="K2382" t="str">
        <f t="shared" si="74"/>
        <v>Stephen Rokitka</v>
      </c>
    </row>
    <row r="2383" spans="1:11" x14ac:dyDescent="0.4">
      <c r="A2383">
        <f t="shared" si="75"/>
        <v>2382</v>
      </c>
      <c r="B2383">
        <v>2015</v>
      </c>
      <c r="C2383" t="s">
        <v>263</v>
      </c>
      <c r="D2383" t="s">
        <v>84</v>
      </c>
      <c r="E2383" t="s">
        <v>84</v>
      </c>
      <c r="F2383" s="2">
        <v>480</v>
      </c>
      <c r="G2383" s="2">
        <v>1</v>
      </c>
      <c r="H2383" t="s">
        <v>72</v>
      </c>
      <c r="I2383" t="s">
        <v>73</v>
      </c>
      <c r="J2383" s="11">
        <v>1462.3979978989562</v>
      </c>
      <c r="K2383" t="str">
        <f t="shared" si="74"/>
        <v>Corey Imsdahl</v>
      </c>
    </row>
    <row r="2384" spans="1:11" x14ac:dyDescent="0.4">
      <c r="A2384">
        <f t="shared" si="75"/>
        <v>2383</v>
      </c>
      <c r="B2384">
        <v>2015</v>
      </c>
      <c r="C2384" t="s">
        <v>263</v>
      </c>
      <c r="D2384" t="s">
        <v>84</v>
      </c>
      <c r="E2384" t="s">
        <v>84</v>
      </c>
      <c r="F2384" s="2">
        <v>480</v>
      </c>
      <c r="G2384" s="2">
        <v>2</v>
      </c>
      <c r="H2384" t="s">
        <v>16</v>
      </c>
      <c r="I2384" t="s">
        <v>59</v>
      </c>
      <c r="J2384" s="11">
        <v>1161.3680022349749</v>
      </c>
      <c r="K2384" t="str">
        <f t="shared" si="74"/>
        <v>Jeanne David</v>
      </c>
    </row>
    <row r="2385" spans="1:11" x14ac:dyDescent="0.4">
      <c r="A2385">
        <f t="shared" si="75"/>
        <v>2384</v>
      </c>
      <c r="B2385">
        <v>2015</v>
      </c>
      <c r="C2385" t="s">
        <v>263</v>
      </c>
      <c r="D2385" t="s">
        <v>84</v>
      </c>
      <c r="E2385" t="s">
        <v>84</v>
      </c>
      <c r="F2385" s="2">
        <v>270</v>
      </c>
      <c r="G2385" s="2">
        <v>3</v>
      </c>
      <c r="H2385" t="s">
        <v>1110</v>
      </c>
      <c r="I2385" t="s">
        <v>1111</v>
      </c>
      <c r="J2385" s="11">
        <v>985.2767431792937</v>
      </c>
      <c r="K2385" t="str">
        <f t="shared" si="74"/>
        <v>Oliver Juang</v>
      </c>
    </row>
    <row r="2386" spans="1:11" x14ac:dyDescent="0.4">
      <c r="A2386">
        <f t="shared" si="75"/>
        <v>2385</v>
      </c>
      <c r="B2386">
        <v>2015</v>
      </c>
      <c r="C2386" t="s">
        <v>263</v>
      </c>
      <c r="D2386" t="s">
        <v>84</v>
      </c>
      <c r="E2386" t="s">
        <v>84</v>
      </c>
      <c r="F2386" s="2">
        <v>205</v>
      </c>
      <c r="G2386" s="2">
        <v>4</v>
      </c>
      <c r="H2386" t="s">
        <v>97</v>
      </c>
      <c r="I2386" t="s">
        <v>98</v>
      </c>
      <c r="J2386" s="11">
        <v>860.33800657099368</v>
      </c>
      <c r="K2386" t="str">
        <f t="shared" si="74"/>
        <v>Ryan Troll</v>
      </c>
    </row>
    <row r="2387" spans="1:11" x14ac:dyDescent="0.4">
      <c r="A2387">
        <f t="shared" si="75"/>
        <v>2386</v>
      </c>
      <c r="B2387">
        <v>2015</v>
      </c>
      <c r="C2387" t="s">
        <v>263</v>
      </c>
      <c r="D2387" t="s">
        <v>84</v>
      </c>
      <c r="E2387" t="s">
        <v>84</v>
      </c>
      <c r="F2387" s="2">
        <v>160</v>
      </c>
      <c r="G2387" s="2">
        <v>5</v>
      </c>
      <c r="H2387" t="s">
        <v>394</v>
      </c>
      <c r="I2387" t="s">
        <v>1468</v>
      </c>
      <c r="J2387" s="11">
        <v>763.42799356293722</v>
      </c>
      <c r="K2387" t="str">
        <f t="shared" si="74"/>
        <v>Lori Miller</v>
      </c>
    </row>
    <row r="2388" spans="1:11" x14ac:dyDescent="0.4">
      <c r="A2388">
        <f t="shared" si="75"/>
        <v>2387</v>
      </c>
      <c r="B2388">
        <v>2015</v>
      </c>
      <c r="C2388" t="s">
        <v>263</v>
      </c>
      <c r="D2388" t="s">
        <v>557</v>
      </c>
      <c r="E2388" t="s">
        <v>1382</v>
      </c>
      <c r="F2388" s="2">
        <v>1620</v>
      </c>
      <c r="G2388" s="2">
        <v>1</v>
      </c>
      <c r="H2388" t="s">
        <v>482</v>
      </c>
      <c r="I2388" t="s">
        <v>410</v>
      </c>
      <c r="J2388" s="11">
        <v>1919.078092376074</v>
      </c>
      <c r="K2388" t="str">
        <f t="shared" si="74"/>
        <v>Larry Bierman</v>
      </c>
    </row>
    <row r="2389" spans="1:11" x14ac:dyDescent="0.4">
      <c r="A2389">
        <f t="shared" si="75"/>
        <v>2388</v>
      </c>
      <c r="B2389">
        <v>2015</v>
      </c>
      <c r="C2389" t="s">
        <v>263</v>
      </c>
      <c r="D2389" t="s">
        <v>557</v>
      </c>
      <c r="E2389" t="s">
        <v>1382</v>
      </c>
      <c r="F2389" s="2">
        <v>1186</v>
      </c>
      <c r="G2389" s="2">
        <v>2</v>
      </c>
      <c r="H2389" t="s">
        <v>95</v>
      </c>
      <c r="I2389" t="s">
        <v>71</v>
      </c>
      <c r="J2389" s="11">
        <v>1618.0480967120927</v>
      </c>
      <c r="K2389" t="str">
        <f t="shared" si="74"/>
        <v>Scott Samarel</v>
      </c>
    </row>
    <row r="2390" spans="1:11" x14ac:dyDescent="0.4">
      <c r="A2390">
        <f t="shared" si="75"/>
        <v>2389</v>
      </c>
      <c r="B2390">
        <v>2015</v>
      </c>
      <c r="C2390" t="s">
        <v>263</v>
      </c>
      <c r="D2390" t="s">
        <v>557</v>
      </c>
      <c r="E2390" t="s">
        <v>1382</v>
      </c>
      <c r="F2390" s="2">
        <v>935</v>
      </c>
      <c r="G2390" s="2">
        <v>3</v>
      </c>
      <c r="H2390" t="s">
        <v>527</v>
      </c>
      <c r="I2390" t="s">
        <v>11</v>
      </c>
      <c r="J2390" s="11">
        <v>1441.9568376564116</v>
      </c>
      <c r="K2390" t="str">
        <f t="shared" si="74"/>
        <v>Paul Stine</v>
      </c>
    </row>
    <row r="2391" spans="1:11" x14ac:dyDescent="0.4">
      <c r="A2391">
        <f t="shared" si="75"/>
        <v>2390</v>
      </c>
      <c r="B2391">
        <v>2015</v>
      </c>
      <c r="C2391" t="s">
        <v>263</v>
      </c>
      <c r="D2391" t="s">
        <v>557</v>
      </c>
      <c r="E2391" t="s">
        <v>1382</v>
      </c>
      <c r="F2391" s="2">
        <v>745</v>
      </c>
      <c r="G2391" s="2">
        <v>4</v>
      </c>
      <c r="H2391" t="s">
        <v>867</v>
      </c>
      <c r="I2391" t="s">
        <v>63</v>
      </c>
      <c r="J2391" s="11">
        <v>1317.0181010481117</v>
      </c>
      <c r="K2391" t="str">
        <f t="shared" si="74"/>
        <v>Claudia Mastroianni</v>
      </c>
    </row>
    <row r="2392" spans="1:11" x14ac:dyDescent="0.4">
      <c r="A2392">
        <f t="shared" si="75"/>
        <v>2391</v>
      </c>
      <c r="B2392">
        <v>2015</v>
      </c>
      <c r="C2392" t="s">
        <v>263</v>
      </c>
      <c r="D2392" t="s">
        <v>557</v>
      </c>
      <c r="E2392" t="s">
        <v>1382</v>
      </c>
      <c r="F2392" s="2">
        <v>560</v>
      </c>
      <c r="G2392" s="2">
        <v>5</v>
      </c>
      <c r="H2392" t="s">
        <v>43</v>
      </c>
      <c r="I2392" t="s">
        <v>218</v>
      </c>
      <c r="J2392" s="11">
        <v>1220.108088040055</v>
      </c>
      <c r="K2392" t="str">
        <f t="shared" si="74"/>
        <v>Michael Klein</v>
      </c>
    </row>
    <row r="2393" spans="1:11" x14ac:dyDescent="0.4">
      <c r="A2393">
        <f t="shared" si="75"/>
        <v>2392</v>
      </c>
      <c r="B2393">
        <v>2015</v>
      </c>
      <c r="C2393" t="s">
        <v>263</v>
      </c>
      <c r="D2393" t="s">
        <v>557</v>
      </c>
      <c r="E2393" t="s">
        <v>1382</v>
      </c>
      <c r="F2393" s="2">
        <v>435</v>
      </c>
      <c r="G2393" s="2">
        <v>6</v>
      </c>
      <c r="H2393" t="s">
        <v>31</v>
      </c>
      <c r="I2393" t="s">
        <v>32</v>
      </c>
      <c r="J2393" s="11">
        <v>1140.9268419924304</v>
      </c>
      <c r="K2393" t="str">
        <f t="shared" si="74"/>
        <v>Caryl Aronson</v>
      </c>
    </row>
    <row r="2394" spans="1:11" x14ac:dyDescent="0.4">
      <c r="A2394">
        <f t="shared" si="75"/>
        <v>2393</v>
      </c>
      <c r="B2394">
        <v>2015</v>
      </c>
      <c r="C2394" t="s">
        <v>263</v>
      </c>
      <c r="D2394" t="s">
        <v>557</v>
      </c>
      <c r="E2394" t="s">
        <v>1382</v>
      </c>
      <c r="F2394" s="2">
        <v>310</v>
      </c>
      <c r="G2394" s="2">
        <v>7</v>
      </c>
      <c r="H2394" t="s">
        <v>35</v>
      </c>
      <c r="I2394" t="s">
        <v>36</v>
      </c>
      <c r="J2394" s="11">
        <v>1073.9800523618173</v>
      </c>
      <c r="K2394" t="str">
        <f t="shared" si="74"/>
        <v>Nolan Dalla</v>
      </c>
    </row>
    <row r="2395" spans="1:11" x14ac:dyDescent="0.4">
      <c r="A2395">
        <f t="shared" si="75"/>
        <v>2394</v>
      </c>
      <c r="B2395">
        <v>2015</v>
      </c>
      <c r="C2395" t="s">
        <v>263</v>
      </c>
      <c r="D2395" t="s">
        <v>557</v>
      </c>
      <c r="E2395" t="s">
        <v>1382</v>
      </c>
      <c r="F2395" s="2">
        <v>185</v>
      </c>
      <c r="G2395" s="2">
        <v>8</v>
      </c>
      <c r="H2395" t="s">
        <v>16</v>
      </c>
      <c r="I2395" t="s">
        <v>59</v>
      </c>
      <c r="J2395" s="11">
        <v>1015.9881053841304</v>
      </c>
      <c r="K2395" t="str">
        <f t="shared" si="74"/>
        <v>Jeanne David</v>
      </c>
    </row>
    <row r="2396" spans="1:11" x14ac:dyDescent="0.4">
      <c r="A2396">
        <f t="shared" si="75"/>
        <v>2395</v>
      </c>
      <c r="B2396">
        <v>2015</v>
      </c>
      <c r="C2396" t="s">
        <v>263</v>
      </c>
      <c r="D2396" t="s">
        <v>557</v>
      </c>
      <c r="E2396" t="s">
        <v>1382</v>
      </c>
      <c r="F2396" s="2">
        <v>125</v>
      </c>
      <c r="G2396" s="2">
        <v>9</v>
      </c>
      <c r="H2396" t="s">
        <v>37</v>
      </c>
      <c r="I2396" t="s">
        <v>38</v>
      </c>
      <c r="J2396" s="11">
        <v>964.83558293674912</v>
      </c>
      <c r="K2396" t="str">
        <f t="shared" si="74"/>
        <v>Doug Grismore</v>
      </c>
    </row>
    <row r="2397" spans="1:11" x14ac:dyDescent="0.4">
      <c r="A2397">
        <f t="shared" si="75"/>
        <v>2396</v>
      </c>
      <c r="B2397">
        <v>2015</v>
      </c>
      <c r="C2397" t="s">
        <v>263</v>
      </c>
      <c r="D2397" t="s">
        <v>557</v>
      </c>
      <c r="E2397" t="s">
        <v>1382</v>
      </c>
      <c r="F2397" s="2">
        <v>125</v>
      </c>
      <c r="G2397" s="2">
        <v>10</v>
      </c>
      <c r="H2397" t="s">
        <v>86</v>
      </c>
      <c r="I2397" t="s">
        <v>510</v>
      </c>
      <c r="J2397" s="11">
        <v>919.07809237607398</v>
      </c>
      <c r="K2397" t="str">
        <f t="shared" si="74"/>
        <v>Sharon Goldman</v>
      </c>
    </row>
    <row r="2398" spans="1:11" x14ac:dyDescent="0.4">
      <c r="A2398">
        <f t="shared" si="75"/>
        <v>2397</v>
      </c>
      <c r="B2398">
        <v>2015</v>
      </c>
      <c r="C2398" t="s">
        <v>263</v>
      </c>
      <c r="D2398" t="s">
        <v>45</v>
      </c>
      <c r="E2398" t="s">
        <v>1381</v>
      </c>
      <c r="F2398" s="2">
        <v>4215</v>
      </c>
      <c r="G2398" s="2">
        <v>1</v>
      </c>
      <c r="H2398" t="s">
        <v>1469</v>
      </c>
      <c r="I2398" t="s">
        <v>1004</v>
      </c>
      <c r="J2398" s="11">
        <v>2149.2191126553798</v>
      </c>
      <c r="K2398" t="str">
        <f t="shared" si="74"/>
        <v>Jennifer Shahade</v>
      </c>
    </row>
    <row r="2399" spans="1:11" x14ac:dyDescent="0.4">
      <c r="A2399">
        <f t="shared" si="75"/>
        <v>2398</v>
      </c>
      <c r="B2399">
        <v>2015</v>
      </c>
      <c r="C2399" t="s">
        <v>263</v>
      </c>
      <c r="D2399" t="s">
        <v>45</v>
      </c>
      <c r="E2399" t="s">
        <v>1381</v>
      </c>
      <c r="F2399" s="2">
        <v>3030</v>
      </c>
      <c r="G2399" s="2">
        <v>2</v>
      </c>
      <c r="H2399" t="s">
        <v>86</v>
      </c>
      <c r="I2399" t="s">
        <v>393</v>
      </c>
      <c r="J2399" s="11">
        <v>1848.1891169913984</v>
      </c>
      <c r="K2399" t="str">
        <f t="shared" si="74"/>
        <v>Bree Goldman</v>
      </c>
    </row>
    <row r="2400" spans="1:11" x14ac:dyDescent="0.4">
      <c r="A2400">
        <f t="shared" si="75"/>
        <v>2399</v>
      </c>
      <c r="B2400">
        <v>2015</v>
      </c>
      <c r="C2400" t="s">
        <v>263</v>
      </c>
      <c r="D2400" t="s">
        <v>45</v>
      </c>
      <c r="E2400" t="s">
        <v>1381</v>
      </c>
      <c r="F2400" s="2">
        <v>2360</v>
      </c>
      <c r="G2400" s="2">
        <v>3</v>
      </c>
      <c r="H2400" t="s">
        <v>602</v>
      </c>
      <c r="I2400" t="s">
        <v>603</v>
      </c>
      <c r="J2400" s="11">
        <v>1672.0978579357172</v>
      </c>
      <c r="K2400" t="str">
        <f t="shared" si="74"/>
        <v>Jordan Devenport</v>
      </c>
    </row>
    <row r="2401" spans="1:11" x14ac:dyDescent="0.4">
      <c r="A2401">
        <f t="shared" si="75"/>
        <v>2400</v>
      </c>
      <c r="B2401">
        <v>2015</v>
      </c>
      <c r="C2401" t="s">
        <v>263</v>
      </c>
      <c r="D2401" t="s">
        <v>45</v>
      </c>
      <c r="E2401" t="s">
        <v>1381</v>
      </c>
      <c r="F2401" s="2">
        <v>1850</v>
      </c>
      <c r="G2401" s="2">
        <v>4</v>
      </c>
      <c r="H2401" t="s">
        <v>1470</v>
      </c>
      <c r="I2401" t="s">
        <v>136</v>
      </c>
      <c r="J2401" s="11">
        <v>1547.1591213274171</v>
      </c>
      <c r="K2401" t="str">
        <f t="shared" si="74"/>
        <v>John Caldwell</v>
      </c>
    </row>
    <row r="2402" spans="1:11" x14ac:dyDescent="0.4">
      <c r="A2402">
        <f t="shared" si="75"/>
        <v>2401</v>
      </c>
      <c r="B2402">
        <v>2015</v>
      </c>
      <c r="C2402" t="s">
        <v>263</v>
      </c>
      <c r="D2402" t="s">
        <v>45</v>
      </c>
      <c r="E2402" t="s">
        <v>1381</v>
      </c>
      <c r="F2402" s="2">
        <v>1345</v>
      </c>
      <c r="G2402" s="2">
        <v>5</v>
      </c>
      <c r="H2402" t="s">
        <v>204</v>
      </c>
      <c r="I2402" t="s">
        <v>205</v>
      </c>
      <c r="J2402" s="11">
        <v>1450.2491083193609</v>
      </c>
      <c r="K2402" t="str">
        <f t="shared" si="74"/>
        <v>Ron Grossberg</v>
      </c>
    </row>
    <row r="2403" spans="1:11" x14ac:dyDescent="0.4">
      <c r="A2403">
        <f t="shared" si="75"/>
        <v>2402</v>
      </c>
      <c r="B2403">
        <v>2015</v>
      </c>
      <c r="C2403" t="s">
        <v>263</v>
      </c>
      <c r="D2403" t="s">
        <v>45</v>
      </c>
      <c r="E2403" t="s">
        <v>1381</v>
      </c>
      <c r="F2403" s="2">
        <v>1005</v>
      </c>
      <c r="G2403" s="2">
        <v>6</v>
      </c>
      <c r="H2403" t="s">
        <v>86</v>
      </c>
      <c r="I2403" t="s">
        <v>510</v>
      </c>
      <c r="J2403" s="11">
        <v>1371.067862271736</v>
      </c>
      <c r="K2403" t="str">
        <f t="shared" si="74"/>
        <v>Sharon Goldman</v>
      </c>
    </row>
    <row r="2404" spans="1:11" x14ac:dyDescent="0.4">
      <c r="A2404">
        <f t="shared" si="75"/>
        <v>2403</v>
      </c>
      <c r="B2404">
        <v>2015</v>
      </c>
      <c r="C2404" t="s">
        <v>263</v>
      </c>
      <c r="D2404" t="s">
        <v>45</v>
      </c>
      <c r="E2404" t="s">
        <v>1381</v>
      </c>
      <c r="F2404" s="2">
        <v>665</v>
      </c>
      <c r="G2404" s="2">
        <v>7</v>
      </c>
      <c r="H2404" t="s">
        <v>351</v>
      </c>
      <c r="I2404" t="s">
        <v>153</v>
      </c>
      <c r="J2404" s="11">
        <v>1304.1210726411227</v>
      </c>
      <c r="K2404" t="str">
        <f t="shared" si="74"/>
        <v>Stephen Lewin-Berlin</v>
      </c>
    </row>
    <row r="2405" spans="1:11" x14ac:dyDescent="0.4">
      <c r="A2405">
        <f t="shared" si="75"/>
        <v>2404</v>
      </c>
      <c r="B2405">
        <v>2015</v>
      </c>
      <c r="C2405" t="s">
        <v>263</v>
      </c>
      <c r="D2405" t="s">
        <v>45</v>
      </c>
      <c r="E2405" t="s">
        <v>1381</v>
      </c>
      <c r="F2405" s="2">
        <v>500</v>
      </c>
      <c r="G2405" s="2">
        <v>8</v>
      </c>
      <c r="H2405" t="s">
        <v>1471</v>
      </c>
      <c r="I2405" t="s">
        <v>153</v>
      </c>
      <c r="J2405" s="11">
        <v>1246.1291256634361</v>
      </c>
      <c r="K2405" t="str">
        <f t="shared" si="74"/>
        <v>Stephen Blackstock</v>
      </c>
    </row>
    <row r="2406" spans="1:11" x14ac:dyDescent="0.4">
      <c r="A2406">
        <f t="shared" si="75"/>
        <v>2405</v>
      </c>
      <c r="B2406">
        <v>2015</v>
      </c>
      <c r="C2406" t="s">
        <v>263</v>
      </c>
      <c r="D2406" t="s">
        <v>45</v>
      </c>
      <c r="E2406" t="s">
        <v>1381</v>
      </c>
      <c r="F2406" s="2">
        <v>330</v>
      </c>
      <c r="G2406" s="2">
        <v>9</v>
      </c>
      <c r="H2406" t="s">
        <v>1110</v>
      </c>
      <c r="I2406" t="s">
        <v>1111</v>
      </c>
      <c r="J2406" s="11">
        <v>1194.9766032160549</v>
      </c>
      <c r="K2406" t="str">
        <f t="shared" si="74"/>
        <v>Oliver Juang</v>
      </c>
    </row>
    <row r="2407" spans="1:11" x14ac:dyDescent="0.4">
      <c r="A2407">
        <f t="shared" si="75"/>
        <v>2406</v>
      </c>
      <c r="B2407">
        <v>2015</v>
      </c>
      <c r="C2407" t="s">
        <v>263</v>
      </c>
      <c r="D2407" t="s">
        <v>45</v>
      </c>
      <c r="E2407" t="s">
        <v>1381</v>
      </c>
      <c r="F2407" s="2">
        <v>330</v>
      </c>
      <c r="G2407" s="2">
        <v>10</v>
      </c>
      <c r="H2407" t="s">
        <v>35</v>
      </c>
      <c r="I2407" t="s">
        <v>36</v>
      </c>
      <c r="J2407" s="11">
        <v>1149.2191126553796</v>
      </c>
      <c r="K2407" t="str">
        <f t="shared" si="74"/>
        <v>Nolan Dalla</v>
      </c>
    </row>
    <row r="2408" spans="1:11" x14ac:dyDescent="0.4">
      <c r="A2408">
        <f t="shared" si="75"/>
        <v>2407</v>
      </c>
      <c r="B2408">
        <v>2015</v>
      </c>
      <c r="C2408" t="s">
        <v>263</v>
      </c>
      <c r="D2408" t="s">
        <v>45</v>
      </c>
      <c r="E2408" t="s">
        <v>1381</v>
      </c>
      <c r="F2408" s="2">
        <v>245</v>
      </c>
      <c r="G2408" s="2">
        <v>11</v>
      </c>
      <c r="H2408" t="s">
        <v>545</v>
      </c>
      <c r="I2408" t="s">
        <v>425</v>
      </c>
      <c r="J2408" s="11">
        <v>1107.8264274971546</v>
      </c>
      <c r="K2408" t="str">
        <f t="shared" si="74"/>
        <v>Tony Goldstein</v>
      </c>
    </row>
    <row r="2409" spans="1:11" x14ac:dyDescent="0.4">
      <c r="A2409">
        <f t="shared" si="75"/>
        <v>2408</v>
      </c>
      <c r="B2409">
        <v>2015</v>
      </c>
      <c r="C2409" t="s">
        <v>263</v>
      </c>
      <c r="D2409" t="s">
        <v>45</v>
      </c>
      <c r="E2409" t="s">
        <v>1381</v>
      </c>
      <c r="F2409" s="2">
        <v>245</v>
      </c>
      <c r="G2409" s="2">
        <v>12</v>
      </c>
      <c r="H2409" t="s">
        <v>16</v>
      </c>
      <c r="I2409" t="s">
        <v>59</v>
      </c>
      <c r="J2409" s="11">
        <v>1070.0378666077547</v>
      </c>
      <c r="K2409" t="str">
        <f t="shared" si="74"/>
        <v>Jeanne David</v>
      </c>
    </row>
    <row r="2410" spans="1:11" x14ac:dyDescent="0.4">
      <c r="A2410">
        <f t="shared" si="75"/>
        <v>2409</v>
      </c>
      <c r="B2410">
        <v>2015</v>
      </c>
      <c r="C2410" t="s">
        <v>263</v>
      </c>
      <c r="D2410" t="s">
        <v>45</v>
      </c>
      <c r="E2410" t="s">
        <v>1381</v>
      </c>
      <c r="F2410" s="2">
        <v>160</v>
      </c>
      <c r="G2410" s="2">
        <v>13</v>
      </c>
      <c r="H2410" t="s">
        <v>398</v>
      </c>
      <c r="I2410" t="s">
        <v>399</v>
      </c>
      <c r="J2410" s="11">
        <v>1035.2757603485429</v>
      </c>
      <c r="K2410" t="str">
        <f t="shared" si="74"/>
        <v>Arthur Goltz</v>
      </c>
    </row>
    <row r="2411" spans="1:11" x14ac:dyDescent="0.4">
      <c r="A2411">
        <f t="shared" si="75"/>
        <v>2410</v>
      </c>
      <c r="B2411">
        <v>2015</v>
      </c>
      <c r="C2411" t="s">
        <v>263</v>
      </c>
      <c r="D2411" t="s">
        <v>45</v>
      </c>
      <c r="E2411" t="s">
        <v>1381</v>
      </c>
      <c r="F2411" s="2">
        <v>160</v>
      </c>
      <c r="G2411" s="2">
        <v>14</v>
      </c>
      <c r="H2411" t="s">
        <v>1472</v>
      </c>
      <c r="I2411" t="s">
        <v>1473</v>
      </c>
      <c r="J2411" s="11">
        <v>1003.0910769771417</v>
      </c>
      <c r="K2411" t="str">
        <f t="shared" si="74"/>
        <v>Wendy Freedman</v>
      </c>
    </row>
    <row r="2412" spans="1:11" x14ac:dyDescent="0.4">
      <c r="A2412">
        <f t="shared" si="75"/>
        <v>2411</v>
      </c>
      <c r="B2412">
        <v>2015</v>
      </c>
      <c r="C2412" t="s">
        <v>263</v>
      </c>
      <c r="D2412" t="s">
        <v>45</v>
      </c>
      <c r="E2412" t="s">
        <v>1381</v>
      </c>
      <c r="F2412" s="2">
        <v>160</v>
      </c>
      <c r="G2412" s="2">
        <v>15</v>
      </c>
      <c r="H2412" t="s">
        <v>72</v>
      </c>
      <c r="I2412" t="s">
        <v>73</v>
      </c>
      <c r="J2412" s="11">
        <v>973.12785359969837</v>
      </c>
      <c r="K2412" t="str">
        <f t="shared" si="74"/>
        <v>Corey Imsdahl</v>
      </c>
    </row>
    <row r="2413" spans="1:11" x14ac:dyDescent="0.4">
      <c r="A2413">
        <f t="shared" si="75"/>
        <v>2412</v>
      </c>
      <c r="B2413">
        <v>2015</v>
      </c>
      <c r="C2413" t="s">
        <v>263</v>
      </c>
      <c r="D2413" t="s">
        <v>45</v>
      </c>
      <c r="E2413" t="s">
        <v>1381</v>
      </c>
      <c r="F2413" s="2">
        <v>160</v>
      </c>
      <c r="G2413" s="2">
        <v>16</v>
      </c>
      <c r="H2413" t="s">
        <v>894</v>
      </c>
      <c r="I2413" t="s">
        <v>38</v>
      </c>
      <c r="J2413" s="11">
        <v>945.09912999945493</v>
      </c>
      <c r="K2413" t="str">
        <f t="shared" si="74"/>
        <v>Doug Maher</v>
      </c>
    </row>
    <row r="2414" spans="1:11" x14ac:dyDescent="0.4">
      <c r="A2414">
        <f t="shared" si="75"/>
        <v>2413</v>
      </c>
      <c r="B2414">
        <v>2015</v>
      </c>
      <c r="C2414" t="s">
        <v>263</v>
      </c>
      <c r="D2414" t="s">
        <v>45</v>
      </c>
      <c r="E2414" t="s">
        <v>1381</v>
      </c>
      <c r="F2414" s="2">
        <v>160</v>
      </c>
      <c r="G2414" s="2">
        <v>17</v>
      </c>
      <c r="H2414" t="s">
        <v>835</v>
      </c>
      <c r="I2414" t="s">
        <v>136</v>
      </c>
      <c r="J2414" s="11">
        <v>918.77019127710582</v>
      </c>
      <c r="K2414" t="str">
        <f t="shared" si="74"/>
        <v>John Grout</v>
      </c>
    </row>
    <row r="2415" spans="1:11" x14ac:dyDescent="0.4">
      <c r="A2415">
        <f t="shared" si="75"/>
        <v>2414</v>
      </c>
      <c r="B2415">
        <v>2015</v>
      </c>
      <c r="C2415" t="s">
        <v>263</v>
      </c>
      <c r="D2415" t="s">
        <v>1395</v>
      </c>
      <c r="E2415" t="s">
        <v>1381</v>
      </c>
      <c r="F2415" s="2">
        <v>925</v>
      </c>
      <c r="G2415" s="2">
        <v>1</v>
      </c>
      <c r="H2415" t="s">
        <v>363</v>
      </c>
      <c r="I2415" t="s">
        <v>364</v>
      </c>
      <c r="J2415" s="11">
        <v>1845.0980400142569</v>
      </c>
      <c r="K2415" t="str">
        <f t="shared" si="74"/>
        <v>Warren Sander</v>
      </c>
    </row>
    <row r="2416" spans="1:11" x14ac:dyDescent="0.4">
      <c r="A2416">
        <f t="shared" si="75"/>
        <v>2415</v>
      </c>
      <c r="B2416">
        <v>2015</v>
      </c>
      <c r="C2416" t="s">
        <v>263</v>
      </c>
      <c r="D2416" t="s">
        <v>1395</v>
      </c>
      <c r="E2416" t="s">
        <v>1381</v>
      </c>
      <c r="F2416" s="2">
        <v>680</v>
      </c>
      <c r="G2416" s="2">
        <v>2</v>
      </c>
      <c r="H2416" t="s">
        <v>277</v>
      </c>
      <c r="I2416" t="s">
        <v>16</v>
      </c>
      <c r="J2416" s="11">
        <v>1544.0680443502756</v>
      </c>
      <c r="K2416" t="str">
        <f t="shared" si="74"/>
        <v>David Lawful</v>
      </c>
    </row>
    <row r="2417" spans="1:11" x14ac:dyDescent="0.4">
      <c r="A2417">
        <f t="shared" si="75"/>
        <v>2416</v>
      </c>
      <c r="B2417">
        <v>2015</v>
      </c>
      <c r="C2417" t="s">
        <v>263</v>
      </c>
      <c r="D2417" t="s">
        <v>1395</v>
      </c>
      <c r="E2417" t="s">
        <v>1381</v>
      </c>
      <c r="F2417" s="2">
        <v>505</v>
      </c>
      <c r="G2417" s="2">
        <v>3</v>
      </c>
      <c r="H2417" t="s">
        <v>50</v>
      </c>
      <c r="I2417" t="s">
        <v>25</v>
      </c>
      <c r="J2417" s="11">
        <v>1367.9767852945945</v>
      </c>
      <c r="K2417" t="str">
        <f t="shared" si="74"/>
        <v>Russell Fox</v>
      </c>
    </row>
    <row r="2418" spans="1:11" x14ac:dyDescent="0.4">
      <c r="A2418">
        <f t="shared" si="75"/>
        <v>2417</v>
      </c>
      <c r="B2418">
        <v>2015</v>
      </c>
      <c r="C2418" t="s">
        <v>263</v>
      </c>
      <c r="D2418" t="s">
        <v>1395</v>
      </c>
      <c r="E2418" t="s">
        <v>1381</v>
      </c>
      <c r="F2418" s="2">
        <v>410</v>
      </c>
      <c r="G2418" s="2">
        <v>4</v>
      </c>
      <c r="H2418" t="s">
        <v>21</v>
      </c>
      <c r="I2418" t="s">
        <v>463</v>
      </c>
      <c r="J2418" s="11">
        <v>1243.0380486862944</v>
      </c>
      <c r="K2418" t="str">
        <f t="shared" si="74"/>
        <v>Richard Bremer</v>
      </c>
    </row>
    <row r="2419" spans="1:11" x14ac:dyDescent="0.4">
      <c r="A2419">
        <f t="shared" si="75"/>
        <v>2418</v>
      </c>
      <c r="B2419">
        <v>2015</v>
      </c>
      <c r="C2419" t="s">
        <v>263</v>
      </c>
      <c r="D2419" t="s">
        <v>1395</v>
      </c>
      <c r="E2419" t="s">
        <v>1381</v>
      </c>
      <c r="F2419" s="2">
        <v>340</v>
      </c>
      <c r="G2419" s="2">
        <v>5</v>
      </c>
      <c r="H2419" t="s">
        <v>1457</v>
      </c>
      <c r="I2419" t="s">
        <v>52</v>
      </c>
      <c r="J2419" s="11">
        <v>1146.1280356782381</v>
      </c>
      <c r="K2419" t="str">
        <f t="shared" si="74"/>
        <v>Steven Markowitz</v>
      </c>
    </row>
    <row r="2420" spans="1:11" x14ac:dyDescent="0.4">
      <c r="A2420">
        <f t="shared" si="75"/>
        <v>2419</v>
      </c>
      <c r="B2420">
        <v>2015</v>
      </c>
      <c r="C2420" t="s">
        <v>263</v>
      </c>
      <c r="D2420" t="s">
        <v>1395</v>
      </c>
      <c r="E2420" t="s">
        <v>1381</v>
      </c>
      <c r="F2420" s="2">
        <v>235</v>
      </c>
      <c r="G2420" s="2">
        <v>6</v>
      </c>
      <c r="H2420" t="s">
        <v>307</v>
      </c>
      <c r="I2420" t="s">
        <v>67</v>
      </c>
      <c r="J2420" s="11">
        <v>1066.9467896306132</v>
      </c>
      <c r="K2420" t="str">
        <f t="shared" si="74"/>
        <v>Bob Ogus</v>
      </c>
    </row>
    <row r="2421" spans="1:11" x14ac:dyDescent="0.4">
      <c r="A2421">
        <f t="shared" si="75"/>
        <v>2420</v>
      </c>
      <c r="B2421">
        <v>2015</v>
      </c>
      <c r="C2421" t="s">
        <v>263</v>
      </c>
      <c r="D2421" t="s">
        <v>1395</v>
      </c>
      <c r="E2421" t="s">
        <v>1381</v>
      </c>
      <c r="F2421" s="2">
        <v>170</v>
      </c>
      <c r="G2421" s="2">
        <v>7</v>
      </c>
      <c r="H2421" t="s">
        <v>19</v>
      </c>
      <c r="I2421" t="s">
        <v>20</v>
      </c>
      <c r="J2421" s="11">
        <v>1000</v>
      </c>
      <c r="K2421" t="str">
        <f t="shared" si="74"/>
        <v>Barry Kornspan</v>
      </c>
    </row>
    <row r="2422" spans="1:11" x14ac:dyDescent="0.4">
      <c r="A2422">
        <f t="shared" si="75"/>
        <v>2421</v>
      </c>
      <c r="B2422">
        <v>2015</v>
      </c>
      <c r="C2422" t="s">
        <v>263</v>
      </c>
      <c r="D2422" t="s">
        <v>1395</v>
      </c>
      <c r="E2422" t="s">
        <v>1381</v>
      </c>
      <c r="F2422" s="2">
        <v>135</v>
      </c>
      <c r="G2422" s="2">
        <v>8</v>
      </c>
      <c r="H2422" t="s">
        <v>251</v>
      </c>
      <c r="I2422" t="s">
        <v>252</v>
      </c>
      <c r="J2422" s="11">
        <v>942.00805302231333</v>
      </c>
      <c r="K2422" t="str">
        <f t="shared" si="74"/>
        <v>Linda Lewis</v>
      </c>
    </row>
    <row r="2423" spans="1:11" x14ac:dyDescent="0.4">
      <c r="A2423">
        <f t="shared" si="75"/>
        <v>2422</v>
      </c>
      <c r="B2423">
        <v>2015</v>
      </c>
      <c r="C2423" t="s">
        <v>263</v>
      </c>
      <c r="D2423" t="s">
        <v>1395</v>
      </c>
      <c r="E2423" t="s">
        <v>1381</v>
      </c>
      <c r="F2423" s="2">
        <v>100</v>
      </c>
      <c r="G2423" s="2">
        <v>9</v>
      </c>
      <c r="H2423" t="s">
        <v>543</v>
      </c>
      <c r="I2423" t="s">
        <v>67</v>
      </c>
      <c r="J2423" s="11">
        <v>890.855530574932</v>
      </c>
      <c r="K2423" t="str">
        <f t="shared" si="74"/>
        <v>Bob Herlien</v>
      </c>
    </row>
    <row r="2424" spans="1:11" x14ac:dyDescent="0.4">
      <c r="A2424">
        <f t="shared" si="75"/>
        <v>2423</v>
      </c>
      <c r="B2424">
        <v>2015</v>
      </c>
      <c r="C2424" t="s">
        <v>263</v>
      </c>
      <c r="D2424" t="s">
        <v>1460</v>
      </c>
      <c r="E2424" t="s">
        <v>1381</v>
      </c>
      <c r="F2424" s="2">
        <v>910</v>
      </c>
      <c r="G2424" s="2">
        <v>1</v>
      </c>
      <c r="H2424" t="s">
        <v>105</v>
      </c>
      <c r="I2424" t="s">
        <v>106</v>
      </c>
      <c r="J2424" s="11">
        <v>1612.7838567197355</v>
      </c>
      <c r="K2424" t="str">
        <f t="shared" si="74"/>
        <v>Kenny Shei</v>
      </c>
    </row>
    <row r="2425" spans="1:11" x14ac:dyDescent="0.4">
      <c r="A2425">
        <f t="shared" si="75"/>
        <v>2424</v>
      </c>
      <c r="B2425">
        <v>2015</v>
      </c>
      <c r="C2425" t="s">
        <v>263</v>
      </c>
      <c r="D2425" t="s">
        <v>1460</v>
      </c>
      <c r="E2425" t="s">
        <v>1381</v>
      </c>
      <c r="F2425" s="2">
        <v>565</v>
      </c>
      <c r="G2425" s="2">
        <v>2</v>
      </c>
      <c r="H2425" t="s">
        <v>226</v>
      </c>
      <c r="I2425" t="s">
        <v>227</v>
      </c>
      <c r="J2425" s="11">
        <v>1311.7538610557542</v>
      </c>
      <c r="K2425" t="str">
        <f t="shared" si="74"/>
        <v>Patti Beadles</v>
      </c>
    </row>
    <row r="2426" spans="1:11" x14ac:dyDescent="0.4">
      <c r="A2426">
        <f t="shared" si="75"/>
        <v>2425</v>
      </c>
      <c r="B2426">
        <v>2015</v>
      </c>
      <c r="C2426" t="s">
        <v>263</v>
      </c>
      <c r="D2426" t="s">
        <v>1460</v>
      </c>
      <c r="E2426" t="s">
        <v>1381</v>
      </c>
      <c r="F2426" s="2">
        <v>390</v>
      </c>
      <c r="G2426" s="2">
        <v>3</v>
      </c>
      <c r="H2426" t="s">
        <v>1289</v>
      </c>
      <c r="I2426" t="s">
        <v>16</v>
      </c>
      <c r="J2426" s="11">
        <v>1135.6626020000731</v>
      </c>
      <c r="K2426" t="str">
        <f t="shared" si="74"/>
        <v>David Croson</v>
      </c>
    </row>
    <row r="2427" spans="1:11" x14ac:dyDescent="0.4">
      <c r="A2427">
        <f t="shared" si="75"/>
        <v>2426</v>
      </c>
      <c r="B2427">
        <v>2015</v>
      </c>
      <c r="C2427" t="s">
        <v>263</v>
      </c>
      <c r="D2427" t="s">
        <v>1460</v>
      </c>
      <c r="E2427" t="s">
        <v>1381</v>
      </c>
      <c r="F2427" s="2">
        <v>305</v>
      </c>
      <c r="G2427" s="2">
        <v>4</v>
      </c>
      <c r="H2427" t="s">
        <v>602</v>
      </c>
      <c r="I2427" t="s">
        <v>603</v>
      </c>
      <c r="J2427" s="11">
        <v>1010.723865391773</v>
      </c>
      <c r="K2427" t="str">
        <f t="shared" si="74"/>
        <v>Jordan Devenport</v>
      </c>
    </row>
    <row r="2428" spans="1:11" x14ac:dyDescent="0.4">
      <c r="A2428">
        <f t="shared" si="75"/>
        <v>2427</v>
      </c>
      <c r="B2428">
        <v>2015</v>
      </c>
      <c r="C2428" t="s">
        <v>263</v>
      </c>
      <c r="D2428" t="s">
        <v>133</v>
      </c>
      <c r="E2428" t="s">
        <v>133</v>
      </c>
      <c r="F2428" s="2">
        <v>1645</v>
      </c>
      <c r="G2428" s="2">
        <v>1</v>
      </c>
      <c r="H2428" t="s">
        <v>273</v>
      </c>
      <c r="I2428" t="s">
        <v>218</v>
      </c>
      <c r="J2428" s="11">
        <v>1929.4189257142925</v>
      </c>
      <c r="K2428" t="str">
        <f t="shared" si="74"/>
        <v>Michael Maurer</v>
      </c>
    </row>
    <row r="2429" spans="1:11" x14ac:dyDescent="0.4">
      <c r="A2429">
        <f t="shared" si="75"/>
        <v>2428</v>
      </c>
      <c r="B2429">
        <v>2015</v>
      </c>
      <c r="C2429" t="s">
        <v>263</v>
      </c>
      <c r="D2429" t="s">
        <v>133</v>
      </c>
      <c r="E2429" t="s">
        <v>133</v>
      </c>
      <c r="F2429" s="2">
        <v>1200</v>
      </c>
      <c r="G2429" s="2">
        <v>2</v>
      </c>
      <c r="H2429" t="s">
        <v>86</v>
      </c>
      <c r="I2429" t="s">
        <v>510</v>
      </c>
      <c r="J2429" s="11">
        <v>1628.3889300503113</v>
      </c>
      <c r="K2429" t="str">
        <f t="shared" si="74"/>
        <v>Sharon Goldman</v>
      </c>
    </row>
    <row r="2430" spans="1:11" x14ac:dyDescent="0.4">
      <c r="A2430">
        <f t="shared" si="75"/>
        <v>2429</v>
      </c>
      <c r="B2430">
        <v>2015</v>
      </c>
      <c r="C2430" t="s">
        <v>263</v>
      </c>
      <c r="D2430" t="s">
        <v>133</v>
      </c>
      <c r="E2430" t="s">
        <v>133</v>
      </c>
      <c r="F2430" s="2">
        <v>945</v>
      </c>
      <c r="G2430" s="2">
        <v>3</v>
      </c>
      <c r="H2430" t="s">
        <v>99</v>
      </c>
      <c r="I2430" t="s">
        <v>101</v>
      </c>
      <c r="J2430" s="11">
        <v>1452.2976709946302</v>
      </c>
      <c r="K2430" t="str">
        <f t="shared" si="74"/>
        <v>Dean Kerl</v>
      </c>
    </row>
    <row r="2431" spans="1:11" x14ac:dyDescent="0.4">
      <c r="A2431">
        <f t="shared" si="75"/>
        <v>2430</v>
      </c>
      <c r="B2431">
        <v>2015</v>
      </c>
      <c r="C2431" t="s">
        <v>263</v>
      </c>
      <c r="D2431" t="s">
        <v>133</v>
      </c>
      <c r="E2431" t="s">
        <v>133</v>
      </c>
      <c r="F2431" s="2">
        <v>755</v>
      </c>
      <c r="G2431" s="2">
        <v>4</v>
      </c>
      <c r="H2431" t="s">
        <v>1456</v>
      </c>
      <c r="I2431" t="s">
        <v>85</v>
      </c>
      <c r="J2431" s="11">
        <v>1327.3589343863302</v>
      </c>
      <c r="K2431" t="str">
        <f t="shared" si="74"/>
        <v>Patrick Milligan</v>
      </c>
    </row>
    <row r="2432" spans="1:11" x14ac:dyDescent="0.4">
      <c r="A2432">
        <f t="shared" si="75"/>
        <v>2431</v>
      </c>
      <c r="B2432">
        <v>2015</v>
      </c>
      <c r="C2432" t="s">
        <v>263</v>
      </c>
      <c r="D2432" t="s">
        <v>133</v>
      </c>
      <c r="E2432" t="s">
        <v>133</v>
      </c>
      <c r="F2432" s="2">
        <v>565</v>
      </c>
      <c r="G2432" s="2">
        <v>5</v>
      </c>
      <c r="H2432" t="s">
        <v>105</v>
      </c>
      <c r="I2432" t="s">
        <v>106</v>
      </c>
      <c r="J2432" s="11">
        <v>1230.4489213782736</v>
      </c>
      <c r="K2432" t="str">
        <f t="shared" si="74"/>
        <v>Kenny Shei</v>
      </c>
    </row>
    <row r="2433" spans="1:11" x14ac:dyDescent="0.4">
      <c r="A2433">
        <f t="shared" si="75"/>
        <v>2432</v>
      </c>
      <c r="B2433">
        <v>2015</v>
      </c>
      <c r="C2433" t="s">
        <v>263</v>
      </c>
      <c r="D2433" t="s">
        <v>133</v>
      </c>
      <c r="E2433" t="s">
        <v>133</v>
      </c>
      <c r="F2433" s="2">
        <v>435</v>
      </c>
      <c r="G2433" s="2">
        <v>6</v>
      </c>
      <c r="H2433" t="s">
        <v>712</v>
      </c>
      <c r="I2433" t="s">
        <v>28</v>
      </c>
      <c r="J2433" s="11">
        <v>1151.2676753306489</v>
      </c>
      <c r="K2433" t="str">
        <f t="shared" si="74"/>
        <v>Chris Jepsen</v>
      </c>
    </row>
    <row r="2434" spans="1:11" x14ac:dyDescent="0.4">
      <c r="A2434">
        <f t="shared" si="75"/>
        <v>2433</v>
      </c>
      <c r="B2434">
        <v>2015</v>
      </c>
      <c r="C2434" t="s">
        <v>263</v>
      </c>
      <c r="D2434" t="s">
        <v>133</v>
      </c>
      <c r="E2434" t="s">
        <v>133</v>
      </c>
      <c r="F2434" s="2">
        <v>310</v>
      </c>
      <c r="G2434" s="2">
        <v>7</v>
      </c>
      <c r="H2434" t="s">
        <v>294</v>
      </c>
      <c r="I2434" t="s">
        <v>16</v>
      </c>
      <c r="J2434" s="11">
        <v>1084.3208857000359</v>
      </c>
      <c r="K2434" t="str">
        <f t="shared" ref="K2434:K2497" si="76">I2434&amp;" "&amp;H2434</f>
        <v>David Low</v>
      </c>
    </row>
    <row r="2435" spans="1:11" x14ac:dyDescent="0.4">
      <c r="A2435">
        <f t="shared" si="75"/>
        <v>2434</v>
      </c>
      <c r="B2435">
        <v>2015</v>
      </c>
      <c r="C2435" t="s">
        <v>263</v>
      </c>
      <c r="D2435" t="s">
        <v>133</v>
      </c>
      <c r="E2435" t="s">
        <v>133</v>
      </c>
      <c r="F2435" s="2">
        <v>180</v>
      </c>
      <c r="G2435" s="2">
        <v>8</v>
      </c>
      <c r="H2435" t="s">
        <v>299</v>
      </c>
      <c r="I2435" t="s">
        <v>300</v>
      </c>
      <c r="J2435" s="11">
        <v>1026.328938722349</v>
      </c>
      <c r="K2435" t="str">
        <f t="shared" si="76"/>
        <v>Gillian Groves</v>
      </c>
    </row>
    <row r="2436" spans="1:11" x14ac:dyDescent="0.4">
      <c r="A2436">
        <f t="shared" ref="A2436:A2499" si="77">A2435+1</f>
        <v>2435</v>
      </c>
      <c r="B2436">
        <v>2015</v>
      </c>
      <c r="C2436" t="s">
        <v>263</v>
      </c>
      <c r="D2436" t="s">
        <v>133</v>
      </c>
      <c r="E2436" t="s">
        <v>133</v>
      </c>
      <c r="F2436" s="2">
        <v>120</v>
      </c>
      <c r="G2436" s="2">
        <v>9</v>
      </c>
      <c r="H2436" t="s">
        <v>1461</v>
      </c>
      <c r="I2436" t="s">
        <v>1462</v>
      </c>
      <c r="J2436" s="11">
        <v>975.17641627496778</v>
      </c>
      <c r="K2436" t="str">
        <f t="shared" si="76"/>
        <v>Nathan Hess</v>
      </c>
    </row>
    <row r="2437" spans="1:11" x14ac:dyDescent="0.4">
      <c r="A2437">
        <f t="shared" si="77"/>
        <v>2436</v>
      </c>
      <c r="B2437">
        <v>2015</v>
      </c>
      <c r="C2437" t="s">
        <v>263</v>
      </c>
      <c r="D2437" t="s">
        <v>133</v>
      </c>
      <c r="E2437" t="s">
        <v>133</v>
      </c>
      <c r="F2437" s="2">
        <v>120</v>
      </c>
      <c r="G2437" s="2">
        <v>10</v>
      </c>
      <c r="H2437" t="s">
        <v>135</v>
      </c>
      <c r="I2437" t="s">
        <v>136</v>
      </c>
      <c r="J2437" s="11">
        <v>929.41892571429264</v>
      </c>
      <c r="K2437" t="str">
        <f t="shared" si="76"/>
        <v>John Scheinberg</v>
      </c>
    </row>
    <row r="2438" spans="1:11" x14ac:dyDescent="0.4">
      <c r="A2438">
        <f t="shared" si="77"/>
        <v>2437</v>
      </c>
      <c r="B2438">
        <v>2015</v>
      </c>
      <c r="C2438" t="s">
        <v>263</v>
      </c>
      <c r="D2438" t="s">
        <v>133</v>
      </c>
      <c r="E2438" t="s">
        <v>133</v>
      </c>
      <c r="F2438" s="2">
        <v>100</v>
      </c>
      <c r="G2438" s="2">
        <v>11</v>
      </c>
      <c r="H2438" t="s">
        <v>265</v>
      </c>
      <c r="I2438" t="s">
        <v>139</v>
      </c>
      <c r="J2438" s="11">
        <v>888.02624055606748</v>
      </c>
      <c r="K2438" t="str">
        <f t="shared" si="76"/>
        <v>Mark Hughes</v>
      </c>
    </row>
    <row r="2439" spans="1:11" x14ac:dyDescent="0.4">
      <c r="A2439">
        <f t="shared" si="77"/>
        <v>2438</v>
      </c>
      <c r="B2439">
        <v>2015</v>
      </c>
      <c r="C2439" t="s">
        <v>263</v>
      </c>
      <c r="D2439" t="s">
        <v>1463</v>
      </c>
      <c r="E2439" t="s">
        <v>133</v>
      </c>
      <c r="F2439" s="2">
        <v>490</v>
      </c>
      <c r="G2439" s="2">
        <v>1</v>
      </c>
      <c r="H2439" t="s">
        <v>1411</v>
      </c>
      <c r="I2439" t="s">
        <v>516</v>
      </c>
      <c r="J2439" s="11">
        <v>1397.9400086720377</v>
      </c>
      <c r="K2439" t="str">
        <f t="shared" si="76"/>
        <v>Erin Ramsay</v>
      </c>
    </row>
    <row r="2440" spans="1:11" x14ac:dyDescent="0.4">
      <c r="A2440">
        <f t="shared" si="77"/>
        <v>2439</v>
      </c>
      <c r="B2440">
        <v>2015</v>
      </c>
      <c r="C2440" t="s">
        <v>263</v>
      </c>
      <c r="D2440" t="s">
        <v>1463</v>
      </c>
      <c r="E2440" t="s">
        <v>133</v>
      </c>
      <c r="F2440" s="2">
        <v>330</v>
      </c>
      <c r="G2440" s="2">
        <v>2</v>
      </c>
      <c r="H2440" t="s">
        <v>602</v>
      </c>
      <c r="I2440" t="s">
        <v>603</v>
      </c>
      <c r="J2440" s="11">
        <v>1096.9100130080565</v>
      </c>
      <c r="K2440" t="str">
        <f t="shared" si="76"/>
        <v>Jordan Devenport</v>
      </c>
    </row>
    <row r="2441" spans="1:11" x14ac:dyDescent="0.4">
      <c r="A2441">
        <f t="shared" si="77"/>
        <v>2440</v>
      </c>
      <c r="B2441">
        <v>2015</v>
      </c>
      <c r="C2441" t="s">
        <v>263</v>
      </c>
      <c r="D2441" t="s">
        <v>1463</v>
      </c>
      <c r="E2441" t="s">
        <v>133</v>
      </c>
      <c r="F2441" s="2">
        <v>235</v>
      </c>
      <c r="G2441" s="2">
        <v>3</v>
      </c>
      <c r="H2441" t="s">
        <v>86</v>
      </c>
      <c r="I2441" t="s">
        <v>271</v>
      </c>
      <c r="J2441" s="11">
        <v>920.81875395237535</v>
      </c>
      <c r="K2441" t="str">
        <f t="shared" si="76"/>
        <v>Dan Goldman</v>
      </c>
    </row>
    <row r="2442" spans="1:11" x14ac:dyDescent="0.4">
      <c r="A2442">
        <f t="shared" si="77"/>
        <v>2441</v>
      </c>
      <c r="B2442">
        <v>2015</v>
      </c>
      <c r="C2442" t="s">
        <v>263</v>
      </c>
      <c r="D2442" t="s">
        <v>1463</v>
      </c>
      <c r="E2442" t="s">
        <v>133</v>
      </c>
      <c r="F2442" s="2">
        <v>180</v>
      </c>
      <c r="G2442" s="2">
        <v>4</v>
      </c>
      <c r="H2442" t="s">
        <v>148</v>
      </c>
      <c r="I2442" t="s">
        <v>149</v>
      </c>
      <c r="J2442" s="11">
        <v>795.88001734407533</v>
      </c>
      <c r="K2442" t="str">
        <f t="shared" si="76"/>
        <v>Alex Ziselman</v>
      </c>
    </row>
    <row r="2443" spans="1:11" x14ac:dyDescent="0.4">
      <c r="A2443">
        <f t="shared" si="77"/>
        <v>2442</v>
      </c>
      <c r="B2443">
        <v>2015</v>
      </c>
      <c r="C2443" t="s">
        <v>263</v>
      </c>
      <c r="D2443" t="s">
        <v>1463</v>
      </c>
      <c r="E2443" t="s">
        <v>133</v>
      </c>
      <c r="F2443" s="2">
        <v>140</v>
      </c>
      <c r="G2443" s="2">
        <v>5</v>
      </c>
      <c r="H2443" t="s">
        <v>536</v>
      </c>
      <c r="I2443" t="s">
        <v>52</v>
      </c>
      <c r="J2443" s="11">
        <v>698.97000433601886</v>
      </c>
      <c r="K2443" t="str">
        <f t="shared" si="76"/>
        <v>Steven McLaughlin</v>
      </c>
    </row>
    <row r="2444" spans="1:11" x14ac:dyDescent="0.4">
      <c r="A2444">
        <f t="shared" si="77"/>
        <v>2443</v>
      </c>
      <c r="B2444">
        <v>2015</v>
      </c>
      <c r="C2444" t="s">
        <v>263</v>
      </c>
      <c r="D2444" t="s">
        <v>110</v>
      </c>
      <c r="E2444" t="s">
        <v>1382</v>
      </c>
      <c r="F2444" s="2">
        <v>2860</v>
      </c>
      <c r="G2444" s="2">
        <v>1</v>
      </c>
      <c r="H2444" t="s">
        <v>602</v>
      </c>
      <c r="I2444" t="s">
        <v>603</v>
      </c>
      <c r="J2444" s="11">
        <v>2060.6978403536118</v>
      </c>
      <c r="K2444" t="str">
        <f t="shared" si="76"/>
        <v>Jordan Devenport</v>
      </c>
    </row>
    <row r="2445" spans="1:11" x14ac:dyDescent="0.4">
      <c r="A2445">
        <f t="shared" si="77"/>
        <v>2444</v>
      </c>
      <c r="B2445">
        <v>2015</v>
      </c>
      <c r="C2445" t="s">
        <v>263</v>
      </c>
      <c r="D2445" t="s">
        <v>110</v>
      </c>
      <c r="E2445" t="s">
        <v>1382</v>
      </c>
      <c r="F2445" s="2">
        <v>2175</v>
      </c>
      <c r="G2445" s="2">
        <v>2</v>
      </c>
      <c r="H2445" t="s">
        <v>1464</v>
      </c>
      <c r="I2445" t="s">
        <v>44</v>
      </c>
      <c r="J2445" s="11">
        <v>1759.6678446896306</v>
      </c>
      <c r="K2445" t="str">
        <f t="shared" si="76"/>
        <v>Mike Connors</v>
      </c>
    </row>
    <row r="2446" spans="1:11" x14ac:dyDescent="0.4">
      <c r="A2446">
        <f t="shared" si="77"/>
        <v>2445</v>
      </c>
      <c r="B2446">
        <v>2015</v>
      </c>
      <c r="C2446" t="s">
        <v>263</v>
      </c>
      <c r="D2446" t="s">
        <v>110</v>
      </c>
      <c r="E2446" t="s">
        <v>1382</v>
      </c>
      <c r="F2446" s="2">
        <v>1600</v>
      </c>
      <c r="G2446" s="2">
        <v>3</v>
      </c>
      <c r="H2446" t="s">
        <v>1465</v>
      </c>
      <c r="I2446" t="s">
        <v>1466</v>
      </c>
      <c r="J2446" s="11">
        <v>1583.5765856339494</v>
      </c>
      <c r="K2446" t="str">
        <f t="shared" si="76"/>
        <v>Melissa Hayden</v>
      </c>
    </row>
    <row r="2447" spans="1:11" x14ac:dyDescent="0.4">
      <c r="A2447">
        <f t="shared" si="77"/>
        <v>2446</v>
      </c>
      <c r="B2447">
        <v>2015</v>
      </c>
      <c r="C2447" t="s">
        <v>263</v>
      </c>
      <c r="D2447" t="s">
        <v>110</v>
      </c>
      <c r="E2447" t="s">
        <v>1382</v>
      </c>
      <c r="F2447" s="2">
        <v>1255</v>
      </c>
      <c r="G2447" s="2">
        <v>4</v>
      </c>
      <c r="H2447" t="s">
        <v>214</v>
      </c>
      <c r="I2447" t="s">
        <v>215</v>
      </c>
      <c r="J2447" s="11">
        <v>1458.6378490256493</v>
      </c>
      <c r="K2447" t="str">
        <f t="shared" si="76"/>
        <v>Derek Gomez</v>
      </c>
    </row>
    <row r="2448" spans="1:11" x14ac:dyDescent="0.4">
      <c r="A2448">
        <f t="shared" si="77"/>
        <v>2447</v>
      </c>
      <c r="B2448">
        <v>2015</v>
      </c>
      <c r="C2448" t="s">
        <v>263</v>
      </c>
      <c r="D2448" t="s">
        <v>110</v>
      </c>
      <c r="E2448" t="s">
        <v>1382</v>
      </c>
      <c r="F2448" s="2">
        <v>1025</v>
      </c>
      <c r="G2448" s="2">
        <v>5</v>
      </c>
      <c r="H2448" t="s">
        <v>266</v>
      </c>
      <c r="I2448" t="s">
        <v>28</v>
      </c>
      <c r="J2448" s="11">
        <v>1361.7278360175931</v>
      </c>
      <c r="K2448" t="str">
        <f t="shared" si="76"/>
        <v>Chris Mecklin</v>
      </c>
    </row>
    <row r="2449" spans="1:11" x14ac:dyDescent="0.4">
      <c r="A2449">
        <f t="shared" si="77"/>
        <v>2448</v>
      </c>
      <c r="B2449">
        <v>2015</v>
      </c>
      <c r="C2449" t="s">
        <v>263</v>
      </c>
      <c r="D2449" t="s">
        <v>110</v>
      </c>
      <c r="E2449" t="s">
        <v>1382</v>
      </c>
      <c r="F2449" s="2">
        <v>785</v>
      </c>
      <c r="G2449" s="2">
        <v>6</v>
      </c>
      <c r="H2449" t="s">
        <v>405</v>
      </c>
      <c r="I2449" t="s">
        <v>404</v>
      </c>
      <c r="J2449" s="11">
        <v>1282.5465899699682</v>
      </c>
      <c r="K2449" t="str">
        <f t="shared" si="76"/>
        <v>George Wattman</v>
      </c>
    </row>
    <row r="2450" spans="1:11" x14ac:dyDescent="0.4">
      <c r="A2450">
        <f t="shared" si="77"/>
        <v>2449</v>
      </c>
      <c r="B2450">
        <v>2015</v>
      </c>
      <c r="C2450" t="s">
        <v>263</v>
      </c>
      <c r="D2450" t="s">
        <v>110</v>
      </c>
      <c r="E2450" t="s">
        <v>1382</v>
      </c>
      <c r="F2450" s="2">
        <v>565</v>
      </c>
      <c r="G2450" s="2">
        <v>7</v>
      </c>
      <c r="H2450" t="s">
        <v>1289</v>
      </c>
      <c r="I2450" t="s">
        <v>16</v>
      </c>
      <c r="J2450" s="11">
        <v>1215.5998003393549</v>
      </c>
      <c r="K2450" t="str">
        <f t="shared" si="76"/>
        <v>David Croson</v>
      </c>
    </row>
    <row r="2451" spans="1:11" x14ac:dyDescent="0.4">
      <c r="A2451">
        <f t="shared" si="77"/>
        <v>2450</v>
      </c>
      <c r="B2451">
        <v>2015</v>
      </c>
      <c r="C2451" t="s">
        <v>263</v>
      </c>
      <c r="D2451" t="s">
        <v>110</v>
      </c>
      <c r="E2451" t="s">
        <v>1382</v>
      </c>
      <c r="F2451" s="2">
        <v>335</v>
      </c>
      <c r="G2451" s="2">
        <v>8</v>
      </c>
      <c r="H2451" t="s">
        <v>531</v>
      </c>
      <c r="I2451" t="s">
        <v>271</v>
      </c>
      <c r="J2451" s="11">
        <v>1157.6078533616683</v>
      </c>
      <c r="K2451" t="str">
        <f t="shared" si="76"/>
        <v>Dan Nussbaum</v>
      </c>
    </row>
    <row r="2452" spans="1:11" x14ac:dyDescent="0.4">
      <c r="A2452">
        <f t="shared" si="77"/>
        <v>2451</v>
      </c>
      <c r="B2452">
        <v>2015</v>
      </c>
      <c r="C2452" t="s">
        <v>263</v>
      </c>
      <c r="D2452" t="s">
        <v>110</v>
      </c>
      <c r="E2452" t="s">
        <v>1382</v>
      </c>
      <c r="F2452" s="2">
        <v>220</v>
      </c>
      <c r="G2452" s="2">
        <v>9</v>
      </c>
      <c r="H2452" t="s">
        <v>1659</v>
      </c>
      <c r="I2452" t="s">
        <v>524</v>
      </c>
      <c r="J2452" s="11">
        <v>1106.4553309142871</v>
      </c>
      <c r="K2452" t="str">
        <f t="shared" si="76"/>
        <v>Guy Berentsen</v>
      </c>
    </row>
    <row r="2453" spans="1:11" x14ac:dyDescent="0.4">
      <c r="A2453">
        <f t="shared" si="77"/>
        <v>2452</v>
      </c>
      <c r="B2453">
        <v>2015</v>
      </c>
      <c r="C2453" t="s">
        <v>263</v>
      </c>
      <c r="D2453" t="s">
        <v>110</v>
      </c>
      <c r="E2453" t="s">
        <v>1382</v>
      </c>
      <c r="F2453" s="2">
        <v>220</v>
      </c>
      <c r="G2453" s="2">
        <v>10</v>
      </c>
      <c r="H2453" t="s">
        <v>231</v>
      </c>
      <c r="I2453" t="s">
        <v>232</v>
      </c>
      <c r="J2453" s="11">
        <v>1060.6978403536118</v>
      </c>
      <c r="K2453" t="str">
        <f t="shared" si="76"/>
        <v>Adam Bachrach</v>
      </c>
    </row>
    <row r="2454" spans="1:11" x14ac:dyDescent="0.4">
      <c r="A2454">
        <f t="shared" si="77"/>
        <v>2453</v>
      </c>
      <c r="B2454">
        <v>2015</v>
      </c>
      <c r="C2454" t="s">
        <v>263</v>
      </c>
      <c r="D2454" t="s">
        <v>110</v>
      </c>
      <c r="E2454" t="s">
        <v>1382</v>
      </c>
      <c r="F2454" s="2">
        <v>165</v>
      </c>
      <c r="G2454" s="2">
        <v>11</v>
      </c>
      <c r="H2454" t="s">
        <v>118</v>
      </c>
      <c r="I2454" t="s">
        <v>415</v>
      </c>
      <c r="J2454" s="11">
        <v>1019.3051551953866</v>
      </c>
      <c r="K2454" t="str">
        <f t="shared" si="76"/>
        <v>Pete Segal</v>
      </c>
    </row>
    <row r="2455" spans="1:11" x14ac:dyDescent="0.4">
      <c r="A2455">
        <f t="shared" si="77"/>
        <v>2454</v>
      </c>
      <c r="B2455">
        <v>2015</v>
      </c>
      <c r="C2455" t="s">
        <v>263</v>
      </c>
      <c r="D2455" t="s">
        <v>110</v>
      </c>
      <c r="E2455" t="s">
        <v>1382</v>
      </c>
      <c r="F2455" s="2">
        <v>165</v>
      </c>
      <c r="G2455" s="2">
        <v>12</v>
      </c>
      <c r="H2455" t="s">
        <v>204</v>
      </c>
      <c r="I2455" t="s">
        <v>205</v>
      </c>
      <c r="J2455" s="11">
        <v>981.51659430598693</v>
      </c>
      <c r="K2455" t="str">
        <f t="shared" si="76"/>
        <v>Ron Grossberg</v>
      </c>
    </row>
    <row r="2456" spans="1:11" x14ac:dyDescent="0.4">
      <c r="A2456">
        <f t="shared" si="77"/>
        <v>2455</v>
      </c>
      <c r="B2456">
        <v>2015</v>
      </c>
      <c r="C2456" t="s">
        <v>263</v>
      </c>
      <c r="D2456" t="s">
        <v>110</v>
      </c>
      <c r="E2456" t="s">
        <v>1382</v>
      </c>
      <c r="F2456" s="2">
        <v>120</v>
      </c>
      <c r="G2456" s="2">
        <v>13</v>
      </c>
      <c r="H2456" t="s">
        <v>1467</v>
      </c>
      <c r="I2456" t="s">
        <v>814</v>
      </c>
      <c r="J2456" s="11">
        <v>946.75448804677512</v>
      </c>
      <c r="K2456" t="str">
        <f t="shared" si="76"/>
        <v>Sean Morrow</v>
      </c>
    </row>
    <row r="2457" spans="1:11" x14ac:dyDescent="0.4">
      <c r="A2457">
        <f t="shared" si="77"/>
        <v>2456</v>
      </c>
      <c r="B2457">
        <v>2015</v>
      </c>
      <c r="C2457" t="s">
        <v>68</v>
      </c>
      <c r="D2457" t="s">
        <v>91</v>
      </c>
      <c r="E2457" t="s">
        <v>1384</v>
      </c>
      <c r="F2457" s="2">
        <v>965</v>
      </c>
      <c r="G2457" s="2">
        <v>1</v>
      </c>
      <c r="H2457" t="s">
        <v>35</v>
      </c>
      <c r="I2457" t="s">
        <v>36</v>
      </c>
      <c r="J2457" s="11">
        <v>1724.2758696007888</v>
      </c>
      <c r="K2457" t="str">
        <f t="shared" si="76"/>
        <v>Nolan Dalla</v>
      </c>
    </row>
    <row r="2458" spans="1:11" x14ac:dyDescent="0.4">
      <c r="A2458">
        <f t="shared" si="77"/>
        <v>2457</v>
      </c>
      <c r="B2458">
        <v>2015</v>
      </c>
      <c r="C2458" t="s">
        <v>68</v>
      </c>
      <c r="D2458" t="s">
        <v>91</v>
      </c>
      <c r="E2458" t="s">
        <v>1384</v>
      </c>
      <c r="F2458" s="2">
        <v>740</v>
      </c>
      <c r="G2458" s="2">
        <v>2</v>
      </c>
      <c r="H2458" t="s">
        <v>92</v>
      </c>
      <c r="I2458" t="s">
        <v>93</v>
      </c>
      <c r="J2458" s="11">
        <v>1423.2458739368076</v>
      </c>
      <c r="K2458" t="str">
        <f t="shared" si="76"/>
        <v>Kirk Oshiro</v>
      </c>
    </row>
    <row r="2459" spans="1:11" x14ac:dyDescent="0.4">
      <c r="A2459">
        <f t="shared" si="77"/>
        <v>2458</v>
      </c>
      <c r="B2459">
        <v>2015</v>
      </c>
      <c r="C2459" t="s">
        <v>68</v>
      </c>
      <c r="D2459" t="s">
        <v>91</v>
      </c>
      <c r="E2459" t="s">
        <v>1384</v>
      </c>
      <c r="F2459" s="2">
        <v>550</v>
      </c>
      <c r="G2459" s="2">
        <v>3</v>
      </c>
      <c r="H2459" t="s">
        <v>83</v>
      </c>
      <c r="I2459" t="s">
        <v>36</v>
      </c>
      <c r="J2459" s="11">
        <v>1247.1546148811265</v>
      </c>
      <c r="K2459" t="str">
        <f t="shared" si="76"/>
        <v>Nolan Hee</v>
      </c>
    </row>
    <row r="2460" spans="1:11" x14ac:dyDescent="0.4">
      <c r="A2460">
        <f t="shared" si="77"/>
        <v>2459</v>
      </c>
      <c r="B2460">
        <v>2015</v>
      </c>
      <c r="C2460" t="s">
        <v>68</v>
      </c>
      <c r="D2460" t="s">
        <v>91</v>
      </c>
      <c r="E2460" t="s">
        <v>1384</v>
      </c>
      <c r="F2460" s="2">
        <v>420</v>
      </c>
      <c r="G2460" s="2">
        <v>4</v>
      </c>
      <c r="H2460" t="s">
        <v>70</v>
      </c>
      <c r="I2460" t="s">
        <v>71</v>
      </c>
      <c r="J2460" s="11">
        <v>1122.2158782728266</v>
      </c>
      <c r="K2460" t="str">
        <f t="shared" si="76"/>
        <v>Scott Byron</v>
      </c>
    </row>
    <row r="2461" spans="1:11" x14ac:dyDescent="0.4">
      <c r="A2461">
        <f t="shared" si="77"/>
        <v>2460</v>
      </c>
      <c r="B2461">
        <v>2015</v>
      </c>
      <c r="C2461" t="s">
        <v>68</v>
      </c>
      <c r="D2461" t="s">
        <v>91</v>
      </c>
      <c r="E2461" t="s">
        <v>1384</v>
      </c>
      <c r="F2461" s="2">
        <v>325</v>
      </c>
      <c r="G2461" s="2">
        <v>5</v>
      </c>
      <c r="H2461" t="s">
        <v>94</v>
      </c>
      <c r="I2461" t="s">
        <v>16</v>
      </c>
      <c r="J2461" s="11">
        <v>1025.3058652647699</v>
      </c>
      <c r="K2461" t="str">
        <f t="shared" si="76"/>
        <v>David Heller</v>
      </c>
    </row>
    <row r="2462" spans="1:11" x14ac:dyDescent="0.4">
      <c r="A2462">
        <f t="shared" si="77"/>
        <v>2461</v>
      </c>
      <c r="B2462">
        <v>2015</v>
      </c>
      <c r="C2462" t="s">
        <v>68</v>
      </c>
      <c r="D2462" t="s">
        <v>91</v>
      </c>
      <c r="E2462" t="s">
        <v>1384</v>
      </c>
      <c r="F2462" s="2">
        <v>225</v>
      </c>
      <c r="G2462" s="2">
        <v>6</v>
      </c>
      <c r="H2462" t="s">
        <v>95</v>
      </c>
      <c r="I2462" t="s">
        <v>71</v>
      </c>
      <c r="J2462" s="11">
        <v>946.12461921714532</v>
      </c>
      <c r="K2462" t="str">
        <f t="shared" si="76"/>
        <v>Scott Samarel</v>
      </c>
    </row>
    <row r="2463" spans="1:11" x14ac:dyDescent="0.4">
      <c r="A2463">
        <f t="shared" si="77"/>
        <v>2462</v>
      </c>
      <c r="B2463">
        <v>2015</v>
      </c>
      <c r="C2463" t="s">
        <v>68</v>
      </c>
      <c r="D2463" t="s">
        <v>84</v>
      </c>
      <c r="E2463" t="s">
        <v>84</v>
      </c>
      <c r="F2463" s="2">
        <v>835</v>
      </c>
      <c r="G2463" s="2">
        <v>1</v>
      </c>
      <c r="H2463" t="s">
        <v>21</v>
      </c>
      <c r="I2463" t="s">
        <v>463</v>
      </c>
      <c r="J2463" s="11">
        <v>1707.5701760979362</v>
      </c>
      <c r="K2463" t="str">
        <f t="shared" si="76"/>
        <v>Richard Bremer</v>
      </c>
    </row>
    <row r="2464" spans="1:11" x14ac:dyDescent="0.4">
      <c r="A2464">
        <f t="shared" si="77"/>
        <v>2463</v>
      </c>
      <c r="B2464">
        <v>2015</v>
      </c>
      <c r="C2464" t="s">
        <v>68</v>
      </c>
      <c r="D2464" t="s">
        <v>84</v>
      </c>
      <c r="E2464" t="s">
        <v>84</v>
      </c>
      <c r="F2464" s="2">
        <v>630</v>
      </c>
      <c r="G2464" s="2">
        <v>2</v>
      </c>
      <c r="H2464" t="s">
        <v>1456</v>
      </c>
      <c r="I2464" t="s">
        <v>85</v>
      </c>
      <c r="J2464" s="11">
        <v>1406.5401804339549</v>
      </c>
      <c r="K2464" t="str">
        <f t="shared" si="76"/>
        <v>Patrick Milligan</v>
      </c>
    </row>
    <row r="2465" spans="1:11" x14ac:dyDescent="0.4">
      <c r="A2465">
        <f t="shared" si="77"/>
        <v>2464</v>
      </c>
      <c r="B2465">
        <v>2015</v>
      </c>
      <c r="C2465" t="s">
        <v>68</v>
      </c>
      <c r="D2465" t="s">
        <v>84</v>
      </c>
      <c r="E2465" t="s">
        <v>84</v>
      </c>
      <c r="F2465" s="2">
        <v>475</v>
      </c>
      <c r="G2465" s="2">
        <v>3</v>
      </c>
      <c r="H2465" t="s">
        <v>86</v>
      </c>
      <c r="I2465" t="s">
        <v>87</v>
      </c>
      <c r="J2465" s="11">
        <v>1230.4489213782738</v>
      </c>
      <c r="K2465" t="str">
        <f t="shared" si="76"/>
        <v>Stevan Goldman</v>
      </c>
    </row>
    <row r="2466" spans="1:11" x14ac:dyDescent="0.4">
      <c r="A2466">
        <f t="shared" si="77"/>
        <v>2465</v>
      </c>
      <c r="B2466">
        <v>2015</v>
      </c>
      <c r="C2466" t="s">
        <v>68</v>
      </c>
      <c r="D2466" t="s">
        <v>84</v>
      </c>
      <c r="E2466" t="s">
        <v>84</v>
      </c>
      <c r="F2466" s="2">
        <v>385</v>
      </c>
      <c r="G2466" s="2">
        <v>4</v>
      </c>
      <c r="H2466" t="s">
        <v>83</v>
      </c>
      <c r="I2466" t="s">
        <v>36</v>
      </c>
      <c r="J2466" s="11">
        <v>1105.5101847699736</v>
      </c>
      <c r="K2466" t="str">
        <f t="shared" si="76"/>
        <v>Nolan Hee</v>
      </c>
    </row>
    <row r="2467" spans="1:11" x14ac:dyDescent="0.4">
      <c r="A2467">
        <f t="shared" si="77"/>
        <v>2466</v>
      </c>
      <c r="B2467">
        <v>2015</v>
      </c>
      <c r="C2467" t="s">
        <v>68</v>
      </c>
      <c r="D2467" t="s">
        <v>84</v>
      </c>
      <c r="E2467" t="s">
        <v>84</v>
      </c>
      <c r="F2467" s="2">
        <v>290</v>
      </c>
      <c r="G2467" s="2">
        <v>5</v>
      </c>
      <c r="H2467" t="s">
        <v>88</v>
      </c>
      <c r="I2467" t="s">
        <v>89</v>
      </c>
      <c r="J2467" s="11">
        <v>1008.6001717619175</v>
      </c>
      <c r="K2467" t="str">
        <f t="shared" si="76"/>
        <v>Ken Kubey</v>
      </c>
    </row>
    <row r="2468" spans="1:11" x14ac:dyDescent="0.4">
      <c r="A2468">
        <f t="shared" si="77"/>
        <v>2467</v>
      </c>
      <c r="B2468">
        <v>2015</v>
      </c>
      <c r="C2468" t="s">
        <v>68</v>
      </c>
      <c r="D2468" t="s">
        <v>84</v>
      </c>
      <c r="E2468" t="s">
        <v>84</v>
      </c>
      <c r="F2468" s="2">
        <v>170</v>
      </c>
      <c r="G2468" s="2">
        <v>6</v>
      </c>
      <c r="H2468" t="s">
        <v>78</v>
      </c>
      <c r="I2468" t="s">
        <v>79</v>
      </c>
      <c r="J2468" s="11">
        <v>929.41892571429264</v>
      </c>
      <c r="K2468" t="str">
        <f t="shared" si="76"/>
        <v>Kevin Knourek</v>
      </c>
    </row>
    <row r="2469" spans="1:11" x14ac:dyDescent="0.4">
      <c r="A2469">
        <f t="shared" si="77"/>
        <v>2468</v>
      </c>
      <c r="B2469">
        <v>2015</v>
      </c>
      <c r="C2469" t="s">
        <v>68</v>
      </c>
      <c r="D2469" t="s">
        <v>84</v>
      </c>
      <c r="E2469" t="s">
        <v>84</v>
      </c>
      <c r="F2469" s="2">
        <v>170</v>
      </c>
      <c r="G2469" s="2">
        <v>7</v>
      </c>
      <c r="H2469" t="s">
        <v>90</v>
      </c>
      <c r="I2469" t="s">
        <v>22</v>
      </c>
      <c r="J2469" s="11">
        <v>862.4721360836794</v>
      </c>
      <c r="K2469" t="str">
        <f t="shared" si="76"/>
        <v>Rich Strauss</v>
      </c>
    </row>
    <row r="2470" spans="1:11" x14ac:dyDescent="0.4">
      <c r="A2470">
        <f t="shared" si="77"/>
        <v>2469</v>
      </c>
      <c r="B2470">
        <v>2015</v>
      </c>
      <c r="C2470" t="s">
        <v>68</v>
      </c>
      <c r="D2470" t="s">
        <v>84</v>
      </c>
      <c r="E2470" t="s">
        <v>84</v>
      </c>
      <c r="F2470" s="2">
        <v>105</v>
      </c>
      <c r="G2470" s="2">
        <v>8</v>
      </c>
      <c r="H2470" t="s">
        <v>72</v>
      </c>
      <c r="I2470" t="s">
        <v>73</v>
      </c>
      <c r="J2470" s="11">
        <v>804.48018910599274</v>
      </c>
      <c r="K2470" t="str">
        <f t="shared" si="76"/>
        <v>Corey Imsdahl</v>
      </c>
    </row>
    <row r="2471" spans="1:11" x14ac:dyDescent="0.4">
      <c r="A2471">
        <f t="shared" si="77"/>
        <v>2470</v>
      </c>
      <c r="B2471">
        <v>2015</v>
      </c>
      <c r="C2471" t="s">
        <v>68</v>
      </c>
      <c r="D2471" t="s">
        <v>102</v>
      </c>
      <c r="E2471" t="s">
        <v>1050</v>
      </c>
      <c r="F2471" s="2">
        <v>580</v>
      </c>
      <c r="G2471" s="2">
        <v>1</v>
      </c>
      <c r="H2471" t="s">
        <v>70</v>
      </c>
      <c r="I2471" t="s">
        <v>71</v>
      </c>
      <c r="J2471" s="11">
        <v>1380.2112417116059</v>
      </c>
      <c r="K2471" t="str">
        <f t="shared" si="76"/>
        <v>Scott Byron</v>
      </c>
    </row>
    <row r="2472" spans="1:11" x14ac:dyDescent="0.4">
      <c r="A2472">
        <f t="shared" si="77"/>
        <v>2471</v>
      </c>
      <c r="B2472">
        <v>2015</v>
      </c>
      <c r="C2472" t="s">
        <v>68</v>
      </c>
      <c r="D2472" t="s">
        <v>102</v>
      </c>
      <c r="E2472" t="s">
        <v>1050</v>
      </c>
      <c r="F2472" s="2">
        <v>350</v>
      </c>
      <c r="G2472" s="2">
        <v>2</v>
      </c>
      <c r="H2472" t="s">
        <v>78</v>
      </c>
      <c r="I2472" t="s">
        <v>79</v>
      </c>
      <c r="J2472" s="11">
        <v>1079.1812460476247</v>
      </c>
      <c r="K2472" t="str">
        <f t="shared" si="76"/>
        <v>Kevin Knourek</v>
      </c>
    </row>
    <row r="2473" spans="1:11" x14ac:dyDescent="0.4">
      <c r="A2473">
        <f t="shared" si="77"/>
        <v>2472</v>
      </c>
      <c r="B2473">
        <v>2015</v>
      </c>
      <c r="C2473" t="s">
        <v>68</v>
      </c>
      <c r="D2473" t="s">
        <v>102</v>
      </c>
      <c r="E2473" t="s">
        <v>1050</v>
      </c>
      <c r="F2473" s="2">
        <v>235</v>
      </c>
      <c r="G2473" s="2">
        <v>3</v>
      </c>
      <c r="H2473" t="s">
        <v>103</v>
      </c>
      <c r="I2473" t="s">
        <v>104</v>
      </c>
      <c r="J2473" s="11">
        <v>903.08998699194353</v>
      </c>
      <c r="K2473" t="str">
        <f t="shared" si="76"/>
        <v>Masanobu Fujioka</v>
      </c>
    </row>
    <row r="2474" spans="1:11" x14ac:dyDescent="0.4">
      <c r="A2474">
        <f t="shared" si="77"/>
        <v>2473</v>
      </c>
      <c r="B2474">
        <v>2015</v>
      </c>
      <c r="C2474" t="s">
        <v>68</v>
      </c>
      <c r="D2474" t="s">
        <v>102</v>
      </c>
      <c r="E2474" t="s">
        <v>1050</v>
      </c>
      <c r="F2474" s="2">
        <v>175</v>
      </c>
      <c r="G2474" s="2">
        <v>4</v>
      </c>
      <c r="H2474" t="s">
        <v>105</v>
      </c>
      <c r="I2474" t="s">
        <v>106</v>
      </c>
      <c r="J2474" s="11">
        <v>778.15125038364351</v>
      </c>
      <c r="K2474" t="str">
        <f t="shared" si="76"/>
        <v>Kenny Shei</v>
      </c>
    </row>
    <row r="2475" spans="1:11" x14ac:dyDescent="0.4">
      <c r="A2475">
        <f t="shared" si="77"/>
        <v>2474</v>
      </c>
      <c r="B2475">
        <v>2015</v>
      </c>
      <c r="C2475" t="s">
        <v>68</v>
      </c>
      <c r="D2475" t="s">
        <v>102</v>
      </c>
      <c r="E2475" t="s">
        <v>1050</v>
      </c>
      <c r="F2475" s="2">
        <v>100</v>
      </c>
      <c r="G2475" s="2">
        <v>5</v>
      </c>
      <c r="H2475" t="s">
        <v>107</v>
      </c>
      <c r="I2475" t="s">
        <v>108</v>
      </c>
      <c r="J2475" s="11">
        <v>681.24123737558705</v>
      </c>
      <c r="K2475" t="str">
        <f t="shared" si="76"/>
        <v>Kyle Minnis</v>
      </c>
    </row>
    <row r="2476" spans="1:11" x14ac:dyDescent="0.4">
      <c r="A2476">
        <f t="shared" si="77"/>
        <v>2475</v>
      </c>
      <c r="B2476">
        <v>2015</v>
      </c>
      <c r="C2476" t="s">
        <v>68</v>
      </c>
      <c r="D2476" t="s">
        <v>69</v>
      </c>
      <c r="E2476" t="s">
        <v>1382</v>
      </c>
      <c r="F2476" s="2">
        <v>1165</v>
      </c>
      <c r="G2476" s="2">
        <v>1</v>
      </c>
      <c r="H2476" t="s">
        <v>70</v>
      </c>
      <c r="I2476" t="s">
        <v>71</v>
      </c>
      <c r="J2476" s="11">
        <v>1748.1880270062004</v>
      </c>
      <c r="K2476" t="str">
        <f t="shared" si="76"/>
        <v>Scott Byron</v>
      </c>
    </row>
    <row r="2477" spans="1:11" x14ac:dyDescent="0.4">
      <c r="A2477">
        <f t="shared" si="77"/>
        <v>2476</v>
      </c>
      <c r="B2477">
        <v>2015</v>
      </c>
      <c r="C2477" t="s">
        <v>68</v>
      </c>
      <c r="D2477" t="s">
        <v>69</v>
      </c>
      <c r="E2477" t="s">
        <v>1382</v>
      </c>
      <c r="F2477" s="2">
        <v>865</v>
      </c>
      <c r="G2477" s="2">
        <v>2</v>
      </c>
      <c r="H2477" t="s">
        <v>72</v>
      </c>
      <c r="I2477" t="s">
        <v>73</v>
      </c>
      <c r="J2477" s="11">
        <v>1447.1580313422191</v>
      </c>
      <c r="K2477" t="str">
        <f t="shared" si="76"/>
        <v>Corey Imsdahl</v>
      </c>
    </row>
    <row r="2478" spans="1:11" x14ac:dyDescent="0.4">
      <c r="A2478">
        <f t="shared" si="77"/>
        <v>2477</v>
      </c>
      <c r="B2478">
        <v>2015</v>
      </c>
      <c r="C2478" t="s">
        <v>68</v>
      </c>
      <c r="D2478" t="s">
        <v>69</v>
      </c>
      <c r="E2478" t="s">
        <v>1382</v>
      </c>
      <c r="F2478" s="2">
        <v>655</v>
      </c>
      <c r="G2478" s="2">
        <v>3</v>
      </c>
      <c r="H2478" t="s">
        <v>74</v>
      </c>
      <c r="I2478" t="s">
        <v>75</v>
      </c>
      <c r="J2478" s="11">
        <v>1271.066772286538</v>
      </c>
      <c r="K2478" t="str">
        <f t="shared" si="76"/>
        <v>Sabyl Landrum</v>
      </c>
    </row>
    <row r="2479" spans="1:11" x14ac:dyDescent="0.4">
      <c r="A2479">
        <f t="shared" si="77"/>
        <v>2478</v>
      </c>
      <c r="B2479">
        <v>2015</v>
      </c>
      <c r="C2479" t="s">
        <v>68</v>
      </c>
      <c r="D2479" t="s">
        <v>69</v>
      </c>
      <c r="E2479" t="s">
        <v>1382</v>
      </c>
      <c r="F2479" s="2">
        <v>530</v>
      </c>
      <c r="G2479" s="2">
        <v>4</v>
      </c>
      <c r="H2479" t="s">
        <v>76</v>
      </c>
      <c r="I2479" t="s">
        <v>77</v>
      </c>
      <c r="J2479" s="11">
        <v>1146.1280356782381</v>
      </c>
      <c r="K2479" t="str">
        <f t="shared" si="76"/>
        <v>Eric Rosenberger</v>
      </c>
    </row>
    <row r="2480" spans="1:11" x14ac:dyDescent="0.4">
      <c r="A2480">
        <f t="shared" si="77"/>
        <v>2479</v>
      </c>
      <c r="B2480">
        <v>2015</v>
      </c>
      <c r="C2480" t="s">
        <v>68</v>
      </c>
      <c r="D2480" t="s">
        <v>69</v>
      </c>
      <c r="E2480" t="s">
        <v>1382</v>
      </c>
      <c r="F2480" s="2">
        <v>405</v>
      </c>
      <c r="G2480" s="2">
        <v>5</v>
      </c>
      <c r="H2480" t="s">
        <v>78</v>
      </c>
      <c r="I2480" t="s">
        <v>79</v>
      </c>
      <c r="J2480" s="11">
        <v>1049.2180226701814</v>
      </c>
      <c r="K2480" t="str">
        <f t="shared" si="76"/>
        <v>Kevin Knourek</v>
      </c>
    </row>
    <row r="2481" spans="1:11" x14ac:dyDescent="0.4">
      <c r="A2481">
        <f t="shared" si="77"/>
        <v>2480</v>
      </c>
      <c r="B2481">
        <v>2015</v>
      </c>
      <c r="C2481" t="s">
        <v>68</v>
      </c>
      <c r="D2481" t="s">
        <v>69</v>
      </c>
      <c r="E2481" t="s">
        <v>1382</v>
      </c>
      <c r="F2481" s="2">
        <v>280</v>
      </c>
      <c r="G2481" s="2">
        <v>6</v>
      </c>
      <c r="H2481" t="s">
        <v>80</v>
      </c>
      <c r="I2481" t="s">
        <v>81</v>
      </c>
      <c r="J2481" s="11">
        <v>970.03677662255677</v>
      </c>
      <c r="K2481" t="str">
        <f t="shared" si="76"/>
        <v>Don Adams</v>
      </c>
    </row>
    <row r="2482" spans="1:11" x14ac:dyDescent="0.4">
      <c r="A2482">
        <f t="shared" si="77"/>
        <v>2481</v>
      </c>
      <c r="B2482">
        <v>2015</v>
      </c>
      <c r="C2482" t="s">
        <v>68</v>
      </c>
      <c r="D2482" t="s">
        <v>69</v>
      </c>
      <c r="E2482" t="s">
        <v>1382</v>
      </c>
      <c r="F2482" s="2">
        <v>195</v>
      </c>
      <c r="G2482" s="2">
        <v>7</v>
      </c>
      <c r="H2482" t="s">
        <v>80</v>
      </c>
      <c r="I2482" t="s">
        <v>82</v>
      </c>
      <c r="J2482" s="11">
        <v>903.08998699194365</v>
      </c>
      <c r="K2482" t="str">
        <f t="shared" si="76"/>
        <v>Karen Adams</v>
      </c>
    </row>
    <row r="2483" spans="1:11" x14ac:dyDescent="0.4">
      <c r="A2483">
        <f t="shared" si="77"/>
        <v>2482</v>
      </c>
      <c r="B2483">
        <v>2015</v>
      </c>
      <c r="C2483" t="s">
        <v>68</v>
      </c>
      <c r="D2483" t="s">
        <v>69</v>
      </c>
      <c r="E2483" t="s">
        <v>1382</v>
      </c>
      <c r="F2483" s="2">
        <v>105</v>
      </c>
      <c r="G2483" s="2">
        <v>8</v>
      </c>
      <c r="H2483" t="s">
        <v>83</v>
      </c>
      <c r="I2483" t="s">
        <v>36</v>
      </c>
      <c r="J2483" s="11">
        <v>845.09804001425687</v>
      </c>
      <c r="K2483" t="str">
        <f t="shared" si="76"/>
        <v>Nolan Hee</v>
      </c>
    </row>
    <row r="2484" spans="1:11" x14ac:dyDescent="0.4">
      <c r="A2484">
        <f t="shared" si="77"/>
        <v>2483</v>
      </c>
      <c r="B2484">
        <v>2015</v>
      </c>
      <c r="C2484" t="s">
        <v>68</v>
      </c>
      <c r="D2484" t="s">
        <v>96</v>
      </c>
      <c r="E2484" t="s">
        <v>1381</v>
      </c>
      <c r="F2484" s="2">
        <v>1550</v>
      </c>
      <c r="G2484" s="2">
        <v>1</v>
      </c>
      <c r="H2484" t="s">
        <v>97</v>
      </c>
      <c r="I2484" t="s">
        <v>98</v>
      </c>
      <c r="J2484" s="11">
        <v>1748.1880270062004</v>
      </c>
      <c r="K2484" t="str">
        <f t="shared" si="76"/>
        <v>Ryan Troll</v>
      </c>
    </row>
    <row r="2485" spans="1:11" x14ac:dyDescent="0.4">
      <c r="A2485">
        <f t="shared" si="77"/>
        <v>2484</v>
      </c>
      <c r="B2485">
        <v>2015</v>
      </c>
      <c r="C2485" t="s">
        <v>68</v>
      </c>
      <c r="D2485" t="s">
        <v>96</v>
      </c>
      <c r="E2485" t="s">
        <v>1381</v>
      </c>
      <c r="F2485" s="2">
        <v>1155</v>
      </c>
      <c r="G2485" s="2">
        <v>2</v>
      </c>
      <c r="H2485" t="s">
        <v>16</v>
      </c>
      <c r="I2485" t="s">
        <v>59</v>
      </c>
      <c r="J2485" s="11">
        <v>1447.1580313422191</v>
      </c>
      <c r="K2485" t="str">
        <f t="shared" si="76"/>
        <v>Jeanne David</v>
      </c>
    </row>
    <row r="2486" spans="1:11" x14ac:dyDescent="0.4">
      <c r="A2486">
        <f t="shared" si="77"/>
        <v>2485</v>
      </c>
      <c r="B2486">
        <v>2015</v>
      </c>
      <c r="C2486" t="s">
        <v>68</v>
      </c>
      <c r="D2486" t="s">
        <v>96</v>
      </c>
      <c r="E2486" t="s">
        <v>1381</v>
      </c>
      <c r="F2486" s="2">
        <v>875</v>
      </c>
      <c r="G2486" s="2">
        <v>3</v>
      </c>
      <c r="H2486" t="s">
        <v>99</v>
      </c>
      <c r="I2486" t="s">
        <v>2434</v>
      </c>
      <c r="J2486" s="11">
        <v>1271.066772286538</v>
      </c>
      <c r="K2486" t="str">
        <f t="shared" si="76"/>
        <v>Bex Kerl</v>
      </c>
    </row>
    <row r="2487" spans="1:11" x14ac:dyDescent="0.4">
      <c r="A2487">
        <f t="shared" si="77"/>
        <v>2486</v>
      </c>
      <c r="B2487">
        <v>2015</v>
      </c>
      <c r="C2487" t="s">
        <v>68</v>
      </c>
      <c r="D2487" t="s">
        <v>96</v>
      </c>
      <c r="E2487" t="s">
        <v>1381</v>
      </c>
      <c r="F2487" s="2">
        <v>710</v>
      </c>
      <c r="G2487" s="2">
        <v>4</v>
      </c>
      <c r="H2487" t="s">
        <v>100</v>
      </c>
      <c r="I2487" t="s">
        <v>52</v>
      </c>
      <c r="J2487" s="11">
        <v>1146.1280356782381</v>
      </c>
      <c r="K2487" t="str">
        <f t="shared" si="76"/>
        <v>Steven Eisenstein</v>
      </c>
    </row>
    <row r="2488" spans="1:11" x14ac:dyDescent="0.4">
      <c r="A2488">
        <f t="shared" si="77"/>
        <v>2487</v>
      </c>
      <c r="B2488">
        <v>2015</v>
      </c>
      <c r="C2488" t="s">
        <v>68</v>
      </c>
      <c r="D2488" t="s">
        <v>96</v>
      </c>
      <c r="E2488" t="s">
        <v>1381</v>
      </c>
      <c r="F2488" s="2">
        <v>540</v>
      </c>
      <c r="G2488" s="2">
        <v>5</v>
      </c>
      <c r="H2488" t="s">
        <v>70</v>
      </c>
      <c r="I2488" t="s">
        <v>71</v>
      </c>
      <c r="J2488" s="11">
        <v>1049.2180226701814</v>
      </c>
      <c r="K2488" t="str">
        <f t="shared" si="76"/>
        <v>Scott Byron</v>
      </c>
    </row>
    <row r="2489" spans="1:11" x14ac:dyDescent="0.4">
      <c r="A2489">
        <f t="shared" si="77"/>
        <v>2488</v>
      </c>
      <c r="B2489">
        <v>2015</v>
      </c>
      <c r="C2489" t="s">
        <v>68</v>
      </c>
      <c r="D2489" t="s">
        <v>96</v>
      </c>
      <c r="E2489" t="s">
        <v>1381</v>
      </c>
      <c r="F2489" s="2">
        <v>370</v>
      </c>
      <c r="G2489" s="2">
        <v>6</v>
      </c>
      <c r="H2489" t="s">
        <v>35</v>
      </c>
      <c r="I2489" t="s">
        <v>36</v>
      </c>
      <c r="J2489" s="11">
        <v>970.03677662255677</v>
      </c>
      <c r="K2489" t="str">
        <f t="shared" si="76"/>
        <v>Nolan Dalla</v>
      </c>
    </row>
    <row r="2490" spans="1:11" x14ac:dyDescent="0.4">
      <c r="A2490">
        <f t="shared" si="77"/>
        <v>2489</v>
      </c>
      <c r="B2490">
        <v>2015</v>
      </c>
      <c r="C2490" t="s">
        <v>68</v>
      </c>
      <c r="D2490" t="s">
        <v>96</v>
      </c>
      <c r="E2490" t="s">
        <v>1381</v>
      </c>
      <c r="F2490" s="2">
        <v>260</v>
      </c>
      <c r="G2490" s="2">
        <v>7</v>
      </c>
      <c r="H2490" t="s">
        <v>76</v>
      </c>
      <c r="I2490" t="s">
        <v>77</v>
      </c>
      <c r="J2490" s="11">
        <v>903.08998699194365</v>
      </c>
      <c r="K2490" t="str">
        <f t="shared" si="76"/>
        <v>Eric Rosenberger</v>
      </c>
    </row>
    <row r="2491" spans="1:11" x14ac:dyDescent="0.4">
      <c r="A2491">
        <f t="shared" si="77"/>
        <v>2490</v>
      </c>
      <c r="B2491">
        <v>2015</v>
      </c>
      <c r="C2491" t="s">
        <v>68</v>
      </c>
      <c r="D2491" t="s">
        <v>96</v>
      </c>
      <c r="E2491" t="s">
        <v>1381</v>
      </c>
      <c r="F2491" s="2">
        <v>140</v>
      </c>
      <c r="G2491" s="2">
        <v>8</v>
      </c>
      <c r="H2491" t="s">
        <v>99</v>
      </c>
      <c r="I2491" t="s">
        <v>101</v>
      </c>
      <c r="J2491" s="11">
        <v>845.09804001425687</v>
      </c>
      <c r="K2491" t="str">
        <f t="shared" si="76"/>
        <v>Dean Kerl</v>
      </c>
    </row>
    <row r="2492" spans="1:11" x14ac:dyDescent="0.4">
      <c r="A2492">
        <f t="shared" si="77"/>
        <v>2491</v>
      </c>
      <c r="B2492">
        <v>2015</v>
      </c>
      <c r="C2492" t="s">
        <v>8</v>
      </c>
      <c r="D2492" t="s">
        <v>62</v>
      </c>
      <c r="E2492" t="s">
        <v>1382</v>
      </c>
      <c r="F2492" s="2">
        <v>1670</v>
      </c>
      <c r="G2492" s="2">
        <v>1</v>
      </c>
      <c r="H2492" t="s">
        <v>50</v>
      </c>
      <c r="I2492" t="s">
        <v>25</v>
      </c>
      <c r="J2492" s="11">
        <v>1612.7838567197355</v>
      </c>
      <c r="K2492" t="str">
        <f t="shared" si="76"/>
        <v>Russell Fox</v>
      </c>
    </row>
    <row r="2493" spans="1:11" x14ac:dyDescent="0.4">
      <c r="A2493">
        <f t="shared" si="77"/>
        <v>2492</v>
      </c>
      <c r="B2493">
        <v>2015</v>
      </c>
      <c r="C2493" t="s">
        <v>8</v>
      </c>
      <c r="D2493" t="s">
        <v>62</v>
      </c>
      <c r="E2493" t="s">
        <v>1382</v>
      </c>
      <c r="F2493" s="2">
        <v>835</v>
      </c>
      <c r="G2493" s="2">
        <v>2</v>
      </c>
      <c r="H2493" t="s">
        <v>867</v>
      </c>
      <c r="I2493" t="s">
        <v>63</v>
      </c>
      <c r="J2493" s="11">
        <v>1311.7538610557542</v>
      </c>
      <c r="K2493" t="str">
        <f t="shared" si="76"/>
        <v>Claudia Mastroianni</v>
      </c>
    </row>
    <row r="2494" spans="1:11" x14ac:dyDescent="0.4">
      <c r="A2494">
        <f t="shared" si="77"/>
        <v>2493</v>
      </c>
      <c r="B2494">
        <v>2015</v>
      </c>
      <c r="C2494" t="s">
        <v>8</v>
      </c>
      <c r="D2494" t="s">
        <v>62</v>
      </c>
      <c r="E2494" t="s">
        <v>1382</v>
      </c>
      <c r="F2494" s="2">
        <v>517</v>
      </c>
      <c r="G2494" s="1">
        <v>3</v>
      </c>
      <c r="H2494" t="s">
        <v>12</v>
      </c>
      <c r="I2494" t="s">
        <v>13</v>
      </c>
      <c r="J2494" s="11">
        <v>1135.6626020000731</v>
      </c>
      <c r="K2494" t="str">
        <f t="shared" si="76"/>
        <v>Tom Bessoir</v>
      </c>
    </row>
    <row r="2495" spans="1:11" x14ac:dyDescent="0.4">
      <c r="A2495">
        <f t="shared" si="77"/>
        <v>2494</v>
      </c>
      <c r="B2495">
        <v>2015</v>
      </c>
      <c r="C2495" t="s">
        <v>8</v>
      </c>
      <c r="D2495" t="s">
        <v>62</v>
      </c>
      <c r="E2495" t="s">
        <v>1382</v>
      </c>
      <c r="F2495" s="2">
        <v>398</v>
      </c>
      <c r="G2495" s="1">
        <v>4</v>
      </c>
      <c r="H2495" t="s">
        <v>35</v>
      </c>
      <c r="I2495" t="s">
        <v>36</v>
      </c>
      <c r="J2495" s="11">
        <v>1010.723865391773</v>
      </c>
      <c r="K2495" t="str">
        <f t="shared" si="76"/>
        <v>Nolan Dalla</v>
      </c>
    </row>
    <row r="2496" spans="1:11" x14ac:dyDescent="0.4">
      <c r="A2496">
        <f t="shared" si="77"/>
        <v>2495</v>
      </c>
      <c r="B2496">
        <v>2015</v>
      </c>
      <c r="C2496" t="s">
        <v>8</v>
      </c>
      <c r="D2496" t="s">
        <v>62</v>
      </c>
      <c r="E2496" t="s">
        <v>1382</v>
      </c>
      <c r="F2496" s="2">
        <v>318</v>
      </c>
      <c r="G2496" s="1">
        <v>5</v>
      </c>
      <c r="H2496" t="s">
        <v>64</v>
      </c>
      <c r="I2496" t="s">
        <v>65</v>
      </c>
      <c r="J2496" s="11">
        <v>913.81385238371661</v>
      </c>
      <c r="K2496" t="str">
        <f t="shared" si="76"/>
        <v>Steve Daniel</v>
      </c>
    </row>
    <row r="2497" spans="1:11" x14ac:dyDescent="0.4">
      <c r="A2497">
        <f t="shared" si="77"/>
        <v>2496</v>
      </c>
      <c r="B2497">
        <v>2015</v>
      </c>
      <c r="C2497" t="s">
        <v>8</v>
      </c>
      <c r="D2497" t="s">
        <v>62</v>
      </c>
      <c r="E2497" t="s">
        <v>1382</v>
      </c>
      <c r="F2497" s="2">
        <v>239</v>
      </c>
      <c r="G2497" s="1">
        <v>6</v>
      </c>
      <c r="H2497" t="s">
        <v>66</v>
      </c>
      <c r="I2497" t="s">
        <v>67</v>
      </c>
      <c r="J2497" s="11">
        <v>834.63260633609184</v>
      </c>
      <c r="K2497" t="str">
        <f t="shared" si="76"/>
        <v>Bob Lauria</v>
      </c>
    </row>
    <row r="2498" spans="1:11" x14ac:dyDescent="0.4">
      <c r="A2498">
        <f t="shared" si="77"/>
        <v>2497</v>
      </c>
      <c r="B2498">
        <v>2015</v>
      </c>
      <c r="C2498" t="s">
        <v>8</v>
      </c>
      <c r="D2498" t="s">
        <v>9</v>
      </c>
      <c r="E2498" t="s">
        <v>1381</v>
      </c>
      <c r="F2498" s="2">
        <v>1100</v>
      </c>
      <c r="G2498" s="2">
        <v>1</v>
      </c>
      <c r="H2498" t="s">
        <v>10</v>
      </c>
      <c r="I2498" t="s">
        <v>11</v>
      </c>
      <c r="J2498" s="11">
        <v>1633.4684555795864</v>
      </c>
      <c r="K2498" t="str">
        <f t="shared" ref="K2498:K2561" si="78">I2498&amp;" "&amp;H2498</f>
        <v>Paul Chakoian</v>
      </c>
    </row>
    <row r="2499" spans="1:11" x14ac:dyDescent="0.4">
      <c r="A2499">
        <f t="shared" si="77"/>
        <v>2498</v>
      </c>
      <c r="B2499">
        <v>2015</v>
      </c>
      <c r="C2499" t="s">
        <v>8</v>
      </c>
      <c r="D2499" t="s">
        <v>9</v>
      </c>
      <c r="E2499" t="s">
        <v>1381</v>
      </c>
      <c r="F2499" s="2">
        <v>800</v>
      </c>
      <c r="G2499" s="2">
        <v>2</v>
      </c>
      <c r="H2499" t="s">
        <v>12</v>
      </c>
      <c r="I2499" t="s">
        <v>13</v>
      </c>
      <c r="J2499" s="11">
        <v>1332.4384599156051</v>
      </c>
      <c r="K2499" t="str">
        <f t="shared" si="78"/>
        <v>Tom Bessoir</v>
      </c>
    </row>
    <row r="2500" spans="1:11" x14ac:dyDescent="0.4">
      <c r="A2500">
        <f t="shared" ref="A2500:A2563" si="79">A2499+1</f>
        <v>2499</v>
      </c>
      <c r="B2500">
        <v>2015</v>
      </c>
      <c r="C2500" t="s">
        <v>8</v>
      </c>
      <c r="D2500" t="s">
        <v>9</v>
      </c>
      <c r="E2500" t="s">
        <v>1381</v>
      </c>
      <c r="F2500" s="2">
        <v>550</v>
      </c>
      <c r="G2500" s="2">
        <v>3</v>
      </c>
      <c r="H2500" t="s">
        <v>14</v>
      </c>
      <c r="I2500" t="s">
        <v>11</v>
      </c>
      <c r="J2500" s="11">
        <v>1156.347200859924</v>
      </c>
      <c r="K2500" t="str">
        <f t="shared" si="78"/>
        <v>Paul McMullin</v>
      </c>
    </row>
    <row r="2501" spans="1:11" x14ac:dyDescent="0.4">
      <c r="A2501">
        <f t="shared" si="79"/>
        <v>2500</v>
      </c>
      <c r="B2501">
        <v>2015</v>
      </c>
      <c r="C2501" t="s">
        <v>8</v>
      </c>
      <c r="D2501" t="s">
        <v>9</v>
      </c>
      <c r="E2501" t="s">
        <v>1381</v>
      </c>
      <c r="F2501" s="2">
        <v>450</v>
      </c>
      <c r="G2501" s="2">
        <v>4</v>
      </c>
      <c r="H2501" t="s">
        <v>15</v>
      </c>
      <c r="I2501" t="s">
        <v>16</v>
      </c>
      <c r="J2501" s="11">
        <v>1031.4084642516241</v>
      </c>
      <c r="K2501" t="str">
        <f t="shared" si="78"/>
        <v>David Kluchman</v>
      </c>
    </row>
    <row r="2502" spans="1:11" x14ac:dyDescent="0.4">
      <c r="A2502">
        <f t="shared" si="79"/>
        <v>2501</v>
      </c>
      <c r="B2502">
        <v>2015</v>
      </c>
      <c r="C2502" t="s">
        <v>8</v>
      </c>
      <c r="D2502" t="s">
        <v>9</v>
      </c>
      <c r="E2502" t="s">
        <v>1381</v>
      </c>
      <c r="F2502" s="2">
        <v>350</v>
      </c>
      <c r="G2502" s="2">
        <v>5</v>
      </c>
      <c r="H2502" t="s">
        <v>21</v>
      </c>
      <c r="I2502" t="s">
        <v>463</v>
      </c>
      <c r="J2502" s="11">
        <v>934.49845124356762</v>
      </c>
      <c r="K2502" t="str">
        <f t="shared" si="78"/>
        <v>Richard Bremer</v>
      </c>
    </row>
    <row r="2503" spans="1:11" x14ac:dyDescent="0.4">
      <c r="A2503">
        <f t="shared" si="79"/>
        <v>2502</v>
      </c>
      <c r="B2503">
        <v>2015</v>
      </c>
      <c r="C2503" t="s">
        <v>8</v>
      </c>
      <c r="D2503" t="s">
        <v>9</v>
      </c>
      <c r="E2503" t="s">
        <v>1381</v>
      </c>
      <c r="F2503" s="2">
        <v>350</v>
      </c>
      <c r="G2503" s="2">
        <v>5</v>
      </c>
      <c r="H2503" t="s">
        <v>23</v>
      </c>
      <c r="I2503" t="s">
        <v>13</v>
      </c>
      <c r="J2503" s="11">
        <v>934.49845124356762</v>
      </c>
      <c r="K2503" t="str">
        <f t="shared" si="78"/>
        <v>Tom Hummel</v>
      </c>
    </row>
    <row r="2504" spans="1:11" x14ac:dyDescent="0.4">
      <c r="A2504">
        <f t="shared" si="79"/>
        <v>2503</v>
      </c>
      <c r="B2504">
        <v>2015</v>
      </c>
      <c r="C2504" t="s">
        <v>8</v>
      </c>
      <c r="D2504" t="s">
        <v>9</v>
      </c>
      <c r="E2504" t="s">
        <v>1381</v>
      </c>
      <c r="F2504" s="2">
        <v>350</v>
      </c>
      <c r="G2504" s="2">
        <v>5</v>
      </c>
      <c r="H2504" t="s">
        <v>19</v>
      </c>
      <c r="I2504" t="s">
        <v>20</v>
      </c>
      <c r="J2504" s="11">
        <v>934.49845124356762</v>
      </c>
      <c r="K2504" t="str">
        <f t="shared" si="78"/>
        <v>Barry Kornspan</v>
      </c>
    </row>
    <row r="2505" spans="1:11" x14ac:dyDescent="0.4">
      <c r="A2505">
        <f t="shared" si="79"/>
        <v>2504</v>
      </c>
      <c r="B2505">
        <v>2015</v>
      </c>
      <c r="C2505" t="s">
        <v>8</v>
      </c>
      <c r="D2505" t="s">
        <v>9</v>
      </c>
      <c r="E2505" t="s">
        <v>1381</v>
      </c>
      <c r="F2505" s="2">
        <v>350</v>
      </c>
      <c r="G2505" s="2">
        <v>5</v>
      </c>
      <c r="H2505" t="s">
        <v>17</v>
      </c>
      <c r="I2505" t="s">
        <v>18</v>
      </c>
      <c r="J2505" s="11">
        <v>934.49845124356762</v>
      </c>
      <c r="K2505" t="str">
        <f t="shared" si="78"/>
        <v>Gus Ruggieri</v>
      </c>
    </row>
    <row r="2506" spans="1:11" x14ac:dyDescent="0.4">
      <c r="A2506">
        <f t="shared" si="79"/>
        <v>2505</v>
      </c>
      <c r="B2506">
        <v>2015</v>
      </c>
      <c r="C2506" t="s">
        <v>8</v>
      </c>
      <c r="D2506" t="s">
        <v>45</v>
      </c>
      <c r="E2506" t="s">
        <v>1381</v>
      </c>
      <c r="F2506" s="2">
        <v>1000</v>
      </c>
      <c r="G2506" s="2">
        <v>1</v>
      </c>
      <c r="H2506" t="s">
        <v>46</v>
      </c>
      <c r="I2506" t="s">
        <v>47</v>
      </c>
      <c r="J2506" s="11">
        <v>1913.8138523837167</v>
      </c>
      <c r="K2506" t="str">
        <f t="shared" si="78"/>
        <v>Alpo Kallio</v>
      </c>
    </row>
    <row r="2507" spans="1:11" x14ac:dyDescent="0.4">
      <c r="A2507">
        <f t="shared" si="79"/>
        <v>2506</v>
      </c>
      <c r="B2507">
        <v>2015</v>
      </c>
      <c r="C2507" t="s">
        <v>8</v>
      </c>
      <c r="D2507" t="s">
        <v>45</v>
      </c>
      <c r="E2507" t="s">
        <v>1381</v>
      </c>
      <c r="F2507" s="2">
        <v>1000</v>
      </c>
      <c r="G2507" s="2">
        <v>2</v>
      </c>
      <c r="H2507" t="s">
        <v>48</v>
      </c>
      <c r="I2507" t="s">
        <v>49</v>
      </c>
      <c r="J2507" s="11">
        <v>1612.7838567197355</v>
      </c>
      <c r="K2507" t="str">
        <f t="shared" si="78"/>
        <v>Regis Donovan</v>
      </c>
    </row>
    <row r="2508" spans="1:11" x14ac:dyDescent="0.4">
      <c r="A2508">
        <f t="shared" si="79"/>
        <v>2507</v>
      </c>
      <c r="B2508">
        <v>2015</v>
      </c>
      <c r="C2508" t="s">
        <v>8</v>
      </c>
      <c r="D2508" t="s">
        <v>45</v>
      </c>
      <c r="E2508" t="s">
        <v>1381</v>
      </c>
      <c r="F2508" s="2">
        <v>1000</v>
      </c>
      <c r="G2508" s="2">
        <v>3</v>
      </c>
      <c r="H2508" t="s">
        <v>50</v>
      </c>
      <c r="I2508" t="s">
        <v>25</v>
      </c>
      <c r="J2508" s="11">
        <v>1436.6925976640543</v>
      </c>
      <c r="K2508" t="str">
        <f t="shared" si="78"/>
        <v>Russell Fox</v>
      </c>
    </row>
    <row r="2509" spans="1:11" x14ac:dyDescent="0.4">
      <c r="A2509">
        <f t="shared" si="79"/>
        <v>2508</v>
      </c>
      <c r="B2509">
        <v>2015</v>
      </c>
      <c r="C2509" t="s">
        <v>8</v>
      </c>
      <c r="D2509" t="s">
        <v>45</v>
      </c>
      <c r="E2509" t="s">
        <v>1381</v>
      </c>
      <c r="F2509" s="2">
        <v>1000</v>
      </c>
      <c r="G2509" s="2">
        <v>4</v>
      </c>
      <c r="H2509" t="s">
        <v>51</v>
      </c>
      <c r="I2509" t="s">
        <v>153</v>
      </c>
      <c r="J2509" s="11">
        <v>1311.7538610557542</v>
      </c>
      <c r="K2509" t="str">
        <f t="shared" si="78"/>
        <v>Stephen Rosenblatt</v>
      </c>
    </row>
    <row r="2510" spans="1:11" x14ac:dyDescent="0.4">
      <c r="A2510">
        <f t="shared" si="79"/>
        <v>2509</v>
      </c>
      <c r="B2510">
        <v>2015</v>
      </c>
      <c r="C2510" t="s">
        <v>8</v>
      </c>
      <c r="D2510" t="s">
        <v>45</v>
      </c>
      <c r="E2510" t="s">
        <v>1381</v>
      </c>
      <c r="F2510" s="2">
        <v>1000</v>
      </c>
      <c r="G2510" s="2">
        <v>5</v>
      </c>
      <c r="H2510" t="s">
        <v>53</v>
      </c>
      <c r="I2510" t="s">
        <v>54</v>
      </c>
      <c r="J2510" s="11">
        <v>1214.843848047698</v>
      </c>
      <c r="K2510" t="str">
        <f t="shared" si="78"/>
        <v>Joyce Ciotti</v>
      </c>
    </row>
    <row r="2511" spans="1:11" x14ac:dyDescent="0.4">
      <c r="A2511">
        <f t="shared" si="79"/>
        <v>2510</v>
      </c>
      <c r="B2511">
        <v>2015</v>
      </c>
      <c r="C2511" t="s">
        <v>8</v>
      </c>
      <c r="D2511" t="s">
        <v>45</v>
      </c>
      <c r="E2511" t="s">
        <v>1381</v>
      </c>
      <c r="F2511" s="2">
        <v>1000</v>
      </c>
      <c r="G2511" s="2">
        <v>6</v>
      </c>
      <c r="H2511" t="s">
        <v>55</v>
      </c>
      <c r="I2511" t="s">
        <v>56</v>
      </c>
      <c r="J2511" s="11">
        <v>1135.6626020000731</v>
      </c>
      <c r="K2511" t="str">
        <f t="shared" si="78"/>
        <v>Brandon Gerson</v>
      </c>
    </row>
    <row r="2512" spans="1:11" x14ac:dyDescent="0.4">
      <c r="A2512">
        <f t="shared" si="79"/>
        <v>2511</v>
      </c>
      <c r="B2512">
        <v>2015</v>
      </c>
      <c r="C2512" t="s">
        <v>8</v>
      </c>
      <c r="D2512" t="s">
        <v>45</v>
      </c>
      <c r="E2512" t="s">
        <v>1381</v>
      </c>
      <c r="F2512" s="2">
        <v>999</v>
      </c>
      <c r="G2512" s="2">
        <v>7</v>
      </c>
      <c r="H2512" t="s">
        <v>2472</v>
      </c>
      <c r="I2512" t="s">
        <v>28</v>
      </c>
      <c r="J2512" s="11">
        <v>1068.7158123694599</v>
      </c>
      <c r="K2512" t="str">
        <f t="shared" si="78"/>
        <v>Chris O’Connor</v>
      </c>
    </row>
    <row r="2513" spans="1:11" x14ac:dyDescent="0.4">
      <c r="A2513">
        <f t="shared" si="79"/>
        <v>2512</v>
      </c>
      <c r="B2513">
        <v>2015</v>
      </c>
      <c r="C2513" t="s">
        <v>8</v>
      </c>
      <c r="D2513" t="s">
        <v>45</v>
      </c>
      <c r="E2513" t="s">
        <v>1381</v>
      </c>
      <c r="F2513" s="2">
        <v>398</v>
      </c>
      <c r="G2513" s="2">
        <v>8</v>
      </c>
      <c r="H2513" t="s">
        <v>57</v>
      </c>
      <c r="I2513" t="s">
        <v>58</v>
      </c>
      <c r="J2513" s="11">
        <v>1010.7238653917732</v>
      </c>
      <c r="K2513" t="str">
        <f t="shared" si="78"/>
        <v>Jim Rogers</v>
      </c>
    </row>
    <row r="2514" spans="1:11" x14ac:dyDescent="0.4">
      <c r="A2514">
        <f t="shared" si="79"/>
        <v>2513</v>
      </c>
      <c r="B2514">
        <v>2015</v>
      </c>
      <c r="C2514" t="s">
        <v>8</v>
      </c>
      <c r="D2514" t="s">
        <v>45</v>
      </c>
      <c r="E2514" t="s">
        <v>1381</v>
      </c>
      <c r="F2514" s="2">
        <v>318</v>
      </c>
      <c r="G2514" s="2">
        <v>9</v>
      </c>
      <c r="H2514" t="s">
        <v>16</v>
      </c>
      <c r="I2514" t="s">
        <v>59</v>
      </c>
      <c r="J2514" s="11">
        <v>959.57134294439186</v>
      </c>
      <c r="K2514" t="str">
        <f t="shared" si="78"/>
        <v>Jeanne David</v>
      </c>
    </row>
    <row r="2515" spans="1:11" x14ac:dyDescent="0.4">
      <c r="A2515">
        <f t="shared" si="79"/>
        <v>2514</v>
      </c>
      <c r="B2515">
        <v>2015</v>
      </c>
      <c r="C2515" t="s">
        <v>8</v>
      </c>
      <c r="D2515" t="s">
        <v>45</v>
      </c>
      <c r="E2515" t="s">
        <v>1381</v>
      </c>
      <c r="F2515" s="2">
        <v>239</v>
      </c>
      <c r="G2515" s="2">
        <v>10</v>
      </c>
      <c r="H2515" t="s">
        <v>60</v>
      </c>
      <c r="I2515" t="s">
        <v>61</v>
      </c>
      <c r="J2515" s="11">
        <v>913.81385238371672</v>
      </c>
      <c r="K2515" t="str">
        <f t="shared" si="78"/>
        <v>Len Parness</v>
      </c>
    </row>
    <row r="2516" spans="1:11" x14ac:dyDescent="0.4">
      <c r="A2516">
        <f t="shared" si="79"/>
        <v>2515</v>
      </c>
      <c r="B2516">
        <v>2015</v>
      </c>
      <c r="C2516" t="s">
        <v>8</v>
      </c>
      <c r="D2516" t="s">
        <v>24</v>
      </c>
      <c r="E2516" t="s">
        <v>1384</v>
      </c>
      <c r="F2516" s="2">
        <v>925</v>
      </c>
      <c r="G2516" s="2">
        <v>1</v>
      </c>
      <c r="H2516" t="s">
        <v>27</v>
      </c>
      <c r="I2516" t="s">
        <v>28</v>
      </c>
      <c r="J2516" s="11">
        <v>778.15125038364363</v>
      </c>
      <c r="K2516" t="str">
        <f t="shared" si="78"/>
        <v>Chris Richards</v>
      </c>
    </row>
    <row r="2517" spans="1:11" x14ac:dyDescent="0.4">
      <c r="A2517">
        <f t="shared" si="79"/>
        <v>2516</v>
      </c>
      <c r="B2517">
        <v>2015</v>
      </c>
      <c r="C2517" t="s">
        <v>8</v>
      </c>
      <c r="D2517" t="s">
        <v>24</v>
      </c>
      <c r="E2517" t="s">
        <v>1384</v>
      </c>
      <c r="F2517" s="2">
        <v>926</v>
      </c>
      <c r="G2517" s="2">
        <v>1</v>
      </c>
      <c r="H2517" t="s">
        <v>25</v>
      </c>
      <c r="I2517" t="s">
        <v>26</v>
      </c>
      <c r="J2517" s="11">
        <v>778.15125038364363</v>
      </c>
      <c r="K2517" t="str">
        <f t="shared" si="78"/>
        <v>Louise Russell</v>
      </c>
    </row>
    <row r="2518" spans="1:11" x14ac:dyDescent="0.4">
      <c r="A2518">
        <f t="shared" si="79"/>
        <v>2517</v>
      </c>
      <c r="B2518">
        <v>2015</v>
      </c>
      <c r="C2518" t="s">
        <v>8</v>
      </c>
      <c r="D2518" t="s">
        <v>24</v>
      </c>
      <c r="E2518" t="s">
        <v>1384</v>
      </c>
      <c r="F2518" s="2">
        <v>925</v>
      </c>
      <c r="G2518" s="2">
        <v>2</v>
      </c>
      <c r="H2518" t="s">
        <v>29</v>
      </c>
      <c r="I2518" t="s">
        <v>30</v>
      </c>
      <c r="J2518" s="11">
        <v>627.636252551653</v>
      </c>
      <c r="K2518" t="str">
        <f t="shared" si="78"/>
        <v>Tedford Armistead</v>
      </c>
    </row>
    <row r="2519" spans="1:11" x14ac:dyDescent="0.4">
      <c r="A2519">
        <f t="shared" si="79"/>
        <v>2518</v>
      </c>
      <c r="B2519">
        <v>2015</v>
      </c>
      <c r="C2519" t="s">
        <v>8</v>
      </c>
      <c r="D2519" t="s">
        <v>24</v>
      </c>
      <c r="E2519" t="s">
        <v>1384</v>
      </c>
      <c r="F2519" s="2">
        <v>925</v>
      </c>
      <c r="G2519" s="2">
        <v>2</v>
      </c>
      <c r="H2519" t="s">
        <v>10</v>
      </c>
      <c r="I2519" t="s">
        <v>11</v>
      </c>
      <c r="J2519" s="11">
        <v>627.636252551653</v>
      </c>
      <c r="K2519" t="str">
        <f t="shared" si="78"/>
        <v>Paul Chakoian</v>
      </c>
    </row>
    <row r="2520" spans="1:11" x14ac:dyDescent="0.4">
      <c r="A2520">
        <f t="shared" si="79"/>
        <v>2519</v>
      </c>
      <c r="B2520">
        <v>2015</v>
      </c>
      <c r="C2520" t="s">
        <v>8</v>
      </c>
      <c r="D2520" t="s">
        <v>24</v>
      </c>
      <c r="E2520" t="s">
        <v>1384</v>
      </c>
      <c r="F2520" s="2">
        <v>454</v>
      </c>
      <c r="G2520" s="2">
        <v>3</v>
      </c>
      <c r="H2520" t="s">
        <v>31</v>
      </c>
      <c r="I2520" t="s">
        <v>16</v>
      </c>
      <c r="J2520" s="11">
        <v>539.59062302381244</v>
      </c>
      <c r="K2520" t="str">
        <f t="shared" si="78"/>
        <v>David Aronson</v>
      </c>
    </row>
    <row r="2521" spans="1:11" x14ac:dyDescent="0.4">
      <c r="A2521">
        <f t="shared" si="79"/>
        <v>2520</v>
      </c>
      <c r="B2521">
        <v>2015</v>
      </c>
      <c r="C2521" t="s">
        <v>8</v>
      </c>
      <c r="D2521" t="s">
        <v>24</v>
      </c>
      <c r="E2521" t="s">
        <v>1384</v>
      </c>
      <c r="F2521" s="2">
        <v>454</v>
      </c>
      <c r="G2521" s="2">
        <v>3</v>
      </c>
      <c r="H2521" t="s">
        <v>31</v>
      </c>
      <c r="I2521" t="s">
        <v>32</v>
      </c>
      <c r="J2521" s="11">
        <v>539.59062302381244</v>
      </c>
      <c r="K2521" t="str">
        <f t="shared" si="78"/>
        <v>Caryl Aronson</v>
      </c>
    </row>
    <row r="2522" spans="1:11" x14ac:dyDescent="0.4">
      <c r="A2522">
        <f t="shared" si="79"/>
        <v>2521</v>
      </c>
      <c r="B2522">
        <v>2015</v>
      </c>
      <c r="C2522" t="s">
        <v>8</v>
      </c>
      <c r="D2522" t="s">
        <v>24</v>
      </c>
      <c r="E2522" t="s">
        <v>1384</v>
      </c>
      <c r="F2522" s="2">
        <v>349</v>
      </c>
      <c r="G2522" s="2">
        <v>4</v>
      </c>
      <c r="H2522" t="s">
        <v>12</v>
      </c>
      <c r="I2522" t="s">
        <v>13</v>
      </c>
      <c r="J2522" s="11">
        <v>477.12125471966243</v>
      </c>
      <c r="K2522" t="str">
        <f t="shared" si="78"/>
        <v>Tom Bessoir</v>
      </c>
    </row>
    <row r="2523" spans="1:11" x14ac:dyDescent="0.4">
      <c r="A2523">
        <f t="shared" si="79"/>
        <v>2522</v>
      </c>
      <c r="B2523">
        <v>2015</v>
      </c>
      <c r="C2523" t="s">
        <v>8</v>
      </c>
      <c r="D2523" t="s">
        <v>24</v>
      </c>
      <c r="E2523" t="s">
        <v>1384</v>
      </c>
      <c r="F2523" s="2">
        <v>349</v>
      </c>
      <c r="G2523" s="2">
        <v>4</v>
      </c>
      <c r="H2523" t="s">
        <v>33</v>
      </c>
      <c r="I2523" t="s">
        <v>34</v>
      </c>
      <c r="J2523" s="11">
        <v>477.12125471966243</v>
      </c>
      <c r="K2523" t="str">
        <f t="shared" si="78"/>
        <v>Meredith Holtzman</v>
      </c>
    </row>
    <row r="2524" spans="1:11" x14ac:dyDescent="0.4">
      <c r="A2524">
        <f t="shared" si="79"/>
        <v>2523</v>
      </c>
      <c r="B2524">
        <v>2015</v>
      </c>
      <c r="C2524" t="s">
        <v>8</v>
      </c>
      <c r="D2524" t="s">
        <v>24</v>
      </c>
      <c r="E2524" t="s">
        <v>1384</v>
      </c>
      <c r="F2524" s="2">
        <v>315</v>
      </c>
      <c r="G2524" s="2">
        <v>5</v>
      </c>
      <c r="H2524" t="s">
        <v>35</v>
      </c>
      <c r="I2524" t="s">
        <v>36</v>
      </c>
      <c r="J2524" s="11">
        <v>428.6662482156342</v>
      </c>
      <c r="K2524" t="str">
        <f t="shared" si="78"/>
        <v>Nolan Dalla</v>
      </c>
    </row>
    <row r="2525" spans="1:11" x14ac:dyDescent="0.4">
      <c r="A2525">
        <f t="shared" si="79"/>
        <v>2524</v>
      </c>
      <c r="B2525">
        <v>2015</v>
      </c>
      <c r="C2525" t="s">
        <v>8</v>
      </c>
      <c r="D2525" t="s">
        <v>24</v>
      </c>
      <c r="E2525" t="s">
        <v>1384</v>
      </c>
      <c r="F2525" s="2">
        <v>314</v>
      </c>
      <c r="G2525" s="2">
        <v>5</v>
      </c>
      <c r="H2525" t="s">
        <v>37</v>
      </c>
      <c r="I2525" t="s">
        <v>38</v>
      </c>
      <c r="J2525" s="11">
        <v>428.6662482156342</v>
      </c>
      <c r="K2525" t="str">
        <f t="shared" si="78"/>
        <v>Doug Grismore</v>
      </c>
    </row>
    <row r="2526" spans="1:11" x14ac:dyDescent="0.4">
      <c r="A2526">
        <f t="shared" si="79"/>
        <v>2525</v>
      </c>
      <c r="B2526">
        <v>2015</v>
      </c>
      <c r="C2526" t="s">
        <v>8</v>
      </c>
      <c r="D2526" t="s">
        <v>24</v>
      </c>
      <c r="E2526" t="s">
        <v>1384</v>
      </c>
      <c r="F2526" s="2">
        <v>280</v>
      </c>
      <c r="G2526" s="2">
        <v>6</v>
      </c>
      <c r="H2526" t="s">
        <v>39</v>
      </c>
      <c r="I2526" t="s">
        <v>40</v>
      </c>
      <c r="J2526" s="11">
        <v>389.07562519182181</v>
      </c>
      <c r="K2526" t="str">
        <f t="shared" si="78"/>
        <v>Katie Baxter</v>
      </c>
    </row>
    <row r="2527" spans="1:11" x14ac:dyDescent="0.4">
      <c r="A2527">
        <f t="shared" si="79"/>
        <v>2526</v>
      </c>
      <c r="B2527">
        <v>2015</v>
      </c>
      <c r="C2527" t="s">
        <v>8</v>
      </c>
      <c r="D2527" t="s">
        <v>24</v>
      </c>
      <c r="E2527" t="s">
        <v>1384</v>
      </c>
      <c r="F2527" s="2">
        <v>279</v>
      </c>
      <c r="G2527" s="2">
        <v>6</v>
      </c>
      <c r="H2527" t="s">
        <v>41</v>
      </c>
      <c r="I2527" t="s">
        <v>42</v>
      </c>
      <c r="J2527" s="11">
        <v>389.07562519182181</v>
      </c>
      <c r="K2527" t="str">
        <f t="shared" si="78"/>
        <v>Karl Zipple</v>
      </c>
    </row>
    <row r="2528" spans="1:11" x14ac:dyDescent="0.4">
      <c r="A2528">
        <f t="shared" si="79"/>
        <v>2527</v>
      </c>
      <c r="B2528">
        <v>2015</v>
      </c>
      <c r="C2528" t="s">
        <v>8</v>
      </c>
      <c r="D2528" t="s">
        <v>24</v>
      </c>
      <c r="E2528" t="s">
        <v>1384</v>
      </c>
      <c r="F2528" s="2">
        <v>244</v>
      </c>
      <c r="G2528" s="2">
        <v>7</v>
      </c>
      <c r="H2528" t="s">
        <v>43</v>
      </c>
      <c r="I2528" t="s">
        <v>218</v>
      </c>
      <c r="J2528" s="11">
        <v>355.60223037651525</v>
      </c>
      <c r="K2528" t="str">
        <f t="shared" si="78"/>
        <v>Michael Klein</v>
      </c>
    </row>
    <row r="2529" spans="1:11" x14ac:dyDescent="0.4">
      <c r="A2529">
        <f t="shared" si="79"/>
        <v>2528</v>
      </c>
      <c r="B2529">
        <v>2015</v>
      </c>
      <c r="C2529" t="s">
        <v>8</v>
      </c>
      <c r="D2529" t="s">
        <v>24</v>
      </c>
      <c r="E2529" t="s">
        <v>1384</v>
      </c>
      <c r="F2529" s="2">
        <v>245</v>
      </c>
      <c r="G2529" s="2">
        <v>7</v>
      </c>
      <c r="H2529" t="s">
        <v>2472</v>
      </c>
      <c r="I2529" t="s">
        <v>28</v>
      </c>
      <c r="J2529" s="11">
        <v>355.60223037651525</v>
      </c>
      <c r="K2529" t="str">
        <f t="shared" si="78"/>
        <v>Chris O’Connor</v>
      </c>
    </row>
    <row r="2530" spans="1:11" x14ac:dyDescent="0.4">
      <c r="A2530">
        <f t="shared" si="79"/>
        <v>2529</v>
      </c>
      <c r="B2530">
        <v>2016</v>
      </c>
      <c r="C2530" t="s">
        <v>109</v>
      </c>
      <c r="D2530" t="s">
        <v>45</v>
      </c>
      <c r="E2530" t="s">
        <v>1381</v>
      </c>
      <c r="F2530" s="2">
        <v>2483</v>
      </c>
      <c r="G2530" s="2">
        <v>1</v>
      </c>
      <c r="H2530" t="s">
        <v>2225</v>
      </c>
      <c r="I2530" t="s">
        <v>139</v>
      </c>
      <c r="J2530" s="11">
        <v>1724.2758696007888</v>
      </c>
      <c r="K2530" t="str">
        <f t="shared" si="78"/>
        <v>Mark Sobieski</v>
      </c>
    </row>
    <row r="2531" spans="1:11" x14ac:dyDescent="0.4">
      <c r="A2531">
        <f t="shared" si="79"/>
        <v>2530</v>
      </c>
      <c r="B2531">
        <v>2016</v>
      </c>
      <c r="C2531" t="s">
        <v>109</v>
      </c>
      <c r="D2531" t="s">
        <v>45</v>
      </c>
      <c r="E2531" t="s">
        <v>1381</v>
      </c>
      <c r="F2531" s="2">
        <v>1366</v>
      </c>
      <c r="G2531" s="2">
        <v>2</v>
      </c>
      <c r="H2531" t="s">
        <v>774</v>
      </c>
      <c r="I2531" t="s">
        <v>139</v>
      </c>
      <c r="J2531" s="11">
        <v>1423.2458739368076</v>
      </c>
      <c r="K2531" t="str">
        <f t="shared" si="78"/>
        <v>Mark Richardson</v>
      </c>
    </row>
    <row r="2532" spans="1:11" x14ac:dyDescent="0.4">
      <c r="A2532">
        <f t="shared" si="79"/>
        <v>2531</v>
      </c>
      <c r="B2532">
        <v>2016</v>
      </c>
      <c r="C2532" t="s">
        <v>109</v>
      </c>
      <c r="D2532" t="s">
        <v>45</v>
      </c>
      <c r="E2532" t="s">
        <v>1381</v>
      </c>
      <c r="F2532" s="2">
        <v>807</v>
      </c>
      <c r="G2532" s="2">
        <v>3</v>
      </c>
      <c r="H2532" t="s">
        <v>43</v>
      </c>
      <c r="I2532" t="s">
        <v>218</v>
      </c>
      <c r="J2532" s="11">
        <v>1247.1546148811265</v>
      </c>
      <c r="K2532" t="str">
        <f t="shared" si="78"/>
        <v>Michael Klein</v>
      </c>
    </row>
    <row r="2533" spans="1:11" x14ac:dyDescent="0.4">
      <c r="A2533">
        <f t="shared" si="79"/>
        <v>2532</v>
      </c>
      <c r="B2533">
        <v>2016</v>
      </c>
      <c r="C2533" t="s">
        <v>109</v>
      </c>
      <c r="D2533" t="s">
        <v>45</v>
      </c>
      <c r="E2533" t="s">
        <v>1381</v>
      </c>
      <c r="F2533" s="2">
        <v>559</v>
      </c>
      <c r="G2533" s="2">
        <v>4</v>
      </c>
      <c r="H2533" t="s">
        <v>130</v>
      </c>
      <c r="I2533" t="s">
        <v>131</v>
      </c>
      <c r="J2533" s="11">
        <v>1122.2158782728266</v>
      </c>
      <c r="K2533" t="str">
        <f t="shared" si="78"/>
        <v>Alan Stuart</v>
      </c>
    </row>
    <row r="2534" spans="1:11" x14ac:dyDescent="0.4">
      <c r="A2534">
        <f t="shared" si="79"/>
        <v>2533</v>
      </c>
      <c r="B2534">
        <v>2016</v>
      </c>
      <c r="C2534" t="s">
        <v>109</v>
      </c>
      <c r="D2534" t="s">
        <v>45</v>
      </c>
      <c r="E2534" t="s">
        <v>1381</v>
      </c>
      <c r="F2534" s="2">
        <v>435</v>
      </c>
      <c r="G2534" s="2">
        <v>5</v>
      </c>
      <c r="H2534" t="s">
        <v>57</v>
      </c>
      <c r="I2534" t="s">
        <v>58</v>
      </c>
      <c r="J2534" s="11">
        <v>1025.3058652647699</v>
      </c>
      <c r="K2534" t="str">
        <f t="shared" si="78"/>
        <v>Jim Rogers</v>
      </c>
    </row>
    <row r="2535" spans="1:11" x14ac:dyDescent="0.4">
      <c r="A2535">
        <f t="shared" si="79"/>
        <v>2534</v>
      </c>
      <c r="B2535">
        <v>2016</v>
      </c>
      <c r="C2535" t="s">
        <v>109</v>
      </c>
      <c r="D2535" t="s">
        <v>45</v>
      </c>
      <c r="E2535" t="s">
        <v>1381</v>
      </c>
      <c r="F2535" s="2">
        <v>310</v>
      </c>
      <c r="G2535" s="2">
        <v>6</v>
      </c>
      <c r="H2535" t="s">
        <v>127</v>
      </c>
      <c r="I2535" t="s">
        <v>128</v>
      </c>
      <c r="J2535" s="11">
        <v>946.12461921714532</v>
      </c>
      <c r="K2535" t="str">
        <f t="shared" si="78"/>
        <v>Lee Ilagan</v>
      </c>
    </row>
    <row r="2536" spans="1:11" x14ac:dyDescent="0.4">
      <c r="A2536">
        <f t="shared" si="79"/>
        <v>2535</v>
      </c>
      <c r="B2536">
        <v>2016</v>
      </c>
      <c r="C2536" t="s">
        <v>109</v>
      </c>
      <c r="D2536" t="s">
        <v>45</v>
      </c>
      <c r="E2536" t="s">
        <v>1381</v>
      </c>
      <c r="F2536" s="2">
        <v>248</v>
      </c>
      <c r="G2536" s="2">
        <v>7</v>
      </c>
      <c r="H2536" t="s">
        <v>105</v>
      </c>
      <c r="I2536" t="s">
        <v>106</v>
      </c>
      <c r="J2536" s="11">
        <v>879.17782958653208</v>
      </c>
      <c r="K2536" t="str">
        <f t="shared" si="78"/>
        <v>Kenny Shei</v>
      </c>
    </row>
    <row r="2537" spans="1:11" x14ac:dyDescent="0.4">
      <c r="A2537">
        <f t="shared" si="79"/>
        <v>2536</v>
      </c>
      <c r="B2537">
        <v>2016</v>
      </c>
      <c r="C2537" t="s">
        <v>109</v>
      </c>
      <c r="D2537" t="s">
        <v>2215</v>
      </c>
      <c r="E2537" t="s">
        <v>1382</v>
      </c>
      <c r="F2537" s="2">
        <v>1280</v>
      </c>
      <c r="G2537" s="2">
        <v>1</v>
      </c>
      <c r="H2537" t="s">
        <v>21</v>
      </c>
      <c r="I2537" t="s">
        <v>463</v>
      </c>
      <c r="J2537" s="11">
        <v>1301.0299956639813</v>
      </c>
      <c r="K2537" t="str">
        <f t="shared" si="78"/>
        <v>Richard Bremer</v>
      </c>
    </row>
    <row r="2538" spans="1:11" x14ac:dyDescent="0.4">
      <c r="A2538">
        <f t="shared" si="79"/>
        <v>2537</v>
      </c>
      <c r="B2538">
        <v>2016</v>
      </c>
      <c r="C2538" t="s">
        <v>109</v>
      </c>
      <c r="D2538" t="s">
        <v>2215</v>
      </c>
      <c r="E2538" t="s">
        <v>1382</v>
      </c>
      <c r="F2538" s="2">
        <v>699</v>
      </c>
      <c r="G2538" s="2">
        <v>2</v>
      </c>
      <c r="H2538" t="s">
        <v>1389</v>
      </c>
      <c r="I2538" t="s">
        <v>44</v>
      </c>
      <c r="J2538" s="11">
        <v>1000</v>
      </c>
      <c r="K2538" t="str">
        <f t="shared" si="78"/>
        <v>Mike Fujita</v>
      </c>
    </row>
    <row r="2539" spans="1:11" x14ac:dyDescent="0.4">
      <c r="A2539">
        <f t="shared" si="79"/>
        <v>2538</v>
      </c>
      <c r="B2539">
        <v>2016</v>
      </c>
      <c r="C2539" t="s">
        <v>109</v>
      </c>
      <c r="D2539" t="s">
        <v>2215</v>
      </c>
      <c r="E2539" t="s">
        <v>1382</v>
      </c>
      <c r="F2539" s="2">
        <v>349</v>
      </c>
      <c r="G2539" s="2">
        <v>3</v>
      </c>
      <c r="H2539" t="s">
        <v>202</v>
      </c>
      <c r="I2539" t="s">
        <v>205</v>
      </c>
      <c r="J2539" s="11">
        <v>823.90874094431888</v>
      </c>
      <c r="K2539" t="str">
        <f t="shared" si="78"/>
        <v>Ron Lyons</v>
      </c>
    </row>
    <row r="2540" spans="1:11" x14ac:dyDescent="0.4">
      <c r="A2540">
        <f t="shared" si="79"/>
        <v>2539</v>
      </c>
      <c r="B2540">
        <v>2016</v>
      </c>
      <c r="C2540" t="s">
        <v>109</v>
      </c>
      <c r="D2540" t="s">
        <v>769</v>
      </c>
      <c r="E2540" t="s">
        <v>1382</v>
      </c>
      <c r="F2540" s="2">
        <v>1500</v>
      </c>
      <c r="G2540" s="2">
        <v>1</v>
      </c>
      <c r="H2540" t="s">
        <v>114</v>
      </c>
      <c r="I2540" t="s">
        <v>187</v>
      </c>
      <c r="J2540" s="11">
        <v>1698.9700043360187</v>
      </c>
      <c r="K2540" t="str">
        <f t="shared" si="78"/>
        <v>Joe Morrissette</v>
      </c>
    </row>
    <row r="2541" spans="1:11" x14ac:dyDescent="0.4">
      <c r="A2541">
        <f t="shared" si="79"/>
        <v>2540</v>
      </c>
      <c r="B2541">
        <v>2016</v>
      </c>
      <c r="C2541" t="s">
        <v>109</v>
      </c>
      <c r="D2541" t="s">
        <v>769</v>
      </c>
      <c r="E2541" t="s">
        <v>1382</v>
      </c>
      <c r="F2541" s="2">
        <v>1400</v>
      </c>
      <c r="G2541" s="2">
        <v>2</v>
      </c>
      <c r="H2541" t="s">
        <v>204</v>
      </c>
      <c r="I2541" t="s">
        <v>205</v>
      </c>
      <c r="J2541" s="11">
        <v>1397.9400086720375</v>
      </c>
      <c r="K2541" t="str">
        <f t="shared" si="78"/>
        <v>Ron Grossberg</v>
      </c>
    </row>
    <row r="2542" spans="1:11" x14ac:dyDescent="0.4">
      <c r="A2542">
        <f t="shared" si="79"/>
        <v>2541</v>
      </c>
      <c r="B2542">
        <v>2016</v>
      </c>
      <c r="C2542" t="s">
        <v>109</v>
      </c>
      <c r="D2542" t="s">
        <v>769</v>
      </c>
      <c r="E2542" t="s">
        <v>1382</v>
      </c>
      <c r="F2542" s="2">
        <v>1400</v>
      </c>
      <c r="G2542" s="2">
        <v>3</v>
      </c>
      <c r="H2542" t="s">
        <v>161</v>
      </c>
      <c r="I2542" t="s">
        <v>200</v>
      </c>
      <c r="J2542" s="11">
        <v>1221.8487496163564</v>
      </c>
      <c r="K2542" t="str">
        <f t="shared" si="78"/>
        <v>Rick Becker</v>
      </c>
    </row>
    <row r="2543" spans="1:11" x14ac:dyDescent="0.4">
      <c r="A2543">
        <f t="shared" si="79"/>
        <v>2542</v>
      </c>
      <c r="B2543">
        <v>2016</v>
      </c>
      <c r="C2543" t="s">
        <v>109</v>
      </c>
      <c r="D2543" t="s">
        <v>769</v>
      </c>
      <c r="E2543" t="s">
        <v>1382</v>
      </c>
      <c r="F2543" s="2">
        <v>524</v>
      </c>
      <c r="G2543" s="2">
        <v>4</v>
      </c>
      <c r="H2543" t="s">
        <v>366</v>
      </c>
      <c r="I2543" t="s">
        <v>61</v>
      </c>
      <c r="J2543" s="11">
        <v>1096.9100130080562</v>
      </c>
      <c r="K2543" t="str">
        <f t="shared" si="78"/>
        <v>Len Greenberg</v>
      </c>
    </row>
    <row r="2544" spans="1:11" x14ac:dyDescent="0.4">
      <c r="A2544">
        <f t="shared" si="79"/>
        <v>2543</v>
      </c>
      <c r="B2544">
        <v>2016</v>
      </c>
      <c r="C2544" t="s">
        <v>109</v>
      </c>
      <c r="D2544" t="s">
        <v>769</v>
      </c>
      <c r="E2544" t="s">
        <v>1382</v>
      </c>
      <c r="F2544" s="2">
        <v>407</v>
      </c>
      <c r="G2544" s="2">
        <v>5</v>
      </c>
      <c r="H2544" t="s">
        <v>116</v>
      </c>
      <c r="I2544" t="s">
        <v>489</v>
      </c>
      <c r="J2544" s="11">
        <v>999.99999999999989</v>
      </c>
      <c r="K2544" t="str">
        <f t="shared" si="78"/>
        <v>Donna Kracinovich</v>
      </c>
    </row>
    <row r="2545" spans="1:11" x14ac:dyDescent="0.4">
      <c r="A2545">
        <f t="shared" si="79"/>
        <v>2544</v>
      </c>
      <c r="B2545">
        <v>2016</v>
      </c>
      <c r="C2545" t="s">
        <v>109</v>
      </c>
      <c r="D2545" t="s">
        <v>769</v>
      </c>
      <c r="E2545" t="s">
        <v>1382</v>
      </c>
      <c r="F2545" s="2">
        <v>291</v>
      </c>
      <c r="G2545" s="2">
        <v>6</v>
      </c>
      <c r="H2545" t="s">
        <v>558</v>
      </c>
      <c r="I2545" t="s">
        <v>79</v>
      </c>
      <c r="J2545" s="11">
        <v>920.81875395237512</v>
      </c>
      <c r="K2545" t="str">
        <f t="shared" si="78"/>
        <v>Kevin Conlon</v>
      </c>
    </row>
    <row r="2546" spans="1:11" x14ac:dyDescent="0.4">
      <c r="A2546">
        <f t="shared" si="79"/>
        <v>2545</v>
      </c>
      <c r="B2546">
        <v>2016</v>
      </c>
      <c r="C2546" t="s">
        <v>109</v>
      </c>
      <c r="D2546" t="s">
        <v>769</v>
      </c>
      <c r="E2546" t="s">
        <v>1382</v>
      </c>
      <c r="F2546" s="2">
        <v>233</v>
      </c>
      <c r="G2546" s="2">
        <v>7</v>
      </c>
      <c r="H2546" t="s">
        <v>2223</v>
      </c>
      <c r="I2546" t="s">
        <v>2224</v>
      </c>
      <c r="J2546" s="11">
        <v>853.87196432176188</v>
      </c>
      <c r="K2546" t="str">
        <f t="shared" si="78"/>
        <v>Antoinett Pennington</v>
      </c>
    </row>
    <row r="2547" spans="1:11" x14ac:dyDescent="0.4">
      <c r="A2547">
        <f t="shared" si="79"/>
        <v>2546</v>
      </c>
      <c r="B2547">
        <v>2016</v>
      </c>
      <c r="C2547" t="s">
        <v>263</v>
      </c>
      <c r="D2547" t="s">
        <v>2235</v>
      </c>
      <c r="E2547" t="s">
        <v>1382</v>
      </c>
      <c r="F2547" s="2">
        <v>1552</v>
      </c>
      <c r="G2547" s="2">
        <v>1</v>
      </c>
      <c r="H2547" t="s">
        <v>2236</v>
      </c>
      <c r="I2547" t="s">
        <v>28</v>
      </c>
      <c r="J2547" s="11">
        <v>1819.5439355418687</v>
      </c>
      <c r="K2547" t="str">
        <f t="shared" si="78"/>
        <v>Chris Quan</v>
      </c>
    </row>
    <row r="2548" spans="1:11" x14ac:dyDescent="0.4">
      <c r="A2548">
        <f t="shared" si="79"/>
        <v>2547</v>
      </c>
      <c r="B2548">
        <v>2016</v>
      </c>
      <c r="C2548" t="s">
        <v>263</v>
      </c>
      <c r="D2548" t="s">
        <v>2235</v>
      </c>
      <c r="E2548" t="s">
        <v>1382</v>
      </c>
      <c r="F2548" s="2">
        <v>1150</v>
      </c>
      <c r="G2548" s="2">
        <v>2</v>
      </c>
      <c r="H2548" t="s">
        <v>204</v>
      </c>
      <c r="I2548" t="s">
        <v>205</v>
      </c>
      <c r="J2548" s="11">
        <v>1518.5139398778874</v>
      </c>
      <c r="K2548" t="str">
        <f t="shared" si="78"/>
        <v>Ron Grossberg</v>
      </c>
    </row>
    <row r="2549" spans="1:11" x14ac:dyDescent="0.4">
      <c r="A2549">
        <f t="shared" si="79"/>
        <v>2548</v>
      </c>
      <c r="B2549">
        <v>2016</v>
      </c>
      <c r="C2549" t="s">
        <v>263</v>
      </c>
      <c r="D2549" t="s">
        <v>2235</v>
      </c>
      <c r="E2549" t="s">
        <v>1382</v>
      </c>
      <c r="F2549" s="2">
        <v>860</v>
      </c>
      <c r="G2549" s="2">
        <v>3</v>
      </c>
      <c r="H2549" t="s">
        <v>313</v>
      </c>
      <c r="I2549" t="s">
        <v>314</v>
      </c>
      <c r="J2549" s="11">
        <v>1342.4226808222063</v>
      </c>
      <c r="K2549" t="str">
        <f t="shared" si="78"/>
        <v>Gerald Petersen</v>
      </c>
    </row>
    <row r="2550" spans="1:11" x14ac:dyDescent="0.4">
      <c r="A2550">
        <f t="shared" si="79"/>
        <v>2549</v>
      </c>
      <c r="B2550">
        <v>2016</v>
      </c>
      <c r="C2550" t="s">
        <v>263</v>
      </c>
      <c r="D2550" t="s">
        <v>2235</v>
      </c>
      <c r="E2550" t="s">
        <v>1382</v>
      </c>
      <c r="F2550" s="2">
        <v>690</v>
      </c>
      <c r="G2550" s="2">
        <v>4</v>
      </c>
      <c r="H2550" t="s">
        <v>599</v>
      </c>
      <c r="I2550" t="s">
        <v>142</v>
      </c>
      <c r="J2550" s="11">
        <v>1217.4839442139062</v>
      </c>
      <c r="K2550" t="str">
        <f t="shared" si="78"/>
        <v>Matt Grapenthien</v>
      </c>
    </row>
    <row r="2551" spans="1:11" x14ac:dyDescent="0.4">
      <c r="A2551">
        <f t="shared" si="79"/>
        <v>2550</v>
      </c>
      <c r="B2551">
        <v>2016</v>
      </c>
      <c r="C2551" t="s">
        <v>263</v>
      </c>
      <c r="D2551" t="s">
        <v>2235</v>
      </c>
      <c r="E2551" t="s">
        <v>1382</v>
      </c>
      <c r="F2551" s="2">
        <v>575</v>
      </c>
      <c r="G2551" s="2">
        <v>5</v>
      </c>
      <c r="H2551" t="s">
        <v>1459</v>
      </c>
      <c r="I2551" t="s">
        <v>153</v>
      </c>
      <c r="J2551" s="11">
        <v>1120.5739312058499</v>
      </c>
      <c r="K2551" t="str">
        <f t="shared" si="78"/>
        <v>Stephen Rokitka</v>
      </c>
    </row>
    <row r="2552" spans="1:11" x14ac:dyDescent="0.4">
      <c r="A2552">
        <f t="shared" si="79"/>
        <v>2551</v>
      </c>
      <c r="B2552">
        <v>2016</v>
      </c>
      <c r="C2552" t="s">
        <v>263</v>
      </c>
      <c r="D2552" t="s">
        <v>2235</v>
      </c>
      <c r="E2552" t="s">
        <v>1382</v>
      </c>
      <c r="F2552" s="2">
        <v>400</v>
      </c>
      <c r="G2552" s="2">
        <v>6</v>
      </c>
      <c r="H2552" t="s">
        <v>294</v>
      </c>
      <c r="I2552" t="s">
        <v>16</v>
      </c>
      <c r="J2552" s="11">
        <v>1041.392685158225</v>
      </c>
      <c r="K2552" t="str">
        <f t="shared" si="78"/>
        <v>David Low</v>
      </c>
    </row>
    <row r="2553" spans="1:11" x14ac:dyDescent="0.4">
      <c r="A2553">
        <f t="shared" si="79"/>
        <v>2552</v>
      </c>
      <c r="B2553">
        <v>2016</v>
      </c>
      <c r="C2553" t="s">
        <v>263</v>
      </c>
      <c r="D2553" t="s">
        <v>2235</v>
      </c>
      <c r="E2553" t="s">
        <v>1382</v>
      </c>
      <c r="F2553" s="2">
        <v>285</v>
      </c>
      <c r="G2553" s="2">
        <v>7</v>
      </c>
      <c r="H2553" t="s">
        <v>103</v>
      </c>
      <c r="I2553" t="s">
        <v>104</v>
      </c>
      <c r="J2553" s="11">
        <v>974.44589552761192</v>
      </c>
      <c r="K2553" t="str">
        <f t="shared" si="78"/>
        <v>Masanobu Fujioka</v>
      </c>
    </row>
    <row r="2554" spans="1:11" x14ac:dyDescent="0.4">
      <c r="A2554">
        <f t="shared" si="79"/>
        <v>2553</v>
      </c>
      <c r="B2554">
        <v>2016</v>
      </c>
      <c r="C2554" t="s">
        <v>263</v>
      </c>
      <c r="D2554" t="s">
        <v>2235</v>
      </c>
      <c r="E2554" t="s">
        <v>1382</v>
      </c>
      <c r="F2554" s="2">
        <v>230</v>
      </c>
      <c r="G2554" s="2">
        <v>8</v>
      </c>
      <c r="H2554" t="s">
        <v>2238</v>
      </c>
      <c r="I2554" t="s">
        <v>2239</v>
      </c>
      <c r="J2554" s="11">
        <v>916.45394854992526</v>
      </c>
      <c r="K2554" t="str">
        <f t="shared" si="78"/>
        <v>Blair Rodman</v>
      </c>
    </row>
    <row r="2555" spans="1:11" x14ac:dyDescent="0.4">
      <c r="A2555">
        <f t="shared" si="79"/>
        <v>2554</v>
      </c>
      <c r="B2555">
        <v>2016</v>
      </c>
      <c r="C2555" t="s">
        <v>263</v>
      </c>
      <c r="D2555" t="s">
        <v>2248</v>
      </c>
      <c r="E2555" t="s">
        <v>1384</v>
      </c>
      <c r="F2555" s="2">
        <v>510</v>
      </c>
      <c r="G2555" s="2">
        <v>1</v>
      </c>
      <c r="H2555" t="s">
        <v>2249</v>
      </c>
      <c r="I2555" t="s">
        <v>1353</v>
      </c>
      <c r="J2555" s="11">
        <v>1414.9733479708179</v>
      </c>
      <c r="K2555" t="str">
        <f t="shared" si="78"/>
        <v>Ira Wiedman</v>
      </c>
    </row>
    <row r="2556" spans="1:11" x14ac:dyDescent="0.4">
      <c r="A2556">
        <f t="shared" si="79"/>
        <v>2555</v>
      </c>
      <c r="B2556">
        <v>2016</v>
      </c>
      <c r="C2556" t="s">
        <v>263</v>
      </c>
      <c r="D2556" t="s">
        <v>2248</v>
      </c>
      <c r="E2556" t="s">
        <v>1384</v>
      </c>
      <c r="F2556" s="2">
        <v>345</v>
      </c>
      <c r="G2556" s="2">
        <v>2</v>
      </c>
      <c r="H2556" t="s">
        <v>148</v>
      </c>
      <c r="I2556" t="s">
        <v>149</v>
      </c>
      <c r="J2556" s="11">
        <v>1113.9433523068367</v>
      </c>
      <c r="K2556" t="str">
        <f t="shared" si="78"/>
        <v>Alex Ziselman</v>
      </c>
    </row>
    <row r="2557" spans="1:11" x14ac:dyDescent="0.4">
      <c r="A2557">
        <f t="shared" si="79"/>
        <v>2556</v>
      </c>
      <c r="B2557">
        <v>2016</v>
      </c>
      <c r="C2557" t="s">
        <v>263</v>
      </c>
      <c r="D2557" t="s">
        <v>2248</v>
      </c>
      <c r="E2557" t="s">
        <v>1384</v>
      </c>
      <c r="F2557" s="2">
        <v>245</v>
      </c>
      <c r="G2557" s="2">
        <v>3</v>
      </c>
      <c r="H2557" t="s">
        <v>266</v>
      </c>
      <c r="I2557" t="s">
        <v>28</v>
      </c>
      <c r="J2557" s="11">
        <v>937.85209325115557</v>
      </c>
      <c r="K2557" t="str">
        <f t="shared" si="78"/>
        <v>Chris Mecklin</v>
      </c>
    </row>
    <row r="2558" spans="1:11" x14ac:dyDescent="0.4">
      <c r="A2558">
        <f t="shared" si="79"/>
        <v>2557</v>
      </c>
      <c r="B2558">
        <v>2016</v>
      </c>
      <c r="C2558" t="s">
        <v>263</v>
      </c>
      <c r="D2558" t="s">
        <v>2248</v>
      </c>
      <c r="E2558" t="s">
        <v>1384</v>
      </c>
      <c r="F2558" s="2">
        <v>185</v>
      </c>
      <c r="G2558" s="2">
        <v>4</v>
      </c>
      <c r="H2558" t="s">
        <v>105</v>
      </c>
      <c r="I2558" t="s">
        <v>106</v>
      </c>
      <c r="J2558" s="11">
        <v>812.91335664285555</v>
      </c>
      <c r="K2558" t="str">
        <f t="shared" si="78"/>
        <v>Kenny Shei</v>
      </c>
    </row>
    <row r="2559" spans="1:11" x14ac:dyDescent="0.4">
      <c r="A2559">
        <f t="shared" si="79"/>
        <v>2558</v>
      </c>
      <c r="B2559">
        <v>2016</v>
      </c>
      <c r="C2559" t="s">
        <v>263</v>
      </c>
      <c r="D2559" t="s">
        <v>2248</v>
      </c>
      <c r="E2559" t="s">
        <v>1384</v>
      </c>
      <c r="F2559" s="2">
        <v>145</v>
      </c>
      <c r="G2559" s="2">
        <v>5</v>
      </c>
      <c r="H2559" t="s">
        <v>294</v>
      </c>
      <c r="I2559" t="s">
        <v>16</v>
      </c>
      <c r="J2559" s="11">
        <v>716.00334363479908</v>
      </c>
      <c r="K2559" t="str">
        <f t="shared" si="78"/>
        <v>David Low</v>
      </c>
    </row>
    <row r="2560" spans="1:11" x14ac:dyDescent="0.4">
      <c r="A2560">
        <f t="shared" si="79"/>
        <v>2559</v>
      </c>
      <c r="B2560">
        <v>2016</v>
      </c>
      <c r="C2560" t="s">
        <v>263</v>
      </c>
      <c r="D2560" t="s">
        <v>2241</v>
      </c>
      <c r="E2560" t="s">
        <v>1050</v>
      </c>
      <c r="F2560" s="2">
        <v>1286</v>
      </c>
      <c r="G2560" s="2">
        <v>1</v>
      </c>
      <c r="H2560" t="s">
        <v>31</v>
      </c>
      <c r="I2560" t="s">
        <v>16</v>
      </c>
      <c r="J2560" s="11">
        <v>1799.3405494535816</v>
      </c>
      <c r="K2560" t="str">
        <f t="shared" si="78"/>
        <v>David Aronson</v>
      </c>
    </row>
    <row r="2561" spans="1:11" x14ac:dyDescent="0.4">
      <c r="A2561">
        <f t="shared" si="79"/>
        <v>2560</v>
      </c>
      <c r="B2561">
        <v>2016</v>
      </c>
      <c r="C2561" t="s">
        <v>263</v>
      </c>
      <c r="D2561" t="s">
        <v>2241</v>
      </c>
      <c r="E2561" t="s">
        <v>1050</v>
      </c>
      <c r="F2561" s="2">
        <v>1285</v>
      </c>
      <c r="G2561" s="2">
        <v>2</v>
      </c>
      <c r="H2561" t="s">
        <v>294</v>
      </c>
      <c r="I2561" t="s">
        <v>16</v>
      </c>
      <c r="J2561" s="11">
        <v>1498.3105537896004</v>
      </c>
      <c r="K2561" t="str">
        <f t="shared" si="78"/>
        <v>David Low</v>
      </c>
    </row>
    <row r="2562" spans="1:11" x14ac:dyDescent="0.4">
      <c r="A2562">
        <f t="shared" si="79"/>
        <v>2561</v>
      </c>
      <c r="B2562">
        <v>2016</v>
      </c>
      <c r="C2562" t="s">
        <v>263</v>
      </c>
      <c r="D2562" t="s">
        <v>2241</v>
      </c>
      <c r="E2562" t="s">
        <v>1050</v>
      </c>
      <c r="F2562" s="2">
        <v>820</v>
      </c>
      <c r="G2562" s="2">
        <v>3</v>
      </c>
      <c r="H2562" t="s">
        <v>1456</v>
      </c>
      <c r="I2562" t="s">
        <v>85</v>
      </c>
      <c r="J2562" s="11">
        <v>1322.2192947339192</v>
      </c>
      <c r="K2562" t="str">
        <f t="shared" ref="K2562:K2625" si="80">I2562&amp;" "&amp;H2562</f>
        <v>Patrick Milligan</v>
      </c>
    </row>
    <row r="2563" spans="1:11" x14ac:dyDescent="0.4">
      <c r="A2563">
        <f t="shared" si="79"/>
        <v>2562</v>
      </c>
      <c r="B2563">
        <v>2016</v>
      </c>
      <c r="C2563" t="s">
        <v>263</v>
      </c>
      <c r="D2563" t="s">
        <v>2241</v>
      </c>
      <c r="E2563" t="s">
        <v>1050</v>
      </c>
      <c r="F2563" s="2">
        <v>660</v>
      </c>
      <c r="G2563" s="2">
        <v>4</v>
      </c>
      <c r="H2563" t="s">
        <v>21</v>
      </c>
      <c r="I2563" t="s">
        <v>463</v>
      </c>
      <c r="J2563" s="11">
        <v>1197.2805581256191</v>
      </c>
      <c r="K2563" t="str">
        <f t="shared" si="80"/>
        <v>Richard Bremer</v>
      </c>
    </row>
    <row r="2564" spans="1:11" x14ac:dyDescent="0.4">
      <c r="A2564">
        <f t="shared" ref="A2564:A2627" si="81">A2563+1</f>
        <v>2563</v>
      </c>
      <c r="B2564">
        <v>2016</v>
      </c>
      <c r="C2564" t="s">
        <v>263</v>
      </c>
      <c r="D2564" t="s">
        <v>2241</v>
      </c>
      <c r="E2564" t="s">
        <v>1050</v>
      </c>
      <c r="F2564" s="2">
        <v>550</v>
      </c>
      <c r="G2564" s="2">
        <v>5</v>
      </c>
      <c r="H2564" t="s">
        <v>35</v>
      </c>
      <c r="I2564" t="s">
        <v>36</v>
      </c>
      <c r="J2564" s="11">
        <v>1100.3705451175629</v>
      </c>
      <c r="K2564" t="str">
        <f t="shared" si="80"/>
        <v>Nolan Dalla</v>
      </c>
    </row>
    <row r="2565" spans="1:11" x14ac:dyDescent="0.4">
      <c r="A2565">
        <f t="shared" si="81"/>
        <v>2564</v>
      </c>
      <c r="B2565">
        <v>2016</v>
      </c>
      <c r="C2565" t="s">
        <v>263</v>
      </c>
      <c r="D2565" t="s">
        <v>2241</v>
      </c>
      <c r="E2565" t="s">
        <v>1050</v>
      </c>
      <c r="F2565" s="2">
        <v>385</v>
      </c>
      <c r="G2565" s="2">
        <v>6</v>
      </c>
      <c r="H2565" t="s">
        <v>543</v>
      </c>
      <c r="I2565" t="s">
        <v>67</v>
      </c>
      <c r="J2565" s="11">
        <v>1021.1892990699381</v>
      </c>
      <c r="K2565" t="str">
        <f t="shared" si="80"/>
        <v>Bob Herlien</v>
      </c>
    </row>
    <row r="2566" spans="1:11" x14ac:dyDescent="0.4">
      <c r="A2566">
        <f t="shared" si="81"/>
        <v>2565</v>
      </c>
      <c r="B2566">
        <v>2016</v>
      </c>
      <c r="C2566" t="s">
        <v>263</v>
      </c>
      <c r="D2566" t="s">
        <v>2241</v>
      </c>
      <c r="E2566" t="s">
        <v>1050</v>
      </c>
      <c r="F2566" s="2">
        <v>275</v>
      </c>
      <c r="G2566" s="2">
        <v>7</v>
      </c>
      <c r="H2566" t="s">
        <v>74</v>
      </c>
      <c r="I2566" t="s">
        <v>75</v>
      </c>
      <c r="J2566" s="11">
        <v>954.24250943932486</v>
      </c>
      <c r="K2566" t="str">
        <f t="shared" si="80"/>
        <v>Sabyl Landrum</v>
      </c>
    </row>
    <row r="2567" spans="1:11" x14ac:dyDescent="0.4">
      <c r="A2567">
        <f t="shared" si="81"/>
        <v>2566</v>
      </c>
      <c r="B2567">
        <v>2016</v>
      </c>
      <c r="C2567" t="s">
        <v>263</v>
      </c>
      <c r="D2567" t="s">
        <v>2241</v>
      </c>
      <c r="E2567" t="s">
        <v>1050</v>
      </c>
      <c r="F2567" s="2">
        <v>220</v>
      </c>
      <c r="G2567" s="2">
        <v>8</v>
      </c>
      <c r="H2567" t="s">
        <v>628</v>
      </c>
      <c r="I2567" t="s">
        <v>629</v>
      </c>
      <c r="J2567" s="11">
        <v>896.2505624616382</v>
      </c>
      <c r="K2567" t="str">
        <f t="shared" si="80"/>
        <v>Betty Tanenbaum</v>
      </c>
    </row>
    <row r="2568" spans="1:11" x14ac:dyDescent="0.4">
      <c r="A2568">
        <f t="shared" si="81"/>
        <v>2567</v>
      </c>
      <c r="B2568">
        <v>2016</v>
      </c>
      <c r="C2568" t="s">
        <v>263</v>
      </c>
      <c r="D2568" t="s">
        <v>1381</v>
      </c>
      <c r="E2568" t="s">
        <v>1381</v>
      </c>
      <c r="F2568" s="2">
        <v>3886</v>
      </c>
      <c r="G2568" s="2">
        <v>1</v>
      </c>
      <c r="H2568" t="s">
        <v>99</v>
      </c>
      <c r="I2568" t="s">
        <v>2434</v>
      </c>
      <c r="J2568" s="11">
        <v>2139.8790864012367</v>
      </c>
      <c r="K2568" t="str">
        <f t="shared" si="80"/>
        <v>Bex Kerl</v>
      </c>
    </row>
    <row r="2569" spans="1:11" x14ac:dyDescent="0.4">
      <c r="A2569">
        <f t="shared" si="81"/>
        <v>2568</v>
      </c>
      <c r="B2569">
        <v>2016</v>
      </c>
      <c r="C2569" t="s">
        <v>263</v>
      </c>
      <c r="D2569" t="s">
        <v>1381</v>
      </c>
      <c r="E2569" t="s">
        <v>1381</v>
      </c>
      <c r="F2569" s="2">
        <v>3385</v>
      </c>
      <c r="G2569" s="2">
        <v>2</v>
      </c>
      <c r="H2569" t="s">
        <v>220</v>
      </c>
      <c r="I2569" t="s">
        <v>221</v>
      </c>
      <c r="J2569" s="11">
        <v>1838.8490907372552</v>
      </c>
      <c r="K2569" t="str">
        <f t="shared" si="80"/>
        <v>Rodney Chen</v>
      </c>
    </row>
    <row r="2570" spans="1:11" x14ac:dyDescent="0.4">
      <c r="A2570">
        <f t="shared" si="81"/>
        <v>2569</v>
      </c>
      <c r="B2570">
        <v>2016</v>
      </c>
      <c r="C2570" t="s">
        <v>263</v>
      </c>
      <c r="D2570" t="s">
        <v>1381</v>
      </c>
      <c r="E2570" t="s">
        <v>1381</v>
      </c>
      <c r="F2570" s="2">
        <v>2320</v>
      </c>
      <c r="G2570" s="2">
        <v>3</v>
      </c>
      <c r="H2570" t="s">
        <v>148</v>
      </c>
      <c r="I2570" t="s">
        <v>149</v>
      </c>
      <c r="J2570" s="11">
        <v>1662.7578316815741</v>
      </c>
      <c r="K2570" t="str">
        <f t="shared" si="80"/>
        <v>Alex Ziselman</v>
      </c>
    </row>
    <row r="2571" spans="1:11" x14ac:dyDescent="0.4">
      <c r="A2571">
        <f t="shared" si="81"/>
        <v>2570</v>
      </c>
      <c r="B2571">
        <v>2016</v>
      </c>
      <c r="C2571" t="s">
        <v>263</v>
      </c>
      <c r="D2571" t="s">
        <v>1381</v>
      </c>
      <c r="E2571" t="s">
        <v>1381</v>
      </c>
      <c r="F2571" s="2">
        <v>1850</v>
      </c>
      <c r="G2571" s="2">
        <v>4</v>
      </c>
      <c r="H2571" t="s">
        <v>366</v>
      </c>
      <c r="I2571" t="s">
        <v>61</v>
      </c>
      <c r="J2571" s="11">
        <v>1537.819095073274</v>
      </c>
      <c r="K2571" t="str">
        <f t="shared" si="80"/>
        <v>Len Greenberg</v>
      </c>
    </row>
    <row r="2572" spans="1:11" x14ac:dyDescent="0.4">
      <c r="A2572">
        <f t="shared" si="81"/>
        <v>2571</v>
      </c>
      <c r="B2572">
        <v>2016</v>
      </c>
      <c r="C2572" t="s">
        <v>263</v>
      </c>
      <c r="D2572" t="s">
        <v>1381</v>
      </c>
      <c r="E2572" t="s">
        <v>1381</v>
      </c>
      <c r="F2572" s="2">
        <v>1345</v>
      </c>
      <c r="G2572" s="2">
        <v>5</v>
      </c>
      <c r="H2572" t="s">
        <v>1411</v>
      </c>
      <c r="I2572" t="s">
        <v>516</v>
      </c>
      <c r="J2572" s="11">
        <v>1440.9090820652177</v>
      </c>
      <c r="K2572" t="str">
        <f t="shared" si="80"/>
        <v>Erin Ramsay</v>
      </c>
    </row>
    <row r="2573" spans="1:11" x14ac:dyDescent="0.4">
      <c r="A2573">
        <f t="shared" si="81"/>
        <v>2572</v>
      </c>
      <c r="B2573">
        <v>2016</v>
      </c>
      <c r="C2573" t="s">
        <v>263</v>
      </c>
      <c r="D2573" t="s">
        <v>1381</v>
      </c>
      <c r="E2573" t="s">
        <v>1381</v>
      </c>
      <c r="F2573" s="2">
        <v>1010</v>
      </c>
      <c r="G2573" s="2">
        <v>6</v>
      </c>
      <c r="H2573" t="s">
        <v>1059</v>
      </c>
      <c r="I2573" t="s">
        <v>1902</v>
      </c>
      <c r="J2573" s="11">
        <v>1361.7278360175928</v>
      </c>
      <c r="K2573" t="str">
        <f t="shared" si="80"/>
        <v>Susan Abraham</v>
      </c>
    </row>
    <row r="2574" spans="1:11" x14ac:dyDescent="0.4">
      <c r="A2574">
        <f t="shared" si="81"/>
        <v>2573</v>
      </c>
      <c r="B2574">
        <v>2016</v>
      </c>
      <c r="C2574" t="s">
        <v>263</v>
      </c>
      <c r="D2574" t="s">
        <v>1381</v>
      </c>
      <c r="E2574" t="s">
        <v>1381</v>
      </c>
      <c r="F2574" s="2">
        <v>675</v>
      </c>
      <c r="G2574" s="2">
        <v>7</v>
      </c>
      <c r="H2574" t="s">
        <v>783</v>
      </c>
      <c r="I2574" t="s">
        <v>136</v>
      </c>
      <c r="J2574" s="11">
        <v>1294.7810463869796</v>
      </c>
      <c r="K2574" t="str">
        <f t="shared" si="80"/>
        <v>John Campbell</v>
      </c>
    </row>
    <row r="2575" spans="1:11" x14ac:dyDescent="0.4">
      <c r="A2575">
        <f t="shared" si="81"/>
        <v>2574</v>
      </c>
      <c r="B2575">
        <v>2016</v>
      </c>
      <c r="C2575" t="s">
        <v>263</v>
      </c>
      <c r="D2575" t="s">
        <v>1381</v>
      </c>
      <c r="E2575" t="s">
        <v>1381</v>
      </c>
      <c r="F2575" s="2">
        <v>505</v>
      </c>
      <c r="G2575" s="2">
        <v>8</v>
      </c>
      <c r="H2575" t="s">
        <v>37</v>
      </c>
      <c r="I2575" t="s">
        <v>38</v>
      </c>
      <c r="J2575" s="11">
        <v>1236.7890994092929</v>
      </c>
      <c r="K2575" t="str">
        <f t="shared" si="80"/>
        <v>Doug Grismore</v>
      </c>
    </row>
    <row r="2576" spans="1:11" x14ac:dyDescent="0.4">
      <c r="A2576">
        <f t="shared" si="81"/>
        <v>2575</v>
      </c>
      <c r="B2576">
        <v>2016</v>
      </c>
      <c r="C2576" t="s">
        <v>263</v>
      </c>
      <c r="D2576" t="s">
        <v>1381</v>
      </c>
      <c r="E2576" t="s">
        <v>1381</v>
      </c>
      <c r="F2576" s="2">
        <v>335</v>
      </c>
      <c r="G2576" s="2">
        <v>9</v>
      </c>
      <c r="H2576" t="s">
        <v>161</v>
      </c>
      <c r="I2576" t="s">
        <v>200</v>
      </c>
      <c r="J2576" s="11">
        <v>1185.6365769619117</v>
      </c>
      <c r="K2576" t="str">
        <f t="shared" si="80"/>
        <v>Rick Becker</v>
      </c>
    </row>
    <row r="2577" spans="1:11" x14ac:dyDescent="0.4">
      <c r="A2577">
        <f t="shared" si="81"/>
        <v>2576</v>
      </c>
      <c r="B2577">
        <v>2016</v>
      </c>
      <c r="C2577" t="s">
        <v>263</v>
      </c>
      <c r="D2577" t="s">
        <v>1381</v>
      </c>
      <c r="E2577" t="s">
        <v>1381</v>
      </c>
      <c r="F2577" s="2">
        <v>335</v>
      </c>
      <c r="G2577" s="2">
        <v>10</v>
      </c>
      <c r="H2577" t="s">
        <v>50</v>
      </c>
      <c r="I2577" t="s">
        <v>25</v>
      </c>
      <c r="J2577" s="11">
        <v>1139.8790864012365</v>
      </c>
      <c r="K2577" t="str">
        <f t="shared" si="80"/>
        <v>Russell Fox</v>
      </c>
    </row>
    <row r="2578" spans="1:11" x14ac:dyDescent="0.4">
      <c r="A2578">
        <f t="shared" si="81"/>
        <v>2577</v>
      </c>
      <c r="B2578">
        <v>2016</v>
      </c>
      <c r="C2578" t="s">
        <v>263</v>
      </c>
      <c r="D2578" t="s">
        <v>1381</v>
      </c>
      <c r="E2578" t="s">
        <v>1381</v>
      </c>
      <c r="F2578" s="2">
        <v>255</v>
      </c>
      <c r="G2578" s="2">
        <v>11</v>
      </c>
      <c r="H2578" t="s">
        <v>285</v>
      </c>
      <c r="I2578" t="s">
        <v>119</v>
      </c>
      <c r="J2578" s="11">
        <v>1098.4864012430114</v>
      </c>
      <c r="K2578" t="str">
        <f t="shared" si="80"/>
        <v>Peter Secor</v>
      </c>
    </row>
    <row r="2579" spans="1:11" x14ac:dyDescent="0.4">
      <c r="A2579">
        <f t="shared" si="81"/>
        <v>2578</v>
      </c>
      <c r="B2579">
        <v>2016</v>
      </c>
      <c r="C2579" t="s">
        <v>263</v>
      </c>
      <c r="D2579" t="s">
        <v>1381</v>
      </c>
      <c r="E2579" t="s">
        <v>1381</v>
      </c>
      <c r="F2579" s="2">
        <v>255</v>
      </c>
      <c r="G2579" s="2">
        <v>12</v>
      </c>
      <c r="H2579" t="s">
        <v>78</v>
      </c>
      <c r="I2579" t="s">
        <v>79</v>
      </c>
      <c r="J2579" s="11">
        <v>1060.6978403536116</v>
      </c>
      <c r="K2579" t="str">
        <f t="shared" si="80"/>
        <v>Kevin Knourek</v>
      </c>
    </row>
    <row r="2580" spans="1:11" x14ac:dyDescent="0.4">
      <c r="A2580">
        <f t="shared" si="81"/>
        <v>2579</v>
      </c>
      <c r="B2580">
        <v>2016</v>
      </c>
      <c r="C2580" t="s">
        <v>263</v>
      </c>
      <c r="D2580" t="s">
        <v>1381</v>
      </c>
      <c r="E2580" t="s">
        <v>1381</v>
      </c>
      <c r="F2580" s="2">
        <v>170</v>
      </c>
      <c r="G2580" s="2">
        <v>13</v>
      </c>
      <c r="H2580" t="s">
        <v>525</v>
      </c>
      <c r="I2580" t="s">
        <v>327</v>
      </c>
      <c r="J2580" s="11">
        <v>1025.9357340943998</v>
      </c>
      <c r="K2580" t="str">
        <f t="shared" si="80"/>
        <v>Carol Anderson</v>
      </c>
    </row>
    <row r="2581" spans="1:11" x14ac:dyDescent="0.4">
      <c r="A2581">
        <f t="shared" si="81"/>
        <v>2580</v>
      </c>
      <c r="B2581">
        <v>2016</v>
      </c>
      <c r="C2581" t="s">
        <v>263</v>
      </c>
      <c r="D2581" t="s">
        <v>1381</v>
      </c>
      <c r="E2581" t="s">
        <v>1381</v>
      </c>
      <c r="F2581" s="2">
        <v>170</v>
      </c>
      <c r="G2581" s="2">
        <v>14</v>
      </c>
      <c r="H2581" t="s">
        <v>277</v>
      </c>
      <c r="I2581" t="s">
        <v>16</v>
      </c>
      <c r="J2581" s="11">
        <v>993.75105072299857</v>
      </c>
      <c r="K2581" t="str">
        <f t="shared" si="80"/>
        <v>David Lawful</v>
      </c>
    </row>
    <row r="2582" spans="1:11" x14ac:dyDescent="0.4">
      <c r="A2582">
        <f t="shared" si="81"/>
        <v>2581</v>
      </c>
      <c r="B2582">
        <v>2016</v>
      </c>
      <c r="C2582" t="s">
        <v>263</v>
      </c>
      <c r="D2582" t="s">
        <v>1381</v>
      </c>
      <c r="E2582" t="s">
        <v>1381</v>
      </c>
      <c r="F2582" s="2">
        <v>170</v>
      </c>
      <c r="G2582" s="2">
        <v>15</v>
      </c>
      <c r="H2582" t="s">
        <v>118</v>
      </c>
      <c r="I2582" t="s">
        <v>415</v>
      </c>
      <c r="J2582" s="11">
        <v>963.78782734555512</v>
      </c>
      <c r="K2582" t="str">
        <f t="shared" si="80"/>
        <v>Pete Segal</v>
      </c>
    </row>
    <row r="2583" spans="1:11" x14ac:dyDescent="0.4">
      <c r="A2583">
        <f t="shared" si="81"/>
        <v>2582</v>
      </c>
      <c r="B2583">
        <v>2016</v>
      </c>
      <c r="C2583" t="s">
        <v>263</v>
      </c>
      <c r="D2583" t="s">
        <v>1381</v>
      </c>
      <c r="E2583" t="s">
        <v>1381</v>
      </c>
      <c r="F2583" s="2">
        <v>170</v>
      </c>
      <c r="G2583" s="2">
        <v>16</v>
      </c>
      <c r="H2583" t="s">
        <v>2255</v>
      </c>
      <c r="I2583" t="s">
        <v>798</v>
      </c>
      <c r="J2583" s="11">
        <v>935.75910374531168</v>
      </c>
      <c r="K2583" t="str">
        <f t="shared" si="80"/>
        <v>Martin Davidson</v>
      </c>
    </row>
    <row r="2584" spans="1:11" x14ac:dyDescent="0.4">
      <c r="A2584">
        <f t="shared" si="81"/>
        <v>2583</v>
      </c>
      <c r="B2584">
        <v>2016</v>
      </c>
      <c r="C2584" t="s">
        <v>263</v>
      </c>
      <c r="D2584" t="s">
        <v>2257</v>
      </c>
      <c r="E2584" t="s">
        <v>1381</v>
      </c>
      <c r="F2584" s="2">
        <v>365</v>
      </c>
      <c r="G2584" s="2">
        <v>1</v>
      </c>
      <c r="H2584" t="s">
        <v>251</v>
      </c>
      <c r="I2584" t="s">
        <v>252</v>
      </c>
      <c r="J2584" s="11">
        <v>1204.1199826559248</v>
      </c>
      <c r="K2584" t="str">
        <f t="shared" si="80"/>
        <v>Linda Lewis</v>
      </c>
    </row>
    <row r="2585" spans="1:11" x14ac:dyDescent="0.4">
      <c r="A2585">
        <f t="shared" si="81"/>
        <v>2584</v>
      </c>
      <c r="B2585">
        <v>2016</v>
      </c>
      <c r="C2585" t="s">
        <v>263</v>
      </c>
      <c r="D2585" t="s">
        <v>2257</v>
      </c>
      <c r="E2585" t="s">
        <v>1381</v>
      </c>
      <c r="F2585" s="2">
        <v>230</v>
      </c>
      <c r="G2585" s="2">
        <v>2</v>
      </c>
      <c r="H2585" t="s">
        <v>525</v>
      </c>
      <c r="I2585" t="s">
        <v>2258</v>
      </c>
      <c r="J2585" s="11">
        <v>903.08998699194353</v>
      </c>
      <c r="K2585" t="str">
        <f t="shared" si="80"/>
        <v>Jared Anderson</v>
      </c>
    </row>
    <row r="2586" spans="1:11" x14ac:dyDescent="0.4">
      <c r="A2586">
        <f t="shared" si="81"/>
        <v>2585</v>
      </c>
      <c r="B2586">
        <v>2016</v>
      </c>
      <c r="C2586" t="s">
        <v>263</v>
      </c>
      <c r="D2586" t="s">
        <v>2257</v>
      </c>
      <c r="E2586" t="s">
        <v>1381</v>
      </c>
      <c r="F2586" s="2">
        <v>160</v>
      </c>
      <c r="G2586" s="2">
        <v>3</v>
      </c>
      <c r="H2586" t="s">
        <v>204</v>
      </c>
      <c r="I2586" t="s">
        <v>205</v>
      </c>
      <c r="J2586" s="11">
        <v>726.99872793626241</v>
      </c>
      <c r="K2586" t="str">
        <f t="shared" si="80"/>
        <v>Ron Grossberg</v>
      </c>
    </row>
    <row r="2587" spans="1:11" x14ac:dyDescent="0.4">
      <c r="A2587">
        <f t="shared" si="81"/>
        <v>2586</v>
      </c>
      <c r="B2587">
        <v>2016</v>
      </c>
      <c r="C2587" t="s">
        <v>263</v>
      </c>
      <c r="D2587" t="s">
        <v>2257</v>
      </c>
      <c r="E2587" t="s">
        <v>1381</v>
      </c>
      <c r="F2587" s="2">
        <v>125</v>
      </c>
      <c r="G2587" s="2">
        <v>4</v>
      </c>
      <c r="H2587" t="s">
        <v>533</v>
      </c>
      <c r="I2587" t="s">
        <v>534</v>
      </c>
      <c r="J2587" s="11">
        <v>602.05999132796239</v>
      </c>
      <c r="K2587" t="str">
        <f t="shared" si="80"/>
        <v>Edmund Hack</v>
      </c>
    </row>
    <row r="2588" spans="1:11" x14ac:dyDescent="0.4">
      <c r="A2588">
        <f t="shared" si="81"/>
        <v>2587</v>
      </c>
      <c r="B2588">
        <v>2016</v>
      </c>
      <c r="C2588" t="s">
        <v>263</v>
      </c>
      <c r="D2588" t="s">
        <v>2233</v>
      </c>
      <c r="E2588" t="s">
        <v>1381</v>
      </c>
      <c r="F2588" s="2">
        <v>1410</v>
      </c>
      <c r="G2588" s="2">
        <v>1</v>
      </c>
      <c r="H2588" t="s">
        <v>90</v>
      </c>
      <c r="I2588" t="s">
        <v>22</v>
      </c>
      <c r="J2588" s="11">
        <v>1732.3937598229686</v>
      </c>
      <c r="K2588" t="str">
        <f t="shared" si="80"/>
        <v>Rich Strauss</v>
      </c>
    </row>
    <row r="2589" spans="1:11" x14ac:dyDescent="0.4">
      <c r="A2589">
        <f t="shared" si="81"/>
        <v>2588</v>
      </c>
      <c r="B2589">
        <v>2016</v>
      </c>
      <c r="C2589" t="s">
        <v>263</v>
      </c>
      <c r="D2589" t="s">
        <v>2233</v>
      </c>
      <c r="E2589" t="s">
        <v>1381</v>
      </c>
      <c r="F2589" s="2">
        <v>1080</v>
      </c>
      <c r="G2589" s="2">
        <v>2</v>
      </c>
      <c r="H2589" t="s">
        <v>691</v>
      </c>
      <c r="I2589" t="s">
        <v>200</v>
      </c>
      <c r="J2589" s="11">
        <v>1431.3637641589874</v>
      </c>
      <c r="K2589" t="str">
        <f t="shared" si="80"/>
        <v>Rick Monbourquette</v>
      </c>
    </row>
    <row r="2590" spans="1:11" x14ac:dyDescent="0.4">
      <c r="A2590">
        <f t="shared" si="81"/>
        <v>2589</v>
      </c>
      <c r="B2590">
        <v>2016</v>
      </c>
      <c r="C2590" t="s">
        <v>263</v>
      </c>
      <c r="D2590" t="s">
        <v>2233</v>
      </c>
      <c r="E2590" t="s">
        <v>1381</v>
      </c>
      <c r="F2590" s="2">
        <v>800</v>
      </c>
      <c r="G2590" s="2">
        <v>3</v>
      </c>
      <c r="H2590" t="s">
        <v>783</v>
      </c>
      <c r="I2590" t="s">
        <v>136</v>
      </c>
      <c r="J2590" s="11">
        <v>1255.2725051033062</v>
      </c>
      <c r="K2590" t="str">
        <f t="shared" si="80"/>
        <v>John Campbell</v>
      </c>
    </row>
    <row r="2591" spans="1:11" x14ac:dyDescent="0.4">
      <c r="A2591">
        <f t="shared" si="81"/>
        <v>2590</v>
      </c>
      <c r="B2591">
        <v>2016</v>
      </c>
      <c r="C2591" t="s">
        <v>263</v>
      </c>
      <c r="D2591" t="s">
        <v>2233</v>
      </c>
      <c r="E2591" t="s">
        <v>1381</v>
      </c>
      <c r="F2591" s="2">
        <v>610</v>
      </c>
      <c r="G2591" s="2">
        <v>4</v>
      </c>
      <c r="H2591" t="s">
        <v>1471</v>
      </c>
      <c r="I2591" t="s">
        <v>153</v>
      </c>
      <c r="J2591" s="11">
        <v>1130.3337684950061</v>
      </c>
      <c r="K2591" t="str">
        <f t="shared" si="80"/>
        <v>Stephen Blackstock</v>
      </c>
    </row>
    <row r="2592" spans="1:11" x14ac:dyDescent="0.4">
      <c r="A2592">
        <f t="shared" si="81"/>
        <v>2591</v>
      </c>
      <c r="B2592">
        <v>2016</v>
      </c>
      <c r="C2592" t="s">
        <v>263</v>
      </c>
      <c r="D2592" t="s">
        <v>2233</v>
      </c>
      <c r="E2592" t="s">
        <v>1381</v>
      </c>
      <c r="F2592" s="2">
        <v>470</v>
      </c>
      <c r="G2592" s="2">
        <v>5</v>
      </c>
      <c r="H2592" t="s">
        <v>103</v>
      </c>
      <c r="I2592" t="s">
        <v>104</v>
      </c>
      <c r="J2592" s="11">
        <v>1033.4237554869499</v>
      </c>
      <c r="K2592" t="str">
        <f t="shared" si="80"/>
        <v>Masanobu Fujioka</v>
      </c>
    </row>
    <row r="2593" spans="1:11" x14ac:dyDescent="0.4">
      <c r="A2593">
        <f t="shared" si="81"/>
        <v>2592</v>
      </c>
      <c r="B2593">
        <v>2016</v>
      </c>
      <c r="C2593" t="s">
        <v>263</v>
      </c>
      <c r="D2593" t="s">
        <v>2233</v>
      </c>
      <c r="E2593" t="s">
        <v>1381</v>
      </c>
      <c r="F2593" s="2">
        <v>328</v>
      </c>
      <c r="G2593" s="2">
        <v>6</v>
      </c>
      <c r="H2593" t="s">
        <v>266</v>
      </c>
      <c r="I2593" t="s">
        <v>28</v>
      </c>
      <c r="J2593" s="11">
        <v>954.24250943932498</v>
      </c>
      <c r="K2593" t="str">
        <f t="shared" si="80"/>
        <v>Chris Mecklin</v>
      </c>
    </row>
    <row r="2594" spans="1:11" x14ac:dyDescent="0.4">
      <c r="A2594">
        <f t="shared" si="81"/>
        <v>2593</v>
      </c>
      <c r="B2594">
        <v>2016</v>
      </c>
      <c r="C2594" t="s">
        <v>263</v>
      </c>
      <c r="D2594" t="s">
        <v>133</v>
      </c>
      <c r="E2594" t="s">
        <v>133</v>
      </c>
      <c r="F2594" s="2">
        <v>1981</v>
      </c>
      <c r="G2594" s="2">
        <v>1</v>
      </c>
      <c r="H2594" t="s">
        <v>111</v>
      </c>
      <c r="I2594" t="s">
        <v>16</v>
      </c>
      <c r="J2594" s="11">
        <v>1944.4826721501686</v>
      </c>
      <c r="K2594" t="str">
        <f t="shared" si="80"/>
        <v>David Fruchter</v>
      </c>
    </row>
    <row r="2595" spans="1:11" x14ac:dyDescent="0.4">
      <c r="A2595">
        <f t="shared" si="81"/>
        <v>2594</v>
      </c>
      <c r="B2595">
        <v>2016</v>
      </c>
      <c r="C2595" t="s">
        <v>263</v>
      </c>
      <c r="D2595" t="s">
        <v>133</v>
      </c>
      <c r="E2595" t="s">
        <v>133</v>
      </c>
      <c r="F2595" s="2">
        <v>1455</v>
      </c>
      <c r="G2595" s="2">
        <v>2</v>
      </c>
      <c r="H2595" t="s">
        <v>99</v>
      </c>
      <c r="I2595" t="s">
        <v>101</v>
      </c>
      <c r="J2595" s="11">
        <v>1643.4526764861873</v>
      </c>
      <c r="K2595" t="str">
        <f t="shared" si="80"/>
        <v>Dean Kerl</v>
      </c>
    </row>
    <row r="2596" spans="1:11" x14ac:dyDescent="0.4">
      <c r="A2596">
        <f t="shared" si="81"/>
        <v>2595</v>
      </c>
      <c r="B2596">
        <v>2016</v>
      </c>
      <c r="C2596" t="s">
        <v>263</v>
      </c>
      <c r="D2596" t="s">
        <v>133</v>
      </c>
      <c r="E2596" t="s">
        <v>133</v>
      </c>
      <c r="F2596" s="2">
        <v>1150</v>
      </c>
      <c r="G2596" s="2">
        <v>3</v>
      </c>
      <c r="H2596" t="s">
        <v>231</v>
      </c>
      <c r="I2596" t="s">
        <v>232</v>
      </c>
      <c r="J2596" s="11">
        <v>1467.3614174305062</v>
      </c>
      <c r="K2596" t="str">
        <f t="shared" si="80"/>
        <v>Adam Bachrach</v>
      </c>
    </row>
    <row r="2597" spans="1:11" x14ac:dyDescent="0.4">
      <c r="A2597">
        <f t="shared" si="81"/>
        <v>2596</v>
      </c>
      <c r="B2597">
        <v>2016</v>
      </c>
      <c r="C2597" t="s">
        <v>263</v>
      </c>
      <c r="D2597" t="s">
        <v>133</v>
      </c>
      <c r="E2597" t="s">
        <v>133</v>
      </c>
      <c r="F2597" s="2">
        <v>920</v>
      </c>
      <c r="G2597" s="2">
        <v>4</v>
      </c>
      <c r="H2597" t="s">
        <v>2243</v>
      </c>
      <c r="I2597" t="s">
        <v>2244</v>
      </c>
      <c r="J2597" s="11">
        <v>1342.4226808222061</v>
      </c>
      <c r="K2597" t="str">
        <f t="shared" si="80"/>
        <v>Randal Hennemuth</v>
      </c>
    </row>
    <row r="2598" spans="1:11" x14ac:dyDescent="0.4">
      <c r="A2598">
        <f t="shared" si="81"/>
        <v>2597</v>
      </c>
      <c r="B2598">
        <v>2016</v>
      </c>
      <c r="C2598" t="s">
        <v>263</v>
      </c>
      <c r="D2598" t="s">
        <v>133</v>
      </c>
      <c r="E2598" t="s">
        <v>133</v>
      </c>
      <c r="F2598" s="2">
        <v>690</v>
      </c>
      <c r="G2598" s="2">
        <v>5</v>
      </c>
      <c r="H2598" t="s">
        <v>86</v>
      </c>
      <c r="I2598" t="s">
        <v>271</v>
      </c>
      <c r="J2598" s="11">
        <v>1245.5126678141498</v>
      </c>
      <c r="K2598" t="str">
        <f t="shared" si="80"/>
        <v>Dan Goldman</v>
      </c>
    </row>
    <row r="2599" spans="1:11" x14ac:dyDescent="0.4">
      <c r="A2599">
        <f t="shared" si="81"/>
        <v>2598</v>
      </c>
      <c r="B2599">
        <v>2016</v>
      </c>
      <c r="C2599" t="s">
        <v>263</v>
      </c>
      <c r="D2599" t="s">
        <v>133</v>
      </c>
      <c r="E2599" t="s">
        <v>133</v>
      </c>
      <c r="F2599" s="2">
        <v>535</v>
      </c>
      <c r="G2599" s="2">
        <v>6</v>
      </c>
      <c r="H2599" t="s">
        <v>161</v>
      </c>
      <c r="I2599" t="s">
        <v>162</v>
      </c>
      <c r="J2599" s="11">
        <v>1166.331421766525</v>
      </c>
      <c r="K2599" t="str">
        <f t="shared" si="80"/>
        <v>Tracy Becker</v>
      </c>
    </row>
    <row r="2600" spans="1:11" x14ac:dyDescent="0.4">
      <c r="A2600">
        <f t="shared" si="81"/>
        <v>2599</v>
      </c>
      <c r="B2600">
        <v>2016</v>
      </c>
      <c r="C2600" t="s">
        <v>263</v>
      </c>
      <c r="D2600" t="s">
        <v>133</v>
      </c>
      <c r="E2600" t="s">
        <v>133</v>
      </c>
      <c r="F2600" s="2">
        <v>385</v>
      </c>
      <c r="G2600" s="2">
        <v>7</v>
      </c>
      <c r="H2600" t="s">
        <v>490</v>
      </c>
      <c r="I2600" t="s">
        <v>2246</v>
      </c>
      <c r="J2600" s="11">
        <v>1099.3846321359117</v>
      </c>
      <c r="K2600" t="str">
        <f t="shared" si="80"/>
        <v>Justin Hammer</v>
      </c>
    </row>
    <row r="2601" spans="1:11" x14ac:dyDescent="0.4">
      <c r="A2601">
        <f t="shared" si="81"/>
        <v>2600</v>
      </c>
      <c r="B2601">
        <v>2016</v>
      </c>
      <c r="C2601" t="s">
        <v>263</v>
      </c>
      <c r="D2601" t="s">
        <v>133</v>
      </c>
      <c r="E2601" t="s">
        <v>133</v>
      </c>
      <c r="F2601" s="2">
        <v>230</v>
      </c>
      <c r="G2601" s="2">
        <v>8</v>
      </c>
      <c r="H2601" t="s">
        <v>366</v>
      </c>
      <c r="I2601" t="s">
        <v>61</v>
      </c>
      <c r="J2601" s="11">
        <v>1041.392685158225</v>
      </c>
      <c r="K2601" t="str">
        <f t="shared" si="80"/>
        <v>Len Greenberg</v>
      </c>
    </row>
    <row r="2602" spans="1:11" x14ac:dyDescent="0.4">
      <c r="A2602">
        <f t="shared" si="81"/>
        <v>2601</v>
      </c>
      <c r="B2602">
        <v>2016</v>
      </c>
      <c r="C2602" t="s">
        <v>263</v>
      </c>
      <c r="D2602" t="s">
        <v>133</v>
      </c>
      <c r="E2602" t="s">
        <v>133</v>
      </c>
      <c r="F2602" s="2">
        <v>155</v>
      </c>
      <c r="G2602" s="2">
        <v>9</v>
      </c>
      <c r="H2602" t="s">
        <v>1171</v>
      </c>
      <c r="I2602" t="s">
        <v>11</v>
      </c>
      <c r="J2602" s="11">
        <v>990.24016271084383</v>
      </c>
      <c r="K2602" t="str">
        <f t="shared" si="80"/>
        <v>Paul Zuzelo</v>
      </c>
    </row>
    <row r="2603" spans="1:11" x14ac:dyDescent="0.4">
      <c r="A2603">
        <f t="shared" si="81"/>
        <v>2602</v>
      </c>
      <c r="B2603">
        <v>2016</v>
      </c>
      <c r="C2603" t="s">
        <v>263</v>
      </c>
      <c r="D2603" t="s">
        <v>133</v>
      </c>
      <c r="E2603" t="s">
        <v>133</v>
      </c>
      <c r="F2603" s="2">
        <v>155</v>
      </c>
      <c r="G2603" s="2">
        <v>10</v>
      </c>
      <c r="H2603" t="s">
        <v>537</v>
      </c>
      <c r="I2603" t="s">
        <v>538</v>
      </c>
      <c r="J2603" s="11">
        <v>944.4826721501687</v>
      </c>
      <c r="K2603" t="str">
        <f t="shared" si="80"/>
        <v>Cliff Matthews</v>
      </c>
    </row>
    <row r="2604" spans="1:11" x14ac:dyDescent="0.4">
      <c r="A2604">
        <f t="shared" si="81"/>
        <v>2603</v>
      </c>
      <c r="B2604">
        <v>2016</v>
      </c>
      <c r="C2604" t="s">
        <v>263</v>
      </c>
      <c r="D2604" t="s">
        <v>110</v>
      </c>
      <c r="E2604" t="s">
        <v>1382</v>
      </c>
      <c r="F2604" s="2">
        <v>2572</v>
      </c>
      <c r="G2604" s="2">
        <v>1</v>
      </c>
      <c r="H2604" t="s">
        <v>442</v>
      </c>
      <c r="I2604" t="s">
        <v>429</v>
      </c>
      <c r="J2604" s="11">
        <v>2068.1858617461617</v>
      </c>
      <c r="K2604" t="str">
        <f t="shared" si="80"/>
        <v>Mary Massey</v>
      </c>
    </row>
    <row r="2605" spans="1:11" x14ac:dyDescent="0.4">
      <c r="A2605">
        <f t="shared" si="81"/>
        <v>2604</v>
      </c>
      <c r="B2605">
        <v>2016</v>
      </c>
      <c r="C2605" t="s">
        <v>263</v>
      </c>
      <c r="D2605" t="s">
        <v>110</v>
      </c>
      <c r="E2605" t="s">
        <v>1382</v>
      </c>
      <c r="F2605" s="2">
        <v>2572</v>
      </c>
      <c r="G2605" s="2">
        <v>2</v>
      </c>
      <c r="H2605" t="s">
        <v>72</v>
      </c>
      <c r="I2605" t="s">
        <v>73</v>
      </c>
      <c r="J2605" s="11">
        <v>1767.1558660821804</v>
      </c>
      <c r="K2605" t="str">
        <f t="shared" si="80"/>
        <v>Corey Imsdahl</v>
      </c>
    </row>
    <row r="2606" spans="1:11" x14ac:dyDescent="0.4">
      <c r="A2606">
        <f t="shared" si="81"/>
        <v>2605</v>
      </c>
      <c r="B2606">
        <v>2016</v>
      </c>
      <c r="C2606" t="s">
        <v>263</v>
      </c>
      <c r="D2606" t="s">
        <v>110</v>
      </c>
      <c r="E2606" t="s">
        <v>1382</v>
      </c>
      <c r="F2606" s="2">
        <v>1670</v>
      </c>
      <c r="G2606" s="2">
        <v>3</v>
      </c>
      <c r="H2606" t="s">
        <v>70</v>
      </c>
      <c r="I2606" t="s">
        <v>71</v>
      </c>
      <c r="J2606" s="11">
        <v>1591.0646070264993</v>
      </c>
      <c r="K2606" t="str">
        <f t="shared" si="80"/>
        <v>Scott Byron</v>
      </c>
    </row>
    <row r="2607" spans="1:11" x14ac:dyDescent="0.4">
      <c r="A2607">
        <f t="shared" si="81"/>
        <v>2606</v>
      </c>
      <c r="B2607">
        <v>2016</v>
      </c>
      <c r="C2607" t="s">
        <v>263</v>
      </c>
      <c r="D2607" t="s">
        <v>110</v>
      </c>
      <c r="E2607" t="s">
        <v>1382</v>
      </c>
      <c r="F2607" s="2">
        <v>1325</v>
      </c>
      <c r="G2607" s="2">
        <v>4</v>
      </c>
      <c r="H2607" t="s">
        <v>380</v>
      </c>
      <c r="I2607" t="s">
        <v>381</v>
      </c>
      <c r="J2607" s="11">
        <v>1466.1258704181992</v>
      </c>
      <c r="K2607" t="str">
        <f t="shared" si="80"/>
        <v>Monte Christensen</v>
      </c>
    </row>
    <row r="2608" spans="1:11" x14ac:dyDescent="0.4">
      <c r="A2608">
        <f t="shared" si="81"/>
        <v>2607</v>
      </c>
      <c r="B2608">
        <v>2016</v>
      </c>
      <c r="C2608" t="s">
        <v>263</v>
      </c>
      <c r="D2608" t="s">
        <v>110</v>
      </c>
      <c r="E2608" t="s">
        <v>1382</v>
      </c>
      <c r="F2608" s="2">
        <v>1075</v>
      </c>
      <c r="G2608" s="2">
        <v>5</v>
      </c>
      <c r="H2608" t="s">
        <v>2251</v>
      </c>
      <c r="I2608" t="s">
        <v>1010</v>
      </c>
      <c r="J2608" s="11">
        <v>1369.2158574101429</v>
      </c>
      <c r="K2608" t="str">
        <f t="shared" si="80"/>
        <v>Barbara Zangaro</v>
      </c>
    </row>
    <row r="2609" spans="1:11" x14ac:dyDescent="0.4">
      <c r="A2609">
        <f t="shared" si="81"/>
        <v>2608</v>
      </c>
      <c r="B2609">
        <v>2016</v>
      </c>
      <c r="C2609" t="s">
        <v>263</v>
      </c>
      <c r="D2609" t="s">
        <v>110</v>
      </c>
      <c r="E2609" t="s">
        <v>1382</v>
      </c>
      <c r="F2609" s="2">
        <v>835</v>
      </c>
      <c r="G2609" s="2">
        <v>6</v>
      </c>
      <c r="H2609" t="s">
        <v>531</v>
      </c>
      <c r="I2609" t="s">
        <v>271</v>
      </c>
      <c r="J2609" s="11">
        <v>1290.034611362518</v>
      </c>
      <c r="K2609" t="str">
        <f t="shared" si="80"/>
        <v>Dan Nussbaum</v>
      </c>
    </row>
    <row r="2610" spans="1:11" x14ac:dyDescent="0.4">
      <c r="A2610">
        <f t="shared" si="81"/>
        <v>2609</v>
      </c>
      <c r="B2610">
        <v>2016</v>
      </c>
      <c r="C2610" t="s">
        <v>263</v>
      </c>
      <c r="D2610" t="s">
        <v>110</v>
      </c>
      <c r="E2610" t="s">
        <v>1382</v>
      </c>
      <c r="F2610" s="2">
        <v>594</v>
      </c>
      <c r="G2610" s="2">
        <v>7</v>
      </c>
      <c r="H2610" t="s">
        <v>2472</v>
      </c>
      <c r="I2610" t="s">
        <v>28</v>
      </c>
      <c r="J2610" s="11">
        <v>1223.0878217319048</v>
      </c>
      <c r="K2610" t="str">
        <f t="shared" si="80"/>
        <v>Chris O’Connor</v>
      </c>
    </row>
    <row r="2611" spans="1:11" x14ac:dyDescent="0.4">
      <c r="A2611">
        <f t="shared" si="81"/>
        <v>2610</v>
      </c>
      <c r="B2611">
        <v>2016</v>
      </c>
      <c r="C2611" t="s">
        <v>263</v>
      </c>
      <c r="D2611" t="s">
        <v>110</v>
      </c>
      <c r="E2611" t="s">
        <v>1382</v>
      </c>
      <c r="F2611" s="2">
        <v>360</v>
      </c>
      <c r="G2611" s="2">
        <v>8</v>
      </c>
      <c r="H2611" t="s">
        <v>299</v>
      </c>
      <c r="I2611" t="s">
        <v>300</v>
      </c>
      <c r="J2611" s="11">
        <v>1165.0958747542181</v>
      </c>
      <c r="K2611" t="str">
        <f t="shared" si="80"/>
        <v>Gillian Groves</v>
      </c>
    </row>
    <row r="2612" spans="1:11" x14ac:dyDescent="0.4">
      <c r="A2612">
        <f t="shared" si="81"/>
        <v>2611</v>
      </c>
      <c r="B2612">
        <v>2016</v>
      </c>
      <c r="C2612" t="s">
        <v>263</v>
      </c>
      <c r="D2612" t="s">
        <v>110</v>
      </c>
      <c r="E2612" t="s">
        <v>1382</v>
      </c>
      <c r="F2612" s="2">
        <v>240</v>
      </c>
      <c r="G2612" s="2">
        <v>9</v>
      </c>
      <c r="H2612" t="s">
        <v>482</v>
      </c>
      <c r="I2612" t="s">
        <v>410</v>
      </c>
      <c r="J2612" s="11">
        <v>1113.9433523068369</v>
      </c>
      <c r="K2612" t="str">
        <f t="shared" si="80"/>
        <v>Larry Bierman</v>
      </c>
    </row>
    <row r="2613" spans="1:11" x14ac:dyDescent="0.4">
      <c r="A2613">
        <f t="shared" si="81"/>
        <v>2612</v>
      </c>
      <c r="B2613">
        <v>2016</v>
      </c>
      <c r="C2613" t="s">
        <v>263</v>
      </c>
      <c r="D2613" t="s">
        <v>110</v>
      </c>
      <c r="E2613" t="s">
        <v>1382</v>
      </c>
      <c r="F2613" s="2">
        <v>240</v>
      </c>
      <c r="G2613" s="2">
        <v>10</v>
      </c>
      <c r="H2613" t="s">
        <v>394</v>
      </c>
      <c r="I2613" t="s">
        <v>1468</v>
      </c>
      <c r="J2613" s="11">
        <v>1068.1858617461617</v>
      </c>
      <c r="K2613" t="str">
        <f t="shared" si="80"/>
        <v>Lori Miller</v>
      </c>
    </row>
    <row r="2614" spans="1:11" x14ac:dyDescent="0.4">
      <c r="A2614">
        <f t="shared" si="81"/>
        <v>2613</v>
      </c>
      <c r="B2614">
        <v>2016</v>
      </c>
      <c r="C2614" t="s">
        <v>263</v>
      </c>
      <c r="D2614" t="s">
        <v>110</v>
      </c>
      <c r="E2614" t="s">
        <v>1382</v>
      </c>
      <c r="F2614" s="2">
        <v>180</v>
      </c>
      <c r="G2614" s="2">
        <v>11</v>
      </c>
      <c r="H2614" t="s">
        <v>1110</v>
      </c>
      <c r="I2614" t="s">
        <v>1111</v>
      </c>
      <c r="J2614" s="11">
        <v>1026.7931765879366</v>
      </c>
      <c r="K2614" t="str">
        <f t="shared" si="80"/>
        <v>Oliver Juang</v>
      </c>
    </row>
    <row r="2615" spans="1:11" x14ac:dyDescent="0.4">
      <c r="A2615">
        <f t="shared" si="81"/>
        <v>2614</v>
      </c>
      <c r="B2615">
        <v>2016</v>
      </c>
      <c r="C2615" t="s">
        <v>263</v>
      </c>
      <c r="D2615" t="s">
        <v>110</v>
      </c>
      <c r="E2615" t="s">
        <v>1382</v>
      </c>
      <c r="F2615" s="2">
        <v>180</v>
      </c>
      <c r="G2615" s="2">
        <v>12</v>
      </c>
      <c r="H2615" t="s">
        <v>95</v>
      </c>
      <c r="I2615" t="s">
        <v>71</v>
      </c>
      <c r="J2615" s="11">
        <v>989.00461569853678</v>
      </c>
      <c r="K2615" t="str">
        <f t="shared" si="80"/>
        <v>Scott Samarel</v>
      </c>
    </row>
    <row r="2616" spans="1:11" x14ac:dyDescent="0.4">
      <c r="A2616">
        <f t="shared" si="81"/>
        <v>2615</v>
      </c>
      <c r="B2616">
        <v>2016</v>
      </c>
      <c r="C2616" t="s">
        <v>263</v>
      </c>
      <c r="D2616" t="s">
        <v>110</v>
      </c>
      <c r="E2616" t="s">
        <v>1382</v>
      </c>
      <c r="F2616" s="2">
        <v>100</v>
      </c>
      <c r="G2616" s="2">
        <v>13</v>
      </c>
      <c r="H2616" t="s">
        <v>287</v>
      </c>
      <c r="I2616" t="s">
        <v>125</v>
      </c>
      <c r="J2616" s="11">
        <v>954.24250943932498</v>
      </c>
      <c r="K2616" t="str">
        <f t="shared" si="80"/>
        <v>Ronald Nutt</v>
      </c>
    </row>
    <row r="2617" spans="1:11" x14ac:dyDescent="0.4">
      <c r="A2617">
        <f t="shared" si="81"/>
        <v>2616</v>
      </c>
      <c r="B2617">
        <v>2016</v>
      </c>
      <c r="C2617" t="s">
        <v>263</v>
      </c>
      <c r="D2617" t="s">
        <v>2242</v>
      </c>
      <c r="E2617" t="s">
        <v>1382</v>
      </c>
      <c r="F2617" s="2">
        <v>460</v>
      </c>
      <c r="G2617" s="2">
        <v>1</v>
      </c>
      <c r="H2617" t="s">
        <v>514</v>
      </c>
      <c r="I2617" t="s">
        <v>515</v>
      </c>
      <c r="J2617" s="11">
        <v>1397.9400086720377</v>
      </c>
      <c r="K2617" t="str">
        <f t="shared" si="80"/>
        <v>Darlene Springman</v>
      </c>
    </row>
    <row r="2618" spans="1:11" x14ac:dyDescent="0.4">
      <c r="A2618">
        <f t="shared" si="81"/>
        <v>2617</v>
      </c>
      <c r="B2618">
        <v>2016</v>
      </c>
      <c r="C2618" t="s">
        <v>263</v>
      </c>
      <c r="D2618" t="s">
        <v>2242</v>
      </c>
      <c r="E2618" t="s">
        <v>1382</v>
      </c>
      <c r="F2618" s="2">
        <v>305</v>
      </c>
      <c r="G2618" s="2">
        <v>2</v>
      </c>
      <c r="H2618" t="s">
        <v>251</v>
      </c>
      <c r="I2618" t="s">
        <v>252</v>
      </c>
      <c r="J2618" s="11">
        <v>1096.9100130080565</v>
      </c>
      <c r="K2618" t="str">
        <f t="shared" si="80"/>
        <v>Linda Lewis</v>
      </c>
    </row>
    <row r="2619" spans="1:11" x14ac:dyDescent="0.4">
      <c r="A2619">
        <f t="shared" si="81"/>
        <v>2618</v>
      </c>
      <c r="B2619">
        <v>2016</v>
      </c>
      <c r="C2619" t="s">
        <v>263</v>
      </c>
      <c r="D2619" t="s">
        <v>2242</v>
      </c>
      <c r="E2619" t="s">
        <v>1382</v>
      </c>
      <c r="F2619" s="2">
        <v>215</v>
      </c>
      <c r="G2619" s="2">
        <v>3</v>
      </c>
      <c r="H2619" t="s">
        <v>211</v>
      </c>
      <c r="I2619" t="s">
        <v>187</v>
      </c>
      <c r="J2619" s="11">
        <v>920.81875395237535</v>
      </c>
      <c r="K2619" t="str">
        <f t="shared" si="80"/>
        <v>Joe Long</v>
      </c>
    </row>
    <row r="2620" spans="1:11" x14ac:dyDescent="0.4">
      <c r="A2620">
        <f t="shared" si="81"/>
        <v>2619</v>
      </c>
      <c r="B2620">
        <v>2016</v>
      </c>
      <c r="C2620" t="s">
        <v>263</v>
      </c>
      <c r="D2620" t="s">
        <v>2242</v>
      </c>
      <c r="E2620" t="s">
        <v>1382</v>
      </c>
      <c r="F2620" s="2">
        <v>165</v>
      </c>
      <c r="G2620" s="2">
        <v>4</v>
      </c>
      <c r="H2620" t="s">
        <v>266</v>
      </c>
      <c r="I2620" t="s">
        <v>28</v>
      </c>
      <c r="J2620" s="11">
        <v>795.88001734407533</v>
      </c>
      <c r="K2620" t="str">
        <f t="shared" si="80"/>
        <v>Chris Mecklin</v>
      </c>
    </row>
    <row r="2621" spans="1:11" x14ac:dyDescent="0.4">
      <c r="A2621">
        <f t="shared" si="81"/>
        <v>2620</v>
      </c>
      <c r="B2621">
        <v>2016</v>
      </c>
      <c r="C2621" t="s">
        <v>263</v>
      </c>
      <c r="D2621" t="s">
        <v>2242</v>
      </c>
      <c r="E2621" t="s">
        <v>1382</v>
      </c>
      <c r="F2621" s="2">
        <v>130</v>
      </c>
      <c r="G2621" s="2">
        <v>5</v>
      </c>
      <c r="H2621" t="s">
        <v>55</v>
      </c>
      <c r="I2621" t="s">
        <v>56</v>
      </c>
      <c r="J2621" s="11">
        <v>698.97000433601886</v>
      </c>
      <c r="K2621" t="str">
        <f t="shared" si="80"/>
        <v>Brandon Gerson</v>
      </c>
    </row>
    <row r="2622" spans="1:11" x14ac:dyDescent="0.4">
      <c r="A2622">
        <f t="shared" si="81"/>
        <v>2621</v>
      </c>
      <c r="B2622">
        <v>2016</v>
      </c>
      <c r="C2622" t="s">
        <v>263</v>
      </c>
      <c r="D2622" t="s">
        <v>2242</v>
      </c>
      <c r="E2622" t="s">
        <v>1382</v>
      </c>
      <c r="F2622" s="2">
        <v>100</v>
      </c>
      <c r="G2622" s="2">
        <v>6</v>
      </c>
      <c r="H2622" t="s">
        <v>599</v>
      </c>
      <c r="I2622" t="s">
        <v>142</v>
      </c>
      <c r="J2622" s="11">
        <v>619.78875828839409</v>
      </c>
      <c r="K2622" t="str">
        <f t="shared" si="80"/>
        <v>Matt Grapenthien</v>
      </c>
    </row>
    <row r="2623" spans="1:11" x14ac:dyDescent="0.4">
      <c r="A2623">
        <f t="shared" si="81"/>
        <v>2622</v>
      </c>
      <c r="B2623">
        <v>2016</v>
      </c>
      <c r="C2623" t="s">
        <v>68</v>
      </c>
      <c r="D2623" t="s">
        <v>2214</v>
      </c>
      <c r="E2623" t="s">
        <v>133</v>
      </c>
      <c r="F2623" s="2">
        <v>890</v>
      </c>
      <c r="G2623" s="2">
        <v>1</v>
      </c>
      <c r="H2623" t="s">
        <v>204</v>
      </c>
      <c r="I2623" t="s">
        <v>205</v>
      </c>
      <c r="J2623" s="11">
        <v>1518.5139398778874</v>
      </c>
      <c r="K2623" t="str">
        <f t="shared" si="80"/>
        <v>Ron Grossberg</v>
      </c>
    </row>
    <row r="2624" spans="1:11" x14ac:dyDescent="0.4">
      <c r="A2624">
        <f t="shared" si="81"/>
        <v>2623</v>
      </c>
      <c r="B2624">
        <v>2016</v>
      </c>
      <c r="C2624" t="s">
        <v>68</v>
      </c>
      <c r="D2624" t="s">
        <v>2214</v>
      </c>
      <c r="E2624" t="s">
        <v>133</v>
      </c>
      <c r="F2624" s="2">
        <v>595</v>
      </c>
      <c r="G2624" s="2">
        <v>2</v>
      </c>
      <c r="H2624" t="s">
        <v>211</v>
      </c>
      <c r="I2624" t="s">
        <v>187</v>
      </c>
      <c r="J2624" s="11">
        <v>1217.4839442139062</v>
      </c>
      <c r="K2624" t="str">
        <f t="shared" si="80"/>
        <v>Joe Long</v>
      </c>
    </row>
    <row r="2625" spans="1:11" x14ac:dyDescent="0.4">
      <c r="A2625">
        <f t="shared" si="81"/>
        <v>2624</v>
      </c>
      <c r="B2625">
        <v>2016</v>
      </c>
      <c r="C2625" t="s">
        <v>68</v>
      </c>
      <c r="D2625" t="s">
        <v>2214</v>
      </c>
      <c r="E2625" t="s">
        <v>133</v>
      </c>
      <c r="F2625" s="2">
        <v>420</v>
      </c>
      <c r="G2625" s="2">
        <v>3</v>
      </c>
      <c r="H2625" t="s">
        <v>105</v>
      </c>
      <c r="I2625" t="s">
        <v>106</v>
      </c>
      <c r="J2625" s="11">
        <v>1041.392685158225</v>
      </c>
      <c r="K2625" t="str">
        <f t="shared" si="80"/>
        <v>Kenny Shei</v>
      </c>
    </row>
    <row r="2626" spans="1:11" x14ac:dyDescent="0.4">
      <c r="A2626">
        <f t="shared" si="81"/>
        <v>2625</v>
      </c>
      <c r="B2626">
        <v>2016</v>
      </c>
      <c r="C2626" t="s">
        <v>68</v>
      </c>
      <c r="D2626" t="s">
        <v>2214</v>
      </c>
      <c r="E2626" t="s">
        <v>133</v>
      </c>
      <c r="F2626" s="2">
        <v>320</v>
      </c>
      <c r="G2626" s="2">
        <v>4</v>
      </c>
      <c r="H2626" t="s">
        <v>1171</v>
      </c>
      <c r="I2626" t="s">
        <v>11</v>
      </c>
      <c r="J2626" s="11">
        <v>916.45394854992514</v>
      </c>
      <c r="K2626" t="str">
        <f t="shared" ref="K2626:K2689" si="82">I2626&amp;" "&amp;H2626</f>
        <v>Paul Zuzelo</v>
      </c>
    </row>
    <row r="2627" spans="1:11" x14ac:dyDescent="0.4">
      <c r="A2627">
        <f t="shared" si="81"/>
        <v>2626</v>
      </c>
      <c r="B2627">
        <v>2016</v>
      </c>
      <c r="C2627" t="s">
        <v>68</v>
      </c>
      <c r="D2627" t="s">
        <v>2214</v>
      </c>
      <c r="E2627" t="s">
        <v>133</v>
      </c>
      <c r="F2627" s="2">
        <v>250</v>
      </c>
      <c r="G2627" s="2">
        <v>5</v>
      </c>
      <c r="H2627" t="s">
        <v>396</v>
      </c>
      <c r="I2627" t="s">
        <v>397</v>
      </c>
      <c r="J2627" s="11">
        <v>819.54393554186868</v>
      </c>
      <c r="K2627" t="str">
        <f t="shared" si="82"/>
        <v>Asya Kamsky</v>
      </c>
    </row>
    <row r="2628" spans="1:11" x14ac:dyDescent="0.4">
      <c r="A2628">
        <f t="shared" ref="A2628:A2691" si="83">A2627+1</f>
        <v>2627</v>
      </c>
      <c r="B2628">
        <v>2016</v>
      </c>
      <c r="C2628" t="s">
        <v>68</v>
      </c>
      <c r="D2628" t="s">
        <v>91</v>
      </c>
      <c r="E2628" t="s">
        <v>1384</v>
      </c>
      <c r="F2628" s="2">
        <v>935</v>
      </c>
      <c r="G2628" s="2">
        <v>1</v>
      </c>
      <c r="H2628" t="s">
        <v>88</v>
      </c>
      <c r="I2628" t="s">
        <v>89</v>
      </c>
      <c r="J2628" s="11">
        <v>1623.2492903979005</v>
      </c>
      <c r="K2628" t="str">
        <f t="shared" si="82"/>
        <v>Ken Kubey</v>
      </c>
    </row>
    <row r="2629" spans="1:11" x14ac:dyDescent="0.4">
      <c r="A2629">
        <f t="shared" si="83"/>
        <v>2628</v>
      </c>
      <c r="B2629">
        <v>2016</v>
      </c>
      <c r="C2629" t="s">
        <v>68</v>
      </c>
      <c r="D2629" t="s">
        <v>91</v>
      </c>
      <c r="E2629" t="s">
        <v>1384</v>
      </c>
      <c r="F2629" s="2">
        <v>715</v>
      </c>
      <c r="G2629" s="2">
        <v>2</v>
      </c>
      <c r="H2629" t="s">
        <v>2219</v>
      </c>
      <c r="I2629" t="s">
        <v>2220</v>
      </c>
      <c r="J2629" s="11">
        <v>1322.2192947339192</v>
      </c>
      <c r="K2629" t="str">
        <f t="shared" si="82"/>
        <v>Diana Mercer</v>
      </c>
    </row>
    <row r="2630" spans="1:11" x14ac:dyDescent="0.4">
      <c r="A2630">
        <f t="shared" si="83"/>
        <v>2629</v>
      </c>
      <c r="B2630">
        <v>2016</v>
      </c>
      <c r="C2630" t="s">
        <v>68</v>
      </c>
      <c r="D2630" t="s">
        <v>91</v>
      </c>
      <c r="E2630" t="s">
        <v>1384</v>
      </c>
      <c r="F2630" s="2">
        <v>525</v>
      </c>
      <c r="G2630" s="2">
        <v>3</v>
      </c>
      <c r="H2630" t="s">
        <v>266</v>
      </c>
      <c r="I2630" t="s">
        <v>28</v>
      </c>
      <c r="J2630" s="11">
        <v>1146.1280356782381</v>
      </c>
      <c r="K2630" t="str">
        <f t="shared" si="82"/>
        <v>Chris Mecklin</v>
      </c>
    </row>
    <row r="2631" spans="1:11" x14ac:dyDescent="0.4">
      <c r="A2631">
        <f t="shared" si="83"/>
        <v>2630</v>
      </c>
      <c r="B2631">
        <v>2016</v>
      </c>
      <c r="C2631" t="s">
        <v>68</v>
      </c>
      <c r="D2631" t="s">
        <v>91</v>
      </c>
      <c r="E2631" t="s">
        <v>1384</v>
      </c>
      <c r="F2631" s="2">
        <v>400</v>
      </c>
      <c r="G2631" s="2">
        <v>4</v>
      </c>
      <c r="H2631" t="s">
        <v>302</v>
      </c>
      <c r="I2631" t="s">
        <v>81</v>
      </c>
      <c r="J2631" s="11">
        <v>1021.1892990699382</v>
      </c>
      <c r="K2631" t="str">
        <f t="shared" si="82"/>
        <v>Don Rieck</v>
      </c>
    </row>
    <row r="2632" spans="1:11" x14ac:dyDescent="0.4">
      <c r="A2632">
        <f t="shared" si="83"/>
        <v>2631</v>
      </c>
      <c r="B2632">
        <v>2016</v>
      </c>
      <c r="C2632" t="s">
        <v>68</v>
      </c>
      <c r="D2632" t="s">
        <v>91</v>
      </c>
      <c r="E2632" t="s">
        <v>1384</v>
      </c>
      <c r="F2632" s="2">
        <v>305</v>
      </c>
      <c r="G2632" s="2">
        <v>5</v>
      </c>
      <c r="H2632" t="s">
        <v>1176</v>
      </c>
      <c r="I2632" t="s">
        <v>716</v>
      </c>
      <c r="J2632" s="11">
        <v>924.27928606188175</v>
      </c>
      <c r="K2632" t="str">
        <f t="shared" si="82"/>
        <v>Ben Gamble</v>
      </c>
    </row>
    <row r="2633" spans="1:11" x14ac:dyDescent="0.4">
      <c r="A2633">
        <f t="shared" si="83"/>
        <v>2632</v>
      </c>
      <c r="B2633">
        <v>2016</v>
      </c>
      <c r="C2633" t="s">
        <v>68</v>
      </c>
      <c r="D2633" t="s">
        <v>91</v>
      </c>
      <c r="E2633" t="s">
        <v>1384</v>
      </c>
      <c r="F2633" s="2">
        <v>210</v>
      </c>
      <c r="G2633" s="2">
        <v>6</v>
      </c>
      <c r="H2633" t="s">
        <v>545</v>
      </c>
      <c r="I2633" t="s">
        <v>425</v>
      </c>
      <c r="J2633" s="11">
        <v>845.09804001425687</v>
      </c>
      <c r="K2633" t="str">
        <f t="shared" si="82"/>
        <v>Tony Goldstein</v>
      </c>
    </row>
    <row r="2634" spans="1:11" x14ac:dyDescent="0.4">
      <c r="A2634">
        <f t="shared" si="83"/>
        <v>2633</v>
      </c>
      <c r="B2634">
        <v>2016</v>
      </c>
      <c r="C2634" t="s">
        <v>68</v>
      </c>
      <c r="D2634" t="s">
        <v>91</v>
      </c>
      <c r="E2634" t="s">
        <v>1384</v>
      </c>
      <c r="F2634" s="2">
        <v>60</v>
      </c>
      <c r="G2634" s="2">
        <v>7</v>
      </c>
      <c r="H2634" t="s">
        <v>99</v>
      </c>
      <c r="I2634" t="s">
        <v>101</v>
      </c>
      <c r="J2634" s="11">
        <v>778.15125038364374</v>
      </c>
      <c r="K2634" t="str">
        <f t="shared" si="82"/>
        <v>Dean Kerl</v>
      </c>
    </row>
    <row r="2635" spans="1:11" x14ac:dyDescent="0.4">
      <c r="A2635">
        <f t="shared" si="83"/>
        <v>2634</v>
      </c>
      <c r="B2635">
        <v>2016</v>
      </c>
      <c r="C2635" t="s">
        <v>68</v>
      </c>
      <c r="D2635" t="s">
        <v>45</v>
      </c>
      <c r="E2635" t="s">
        <v>1381</v>
      </c>
      <c r="F2635" s="2">
        <v>1505</v>
      </c>
      <c r="G2635" s="2">
        <v>1</v>
      </c>
      <c r="H2635" t="s">
        <v>251</v>
      </c>
      <c r="I2635" t="s">
        <v>252</v>
      </c>
      <c r="J2635" s="11">
        <v>1690.1960800285137</v>
      </c>
      <c r="K2635" t="str">
        <f t="shared" si="82"/>
        <v>Linda Lewis</v>
      </c>
    </row>
    <row r="2636" spans="1:11" x14ac:dyDescent="0.4">
      <c r="A2636">
        <f t="shared" si="83"/>
        <v>2635</v>
      </c>
      <c r="B2636">
        <v>2016</v>
      </c>
      <c r="C2636" t="s">
        <v>68</v>
      </c>
      <c r="D2636" t="s">
        <v>45</v>
      </c>
      <c r="E2636" t="s">
        <v>1381</v>
      </c>
      <c r="F2636" s="2">
        <v>1120</v>
      </c>
      <c r="G2636" s="2">
        <v>2</v>
      </c>
      <c r="H2636" t="s">
        <v>99</v>
      </c>
      <c r="I2636" t="s">
        <v>101</v>
      </c>
      <c r="J2636" s="11">
        <v>1389.1660843645325</v>
      </c>
      <c r="K2636" t="str">
        <f t="shared" si="82"/>
        <v>Dean Kerl</v>
      </c>
    </row>
    <row r="2637" spans="1:11" x14ac:dyDescent="0.4">
      <c r="A2637">
        <f t="shared" si="83"/>
        <v>2636</v>
      </c>
      <c r="B2637">
        <v>2016</v>
      </c>
      <c r="C2637" t="s">
        <v>68</v>
      </c>
      <c r="D2637" t="s">
        <v>45</v>
      </c>
      <c r="E2637" t="s">
        <v>1381</v>
      </c>
      <c r="F2637" s="2">
        <v>850</v>
      </c>
      <c r="G2637" s="2">
        <v>3</v>
      </c>
      <c r="H2637" t="s">
        <v>306</v>
      </c>
      <c r="I2637" t="s">
        <v>693</v>
      </c>
      <c r="J2637" s="11">
        <v>1213.0748253088514</v>
      </c>
      <c r="K2637" t="str">
        <f t="shared" si="82"/>
        <v>J P Massar</v>
      </c>
    </row>
    <row r="2638" spans="1:11" x14ac:dyDescent="0.4">
      <c r="A2638">
        <f t="shared" si="83"/>
        <v>2637</v>
      </c>
      <c r="B2638">
        <v>2016</v>
      </c>
      <c r="C2638" t="s">
        <v>68</v>
      </c>
      <c r="D2638" t="s">
        <v>45</v>
      </c>
      <c r="E2638" t="s">
        <v>1381</v>
      </c>
      <c r="F2638" s="2">
        <v>690</v>
      </c>
      <c r="G2638" s="2">
        <v>4</v>
      </c>
      <c r="H2638" t="s">
        <v>95</v>
      </c>
      <c r="I2638" t="s">
        <v>71</v>
      </c>
      <c r="J2638" s="11">
        <v>1088.1360887005512</v>
      </c>
      <c r="K2638" t="str">
        <f t="shared" si="82"/>
        <v>Scott Samarel</v>
      </c>
    </row>
    <row r="2639" spans="1:11" x14ac:dyDescent="0.4">
      <c r="A2639">
        <f t="shared" si="83"/>
        <v>2638</v>
      </c>
      <c r="B2639">
        <v>2016</v>
      </c>
      <c r="C2639" t="s">
        <v>68</v>
      </c>
      <c r="D2639" t="s">
        <v>45</v>
      </c>
      <c r="E2639" t="s">
        <v>1381</v>
      </c>
      <c r="F2639" s="2">
        <v>530</v>
      </c>
      <c r="G2639" s="2">
        <v>5</v>
      </c>
      <c r="H2639" t="s">
        <v>277</v>
      </c>
      <c r="I2639" t="s">
        <v>16</v>
      </c>
      <c r="J2639" s="11">
        <v>991.22607569249476</v>
      </c>
      <c r="K2639" t="str">
        <f t="shared" si="82"/>
        <v>David Lawful</v>
      </c>
    </row>
    <row r="2640" spans="1:11" x14ac:dyDescent="0.4">
      <c r="A2640">
        <f t="shared" si="83"/>
        <v>2639</v>
      </c>
      <c r="B2640">
        <v>2016</v>
      </c>
      <c r="C2640" t="s">
        <v>68</v>
      </c>
      <c r="D2640" t="s">
        <v>45</v>
      </c>
      <c r="E2640" t="s">
        <v>1381</v>
      </c>
      <c r="F2640" s="2">
        <v>365</v>
      </c>
      <c r="G2640" s="2">
        <v>6</v>
      </c>
      <c r="H2640" t="s">
        <v>545</v>
      </c>
      <c r="I2640" t="s">
        <v>425</v>
      </c>
      <c r="J2640" s="11">
        <v>912.04482964486999</v>
      </c>
      <c r="K2640" t="str">
        <f t="shared" si="82"/>
        <v>Tony Goldstein</v>
      </c>
    </row>
    <row r="2641" spans="1:11" x14ac:dyDescent="0.4">
      <c r="A2641">
        <f t="shared" si="83"/>
        <v>2640</v>
      </c>
      <c r="B2641">
        <v>2016</v>
      </c>
      <c r="C2641" t="s">
        <v>68</v>
      </c>
      <c r="D2641" t="s">
        <v>45</v>
      </c>
      <c r="E2641" t="s">
        <v>1381</v>
      </c>
      <c r="F2641" s="2">
        <v>260</v>
      </c>
      <c r="G2641" s="2">
        <v>7</v>
      </c>
      <c r="H2641" t="s">
        <v>2221</v>
      </c>
      <c r="I2641" t="s">
        <v>2222</v>
      </c>
      <c r="J2641" s="11">
        <v>845.09804001425687</v>
      </c>
      <c r="K2641" t="str">
        <f t="shared" si="82"/>
        <v>Karina Jett</v>
      </c>
    </row>
    <row r="2642" spans="1:11" x14ac:dyDescent="0.4">
      <c r="A2642">
        <f t="shared" si="83"/>
        <v>2641</v>
      </c>
      <c r="B2642">
        <v>2016</v>
      </c>
      <c r="C2642" t="s">
        <v>68</v>
      </c>
      <c r="D2642" t="s">
        <v>45</v>
      </c>
      <c r="E2642" t="s">
        <v>1381</v>
      </c>
      <c r="F2642" s="2">
        <v>70</v>
      </c>
      <c r="G2642" s="2">
        <v>8</v>
      </c>
      <c r="H2642" t="s">
        <v>377</v>
      </c>
      <c r="I2642" t="s">
        <v>119</v>
      </c>
      <c r="J2642" s="11">
        <v>787.10609303657009</v>
      </c>
      <c r="K2642" t="str">
        <f t="shared" si="82"/>
        <v>Peter Stephenson</v>
      </c>
    </row>
    <row r="2643" spans="1:11" x14ac:dyDescent="0.4">
      <c r="A2643">
        <f t="shared" si="83"/>
        <v>2642</v>
      </c>
      <c r="B2643">
        <v>2016</v>
      </c>
      <c r="C2643" t="s">
        <v>68</v>
      </c>
      <c r="D2643" t="s">
        <v>2212</v>
      </c>
      <c r="E2643" t="s">
        <v>1382</v>
      </c>
      <c r="F2643" s="2">
        <v>843</v>
      </c>
      <c r="G2643" s="2">
        <v>1</v>
      </c>
      <c r="H2643" t="s">
        <v>251</v>
      </c>
      <c r="I2643" t="s">
        <v>252</v>
      </c>
      <c r="J2643" s="11">
        <v>1633.4684555795864</v>
      </c>
      <c r="K2643" t="str">
        <f t="shared" si="82"/>
        <v>Linda Lewis</v>
      </c>
    </row>
    <row r="2644" spans="1:11" x14ac:dyDescent="0.4">
      <c r="A2644">
        <f t="shared" si="83"/>
        <v>2643</v>
      </c>
      <c r="B2644">
        <v>2016</v>
      </c>
      <c r="C2644" t="s">
        <v>68</v>
      </c>
      <c r="D2644" t="s">
        <v>2212</v>
      </c>
      <c r="E2644" t="s">
        <v>1382</v>
      </c>
      <c r="F2644" s="2">
        <v>842</v>
      </c>
      <c r="G2644" s="2">
        <v>2</v>
      </c>
      <c r="H2644" t="s">
        <v>55</v>
      </c>
      <c r="I2644" t="s">
        <v>56</v>
      </c>
      <c r="J2644" s="11">
        <v>1332.4384599156051</v>
      </c>
      <c r="K2644" t="str">
        <f t="shared" si="82"/>
        <v>Brandon Gerson</v>
      </c>
    </row>
    <row r="2645" spans="1:11" x14ac:dyDescent="0.4">
      <c r="A2645">
        <f t="shared" si="83"/>
        <v>2644</v>
      </c>
      <c r="B2645">
        <v>2016</v>
      </c>
      <c r="C2645" t="s">
        <v>68</v>
      </c>
      <c r="D2645" t="s">
        <v>2212</v>
      </c>
      <c r="E2645" t="s">
        <v>1382</v>
      </c>
      <c r="F2645" s="2">
        <v>540</v>
      </c>
      <c r="G2645" s="2">
        <v>3</v>
      </c>
      <c r="H2645" t="s">
        <v>97</v>
      </c>
      <c r="I2645" t="s">
        <v>98</v>
      </c>
      <c r="J2645" s="11">
        <v>1156.347200859924</v>
      </c>
      <c r="K2645" t="str">
        <f t="shared" si="82"/>
        <v>Ryan Troll</v>
      </c>
    </row>
    <row r="2646" spans="1:11" x14ac:dyDescent="0.4">
      <c r="A2646">
        <f t="shared" si="83"/>
        <v>2645</v>
      </c>
      <c r="B2646">
        <v>2016</v>
      </c>
      <c r="C2646" t="s">
        <v>68</v>
      </c>
      <c r="D2646" t="s">
        <v>2212</v>
      </c>
      <c r="E2646" t="s">
        <v>1382</v>
      </c>
      <c r="F2646" s="2">
        <v>410</v>
      </c>
      <c r="G2646" s="2">
        <v>4</v>
      </c>
      <c r="H2646" t="s">
        <v>302</v>
      </c>
      <c r="I2646" t="s">
        <v>81</v>
      </c>
      <c r="J2646" s="11">
        <v>1031.4084642516241</v>
      </c>
      <c r="K2646" t="str">
        <f t="shared" si="82"/>
        <v>Don Rieck</v>
      </c>
    </row>
    <row r="2647" spans="1:11" x14ac:dyDescent="0.4">
      <c r="A2647">
        <f t="shared" si="83"/>
        <v>2646</v>
      </c>
      <c r="B2647">
        <v>2016</v>
      </c>
      <c r="C2647" t="s">
        <v>68</v>
      </c>
      <c r="D2647" t="s">
        <v>2212</v>
      </c>
      <c r="E2647" t="s">
        <v>1382</v>
      </c>
      <c r="F2647" s="2">
        <v>315</v>
      </c>
      <c r="G2647" s="2">
        <v>5</v>
      </c>
      <c r="H2647" t="s">
        <v>294</v>
      </c>
      <c r="I2647" t="s">
        <v>16</v>
      </c>
      <c r="J2647" s="11">
        <v>934.49845124356762</v>
      </c>
      <c r="K2647" t="str">
        <f t="shared" si="82"/>
        <v>David Low</v>
      </c>
    </row>
    <row r="2648" spans="1:11" x14ac:dyDescent="0.4">
      <c r="A2648">
        <f t="shared" si="83"/>
        <v>2647</v>
      </c>
      <c r="B2648">
        <v>2016</v>
      </c>
      <c r="C2648" t="s">
        <v>68</v>
      </c>
      <c r="D2648" t="s">
        <v>2212</v>
      </c>
      <c r="E2648" t="s">
        <v>1382</v>
      </c>
      <c r="F2648" s="2">
        <v>215</v>
      </c>
      <c r="G2648" s="2">
        <v>6</v>
      </c>
      <c r="H2648" t="s">
        <v>99</v>
      </c>
      <c r="I2648" t="s">
        <v>101</v>
      </c>
      <c r="J2648" s="11">
        <v>855.31720519594273</v>
      </c>
      <c r="K2648" t="str">
        <f t="shared" si="82"/>
        <v>Dean Kerl</v>
      </c>
    </row>
    <row r="2649" spans="1:11" x14ac:dyDescent="0.4">
      <c r="A2649">
        <f t="shared" si="83"/>
        <v>2648</v>
      </c>
      <c r="B2649">
        <v>2016</v>
      </c>
      <c r="C2649" t="s">
        <v>68</v>
      </c>
      <c r="D2649" t="s">
        <v>2212</v>
      </c>
      <c r="E2649" t="s">
        <v>1382</v>
      </c>
      <c r="F2649" s="2">
        <v>60</v>
      </c>
      <c r="G2649" s="2">
        <v>7</v>
      </c>
      <c r="H2649" t="s">
        <v>277</v>
      </c>
      <c r="I2649" t="s">
        <v>16</v>
      </c>
      <c r="J2649" s="11">
        <v>788.37041556532961</v>
      </c>
      <c r="K2649" t="str">
        <f t="shared" si="82"/>
        <v>David Lawful</v>
      </c>
    </row>
    <row r="2650" spans="1:11" x14ac:dyDescent="0.4">
      <c r="A2650">
        <f t="shared" si="83"/>
        <v>2649</v>
      </c>
      <c r="B2650">
        <v>2016</v>
      </c>
      <c r="C2650" t="s">
        <v>68</v>
      </c>
      <c r="D2650" t="s">
        <v>2213</v>
      </c>
      <c r="E2650" t="s">
        <v>1382</v>
      </c>
      <c r="F2650" s="2">
        <v>670</v>
      </c>
      <c r="G2650" s="2">
        <v>1</v>
      </c>
      <c r="H2650" t="s">
        <v>273</v>
      </c>
      <c r="I2650" t="s">
        <v>218</v>
      </c>
      <c r="J2650" s="11">
        <v>1397.9400086720377</v>
      </c>
      <c r="K2650" t="str">
        <f t="shared" si="82"/>
        <v>Michael Maurer</v>
      </c>
    </row>
    <row r="2651" spans="1:11" x14ac:dyDescent="0.4">
      <c r="A2651">
        <f t="shared" si="83"/>
        <v>2650</v>
      </c>
      <c r="B2651">
        <v>2016</v>
      </c>
      <c r="C2651" t="s">
        <v>68</v>
      </c>
      <c r="D2651" t="s">
        <v>2213</v>
      </c>
      <c r="E2651" t="s">
        <v>1382</v>
      </c>
      <c r="F2651" s="2">
        <v>450</v>
      </c>
      <c r="G2651" s="2">
        <v>2</v>
      </c>
      <c r="H2651" t="s">
        <v>313</v>
      </c>
      <c r="I2651" t="s">
        <v>314</v>
      </c>
      <c r="J2651" s="11">
        <v>1096.9100130080565</v>
      </c>
      <c r="K2651" t="str">
        <f t="shared" si="82"/>
        <v>Gerald Petersen</v>
      </c>
    </row>
    <row r="2652" spans="1:11" x14ac:dyDescent="0.4">
      <c r="A2652">
        <f t="shared" si="83"/>
        <v>2651</v>
      </c>
      <c r="B2652">
        <v>2016</v>
      </c>
      <c r="C2652" t="s">
        <v>68</v>
      </c>
      <c r="D2652" t="s">
        <v>2213</v>
      </c>
      <c r="E2652" t="s">
        <v>1382</v>
      </c>
      <c r="F2652" s="2">
        <v>320</v>
      </c>
      <c r="G2652" s="2">
        <v>3</v>
      </c>
      <c r="H2652" t="s">
        <v>99</v>
      </c>
      <c r="I2652" t="s">
        <v>101</v>
      </c>
      <c r="J2652" s="11">
        <v>920.81875395237535</v>
      </c>
      <c r="K2652" t="str">
        <f t="shared" si="82"/>
        <v>Dean Kerl</v>
      </c>
    </row>
    <row r="2653" spans="1:11" x14ac:dyDescent="0.4">
      <c r="A2653">
        <f t="shared" si="83"/>
        <v>2652</v>
      </c>
      <c r="B2653">
        <v>2016</v>
      </c>
      <c r="C2653" t="s">
        <v>68</v>
      </c>
      <c r="D2653" t="s">
        <v>2213</v>
      </c>
      <c r="E2653" t="s">
        <v>1382</v>
      </c>
      <c r="F2653" s="2">
        <v>245</v>
      </c>
      <c r="G2653" s="2">
        <v>4</v>
      </c>
      <c r="H2653" t="s">
        <v>105</v>
      </c>
      <c r="I2653" t="s">
        <v>106</v>
      </c>
      <c r="J2653" s="11">
        <v>795.88001734407533</v>
      </c>
      <c r="K2653" t="str">
        <f t="shared" si="82"/>
        <v>Kenny Shei</v>
      </c>
    </row>
    <row r="2654" spans="1:11" x14ac:dyDescent="0.4">
      <c r="A2654">
        <f t="shared" si="83"/>
        <v>2653</v>
      </c>
      <c r="B2654">
        <v>2016</v>
      </c>
      <c r="C2654" t="s">
        <v>68</v>
      </c>
      <c r="D2654" t="s">
        <v>2213</v>
      </c>
      <c r="E2654" t="s">
        <v>1382</v>
      </c>
      <c r="F2654" s="2">
        <v>190</v>
      </c>
      <c r="G2654" s="2">
        <v>5</v>
      </c>
      <c r="H2654" t="s">
        <v>398</v>
      </c>
      <c r="I2654" t="s">
        <v>399</v>
      </c>
      <c r="J2654" s="11">
        <v>698.97000433601886</v>
      </c>
      <c r="K2654" t="str">
        <f t="shared" si="82"/>
        <v>Arthur Goltz</v>
      </c>
    </row>
    <row r="2655" spans="1:11" x14ac:dyDescent="0.4">
      <c r="A2655">
        <f t="shared" si="83"/>
        <v>2654</v>
      </c>
      <c r="B2655">
        <v>2016</v>
      </c>
      <c r="C2655" t="s">
        <v>8</v>
      </c>
      <c r="D2655" t="s">
        <v>9</v>
      </c>
      <c r="E2655" t="s">
        <v>1381</v>
      </c>
      <c r="F2655" s="2">
        <v>1120</v>
      </c>
      <c r="G2655" s="2">
        <v>1</v>
      </c>
      <c r="H2655" t="s">
        <v>29</v>
      </c>
      <c r="I2655" t="s">
        <v>30</v>
      </c>
      <c r="J2655" s="11">
        <v>1447.1580313422191</v>
      </c>
      <c r="K2655" t="str">
        <f t="shared" si="82"/>
        <v>Tedford Armistead</v>
      </c>
    </row>
    <row r="2656" spans="1:11" x14ac:dyDescent="0.4">
      <c r="A2656">
        <f t="shared" si="83"/>
        <v>2655</v>
      </c>
      <c r="B2656">
        <v>2016</v>
      </c>
      <c r="C2656" t="s">
        <v>8</v>
      </c>
      <c r="D2656" t="s">
        <v>9</v>
      </c>
      <c r="E2656" t="s">
        <v>1381</v>
      </c>
      <c r="F2656" s="2">
        <v>840</v>
      </c>
      <c r="G2656" s="2">
        <v>2</v>
      </c>
      <c r="H2656" t="s">
        <v>27</v>
      </c>
      <c r="I2656" t="s">
        <v>28</v>
      </c>
      <c r="J2656" s="11">
        <v>1146.1280356782379</v>
      </c>
      <c r="K2656" t="str">
        <f t="shared" si="82"/>
        <v>Chris Richards</v>
      </c>
    </row>
    <row r="2657" spans="1:11" x14ac:dyDescent="0.4">
      <c r="A2657">
        <f t="shared" si="83"/>
        <v>2656</v>
      </c>
      <c r="B2657">
        <v>2016</v>
      </c>
      <c r="C2657" t="s">
        <v>8</v>
      </c>
      <c r="D2657" t="s">
        <v>9</v>
      </c>
      <c r="E2657" t="s">
        <v>1381</v>
      </c>
      <c r="F2657" s="2">
        <v>420</v>
      </c>
      <c r="G2657" s="2">
        <v>3</v>
      </c>
      <c r="H2657" t="s">
        <v>185</v>
      </c>
      <c r="I2657" t="s">
        <v>20</v>
      </c>
      <c r="J2657" s="11">
        <v>970.03677662255677</v>
      </c>
      <c r="K2657" t="str">
        <f t="shared" si="82"/>
        <v>Barry Meltzer</v>
      </c>
    </row>
    <row r="2658" spans="1:11" x14ac:dyDescent="0.4">
      <c r="A2658">
        <f t="shared" si="83"/>
        <v>2657</v>
      </c>
      <c r="B2658">
        <v>2016</v>
      </c>
      <c r="C2658" t="s">
        <v>8</v>
      </c>
      <c r="D2658" t="s">
        <v>9</v>
      </c>
      <c r="E2658" t="s">
        <v>1381</v>
      </c>
      <c r="F2658" s="2">
        <v>420</v>
      </c>
      <c r="G2658" s="2">
        <v>4</v>
      </c>
      <c r="H2658" t="s">
        <v>158</v>
      </c>
      <c r="I2658" t="s">
        <v>159</v>
      </c>
      <c r="J2658" s="11">
        <v>845.09804001425687</v>
      </c>
      <c r="K2658" t="str">
        <f t="shared" si="82"/>
        <v>Brian Hackett</v>
      </c>
    </row>
    <row r="2659" spans="1:11" x14ac:dyDescent="0.4">
      <c r="A2659">
        <f t="shared" si="83"/>
        <v>2658</v>
      </c>
      <c r="B2659">
        <v>2016</v>
      </c>
      <c r="C2659" t="s">
        <v>8</v>
      </c>
      <c r="D2659" t="s">
        <v>2211</v>
      </c>
      <c r="E2659" t="s">
        <v>1382</v>
      </c>
      <c r="F2659" s="2">
        <v>844</v>
      </c>
      <c r="G2659" s="2">
        <v>1</v>
      </c>
      <c r="H2659" t="s">
        <v>2472</v>
      </c>
      <c r="I2659" t="s">
        <v>28</v>
      </c>
      <c r="J2659" s="11">
        <v>1568.201724066995</v>
      </c>
      <c r="K2659" t="str">
        <f t="shared" si="82"/>
        <v>Chris O’Connor</v>
      </c>
    </row>
    <row r="2660" spans="1:11" x14ac:dyDescent="0.4">
      <c r="A2660">
        <f t="shared" si="83"/>
        <v>2659</v>
      </c>
      <c r="B2660">
        <v>2016</v>
      </c>
      <c r="C2660" t="s">
        <v>8</v>
      </c>
      <c r="D2660" t="s">
        <v>2211</v>
      </c>
      <c r="E2660" t="s">
        <v>1382</v>
      </c>
      <c r="F2660" s="2">
        <v>980</v>
      </c>
      <c r="G2660" s="2">
        <v>2</v>
      </c>
      <c r="H2660" t="s">
        <v>455</v>
      </c>
      <c r="I2660" t="s">
        <v>136</v>
      </c>
      <c r="J2660" s="11">
        <v>1267.1717284030137</v>
      </c>
      <c r="K2660" t="str">
        <f t="shared" si="82"/>
        <v>John Segovia</v>
      </c>
    </row>
    <row r="2661" spans="1:11" x14ac:dyDescent="0.4">
      <c r="A2661">
        <f t="shared" si="83"/>
        <v>2660</v>
      </c>
      <c r="B2661">
        <v>2016</v>
      </c>
      <c r="C2661" t="s">
        <v>8</v>
      </c>
      <c r="D2661" t="s">
        <v>2211</v>
      </c>
      <c r="E2661" t="s">
        <v>1382</v>
      </c>
      <c r="F2661" s="2">
        <v>844</v>
      </c>
      <c r="G2661" s="2">
        <v>3</v>
      </c>
      <c r="H2661" t="s">
        <v>195</v>
      </c>
      <c r="I2661" t="s">
        <v>196</v>
      </c>
      <c r="J2661" s="11">
        <v>1091.0804693473326</v>
      </c>
      <c r="K2661" t="str">
        <f t="shared" si="82"/>
        <v>Dave Tahajian</v>
      </c>
    </row>
    <row r="2662" spans="1:11" x14ac:dyDescent="0.4">
      <c r="A2662">
        <f t="shared" si="83"/>
        <v>2661</v>
      </c>
      <c r="B2662">
        <v>2016</v>
      </c>
      <c r="C2662" t="s">
        <v>8</v>
      </c>
      <c r="D2662" t="s">
        <v>2211</v>
      </c>
      <c r="E2662" t="s">
        <v>1382</v>
      </c>
      <c r="F2662" s="2">
        <v>339</v>
      </c>
      <c r="G2662" s="2">
        <v>4</v>
      </c>
      <c r="H2662" t="s">
        <v>10</v>
      </c>
      <c r="I2662" t="s">
        <v>11</v>
      </c>
      <c r="J2662" s="11">
        <v>966.14173273903259</v>
      </c>
      <c r="K2662" t="str">
        <f t="shared" si="82"/>
        <v>Paul Chakoian</v>
      </c>
    </row>
    <row r="2663" spans="1:11" x14ac:dyDescent="0.4">
      <c r="A2663">
        <f t="shared" si="83"/>
        <v>2662</v>
      </c>
      <c r="B2663">
        <v>2016</v>
      </c>
      <c r="C2663" t="s">
        <v>8</v>
      </c>
      <c r="D2663" t="s">
        <v>2211</v>
      </c>
      <c r="E2663" t="s">
        <v>1382</v>
      </c>
      <c r="F2663" s="2">
        <v>267</v>
      </c>
      <c r="G2663" s="2">
        <v>5</v>
      </c>
      <c r="H2663" t="s">
        <v>251</v>
      </c>
      <c r="I2663" t="s">
        <v>252</v>
      </c>
      <c r="J2663" s="11">
        <v>869.23171973097612</v>
      </c>
      <c r="K2663" t="str">
        <f t="shared" si="82"/>
        <v>Linda Lewis</v>
      </c>
    </row>
    <row r="2664" spans="1:11" x14ac:dyDescent="0.4">
      <c r="A2664">
        <f t="shared" si="83"/>
        <v>2663</v>
      </c>
      <c r="B2664">
        <v>2016</v>
      </c>
      <c r="C2664" t="s">
        <v>8</v>
      </c>
      <c r="D2664" t="s">
        <v>2211</v>
      </c>
      <c r="E2664" t="s">
        <v>1382</v>
      </c>
      <c r="F2664" s="2">
        <v>195</v>
      </c>
      <c r="G2664" s="2">
        <v>6</v>
      </c>
      <c r="H2664" t="s">
        <v>48</v>
      </c>
      <c r="I2664" t="s">
        <v>49</v>
      </c>
      <c r="J2664" s="11">
        <v>790.05047368335136</v>
      </c>
      <c r="K2664" t="str">
        <f t="shared" si="82"/>
        <v>Regis Donovan</v>
      </c>
    </row>
    <row r="2665" spans="1:11" x14ac:dyDescent="0.4">
      <c r="A2665">
        <f t="shared" si="83"/>
        <v>2664</v>
      </c>
      <c r="B2665">
        <v>2016</v>
      </c>
      <c r="C2665" t="s">
        <v>8</v>
      </c>
      <c r="D2665" t="s">
        <v>2211</v>
      </c>
      <c r="E2665" t="s">
        <v>1382</v>
      </c>
      <c r="F2665" s="2">
        <v>120</v>
      </c>
      <c r="G2665" s="2">
        <v>7</v>
      </c>
      <c r="H2665" t="s">
        <v>118</v>
      </c>
      <c r="I2665" t="s">
        <v>243</v>
      </c>
      <c r="J2665" s="11">
        <v>723.10368405273812</v>
      </c>
      <c r="K2665" t="str">
        <f t="shared" si="82"/>
        <v>Marsha Segal</v>
      </c>
    </row>
    <row r="2666" spans="1:11" x14ac:dyDescent="0.4">
      <c r="A2666">
        <f t="shared" si="83"/>
        <v>2665</v>
      </c>
      <c r="B2666">
        <v>2016</v>
      </c>
      <c r="C2666" t="s">
        <v>8</v>
      </c>
      <c r="D2666" t="s">
        <v>45</v>
      </c>
      <c r="E2666" t="s">
        <v>1381</v>
      </c>
      <c r="F2666" s="2">
        <v>1994</v>
      </c>
      <c r="G2666" s="2">
        <v>1</v>
      </c>
      <c r="H2666" t="s">
        <v>351</v>
      </c>
      <c r="I2666" t="s">
        <v>2217</v>
      </c>
      <c r="J2666" s="11">
        <v>1826.0748027008265</v>
      </c>
      <c r="K2666" t="str">
        <f t="shared" si="82"/>
        <v>Kenyon Lewin-Berlin</v>
      </c>
    </row>
    <row r="2667" spans="1:11" x14ac:dyDescent="0.4">
      <c r="A2667">
        <f t="shared" si="83"/>
        <v>2666</v>
      </c>
      <c r="B2667">
        <v>2016</v>
      </c>
      <c r="C2667" t="s">
        <v>8</v>
      </c>
      <c r="D2667" t="s">
        <v>45</v>
      </c>
      <c r="E2667" t="s">
        <v>1381</v>
      </c>
      <c r="F2667" s="2">
        <v>1080</v>
      </c>
      <c r="G2667" s="2">
        <v>2</v>
      </c>
      <c r="H2667" t="s">
        <v>185</v>
      </c>
      <c r="I2667" t="s">
        <v>2218</v>
      </c>
      <c r="J2667" s="11">
        <v>1525.0448070368452</v>
      </c>
      <c r="K2667" t="str">
        <f t="shared" si="82"/>
        <v>Mary-Ellen Meltzer</v>
      </c>
    </row>
    <row r="2668" spans="1:11" x14ac:dyDescent="0.4">
      <c r="A2668">
        <f t="shared" si="83"/>
        <v>2667</v>
      </c>
      <c r="B2668">
        <v>2016</v>
      </c>
      <c r="C2668" t="s">
        <v>8</v>
      </c>
      <c r="D2668" t="s">
        <v>45</v>
      </c>
      <c r="E2668" t="s">
        <v>1381</v>
      </c>
      <c r="F2668" s="2">
        <v>785</v>
      </c>
      <c r="G2668" s="2">
        <v>3</v>
      </c>
      <c r="H2668" t="s">
        <v>105</v>
      </c>
      <c r="I2668" t="s">
        <v>106</v>
      </c>
      <c r="J2668" s="11">
        <v>1348.9535479811641</v>
      </c>
      <c r="K2668" t="str">
        <f t="shared" si="82"/>
        <v>Kenny Shei</v>
      </c>
    </row>
    <row r="2669" spans="1:11" x14ac:dyDescent="0.4">
      <c r="A2669">
        <f t="shared" si="83"/>
        <v>2668</v>
      </c>
      <c r="B2669">
        <v>2016</v>
      </c>
      <c r="C2669" t="s">
        <v>8</v>
      </c>
      <c r="D2669" t="s">
        <v>45</v>
      </c>
      <c r="E2669" t="s">
        <v>1381</v>
      </c>
      <c r="F2669" s="2">
        <v>650</v>
      </c>
      <c r="G2669" s="2">
        <v>4</v>
      </c>
      <c r="H2669" t="s">
        <v>407</v>
      </c>
      <c r="I2669" t="s">
        <v>406</v>
      </c>
      <c r="J2669" s="11">
        <v>1224.014811372864</v>
      </c>
      <c r="K2669" t="str">
        <f t="shared" si="82"/>
        <v>Howard Jackson</v>
      </c>
    </row>
    <row r="2670" spans="1:11" x14ac:dyDescent="0.4">
      <c r="A2670">
        <f t="shared" si="83"/>
        <v>2669</v>
      </c>
      <c r="B2670">
        <v>2016</v>
      </c>
      <c r="C2670" t="s">
        <v>8</v>
      </c>
      <c r="D2670" t="s">
        <v>45</v>
      </c>
      <c r="E2670" t="s">
        <v>1381</v>
      </c>
      <c r="F2670" s="2">
        <v>650</v>
      </c>
      <c r="G2670" s="2">
        <v>5</v>
      </c>
      <c r="H2670" t="s">
        <v>43</v>
      </c>
      <c r="I2670" t="s">
        <v>218</v>
      </c>
      <c r="J2670" s="11">
        <v>1127.1047983648077</v>
      </c>
      <c r="K2670" t="str">
        <f t="shared" si="82"/>
        <v>Michael Klein</v>
      </c>
    </row>
    <row r="2671" spans="1:11" x14ac:dyDescent="0.4">
      <c r="A2671">
        <f t="shared" si="83"/>
        <v>2670</v>
      </c>
      <c r="B2671">
        <v>2016</v>
      </c>
      <c r="C2671" t="s">
        <v>8</v>
      </c>
      <c r="D2671" t="s">
        <v>45</v>
      </c>
      <c r="E2671" t="s">
        <v>1381</v>
      </c>
      <c r="F2671" s="2">
        <v>455</v>
      </c>
      <c r="G2671" s="2">
        <v>6</v>
      </c>
      <c r="H2671" t="s">
        <v>358</v>
      </c>
      <c r="I2671" t="s">
        <v>359</v>
      </c>
      <c r="J2671" s="11">
        <v>1047.9235523171828</v>
      </c>
      <c r="K2671" t="str">
        <f t="shared" si="82"/>
        <v>Chip Rosenberg</v>
      </c>
    </row>
    <row r="2672" spans="1:11" x14ac:dyDescent="0.4">
      <c r="A2672">
        <f t="shared" si="83"/>
        <v>2671</v>
      </c>
      <c r="B2672">
        <v>2016</v>
      </c>
      <c r="C2672" t="s">
        <v>8</v>
      </c>
      <c r="D2672" t="s">
        <v>45</v>
      </c>
      <c r="E2672" t="s">
        <v>1381</v>
      </c>
      <c r="F2672" s="2">
        <v>325</v>
      </c>
      <c r="G2672" s="2">
        <v>7</v>
      </c>
      <c r="H2672" t="s">
        <v>2472</v>
      </c>
      <c r="I2672" t="s">
        <v>28</v>
      </c>
      <c r="J2672" s="11">
        <v>980.9767626865696</v>
      </c>
      <c r="K2672" t="str">
        <f t="shared" si="82"/>
        <v>Chris O’Connor</v>
      </c>
    </row>
    <row r="2673" spans="1:11" x14ac:dyDescent="0.4">
      <c r="A2673">
        <f t="shared" si="83"/>
        <v>2672</v>
      </c>
      <c r="B2673">
        <v>2016</v>
      </c>
      <c r="C2673" t="s">
        <v>8</v>
      </c>
      <c r="D2673" t="s">
        <v>45</v>
      </c>
      <c r="E2673" t="s">
        <v>1381</v>
      </c>
      <c r="F2673" s="2">
        <v>260</v>
      </c>
      <c r="G2673" s="2">
        <v>8</v>
      </c>
      <c r="H2673" t="s">
        <v>441</v>
      </c>
      <c r="I2673" t="s">
        <v>58</v>
      </c>
      <c r="J2673" s="11">
        <v>922.98481570888293</v>
      </c>
      <c r="K2673" t="str">
        <f t="shared" si="82"/>
        <v>Jim Hexter</v>
      </c>
    </row>
    <row r="2674" spans="1:11" x14ac:dyDescent="0.4">
      <c r="A2674">
        <f t="shared" si="83"/>
        <v>2673</v>
      </c>
      <c r="B2674">
        <v>2016</v>
      </c>
      <c r="C2674" t="s">
        <v>8</v>
      </c>
      <c r="D2674" t="s">
        <v>45</v>
      </c>
      <c r="E2674" t="s">
        <v>1381</v>
      </c>
      <c r="F2674" s="2">
        <v>150</v>
      </c>
      <c r="G2674" s="2">
        <v>9</v>
      </c>
      <c r="H2674" t="s">
        <v>161</v>
      </c>
      <c r="I2674" t="s">
        <v>200</v>
      </c>
      <c r="J2674" s="11">
        <v>871.8322932615016</v>
      </c>
      <c r="K2674" t="str">
        <f t="shared" si="82"/>
        <v>Rick Becker</v>
      </c>
    </row>
    <row r="2675" spans="1:11" x14ac:dyDescent="0.4">
      <c r="A2675">
        <f t="shared" si="83"/>
        <v>2674</v>
      </c>
      <c r="B2675">
        <v>2016</v>
      </c>
      <c r="C2675" t="s">
        <v>8</v>
      </c>
      <c r="D2675" t="s">
        <v>45</v>
      </c>
      <c r="E2675" t="s">
        <v>1381</v>
      </c>
      <c r="F2675" s="2">
        <v>150</v>
      </c>
      <c r="G2675" s="2">
        <v>10</v>
      </c>
      <c r="H2675" t="s">
        <v>19</v>
      </c>
      <c r="I2675" t="s">
        <v>20</v>
      </c>
      <c r="J2675" s="11">
        <v>826.07480270082647</v>
      </c>
      <c r="K2675" t="str">
        <f t="shared" si="82"/>
        <v>Barry Kornspan</v>
      </c>
    </row>
    <row r="2676" spans="1:11" x14ac:dyDescent="0.4">
      <c r="A2676">
        <f t="shared" si="83"/>
        <v>2675</v>
      </c>
      <c r="B2676">
        <v>2016</v>
      </c>
      <c r="C2676" t="s">
        <v>8</v>
      </c>
      <c r="D2676" t="s">
        <v>24</v>
      </c>
      <c r="E2676" t="s">
        <v>1382</v>
      </c>
      <c r="F2676" s="2">
        <v>1103</v>
      </c>
      <c r="G2676" s="2">
        <v>1</v>
      </c>
      <c r="H2676" t="s">
        <v>39</v>
      </c>
      <c r="I2676" t="s">
        <v>40</v>
      </c>
      <c r="J2676" s="11">
        <v>745.68084691713636</v>
      </c>
      <c r="K2676" t="str">
        <f t="shared" si="82"/>
        <v>Katie Baxter</v>
      </c>
    </row>
    <row r="2677" spans="1:11" x14ac:dyDescent="0.4">
      <c r="A2677">
        <f t="shared" si="83"/>
        <v>2676</v>
      </c>
      <c r="B2677">
        <v>2016</v>
      </c>
      <c r="C2677" t="s">
        <v>8</v>
      </c>
      <c r="D2677" t="s">
        <v>24</v>
      </c>
      <c r="E2677" t="s">
        <v>1382</v>
      </c>
      <c r="F2677" s="2">
        <v>1103</v>
      </c>
      <c r="G2677" s="2">
        <v>1</v>
      </c>
      <c r="H2677" t="s">
        <v>41</v>
      </c>
      <c r="I2677" t="s">
        <v>42</v>
      </c>
      <c r="J2677" s="11">
        <v>745.68084691713636</v>
      </c>
      <c r="K2677" t="str">
        <f t="shared" si="82"/>
        <v>Karl Zipple</v>
      </c>
    </row>
    <row r="2678" spans="1:11" x14ac:dyDescent="0.4">
      <c r="A2678">
        <f t="shared" si="83"/>
        <v>2677</v>
      </c>
      <c r="B2678">
        <v>2016</v>
      </c>
      <c r="C2678" t="s">
        <v>8</v>
      </c>
      <c r="D2678" t="s">
        <v>24</v>
      </c>
      <c r="E2678" t="s">
        <v>1382</v>
      </c>
      <c r="F2678" s="2">
        <v>761</v>
      </c>
      <c r="G2678" s="2">
        <v>2</v>
      </c>
      <c r="H2678" t="s">
        <v>128</v>
      </c>
      <c r="I2678" t="s">
        <v>443</v>
      </c>
      <c r="J2678" s="11">
        <v>595.16584908514574</v>
      </c>
      <c r="K2678" t="str">
        <f t="shared" si="82"/>
        <v>Ming Lee</v>
      </c>
    </row>
    <row r="2679" spans="1:11" x14ac:dyDescent="0.4">
      <c r="A2679">
        <f t="shared" si="83"/>
        <v>2678</v>
      </c>
      <c r="B2679">
        <v>2016</v>
      </c>
      <c r="C2679" t="s">
        <v>8</v>
      </c>
      <c r="D2679" t="s">
        <v>24</v>
      </c>
      <c r="E2679" t="s">
        <v>1382</v>
      </c>
      <c r="F2679" s="2">
        <v>761</v>
      </c>
      <c r="G2679" s="2">
        <v>2</v>
      </c>
      <c r="H2679" t="s">
        <v>195</v>
      </c>
      <c r="I2679" t="s">
        <v>196</v>
      </c>
      <c r="J2679" s="11">
        <v>595.16584908514574</v>
      </c>
      <c r="K2679" t="str">
        <f t="shared" si="82"/>
        <v>Dave Tahajian</v>
      </c>
    </row>
    <row r="2680" spans="1:11" x14ac:dyDescent="0.4">
      <c r="A2680">
        <f t="shared" si="83"/>
        <v>2679</v>
      </c>
      <c r="B2680">
        <v>2016</v>
      </c>
      <c r="C2680" t="s">
        <v>8</v>
      </c>
      <c r="D2680" t="s">
        <v>24</v>
      </c>
      <c r="E2680" t="s">
        <v>1382</v>
      </c>
      <c r="F2680" s="2">
        <v>376</v>
      </c>
      <c r="G2680" s="2">
        <v>3</v>
      </c>
      <c r="H2680" t="s">
        <v>2216</v>
      </c>
      <c r="I2680" t="s">
        <v>324</v>
      </c>
      <c r="J2680" s="11">
        <v>507.12021955730512</v>
      </c>
      <c r="K2680" t="str">
        <f t="shared" si="82"/>
        <v>Andrew Chapman</v>
      </c>
    </row>
    <row r="2681" spans="1:11" x14ac:dyDescent="0.4">
      <c r="A2681">
        <f t="shared" si="83"/>
        <v>2680</v>
      </c>
      <c r="B2681">
        <v>2016</v>
      </c>
      <c r="C2681" t="s">
        <v>8</v>
      </c>
      <c r="D2681" t="s">
        <v>24</v>
      </c>
      <c r="E2681" t="s">
        <v>1382</v>
      </c>
      <c r="F2681" s="2">
        <v>376</v>
      </c>
      <c r="G2681" s="2">
        <v>3</v>
      </c>
      <c r="H2681" t="s">
        <v>151</v>
      </c>
      <c r="I2681" t="s">
        <v>16</v>
      </c>
      <c r="J2681" s="11">
        <v>507.12021955730512</v>
      </c>
      <c r="K2681" t="str">
        <f t="shared" si="82"/>
        <v>David Kent</v>
      </c>
    </row>
    <row r="2682" spans="1:11" x14ac:dyDescent="0.4">
      <c r="A2682">
        <f t="shared" si="83"/>
        <v>2681</v>
      </c>
      <c r="B2682">
        <v>2016</v>
      </c>
      <c r="C2682" t="s">
        <v>8</v>
      </c>
      <c r="D2682" t="s">
        <v>24</v>
      </c>
      <c r="E2682" t="s">
        <v>1382</v>
      </c>
      <c r="F2682" s="2">
        <v>286</v>
      </c>
      <c r="G2682" s="2">
        <v>4</v>
      </c>
      <c r="H2682" t="s">
        <v>161</v>
      </c>
      <c r="I2682" t="s">
        <v>200</v>
      </c>
      <c r="J2682" s="11">
        <v>444.65085125315511</v>
      </c>
      <c r="K2682" t="str">
        <f t="shared" si="82"/>
        <v>Rick Becker</v>
      </c>
    </row>
    <row r="2683" spans="1:11" x14ac:dyDescent="0.4">
      <c r="A2683">
        <f t="shared" si="83"/>
        <v>2682</v>
      </c>
      <c r="B2683">
        <v>2016</v>
      </c>
      <c r="C2683" t="s">
        <v>8</v>
      </c>
      <c r="D2683" t="s">
        <v>24</v>
      </c>
      <c r="E2683" t="s">
        <v>1382</v>
      </c>
      <c r="F2683" s="2">
        <v>286</v>
      </c>
      <c r="G2683" s="2">
        <v>4</v>
      </c>
      <c r="H2683" t="s">
        <v>118</v>
      </c>
      <c r="I2683" t="s">
        <v>243</v>
      </c>
      <c r="J2683" s="11">
        <v>444.65085125315511</v>
      </c>
      <c r="K2683" t="str">
        <f t="shared" si="82"/>
        <v>Marsha Segal</v>
      </c>
    </row>
    <row r="2684" spans="1:11" x14ac:dyDescent="0.4">
      <c r="A2684">
        <f t="shared" si="83"/>
        <v>2683</v>
      </c>
      <c r="B2684">
        <v>2016</v>
      </c>
      <c r="C2684" t="s">
        <v>8</v>
      </c>
      <c r="D2684" t="s">
        <v>24</v>
      </c>
      <c r="E2684" t="s">
        <v>1382</v>
      </c>
      <c r="F2684" s="2">
        <v>226</v>
      </c>
      <c r="G2684" s="2">
        <v>5</v>
      </c>
      <c r="H2684" t="s">
        <v>29</v>
      </c>
      <c r="I2684" t="s">
        <v>30</v>
      </c>
      <c r="J2684" s="11">
        <v>396.19584474912688</v>
      </c>
      <c r="K2684" t="str">
        <f t="shared" si="82"/>
        <v>Tedford Armistead</v>
      </c>
    </row>
    <row r="2685" spans="1:11" x14ac:dyDescent="0.4">
      <c r="A2685">
        <f t="shared" si="83"/>
        <v>2684</v>
      </c>
      <c r="B2685">
        <v>2016</v>
      </c>
      <c r="C2685" t="s">
        <v>8</v>
      </c>
      <c r="D2685" t="s">
        <v>24</v>
      </c>
      <c r="E2685" t="s">
        <v>1382</v>
      </c>
      <c r="F2685" s="2">
        <v>226</v>
      </c>
      <c r="G2685" s="2">
        <v>5</v>
      </c>
      <c r="H2685" t="s">
        <v>10</v>
      </c>
      <c r="I2685" t="s">
        <v>11</v>
      </c>
      <c r="J2685" s="11">
        <v>396.19584474912688</v>
      </c>
      <c r="K2685" t="str">
        <f t="shared" si="82"/>
        <v>Paul Chakoian</v>
      </c>
    </row>
    <row r="2686" spans="1:11" x14ac:dyDescent="0.4">
      <c r="A2686">
        <f t="shared" si="83"/>
        <v>2685</v>
      </c>
      <c r="B2686">
        <v>2016</v>
      </c>
      <c r="C2686" t="s">
        <v>8</v>
      </c>
      <c r="D2686" t="s">
        <v>24</v>
      </c>
      <c r="E2686" t="s">
        <v>1382</v>
      </c>
      <c r="F2686" s="2">
        <v>165</v>
      </c>
      <c r="G2686" s="2">
        <v>6</v>
      </c>
      <c r="H2686" t="s">
        <v>202</v>
      </c>
      <c r="I2686" t="s">
        <v>205</v>
      </c>
      <c r="J2686" s="11">
        <v>356.60522172531449</v>
      </c>
      <c r="K2686" t="str">
        <f t="shared" si="82"/>
        <v>Ron Lyons</v>
      </c>
    </row>
    <row r="2687" spans="1:11" x14ac:dyDescent="0.4">
      <c r="A2687">
        <f t="shared" si="83"/>
        <v>2686</v>
      </c>
      <c r="B2687">
        <v>2016</v>
      </c>
      <c r="C2687" t="s">
        <v>8</v>
      </c>
      <c r="D2687" t="s">
        <v>24</v>
      </c>
      <c r="E2687" t="s">
        <v>1382</v>
      </c>
      <c r="F2687" s="2">
        <v>165</v>
      </c>
      <c r="G2687" s="2">
        <v>6</v>
      </c>
      <c r="H2687" t="s">
        <v>1145</v>
      </c>
      <c r="I2687" t="s">
        <v>79</v>
      </c>
      <c r="J2687" s="11">
        <v>356.60522172531449</v>
      </c>
      <c r="K2687" t="str">
        <f t="shared" si="82"/>
        <v>Kevin Suffecool</v>
      </c>
    </row>
    <row r="2688" spans="1:11" x14ac:dyDescent="0.4">
      <c r="A2688">
        <f t="shared" si="83"/>
        <v>2687</v>
      </c>
      <c r="B2688">
        <v>2016</v>
      </c>
      <c r="C2688" t="s">
        <v>8</v>
      </c>
      <c r="D2688" t="s">
        <v>24</v>
      </c>
      <c r="E2688" t="s">
        <v>1382</v>
      </c>
      <c r="F2688" s="2">
        <v>90</v>
      </c>
      <c r="G2688" s="2">
        <v>7</v>
      </c>
      <c r="H2688" t="s">
        <v>19</v>
      </c>
      <c r="I2688" t="s">
        <v>20</v>
      </c>
      <c r="J2688" s="11">
        <v>323.13182691000793</v>
      </c>
      <c r="K2688" t="str">
        <f t="shared" si="82"/>
        <v>Barry Kornspan</v>
      </c>
    </row>
    <row r="2689" spans="1:11" x14ac:dyDescent="0.4">
      <c r="A2689">
        <f t="shared" si="83"/>
        <v>2688</v>
      </c>
      <c r="B2689">
        <v>2016</v>
      </c>
      <c r="C2689" t="s">
        <v>8</v>
      </c>
      <c r="D2689" t="s">
        <v>24</v>
      </c>
      <c r="E2689" t="s">
        <v>1382</v>
      </c>
      <c r="F2689" s="2">
        <v>90</v>
      </c>
      <c r="G2689" s="2">
        <v>7</v>
      </c>
      <c r="H2689" t="s">
        <v>251</v>
      </c>
      <c r="I2689" t="s">
        <v>510</v>
      </c>
      <c r="J2689" s="11">
        <v>323.13182691000793</v>
      </c>
      <c r="K2689" t="str">
        <f t="shared" si="82"/>
        <v>Sharon Lewis</v>
      </c>
    </row>
    <row r="2690" spans="1:11" x14ac:dyDescent="0.4">
      <c r="A2690">
        <f t="shared" si="83"/>
        <v>2689</v>
      </c>
      <c r="B2690">
        <v>2017</v>
      </c>
      <c r="C2690" t="s">
        <v>109</v>
      </c>
      <c r="D2690" t="s">
        <v>45</v>
      </c>
      <c r="E2690" t="s">
        <v>1381</v>
      </c>
      <c r="F2690" s="2">
        <v>2405</v>
      </c>
      <c r="G2690" s="2">
        <v>1</v>
      </c>
      <c r="H2690" t="s">
        <v>21</v>
      </c>
      <c r="I2690" t="s">
        <v>463</v>
      </c>
      <c r="J2690" s="11">
        <f t="shared" ref="J2690:J2696" si="84">(LOG(62)-LOG(G2690))*1000</f>
        <v>1792.391689498254</v>
      </c>
      <c r="K2690" t="str">
        <f t="shared" ref="K2690:K2753" si="85">I2690&amp;" "&amp;H2690</f>
        <v>Richard Bremer</v>
      </c>
    </row>
    <row r="2691" spans="1:11" x14ac:dyDescent="0.4">
      <c r="A2691">
        <f t="shared" si="83"/>
        <v>2690</v>
      </c>
      <c r="B2691">
        <v>2017</v>
      </c>
      <c r="C2691" t="s">
        <v>109</v>
      </c>
      <c r="D2691" t="s">
        <v>45</v>
      </c>
      <c r="E2691" t="s">
        <v>1381</v>
      </c>
      <c r="F2691" s="2">
        <v>1323</v>
      </c>
      <c r="G2691" s="2">
        <v>2</v>
      </c>
      <c r="H2691" t="s">
        <v>2306</v>
      </c>
      <c r="I2691" t="s">
        <v>139</v>
      </c>
      <c r="J2691" s="11">
        <f t="shared" si="84"/>
        <v>1491.3616938342727</v>
      </c>
      <c r="K2691" t="str">
        <f t="shared" si="85"/>
        <v>Mark Manitzas</v>
      </c>
    </row>
    <row r="2692" spans="1:11" x14ac:dyDescent="0.4">
      <c r="A2692">
        <f t="shared" ref="A2692:A2755" si="86">A2691+1</f>
        <v>2691</v>
      </c>
      <c r="B2692">
        <v>2017</v>
      </c>
      <c r="C2692" t="s">
        <v>109</v>
      </c>
      <c r="D2692" t="s">
        <v>45</v>
      </c>
      <c r="E2692" t="s">
        <v>1381</v>
      </c>
      <c r="F2692" s="2">
        <v>782</v>
      </c>
      <c r="G2692" s="2">
        <v>3</v>
      </c>
      <c r="H2692" t="s">
        <v>420</v>
      </c>
      <c r="I2692" t="s">
        <v>153</v>
      </c>
      <c r="J2692" s="11">
        <f t="shared" si="84"/>
        <v>1315.2704347785916</v>
      </c>
      <c r="K2692" t="str">
        <f t="shared" si="85"/>
        <v>Stephen Jacobs</v>
      </c>
    </row>
    <row r="2693" spans="1:11" x14ac:dyDescent="0.4">
      <c r="A2693">
        <f t="shared" si="86"/>
        <v>2692</v>
      </c>
      <c r="B2693">
        <v>2017</v>
      </c>
      <c r="C2693" t="s">
        <v>109</v>
      </c>
      <c r="D2693" t="s">
        <v>45</v>
      </c>
      <c r="E2693" t="s">
        <v>1381</v>
      </c>
      <c r="F2693" s="2">
        <v>541</v>
      </c>
      <c r="G2693" s="2">
        <v>4</v>
      </c>
      <c r="H2693" t="s">
        <v>574</v>
      </c>
      <c r="I2693" t="s">
        <v>388</v>
      </c>
      <c r="J2693" s="11">
        <f t="shared" si="84"/>
        <v>1190.3316981702915</v>
      </c>
      <c r="K2693" t="str">
        <f t="shared" si="85"/>
        <v>Charles Hennessey</v>
      </c>
    </row>
    <row r="2694" spans="1:11" x14ac:dyDescent="0.4">
      <c r="A2694">
        <f t="shared" si="86"/>
        <v>2693</v>
      </c>
      <c r="B2694">
        <v>2017</v>
      </c>
      <c r="C2694" t="s">
        <v>109</v>
      </c>
      <c r="D2694" t="s">
        <v>45</v>
      </c>
      <c r="E2694" t="s">
        <v>1381</v>
      </c>
      <c r="F2694" s="2">
        <v>421</v>
      </c>
      <c r="G2694" s="2">
        <v>5</v>
      </c>
      <c r="H2694" t="s">
        <v>116</v>
      </c>
      <c r="I2694" t="s">
        <v>489</v>
      </c>
      <c r="J2694" s="11">
        <f t="shared" si="84"/>
        <v>1093.4216851622352</v>
      </c>
      <c r="K2694" t="str">
        <f t="shared" si="85"/>
        <v>Donna Kracinovich</v>
      </c>
    </row>
    <row r="2695" spans="1:11" x14ac:dyDescent="0.4">
      <c r="A2695">
        <f t="shared" si="86"/>
        <v>2694</v>
      </c>
      <c r="B2695">
        <v>2017</v>
      </c>
      <c r="C2695" t="s">
        <v>109</v>
      </c>
      <c r="D2695" t="s">
        <v>45</v>
      </c>
      <c r="E2695" t="s">
        <v>1381</v>
      </c>
      <c r="F2695" s="2">
        <v>301</v>
      </c>
      <c r="G2695" s="2">
        <v>6</v>
      </c>
      <c r="H2695" t="s">
        <v>730</v>
      </c>
      <c r="I2695" t="s">
        <v>731</v>
      </c>
      <c r="J2695" s="11">
        <f t="shared" si="84"/>
        <v>1014.2404391146102</v>
      </c>
      <c r="K2695" t="str">
        <f t="shared" si="85"/>
        <v>Lauri Calkins</v>
      </c>
    </row>
    <row r="2696" spans="1:11" x14ac:dyDescent="0.4">
      <c r="A2696">
        <f t="shared" si="86"/>
        <v>2695</v>
      </c>
      <c r="B2696">
        <v>2017</v>
      </c>
      <c r="C2696" t="s">
        <v>109</v>
      </c>
      <c r="D2696" t="s">
        <v>45</v>
      </c>
      <c r="E2696" t="s">
        <v>1381</v>
      </c>
      <c r="F2696" s="2">
        <v>241</v>
      </c>
      <c r="G2696" s="2">
        <v>7</v>
      </c>
      <c r="H2696" t="s">
        <v>251</v>
      </c>
      <c r="I2696" t="s">
        <v>252</v>
      </c>
      <c r="J2696" s="11">
        <f t="shared" si="84"/>
        <v>947.29364948399711</v>
      </c>
      <c r="K2696" t="str">
        <f t="shared" si="85"/>
        <v>Linda Lewis</v>
      </c>
    </row>
    <row r="2697" spans="1:11" x14ac:dyDescent="0.4">
      <c r="A2697">
        <f t="shared" si="86"/>
        <v>2696</v>
      </c>
      <c r="B2697">
        <v>2017</v>
      </c>
      <c r="C2697" t="s">
        <v>109</v>
      </c>
      <c r="D2697" t="s">
        <v>2215</v>
      </c>
      <c r="E2697" t="s">
        <v>133</v>
      </c>
      <c r="F2697" s="2">
        <v>1226</v>
      </c>
      <c r="G2697" s="2">
        <v>1</v>
      </c>
      <c r="H2697" t="s">
        <v>15</v>
      </c>
      <c r="I2697" t="s">
        <v>16</v>
      </c>
      <c r="J2697" s="11">
        <f>(LOG(23)-LOG(G2697))*1000</f>
        <v>1361.7278360175928</v>
      </c>
      <c r="K2697" t="str">
        <f t="shared" si="85"/>
        <v>David Kluchman</v>
      </c>
    </row>
    <row r="2698" spans="1:11" x14ac:dyDescent="0.4">
      <c r="A2698">
        <f t="shared" si="86"/>
        <v>2697</v>
      </c>
      <c r="B2698">
        <v>2017</v>
      </c>
      <c r="C2698" t="s">
        <v>109</v>
      </c>
      <c r="D2698" t="s">
        <v>2215</v>
      </c>
      <c r="E2698" t="s">
        <v>133</v>
      </c>
      <c r="F2698" s="2">
        <v>670</v>
      </c>
      <c r="G2698" s="2">
        <v>2</v>
      </c>
      <c r="H2698" t="s">
        <v>558</v>
      </c>
      <c r="I2698" t="s">
        <v>79</v>
      </c>
      <c r="J2698" s="11">
        <f>(LOG(23)-LOG(G2698))*1000</f>
        <v>1060.6978403536116</v>
      </c>
      <c r="K2698" t="str">
        <f t="shared" si="85"/>
        <v>Kevin Conlon</v>
      </c>
    </row>
    <row r="2699" spans="1:11" x14ac:dyDescent="0.4">
      <c r="A2699">
        <f t="shared" si="86"/>
        <v>2698</v>
      </c>
      <c r="B2699">
        <v>2017</v>
      </c>
      <c r="C2699" t="s">
        <v>109</v>
      </c>
      <c r="D2699" t="s">
        <v>2215</v>
      </c>
      <c r="E2699" t="s">
        <v>133</v>
      </c>
      <c r="F2699" s="2">
        <v>335</v>
      </c>
      <c r="G2699" s="2">
        <v>3</v>
      </c>
      <c r="H2699" t="s">
        <v>118</v>
      </c>
      <c r="I2699" t="s">
        <v>415</v>
      </c>
      <c r="J2699" s="11">
        <f>(LOG(23)-LOG(G2699))*1000</f>
        <v>884.60658129793046</v>
      </c>
      <c r="K2699" t="str">
        <f t="shared" si="85"/>
        <v>Pete Segal</v>
      </c>
    </row>
    <row r="2700" spans="1:11" x14ac:dyDescent="0.4">
      <c r="A2700">
        <f t="shared" si="86"/>
        <v>2699</v>
      </c>
      <c r="B2700">
        <v>2017</v>
      </c>
      <c r="C2700" t="s">
        <v>109</v>
      </c>
      <c r="D2700" t="s">
        <v>769</v>
      </c>
      <c r="E2700" t="s">
        <v>1382</v>
      </c>
      <c r="F2700" s="2">
        <v>2366</v>
      </c>
      <c r="G2700" s="2">
        <v>1</v>
      </c>
      <c r="H2700" t="s">
        <v>21</v>
      </c>
      <c r="I2700" t="s">
        <v>463</v>
      </c>
      <c r="J2700" s="11">
        <f t="shared" ref="J2700:J2706" si="87">(LOG(61)-LOG(G2700))*1000</f>
        <v>1785.3298350107671</v>
      </c>
      <c r="K2700" t="str">
        <f t="shared" si="85"/>
        <v>Richard Bremer</v>
      </c>
    </row>
    <row r="2701" spans="1:11" x14ac:dyDescent="0.4">
      <c r="A2701">
        <f t="shared" si="86"/>
        <v>2700</v>
      </c>
      <c r="B2701">
        <v>2017</v>
      </c>
      <c r="C2701" t="s">
        <v>109</v>
      </c>
      <c r="D2701" t="s">
        <v>769</v>
      </c>
      <c r="E2701" t="s">
        <v>1382</v>
      </c>
      <c r="F2701" s="2">
        <v>1302</v>
      </c>
      <c r="G2701" s="2">
        <v>2</v>
      </c>
      <c r="H2701" t="s">
        <v>730</v>
      </c>
      <c r="I2701" t="s">
        <v>384</v>
      </c>
      <c r="J2701" s="11">
        <f t="shared" si="87"/>
        <v>1484.2998393467858</v>
      </c>
      <c r="K2701" t="str">
        <f t="shared" si="85"/>
        <v>Jeff Calkins</v>
      </c>
    </row>
    <row r="2702" spans="1:11" x14ac:dyDescent="0.4">
      <c r="A2702">
        <f t="shared" si="86"/>
        <v>2701</v>
      </c>
      <c r="B2702">
        <v>2017</v>
      </c>
      <c r="C2702" t="s">
        <v>109</v>
      </c>
      <c r="D2702" t="s">
        <v>769</v>
      </c>
      <c r="E2702" t="s">
        <v>1382</v>
      </c>
      <c r="F2702" s="2">
        <v>769</v>
      </c>
      <c r="G2702" s="2">
        <v>3</v>
      </c>
      <c r="H2702" t="s">
        <v>2223</v>
      </c>
      <c r="I2702" t="s">
        <v>2224</v>
      </c>
      <c r="J2702" s="11">
        <f t="shared" si="87"/>
        <v>1308.2085802911047</v>
      </c>
      <c r="K2702" t="str">
        <f t="shared" si="85"/>
        <v>Antoinett Pennington</v>
      </c>
    </row>
    <row r="2703" spans="1:11" x14ac:dyDescent="0.4">
      <c r="A2703">
        <f t="shared" si="86"/>
        <v>2702</v>
      </c>
      <c r="B2703">
        <v>2017</v>
      </c>
      <c r="C2703" t="s">
        <v>109</v>
      </c>
      <c r="D2703" t="s">
        <v>769</v>
      </c>
      <c r="E2703" t="s">
        <v>1382</v>
      </c>
      <c r="F2703" s="2">
        <v>533</v>
      </c>
      <c r="G2703" s="2">
        <v>4</v>
      </c>
      <c r="H2703" t="s">
        <v>402</v>
      </c>
      <c r="I2703" t="s">
        <v>401</v>
      </c>
      <c r="J2703" s="11">
        <f t="shared" si="87"/>
        <v>1183.2698436828045</v>
      </c>
      <c r="K2703" t="str">
        <f t="shared" si="85"/>
        <v>Patricia Yannuzzi</v>
      </c>
    </row>
    <row r="2704" spans="1:11" x14ac:dyDescent="0.4">
      <c r="A2704">
        <f t="shared" si="86"/>
        <v>2703</v>
      </c>
      <c r="B2704">
        <v>2017</v>
      </c>
      <c r="C2704" t="s">
        <v>109</v>
      </c>
      <c r="D2704" t="s">
        <v>769</v>
      </c>
      <c r="E2704" t="s">
        <v>1382</v>
      </c>
      <c r="F2704" s="2">
        <v>414</v>
      </c>
      <c r="G2704" s="2">
        <v>5</v>
      </c>
      <c r="H2704" t="s">
        <v>780</v>
      </c>
      <c r="I2704" t="s">
        <v>781</v>
      </c>
      <c r="J2704" s="11">
        <f t="shared" si="87"/>
        <v>1086.3598306747483</v>
      </c>
      <c r="K2704" t="str">
        <f t="shared" si="85"/>
        <v>Dennis Drangula</v>
      </c>
    </row>
    <row r="2705" spans="1:11" x14ac:dyDescent="0.4">
      <c r="A2705">
        <f t="shared" si="86"/>
        <v>2704</v>
      </c>
      <c r="B2705">
        <v>2017</v>
      </c>
      <c r="C2705" t="s">
        <v>109</v>
      </c>
      <c r="D2705" t="s">
        <v>769</v>
      </c>
      <c r="E2705" t="s">
        <v>1382</v>
      </c>
      <c r="F2705" s="2">
        <v>296</v>
      </c>
      <c r="G2705" s="2">
        <v>6</v>
      </c>
      <c r="H2705" t="s">
        <v>237</v>
      </c>
      <c r="I2705" t="s">
        <v>13</v>
      </c>
      <c r="J2705" s="11">
        <f t="shared" si="87"/>
        <v>1007.1785846271235</v>
      </c>
      <c r="K2705" t="str">
        <f t="shared" si="85"/>
        <v>Tom Goodwin</v>
      </c>
    </row>
    <row r="2706" spans="1:11" x14ac:dyDescent="0.4">
      <c r="A2706">
        <f t="shared" si="86"/>
        <v>2705</v>
      </c>
      <c r="B2706">
        <v>2017</v>
      </c>
      <c r="C2706" t="s">
        <v>109</v>
      </c>
      <c r="D2706" t="s">
        <v>769</v>
      </c>
      <c r="E2706" t="s">
        <v>1382</v>
      </c>
      <c r="F2706" s="2">
        <v>237</v>
      </c>
      <c r="G2706" s="2">
        <v>7</v>
      </c>
      <c r="H2706" t="s">
        <v>33</v>
      </c>
      <c r="I2706" t="s">
        <v>34</v>
      </c>
      <c r="J2706" s="11">
        <f t="shared" si="87"/>
        <v>940.2317949965103</v>
      </c>
      <c r="K2706" t="str">
        <f t="shared" si="85"/>
        <v>Meredith Holtzman</v>
      </c>
    </row>
    <row r="2707" spans="1:11" x14ac:dyDescent="0.4">
      <c r="A2707">
        <f t="shared" si="86"/>
        <v>2706</v>
      </c>
      <c r="B2707">
        <v>2017</v>
      </c>
      <c r="C2707" t="s">
        <v>263</v>
      </c>
      <c r="D2707" t="s">
        <v>2296</v>
      </c>
      <c r="E2707" t="s">
        <v>1382</v>
      </c>
      <c r="F2707" s="2">
        <v>1260</v>
      </c>
      <c r="G2707" s="2">
        <v>1</v>
      </c>
      <c r="H2707" t="s">
        <v>275</v>
      </c>
      <c r="I2707" t="s">
        <v>463</v>
      </c>
      <c r="J2707" s="11">
        <v>1740.3626894942438</v>
      </c>
      <c r="K2707" t="str">
        <f t="shared" si="85"/>
        <v>Richard Korbin</v>
      </c>
    </row>
    <row r="2708" spans="1:11" x14ac:dyDescent="0.4">
      <c r="A2708">
        <f t="shared" si="86"/>
        <v>2707</v>
      </c>
      <c r="B2708">
        <v>2017</v>
      </c>
      <c r="C2708" t="s">
        <v>263</v>
      </c>
      <c r="D2708" t="s">
        <v>2296</v>
      </c>
      <c r="E2708" t="s">
        <v>1382</v>
      </c>
      <c r="F2708" s="2">
        <v>965</v>
      </c>
      <c r="G2708" s="2">
        <v>2</v>
      </c>
      <c r="H2708" t="s">
        <v>64</v>
      </c>
      <c r="I2708" t="s">
        <v>65</v>
      </c>
      <c r="J2708" s="11">
        <v>1439.3326938302625</v>
      </c>
      <c r="K2708" t="str">
        <f t="shared" si="85"/>
        <v>Steve Daniel</v>
      </c>
    </row>
    <row r="2709" spans="1:11" x14ac:dyDescent="0.4">
      <c r="A2709">
        <f t="shared" si="86"/>
        <v>2708</v>
      </c>
      <c r="B2709">
        <v>2017</v>
      </c>
      <c r="C2709" t="s">
        <v>263</v>
      </c>
      <c r="D2709" t="s">
        <v>2296</v>
      </c>
      <c r="E2709" t="s">
        <v>1382</v>
      </c>
      <c r="F2709" s="2">
        <v>745</v>
      </c>
      <c r="G2709" s="2">
        <v>3</v>
      </c>
      <c r="H2709" t="s">
        <v>2307</v>
      </c>
      <c r="I2709" t="s">
        <v>139</v>
      </c>
      <c r="J2709" s="11">
        <v>1263.2414347745814</v>
      </c>
      <c r="K2709" t="str">
        <f t="shared" si="85"/>
        <v>Mark Gregorich</v>
      </c>
    </row>
    <row r="2710" spans="1:11" x14ac:dyDescent="0.4">
      <c r="A2710">
        <f t="shared" si="86"/>
        <v>2709</v>
      </c>
      <c r="B2710">
        <v>2017</v>
      </c>
      <c r="C2710" t="s">
        <v>263</v>
      </c>
      <c r="D2710" t="s">
        <v>2296</v>
      </c>
      <c r="E2710" t="s">
        <v>1382</v>
      </c>
      <c r="F2710" s="2">
        <v>620</v>
      </c>
      <c r="G2710" s="2">
        <v>4</v>
      </c>
      <c r="H2710" t="s">
        <v>21</v>
      </c>
      <c r="I2710" t="s">
        <v>463</v>
      </c>
      <c r="J2710" s="11">
        <v>1138.3026981662815</v>
      </c>
      <c r="K2710" t="str">
        <f t="shared" si="85"/>
        <v>Richard Bremer</v>
      </c>
    </row>
    <row r="2711" spans="1:11" x14ac:dyDescent="0.4">
      <c r="A2711">
        <f t="shared" si="86"/>
        <v>2710</v>
      </c>
      <c r="B2711">
        <v>2017</v>
      </c>
      <c r="C2711" t="s">
        <v>263</v>
      </c>
      <c r="D2711" t="s">
        <v>2296</v>
      </c>
      <c r="E2711" t="s">
        <v>1382</v>
      </c>
      <c r="F2711" s="2">
        <v>480</v>
      </c>
      <c r="G2711" s="2">
        <v>5</v>
      </c>
      <c r="H2711" t="s">
        <v>107</v>
      </c>
      <c r="I2711" t="s">
        <v>108</v>
      </c>
      <c r="J2711" s="11">
        <v>1041.3926851582248</v>
      </c>
      <c r="K2711" t="str">
        <f t="shared" si="85"/>
        <v>Kyle Minnis</v>
      </c>
    </row>
    <row r="2712" spans="1:11" x14ac:dyDescent="0.4">
      <c r="A2712">
        <f t="shared" si="86"/>
        <v>2711</v>
      </c>
      <c r="B2712">
        <v>2017</v>
      </c>
      <c r="C2712" t="s">
        <v>263</v>
      </c>
      <c r="D2712" t="s">
        <v>2296</v>
      </c>
      <c r="E2712" t="s">
        <v>1382</v>
      </c>
      <c r="F2712" s="2">
        <v>335</v>
      </c>
      <c r="G2712" s="2">
        <v>6</v>
      </c>
      <c r="H2712" t="s">
        <v>287</v>
      </c>
      <c r="I2712" t="s">
        <v>125</v>
      </c>
      <c r="J2712" s="11">
        <v>962.21143911060028</v>
      </c>
      <c r="K2712" t="str">
        <f t="shared" si="85"/>
        <v>Ronald Nutt</v>
      </c>
    </row>
    <row r="2713" spans="1:11" x14ac:dyDescent="0.4">
      <c r="A2713">
        <f t="shared" si="86"/>
        <v>2712</v>
      </c>
      <c r="B2713">
        <v>2017</v>
      </c>
      <c r="C2713" t="s">
        <v>263</v>
      </c>
      <c r="D2713" t="s">
        <v>2296</v>
      </c>
      <c r="E2713" t="s">
        <v>1382</v>
      </c>
      <c r="F2713" s="2">
        <v>240</v>
      </c>
      <c r="G2713" s="2">
        <v>7</v>
      </c>
      <c r="H2713" t="s">
        <v>1465</v>
      </c>
      <c r="I2713" t="s">
        <v>1466</v>
      </c>
      <c r="J2713" s="11">
        <v>895.26464947998704</v>
      </c>
      <c r="K2713" t="str">
        <f t="shared" si="85"/>
        <v>Melissa Hayden</v>
      </c>
    </row>
    <row r="2714" spans="1:11" x14ac:dyDescent="0.4">
      <c r="A2714">
        <f t="shared" si="86"/>
        <v>2713</v>
      </c>
      <c r="B2714">
        <v>2017</v>
      </c>
      <c r="C2714" t="s">
        <v>263</v>
      </c>
      <c r="D2714" t="s">
        <v>2296</v>
      </c>
      <c r="E2714" t="s">
        <v>1382</v>
      </c>
      <c r="F2714" s="2">
        <v>140</v>
      </c>
      <c r="G2714" s="2">
        <v>8</v>
      </c>
      <c r="H2714" t="s">
        <v>99</v>
      </c>
      <c r="I2714" t="s">
        <v>2434</v>
      </c>
      <c r="J2714" s="11">
        <v>837.27270250230038</v>
      </c>
      <c r="K2714" t="str">
        <f t="shared" si="85"/>
        <v>Bex Kerl</v>
      </c>
    </row>
    <row r="2715" spans="1:11" x14ac:dyDescent="0.4">
      <c r="A2715">
        <f t="shared" si="86"/>
        <v>2714</v>
      </c>
      <c r="B2715">
        <v>2017</v>
      </c>
      <c r="C2715" t="s">
        <v>263</v>
      </c>
      <c r="D2715" t="s">
        <v>2299</v>
      </c>
      <c r="E2715" t="s">
        <v>509</v>
      </c>
      <c r="F2715" s="2">
        <v>230</v>
      </c>
      <c r="G2715" s="2">
        <v>1</v>
      </c>
      <c r="H2715" t="s">
        <v>107</v>
      </c>
      <c r="I2715" t="s">
        <v>108</v>
      </c>
      <c r="J2715" s="11">
        <v>778.15125038364363</v>
      </c>
      <c r="K2715" t="str">
        <f t="shared" si="85"/>
        <v>Kyle Minnis</v>
      </c>
    </row>
    <row r="2716" spans="1:11" x14ac:dyDescent="0.4">
      <c r="A2716">
        <f t="shared" si="86"/>
        <v>2715</v>
      </c>
      <c r="B2716">
        <v>2017</v>
      </c>
      <c r="C2716" t="s">
        <v>263</v>
      </c>
      <c r="D2716" t="s">
        <v>2299</v>
      </c>
      <c r="E2716" t="s">
        <v>509</v>
      </c>
      <c r="F2716" s="2">
        <v>100</v>
      </c>
      <c r="G2716" s="2">
        <v>2</v>
      </c>
      <c r="H2716" t="s">
        <v>1110</v>
      </c>
      <c r="I2716" t="s">
        <v>1111</v>
      </c>
      <c r="J2716" s="11">
        <v>477.12125471966243</v>
      </c>
      <c r="K2716" t="str">
        <f t="shared" si="85"/>
        <v>Oliver Juang</v>
      </c>
    </row>
    <row r="2717" spans="1:11" x14ac:dyDescent="0.4">
      <c r="A2717">
        <f t="shared" si="86"/>
        <v>2716</v>
      </c>
      <c r="B2717">
        <v>2017</v>
      </c>
      <c r="C2717" t="s">
        <v>263</v>
      </c>
      <c r="D2717" t="s">
        <v>2298</v>
      </c>
      <c r="E2717" t="s">
        <v>1382</v>
      </c>
      <c r="F2717" s="2">
        <v>1425</v>
      </c>
      <c r="G2717" s="2">
        <v>1</v>
      </c>
      <c r="H2717" t="s">
        <v>2302</v>
      </c>
      <c r="I2717" t="s">
        <v>2303</v>
      </c>
      <c r="J2717" s="11">
        <v>1778.1512503836436</v>
      </c>
      <c r="K2717" t="str">
        <f t="shared" si="85"/>
        <v>Jesse Capps</v>
      </c>
    </row>
    <row r="2718" spans="1:11" x14ac:dyDescent="0.4">
      <c r="A2718">
        <f t="shared" si="86"/>
        <v>2717</v>
      </c>
      <c r="B2718">
        <v>2017</v>
      </c>
      <c r="C2718" t="s">
        <v>263</v>
      </c>
      <c r="D2718" t="s">
        <v>2298</v>
      </c>
      <c r="E2718" t="s">
        <v>1382</v>
      </c>
      <c r="F2718" s="2">
        <v>1075</v>
      </c>
      <c r="G2718" s="2">
        <v>2</v>
      </c>
      <c r="H2718" t="s">
        <v>266</v>
      </c>
      <c r="I2718" t="s">
        <v>28</v>
      </c>
      <c r="J2718" s="11">
        <v>1477.1212547196624</v>
      </c>
      <c r="K2718" t="str">
        <f t="shared" si="85"/>
        <v>Chris Mecklin</v>
      </c>
    </row>
    <row r="2719" spans="1:11" x14ac:dyDescent="0.4">
      <c r="A2719">
        <f t="shared" si="86"/>
        <v>2718</v>
      </c>
      <c r="B2719">
        <v>2017</v>
      </c>
      <c r="C2719" t="s">
        <v>263</v>
      </c>
      <c r="D2719" t="s">
        <v>2298</v>
      </c>
      <c r="E2719" t="s">
        <v>1382</v>
      </c>
      <c r="F2719" s="2">
        <v>815</v>
      </c>
      <c r="G2719" s="2">
        <v>3</v>
      </c>
      <c r="H2719" t="s">
        <v>90</v>
      </c>
      <c r="I2719" t="s">
        <v>22</v>
      </c>
      <c r="J2719" s="11">
        <v>1301.0299956639813</v>
      </c>
      <c r="K2719" t="str">
        <f t="shared" si="85"/>
        <v>Rich Strauss</v>
      </c>
    </row>
    <row r="2720" spans="1:11" x14ac:dyDescent="0.4">
      <c r="A2720">
        <f t="shared" si="86"/>
        <v>2719</v>
      </c>
      <c r="B2720">
        <v>2017</v>
      </c>
      <c r="C2720" t="s">
        <v>263</v>
      </c>
      <c r="D2720" t="s">
        <v>2298</v>
      </c>
      <c r="E2720" t="s">
        <v>1382</v>
      </c>
      <c r="F2720" s="2">
        <v>660</v>
      </c>
      <c r="G2720" s="2">
        <v>4</v>
      </c>
      <c r="H2720" t="s">
        <v>2249</v>
      </c>
      <c r="I2720" t="s">
        <v>1353</v>
      </c>
      <c r="J2720" s="11">
        <v>1176.0912590556813</v>
      </c>
      <c r="K2720" t="str">
        <f t="shared" si="85"/>
        <v>Ira Wiedman</v>
      </c>
    </row>
    <row r="2721" spans="1:11" x14ac:dyDescent="0.4">
      <c r="A2721">
        <f t="shared" si="86"/>
        <v>2720</v>
      </c>
      <c r="B2721">
        <v>2017</v>
      </c>
      <c r="C2721" t="s">
        <v>263</v>
      </c>
      <c r="D2721" t="s">
        <v>2298</v>
      </c>
      <c r="E2721" t="s">
        <v>1382</v>
      </c>
      <c r="F2721" s="2">
        <v>500</v>
      </c>
      <c r="G2721" s="2">
        <v>5</v>
      </c>
      <c r="H2721" t="s">
        <v>217</v>
      </c>
      <c r="I2721" t="s">
        <v>218</v>
      </c>
      <c r="J2721" s="11">
        <v>1079.1812460476247</v>
      </c>
      <c r="K2721" t="str">
        <f t="shared" si="85"/>
        <v>Michael Patterson</v>
      </c>
    </row>
    <row r="2722" spans="1:11" x14ac:dyDescent="0.4">
      <c r="A2722">
        <f t="shared" si="86"/>
        <v>2721</v>
      </c>
      <c r="B2722">
        <v>2017</v>
      </c>
      <c r="C2722" t="s">
        <v>263</v>
      </c>
      <c r="D2722" t="s">
        <v>2298</v>
      </c>
      <c r="E2722" t="s">
        <v>1382</v>
      </c>
      <c r="F2722" s="2">
        <v>345</v>
      </c>
      <c r="G2722" s="2">
        <v>6</v>
      </c>
      <c r="H2722" t="s">
        <v>712</v>
      </c>
      <c r="I2722" t="s">
        <v>28</v>
      </c>
      <c r="J2722" s="11">
        <v>1000</v>
      </c>
      <c r="K2722" t="str">
        <f t="shared" si="85"/>
        <v>Chris Jepsen</v>
      </c>
    </row>
    <row r="2723" spans="1:11" x14ac:dyDescent="0.4">
      <c r="A2723">
        <f t="shared" si="86"/>
        <v>2722</v>
      </c>
      <c r="B2723">
        <v>2017</v>
      </c>
      <c r="C2723" t="s">
        <v>263</v>
      </c>
      <c r="D2723" t="s">
        <v>2298</v>
      </c>
      <c r="E2723" t="s">
        <v>1382</v>
      </c>
      <c r="F2723" s="2">
        <v>260</v>
      </c>
      <c r="G2723" s="2">
        <v>7</v>
      </c>
      <c r="H2723" t="s">
        <v>1471</v>
      </c>
      <c r="I2723" t="s">
        <v>153</v>
      </c>
      <c r="J2723" s="11">
        <v>933.05321036938687</v>
      </c>
      <c r="K2723" t="str">
        <f t="shared" si="85"/>
        <v>Stephen Blackstock</v>
      </c>
    </row>
    <row r="2724" spans="1:11" x14ac:dyDescent="0.4">
      <c r="A2724">
        <f t="shared" si="86"/>
        <v>2723</v>
      </c>
      <c r="B2724">
        <v>2017</v>
      </c>
      <c r="C2724" t="s">
        <v>263</v>
      </c>
      <c r="D2724" t="s">
        <v>2298</v>
      </c>
      <c r="E2724" t="s">
        <v>1382</v>
      </c>
      <c r="F2724" s="2">
        <v>140</v>
      </c>
      <c r="G2724" s="2">
        <v>8</v>
      </c>
      <c r="H2724" t="s">
        <v>1456</v>
      </c>
      <c r="I2724" t="s">
        <v>85</v>
      </c>
      <c r="J2724" s="11">
        <v>875.06126339170009</v>
      </c>
      <c r="K2724" t="str">
        <f t="shared" si="85"/>
        <v>Patrick Milligan</v>
      </c>
    </row>
    <row r="2725" spans="1:11" x14ac:dyDescent="0.4">
      <c r="A2725">
        <f t="shared" si="86"/>
        <v>2724</v>
      </c>
      <c r="B2725">
        <v>2017</v>
      </c>
      <c r="C2725" t="s">
        <v>263</v>
      </c>
      <c r="D2725" t="s">
        <v>2297</v>
      </c>
      <c r="E2725" t="s">
        <v>509</v>
      </c>
      <c r="F2725" s="2">
        <v>500</v>
      </c>
      <c r="G2725" s="2">
        <v>1</v>
      </c>
      <c r="H2725" t="s">
        <v>294</v>
      </c>
      <c r="I2725" t="s">
        <v>16</v>
      </c>
      <c r="J2725" s="11">
        <v>1477.1212547196624</v>
      </c>
      <c r="K2725" t="str">
        <f t="shared" si="85"/>
        <v>David Low</v>
      </c>
    </row>
    <row r="2726" spans="1:11" x14ac:dyDescent="0.4">
      <c r="A2726">
        <f t="shared" si="86"/>
        <v>2725</v>
      </c>
      <c r="B2726">
        <v>2017</v>
      </c>
      <c r="C2726" t="s">
        <v>263</v>
      </c>
      <c r="D2726" t="s">
        <v>2297</v>
      </c>
      <c r="E2726" t="s">
        <v>509</v>
      </c>
      <c r="F2726" s="2">
        <v>490</v>
      </c>
      <c r="G2726" s="2">
        <v>2</v>
      </c>
      <c r="H2726" t="s">
        <v>277</v>
      </c>
      <c r="I2726" t="s">
        <v>16</v>
      </c>
      <c r="J2726" s="11">
        <v>1176.0912590556811</v>
      </c>
      <c r="K2726" t="str">
        <f t="shared" si="85"/>
        <v>David Lawful</v>
      </c>
    </row>
    <row r="2727" spans="1:11" x14ac:dyDescent="0.4">
      <c r="A2727">
        <f t="shared" si="86"/>
        <v>2726</v>
      </c>
      <c r="B2727">
        <v>2017</v>
      </c>
      <c r="C2727" t="s">
        <v>263</v>
      </c>
      <c r="D2727" t="s">
        <v>2297</v>
      </c>
      <c r="E2727" t="s">
        <v>509</v>
      </c>
      <c r="F2727" s="2">
        <v>280</v>
      </c>
      <c r="G2727" s="2">
        <v>3</v>
      </c>
      <c r="H2727" t="s">
        <v>251</v>
      </c>
      <c r="I2727" t="s">
        <v>252</v>
      </c>
      <c r="J2727" s="11">
        <v>1000</v>
      </c>
      <c r="K2727" t="str">
        <f t="shared" si="85"/>
        <v>Linda Lewis</v>
      </c>
    </row>
    <row r="2728" spans="1:11" x14ac:dyDescent="0.4">
      <c r="A2728">
        <f t="shared" si="86"/>
        <v>2727</v>
      </c>
      <c r="B2728">
        <v>2017</v>
      </c>
      <c r="C2728" t="s">
        <v>263</v>
      </c>
      <c r="D2728" t="s">
        <v>2297</v>
      </c>
      <c r="E2728" t="s">
        <v>509</v>
      </c>
      <c r="F2728" s="2">
        <v>215</v>
      </c>
      <c r="G2728" s="2">
        <v>4</v>
      </c>
      <c r="H2728" t="s">
        <v>1471</v>
      </c>
      <c r="I2728" t="s">
        <v>153</v>
      </c>
      <c r="J2728" s="11">
        <v>875.06126339169998</v>
      </c>
      <c r="K2728" t="str">
        <f t="shared" si="85"/>
        <v>Stephen Blackstock</v>
      </c>
    </row>
    <row r="2729" spans="1:11" x14ac:dyDescent="0.4">
      <c r="A2729">
        <f t="shared" si="86"/>
        <v>2728</v>
      </c>
      <c r="B2729">
        <v>2017</v>
      </c>
      <c r="C2729" t="s">
        <v>263</v>
      </c>
      <c r="D2729" t="s">
        <v>2297</v>
      </c>
      <c r="E2729" t="s">
        <v>509</v>
      </c>
      <c r="F2729" s="2">
        <v>165</v>
      </c>
      <c r="G2729" s="2">
        <v>5</v>
      </c>
      <c r="H2729" t="s">
        <v>99</v>
      </c>
      <c r="I2729" t="s">
        <v>101</v>
      </c>
      <c r="J2729" s="11">
        <v>778.15125038364351</v>
      </c>
      <c r="K2729" t="str">
        <f t="shared" si="85"/>
        <v>Dean Kerl</v>
      </c>
    </row>
    <row r="2730" spans="1:11" x14ac:dyDescent="0.4">
      <c r="A2730">
        <f t="shared" si="86"/>
        <v>2729</v>
      </c>
      <c r="B2730">
        <v>2017</v>
      </c>
      <c r="C2730" t="s">
        <v>263</v>
      </c>
      <c r="D2730" t="s">
        <v>2295</v>
      </c>
      <c r="E2730" t="s">
        <v>1381</v>
      </c>
      <c r="F2730" s="2">
        <v>1150</v>
      </c>
      <c r="G2730" s="2">
        <v>1</v>
      </c>
      <c r="H2730" t="s">
        <v>277</v>
      </c>
      <c r="I2730" t="s">
        <v>16</v>
      </c>
      <c r="J2730" s="11">
        <v>1672.0978579357175</v>
      </c>
      <c r="K2730" t="str">
        <f t="shared" si="85"/>
        <v>David Lawful</v>
      </c>
    </row>
    <row r="2731" spans="1:11" x14ac:dyDescent="0.4">
      <c r="A2731">
        <f t="shared" si="86"/>
        <v>2730</v>
      </c>
      <c r="B2731">
        <v>2017</v>
      </c>
      <c r="C2731" t="s">
        <v>263</v>
      </c>
      <c r="D2731" t="s">
        <v>2295</v>
      </c>
      <c r="E2731" t="s">
        <v>1381</v>
      </c>
      <c r="F2731" s="2">
        <v>1130</v>
      </c>
      <c r="G2731" s="2">
        <v>2</v>
      </c>
      <c r="H2731" t="s">
        <v>204</v>
      </c>
      <c r="I2731" t="s">
        <v>205</v>
      </c>
      <c r="J2731" s="11">
        <v>1371.0678622717362</v>
      </c>
      <c r="K2731" t="str">
        <f t="shared" si="85"/>
        <v>Ron Grossberg</v>
      </c>
    </row>
    <row r="2732" spans="1:11" x14ac:dyDescent="0.4">
      <c r="A2732">
        <f t="shared" si="86"/>
        <v>2731</v>
      </c>
      <c r="B2732">
        <v>2017</v>
      </c>
      <c r="C2732" t="s">
        <v>263</v>
      </c>
      <c r="D2732" t="s">
        <v>2295</v>
      </c>
      <c r="E2732" t="s">
        <v>1381</v>
      </c>
      <c r="F2732" s="2">
        <v>835</v>
      </c>
      <c r="G2732" s="2">
        <v>3</v>
      </c>
      <c r="H2732" t="s">
        <v>306</v>
      </c>
      <c r="I2732" t="s">
        <v>693</v>
      </c>
      <c r="J2732" s="11">
        <v>1194.9766032160551</v>
      </c>
      <c r="K2732" t="str">
        <f t="shared" si="85"/>
        <v>J P Massar</v>
      </c>
    </row>
    <row r="2733" spans="1:11" x14ac:dyDescent="0.4">
      <c r="A2733">
        <f t="shared" si="86"/>
        <v>2732</v>
      </c>
      <c r="B2733">
        <v>2017</v>
      </c>
      <c r="C2733" t="s">
        <v>263</v>
      </c>
      <c r="D2733" t="s">
        <v>2295</v>
      </c>
      <c r="E2733" t="s">
        <v>1381</v>
      </c>
      <c r="F2733" s="2">
        <v>670</v>
      </c>
      <c r="G2733" s="2">
        <v>4</v>
      </c>
      <c r="H2733" t="s">
        <v>64</v>
      </c>
      <c r="I2733" t="s">
        <v>65</v>
      </c>
      <c r="J2733" s="11">
        <v>1070.0378666077549</v>
      </c>
      <c r="K2733" t="str">
        <f t="shared" si="85"/>
        <v>Steve Daniel</v>
      </c>
    </row>
    <row r="2734" spans="1:11" x14ac:dyDescent="0.4">
      <c r="A2734">
        <f t="shared" si="86"/>
        <v>2733</v>
      </c>
      <c r="B2734">
        <v>2017</v>
      </c>
      <c r="C2734" t="s">
        <v>263</v>
      </c>
      <c r="D2734" t="s">
        <v>2295</v>
      </c>
      <c r="E2734" t="s">
        <v>1381</v>
      </c>
      <c r="F2734" s="2">
        <v>305</v>
      </c>
      <c r="G2734" s="2">
        <v>5</v>
      </c>
      <c r="H2734" t="s">
        <v>1457</v>
      </c>
      <c r="I2734" t="s">
        <v>52</v>
      </c>
      <c r="J2734" s="11">
        <v>973.12785359969871</v>
      </c>
      <c r="K2734" t="str">
        <f t="shared" si="85"/>
        <v>Steven Markowitz</v>
      </c>
    </row>
    <row r="2735" spans="1:11" x14ac:dyDescent="0.4">
      <c r="A2735">
        <f t="shared" si="86"/>
        <v>2734</v>
      </c>
      <c r="B2735">
        <v>2017</v>
      </c>
      <c r="C2735" t="s">
        <v>263</v>
      </c>
      <c r="D2735" t="s">
        <v>45</v>
      </c>
      <c r="E2735" t="s">
        <v>1381</v>
      </c>
      <c r="F2735" s="2">
        <v>3992</v>
      </c>
      <c r="G2735" s="2">
        <v>1</v>
      </c>
      <c r="H2735" t="s">
        <v>266</v>
      </c>
      <c r="I2735" t="s">
        <v>28</v>
      </c>
      <c r="J2735" s="11">
        <v>2120.5739312058499</v>
      </c>
      <c r="K2735" t="str">
        <f t="shared" si="85"/>
        <v>Chris Mecklin</v>
      </c>
    </row>
    <row r="2736" spans="1:11" x14ac:dyDescent="0.4">
      <c r="A2736">
        <f t="shared" si="86"/>
        <v>2735</v>
      </c>
      <c r="B2736">
        <v>2017</v>
      </c>
      <c r="C2736" t="s">
        <v>263</v>
      </c>
      <c r="D2736" t="s">
        <v>45</v>
      </c>
      <c r="E2736" t="s">
        <v>1381</v>
      </c>
      <c r="F2736" s="2">
        <v>3035</v>
      </c>
      <c r="G2736" s="2">
        <v>2</v>
      </c>
      <c r="H2736" t="s">
        <v>482</v>
      </c>
      <c r="I2736" t="s">
        <v>410</v>
      </c>
      <c r="J2736" s="11">
        <v>1819.5439355418687</v>
      </c>
      <c r="K2736" t="str">
        <f t="shared" si="85"/>
        <v>Larry Bierman</v>
      </c>
    </row>
    <row r="2737" spans="1:11" x14ac:dyDescent="0.4">
      <c r="A2737">
        <f t="shared" si="86"/>
        <v>2736</v>
      </c>
      <c r="B2737">
        <v>2017</v>
      </c>
      <c r="C2737" t="s">
        <v>263</v>
      </c>
      <c r="D2737" t="s">
        <v>45</v>
      </c>
      <c r="E2737" t="s">
        <v>1381</v>
      </c>
      <c r="F2737" s="2">
        <v>2235</v>
      </c>
      <c r="G2737" s="2">
        <v>3</v>
      </c>
      <c r="H2737" t="s">
        <v>1467</v>
      </c>
      <c r="I2737" t="s">
        <v>814</v>
      </c>
      <c r="J2737" s="11">
        <v>1643.4526764861876</v>
      </c>
      <c r="K2737" t="str">
        <f t="shared" si="85"/>
        <v>Sean Morrow</v>
      </c>
    </row>
    <row r="2738" spans="1:11" x14ac:dyDescent="0.4">
      <c r="A2738">
        <f t="shared" si="86"/>
        <v>2737</v>
      </c>
      <c r="B2738">
        <v>2017</v>
      </c>
      <c r="C2738" t="s">
        <v>263</v>
      </c>
      <c r="D2738" t="s">
        <v>45</v>
      </c>
      <c r="E2738" t="s">
        <v>1381</v>
      </c>
      <c r="F2738" s="2">
        <v>1760</v>
      </c>
      <c r="G2738" s="2">
        <v>4</v>
      </c>
      <c r="H2738" t="s">
        <v>204</v>
      </c>
      <c r="I2738" t="s">
        <v>205</v>
      </c>
      <c r="J2738" s="11">
        <v>1518.5139398778874</v>
      </c>
      <c r="K2738" t="str">
        <f t="shared" si="85"/>
        <v>Ron Grossberg</v>
      </c>
    </row>
    <row r="2739" spans="1:11" x14ac:dyDescent="0.4">
      <c r="A2739">
        <f t="shared" si="86"/>
        <v>2738</v>
      </c>
      <c r="B2739">
        <v>2017</v>
      </c>
      <c r="C2739" t="s">
        <v>263</v>
      </c>
      <c r="D2739" t="s">
        <v>45</v>
      </c>
      <c r="E2739" t="s">
        <v>1381</v>
      </c>
      <c r="F2739" s="2">
        <v>1280</v>
      </c>
      <c r="G2739" s="2">
        <v>5</v>
      </c>
      <c r="H2739" t="s">
        <v>107</v>
      </c>
      <c r="I2739" t="s">
        <v>108</v>
      </c>
      <c r="J2739" s="11">
        <v>1421.6039268698312</v>
      </c>
      <c r="K2739" t="str">
        <f t="shared" si="85"/>
        <v>Kyle Minnis</v>
      </c>
    </row>
    <row r="2740" spans="1:11" x14ac:dyDescent="0.4">
      <c r="A2740">
        <f t="shared" si="86"/>
        <v>2739</v>
      </c>
      <c r="B2740">
        <v>2017</v>
      </c>
      <c r="C2740" t="s">
        <v>263</v>
      </c>
      <c r="D2740" t="s">
        <v>45</v>
      </c>
      <c r="E2740" t="s">
        <v>1381</v>
      </c>
      <c r="F2740" s="2">
        <v>960</v>
      </c>
      <c r="G2740" s="2">
        <v>6</v>
      </c>
      <c r="H2740" t="s">
        <v>72</v>
      </c>
      <c r="I2740" t="s">
        <v>73</v>
      </c>
      <c r="J2740" s="11">
        <v>1342.4226808222063</v>
      </c>
      <c r="K2740" t="str">
        <f t="shared" si="85"/>
        <v>Corey Imsdahl</v>
      </c>
    </row>
    <row r="2741" spans="1:11" x14ac:dyDescent="0.4">
      <c r="A2741">
        <f t="shared" si="86"/>
        <v>2740</v>
      </c>
      <c r="B2741">
        <v>2017</v>
      </c>
      <c r="C2741" t="s">
        <v>263</v>
      </c>
      <c r="D2741" t="s">
        <v>45</v>
      </c>
      <c r="E2741" t="s">
        <v>1381</v>
      </c>
      <c r="F2741" s="2">
        <v>640</v>
      </c>
      <c r="G2741" s="2">
        <v>7</v>
      </c>
      <c r="H2741" t="s">
        <v>1667</v>
      </c>
      <c r="I2741" t="s">
        <v>218</v>
      </c>
      <c r="J2741" s="11">
        <v>1275.4758911915931</v>
      </c>
      <c r="K2741" t="str">
        <f t="shared" si="85"/>
        <v>Michael Chow</v>
      </c>
    </row>
    <row r="2742" spans="1:11" x14ac:dyDescent="0.4">
      <c r="A2742">
        <f t="shared" si="86"/>
        <v>2741</v>
      </c>
      <c r="B2742">
        <v>2017</v>
      </c>
      <c r="C2742" t="s">
        <v>263</v>
      </c>
      <c r="D2742" t="s">
        <v>45</v>
      </c>
      <c r="E2742" t="s">
        <v>1381</v>
      </c>
      <c r="F2742" s="2">
        <v>480</v>
      </c>
      <c r="G2742" s="2">
        <v>8</v>
      </c>
      <c r="H2742" t="s">
        <v>285</v>
      </c>
      <c r="I2742" t="s">
        <v>119</v>
      </c>
      <c r="J2742" s="11">
        <v>1217.4839442139064</v>
      </c>
      <c r="K2742" t="str">
        <f t="shared" si="85"/>
        <v>Peter Secor</v>
      </c>
    </row>
    <row r="2743" spans="1:11" x14ac:dyDescent="0.4">
      <c r="A2743">
        <f t="shared" si="86"/>
        <v>2742</v>
      </c>
      <c r="B2743">
        <v>2017</v>
      </c>
      <c r="C2743" t="s">
        <v>263</v>
      </c>
      <c r="D2743" t="s">
        <v>45</v>
      </c>
      <c r="E2743" t="s">
        <v>1381</v>
      </c>
      <c r="F2743" s="2">
        <v>320</v>
      </c>
      <c r="G2743" s="2">
        <v>9</v>
      </c>
      <c r="H2743" t="s">
        <v>64</v>
      </c>
      <c r="I2743" t="s">
        <v>65</v>
      </c>
      <c r="J2743" s="11">
        <v>1166.3314217665252</v>
      </c>
      <c r="K2743" t="str">
        <f t="shared" si="85"/>
        <v>Steve Daniel</v>
      </c>
    </row>
    <row r="2744" spans="1:11" x14ac:dyDescent="0.4">
      <c r="A2744">
        <f t="shared" si="86"/>
        <v>2743</v>
      </c>
      <c r="B2744">
        <v>2017</v>
      </c>
      <c r="C2744" t="s">
        <v>263</v>
      </c>
      <c r="D2744" t="s">
        <v>45</v>
      </c>
      <c r="E2744" t="s">
        <v>1381</v>
      </c>
      <c r="F2744" s="2">
        <v>320</v>
      </c>
      <c r="G2744" s="2">
        <v>10</v>
      </c>
      <c r="H2744" t="s">
        <v>216</v>
      </c>
      <c r="I2744" t="s">
        <v>65</v>
      </c>
      <c r="J2744" s="11">
        <v>1120.5739312058499</v>
      </c>
      <c r="K2744" t="str">
        <f t="shared" si="85"/>
        <v>Steve Watanabe</v>
      </c>
    </row>
    <row r="2745" spans="1:11" x14ac:dyDescent="0.4">
      <c r="A2745">
        <f t="shared" si="86"/>
        <v>2744</v>
      </c>
      <c r="B2745">
        <v>2017</v>
      </c>
      <c r="C2745" t="s">
        <v>263</v>
      </c>
      <c r="D2745" t="s">
        <v>45</v>
      </c>
      <c r="E2745" t="s">
        <v>1381</v>
      </c>
      <c r="F2745" s="2">
        <v>240</v>
      </c>
      <c r="G2745" s="2">
        <v>11</v>
      </c>
      <c r="H2745" t="s">
        <v>2472</v>
      </c>
      <c r="I2745" t="s">
        <v>28</v>
      </c>
      <c r="J2745" s="11">
        <v>1079.1812460476249</v>
      </c>
      <c r="K2745" t="str">
        <f t="shared" si="85"/>
        <v>Chris O’Connor</v>
      </c>
    </row>
    <row r="2746" spans="1:11" x14ac:dyDescent="0.4">
      <c r="A2746">
        <f t="shared" si="86"/>
        <v>2745</v>
      </c>
      <c r="B2746">
        <v>2017</v>
      </c>
      <c r="C2746" t="s">
        <v>263</v>
      </c>
      <c r="D2746" t="s">
        <v>45</v>
      </c>
      <c r="E2746" t="s">
        <v>1381</v>
      </c>
      <c r="F2746" s="2">
        <v>240</v>
      </c>
      <c r="G2746" s="2">
        <v>12</v>
      </c>
      <c r="H2746" t="s">
        <v>265</v>
      </c>
      <c r="I2746" t="s">
        <v>139</v>
      </c>
      <c r="J2746" s="11">
        <v>1041.392685158225</v>
      </c>
      <c r="K2746" t="str">
        <f t="shared" si="85"/>
        <v>Mark Hughes</v>
      </c>
    </row>
    <row r="2747" spans="1:11" x14ac:dyDescent="0.4">
      <c r="A2747">
        <f t="shared" si="86"/>
        <v>2746</v>
      </c>
      <c r="B2747">
        <v>2017</v>
      </c>
      <c r="C2747" t="s">
        <v>263</v>
      </c>
      <c r="D2747" t="s">
        <v>45</v>
      </c>
      <c r="E2747" t="s">
        <v>1381</v>
      </c>
      <c r="F2747" s="2">
        <v>160</v>
      </c>
      <c r="G2747" s="2">
        <v>13</v>
      </c>
      <c r="H2747" t="s">
        <v>525</v>
      </c>
      <c r="I2747" t="s">
        <v>58</v>
      </c>
      <c r="J2747" s="11">
        <v>1006.6305788990134</v>
      </c>
      <c r="K2747" t="str">
        <f t="shared" si="85"/>
        <v>Jim Anderson</v>
      </c>
    </row>
    <row r="2748" spans="1:11" x14ac:dyDescent="0.4">
      <c r="A2748">
        <f t="shared" si="86"/>
        <v>2747</v>
      </c>
      <c r="B2748">
        <v>2017</v>
      </c>
      <c r="C2748" t="s">
        <v>263</v>
      </c>
      <c r="D2748" t="s">
        <v>45</v>
      </c>
      <c r="E2748" t="s">
        <v>1381</v>
      </c>
      <c r="F2748" s="2">
        <v>160</v>
      </c>
      <c r="G2748" s="2">
        <v>14</v>
      </c>
      <c r="H2748" t="s">
        <v>334</v>
      </c>
      <c r="I2748" t="s">
        <v>139</v>
      </c>
      <c r="J2748" s="11">
        <v>974.44589552761204</v>
      </c>
      <c r="K2748" t="str">
        <f t="shared" si="85"/>
        <v>Mark Todd</v>
      </c>
    </row>
    <row r="2749" spans="1:11" x14ac:dyDescent="0.4">
      <c r="A2749">
        <f t="shared" si="86"/>
        <v>2748</v>
      </c>
      <c r="B2749">
        <v>2017</v>
      </c>
      <c r="C2749" t="s">
        <v>263</v>
      </c>
      <c r="D2749" t="s">
        <v>45</v>
      </c>
      <c r="E2749" t="s">
        <v>1381</v>
      </c>
      <c r="F2749" s="2">
        <v>160</v>
      </c>
      <c r="G2749" s="2">
        <v>15</v>
      </c>
      <c r="H2749" t="s">
        <v>302</v>
      </c>
      <c r="I2749" t="s">
        <v>81</v>
      </c>
      <c r="J2749" s="11">
        <v>944.4826721501687</v>
      </c>
      <c r="K2749" t="str">
        <f t="shared" si="85"/>
        <v>Don Rieck</v>
      </c>
    </row>
    <row r="2750" spans="1:11" x14ac:dyDescent="0.4">
      <c r="A2750">
        <f t="shared" si="86"/>
        <v>2749</v>
      </c>
      <c r="B2750">
        <v>2017</v>
      </c>
      <c r="C2750" t="s">
        <v>263</v>
      </c>
      <c r="D2750" t="s">
        <v>133</v>
      </c>
      <c r="E2750" t="s">
        <v>133</v>
      </c>
      <c r="F2750" s="2">
        <v>1650</v>
      </c>
      <c r="G2750" s="2">
        <v>1</v>
      </c>
      <c r="H2750" t="s">
        <v>204</v>
      </c>
      <c r="I2750" t="s">
        <v>205</v>
      </c>
      <c r="J2750" s="11">
        <v>1897.6270912904413</v>
      </c>
      <c r="K2750" t="str">
        <f t="shared" si="85"/>
        <v>Ron Grossberg</v>
      </c>
    </row>
    <row r="2751" spans="1:11" x14ac:dyDescent="0.4">
      <c r="A2751">
        <f t="shared" si="86"/>
        <v>2750</v>
      </c>
      <c r="B2751">
        <v>2017</v>
      </c>
      <c r="C2751" t="s">
        <v>263</v>
      </c>
      <c r="D2751" t="s">
        <v>133</v>
      </c>
      <c r="E2751" t="s">
        <v>133</v>
      </c>
      <c r="F2751" s="2">
        <v>1245</v>
      </c>
      <c r="G2751" s="2">
        <v>2</v>
      </c>
      <c r="H2751" t="s">
        <v>307</v>
      </c>
      <c r="I2751" t="s">
        <v>67</v>
      </c>
      <c r="J2751" s="11">
        <v>1596.59709562646</v>
      </c>
      <c r="K2751" t="str">
        <f t="shared" si="85"/>
        <v>Bob Ogus</v>
      </c>
    </row>
    <row r="2752" spans="1:11" x14ac:dyDescent="0.4">
      <c r="A2752">
        <f t="shared" si="86"/>
        <v>2751</v>
      </c>
      <c r="B2752">
        <v>2017</v>
      </c>
      <c r="C2752" t="s">
        <v>263</v>
      </c>
      <c r="D2752" t="s">
        <v>133</v>
      </c>
      <c r="E2752" t="s">
        <v>133</v>
      </c>
      <c r="F2752" s="2">
        <v>1120</v>
      </c>
      <c r="G2752" s="2">
        <v>3</v>
      </c>
      <c r="H2752" t="s">
        <v>2472</v>
      </c>
      <c r="I2752" t="s">
        <v>28</v>
      </c>
      <c r="J2752" s="11">
        <v>1420.5058365707789</v>
      </c>
      <c r="K2752" t="str">
        <f t="shared" si="85"/>
        <v>Chris O’Connor</v>
      </c>
    </row>
    <row r="2753" spans="1:11" x14ac:dyDescent="0.4">
      <c r="A2753">
        <f t="shared" si="86"/>
        <v>2752</v>
      </c>
      <c r="B2753">
        <v>2017</v>
      </c>
      <c r="C2753" t="s">
        <v>263</v>
      </c>
      <c r="D2753" t="s">
        <v>133</v>
      </c>
      <c r="E2753" t="s">
        <v>133</v>
      </c>
      <c r="F2753" s="2">
        <v>1070</v>
      </c>
      <c r="G2753" s="2">
        <v>4</v>
      </c>
      <c r="H2753" t="s">
        <v>828</v>
      </c>
      <c r="I2753" t="s">
        <v>829</v>
      </c>
      <c r="J2753" s="11">
        <v>1295.5670999624788</v>
      </c>
      <c r="K2753" t="str">
        <f t="shared" si="85"/>
        <v>Murray Logan</v>
      </c>
    </row>
    <row r="2754" spans="1:11" x14ac:dyDescent="0.4">
      <c r="A2754">
        <f t="shared" si="86"/>
        <v>2753</v>
      </c>
      <c r="B2754">
        <v>2017</v>
      </c>
      <c r="C2754" t="s">
        <v>263</v>
      </c>
      <c r="D2754" t="s">
        <v>133</v>
      </c>
      <c r="E2754" t="s">
        <v>133</v>
      </c>
      <c r="F2754" s="2">
        <v>685</v>
      </c>
      <c r="G2754" s="2">
        <v>5</v>
      </c>
      <c r="H2754" t="s">
        <v>14</v>
      </c>
      <c r="I2754" t="s">
        <v>11</v>
      </c>
      <c r="J2754" s="11">
        <v>1198.6570869544225</v>
      </c>
      <c r="K2754" t="str">
        <f t="shared" ref="K2754:K2817" si="88">I2754&amp;" "&amp;H2754</f>
        <v>Paul McMullin</v>
      </c>
    </row>
    <row r="2755" spans="1:11" x14ac:dyDescent="0.4">
      <c r="A2755">
        <f t="shared" si="86"/>
        <v>2754</v>
      </c>
      <c r="B2755">
        <v>2017</v>
      </c>
      <c r="C2755" t="s">
        <v>263</v>
      </c>
      <c r="D2755" t="s">
        <v>133</v>
      </c>
      <c r="E2755" t="s">
        <v>133</v>
      </c>
      <c r="F2755" s="2">
        <v>480</v>
      </c>
      <c r="G2755" s="2">
        <v>6</v>
      </c>
      <c r="H2755" t="s">
        <v>103</v>
      </c>
      <c r="I2755" t="s">
        <v>104</v>
      </c>
      <c r="J2755" s="11">
        <v>1119.4758409067977</v>
      </c>
      <c r="K2755" t="str">
        <f t="shared" si="88"/>
        <v>Masanobu Fujioka</v>
      </c>
    </row>
    <row r="2756" spans="1:11" x14ac:dyDescent="0.4">
      <c r="A2756">
        <f t="shared" ref="A2756:A2819" si="89">A2755+1</f>
        <v>2755</v>
      </c>
      <c r="B2756">
        <v>2017</v>
      </c>
      <c r="C2756" t="s">
        <v>263</v>
      </c>
      <c r="D2756" t="s">
        <v>133</v>
      </c>
      <c r="E2756" t="s">
        <v>133</v>
      </c>
      <c r="F2756" s="2">
        <v>345</v>
      </c>
      <c r="G2756" s="2">
        <v>7</v>
      </c>
      <c r="H2756" t="s">
        <v>294</v>
      </c>
      <c r="I2756" t="s">
        <v>16</v>
      </c>
      <c r="J2756" s="11">
        <v>1052.5290512761844</v>
      </c>
      <c r="K2756" t="str">
        <f t="shared" si="88"/>
        <v>David Low</v>
      </c>
    </row>
    <row r="2757" spans="1:11" x14ac:dyDescent="0.4">
      <c r="A2757">
        <f t="shared" si="89"/>
        <v>2756</v>
      </c>
      <c r="B2757">
        <v>2017</v>
      </c>
      <c r="C2757" t="s">
        <v>263</v>
      </c>
      <c r="D2757" t="s">
        <v>133</v>
      </c>
      <c r="E2757" t="s">
        <v>133</v>
      </c>
      <c r="F2757" s="2">
        <v>278</v>
      </c>
      <c r="G2757" s="2">
        <v>8</v>
      </c>
      <c r="H2757" t="s">
        <v>2310</v>
      </c>
      <c r="I2757" t="s">
        <v>2311</v>
      </c>
      <c r="J2757" s="11">
        <v>994.53710429849787</v>
      </c>
      <c r="K2757" t="str">
        <f t="shared" si="88"/>
        <v>Voltaire Ronquillo</v>
      </c>
    </row>
    <row r="2758" spans="1:11" x14ac:dyDescent="0.4">
      <c r="A2758">
        <f t="shared" si="89"/>
        <v>2757</v>
      </c>
      <c r="B2758">
        <v>2017</v>
      </c>
      <c r="C2758" t="s">
        <v>263</v>
      </c>
      <c r="D2758" t="s">
        <v>110</v>
      </c>
      <c r="E2758" t="s">
        <v>1382</v>
      </c>
      <c r="F2758" s="2">
        <v>2570</v>
      </c>
      <c r="G2758" s="2">
        <v>1</v>
      </c>
      <c r="H2758" t="s">
        <v>285</v>
      </c>
      <c r="I2758" t="s">
        <v>119</v>
      </c>
      <c r="J2758" s="11">
        <v>2017.0333392987802</v>
      </c>
      <c r="K2758" t="str">
        <f t="shared" si="88"/>
        <v>Peter Secor</v>
      </c>
    </row>
    <row r="2759" spans="1:11" x14ac:dyDescent="0.4">
      <c r="A2759">
        <f t="shared" si="89"/>
        <v>2758</v>
      </c>
      <c r="B2759">
        <v>2017</v>
      </c>
      <c r="C2759" t="s">
        <v>263</v>
      </c>
      <c r="D2759" t="s">
        <v>110</v>
      </c>
      <c r="E2759" t="s">
        <v>1382</v>
      </c>
      <c r="F2759" s="2">
        <v>1935</v>
      </c>
      <c r="G2759" s="2">
        <v>2</v>
      </c>
      <c r="H2759" t="s">
        <v>214</v>
      </c>
      <c r="I2759" t="s">
        <v>215</v>
      </c>
      <c r="J2759" s="11">
        <v>1716.003343634799</v>
      </c>
      <c r="K2759" t="str">
        <f t="shared" si="88"/>
        <v>Derek Gomez</v>
      </c>
    </row>
    <row r="2760" spans="1:11" x14ac:dyDescent="0.4">
      <c r="A2760">
        <f t="shared" si="89"/>
        <v>2759</v>
      </c>
      <c r="B2760">
        <v>2017</v>
      </c>
      <c r="C2760" t="s">
        <v>263</v>
      </c>
      <c r="D2760" t="s">
        <v>110</v>
      </c>
      <c r="E2760" t="s">
        <v>1382</v>
      </c>
      <c r="F2760" s="2">
        <v>1485</v>
      </c>
      <c r="G2760" s="2">
        <v>3</v>
      </c>
      <c r="H2760" t="s">
        <v>217</v>
      </c>
      <c r="I2760" t="s">
        <v>218</v>
      </c>
      <c r="J2760" s="11">
        <v>1539.9120845791178</v>
      </c>
      <c r="K2760" t="str">
        <f t="shared" si="88"/>
        <v>Michael Patterson</v>
      </c>
    </row>
    <row r="2761" spans="1:11" x14ac:dyDescent="0.4">
      <c r="A2761">
        <f t="shared" si="89"/>
        <v>2760</v>
      </c>
      <c r="B2761">
        <v>2017</v>
      </c>
      <c r="C2761" t="s">
        <v>263</v>
      </c>
      <c r="D2761" t="s">
        <v>110</v>
      </c>
      <c r="E2761" t="s">
        <v>1382</v>
      </c>
      <c r="F2761" s="2">
        <v>1165</v>
      </c>
      <c r="G2761" s="2">
        <v>4</v>
      </c>
      <c r="H2761" t="s">
        <v>21</v>
      </c>
      <c r="I2761" t="s">
        <v>463</v>
      </c>
      <c r="J2761" s="11">
        <v>1414.9733479708177</v>
      </c>
      <c r="K2761" t="str">
        <f t="shared" si="88"/>
        <v>Richard Bremer</v>
      </c>
    </row>
    <row r="2762" spans="1:11" x14ac:dyDescent="0.4">
      <c r="A2762">
        <f t="shared" si="89"/>
        <v>2761</v>
      </c>
      <c r="B2762">
        <v>2017</v>
      </c>
      <c r="C2762" t="s">
        <v>263</v>
      </c>
      <c r="D2762" t="s">
        <v>110</v>
      </c>
      <c r="E2762" t="s">
        <v>1382</v>
      </c>
      <c r="F2762" s="2">
        <v>955</v>
      </c>
      <c r="G2762" s="2">
        <v>5</v>
      </c>
      <c r="H2762" t="s">
        <v>99</v>
      </c>
      <c r="I2762" t="s">
        <v>101</v>
      </c>
      <c r="J2762" s="11">
        <v>1318.0633349627615</v>
      </c>
      <c r="K2762" t="str">
        <f t="shared" si="88"/>
        <v>Dean Kerl</v>
      </c>
    </row>
    <row r="2763" spans="1:11" x14ac:dyDescent="0.4">
      <c r="A2763">
        <f t="shared" si="89"/>
        <v>2762</v>
      </c>
      <c r="B2763">
        <v>2017</v>
      </c>
      <c r="C2763" t="s">
        <v>263</v>
      </c>
      <c r="D2763" t="s">
        <v>110</v>
      </c>
      <c r="E2763" t="s">
        <v>1382</v>
      </c>
      <c r="F2763" s="2">
        <v>745</v>
      </c>
      <c r="G2763" s="2">
        <v>6</v>
      </c>
      <c r="H2763" t="s">
        <v>15</v>
      </c>
      <c r="I2763" t="s">
        <v>16</v>
      </c>
      <c r="J2763" s="11">
        <v>1238.8820889151366</v>
      </c>
      <c r="K2763" t="str">
        <f t="shared" si="88"/>
        <v>David Kluchman</v>
      </c>
    </row>
    <row r="2764" spans="1:11" x14ac:dyDescent="0.4">
      <c r="A2764">
        <f t="shared" si="89"/>
        <v>2763</v>
      </c>
      <c r="B2764">
        <v>2017</v>
      </c>
      <c r="C2764" t="s">
        <v>263</v>
      </c>
      <c r="D2764" t="s">
        <v>110</v>
      </c>
      <c r="E2764" t="s">
        <v>1382</v>
      </c>
      <c r="F2764" s="2">
        <v>530</v>
      </c>
      <c r="G2764" s="2">
        <v>7</v>
      </c>
      <c r="H2764" t="s">
        <v>251</v>
      </c>
      <c r="I2764" t="s">
        <v>252</v>
      </c>
      <c r="J2764" s="11">
        <v>1171.9352992845234</v>
      </c>
      <c r="K2764" t="str">
        <f t="shared" si="88"/>
        <v>Linda Lewis</v>
      </c>
    </row>
    <row r="2765" spans="1:11" x14ac:dyDescent="0.4">
      <c r="A2765">
        <f t="shared" si="89"/>
        <v>2764</v>
      </c>
      <c r="B2765">
        <v>2017</v>
      </c>
      <c r="C2765" t="s">
        <v>263</v>
      </c>
      <c r="D2765" t="s">
        <v>110</v>
      </c>
      <c r="E2765" t="s">
        <v>1382</v>
      </c>
      <c r="F2765" s="2">
        <v>323</v>
      </c>
      <c r="G2765" s="2">
        <v>8</v>
      </c>
      <c r="H2765" t="s">
        <v>405</v>
      </c>
      <c r="I2765" t="s">
        <v>404</v>
      </c>
      <c r="J2765" s="11">
        <v>1113.9433523068367</v>
      </c>
      <c r="K2765" t="str">
        <f t="shared" si="88"/>
        <v>George Wattman</v>
      </c>
    </row>
    <row r="2766" spans="1:11" x14ac:dyDescent="0.4">
      <c r="A2766">
        <f t="shared" si="89"/>
        <v>2765</v>
      </c>
      <c r="B2766">
        <v>2017</v>
      </c>
      <c r="C2766" t="s">
        <v>263</v>
      </c>
      <c r="D2766" t="s">
        <v>110</v>
      </c>
      <c r="E2766" t="s">
        <v>1382</v>
      </c>
      <c r="F2766" s="2">
        <v>210</v>
      </c>
      <c r="G2766" s="2">
        <v>9</v>
      </c>
      <c r="H2766" t="s">
        <v>967</v>
      </c>
      <c r="I2766" t="s">
        <v>700</v>
      </c>
      <c r="J2766" s="11">
        <v>1062.7908298594555</v>
      </c>
      <c r="K2766" t="str">
        <f t="shared" si="88"/>
        <v>Bryan Juliano</v>
      </c>
    </row>
    <row r="2767" spans="1:11" x14ac:dyDescent="0.4">
      <c r="A2767">
        <f t="shared" si="89"/>
        <v>2766</v>
      </c>
      <c r="B2767">
        <v>2017</v>
      </c>
      <c r="C2767" t="s">
        <v>263</v>
      </c>
      <c r="D2767" t="s">
        <v>110</v>
      </c>
      <c r="E2767" t="s">
        <v>1382</v>
      </c>
      <c r="F2767" s="2">
        <v>210</v>
      </c>
      <c r="G2767" s="2">
        <v>10</v>
      </c>
      <c r="H2767" t="s">
        <v>294</v>
      </c>
      <c r="I2767" t="s">
        <v>16</v>
      </c>
      <c r="J2767" s="11">
        <v>1017.0333392987802</v>
      </c>
      <c r="K2767" t="str">
        <f t="shared" si="88"/>
        <v>David Low</v>
      </c>
    </row>
    <row r="2768" spans="1:11" x14ac:dyDescent="0.4">
      <c r="A2768">
        <f t="shared" si="89"/>
        <v>2767</v>
      </c>
      <c r="B2768">
        <v>2017</v>
      </c>
      <c r="C2768" t="s">
        <v>263</v>
      </c>
      <c r="D2768" t="s">
        <v>110</v>
      </c>
      <c r="E2768" t="s">
        <v>1382</v>
      </c>
      <c r="F2768" s="2">
        <v>160</v>
      </c>
      <c r="G2768" s="2">
        <v>11</v>
      </c>
      <c r="H2768" t="s">
        <v>1456</v>
      </c>
      <c r="I2768" t="s">
        <v>85</v>
      </c>
      <c r="J2768" s="11">
        <v>975.64065414055517</v>
      </c>
      <c r="K2768" t="str">
        <f t="shared" si="88"/>
        <v>Patrick Milligan</v>
      </c>
    </row>
    <row r="2769" spans="1:11" x14ac:dyDescent="0.4">
      <c r="A2769">
        <f t="shared" si="89"/>
        <v>2768</v>
      </c>
      <c r="B2769">
        <v>2017</v>
      </c>
      <c r="C2769" t="s">
        <v>263</v>
      </c>
      <c r="D2769" t="s">
        <v>110</v>
      </c>
      <c r="E2769" t="s">
        <v>1382</v>
      </c>
      <c r="F2769" s="2">
        <v>160</v>
      </c>
      <c r="G2769" s="2">
        <v>12</v>
      </c>
      <c r="H2769" t="s">
        <v>307</v>
      </c>
      <c r="I2769" t="s">
        <v>67</v>
      </c>
      <c r="J2769" s="11">
        <v>937.85209325115534</v>
      </c>
      <c r="K2769" t="str">
        <f t="shared" si="88"/>
        <v>Bob Ogus</v>
      </c>
    </row>
    <row r="2770" spans="1:11" x14ac:dyDescent="0.4">
      <c r="A2770">
        <f t="shared" si="89"/>
        <v>2769</v>
      </c>
      <c r="B2770">
        <v>2017</v>
      </c>
      <c r="C2770" t="s">
        <v>263</v>
      </c>
      <c r="D2770" t="s">
        <v>110</v>
      </c>
      <c r="E2770" t="s">
        <v>1382</v>
      </c>
      <c r="F2770" s="2">
        <v>160</v>
      </c>
      <c r="G2770" s="2">
        <v>13</v>
      </c>
      <c r="H2770" t="s">
        <v>525</v>
      </c>
      <c r="I2770" t="s">
        <v>58</v>
      </c>
      <c r="J2770" s="11">
        <v>903.08998699194353</v>
      </c>
      <c r="K2770" t="str">
        <f t="shared" si="88"/>
        <v>Jim Anderson</v>
      </c>
    </row>
    <row r="2771" spans="1:11" x14ac:dyDescent="0.4">
      <c r="A2771">
        <f t="shared" si="89"/>
        <v>2770</v>
      </c>
      <c r="B2771">
        <v>2017</v>
      </c>
      <c r="C2771" t="s">
        <v>68</v>
      </c>
      <c r="D2771" t="s">
        <v>2291</v>
      </c>
      <c r="E2771" t="s">
        <v>1382</v>
      </c>
      <c r="F2771" s="2">
        <v>904</v>
      </c>
      <c r="G2771" s="2">
        <v>1</v>
      </c>
      <c r="H2771" t="s">
        <v>2300</v>
      </c>
      <c r="I2771" t="s">
        <v>2301</v>
      </c>
      <c r="J2771" s="11">
        <f t="shared" ref="J2771:J2777" si="90">(LOG(44)-LOG(G2771))*1000</f>
        <v>1643.4526764861873</v>
      </c>
      <c r="K2771" t="str">
        <f t="shared" si="88"/>
        <v>Shari Silk</v>
      </c>
    </row>
    <row r="2772" spans="1:11" x14ac:dyDescent="0.4">
      <c r="A2772">
        <f t="shared" si="89"/>
        <v>2771</v>
      </c>
      <c r="B2772">
        <v>2017</v>
      </c>
      <c r="C2772" t="s">
        <v>68</v>
      </c>
      <c r="D2772" t="s">
        <v>2291</v>
      </c>
      <c r="E2772" t="s">
        <v>1382</v>
      </c>
      <c r="F2772" s="2">
        <v>628</v>
      </c>
      <c r="G2772" s="2">
        <v>2</v>
      </c>
      <c r="H2772" t="s">
        <v>135</v>
      </c>
      <c r="I2772" t="s">
        <v>136</v>
      </c>
      <c r="J2772" s="11">
        <f t="shared" si="90"/>
        <v>1342.4226808222061</v>
      </c>
      <c r="K2772" t="str">
        <f t="shared" si="88"/>
        <v>John Scheinberg</v>
      </c>
    </row>
    <row r="2773" spans="1:11" x14ac:dyDescent="0.4">
      <c r="A2773">
        <f t="shared" si="89"/>
        <v>2772</v>
      </c>
      <c r="B2773">
        <v>2017</v>
      </c>
      <c r="C2773" t="s">
        <v>68</v>
      </c>
      <c r="D2773" t="s">
        <v>2291</v>
      </c>
      <c r="E2773" t="s">
        <v>1382</v>
      </c>
      <c r="F2773" s="2">
        <v>524</v>
      </c>
      <c r="G2773" s="2">
        <v>3</v>
      </c>
      <c r="H2773" t="s">
        <v>226</v>
      </c>
      <c r="I2773" t="s">
        <v>227</v>
      </c>
      <c r="J2773" s="11">
        <f t="shared" si="90"/>
        <v>1166.331421766525</v>
      </c>
      <c r="K2773" t="str">
        <f t="shared" si="88"/>
        <v>Patti Beadles</v>
      </c>
    </row>
    <row r="2774" spans="1:11" x14ac:dyDescent="0.4">
      <c r="A2774">
        <f t="shared" si="89"/>
        <v>2773</v>
      </c>
      <c r="B2774">
        <v>2017</v>
      </c>
      <c r="C2774" t="s">
        <v>68</v>
      </c>
      <c r="D2774" t="s">
        <v>2291</v>
      </c>
      <c r="E2774" t="s">
        <v>1382</v>
      </c>
      <c r="F2774" s="2">
        <v>400</v>
      </c>
      <c r="G2774" s="2">
        <v>4</v>
      </c>
      <c r="H2774" t="s">
        <v>83</v>
      </c>
      <c r="I2774" t="s">
        <v>36</v>
      </c>
      <c r="J2774" s="11">
        <f t="shared" si="90"/>
        <v>1041.3926851582248</v>
      </c>
      <c r="K2774" t="str">
        <f t="shared" si="88"/>
        <v>Nolan Hee</v>
      </c>
    </row>
    <row r="2775" spans="1:11" x14ac:dyDescent="0.4">
      <c r="A2775">
        <f t="shared" si="89"/>
        <v>2774</v>
      </c>
      <c r="B2775">
        <v>2017</v>
      </c>
      <c r="C2775" t="s">
        <v>68</v>
      </c>
      <c r="D2775" t="s">
        <v>2291</v>
      </c>
      <c r="E2775" t="s">
        <v>1382</v>
      </c>
      <c r="F2775" s="2">
        <v>308</v>
      </c>
      <c r="G2775" s="2">
        <v>5</v>
      </c>
      <c r="H2775" t="s">
        <v>21</v>
      </c>
      <c r="I2775" t="s">
        <v>463</v>
      </c>
      <c r="J2775" s="11">
        <f t="shared" si="90"/>
        <v>944.48267215016858</v>
      </c>
      <c r="K2775" t="str">
        <f t="shared" si="88"/>
        <v>Richard Bremer</v>
      </c>
    </row>
    <row r="2776" spans="1:11" x14ac:dyDescent="0.4">
      <c r="A2776">
        <f t="shared" si="89"/>
        <v>2775</v>
      </c>
      <c r="B2776">
        <v>2017</v>
      </c>
      <c r="C2776" t="s">
        <v>68</v>
      </c>
      <c r="D2776" t="s">
        <v>2291</v>
      </c>
      <c r="E2776" t="s">
        <v>1382</v>
      </c>
      <c r="F2776" s="2">
        <v>216</v>
      </c>
      <c r="G2776" s="2">
        <v>6</v>
      </c>
      <c r="H2776" t="s">
        <v>100</v>
      </c>
      <c r="I2776" t="s">
        <v>52</v>
      </c>
      <c r="J2776" s="11">
        <f t="shared" si="90"/>
        <v>865.30142610254381</v>
      </c>
      <c r="K2776" t="str">
        <f t="shared" si="88"/>
        <v>Steven Eisenstein</v>
      </c>
    </row>
    <row r="2777" spans="1:11" x14ac:dyDescent="0.4">
      <c r="A2777">
        <f t="shared" si="89"/>
        <v>2776</v>
      </c>
      <c r="B2777">
        <v>2017</v>
      </c>
      <c r="C2777" t="s">
        <v>68</v>
      </c>
      <c r="D2777" t="s">
        <v>2291</v>
      </c>
      <c r="E2777" t="s">
        <v>1382</v>
      </c>
      <c r="F2777" s="2">
        <v>100</v>
      </c>
      <c r="G2777" s="2">
        <v>7</v>
      </c>
      <c r="H2777" t="s">
        <v>1456</v>
      </c>
      <c r="I2777" t="s">
        <v>85</v>
      </c>
      <c r="J2777" s="11">
        <f t="shared" si="90"/>
        <v>798.35463647193058</v>
      </c>
      <c r="K2777" t="str">
        <f t="shared" si="88"/>
        <v>Patrick Milligan</v>
      </c>
    </row>
    <row r="2778" spans="1:11" x14ac:dyDescent="0.4">
      <c r="A2778">
        <f t="shared" si="89"/>
        <v>2777</v>
      </c>
      <c r="B2778">
        <v>2017</v>
      </c>
      <c r="C2778" t="s">
        <v>68</v>
      </c>
      <c r="D2778" t="s">
        <v>91</v>
      </c>
      <c r="E2778" t="s">
        <v>509</v>
      </c>
      <c r="F2778" s="2">
        <v>857</v>
      </c>
      <c r="G2778" s="2">
        <v>1</v>
      </c>
      <c r="H2778" t="s">
        <v>277</v>
      </c>
      <c r="I2778" t="s">
        <v>16</v>
      </c>
      <c r="J2778" s="11">
        <f>(LOG(34)-LOG(G2778))*1000</f>
        <v>1531.478917042255</v>
      </c>
      <c r="K2778" t="str">
        <f t="shared" si="88"/>
        <v>David Lawful</v>
      </c>
    </row>
    <row r="2779" spans="1:11" x14ac:dyDescent="0.4">
      <c r="A2779">
        <f t="shared" si="89"/>
        <v>2778</v>
      </c>
      <c r="B2779">
        <v>2017</v>
      </c>
      <c r="C2779" t="s">
        <v>68</v>
      </c>
      <c r="D2779" t="s">
        <v>91</v>
      </c>
      <c r="E2779" t="s">
        <v>509</v>
      </c>
      <c r="F2779" s="2">
        <v>571</v>
      </c>
      <c r="G2779" s="2">
        <v>2</v>
      </c>
      <c r="H2779" t="s">
        <v>1110</v>
      </c>
      <c r="I2779" t="s">
        <v>1111</v>
      </c>
      <c r="J2779" s="11">
        <f>(LOG(34)-LOG(G2779))*1000</f>
        <v>1230.4489213782738</v>
      </c>
      <c r="K2779" t="str">
        <f t="shared" si="88"/>
        <v>Oliver Juang</v>
      </c>
    </row>
    <row r="2780" spans="1:11" x14ac:dyDescent="0.4">
      <c r="A2780">
        <f t="shared" si="89"/>
        <v>2779</v>
      </c>
      <c r="B2780">
        <v>2017</v>
      </c>
      <c r="C2780" t="s">
        <v>68</v>
      </c>
      <c r="D2780" t="s">
        <v>91</v>
      </c>
      <c r="E2780" t="s">
        <v>509</v>
      </c>
      <c r="F2780" s="2">
        <v>405</v>
      </c>
      <c r="G2780" s="2">
        <v>3</v>
      </c>
      <c r="H2780" t="s">
        <v>517</v>
      </c>
      <c r="I2780" t="s">
        <v>413</v>
      </c>
      <c r="J2780" s="11">
        <f>(LOG(34)-LOG(G2780))*1000</f>
        <v>1054.3576623225927</v>
      </c>
      <c r="K2780" t="str">
        <f t="shared" si="88"/>
        <v>Bruce Iwamoto</v>
      </c>
    </row>
    <row r="2781" spans="1:11" x14ac:dyDescent="0.4">
      <c r="A2781">
        <f t="shared" si="89"/>
        <v>2780</v>
      </c>
      <c r="B2781">
        <v>2017</v>
      </c>
      <c r="C2781" t="s">
        <v>68</v>
      </c>
      <c r="D2781" t="s">
        <v>91</v>
      </c>
      <c r="E2781" t="s">
        <v>509</v>
      </c>
      <c r="F2781" s="2">
        <v>309</v>
      </c>
      <c r="G2781" s="2">
        <v>4</v>
      </c>
      <c r="H2781" t="s">
        <v>2302</v>
      </c>
      <c r="I2781" t="s">
        <v>2303</v>
      </c>
      <c r="J2781" s="11">
        <f>(LOG(34)-LOG(G2781))*1000</f>
        <v>929.41892571429275</v>
      </c>
      <c r="K2781" t="str">
        <f t="shared" si="88"/>
        <v>Jesse Capps</v>
      </c>
    </row>
    <row r="2782" spans="1:11" x14ac:dyDescent="0.4">
      <c r="A2782">
        <f t="shared" si="89"/>
        <v>2781</v>
      </c>
      <c r="B2782">
        <v>2017</v>
      </c>
      <c r="C2782" t="s">
        <v>68</v>
      </c>
      <c r="D2782" t="s">
        <v>91</v>
      </c>
      <c r="E2782" t="s">
        <v>509</v>
      </c>
      <c r="F2782" s="2">
        <v>238</v>
      </c>
      <c r="G2782" s="2">
        <v>5</v>
      </c>
      <c r="H2782" t="s">
        <v>88</v>
      </c>
      <c r="I2782" t="s">
        <v>89</v>
      </c>
      <c r="J2782" s="11">
        <f>(LOG(34)-LOG(G2782))*1000</f>
        <v>832.50891270623629</v>
      </c>
      <c r="K2782" t="str">
        <f t="shared" si="88"/>
        <v>Ken Kubey</v>
      </c>
    </row>
    <row r="2783" spans="1:11" x14ac:dyDescent="0.4">
      <c r="A2783">
        <f t="shared" si="89"/>
        <v>2782</v>
      </c>
      <c r="B2783">
        <v>2017</v>
      </c>
      <c r="C2783" t="s">
        <v>68</v>
      </c>
      <c r="D2783" t="s">
        <v>2294</v>
      </c>
      <c r="E2783" t="s">
        <v>1382</v>
      </c>
      <c r="F2783" s="2">
        <v>630</v>
      </c>
      <c r="G2783" s="2">
        <v>1</v>
      </c>
      <c r="H2783" t="s">
        <v>2302</v>
      </c>
      <c r="I2783" t="s">
        <v>2303</v>
      </c>
      <c r="J2783" s="11">
        <f>(LOG(25)-LOG(G2783))*1000</f>
        <v>1397.9400086720377</v>
      </c>
      <c r="K2783" t="str">
        <f t="shared" si="88"/>
        <v>Jesse Capps</v>
      </c>
    </row>
    <row r="2784" spans="1:11" x14ac:dyDescent="0.4">
      <c r="A2784">
        <f t="shared" si="89"/>
        <v>2783</v>
      </c>
      <c r="B2784">
        <v>2017</v>
      </c>
      <c r="C2784" t="s">
        <v>68</v>
      </c>
      <c r="D2784" t="s">
        <v>2294</v>
      </c>
      <c r="E2784" t="s">
        <v>1382</v>
      </c>
      <c r="F2784" s="2">
        <v>420</v>
      </c>
      <c r="G2784" s="2">
        <v>2</v>
      </c>
      <c r="H2784" t="s">
        <v>277</v>
      </c>
      <c r="I2784" t="s">
        <v>16</v>
      </c>
      <c r="J2784" s="11">
        <f>(LOG(25)-LOG(G2784))*1000</f>
        <v>1096.9100130080565</v>
      </c>
      <c r="K2784" t="str">
        <f t="shared" si="88"/>
        <v>David Lawful</v>
      </c>
    </row>
    <row r="2785" spans="1:11" x14ac:dyDescent="0.4">
      <c r="A2785">
        <f t="shared" si="89"/>
        <v>2784</v>
      </c>
      <c r="B2785">
        <v>2017</v>
      </c>
      <c r="C2785" t="s">
        <v>68</v>
      </c>
      <c r="D2785" t="s">
        <v>2294</v>
      </c>
      <c r="E2785" t="s">
        <v>1382</v>
      </c>
      <c r="F2785" s="2">
        <v>298</v>
      </c>
      <c r="G2785" s="2">
        <v>3</v>
      </c>
      <c r="H2785" t="s">
        <v>1456</v>
      </c>
      <c r="I2785" t="s">
        <v>85</v>
      </c>
      <c r="J2785" s="11">
        <f>(LOG(25)-LOG(G2785))*1000</f>
        <v>920.81875395237535</v>
      </c>
      <c r="K2785" t="str">
        <f t="shared" si="88"/>
        <v>Patrick Milligan</v>
      </c>
    </row>
    <row r="2786" spans="1:11" x14ac:dyDescent="0.4">
      <c r="A2786">
        <f t="shared" si="89"/>
        <v>2785</v>
      </c>
      <c r="B2786">
        <v>2017</v>
      </c>
      <c r="C2786" t="s">
        <v>68</v>
      </c>
      <c r="D2786" t="s">
        <v>2294</v>
      </c>
      <c r="E2786" t="s">
        <v>1382</v>
      </c>
      <c r="F2786" s="2">
        <v>228</v>
      </c>
      <c r="G2786" s="2">
        <v>4</v>
      </c>
      <c r="H2786" t="s">
        <v>1456</v>
      </c>
      <c r="I2786" t="s">
        <v>1049</v>
      </c>
      <c r="J2786" s="11">
        <f>(LOG(25)-LOG(G2786))*1000</f>
        <v>795.88001734407533</v>
      </c>
      <c r="K2786" t="str">
        <f t="shared" si="88"/>
        <v>Eileen Milligan</v>
      </c>
    </row>
    <row r="2787" spans="1:11" x14ac:dyDescent="0.4">
      <c r="A2787">
        <f t="shared" si="89"/>
        <v>2786</v>
      </c>
      <c r="B2787">
        <v>2017</v>
      </c>
      <c r="C2787" t="s">
        <v>68</v>
      </c>
      <c r="D2787" t="s">
        <v>2294</v>
      </c>
      <c r="E2787" t="s">
        <v>1382</v>
      </c>
      <c r="F2787" s="2">
        <v>176</v>
      </c>
      <c r="G2787" s="2">
        <v>5</v>
      </c>
      <c r="H2787" t="s">
        <v>307</v>
      </c>
      <c r="I2787" t="s">
        <v>67</v>
      </c>
      <c r="J2787" s="11">
        <f>(LOG(25)-LOG(G2787))*1000</f>
        <v>698.97000433601886</v>
      </c>
      <c r="K2787" t="str">
        <f t="shared" si="88"/>
        <v>Bob Ogus</v>
      </c>
    </row>
    <row r="2788" spans="1:11" x14ac:dyDescent="0.4">
      <c r="A2788">
        <f t="shared" si="89"/>
        <v>2787</v>
      </c>
      <c r="B2788">
        <v>2017</v>
      </c>
      <c r="C2788" t="s">
        <v>68</v>
      </c>
      <c r="D2788" t="s">
        <v>2293</v>
      </c>
      <c r="E2788" t="s">
        <v>1381</v>
      </c>
      <c r="F2788" s="2">
        <v>1432</v>
      </c>
      <c r="G2788" s="2">
        <v>1</v>
      </c>
      <c r="H2788" t="s">
        <v>1456</v>
      </c>
      <c r="I2788" t="s">
        <v>85</v>
      </c>
      <c r="J2788" s="11">
        <f t="shared" ref="J2788:J2794" si="91">(LOG(42)-LOG(G2788))*1000</f>
        <v>1623.2492903979005</v>
      </c>
      <c r="K2788" t="str">
        <f t="shared" si="88"/>
        <v>Patrick Milligan</v>
      </c>
    </row>
    <row r="2789" spans="1:11" x14ac:dyDescent="0.4">
      <c r="A2789">
        <f t="shared" si="89"/>
        <v>2788</v>
      </c>
      <c r="B2789">
        <v>2017</v>
      </c>
      <c r="C2789" t="s">
        <v>68</v>
      </c>
      <c r="D2789" t="s">
        <v>2293</v>
      </c>
      <c r="E2789" t="s">
        <v>1381</v>
      </c>
      <c r="F2789" s="2">
        <v>1016</v>
      </c>
      <c r="G2789" s="2">
        <v>2</v>
      </c>
      <c r="H2789" t="s">
        <v>585</v>
      </c>
      <c r="I2789" t="s">
        <v>136</v>
      </c>
      <c r="J2789" s="11">
        <f t="shared" si="91"/>
        <v>1322.2192947339192</v>
      </c>
      <c r="K2789" t="str">
        <f t="shared" si="88"/>
        <v>John Pickels</v>
      </c>
    </row>
    <row r="2790" spans="1:11" x14ac:dyDescent="0.4">
      <c r="A2790">
        <f t="shared" si="89"/>
        <v>2789</v>
      </c>
      <c r="B2790">
        <v>2017</v>
      </c>
      <c r="C2790" t="s">
        <v>68</v>
      </c>
      <c r="D2790" t="s">
        <v>2293</v>
      </c>
      <c r="E2790" t="s">
        <v>1381</v>
      </c>
      <c r="F2790" s="2">
        <v>785</v>
      </c>
      <c r="G2790" s="2">
        <v>3</v>
      </c>
      <c r="H2790" t="s">
        <v>105</v>
      </c>
      <c r="I2790" t="s">
        <v>106</v>
      </c>
      <c r="J2790" s="11">
        <f t="shared" si="91"/>
        <v>1146.1280356782381</v>
      </c>
      <c r="K2790" t="str">
        <f t="shared" si="88"/>
        <v>Kenny Shei</v>
      </c>
    </row>
    <row r="2791" spans="1:11" x14ac:dyDescent="0.4">
      <c r="A2791">
        <f t="shared" si="89"/>
        <v>2790</v>
      </c>
      <c r="B2791">
        <v>2017</v>
      </c>
      <c r="C2791" t="s">
        <v>68</v>
      </c>
      <c r="D2791" t="s">
        <v>2293</v>
      </c>
      <c r="E2791" t="s">
        <v>1381</v>
      </c>
      <c r="F2791" s="2">
        <v>601</v>
      </c>
      <c r="G2791" s="2">
        <v>4</v>
      </c>
      <c r="H2791" t="s">
        <v>2305</v>
      </c>
      <c r="I2791" t="s">
        <v>98</v>
      </c>
      <c r="J2791" s="11">
        <f t="shared" si="91"/>
        <v>1021.1892990699382</v>
      </c>
      <c r="K2791" t="str">
        <f t="shared" si="88"/>
        <v>Ryan Beauregard</v>
      </c>
    </row>
    <row r="2792" spans="1:11" x14ac:dyDescent="0.4">
      <c r="A2792">
        <f t="shared" si="89"/>
        <v>2791</v>
      </c>
      <c r="B2792">
        <v>2017</v>
      </c>
      <c r="C2792" t="s">
        <v>68</v>
      </c>
      <c r="D2792" t="s">
        <v>2293</v>
      </c>
      <c r="E2792" t="s">
        <v>1381</v>
      </c>
      <c r="F2792" s="2">
        <v>462</v>
      </c>
      <c r="G2792" s="2">
        <v>5</v>
      </c>
      <c r="H2792" t="s">
        <v>214</v>
      </c>
      <c r="I2792" t="s">
        <v>215</v>
      </c>
      <c r="J2792" s="11">
        <f t="shared" si="91"/>
        <v>924.27928606188175</v>
      </c>
      <c r="K2792" t="str">
        <f t="shared" si="88"/>
        <v>Derek Gomez</v>
      </c>
    </row>
    <row r="2793" spans="1:11" x14ac:dyDescent="0.4">
      <c r="A2793">
        <f t="shared" si="89"/>
        <v>2792</v>
      </c>
      <c r="B2793">
        <v>2017</v>
      </c>
      <c r="C2793" t="s">
        <v>68</v>
      </c>
      <c r="D2793" t="s">
        <v>2293</v>
      </c>
      <c r="E2793" t="s">
        <v>1381</v>
      </c>
      <c r="F2793" s="2">
        <v>323</v>
      </c>
      <c r="G2793" s="2">
        <v>6</v>
      </c>
      <c r="H2793" t="s">
        <v>2219</v>
      </c>
      <c r="I2793" t="s">
        <v>2220</v>
      </c>
      <c r="J2793" s="11">
        <f t="shared" si="91"/>
        <v>845.09804001425687</v>
      </c>
      <c r="K2793" t="str">
        <f t="shared" si="88"/>
        <v>Diana Mercer</v>
      </c>
    </row>
    <row r="2794" spans="1:11" x14ac:dyDescent="0.4">
      <c r="A2794">
        <f t="shared" si="89"/>
        <v>2793</v>
      </c>
      <c r="B2794">
        <v>2017</v>
      </c>
      <c r="C2794" t="s">
        <v>68</v>
      </c>
      <c r="D2794" t="s">
        <v>2293</v>
      </c>
      <c r="E2794" t="s">
        <v>1381</v>
      </c>
      <c r="F2794" s="2">
        <v>140</v>
      </c>
      <c r="G2794" s="2">
        <v>7</v>
      </c>
      <c r="H2794" t="s">
        <v>16</v>
      </c>
      <c r="I2794" t="s">
        <v>59</v>
      </c>
      <c r="J2794" s="11">
        <f t="shared" si="91"/>
        <v>778.15125038364374</v>
      </c>
      <c r="K2794" t="str">
        <f t="shared" si="88"/>
        <v>Jeanne David</v>
      </c>
    </row>
    <row r="2795" spans="1:11" x14ac:dyDescent="0.4">
      <c r="A2795">
        <f t="shared" si="89"/>
        <v>2794</v>
      </c>
      <c r="B2795">
        <v>2017</v>
      </c>
      <c r="C2795" t="s">
        <v>68</v>
      </c>
      <c r="D2795" t="s">
        <v>2292</v>
      </c>
      <c r="E2795" t="s">
        <v>133</v>
      </c>
      <c r="F2795" s="2">
        <v>655</v>
      </c>
      <c r="G2795" s="2">
        <v>1</v>
      </c>
      <c r="H2795" t="s">
        <v>86</v>
      </c>
      <c r="I2795" t="s">
        <v>271</v>
      </c>
      <c r="J2795" s="11">
        <f>(LOG(26)-LOG(G2795))*1000</f>
        <v>1414.9733479708179</v>
      </c>
      <c r="K2795" t="str">
        <f t="shared" si="88"/>
        <v>Dan Goldman</v>
      </c>
    </row>
    <row r="2796" spans="1:11" x14ac:dyDescent="0.4">
      <c r="A2796">
        <f t="shared" si="89"/>
        <v>2795</v>
      </c>
      <c r="B2796">
        <v>2017</v>
      </c>
      <c r="C2796" t="s">
        <v>68</v>
      </c>
      <c r="D2796" t="s">
        <v>2292</v>
      </c>
      <c r="E2796" t="s">
        <v>133</v>
      </c>
      <c r="F2796" s="2">
        <v>437</v>
      </c>
      <c r="G2796" s="2">
        <v>2</v>
      </c>
      <c r="H2796" t="s">
        <v>307</v>
      </c>
      <c r="I2796" t="s">
        <v>67</v>
      </c>
      <c r="J2796" s="11">
        <f>(LOG(26)-LOG(G2796))*1000</f>
        <v>1113.9433523068367</v>
      </c>
      <c r="K2796" t="str">
        <f t="shared" si="88"/>
        <v>Bob Ogus</v>
      </c>
    </row>
    <row r="2797" spans="1:11" x14ac:dyDescent="0.4">
      <c r="A2797">
        <f t="shared" si="89"/>
        <v>2796</v>
      </c>
      <c r="B2797">
        <v>2017</v>
      </c>
      <c r="C2797" t="s">
        <v>68</v>
      </c>
      <c r="D2797" t="s">
        <v>2292</v>
      </c>
      <c r="E2797" t="s">
        <v>133</v>
      </c>
      <c r="F2797" s="2">
        <v>309</v>
      </c>
      <c r="G2797" s="2">
        <v>3</v>
      </c>
      <c r="H2797" t="s">
        <v>2304</v>
      </c>
      <c r="I2797" t="s">
        <v>232</v>
      </c>
      <c r="J2797" s="11">
        <f>(LOG(26)-LOG(G2797))*1000</f>
        <v>937.85209325115557</v>
      </c>
      <c r="K2797" t="str">
        <f t="shared" si="88"/>
        <v>Adam Haman</v>
      </c>
    </row>
    <row r="2798" spans="1:11" x14ac:dyDescent="0.4">
      <c r="A2798">
        <f t="shared" si="89"/>
        <v>2797</v>
      </c>
      <c r="B2798">
        <v>2017</v>
      </c>
      <c r="C2798" t="s">
        <v>68</v>
      </c>
      <c r="D2798" t="s">
        <v>2292</v>
      </c>
      <c r="E2798" t="s">
        <v>133</v>
      </c>
      <c r="F2798" s="2">
        <v>237</v>
      </c>
      <c r="G2798" s="2">
        <v>4</v>
      </c>
      <c r="H2798" t="s">
        <v>277</v>
      </c>
      <c r="I2798" t="s">
        <v>16</v>
      </c>
      <c r="J2798" s="11">
        <f>(LOG(26)-LOG(G2798))*1000</f>
        <v>812.91335664285555</v>
      </c>
      <c r="K2798" t="str">
        <f t="shared" si="88"/>
        <v>David Lawful</v>
      </c>
    </row>
    <row r="2799" spans="1:11" x14ac:dyDescent="0.4">
      <c r="A2799">
        <f t="shared" si="89"/>
        <v>2798</v>
      </c>
      <c r="B2799">
        <v>2017</v>
      </c>
      <c r="C2799" t="s">
        <v>68</v>
      </c>
      <c r="D2799" t="s">
        <v>2292</v>
      </c>
      <c r="E2799" t="s">
        <v>133</v>
      </c>
      <c r="F2799" s="2">
        <v>182</v>
      </c>
      <c r="G2799" s="2">
        <v>5</v>
      </c>
      <c r="H2799" t="s">
        <v>105</v>
      </c>
      <c r="I2799" t="s">
        <v>106</v>
      </c>
      <c r="J2799" s="11">
        <f>(LOG(26)-LOG(G2799))*1000</f>
        <v>716.00334363479908</v>
      </c>
      <c r="K2799" t="str">
        <f t="shared" si="88"/>
        <v>Kenny Shei</v>
      </c>
    </row>
    <row r="2800" spans="1:11" x14ac:dyDescent="0.4">
      <c r="A2800">
        <f t="shared" si="89"/>
        <v>2799</v>
      </c>
      <c r="B2800">
        <v>2017</v>
      </c>
      <c r="C2800" t="s">
        <v>8</v>
      </c>
      <c r="D2800" t="s">
        <v>9</v>
      </c>
      <c r="E2800" t="s">
        <v>1381</v>
      </c>
      <c r="F2800" s="2">
        <v>480</v>
      </c>
      <c r="G2800" s="2">
        <v>1</v>
      </c>
      <c r="H2800" t="s">
        <v>29</v>
      </c>
      <c r="I2800" t="s">
        <v>30</v>
      </c>
      <c r="J2800" s="11">
        <f>(LOG(12)-LOG(G2800))*1000</f>
        <v>1079.1812460476249</v>
      </c>
      <c r="K2800" t="str">
        <f t="shared" si="88"/>
        <v>Tedford Armistead</v>
      </c>
    </row>
    <row r="2801" spans="1:11" x14ac:dyDescent="0.4">
      <c r="A2801">
        <f t="shared" si="89"/>
        <v>2800</v>
      </c>
      <c r="B2801">
        <v>2017</v>
      </c>
      <c r="C2801" t="s">
        <v>8</v>
      </c>
      <c r="D2801" t="s">
        <v>9</v>
      </c>
      <c r="E2801" t="s">
        <v>1381</v>
      </c>
      <c r="F2801" s="2">
        <v>360</v>
      </c>
      <c r="G2801" s="2">
        <v>2</v>
      </c>
      <c r="H2801" t="s">
        <v>161</v>
      </c>
      <c r="I2801" t="s">
        <v>162</v>
      </c>
      <c r="J2801" s="11">
        <f>(LOG(12)-LOG(G2801))*1000</f>
        <v>778.15125038364363</v>
      </c>
      <c r="K2801" t="str">
        <f t="shared" si="88"/>
        <v>Tracy Becker</v>
      </c>
    </row>
    <row r="2802" spans="1:11" x14ac:dyDescent="0.4">
      <c r="A2802">
        <f t="shared" si="89"/>
        <v>2801</v>
      </c>
      <c r="B2802">
        <v>2017</v>
      </c>
      <c r="C2802" t="s">
        <v>8</v>
      </c>
      <c r="D2802" t="s">
        <v>9</v>
      </c>
      <c r="E2802" t="s">
        <v>1381</v>
      </c>
      <c r="F2802" s="2">
        <v>180</v>
      </c>
      <c r="G2802" s="2">
        <v>3</v>
      </c>
      <c r="H2802" t="s">
        <v>2260</v>
      </c>
      <c r="I2802" t="s">
        <v>429</v>
      </c>
      <c r="J2802" s="11">
        <f>(LOG(12)-LOG(G2802))*1000</f>
        <v>602.05999132796251</v>
      </c>
      <c r="K2802" t="str">
        <f t="shared" si="88"/>
        <v>Mary Mulcahy</v>
      </c>
    </row>
    <row r="2803" spans="1:11" x14ac:dyDescent="0.4">
      <c r="A2803">
        <f t="shared" si="89"/>
        <v>2802</v>
      </c>
      <c r="B2803">
        <v>2017</v>
      </c>
      <c r="C2803" t="s">
        <v>8</v>
      </c>
      <c r="D2803" t="s">
        <v>9</v>
      </c>
      <c r="E2803" t="s">
        <v>1381</v>
      </c>
      <c r="F2803" s="2">
        <v>180</v>
      </c>
      <c r="G2803" s="2">
        <v>4</v>
      </c>
      <c r="H2803" t="s">
        <v>25</v>
      </c>
      <c r="I2803" t="s">
        <v>26</v>
      </c>
      <c r="J2803" s="11">
        <f>(LOG(12)-LOG(G2803))*1000</f>
        <v>477.12125471966249</v>
      </c>
      <c r="K2803" t="str">
        <f t="shared" si="88"/>
        <v>Louise Russell</v>
      </c>
    </row>
    <row r="2804" spans="1:11" x14ac:dyDescent="0.4">
      <c r="A2804">
        <f t="shared" si="89"/>
        <v>2803</v>
      </c>
      <c r="B2804">
        <v>2017</v>
      </c>
      <c r="C2804" t="s">
        <v>8</v>
      </c>
      <c r="D2804" t="s">
        <v>45</v>
      </c>
      <c r="E2804" t="s">
        <v>1382</v>
      </c>
      <c r="F2804" s="2">
        <v>1577</v>
      </c>
      <c r="G2804" s="2">
        <v>1</v>
      </c>
      <c r="H2804" t="s">
        <v>351</v>
      </c>
      <c r="I2804" t="s">
        <v>153</v>
      </c>
      <c r="J2804" s="11">
        <f t="shared" ref="J2804:J2811" si="92">((LOG(56)-LOG(G2804))*1000)</f>
        <v>1748.1880270062004</v>
      </c>
      <c r="K2804" t="str">
        <f t="shared" si="88"/>
        <v>Stephen Lewin-Berlin</v>
      </c>
    </row>
    <row r="2805" spans="1:11" x14ac:dyDescent="0.4">
      <c r="A2805">
        <f t="shared" si="89"/>
        <v>2804</v>
      </c>
      <c r="B2805">
        <v>2017</v>
      </c>
      <c r="C2805" t="s">
        <v>8</v>
      </c>
      <c r="D2805" t="s">
        <v>45</v>
      </c>
      <c r="E2805" t="s">
        <v>1382</v>
      </c>
      <c r="F2805" s="2">
        <v>1193</v>
      </c>
      <c r="G2805" s="2">
        <v>2</v>
      </c>
      <c r="H2805" t="s">
        <v>195</v>
      </c>
      <c r="I2805" t="s">
        <v>196</v>
      </c>
      <c r="J2805" s="11">
        <f t="shared" si="92"/>
        <v>1447.1580313422191</v>
      </c>
      <c r="K2805" t="str">
        <f t="shared" si="88"/>
        <v>Dave Tahajian</v>
      </c>
    </row>
    <row r="2806" spans="1:11" x14ac:dyDescent="0.4">
      <c r="A2806">
        <f t="shared" si="89"/>
        <v>2805</v>
      </c>
      <c r="B2806">
        <v>2017</v>
      </c>
      <c r="C2806" t="s">
        <v>8</v>
      </c>
      <c r="D2806" t="s">
        <v>45</v>
      </c>
      <c r="E2806" t="s">
        <v>1382</v>
      </c>
      <c r="F2806" s="2">
        <v>706</v>
      </c>
      <c r="G2806" s="2">
        <v>3</v>
      </c>
      <c r="H2806" t="s">
        <v>23</v>
      </c>
      <c r="I2806" t="s">
        <v>13</v>
      </c>
      <c r="J2806" s="11">
        <f t="shared" si="92"/>
        <v>1271.066772286538</v>
      </c>
      <c r="K2806" t="str">
        <f t="shared" si="88"/>
        <v>Tom Hummel</v>
      </c>
    </row>
    <row r="2807" spans="1:11" x14ac:dyDescent="0.4">
      <c r="A2807">
        <f t="shared" si="89"/>
        <v>2806</v>
      </c>
      <c r="B2807">
        <v>2017</v>
      </c>
      <c r="C2807" t="s">
        <v>8</v>
      </c>
      <c r="D2807" t="s">
        <v>45</v>
      </c>
      <c r="E2807" t="s">
        <v>1382</v>
      </c>
      <c r="F2807" s="2">
        <v>598</v>
      </c>
      <c r="G2807" s="2">
        <v>4</v>
      </c>
      <c r="H2807" t="s">
        <v>774</v>
      </c>
      <c r="I2807" t="s">
        <v>139</v>
      </c>
      <c r="J2807" s="11">
        <f t="shared" si="92"/>
        <v>1146.1280356782381</v>
      </c>
      <c r="K2807" t="str">
        <f t="shared" si="88"/>
        <v>Mark Richardson</v>
      </c>
    </row>
    <row r="2808" spans="1:11" x14ac:dyDescent="0.4">
      <c r="A2808">
        <f t="shared" si="89"/>
        <v>2807</v>
      </c>
      <c r="B2808">
        <v>2017</v>
      </c>
      <c r="C2808" t="s">
        <v>8</v>
      </c>
      <c r="D2808" t="s">
        <v>45</v>
      </c>
      <c r="E2808" t="s">
        <v>1382</v>
      </c>
      <c r="F2808" s="2">
        <v>489</v>
      </c>
      <c r="G2808" s="2">
        <v>5</v>
      </c>
      <c r="H2808" t="s">
        <v>161</v>
      </c>
      <c r="I2808" t="s">
        <v>200</v>
      </c>
      <c r="J2808" s="11">
        <f t="shared" si="92"/>
        <v>1049.2180226701814</v>
      </c>
      <c r="K2808" t="str">
        <f t="shared" si="88"/>
        <v>Rick Becker</v>
      </c>
    </row>
    <row r="2809" spans="1:11" x14ac:dyDescent="0.4">
      <c r="A2809">
        <f t="shared" si="89"/>
        <v>2808</v>
      </c>
      <c r="B2809">
        <v>2017</v>
      </c>
      <c r="C2809" t="s">
        <v>8</v>
      </c>
      <c r="D2809" t="s">
        <v>45</v>
      </c>
      <c r="E2809" t="s">
        <v>1382</v>
      </c>
      <c r="F2809" s="2">
        <v>380</v>
      </c>
      <c r="G2809" s="2">
        <v>6</v>
      </c>
      <c r="H2809" t="s">
        <v>441</v>
      </c>
      <c r="I2809" t="s">
        <v>58</v>
      </c>
      <c r="J2809" s="11">
        <f t="shared" si="92"/>
        <v>970.03677662255677</v>
      </c>
      <c r="K2809" t="str">
        <f t="shared" si="88"/>
        <v>Jim Hexter</v>
      </c>
    </row>
    <row r="2810" spans="1:11" x14ac:dyDescent="0.4">
      <c r="A2810">
        <f t="shared" si="89"/>
        <v>2809</v>
      </c>
      <c r="B2810">
        <v>2017</v>
      </c>
      <c r="C2810" t="s">
        <v>8</v>
      </c>
      <c r="D2810" t="s">
        <v>45</v>
      </c>
      <c r="E2810" t="s">
        <v>1382</v>
      </c>
      <c r="F2810" s="2">
        <v>272</v>
      </c>
      <c r="G2810" s="2">
        <v>7</v>
      </c>
      <c r="H2810" t="s">
        <v>151</v>
      </c>
      <c r="I2810" t="s">
        <v>16</v>
      </c>
      <c r="J2810" s="11">
        <f t="shared" si="92"/>
        <v>903.08998699194365</v>
      </c>
      <c r="K2810" t="str">
        <f t="shared" si="88"/>
        <v>David Kent</v>
      </c>
    </row>
    <row r="2811" spans="1:11" x14ac:dyDescent="0.4">
      <c r="A2811">
        <f t="shared" si="89"/>
        <v>2810</v>
      </c>
      <c r="B2811">
        <v>2017</v>
      </c>
      <c r="C2811" t="s">
        <v>8</v>
      </c>
      <c r="D2811" t="s">
        <v>45</v>
      </c>
      <c r="E2811" t="s">
        <v>1382</v>
      </c>
      <c r="F2811" s="2">
        <v>217</v>
      </c>
      <c r="G2811" s="2">
        <v>8</v>
      </c>
      <c r="H2811" t="s">
        <v>46</v>
      </c>
      <c r="I2811" t="s">
        <v>47</v>
      </c>
      <c r="J2811" s="11">
        <f t="shared" si="92"/>
        <v>845.09804001425687</v>
      </c>
      <c r="K2811" t="str">
        <f t="shared" si="88"/>
        <v>Alpo Kallio</v>
      </c>
    </row>
    <row r="2812" spans="1:11" x14ac:dyDescent="0.4">
      <c r="A2812">
        <f t="shared" si="89"/>
        <v>2811</v>
      </c>
      <c r="B2812">
        <v>2017</v>
      </c>
      <c r="C2812" t="s">
        <v>8</v>
      </c>
      <c r="D2812" t="s">
        <v>24</v>
      </c>
      <c r="E2812" t="s">
        <v>1381</v>
      </c>
      <c r="F2812" s="2">
        <v>700</v>
      </c>
      <c r="G2812" s="2">
        <v>1</v>
      </c>
      <c r="H2812" t="s">
        <v>498</v>
      </c>
      <c r="I2812" t="s">
        <v>28</v>
      </c>
      <c r="J2812" s="11">
        <f t="shared" ref="J2812:J2823" si="93">((LOG(23)-LOG(G2812))*1000)/2</f>
        <v>680.86391800879642</v>
      </c>
      <c r="K2812" t="str">
        <f t="shared" si="88"/>
        <v>Chris Alaura</v>
      </c>
    </row>
    <row r="2813" spans="1:11" x14ac:dyDescent="0.4">
      <c r="A2813">
        <f t="shared" si="89"/>
        <v>2812</v>
      </c>
      <c r="B2813">
        <v>2017</v>
      </c>
      <c r="C2813" t="s">
        <v>8</v>
      </c>
      <c r="D2813" t="s">
        <v>24</v>
      </c>
      <c r="E2813" t="s">
        <v>1381</v>
      </c>
      <c r="F2813" s="2">
        <v>700</v>
      </c>
      <c r="G2813" s="2">
        <v>1</v>
      </c>
      <c r="H2813" t="s">
        <v>774</v>
      </c>
      <c r="I2813" t="s">
        <v>139</v>
      </c>
      <c r="J2813" s="11">
        <f t="shared" si="93"/>
        <v>680.86391800879642</v>
      </c>
      <c r="K2813" t="str">
        <f t="shared" si="88"/>
        <v>Mark Richardson</v>
      </c>
    </row>
    <row r="2814" spans="1:11" x14ac:dyDescent="0.4">
      <c r="A2814">
        <f t="shared" si="89"/>
        <v>2813</v>
      </c>
      <c r="B2814">
        <v>2017</v>
      </c>
      <c r="C2814" t="s">
        <v>8</v>
      </c>
      <c r="D2814" t="s">
        <v>24</v>
      </c>
      <c r="E2814" t="s">
        <v>1381</v>
      </c>
      <c r="F2814" s="2">
        <v>500</v>
      </c>
      <c r="G2814" s="2">
        <v>2</v>
      </c>
      <c r="H2814" t="s">
        <v>238</v>
      </c>
      <c r="I2814" t="s">
        <v>16</v>
      </c>
      <c r="J2814" s="11">
        <f t="shared" si="93"/>
        <v>530.34892017680579</v>
      </c>
      <c r="K2814" t="str">
        <f t="shared" si="88"/>
        <v>David Kuznick</v>
      </c>
    </row>
    <row r="2815" spans="1:11" x14ac:dyDescent="0.4">
      <c r="A2815">
        <f t="shared" si="89"/>
        <v>2814</v>
      </c>
      <c r="B2815">
        <v>2017</v>
      </c>
      <c r="C2815" t="s">
        <v>8</v>
      </c>
      <c r="D2815" t="s">
        <v>24</v>
      </c>
      <c r="E2815" t="s">
        <v>1381</v>
      </c>
      <c r="F2815" s="2">
        <v>500</v>
      </c>
      <c r="G2815" s="2">
        <v>2</v>
      </c>
      <c r="H2815" t="s">
        <v>238</v>
      </c>
      <c r="I2815" t="s">
        <v>375</v>
      </c>
      <c r="J2815" s="11">
        <f t="shared" si="93"/>
        <v>530.34892017680579</v>
      </c>
      <c r="K2815" t="str">
        <f t="shared" si="88"/>
        <v>Jessica Kuznick</v>
      </c>
    </row>
    <row r="2816" spans="1:11" x14ac:dyDescent="0.4">
      <c r="A2816">
        <f t="shared" si="89"/>
        <v>2815</v>
      </c>
      <c r="B2816">
        <v>2017</v>
      </c>
      <c r="C2816" t="s">
        <v>8</v>
      </c>
      <c r="D2816" t="s">
        <v>24</v>
      </c>
      <c r="E2816" t="s">
        <v>1381</v>
      </c>
      <c r="F2816" s="2">
        <v>495</v>
      </c>
      <c r="G2816" s="2">
        <v>3</v>
      </c>
      <c r="H2816" t="s">
        <v>128</v>
      </c>
      <c r="I2816" t="s">
        <v>443</v>
      </c>
      <c r="J2816" s="11">
        <f t="shared" si="93"/>
        <v>442.30329064896523</v>
      </c>
      <c r="K2816" t="str">
        <f t="shared" si="88"/>
        <v>Ming Lee</v>
      </c>
    </row>
    <row r="2817" spans="1:11" x14ac:dyDescent="0.4">
      <c r="A2817">
        <f t="shared" si="89"/>
        <v>2816</v>
      </c>
      <c r="B2817">
        <v>2017</v>
      </c>
      <c r="C2817" t="s">
        <v>8</v>
      </c>
      <c r="D2817" t="s">
        <v>24</v>
      </c>
      <c r="E2817" t="s">
        <v>1381</v>
      </c>
      <c r="F2817" s="2">
        <v>495</v>
      </c>
      <c r="G2817" s="2">
        <v>3</v>
      </c>
      <c r="H2817" t="s">
        <v>195</v>
      </c>
      <c r="I2817" t="s">
        <v>196</v>
      </c>
      <c r="J2817" s="11">
        <f t="shared" si="93"/>
        <v>442.30329064896523</v>
      </c>
      <c r="K2817" t="str">
        <f t="shared" si="88"/>
        <v>Dave Tahajian</v>
      </c>
    </row>
    <row r="2818" spans="1:11" x14ac:dyDescent="0.4">
      <c r="A2818">
        <f t="shared" si="89"/>
        <v>2817</v>
      </c>
      <c r="B2818">
        <v>2017</v>
      </c>
      <c r="C2818" t="s">
        <v>8</v>
      </c>
      <c r="D2818" t="s">
        <v>24</v>
      </c>
      <c r="E2818" t="s">
        <v>1381</v>
      </c>
      <c r="F2818" s="2">
        <v>223</v>
      </c>
      <c r="G2818" s="2">
        <v>4</v>
      </c>
      <c r="H2818" t="s">
        <v>396</v>
      </c>
      <c r="I2818" t="s">
        <v>397</v>
      </c>
      <c r="J2818" s="11">
        <f t="shared" si="93"/>
        <v>379.83392234481522</v>
      </c>
      <c r="K2818" t="str">
        <f t="shared" ref="K2818:K2881" si="94">I2818&amp;" "&amp;H2818</f>
        <v>Asya Kamsky</v>
      </c>
    </row>
    <row r="2819" spans="1:11" x14ac:dyDescent="0.4">
      <c r="A2819">
        <f t="shared" si="89"/>
        <v>2818</v>
      </c>
      <c r="B2819">
        <v>2017</v>
      </c>
      <c r="C2819" t="s">
        <v>8</v>
      </c>
      <c r="D2819" t="s">
        <v>24</v>
      </c>
      <c r="E2819" t="s">
        <v>1381</v>
      </c>
      <c r="F2819" s="2">
        <v>223</v>
      </c>
      <c r="G2819" s="2">
        <v>4</v>
      </c>
      <c r="H2819" t="s">
        <v>895</v>
      </c>
      <c r="I2819" t="s">
        <v>139</v>
      </c>
      <c r="J2819" s="11">
        <f t="shared" si="93"/>
        <v>379.83392234481522</v>
      </c>
      <c r="K2819" t="str">
        <f t="shared" si="94"/>
        <v>Mark Singer</v>
      </c>
    </row>
    <row r="2820" spans="1:11" x14ac:dyDescent="0.4">
      <c r="A2820">
        <f t="shared" ref="A2820:A2883" si="95">A2819+1</f>
        <v>2819</v>
      </c>
      <c r="B2820">
        <v>2017</v>
      </c>
      <c r="C2820" t="s">
        <v>8</v>
      </c>
      <c r="D2820" t="s">
        <v>24</v>
      </c>
      <c r="E2820" t="s">
        <v>1382</v>
      </c>
      <c r="F2820" s="2">
        <v>178</v>
      </c>
      <c r="G2820" s="2">
        <v>5</v>
      </c>
      <c r="H2820" t="s">
        <v>2262</v>
      </c>
      <c r="I2820" t="s">
        <v>2263</v>
      </c>
      <c r="J2820" s="11">
        <f t="shared" si="93"/>
        <v>331.37891584078699</v>
      </c>
      <c r="K2820" t="str">
        <f t="shared" si="94"/>
        <v>Nathaniel Higgs</v>
      </c>
    </row>
    <row r="2821" spans="1:11" x14ac:dyDescent="0.4">
      <c r="A2821">
        <f t="shared" si="95"/>
        <v>2820</v>
      </c>
      <c r="B2821">
        <v>2017</v>
      </c>
      <c r="C2821" t="s">
        <v>8</v>
      </c>
      <c r="D2821" t="s">
        <v>24</v>
      </c>
      <c r="E2821" t="s">
        <v>1382</v>
      </c>
      <c r="F2821" s="2">
        <v>178</v>
      </c>
      <c r="G2821" s="2">
        <v>5</v>
      </c>
      <c r="H2821" t="s">
        <v>2261</v>
      </c>
      <c r="I2821" t="s">
        <v>2320</v>
      </c>
      <c r="J2821" s="11">
        <f t="shared" si="93"/>
        <v>331.37891584078699</v>
      </c>
      <c r="K2821" t="str">
        <f t="shared" si="94"/>
        <v>Lynsy Higgs-Iwamoto</v>
      </c>
    </row>
    <row r="2822" spans="1:11" x14ac:dyDescent="0.4">
      <c r="A2822">
        <f t="shared" si="95"/>
        <v>2821</v>
      </c>
      <c r="B2822">
        <v>2017</v>
      </c>
      <c r="C2822" t="s">
        <v>8</v>
      </c>
      <c r="D2822" t="s">
        <v>24</v>
      </c>
      <c r="E2822" t="s">
        <v>1382</v>
      </c>
      <c r="F2822" s="2">
        <v>135</v>
      </c>
      <c r="G2822" s="2">
        <v>6</v>
      </c>
      <c r="H2822" t="s">
        <v>12</v>
      </c>
      <c r="I2822" t="s">
        <v>13</v>
      </c>
      <c r="J2822" s="11">
        <f t="shared" si="93"/>
        <v>291.7882928169746</v>
      </c>
      <c r="K2822" t="str">
        <f t="shared" si="94"/>
        <v>Tom Bessoir</v>
      </c>
    </row>
    <row r="2823" spans="1:11" x14ac:dyDescent="0.4">
      <c r="A2823">
        <f t="shared" si="95"/>
        <v>2822</v>
      </c>
      <c r="B2823">
        <v>2017</v>
      </c>
      <c r="C2823" t="s">
        <v>8</v>
      </c>
      <c r="D2823" t="s">
        <v>24</v>
      </c>
      <c r="E2823" t="s">
        <v>1382</v>
      </c>
      <c r="F2823" s="2">
        <v>135</v>
      </c>
      <c r="G2823" s="2">
        <v>6</v>
      </c>
      <c r="H2823" t="s">
        <v>105</v>
      </c>
      <c r="I2823" t="s">
        <v>106</v>
      </c>
      <c r="J2823" s="11">
        <f t="shared" si="93"/>
        <v>291.7882928169746</v>
      </c>
      <c r="K2823" t="str">
        <f t="shared" si="94"/>
        <v>Kenny Shei</v>
      </c>
    </row>
    <row r="2824" spans="1:11" x14ac:dyDescent="0.4">
      <c r="A2824">
        <f t="shared" si="95"/>
        <v>2823</v>
      </c>
      <c r="B2824">
        <v>2017</v>
      </c>
      <c r="C2824" t="s">
        <v>8</v>
      </c>
      <c r="D2824" t="s">
        <v>2264</v>
      </c>
      <c r="E2824" t="s">
        <v>1382</v>
      </c>
      <c r="F2824" s="2">
        <v>959</v>
      </c>
      <c r="G2824" s="2">
        <v>1</v>
      </c>
      <c r="H2824" t="s">
        <v>64</v>
      </c>
      <c r="I2824" t="s">
        <v>65</v>
      </c>
      <c r="J2824" s="11">
        <f>(LOG(26)-LOG(G2824))*1000</f>
        <v>1414.9733479708179</v>
      </c>
      <c r="K2824" t="str">
        <f t="shared" si="94"/>
        <v>Steve Daniel</v>
      </c>
    </row>
    <row r="2825" spans="1:11" x14ac:dyDescent="0.4">
      <c r="A2825">
        <f t="shared" si="95"/>
        <v>2824</v>
      </c>
      <c r="B2825">
        <v>2017</v>
      </c>
      <c r="C2825" t="s">
        <v>8</v>
      </c>
      <c r="D2825" t="s">
        <v>2264</v>
      </c>
      <c r="E2825" t="s">
        <v>1382</v>
      </c>
      <c r="F2825" s="2">
        <v>959</v>
      </c>
      <c r="G2825" s="2">
        <v>2</v>
      </c>
      <c r="H2825" t="s">
        <v>29</v>
      </c>
      <c r="I2825" t="s">
        <v>30</v>
      </c>
      <c r="J2825" s="11">
        <f>(LOG(26)-LOG(G2825))*1000</f>
        <v>1113.9433523068367</v>
      </c>
      <c r="K2825" t="str">
        <f t="shared" si="94"/>
        <v>Tedford Armistead</v>
      </c>
    </row>
    <row r="2826" spans="1:11" x14ac:dyDescent="0.4">
      <c r="A2826">
        <f t="shared" si="95"/>
        <v>2825</v>
      </c>
      <c r="B2826">
        <v>2017</v>
      </c>
      <c r="C2826" t="s">
        <v>8</v>
      </c>
      <c r="D2826" t="s">
        <v>2264</v>
      </c>
      <c r="E2826" t="s">
        <v>1382</v>
      </c>
      <c r="F2826" s="2">
        <v>504</v>
      </c>
      <c r="G2826" s="2">
        <v>3</v>
      </c>
      <c r="H2826" t="s">
        <v>1389</v>
      </c>
      <c r="I2826" t="s">
        <v>44</v>
      </c>
      <c r="J2826" s="11">
        <f>(LOG(26)-LOG(G2826))*1000</f>
        <v>937.85209325115557</v>
      </c>
      <c r="K2826" t="str">
        <f t="shared" si="94"/>
        <v>Mike Fujita</v>
      </c>
    </row>
    <row r="2827" spans="1:11" x14ac:dyDescent="0.4">
      <c r="A2827">
        <f t="shared" si="95"/>
        <v>2826</v>
      </c>
      <c r="B2827">
        <v>2017</v>
      </c>
      <c r="C2827" t="s">
        <v>8</v>
      </c>
      <c r="D2827" t="s">
        <v>2264</v>
      </c>
      <c r="E2827" t="s">
        <v>1382</v>
      </c>
      <c r="F2827" s="2">
        <v>100</v>
      </c>
      <c r="G2827" s="2">
        <v>4</v>
      </c>
      <c r="H2827" t="s">
        <v>441</v>
      </c>
      <c r="I2827" t="s">
        <v>58</v>
      </c>
      <c r="J2827" s="11">
        <f>(LOG(26)-LOG(G2827))*1000</f>
        <v>812.91335664285555</v>
      </c>
      <c r="K2827" t="str">
        <f t="shared" si="94"/>
        <v>Jim Hexter</v>
      </c>
    </row>
    <row r="2828" spans="1:11" x14ac:dyDescent="0.4">
      <c r="A2828">
        <f t="shared" si="95"/>
        <v>2827</v>
      </c>
      <c r="B2828">
        <v>2018</v>
      </c>
      <c r="C2828" t="s">
        <v>2347</v>
      </c>
      <c r="D2828" t="s">
        <v>2354</v>
      </c>
      <c r="E2828" t="s">
        <v>133</v>
      </c>
      <c r="F2828" s="2">
        <v>983</v>
      </c>
      <c r="G2828" s="2">
        <v>1</v>
      </c>
      <c r="H2828" t="s">
        <v>2350</v>
      </c>
      <c r="I2828" t="s">
        <v>136</v>
      </c>
      <c r="J2828" s="11">
        <v>1556.3025007672873</v>
      </c>
      <c r="K2828" s="10" t="str">
        <f t="shared" si="94"/>
        <v>John Aguirre</v>
      </c>
    </row>
    <row r="2829" spans="1:11" x14ac:dyDescent="0.4">
      <c r="A2829">
        <f t="shared" si="95"/>
        <v>2828</v>
      </c>
      <c r="B2829">
        <v>2018</v>
      </c>
      <c r="C2829" t="s">
        <v>2347</v>
      </c>
      <c r="D2829" t="s">
        <v>2354</v>
      </c>
      <c r="E2829" t="s">
        <v>133</v>
      </c>
      <c r="F2829" s="2">
        <v>938</v>
      </c>
      <c r="G2829" s="2">
        <v>2</v>
      </c>
      <c r="H2829" t="s">
        <v>2355</v>
      </c>
      <c r="I2829" t="s">
        <v>781</v>
      </c>
      <c r="J2829" s="11">
        <v>1255.272505103306</v>
      </c>
      <c r="K2829" s="10" t="str">
        <f t="shared" si="94"/>
        <v>Dennis McGlynn</v>
      </c>
    </row>
    <row r="2830" spans="1:11" x14ac:dyDescent="0.4">
      <c r="A2830">
        <f t="shared" si="95"/>
        <v>2829</v>
      </c>
      <c r="B2830">
        <v>2018</v>
      </c>
      <c r="C2830" t="s">
        <v>2347</v>
      </c>
      <c r="D2830" t="s">
        <v>2354</v>
      </c>
      <c r="E2830" t="s">
        <v>133</v>
      </c>
      <c r="F2830" s="2">
        <v>766</v>
      </c>
      <c r="G2830" s="2">
        <v>3</v>
      </c>
      <c r="H2830" t="s">
        <v>2357</v>
      </c>
      <c r="I2830" t="s">
        <v>2358</v>
      </c>
      <c r="J2830" s="11">
        <v>1079.1812460476249</v>
      </c>
      <c r="K2830" s="10" t="str">
        <f t="shared" si="94"/>
        <v>Thanh Thai</v>
      </c>
    </row>
    <row r="2831" spans="1:11" x14ac:dyDescent="0.4">
      <c r="A2831">
        <f t="shared" si="95"/>
        <v>2830</v>
      </c>
      <c r="B2831">
        <v>2018</v>
      </c>
      <c r="C2831" t="s">
        <v>2347</v>
      </c>
      <c r="D2831" t="s">
        <v>2354</v>
      </c>
      <c r="E2831" t="s">
        <v>133</v>
      </c>
      <c r="F2831" s="2">
        <v>625</v>
      </c>
      <c r="G2831" s="2">
        <v>4</v>
      </c>
      <c r="H2831" t="s">
        <v>238</v>
      </c>
      <c r="I2831" t="s">
        <v>16</v>
      </c>
      <c r="J2831" s="11">
        <v>954.24250943932486</v>
      </c>
      <c r="K2831" s="10" t="str">
        <f t="shared" si="94"/>
        <v>David Kuznick</v>
      </c>
    </row>
    <row r="2832" spans="1:11" x14ac:dyDescent="0.4">
      <c r="A2832">
        <f t="shared" si="95"/>
        <v>2831</v>
      </c>
      <c r="B2832">
        <v>2018</v>
      </c>
      <c r="C2832" t="s">
        <v>2347</v>
      </c>
      <c r="D2832" t="s">
        <v>2354</v>
      </c>
      <c r="E2832" t="s">
        <v>133</v>
      </c>
      <c r="F2832" s="2">
        <v>288</v>
      </c>
      <c r="G2832" s="2">
        <v>5</v>
      </c>
      <c r="H2832" t="s">
        <v>461</v>
      </c>
      <c r="I2832" t="s">
        <v>1400</v>
      </c>
      <c r="J2832" s="11">
        <v>857.3324964312684</v>
      </c>
      <c r="K2832" s="10" t="str">
        <f t="shared" si="94"/>
        <v>Christian Jones</v>
      </c>
    </row>
    <row r="2833" spans="1:11" x14ac:dyDescent="0.4">
      <c r="A2833">
        <f t="shared" si="95"/>
        <v>2832</v>
      </c>
      <c r="B2833">
        <v>2018</v>
      </c>
      <c r="C2833" t="s">
        <v>2347</v>
      </c>
      <c r="D2833" t="s">
        <v>557</v>
      </c>
      <c r="E2833" t="s">
        <v>1382</v>
      </c>
      <c r="F2833" s="2">
        <v>1811</v>
      </c>
      <c r="G2833" s="2">
        <v>1</v>
      </c>
      <c r="H2833" t="s">
        <v>461</v>
      </c>
      <c r="I2833" t="s">
        <v>1400</v>
      </c>
      <c r="J2833" s="11">
        <v>1690.1960800285137</v>
      </c>
      <c r="K2833" s="10" t="str">
        <f t="shared" si="94"/>
        <v>Christian Jones</v>
      </c>
    </row>
    <row r="2834" spans="1:11" x14ac:dyDescent="0.4">
      <c r="A2834">
        <f t="shared" si="95"/>
        <v>2833</v>
      </c>
      <c r="B2834">
        <v>2018</v>
      </c>
      <c r="C2834" t="s">
        <v>2347</v>
      </c>
      <c r="D2834" t="s">
        <v>557</v>
      </c>
      <c r="E2834" t="s">
        <v>1382</v>
      </c>
      <c r="F2834" s="2">
        <v>1078</v>
      </c>
      <c r="G2834" s="2">
        <v>2</v>
      </c>
      <c r="H2834" t="s">
        <v>21</v>
      </c>
      <c r="I2834" t="s">
        <v>463</v>
      </c>
      <c r="J2834" s="11">
        <v>1389.1660843645325</v>
      </c>
      <c r="K2834" t="str">
        <f t="shared" si="94"/>
        <v>Richard Bremer</v>
      </c>
    </row>
    <row r="2835" spans="1:11" x14ac:dyDescent="0.4">
      <c r="A2835">
        <f t="shared" si="95"/>
        <v>2834</v>
      </c>
      <c r="B2835">
        <v>2018</v>
      </c>
      <c r="C2835" t="s">
        <v>2347</v>
      </c>
      <c r="D2835" t="s">
        <v>557</v>
      </c>
      <c r="E2835" t="s">
        <v>1382</v>
      </c>
      <c r="F2835" s="2">
        <v>662</v>
      </c>
      <c r="G2835" s="2">
        <v>3</v>
      </c>
      <c r="H2835" t="s">
        <v>2348</v>
      </c>
      <c r="I2835" t="s">
        <v>44</v>
      </c>
      <c r="J2835" s="11">
        <v>1213.0748253088514</v>
      </c>
      <c r="K2835" s="10" t="str">
        <f t="shared" si="94"/>
        <v>Mike Mather</v>
      </c>
    </row>
    <row r="2836" spans="1:11" x14ac:dyDescent="0.4">
      <c r="A2836">
        <f t="shared" si="95"/>
        <v>2835</v>
      </c>
      <c r="B2836">
        <v>2018</v>
      </c>
      <c r="C2836" t="s">
        <v>2347</v>
      </c>
      <c r="D2836" t="s">
        <v>557</v>
      </c>
      <c r="E2836" t="s">
        <v>1382</v>
      </c>
      <c r="F2836" s="2">
        <v>466</v>
      </c>
      <c r="G2836" s="2">
        <v>4</v>
      </c>
      <c r="H2836" t="s">
        <v>888</v>
      </c>
      <c r="I2836" t="s">
        <v>889</v>
      </c>
      <c r="J2836" s="11">
        <v>1088.1360887005512</v>
      </c>
      <c r="K2836" s="10" t="str">
        <f t="shared" si="94"/>
        <v>Perry Spies</v>
      </c>
    </row>
    <row r="2837" spans="1:11" x14ac:dyDescent="0.4">
      <c r="A2837">
        <f t="shared" si="95"/>
        <v>2836</v>
      </c>
      <c r="B2837">
        <v>2018</v>
      </c>
      <c r="C2837" t="s">
        <v>2347</v>
      </c>
      <c r="D2837" t="s">
        <v>557</v>
      </c>
      <c r="E2837" t="s">
        <v>1382</v>
      </c>
      <c r="F2837" s="2">
        <v>368</v>
      </c>
      <c r="G2837" s="2">
        <v>5</v>
      </c>
      <c r="H2837" t="s">
        <v>204</v>
      </c>
      <c r="I2837" t="s">
        <v>205</v>
      </c>
      <c r="J2837" s="11">
        <v>991.22607569249476</v>
      </c>
      <c r="K2837" s="10" t="str">
        <f t="shared" si="94"/>
        <v>Ron Grossberg</v>
      </c>
    </row>
    <row r="2838" spans="1:11" x14ac:dyDescent="0.4">
      <c r="A2838">
        <f t="shared" si="95"/>
        <v>2837</v>
      </c>
      <c r="B2838">
        <v>2018</v>
      </c>
      <c r="C2838" t="s">
        <v>2347</v>
      </c>
      <c r="D2838" t="s">
        <v>557</v>
      </c>
      <c r="E2838" t="s">
        <v>1382</v>
      </c>
      <c r="F2838" s="2">
        <v>294</v>
      </c>
      <c r="G2838" s="2">
        <v>6</v>
      </c>
      <c r="H2838" t="s">
        <v>116</v>
      </c>
      <c r="I2838" t="s">
        <v>117</v>
      </c>
      <c r="J2838" s="11">
        <v>912.04482964486999</v>
      </c>
      <c r="K2838" s="10" t="str">
        <f t="shared" si="94"/>
        <v>Thomas Kracinovich</v>
      </c>
    </row>
    <row r="2839" spans="1:11" x14ac:dyDescent="0.4">
      <c r="A2839">
        <f t="shared" si="95"/>
        <v>2838</v>
      </c>
      <c r="B2839">
        <v>2018</v>
      </c>
      <c r="C2839" t="s">
        <v>2347</v>
      </c>
      <c r="D2839" t="s">
        <v>557</v>
      </c>
      <c r="E2839" t="s">
        <v>1382</v>
      </c>
      <c r="F2839" s="2">
        <v>221</v>
      </c>
      <c r="G2839" s="2">
        <v>7</v>
      </c>
      <c r="H2839" t="s">
        <v>2350</v>
      </c>
      <c r="I2839" t="s">
        <v>136</v>
      </c>
      <c r="J2839" s="11">
        <v>845.09804001425687</v>
      </c>
      <c r="K2839" s="10" t="str">
        <f t="shared" si="94"/>
        <v>John Aguirre</v>
      </c>
    </row>
    <row r="2840" spans="1:11" x14ac:dyDescent="0.4">
      <c r="A2840">
        <f t="shared" si="95"/>
        <v>2839</v>
      </c>
      <c r="B2840">
        <v>2018</v>
      </c>
      <c r="C2840" t="s">
        <v>2347</v>
      </c>
      <c r="D2840" t="s">
        <v>1381</v>
      </c>
      <c r="E2840" t="s">
        <v>1381</v>
      </c>
      <c r="F2840" s="2">
        <v>1998</v>
      </c>
      <c r="G2840" s="2">
        <v>1</v>
      </c>
      <c r="H2840" t="s">
        <v>204</v>
      </c>
      <c r="I2840" t="s">
        <v>205</v>
      </c>
      <c r="J2840" s="11">
        <v>1732.3937598229686</v>
      </c>
      <c r="K2840" s="10" t="str">
        <f t="shared" si="94"/>
        <v>Ron Grossberg</v>
      </c>
    </row>
    <row r="2841" spans="1:11" x14ac:dyDescent="0.4">
      <c r="A2841">
        <f t="shared" si="95"/>
        <v>2840</v>
      </c>
      <c r="B2841">
        <v>2018</v>
      </c>
      <c r="C2841" t="s">
        <v>2347</v>
      </c>
      <c r="D2841" t="s">
        <v>1381</v>
      </c>
      <c r="E2841" t="s">
        <v>1381</v>
      </c>
      <c r="F2841" s="2">
        <v>1188</v>
      </c>
      <c r="G2841" s="2">
        <v>2</v>
      </c>
      <c r="H2841" t="s">
        <v>888</v>
      </c>
      <c r="I2841" t="s">
        <v>889</v>
      </c>
      <c r="J2841" s="11">
        <v>1431.3637641589874</v>
      </c>
      <c r="K2841" s="10" t="str">
        <f t="shared" si="94"/>
        <v>Perry Spies</v>
      </c>
    </row>
    <row r="2842" spans="1:11" x14ac:dyDescent="0.4">
      <c r="A2842">
        <f t="shared" si="95"/>
        <v>2841</v>
      </c>
      <c r="B2842">
        <v>2018</v>
      </c>
      <c r="C2842" t="s">
        <v>2347</v>
      </c>
      <c r="D2842" t="s">
        <v>1381</v>
      </c>
      <c r="E2842" t="s">
        <v>1381</v>
      </c>
      <c r="F2842" s="2">
        <v>729</v>
      </c>
      <c r="G2842" s="2">
        <v>3</v>
      </c>
      <c r="H2842" t="s">
        <v>2352</v>
      </c>
      <c r="I2842" t="s">
        <v>159</v>
      </c>
      <c r="J2842" s="11">
        <v>1255.2725051033062</v>
      </c>
      <c r="K2842" s="10" t="str">
        <f t="shared" si="94"/>
        <v>Brian Reeve</v>
      </c>
    </row>
    <row r="2843" spans="1:11" x14ac:dyDescent="0.4">
      <c r="A2843">
        <f t="shared" si="95"/>
        <v>2842</v>
      </c>
      <c r="B2843">
        <v>2018</v>
      </c>
      <c r="C2843" t="s">
        <v>2347</v>
      </c>
      <c r="D2843" t="s">
        <v>1381</v>
      </c>
      <c r="E2843" t="s">
        <v>1381</v>
      </c>
      <c r="F2843" s="2">
        <v>513</v>
      </c>
      <c r="G2843" s="2">
        <v>4</v>
      </c>
      <c r="H2843" t="s">
        <v>1059</v>
      </c>
      <c r="I2843" t="s">
        <v>13</v>
      </c>
      <c r="J2843" s="11">
        <v>1130.3337684950061</v>
      </c>
      <c r="K2843" s="10" t="str">
        <f t="shared" si="94"/>
        <v>Tom Abraham</v>
      </c>
    </row>
    <row r="2844" spans="1:11" x14ac:dyDescent="0.4">
      <c r="A2844">
        <f t="shared" si="95"/>
        <v>2843</v>
      </c>
      <c r="B2844">
        <v>2018</v>
      </c>
      <c r="C2844" t="s">
        <v>2347</v>
      </c>
      <c r="D2844" t="s">
        <v>1381</v>
      </c>
      <c r="E2844" t="s">
        <v>1381</v>
      </c>
      <c r="F2844" s="2">
        <v>405</v>
      </c>
      <c r="G2844" s="2">
        <v>5</v>
      </c>
      <c r="H2844" t="s">
        <v>70</v>
      </c>
      <c r="I2844" t="s">
        <v>71</v>
      </c>
      <c r="J2844" s="11">
        <v>1033.4237554869499</v>
      </c>
      <c r="K2844" s="10" t="str">
        <f t="shared" si="94"/>
        <v>Scott Byron</v>
      </c>
    </row>
    <row r="2845" spans="1:11" x14ac:dyDescent="0.4">
      <c r="A2845">
        <f t="shared" si="95"/>
        <v>2844</v>
      </c>
      <c r="B2845">
        <v>2018</v>
      </c>
      <c r="C2845" t="s">
        <v>2347</v>
      </c>
      <c r="D2845" t="s">
        <v>1381</v>
      </c>
      <c r="E2845" t="s">
        <v>1381</v>
      </c>
      <c r="F2845" s="2">
        <v>324</v>
      </c>
      <c r="G2845" s="2">
        <v>6</v>
      </c>
      <c r="H2845" t="s">
        <v>64</v>
      </c>
      <c r="I2845" t="s">
        <v>65</v>
      </c>
      <c r="J2845" s="11">
        <v>954.24250943932498</v>
      </c>
      <c r="K2845" t="str">
        <f t="shared" si="94"/>
        <v>Steve Daniel</v>
      </c>
    </row>
    <row r="2846" spans="1:11" x14ac:dyDescent="0.4">
      <c r="A2846">
        <f t="shared" si="95"/>
        <v>2845</v>
      </c>
      <c r="B2846">
        <v>2018</v>
      </c>
      <c r="C2846" t="s">
        <v>2347</v>
      </c>
      <c r="D2846" t="s">
        <v>1381</v>
      </c>
      <c r="E2846" t="s">
        <v>1381</v>
      </c>
      <c r="F2846" s="2">
        <v>243</v>
      </c>
      <c r="G2846" s="2">
        <v>7</v>
      </c>
      <c r="H2846" t="s">
        <v>238</v>
      </c>
      <c r="I2846" t="s">
        <v>16</v>
      </c>
      <c r="J2846" s="11">
        <v>887.29571980871185</v>
      </c>
      <c r="K2846" s="10" t="str">
        <f t="shared" si="94"/>
        <v>David Kuznick</v>
      </c>
    </row>
    <row r="2847" spans="1:11" x14ac:dyDescent="0.4">
      <c r="A2847">
        <f t="shared" si="95"/>
        <v>2846</v>
      </c>
      <c r="B2847">
        <v>2018</v>
      </c>
      <c r="C2847" t="s">
        <v>109</v>
      </c>
      <c r="D2847" t="s">
        <v>45</v>
      </c>
      <c r="E2847" t="s">
        <v>1381</v>
      </c>
      <c r="F2847" s="2">
        <v>2468</v>
      </c>
      <c r="G2847" s="2">
        <v>1</v>
      </c>
      <c r="H2847" t="s">
        <v>558</v>
      </c>
      <c r="I2847" t="s">
        <v>79</v>
      </c>
      <c r="J2847" s="11">
        <v>1755.8748556724915</v>
      </c>
      <c r="K2847" s="10" t="str">
        <f t="shared" si="94"/>
        <v>Kevin Conlon</v>
      </c>
    </row>
    <row r="2848" spans="1:11" x14ac:dyDescent="0.4">
      <c r="A2848">
        <f t="shared" si="95"/>
        <v>2847</v>
      </c>
      <c r="B2848">
        <v>2018</v>
      </c>
      <c r="C2848" t="s">
        <v>109</v>
      </c>
      <c r="D2848" t="s">
        <v>45</v>
      </c>
      <c r="E2848" t="s">
        <v>1381</v>
      </c>
      <c r="F2848" s="2">
        <v>1252</v>
      </c>
      <c r="G2848" s="2">
        <v>2</v>
      </c>
      <c r="H2848" t="s">
        <v>116</v>
      </c>
      <c r="I2848" t="s">
        <v>153</v>
      </c>
      <c r="J2848" s="11">
        <v>1454.8448600085103</v>
      </c>
      <c r="K2848" s="10" t="str">
        <f t="shared" si="94"/>
        <v>Stephen Kracinovich</v>
      </c>
    </row>
    <row r="2849" spans="1:11" x14ac:dyDescent="0.4">
      <c r="A2849">
        <f t="shared" si="95"/>
        <v>2848</v>
      </c>
      <c r="B2849">
        <v>2018</v>
      </c>
      <c r="C2849" t="s">
        <v>109</v>
      </c>
      <c r="D2849" t="s">
        <v>45</v>
      </c>
      <c r="E2849" t="s">
        <v>1381</v>
      </c>
      <c r="F2849" s="2">
        <v>754</v>
      </c>
      <c r="G2849" s="2">
        <v>3</v>
      </c>
      <c r="H2849" t="s">
        <v>118</v>
      </c>
      <c r="I2849" t="s">
        <v>415</v>
      </c>
      <c r="J2849" s="11">
        <v>1278.7536009528292</v>
      </c>
      <c r="K2849" t="str">
        <f t="shared" si="94"/>
        <v>Pete Segal</v>
      </c>
    </row>
    <row r="2850" spans="1:11" x14ac:dyDescent="0.4">
      <c r="A2850">
        <f t="shared" si="95"/>
        <v>2849</v>
      </c>
      <c r="B2850">
        <v>2018</v>
      </c>
      <c r="C2850" t="s">
        <v>109</v>
      </c>
      <c r="D2850" t="s">
        <v>45</v>
      </c>
      <c r="E2850" t="s">
        <v>1381</v>
      </c>
      <c r="F2850" s="2">
        <v>533</v>
      </c>
      <c r="G2850" s="2">
        <v>4</v>
      </c>
      <c r="H2850" t="s">
        <v>251</v>
      </c>
      <c r="I2850" t="s">
        <v>510</v>
      </c>
      <c r="J2850" s="11">
        <v>1153.814864344529</v>
      </c>
      <c r="K2850" s="10" t="str">
        <f t="shared" si="94"/>
        <v>Sharon Lewis</v>
      </c>
    </row>
    <row r="2851" spans="1:11" x14ac:dyDescent="0.4">
      <c r="A2851">
        <f t="shared" si="95"/>
        <v>2850</v>
      </c>
      <c r="B2851">
        <v>2018</v>
      </c>
      <c r="C2851" t="s">
        <v>109</v>
      </c>
      <c r="D2851" t="s">
        <v>45</v>
      </c>
      <c r="E2851" t="s">
        <v>1381</v>
      </c>
      <c r="F2851" s="2">
        <v>422</v>
      </c>
      <c r="G2851" s="2">
        <v>5</v>
      </c>
      <c r="H2851" t="s">
        <v>2342</v>
      </c>
      <c r="I2851" t="s">
        <v>136</v>
      </c>
      <c r="J2851" s="11">
        <v>1056.9048513364728</v>
      </c>
      <c r="K2851" s="10" t="str">
        <f t="shared" si="94"/>
        <v>John Myers</v>
      </c>
    </row>
    <row r="2852" spans="1:11" x14ac:dyDescent="0.4">
      <c r="A2852">
        <f t="shared" si="95"/>
        <v>2851</v>
      </c>
      <c r="B2852">
        <v>2018</v>
      </c>
      <c r="C2852" t="s">
        <v>109</v>
      </c>
      <c r="D2852" t="s">
        <v>45</v>
      </c>
      <c r="E2852" t="s">
        <v>1381</v>
      </c>
      <c r="F2852" s="2">
        <v>100</v>
      </c>
      <c r="G2852" s="2">
        <v>6</v>
      </c>
      <c r="H2852" t="s">
        <v>135</v>
      </c>
      <c r="I2852" t="s">
        <v>136</v>
      </c>
      <c r="J2852" s="11">
        <v>977.72360528884781</v>
      </c>
      <c r="K2852" t="str">
        <f t="shared" si="94"/>
        <v>John Scheinberg</v>
      </c>
    </row>
    <row r="2853" spans="1:11" x14ac:dyDescent="0.4">
      <c r="A2853">
        <f t="shared" si="95"/>
        <v>2852</v>
      </c>
      <c r="B2853">
        <v>2018</v>
      </c>
      <c r="C2853" t="s">
        <v>109</v>
      </c>
      <c r="D2853" t="s">
        <v>2344</v>
      </c>
      <c r="E2853" t="s">
        <v>133</v>
      </c>
      <c r="F2853" s="2">
        <v>1275</v>
      </c>
      <c r="G2853" s="2">
        <v>1</v>
      </c>
      <c r="H2853" t="s">
        <v>15</v>
      </c>
      <c r="I2853" t="s">
        <v>16</v>
      </c>
      <c r="J2853" s="11">
        <v>1380.2112417116059</v>
      </c>
      <c r="K2853" s="10" t="str">
        <f t="shared" si="94"/>
        <v>David Kluchman</v>
      </c>
    </row>
    <row r="2854" spans="1:11" x14ac:dyDescent="0.4">
      <c r="A2854">
        <f t="shared" si="95"/>
        <v>2853</v>
      </c>
      <c r="B2854">
        <v>2018</v>
      </c>
      <c r="C2854" t="s">
        <v>109</v>
      </c>
      <c r="D2854" t="s">
        <v>2344</v>
      </c>
      <c r="E2854" t="s">
        <v>133</v>
      </c>
      <c r="F2854" s="2">
        <v>693</v>
      </c>
      <c r="G2854" s="2">
        <v>2</v>
      </c>
      <c r="H2854" t="s">
        <v>21</v>
      </c>
      <c r="I2854" t="s">
        <v>463</v>
      </c>
      <c r="J2854" s="11">
        <v>1079.1812460476247</v>
      </c>
      <c r="K2854" t="str">
        <f t="shared" si="94"/>
        <v>Richard Bremer</v>
      </c>
    </row>
    <row r="2855" spans="1:11" x14ac:dyDescent="0.4">
      <c r="A2855">
        <f t="shared" si="95"/>
        <v>2854</v>
      </c>
      <c r="B2855">
        <v>2018</v>
      </c>
      <c r="C2855" t="s">
        <v>109</v>
      </c>
      <c r="D2855" t="s">
        <v>2344</v>
      </c>
      <c r="E2855" t="s">
        <v>133</v>
      </c>
      <c r="F2855" s="2">
        <v>345</v>
      </c>
      <c r="G2855" s="2">
        <v>3</v>
      </c>
      <c r="H2855" t="s">
        <v>2345</v>
      </c>
      <c r="I2855" t="s">
        <v>25</v>
      </c>
      <c r="J2855" s="11">
        <v>903.08998699194353</v>
      </c>
      <c r="K2855" s="10" t="str">
        <f t="shared" si="94"/>
        <v>Russell Diaz</v>
      </c>
    </row>
    <row r="2856" spans="1:11" x14ac:dyDescent="0.4">
      <c r="A2856">
        <f t="shared" si="95"/>
        <v>2855</v>
      </c>
      <c r="B2856">
        <v>2018</v>
      </c>
      <c r="C2856" t="s">
        <v>109</v>
      </c>
      <c r="D2856" t="s">
        <v>2344</v>
      </c>
      <c r="E2856" t="s">
        <v>133</v>
      </c>
      <c r="F2856" s="2">
        <v>15</v>
      </c>
      <c r="G2856" s="2">
        <v>4</v>
      </c>
      <c r="H2856" t="s">
        <v>498</v>
      </c>
      <c r="I2856" t="s">
        <v>28</v>
      </c>
      <c r="J2856" s="11">
        <v>778.15125038364351</v>
      </c>
      <c r="K2856" s="10" t="str">
        <f t="shared" si="94"/>
        <v>Chris Alaura</v>
      </c>
    </row>
    <row r="2857" spans="1:11" x14ac:dyDescent="0.4">
      <c r="A2857">
        <f t="shared" si="95"/>
        <v>2856</v>
      </c>
      <c r="B2857">
        <v>2018</v>
      </c>
      <c r="C2857" t="s">
        <v>109</v>
      </c>
      <c r="D2857" t="s">
        <v>769</v>
      </c>
      <c r="E2857" t="s">
        <v>1382</v>
      </c>
      <c r="F2857" s="2">
        <v>2105</v>
      </c>
      <c r="G2857" s="2">
        <v>1</v>
      </c>
      <c r="H2857" t="s">
        <v>116</v>
      </c>
      <c r="I2857" t="s">
        <v>117</v>
      </c>
      <c r="J2857" s="11">
        <v>1707.5701760979362</v>
      </c>
      <c r="K2857" s="10" t="str">
        <f t="shared" si="94"/>
        <v>Thomas Kracinovich</v>
      </c>
    </row>
    <row r="2858" spans="1:11" x14ac:dyDescent="0.4">
      <c r="A2858">
        <f t="shared" si="95"/>
        <v>2857</v>
      </c>
      <c r="B2858">
        <v>2018</v>
      </c>
      <c r="C2858" t="s">
        <v>109</v>
      </c>
      <c r="D2858" t="s">
        <v>769</v>
      </c>
      <c r="E2858" t="s">
        <v>1382</v>
      </c>
      <c r="F2858" s="2">
        <v>1138</v>
      </c>
      <c r="G2858" s="2">
        <v>2</v>
      </c>
      <c r="H2858" t="s">
        <v>256</v>
      </c>
      <c r="I2858" t="s">
        <v>257</v>
      </c>
      <c r="J2858" s="11">
        <v>1406.5401804339549</v>
      </c>
      <c r="K2858" s="10" t="str">
        <f t="shared" si="94"/>
        <v>Stephanie Wasserman</v>
      </c>
    </row>
    <row r="2859" spans="1:11" x14ac:dyDescent="0.4">
      <c r="A2859">
        <f t="shared" si="95"/>
        <v>2858</v>
      </c>
      <c r="B2859">
        <v>2018</v>
      </c>
      <c r="C2859" t="s">
        <v>109</v>
      </c>
      <c r="D2859" t="s">
        <v>769</v>
      </c>
      <c r="E2859" t="s">
        <v>1382</v>
      </c>
      <c r="F2859" s="2">
        <v>693</v>
      </c>
      <c r="G2859" s="2">
        <v>3</v>
      </c>
      <c r="H2859" t="s">
        <v>100</v>
      </c>
      <c r="I2859" t="s">
        <v>52</v>
      </c>
      <c r="J2859" s="11">
        <v>1230.4489213782738</v>
      </c>
      <c r="K2859" t="str">
        <f t="shared" si="94"/>
        <v>Steven Eisenstein</v>
      </c>
    </row>
    <row r="2860" spans="1:11" x14ac:dyDescent="0.4">
      <c r="A2860">
        <f t="shared" si="95"/>
        <v>2859</v>
      </c>
      <c r="B2860">
        <v>2018</v>
      </c>
      <c r="C2860" t="s">
        <v>109</v>
      </c>
      <c r="D2860" t="s">
        <v>769</v>
      </c>
      <c r="E2860" t="s">
        <v>1382</v>
      </c>
      <c r="F2860" s="2">
        <v>495</v>
      </c>
      <c r="G2860" s="2">
        <v>4</v>
      </c>
      <c r="H2860" t="s">
        <v>1130</v>
      </c>
      <c r="I2860" t="s">
        <v>404</v>
      </c>
      <c r="J2860" s="11">
        <v>1105.5101847699736</v>
      </c>
      <c r="K2860" s="10" t="str">
        <f t="shared" si="94"/>
        <v>George Francis</v>
      </c>
    </row>
    <row r="2861" spans="1:11" x14ac:dyDescent="0.4">
      <c r="A2861">
        <f t="shared" si="95"/>
        <v>2860</v>
      </c>
      <c r="B2861">
        <v>2018</v>
      </c>
      <c r="C2861" t="s">
        <v>109</v>
      </c>
      <c r="D2861" t="s">
        <v>769</v>
      </c>
      <c r="E2861" t="s">
        <v>1382</v>
      </c>
      <c r="F2861" s="2">
        <v>396</v>
      </c>
      <c r="G2861" s="2">
        <v>5</v>
      </c>
      <c r="H2861" t="s">
        <v>64</v>
      </c>
      <c r="I2861" t="s">
        <v>65</v>
      </c>
      <c r="J2861" s="11">
        <v>1008.6001717619175</v>
      </c>
      <c r="K2861" t="str">
        <f t="shared" si="94"/>
        <v>Steve Daniel</v>
      </c>
    </row>
    <row r="2862" spans="1:11" x14ac:dyDescent="0.4">
      <c r="A2862">
        <f t="shared" si="95"/>
        <v>2861</v>
      </c>
      <c r="B2862">
        <v>2018</v>
      </c>
      <c r="C2862" t="s">
        <v>109</v>
      </c>
      <c r="D2862" t="s">
        <v>769</v>
      </c>
      <c r="E2862" t="s">
        <v>1382</v>
      </c>
      <c r="F2862" s="2">
        <v>120</v>
      </c>
      <c r="G2862" s="2">
        <v>6</v>
      </c>
      <c r="H2862" t="s">
        <v>407</v>
      </c>
      <c r="I2862" t="s">
        <v>406</v>
      </c>
      <c r="J2862" s="11">
        <v>929.41892571429264</v>
      </c>
      <c r="K2862" s="10" t="str">
        <f t="shared" si="94"/>
        <v>Howard Jackson</v>
      </c>
    </row>
    <row r="2863" spans="1:11" x14ac:dyDescent="0.4">
      <c r="A2863">
        <f t="shared" si="95"/>
        <v>2862</v>
      </c>
      <c r="B2863">
        <v>2018</v>
      </c>
      <c r="C2863" t="s">
        <v>263</v>
      </c>
      <c r="D2863" t="s">
        <v>2364</v>
      </c>
      <c r="E2863" t="s">
        <v>1382</v>
      </c>
      <c r="F2863" s="2">
        <v>1318</v>
      </c>
      <c r="G2863" s="2">
        <v>1</v>
      </c>
      <c r="H2863" t="s">
        <v>21</v>
      </c>
      <c r="I2863" t="s">
        <v>463</v>
      </c>
      <c r="J2863" s="11">
        <v>1732.3937598229686</v>
      </c>
      <c r="K2863" t="str">
        <f t="shared" si="94"/>
        <v>Richard Bremer</v>
      </c>
    </row>
    <row r="2864" spans="1:11" x14ac:dyDescent="0.4">
      <c r="A2864">
        <f t="shared" si="95"/>
        <v>2863</v>
      </c>
      <c r="B2864">
        <v>2018</v>
      </c>
      <c r="C2864" t="s">
        <v>263</v>
      </c>
      <c r="D2864" t="s">
        <v>2364</v>
      </c>
      <c r="E2864" t="s">
        <v>1382</v>
      </c>
      <c r="F2864" s="2">
        <v>985</v>
      </c>
      <c r="G2864" s="2">
        <v>2</v>
      </c>
      <c r="H2864" t="s">
        <v>105</v>
      </c>
      <c r="I2864" t="s">
        <v>106</v>
      </c>
      <c r="J2864" s="11">
        <v>1431.3637641589874</v>
      </c>
      <c r="K2864" s="10" t="str">
        <f t="shared" si="94"/>
        <v>Kenny Shei</v>
      </c>
    </row>
    <row r="2865" spans="1:11" x14ac:dyDescent="0.4">
      <c r="A2865">
        <f t="shared" si="95"/>
        <v>2864</v>
      </c>
      <c r="B2865">
        <v>2018</v>
      </c>
      <c r="C2865" t="s">
        <v>263</v>
      </c>
      <c r="D2865" t="s">
        <v>2364</v>
      </c>
      <c r="E2865" t="s">
        <v>1382</v>
      </c>
      <c r="F2865" s="2">
        <v>750</v>
      </c>
      <c r="G2865" s="2">
        <v>3</v>
      </c>
      <c r="H2865" t="s">
        <v>414</v>
      </c>
      <c r="I2865" t="s">
        <v>413</v>
      </c>
      <c r="J2865" s="11">
        <v>1255.2725051033062</v>
      </c>
      <c r="K2865" t="str">
        <f t="shared" si="94"/>
        <v>Bruce Kramer</v>
      </c>
    </row>
    <row r="2866" spans="1:11" x14ac:dyDescent="0.4">
      <c r="A2866">
        <f t="shared" si="95"/>
        <v>2865</v>
      </c>
      <c r="B2866">
        <v>2018</v>
      </c>
      <c r="C2866" t="s">
        <v>263</v>
      </c>
      <c r="D2866" t="s">
        <v>2364</v>
      </c>
      <c r="E2866" t="s">
        <v>1382</v>
      </c>
      <c r="F2866" s="2">
        <v>610</v>
      </c>
      <c r="G2866" s="2">
        <v>4</v>
      </c>
      <c r="H2866" t="s">
        <v>2365</v>
      </c>
      <c r="I2866" t="s">
        <v>2366</v>
      </c>
      <c r="J2866" s="11">
        <v>1130.3337684950061</v>
      </c>
      <c r="K2866" s="10" t="str">
        <f t="shared" si="94"/>
        <v>Gail Sarett</v>
      </c>
    </row>
    <row r="2867" spans="1:11" x14ac:dyDescent="0.4">
      <c r="A2867">
        <f t="shared" si="95"/>
        <v>2866</v>
      </c>
      <c r="B2867">
        <v>2018</v>
      </c>
      <c r="C2867" t="s">
        <v>263</v>
      </c>
      <c r="D2867" t="s">
        <v>2364</v>
      </c>
      <c r="E2867" t="s">
        <v>1382</v>
      </c>
      <c r="F2867" s="2">
        <v>470</v>
      </c>
      <c r="G2867" s="2">
        <v>5</v>
      </c>
      <c r="H2867" t="s">
        <v>95</v>
      </c>
      <c r="I2867" t="s">
        <v>71</v>
      </c>
      <c r="J2867" s="11">
        <v>1033.4237554869499</v>
      </c>
      <c r="K2867" s="10" t="str">
        <f t="shared" si="94"/>
        <v>Scott Samarel</v>
      </c>
    </row>
    <row r="2868" spans="1:11" x14ac:dyDescent="0.4">
      <c r="A2868">
        <f t="shared" si="95"/>
        <v>2867</v>
      </c>
      <c r="B2868">
        <v>2018</v>
      </c>
      <c r="C2868" t="s">
        <v>263</v>
      </c>
      <c r="D2868" t="s">
        <v>2364</v>
      </c>
      <c r="E2868" t="s">
        <v>1382</v>
      </c>
      <c r="F2868" s="2">
        <v>330</v>
      </c>
      <c r="G2868" s="2">
        <v>6</v>
      </c>
      <c r="H2868" t="s">
        <v>2310</v>
      </c>
      <c r="I2868" t="s">
        <v>2311</v>
      </c>
      <c r="J2868" s="11">
        <v>954.24250943932498</v>
      </c>
      <c r="K2868" t="str">
        <f t="shared" si="94"/>
        <v>Voltaire Ronquillo</v>
      </c>
    </row>
    <row r="2869" spans="1:11" x14ac:dyDescent="0.4">
      <c r="A2869">
        <f t="shared" si="95"/>
        <v>2868</v>
      </c>
      <c r="B2869">
        <v>2018</v>
      </c>
      <c r="C2869" t="s">
        <v>263</v>
      </c>
      <c r="D2869" t="s">
        <v>2364</v>
      </c>
      <c r="E2869" t="s">
        <v>1382</v>
      </c>
      <c r="F2869" s="2">
        <v>235</v>
      </c>
      <c r="G2869" s="2">
        <v>7</v>
      </c>
      <c r="H2869" t="s">
        <v>226</v>
      </c>
      <c r="I2869" t="s">
        <v>227</v>
      </c>
      <c r="J2869" s="11">
        <v>887.29571980871185</v>
      </c>
      <c r="K2869" s="10" t="str">
        <f t="shared" si="94"/>
        <v>Patti Beadles</v>
      </c>
    </row>
    <row r="2870" spans="1:11" x14ac:dyDescent="0.4">
      <c r="A2870">
        <f t="shared" si="95"/>
        <v>2869</v>
      </c>
      <c r="B2870">
        <v>2018</v>
      </c>
      <c r="C2870" t="s">
        <v>263</v>
      </c>
      <c r="D2870" t="s">
        <v>84</v>
      </c>
      <c r="E2870" t="s">
        <v>1382</v>
      </c>
      <c r="F2870" s="2">
        <v>450</v>
      </c>
      <c r="G2870" s="2">
        <v>1</v>
      </c>
      <c r="H2870" t="s">
        <v>2302</v>
      </c>
      <c r="I2870" t="s">
        <v>2303</v>
      </c>
      <c r="J2870" s="11">
        <v>1301.0299956639813</v>
      </c>
      <c r="K2870" s="10" t="str">
        <f t="shared" si="94"/>
        <v>Jesse Capps</v>
      </c>
    </row>
    <row r="2871" spans="1:11" x14ac:dyDescent="0.4">
      <c r="A2871">
        <f t="shared" si="95"/>
        <v>2870</v>
      </c>
      <c r="B2871">
        <v>2018</v>
      </c>
      <c r="C2871" t="s">
        <v>263</v>
      </c>
      <c r="D2871" t="s">
        <v>84</v>
      </c>
      <c r="E2871" t="s">
        <v>1382</v>
      </c>
      <c r="F2871" s="2">
        <v>275</v>
      </c>
      <c r="G2871" s="2">
        <v>2</v>
      </c>
      <c r="H2871" t="s">
        <v>2369</v>
      </c>
      <c r="I2871" t="s">
        <v>139</v>
      </c>
      <c r="J2871" s="11">
        <v>1000</v>
      </c>
      <c r="K2871" s="10" t="str">
        <f t="shared" si="94"/>
        <v>Mark Haroldson</v>
      </c>
    </row>
    <row r="2872" spans="1:11" x14ac:dyDescent="0.4">
      <c r="A2872">
        <f t="shared" si="95"/>
        <v>2871</v>
      </c>
      <c r="B2872">
        <v>2018</v>
      </c>
      <c r="C2872" t="s">
        <v>263</v>
      </c>
      <c r="D2872" t="s">
        <v>84</v>
      </c>
      <c r="E2872" t="s">
        <v>1382</v>
      </c>
      <c r="F2872" s="2">
        <v>190</v>
      </c>
      <c r="G2872" s="2">
        <v>3</v>
      </c>
      <c r="H2872" t="s">
        <v>88</v>
      </c>
      <c r="I2872" t="s">
        <v>89</v>
      </c>
      <c r="J2872" s="11">
        <v>823.90874094431888</v>
      </c>
      <c r="K2872" s="10" t="str">
        <f t="shared" si="94"/>
        <v>Ken Kubey</v>
      </c>
    </row>
    <row r="2873" spans="1:11" x14ac:dyDescent="0.4">
      <c r="A2873">
        <f t="shared" si="95"/>
        <v>2872</v>
      </c>
      <c r="B2873">
        <v>2018</v>
      </c>
      <c r="C2873" t="s">
        <v>263</v>
      </c>
      <c r="D2873" t="s">
        <v>84</v>
      </c>
      <c r="E2873" t="s">
        <v>1382</v>
      </c>
      <c r="F2873" s="2">
        <v>145</v>
      </c>
      <c r="G2873" s="2">
        <v>4</v>
      </c>
      <c r="H2873" t="s">
        <v>2371</v>
      </c>
      <c r="I2873" t="s">
        <v>2372</v>
      </c>
      <c r="J2873" s="11">
        <v>698.97000433601886</v>
      </c>
      <c r="K2873" t="str">
        <f t="shared" si="94"/>
        <v>Jaydon Ogden</v>
      </c>
    </row>
    <row r="2874" spans="1:11" x14ac:dyDescent="0.4">
      <c r="A2874">
        <f t="shared" si="95"/>
        <v>2873</v>
      </c>
      <c r="B2874">
        <v>2018</v>
      </c>
      <c r="C2874" t="s">
        <v>263</v>
      </c>
      <c r="D2874" t="s">
        <v>84</v>
      </c>
      <c r="E2874" t="s">
        <v>1382</v>
      </c>
      <c r="F2874" s="2">
        <v>40</v>
      </c>
      <c r="G2874" s="2">
        <v>5</v>
      </c>
      <c r="H2874" t="s">
        <v>967</v>
      </c>
      <c r="I2874" t="s">
        <v>700</v>
      </c>
      <c r="J2874" s="11">
        <v>602.05999132796239</v>
      </c>
      <c r="K2874" s="10" t="str">
        <f t="shared" si="94"/>
        <v>Bryan Juliano</v>
      </c>
    </row>
    <row r="2875" spans="1:11" x14ac:dyDescent="0.4">
      <c r="A2875">
        <f t="shared" si="95"/>
        <v>2874</v>
      </c>
      <c r="B2875">
        <v>2018</v>
      </c>
      <c r="C2875" t="s">
        <v>263</v>
      </c>
      <c r="D2875" t="s">
        <v>2373</v>
      </c>
      <c r="E2875" t="s">
        <v>1382</v>
      </c>
      <c r="F2875" s="2">
        <v>1689</v>
      </c>
      <c r="G2875" s="2">
        <v>1</v>
      </c>
      <c r="H2875" t="s">
        <v>74</v>
      </c>
      <c r="I2875" t="s">
        <v>75</v>
      </c>
      <c r="J2875" s="11">
        <v>1857.3324964312685</v>
      </c>
      <c r="K2875" s="10" t="str">
        <f t="shared" si="94"/>
        <v>Sabyl Landrum</v>
      </c>
    </row>
    <row r="2876" spans="1:11" x14ac:dyDescent="0.4">
      <c r="A2876">
        <f t="shared" si="95"/>
        <v>2875</v>
      </c>
      <c r="B2876">
        <v>2018</v>
      </c>
      <c r="C2876" t="s">
        <v>263</v>
      </c>
      <c r="D2876" t="s">
        <v>2373</v>
      </c>
      <c r="E2876" t="s">
        <v>1382</v>
      </c>
      <c r="F2876" s="2">
        <v>1255</v>
      </c>
      <c r="G2876" s="2">
        <v>2</v>
      </c>
      <c r="H2876" t="s">
        <v>275</v>
      </c>
      <c r="I2876" t="s">
        <v>463</v>
      </c>
      <c r="J2876" s="11">
        <v>1556.3025007672873</v>
      </c>
      <c r="K2876" t="str">
        <f t="shared" si="94"/>
        <v>Richard Korbin</v>
      </c>
    </row>
    <row r="2877" spans="1:11" x14ac:dyDescent="0.4">
      <c r="A2877">
        <f t="shared" si="95"/>
        <v>2876</v>
      </c>
      <c r="B2877">
        <v>2018</v>
      </c>
      <c r="C2877" t="s">
        <v>263</v>
      </c>
      <c r="D2877" t="s">
        <v>2373</v>
      </c>
      <c r="E2877" t="s">
        <v>1382</v>
      </c>
      <c r="F2877" s="2">
        <v>940</v>
      </c>
      <c r="G2877" s="2">
        <v>3</v>
      </c>
      <c r="H2877" t="s">
        <v>482</v>
      </c>
      <c r="I2877" t="s">
        <v>410</v>
      </c>
      <c r="J2877" s="11">
        <v>1380.2112417116061</v>
      </c>
      <c r="K2877" s="10" t="str">
        <f t="shared" si="94"/>
        <v>Larry Bierman</v>
      </c>
    </row>
    <row r="2878" spans="1:11" x14ac:dyDescent="0.4">
      <c r="A2878">
        <f t="shared" si="95"/>
        <v>2877</v>
      </c>
      <c r="B2878">
        <v>2018</v>
      </c>
      <c r="C2878" t="s">
        <v>263</v>
      </c>
      <c r="D2878" t="s">
        <v>2373</v>
      </c>
      <c r="E2878" t="s">
        <v>1382</v>
      </c>
      <c r="F2878" s="2">
        <v>750</v>
      </c>
      <c r="G2878" s="2">
        <v>4</v>
      </c>
      <c r="H2878" t="s">
        <v>279</v>
      </c>
      <c r="I2878" t="s">
        <v>16</v>
      </c>
      <c r="J2878" s="11">
        <v>1255.272505103306</v>
      </c>
      <c r="K2878" s="10" t="str">
        <f t="shared" si="94"/>
        <v>David Soussan</v>
      </c>
    </row>
    <row r="2879" spans="1:11" x14ac:dyDescent="0.4">
      <c r="A2879">
        <f t="shared" si="95"/>
        <v>2878</v>
      </c>
      <c r="B2879">
        <v>2018</v>
      </c>
      <c r="C2879" t="s">
        <v>263</v>
      </c>
      <c r="D2879" t="s">
        <v>2373</v>
      </c>
      <c r="E2879" t="s">
        <v>1382</v>
      </c>
      <c r="F2879" s="2">
        <v>625</v>
      </c>
      <c r="G2879" s="2">
        <v>5</v>
      </c>
      <c r="H2879" t="s">
        <v>281</v>
      </c>
      <c r="I2879" t="s">
        <v>282</v>
      </c>
      <c r="J2879" s="11">
        <v>1158.3624920952498</v>
      </c>
      <c r="K2879" s="10" t="str">
        <f t="shared" si="94"/>
        <v>Randy Collack</v>
      </c>
    </row>
    <row r="2880" spans="1:11" x14ac:dyDescent="0.4">
      <c r="A2880">
        <f t="shared" si="95"/>
        <v>2879</v>
      </c>
      <c r="B2880">
        <v>2018</v>
      </c>
      <c r="C2880" t="s">
        <v>263</v>
      </c>
      <c r="D2880" t="s">
        <v>2373</v>
      </c>
      <c r="E2880" t="s">
        <v>1382</v>
      </c>
      <c r="F2880" s="2">
        <v>440</v>
      </c>
      <c r="G2880" s="2">
        <v>6</v>
      </c>
      <c r="H2880" t="s">
        <v>828</v>
      </c>
      <c r="I2880" t="s">
        <v>829</v>
      </c>
      <c r="J2880" s="11">
        <v>1079.1812460476249</v>
      </c>
      <c r="K2880" s="10" t="str">
        <f t="shared" si="94"/>
        <v>Murray Logan</v>
      </c>
    </row>
    <row r="2881" spans="1:11" x14ac:dyDescent="0.4">
      <c r="A2881">
        <f t="shared" si="95"/>
        <v>2880</v>
      </c>
      <c r="B2881">
        <v>2018</v>
      </c>
      <c r="C2881" t="s">
        <v>263</v>
      </c>
      <c r="D2881" t="s">
        <v>2373</v>
      </c>
      <c r="E2881" t="s">
        <v>1382</v>
      </c>
      <c r="F2881" s="2">
        <v>315</v>
      </c>
      <c r="G2881" s="2">
        <v>7</v>
      </c>
      <c r="H2881" t="s">
        <v>299</v>
      </c>
      <c r="I2881" t="s">
        <v>300</v>
      </c>
      <c r="J2881" s="11">
        <v>1012.2344564170116</v>
      </c>
      <c r="K2881" s="10" t="str">
        <f t="shared" si="94"/>
        <v>Gillian Groves</v>
      </c>
    </row>
    <row r="2882" spans="1:11" x14ac:dyDescent="0.4">
      <c r="A2882">
        <f t="shared" si="95"/>
        <v>2881</v>
      </c>
      <c r="B2882">
        <v>2018</v>
      </c>
      <c r="C2882" t="s">
        <v>263</v>
      </c>
      <c r="D2882" t="s">
        <v>2373</v>
      </c>
      <c r="E2882" t="s">
        <v>1382</v>
      </c>
      <c r="F2882" s="2">
        <v>250</v>
      </c>
      <c r="G2882" s="2">
        <v>8</v>
      </c>
      <c r="H2882" t="s">
        <v>2302</v>
      </c>
      <c r="I2882" t="s">
        <v>2303</v>
      </c>
      <c r="J2882" s="11">
        <v>954.24250943932498</v>
      </c>
      <c r="K2882" s="10" t="str">
        <f t="shared" ref="K2882:K2945" si="96">I2882&amp;" "&amp;H2882</f>
        <v>Jesse Capps</v>
      </c>
    </row>
    <row r="2883" spans="1:11" x14ac:dyDescent="0.4">
      <c r="A2883">
        <f t="shared" si="95"/>
        <v>2882</v>
      </c>
      <c r="B2883">
        <v>2018</v>
      </c>
      <c r="C2883" t="s">
        <v>263</v>
      </c>
      <c r="D2883" t="s">
        <v>606</v>
      </c>
      <c r="E2883" t="s">
        <v>1050</v>
      </c>
      <c r="F2883" s="2">
        <v>1060</v>
      </c>
      <c r="G2883" s="2">
        <v>1</v>
      </c>
      <c r="H2883" t="s">
        <v>266</v>
      </c>
      <c r="I2883" t="s">
        <v>28</v>
      </c>
      <c r="J2883" s="11">
        <v>1602.0599913279623</v>
      </c>
      <c r="K2883" t="str">
        <f t="shared" si="96"/>
        <v>Chris Mecklin</v>
      </c>
    </row>
    <row r="2884" spans="1:11" x14ac:dyDescent="0.4">
      <c r="A2884">
        <f t="shared" ref="A2884:A2947" si="97">A2883+1</f>
        <v>2883</v>
      </c>
      <c r="B2884">
        <v>2018</v>
      </c>
      <c r="C2884" t="s">
        <v>263</v>
      </c>
      <c r="D2884" t="s">
        <v>606</v>
      </c>
      <c r="E2884" t="s">
        <v>1050</v>
      </c>
      <c r="F2884" s="2">
        <v>745</v>
      </c>
      <c r="G2884" s="2">
        <v>2</v>
      </c>
      <c r="H2884" t="s">
        <v>998</v>
      </c>
      <c r="I2884" t="s">
        <v>814</v>
      </c>
      <c r="J2884" s="11">
        <v>1301.029995663981</v>
      </c>
      <c r="K2884" s="10" t="str">
        <f t="shared" si="96"/>
        <v>Sean McGuiness</v>
      </c>
    </row>
    <row r="2885" spans="1:11" x14ac:dyDescent="0.4">
      <c r="A2885">
        <f t="shared" si="97"/>
        <v>2884</v>
      </c>
      <c r="B2885">
        <v>2018</v>
      </c>
      <c r="C2885" t="s">
        <v>263</v>
      </c>
      <c r="D2885" t="s">
        <v>606</v>
      </c>
      <c r="E2885" t="s">
        <v>1050</v>
      </c>
      <c r="F2885" s="2">
        <v>570</v>
      </c>
      <c r="G2885" s="2">
        <v>3</v>
      </c>
      <c r="H2885" t="s">
        <v>50</v>
      </c>
      <c r="I2885" t="s">
        <v>25</v>
      </c>
      <c r="J2885" s="11">
        <v>1124.9387366082999</v>
      </c>
      <c r="K2885" s="10" t="str">
        <f t="shared" si="96"/>
        <v>Russell Fox</v>
      </c>
    </row>
    <row r="2886" spans="1:11" x14ac:dyDescent="0.4">
      <c r="A2886">
        <f t="shared" si="97"/>
        <v>2885</v>
      </c>
      <c r="B2886">
        <v>2018</v>
      </c>
      <c r="C2886" t="s">
        <v>263</v>
      </c>
      <c r="D2886" t="s">
        <v>606</v>
      </c>
      <c r="E2886" t="s">
        <v>1050</v>
      </c>
      <c r="F2886" s="2">
        <v>430</v>
      </c>
      <c r="G2886" s="2">
        <v>4</v>
      </c>
      <c r="H2886" t="s">
        <v>86</v>
      </c>
      <c r="I2886" t="s">
        <v>510</v>
      </c>
      <c r="J2886" s="11">
        <v>999.99999999999989</v>
      </c>
      <c r="K2886" s="10" t="str">
        <f t="shared" si="96"/>
        <v>Sharon Goldman</v>
      </c>
    </row>
    <row r="2887" spans="1:11" x14ac:dyDescent="0.4">
      <c r="A2887">
        <f t="shared" si="97"/>
        <v>2886</v>
      </c>
      <c r="B2887">
        <v>2018</v>
      </c>
      <c r="C2887" t="s">
        <v>263</v>
      </c>
      <c r="D2887" t="s">
        <v>606</v>
      </c>
      <c r="E2887" t="s">
        <v>1050</v>
      </c>
      <c r="F2887" s="2">
        <v>330</v>
      </c>
      <c r="G2887" s="2">
        <v>5</v>
      </c>
      <c r="H2887" t="s">
        <v>31</v>
      </c>
      <c r="I2887" t="s">
        <v>16</v>
      </c>
      <c r="J2887" s="11">
        <v>903.08998699194342</v>
      </c>
      <c r="K2887" s="10" t="str">
        <f t="shared" si="96"/>
        <v>David Aronson</v>
      </c>
    </row>
    <row r="2888" spans="1:11" x14ac:dyDescent="0.4">
      <c r="A2888">
        <f t="shared" si="97"/>
        <v>2887</v>
      </c>
      <c r="B2888">
        <v>2018</v>
      </c>
      <c r="C2888" t="s">
        <v>263</v>
      </c>
      <c r="D2888" t="s">
        <v>606</v>
      </c>
      <c r="E2888" t="s">
        <v>1050</v>
      </c>
      <c r="F2888" s="2">
        <v>225</v>
      </c>
      <c r="G2888" s="2">
        <v>6</v>
      </c>
      <c r="H2888" t="s">
        <v>2332</v>
      </c>
      <c r="I2888" t="s">
        <v>151</v>
      </c>
      <c r="J2888" s="11">
        <v>823.90874094431865</v>
      </c>
      <c r="K2888" s="10" t="str">
        <f t="shared" si="96"/>
        <v>Kent Beck</v>
      </c>
    </row>
    <row r="2889" spans="1:11" x14ac:dyDescent="0.4">
      <c r="A2889">
        <f t="shared" si="97"/>
        <v>2888</v>
      </c>
      <c r="B2889">
        <v>2018</v>
      </c>
      <c r="C2889" t="s">
        <v>263</v>
      </c>
      <c r="D2889" t="s">
        <v>606</v>
      </c>
      <c r="E2889" t="s">
        <v>1050</v>
      </c>
      <c r="F2889" s="2">
        <v>120</v>
      </c>
      <c r="G2889" s="2">
        <v>7</v>
      </c>
      <c r="H2889" t="s">
        <v>461</v>
      </c>
      <c r="I2889" t="s">
        <v>1400</v>
      </c>
      <c r="J2889" s="11">
        <v>756.96195131370553</v>
      </c>
      <c r="K2889" s="10" t="str">
        <f t="shared" si="96"/>
        <v>Christian Jones</v>
      </c>
    </row>
    <row r="2890" spans="1:11" x14ac:dyDescent="0.4">
      <c r="A2890">
        <f t="shared" si="97"/>
        <v>2889</v>
      </c>
      <c r="B2890">
        <v>2018</v>
      </c>
      <c r="C2890" t="s">
        <v>263</v>
      </c>
      <c r="D2890" t="s">
        <v>45</v>
      </c>
      <c r="E2890" t="s">
        <v>1381</v>
      </c>
      <c r="F2890" s="2">
        <v>3811</v>
      </c>
      <c r="G2890" s="2">
        <v>1</v>
      </c>
      <c r="H2890" t="s">
        <v>302</v>
      </c>
      <c r="I2890" t="s">
        <v>81</v>
      </c>
      <c r="J2890" s="11">
        <v>2107.2099696478685</v>
      </c>
      <c r="K2890" t="str">
        <f t="shared" si="96"/>
        <v>Don Rieck</v>
      </c>
    </row>
    <row r="2891" spans="1:11" x14ac:dyDescent="0.4">
      <c r="A2891">
        <f t="shared" si="97"/>
        <v>2890</v>
      </c>
      <c r="B2891">
        <v>2018</v>
      </c>
      <c r="C2891" t="s">
        <v>263</v>
      </c>
      <c r="D2891" t="s">
        <v>45</v>
      </c>
      <c r="E2891" t="s">
        <v>1381</v>
      </c>
      <c r="F2891" s="2">
        <v>2865</v>
      </c>
      <c r="G2891" s="2">
        <v>2</v>
      </c>
      <c r="H2891" t="s">
        <v>48</v>
      </c>
      <c r="I2891" t="s">
        <v>49</v>
      </c>
      <c r="J2891" s="11">
        <v>1806.1799739838871</v>
      </c>
      <c r="K2891" t="str">
        <f t="shared" si="96"/>
        <v>Regis Donovan</v>
      </c>
    </row>
    <row r="2892" spans="1:11" x14ac:dyDescent="0.4">
      <c r="A2892">
        <f t="shared" si="97"/>
        <v>2891</v>
      </c>
      <c r="B2892">
        <v>2018</v>
      </c>
      <c r="C2892" t="s">
        <v>263</v>
      </c>
      <c r="D2892" t="s">
        <v>45</v>
      </c>
      <c r="E2892" t="s">
        <v>1381</v>
      </c>
      <c r="F2892" s="2">
        <v>2085</v>
      </c>
      <c r="G2892" s="2">
        <v>3</v>
      </c>
      <c r="H2892" t="s">
        <v>525</v>
      </c>
      <c r="I2892" t="s">
        <v>2258</v>
      </c>
      <c r="J2892" s="11">
        <v>1630.0887149282059</v>
      </c>
      <c r="K2892" t="str">
        <f t="shared" si="96"/>
        <v>Jared Anderson</v>
      </c>
    </row>
    <row r="2893" spans="1:11" x14ac:dyDescent="0.4">
      <c r="A2893">
        <f t="shared" si="97"/>
        <v>2892</v>
      </c>
      <c r="B2893">
        <v>2018</v>
      </c>
      <c r="C2893" t="s">
        <v>263</v>
      </c>
      <c r="D2893" t="s">
        <v>45</v>
      </c>
      <c r="E2893" t="s">
        <v>1381</v>
      </c>
      <c r="F2893" s="2">
        <v>1620</v>
      </c>
      <c r="G2893" s="2">
        <v>4</v>
      </c>
      <c r="H2893" t="s">
        <v>414</v>
      </c>
      <c r="I2893" t="s">
        <v>413</v>
      </c>
      <c r="J2893" s="11">
        <v>1505.1499783199058</v>
      </c>
      <c r="K2893" t="str">
        <f t="shared" si="96"/>
        <v>Bruce Kramer</v>
      </c>
    </row>
    <row r="2894" spans="1:11" x14ac:dyDescent="0.4">
      <c r="A2894">
        <f t="shared" si="97"/>
        <v>2893</v>
      </c>
      <c r="B2894">
        <v>2018</v>
      </c>
      <c r="C2894" t="s">
        <v>263</v>
      </c>
      <c r="D2894" t="s">
        <v>45</v>
      </c>
      <c r="E2894" t="s">
        <v>1381</v>
      </c>
      <c r="F2894" s="2">
        <v>1200</v>
      </c>
      <c r="G2894" s="2">
        <v>5</v>
      </c>
      <c r="H2894" t="s">
        <v>477</v>
      </c>
      <c r="I2894" t="s">
        <v>136</v>
      </c>
      <c r="J2894" s="11">
        <v>1408.2399653118496</v>
      </c>
      <c r="K2894" t="str">
        <f t="shared" si="96"/>
        <v>John Lloyd</v>
      </c>
    </row>
    <row r="2895" spans="1:11" x14ac:dyDescent="0.4">
      <c r="A2895">
        <f t="shared" si="97"/>
        <v>2894</v>
      </c>
      <c r="B2895">
        <v>2018</v>
      </c>
      <c r="C2895" t="s">
        <v>263</v>
      </c>
      <c r="D2895" t="s">
        <v>45</v>
      </c>
      <c r="E2895" t="s">
        <v>1381</v>
      </c>
      <c r="F2895" s="2">
        <v>935</v>
      </c>
      <c r="G2895" s="2">
        <v>6</v>
      </c>
      <c r="H2895" t="s">
        <v>998</v>
      </c>
      <c r="I2895" t="s">
        <v>814</v>
      </c>
      <c r="J2895" s="11">
        <v>1329.0587192642247</v>
      </c>
      <c r="K2895" t="str">
        <f t="shared" si="96"/>
        <v>Sean McGuiness</v>
      </c>
    </row>
    <row r="2896" spans="1:11" x14ac:dyDescent="0.4">
      <c r="A2896">
        <f t="shared" si="97"/>
        <v>2895</v>
      </c>
      <c r="B2896">
        <v>2018</v>
      </c>
      <c r="C2896" t="s">
        <v>263</v>
      </c>
      <c r="D2896" t="s">
        <v>45</v>
      </c>
      <c r="E2896" t="s">
        <v>1381</v>
      </c>
      <c r="F2896" s="2">
        <v>625</v>
      </c>
      <c r="G2896" s="2">
        <v>7</v>
      </c>
      <c r="H2896" t="s">
        <v>543</v>
      </c>
      <c r="I2896" t="s">
        <v>67</v>
      </c>
      <c r="J2896" s="11">
        <v>1262.1119296336115</v>
      </c>
      <c r="K2896" t="str">
        <f t="shared" si="96"/>
        <v>Bob Herlien</v>
      </c>
    </row>
    <row r="2897" spans="1:11" x14ac:dyDescent="0.4">
      <c r="A2897">
        <f t="shared" si="97"/>
        <v>2896</v>
      </c>
      <c r="B2897">
        <v>2018</v>
      </c>
      <c r="C2897" t="s">
        <v>263</v>
      </c>
      <c r="D2897" t="s">
        <v>45</v>
      </c>
      <c r="E2897" t="s">
        <v>1381</v>
      </c>
      <c r="F2897" s="2">
        <v>470</v>
      </c>
      <c r="G2897" s="2">
        <v>8</v>
      </c>
      <c r="H2897" t="s">
        <v>712</v>
      </c>
      <c r="I2897" t="s">
        <v>28</v>
      </c>
      <c r="J2897" s="11">
        <v>1204.1199826559248</v>
      </c>
      <c r="K2897" t="str">
        <f t="shared" si="96"/>
        <v>Chris Jepsen</v>
      </c>
    </row>
    <row r="2898" spans="1:11" x14ac:dyDescent="0.4">
      <c r="A2898">
        <f t="shared" si="97"/>
        <v>2897</v>
      </c>
      <c r="B2898">
        <v>2018</v>
      </c>
      <c r="C2898" t="s">
        <v>263</v>
      </c>
      <c r="D2898" t="s">
        <v>45</v>
      </c>
      <c r="E2898" t="s">
        <v>1381</v>
      </c>
      <c r="F2898" s="2">
        <v>310</v>
      </c>
      <c r="G2898" s="2">
        <v>9</v>
      </c>
      <c r="H2898" t="s">
        <v>975</v>
      </c>
      <c r="I2898" t="s">
        <v>218</v>
      </c>
      <c r="J2898" s="11">
        <v>1152.9674602085436</v>
      </c>
      <c r="K2898" t="str">
        <f t="shared" si="96"/>
        <v>Michael Hunter</v>
      </c>
    </row>
    <row r="2899" spans="1:11" x14ac:dyDescent="0.4">
      <c r="A2899">
        <f t="shared" si="97"/>
        <v>2898</v>
      </c>
      <c r="B2899">
        <v>2018</v>
      </c>
      <c r="C2899" t="s">
        <v>263</v>
      </c>
      <c r="D2899" t="s">
        <v>45</v>
      </c>
      <c r="E2899" t="s">
        <v>1381</v>
      </c>
      <c r="F2899" s="2">
        <v>310</v>
      </c>
      <c r="G2899" s="2">
        <v>10</v>
      </c>
      <c r="H2899" t="s">
        <v>37</v>
      </c>
      <c r="I2899" t="s">
        <v>38</v>
      </c>
      <c r="J2899" s="11">
        <v>1107.2099696478683</v>
      </c>
      <c r="K2899" t="str">
        <f t="shared" si="96"/>
        <v>Doug Grismore</v>
      </c>
    </row>
    <row r="2900" spans="1:11" x14ac:dyDescent="0.4">
      <c r="A2900">
        <f t="shared" si="97"/>
        <v>2899</v>
      </c>
      <c r="B2900">
        <v>2018</v>
      </c>
      <c r="C2900" t="s">
        <v>263</v>
      </c>
      <c r="D2900" t="s">
        <v>45</v>
      </c>
      <c r="E2900" t="s">
        <v>1381</v>
      </c>
      <c r="F2900" s="2">
        <v>235</v>
      </c>
      <c r="G2900" s="2">
        <v>11</v>
      </c>
      <c r="H2900" t="s">
        <v>617</v>
      </c>
      <c r="I2900" t="s">
        <v>521</v>
      </c>
      <c r="J2900" s="11">
        <v>1065.8172844896433</v>
      </c>
      <c r="K2900" t="str">
        <f t="shared" si="96"/>
        <v>Chuck Weinstock</v>
      </c>
    </row>
    <row r="2901" spans="1:11" x14ac:dyDescent="0.4">
      <c r="A2901">
        <f t="shared" si="97"/>
        <v>2900</v>
      </c>
      <c r="B2901">
        <v>2018</v>
      </c>
      <c r="C2901" t="s">
        <v>263</v>
      </c>
      <c r="D2901" t="s">
        <v>45</v>
      </c>
      <c r="E2901" t="s">
        <v>1381</v>
      </c>
      <c r="F2901" s="2">
        <v>235</v>
      </c>
      <c r="G2901" s="2">
        <v>12</v>
      </c>
      <c r="H2901" t="s">
        <v>620</v>
      </c>
      <c r="I2901" t="s">
        <v>16</v>
      </c>
      <c r="J2901" s="11">
        <v>1028.0287236002434</v>
      </c>
      <c r="K2901" t="str">
        <f t="shared" si="96"/>
        <v>David Trinidad</v>
      </c>
    </row>
    <row r="2902" spans="1:11" x14ac:dyDescent="0.4">
      <c r="A2902">
        <f t="shared" si="97"/>
        <v>2901</v>
      </c>
      <c r="B2902">
        <v>2018</v>
      </c>
      <c r="C2902" t="s">
        <v>263</v>
      </c>
      <c r="D2902" t="s">
        <v>45</v>
      </c>
      <c r="E2902" t="s">
        <v>1381</v>
      </c>
      <c r="F2902" s="2">
        <v>155</v>
      </c>
      <c r="G2902" s="2">
        <v>13</v>
      </c>
      <c r="H2902" t="s">
        <v>15</v>
      </c>
      <c r="I2902" t="s">
        <v>16</v>
      </c>
      <c r="J2902" s="11">
        <v>993.26661734103163</v>
      </c>
      <c r="K2902" t="str">
        <f t="shared" si="96"/>
        <v>David Kluchman</v>
      </c>
    </row>
    <row r="2903" spans="1:11" x14ac:dyDescent="0.4">
      <c r="A2903">
        <f t="shared" si="97"/>
        <v>2902</v>
      </c>
      <c r="B2903">
        <v>2018</v>
      </c>
      <c r="C2903" t="s">
        <v>263</v>
      </c>
      <c r="D2903" t="s">
        <v>45</v>
      </c>
      <c r="E2903" t="s">
        <v>1381</v>
      </c>
      <c r="F2903" s="2">
        <v>155</v>
      </c>
      <c r="G2903" s="2">
        <v>14</v>
      </c>
      <c r="H2903" t="s">
        <v>15</v>
      </c>
      <c r="I2903" t="s">
        <v>28</v>
      </c>
      <c r="J2903" s="11">
        <v>961.08193396963043</v>
      </c>
      <c r="K2903" t="str">
        <f t="shared" si="96"/>
        <v>Chris Kluchman</v>
      </c>
    </row>
    <row r="2904" spans="1:11" x14ac:dyDescent="0.4">
      <c r="A2904">
        <f t="shared" si="97"/>
        <v>2903</v>
      </c>
      <c r="B2904">
        <v>2018</v>
      </c>
      <c r="C2904" t="s">
        <v>263</v>
      </c>
      <c r="D2904" t="s">
        <v>45</v>
      </c>
      <c r="E2904" t="s">
        <v>1381</v>
      </c>
      <c r="F2904" s="2">
        <v>155</v>
      </c>
      <c r="G2904" s="2">
        <v>15</v>
      </c>
      <c r="H2904" t="s">
        <v>99</v>
      </c>
      <c r="I2904" t="s">
        <v>101</v>
      </c>
      <c r="J2904" s="11">
        <v>931.11871059218697</v>
      </c>
      <c r="K2904" t="str">
        <f t="shared" si="96"/>
        <v>Dean Kerl</v>
      </c>
    </row>
    <row r="2905" spans="1:11" x14ac:dyDescent="0.4">
      <c r="A2905">
        <f t="shared" si="97"/>
        <v>2904</v>
      </c>
      <c r="B2905">
        <v>2018</v>
      </c>
      <c r="C2905" t="s">
        <v>263</v>
      </c>
      <c r="D2905" t="s">
        <v>45</v>
      </c>
      <c r="E2905" t="s">
        <v>1381</v>
      </c>
      <c r="F2905" s="2">
        <v>150</v>
      </c>
      <c r="G2905" s="2">
        <v>16</v>
      </c>
      <c r="H2905" t="s">
        <v>973</v>
      </c>
      <c r="I2905" t="s">
        <v>1948</v>
      </c>
      <c r="J2905" s="11">
        <v>903.08998699194353</v>
      </c>
      <c r="K2905" t="str">
        <f t="shared" si="96"/>
        <v>Sheri Brabec</v>
      </c>
    </row>
    <row r="2906" spans="1:11" x14ac:dyDescent="0.4">
      <c r="A2906">
        <f t="shared" si="97"/>
        <v>2905</v>
      </c>
      <c r="B2906">
        <v>2018</v>
      </c>
      <c r="C2906" t="s">
        <v>263</v>
      </c>
      <c r="D2906" t="s">
        <v>45</v>
      </c>
      <c r="E2906" t="s">
        <v>1381</v>
      </c>
      <c r="F2906" s="2">
        <v>150</v>
      </c>
      <c r="G2906" s="2">
        <v>17</v>
      </c>
      <c r="H2906" t="s">
        <v>100</v>
      </c>
      <c r="I2906" t="s">
        <v>52</v>
      </c>
      <c r="J2906" s="11">
        <v>876.76104826959443</v>
      </c>
      <c r="K2906" t="str">
        <f t="shared" si="96"/>
        <v>Steven Eisenstein</v>
      </c>
    </row>
    <row r="2907" spans="1:11" x14ac:dyDescent="0.4">
      <c r="A2907">
        <f t="shared" si="97"/>
        <v>2906</v>
      </c>
      <c r="B2907">
        <v>2018</v>
      </c>
      <c r="C2907" t="s">
        <v>263</v>
      </c>
      <c r="D2907" t="s">
        <v>45</v>
      </c>
      <c r="E2907" t="s">
        <v>1381</v>
      </c>
      <c r="F2907" s="2">
        <v>150</v>
      </c>
      <c r="G2907" s="2">
        <v>18</v>
      </c>
      <c r="H2907" t="s">
        <v>226</v>
      </c>
      <c r="I2907" t="s">
        <v>227</v>
      </c>
      <c r="J2907" s="11">
        <v>851.93746454456232</v>
      </c>
      <c r="K2907" t="str">
        <f t="shared" si="96"/>
        <v>Patti Beadles</v>
      </c>
    </row>
    <row r="2908" spans="1:11" x14ac:dyDescent="0.4">
      <c r="A2908">
        <f t="shared" si="97"/>
        <v>2907</v>
      </c>
      <c r="B2908">
        <v>2018</v>
      </c>
      <c r="C2908" t="s">
        <v>263</v>
      </c>
      <c r="D2908" t="s">
        <v>2360</v>
      </c>
      <c r="E2908" t="s">
        <v>1381</v>
      </c>
      <c r="F2908" s="2">
        <v>1100</v>
      </c>
      <c r="G2908" s="2">
        <v>1</v>
      </c>
      <c r="H2908" t="s">
        <v>86</v>
      </c>
      <c r="I2908" t="s">
        <v>271</v>
      </c>
      <c r="J2908" s="11">
        <v>1698.9700043360187</v>
      </c>
      <c r="K2908" s="10" t="str">
        <f t="shared" si="96"/>
        <v>Dan Goldman</v>
      </c>
    </row>
    <row r="2909" spans="1:11" x14ac:dyDescent="0.4">
      <c r="A2909">
        <f t="shared" si="97"/>
        <v>2908</v>
      </c>
      <c r="B2909">
        <v>2018</v>
      </c>
      <c r="C2909" t="s">
        <v>263</v>
      </c>
      <c r="D2909" t="s">
        <v>2360</v>
      </c>
      <c r="E2909" t="s">
        <v>1381</v>
      </c>
      <c r="F2909" s="2">
        <v>915</v>
      </c>
      <c r="G2909" s="2">
        <v>2</v>
      </c>
      <c r="H2909" t="s">
        <v>527</v>
      </c>
      <c r="I2909" t="s">
        <v>11</v>
      </c>
      <c r="J2909" s="11">
        <v>1397.9400086720375</v>
      </c>
      <c r="K2909" s="10" t="str">
        <f t="shared" si="96"/>
        <v>Paul Stine</v>
      </c>
    </row>
    <row r="2910" spans="1:11" x14ac:dyDescent="0.4">
      <c r="A2910">
        <f t="shared" si="97"/>
        <v>2909</v>
      </c>
      <c r="B2910">
        <v>2018</v>
      </c>
      <c r="C2910" t="s">
        <v>263</v>
      </c>
      <c r="D2910" t="s">
        <v>2360</v>
      </c>
      <c r="E2910" t="s">
        <v>1381</v>
      </c>
      <c r="F2910" s="2">
        <v>695</v>
      </c>
      <c r="G2910" s="2">
        <v>3</v>
      </c>
      <c r="H2910" t="s">
        <v>285</v>
      </c>
      <c r="I2910" t="s">
        <v>119</v>
      </c>
      <c r="J2910" s="11">
        <v>1221.8487496163564</v>
      </c>
      <c r="K2910" s="10" t="str">
        <f t="shared" si="96"/>
        <v>Peter Secor</v>
      </c>
    </row>
    <row r="2911" spans="1:11" x14ac:dyDescent="0.4">
      <c r="A2911">
        <f t="shared" si="97"/>
        <v>2910</v>
      </c>
      <c r="B2911">
        <v>2018</v>
      </c>
      <c r="C2911" t="s">
        <v>263</v>
      </c>
      <c r="D2911" t="s">
        <v>2360</v>
      </c>
      <c r="E2911" t="s">
        <v>1381</v>
      </c>
      <c r="F2911" s="2">
        <v>565</v>
      </c>
      <c r="G2911" s="2">
        <v>4</v>
      </c>
      <c r="H2911" t="s">
        <v>2361</v>
      </c>
      <c r="I2911" t="s">
        <v>2362</v>
      </c>
      <c r="J2911" s="11">
        <v>1096.9100130080562</v>
      </c>
      <c r="K2911" s="10" t="str">
        <f t="shared" si="96"/>
        <v>Jensen Teng</v>
      </c>
    </row>
    <row r="2912" spans="1:11" x14ac:dyDescent="0.4">
      <c r="A2912">
        <f t="shared" si="97"/>
        <v>2911</v>
      </c>
      <c r="B2912">
        <v>2018</v>
      </c>
      <c r="C2912" t="s">
        <v>263</v>
      </c>
      <c r="D2912" t="s">
        <v>2360</v>
      </c>
      <c r="E2912" t="s">
        <v>1381</v>
      </c>
      <c r="F2912" s="2">
        <v>435</v>
      </c>
      <c r="G2912" s="2">
        <v>5</v>
      </c>
      <c r="H2912" t="s">
        <v>86</v>
      </c>
      <c r="I2912" t="s">
        <v>510</v>
      </c>
      <c r="J2912" s="11">
        <v>999.99999999999989</v>
      </c>
      <c r="K2912" s="10" t="str">
        <f t="shared" si="96"/>
        <v>Sharon Goldman</v>
      </c>
    </row>
    <row r="2913" spans="1:11" x14ac:dyDescent="0.4">
      <c r="A2913">
        <f t="shared" si="97"/>
        <v>2912</v>
      </c>
      <c r="B2913">
        <v>2018</v>
      </c>
      <c r="C2913" t="s">
        <v>263</v>
      </c>
      <c r="D2913" t="s">
        <v>2360</v>
      </c>
      <c r="E2913" t="s">
        <v>1381</v>
      </c>
      <c r="F2913" s="2">
        <v>305</v>
      </c>
      <c r="G2913" s="2">
        <v>6</v>
      </c>
      <c r="H2913" t="s">
        <v>37</v>
      </c>
      <c r="I2913" t="s">
        <v>38</v>
      </c>
      <c r="J2913" s="11">
        <v>920.81875395237512</v>
      </c>
      <c r="K2913" s="10" t="str">
        <f t="shared" si="96"/>
        <v>Doug Grismore</v>
      </c>
    </row>
    <row r="2914" spans="1:11" x14ac:dyDescent="0.4">
      <c r="A2914">
        <f t="shared" si="97"/>
        <v>2913</v>
      </c>
      <c r="B2914">
        <v>2018</v>
      </c>
      <c r="C2914" t="s">
        <v>263</v>
      </c>
      <c r="D2914" t="s">
        <v>2360</v>
      </c>
      <c r="E2914" t="s">
        <v>1381</v>
      </c>
      <c r="F2914" s="2">
        <v>220</v>
      </c>
      <c r="G2914" s="2">
        <v>7</v>
      </c>
      <c r="H2914" t="s">
        <v>1457</v>
      </c>
      <c r="I2914" t="s">
        <v>52</v>
      </c>
      <c r="J2914" s="11">
        <v>853.87196432176188</v>
      </c>
      <c r="K2914" s="10" t="str">
        <f t="shared" si="96"/>
        <v>Steven Markowitz</v>
      </c>
    </row>
    <row r="2915" spans="1:11" x14ac:dyDescent="0.4">
      <c r="A2915">
        <f t="shared" si="97"/>
        <v>2914</v>
      </c>
      <c r="B2915">
        <v>2018</v>
      </c>
      <c r="C2915" t="s">
        <v>263</v>
      </c>
      <c r="D2915" t="s">
        <v>2360</v>
      </c>
      <c r="E2915" t="s">
        <v>1381</v>
      </c>
      <c r="F2915" s="2">
        <v>115</v>
      </c>
      <c r="G2915" s="2">
        <v>8</v>
      </c>
      <c r="H2915" t="s">
        <v>21</v>
      </c>
      <c r="I2915" t="s">
        <v>463</v>
      </c>
      <c r="J2915" s="11">
        <v>795.88001734407521</v>
      </c>
      <c r="K2915" t="str">
        <f t="shared" si="96"/>
        <v>Richard Bremer</v>
      </c>
    </row>
    <row r="2916" spans="1:11" x14ac:dyDescent="0.4">
      <c r="A2916">
        <f t="shared" si="97"/>
        <v>2915</v>
      </c>
      <c r="B2916">
        <v>2018</v>
      </c>
      <c r="C2916" t="s">
        <v>263</v>
      </c>
      <c r="D2916" t="s">
        <v>2368</v>
      </c>
      <c r="E2916" t="s">
        <v>1382</v>
      </c>
      <c r="F2916" s="2">
        <v>365</v>
      </c>
      <c r="G2916" s="2">
        <v>1</v>
      </c>
      <c r="H2916" t="s">
        <v>2446</v>
      </c>
      <c r="I2916" t="s">
        <v>658</v>
      </c>
      <c r="J2916" s="11">
        <v>1204.1199826559248</v>
      </c>
      <c r="K2916" t="str">
        <f t="shared" si="96"/>
        <v>Tanya Peck-Devenport</v>
      </c>
    </row>
    <row r="2917" spans="1:11" x14ac:dyDescent="0.4">
      <c r="A2917">
        <f t="shared" si="97"/>
        <v>2916</v>
      </c>
      <c r="B2917">
        <v>2018</v>
      </c>
      <c r="C2917" t="s">
        <v>263</v>
      </c>
      <c r="D2917" t="s">
        <v>2368</v>
      </c>
      <c r="E2917" t="s">
        <v>1382</v>
      </c>
      <c r="F2917" s="2">
        <v>230</v>
      </c>
      <c r="G2917" s="2">
        <v>2</v>
      </c>
      <c r="H2917" t="s">
        <v>204</v>
      </c>
      <c r="I2917" t="s">
        <v>205</v>
      </c>
      <c r="J2917" s="11">
        <v>903.08998699194353</v>
      </c>
      <c r="K2917" s="10" t="str">
        <f t="shared" si="96"/>
        <v>Ron Grossberg</v>
      </c>
    </row>
    <row r="2918" spans="1:11" x14ac:dyDescent="0.4">
      <c r="A2918">
        <f t="shared" si="97"/>
        <v>2917</v>
      </c>
      <c r="B2918">
        <v>2018</v>
      </c>
      <c r="C2918" t="s">
        <v>263</v>
      </c>
      <c r="D2918" t="s">
        <v>2368</v>
      </c>
      <c r="E2918" t="s">
        <v>1382</v>
      </c>
      <c r="F2918" s="2">
        <v>160</v>
      </c>
      <c r="G2918" s="2">
        <v>3</v>
      </c>
      <c r="H2918" t="s">
        <v>2335</v>
      </c>
      <c r="I2918" t="s">
        <v>1895</v>
      </c>
      <c r="J2918" s="11">
        <v>726.99872793626241</v>
      </c>
      <c r="K2918" s="10" t="str">
        <f t="shared" si="96"/>
        <v>Nancy Robertson</v>
      </c>
    </row>
    <row r="2919" spans="1:11" x14ac:dyDescent="0.4">
      <c r="A2919">
        <f t="shared" si="97"/>
        <v>2918</v>
      </c>
      <c r="B2919">
        <v>2018</v>
      </c>
      <c r="C2919" t="s">
        <v>263</v>
      </c>
      <c r="D2919" t="s">
        <v>2368</v>
      </c>
      <c r="E2919" t="s">
        <v>1382</v>
      </c>
      <c r="F2919" s="2">
        <v>125</v>
      </c>
      <c r="G2919" s="2">
        <v>4</v>
      </c>
      <c r="H2919" t="s">
        <v>287</v>
      </c>
      <c r="I2919" t="s">
        <v>125</v>
      </c>
      <c r="J2919" s="11">
        <v>602.05999132796239</v>
      </c>
      <c r="K2919" s="10" t="str">
        <f t="shared" si="96"/>
        <v>Ronald Nutt</v>
      </c>
    </row>
    <row r="2920" spans="1:11" x14ac:dyDescent="0.4">
      <c r="A2920">
        <f t="shared" si="97"/>
        <v>2919</v>
      </c>
      <c r="B2920">
        <v>2018</v>
      </c>
      <c r="C2920" t="s">
        <v>263</v>
      </c>
      <c r="D2920" t="s">
        <v>133</v>
      </c>
      <c r="E2920" t="s">
        <v>133</v>
      </c>
      <c r="F2920" s="2">
        <v>1664</v>
      </c>
      <c r="G2920" s="2">
        <v>1</v>
      </c>
      <c r="H2920" t="s">
        <v>461</v>
      </c>
      <c r="I2920" t="s">
        <v>1400</v>
      </c>
      <c r="J2920" s="11">
        <v>1857.3324964312685</v>
      </c>
      <c r="K2920" s="10" t="str">
        <f t="shared" si="96"/>
        <v>Christian Jones</v>
      </c>
    </row>
    <row r="2921" spans="1:11" x14ac:dyDescent="0.4">
      <c r="A2921">
        <f t="shared" si="97"/>
        <v>2920</v>
      </c>
      <c r="B2921">
        <v>2018</v>
      </c>
      <c r="C2921" t="s">
        <v>263</v>
      </c>
      <c r="D2921" t="s">
        <v>133</v>
      </c>
      <c r="E2921" t="s">
        <v>133</v>
      </c>
      <c r="F2921" s="2">
        <v>1230</v>
      </c>
      <c r="G2921" s="2">
        <v>2</v>
      </c>
      <c r="H2921" t="s">
        <v>1410</v>
      </c>
      <c r="I2921" t="s">
        <v>67</v>
      </c>
      <c r="J2921" s="11">
        <v>1556.3025007672873</v>
      </c>
      <c r="K2921" s="10" t="str">
        <f t="shared" si="96"/>
        <v>Bob Gilbert</v>
      </c>
    </row>
    <row r="2922" spans="1:11" x14ac:dyDescent="0.4">
      <c r="A2922">
        <f t="shared" si="97"/>
        <v>2921</v>
      </c>
      <c r="B2922">
        <v>2018</v>
      </c>
      <c r="C2922" t="s">
        <v>263</v>
      </c>
      <c r="D2922" t="s">
        <v>133</v>
      </c>
      <c r="E2922" t="s">
        <v>133</v>
      </c>
      <c r="F2922" s="2">
        <v>920</v>
      </c>
      <c r="G2922" s="2">
        <v>3</v>
      </c>
      <c r="H2922" t="s">
        <v>64</v>
      </c>
      <c r="I2922" t="s">
        <v>65</v>
      </c>
      <c r="J2922" s="11">
        <v>1380.2112417116061</v>
      </c>
      <c r="K2922" t="str">
        <f t="shared" si="96"/>
        <v>Steve Daniel</v>
      </c>
    </row>
    <row r="2923" spans="1:11" x14ac:dyDescent="0.4">
      <c r="A2923">
        <f t="shared" si="97"/>
        <v>2922</v>
      </c>
      <c r="B2923">
        <v>2018</v>
      </c>
      <c r="C2923" t="s">
        <v>263</v>
      </c>
      <c r="D2923" t="s">
        <v>133</v>
      </c>
      <c r="E2923" t="s">
        <v>133</v>
      </c>
      <c r="F2923" s="2">
        <v>735</v>
      </c>
      <c r="G2923" s="2">
        <v>4</v>
      </c>
      <c r="H2923" t="s">
        <v>351</v>
      </c>
      <c r="I2923" t="s">
        <v>153</v>
      </c>
      <c r="J2923" s="11">
        <v>1255.272505103306</v>
      </c>
      <c r="K2923" s="10" t="str">
        <f t="shared" si="96"/>
        <v>Stephen Lewin-Berlin</v>
      </c>
    </row>
    <row r="2924" spans="1:11" x14ac:dyDescent="0.4">
      <c r="A2924">
        <f t="shared" si="97"/>
        <v>2923</v>
      </c>
      <c r="B2924">
        <v>2018</v>
      </c>
      <c r="C2924" t="s">
        <v>263</v>
      </c>
      <c r="D2924" t="s">
        <v>133</v>
      </c>
      <c r="E2924" t="s">
        <v>133</v>
      </c>
      <c r="F2924" s="2">
        <v>615</v>
      </c>
      <c r="G2924" s="2">
        <v>5</v>
      </c>
      <c r="H2924" t="s">
        <v>1456</v>
      </c>
      <c r="I2924" t="s">
        <v>85</v>
      </c>
      <c r="J2924" s="11">
        <v>1158.3624920952498</v>
      </c>
      <c r="K2924" s="10" t="str">
        <f t="shared" si="96"/>
        <v>Patrick Milligan</v>
      </c>
    </row>
    <row r="2925" spans="1:11" x14ac:dyDescent="0.4">
      <c r="A2925">
        <f t="shared" si="97"/>
        <v>2924</v>
      </c>
      <c r="B2925">
        <v>2018</v>
      </c>
      <c r="C2925" t="s">
        <v>263</v>
      </c>
      <c r="D2925" t="s">
        <v>133</v>
      </c>
      <c r="E2925" t="s">
        <v>133</v>
      </c>
      <c r="F2925" s="2">
        <v>430</v>
      </c>
      <c r="G2925" s="2">
        <v>6</v>
      </c>
      <c r="H2925" t="s">
        <v>21</v>
      </c>
      <c r="I2925" t="s">
        <v>463</v>
      </c>
      <c r="J2925" s="11">
        <v>1079.1812460476249</v>
      </c>
      <c r="K2925" t="str">
        <f t="shared" si="96"/>
        <v>Richard Bremer</v>
      </c>
    </row>
    <row r="2926" spans="1:11" x14ac:dyDescent="0.4">
      <c r="A2926">
        <f t="shared" si="97"/>
        <v>2925</v>
      </c>
      <c r="B2926">
        <v>2018</v>
      </c>
      <c r="C2926" t="s">
        <v>263</v>
      </c>
      <c r="D2926" t="s">
        <v>133</v>
      </c>
      <c r="E2926" t="s">
        <v>133</v>
      </c>
      <c r="F2926" s="2">
        <v>305</v>
      </c>
      <c r="G2926" s="2">
        <v>7</v>
      </c>
      <c r="H2926" t="s">
        <v>35</v>
      </c>
      <c r="I2926" t="s">
        <v>36</v>
      </c>
      <c r="J2926" s="11">
        <v>1012.2344564170116</v>
      </c>
      <c r="K2926" s="10" t="str">
        <f t="shared" si="96"/>
        <v>Nolan Dalla</v>
      </c>
    </row>
    <row r="2927" spans="1:11" x14ac:dyDescent="0.4">
      <c r="A2927">
        <f t="shared" si="97"/>
        <v>2926</v>
      </c>
      <c r="B2927">
        <v>2018</v>
      </c>
      <c r="C2927" t="s">
        <v>263</v>
      </c>
      <c r="D2927" t="s">
        <v>133</v>
      </c>
      <c r="E2927" t="s">
        <v>133</v>
      </c>
      <c r="F2927" s="2">
        <v>245</v>
      </c>
      <c r="G2927" s="2">
        <v>8</v>
      </c>
      <c r="H2927" t="s">
        <v>19</v>
      </c>
      <c r="I2927" t="s">
        <v>20</v>
      </c>
      <c r="J2927" s="11">
        <v>954.24250943932498</v>
      </c>
      <c r="K2927" s="10" t="str">
        <f t="shared" si="96"/>
        <v>Barry Kornspan</v>
      </c>
    </row>
    <row r="2928" spans="1:11" x14ac:dyDescent="0.4">
      <c r="A2928">
        <f t="shared" si="97"/>
        <v>2927</v>
      </c>
      <c r="B2928">
        <v>2018</v>
      </c>
      <c r="C2928" t="s">
        <v>263</v>
      </c>
      <c r="D2928" t="s">
        <v>133</v>
      </c>
      <c r="E2928" t="s">
        <v>133</v>
      </c>
      <c r="F2928" s="2">
        <v>120</v>
      </c>
      <c r="G2928" s="2">
        <v>9</v>
      </c>
      <c r="H2928" t="s">
        <v>231</v>
      </c>
      <c r="I2928" t="s">
        <v>232</v>
      </c>
      <c r="J2928" s="11">
        <v>903.08998699194365</v>
      </c>
      <c r="K2928" s="10" t="str">
        <f t="shared" si="96"/>
        <v>Adam Bachrach</v>
      </c>
    </row>
    <row r="2929" spans="1:11" x14ac:dyDescent="0.4">
      <c r="A2929">
        <f t="shared" si="97"/>
        <v>2928</v>
      </c>
      <c r="B2929">
        <v>2018</v>
      </c>
      <c r="C2929" t="s">
        <v>263</v>
      </c>
      <c r="D2929" t="s">
        <v>110</v>
      </c>
      <c r="E2929" t="s">
        <v>1382</v>
      </c>
      <c r="F2929" s="2">
        <v>2550</v>
      </c>
      <c r="G2929" s="2">
        <v>1</v>
      </c>
      <c r="H2929" t="s">
        <v>285</v>
      </c>
      <c r="I2929" t="s">
        <v>119</v>
      </c>
      <c r="J2929" s="11">
        <v>2025.3058652647703</v>
      </c>
      <c r="K2929" s="10" t="str">
        <f t="shared" si="96"/>
        <v>Peter Secor</v>
      </c>
    </row>
    <row r="2930" spans="1:11" x14ac:dyDescent="0.4">
      <c r="A2930">
        <f t="shared" si="97"/>
        <v>2929</v>
      </c>
      <c r="B2930">
        <v>2018</v>
      </c>
      <c r="C2930" t="s">
        <v>263</v>
      </c>
      <c r="D2930" t="s">
        <v>110</v>
      </c>
      <c r="E2930" t="s">
        <v>1382</v>
      </c>
      <c r="F2930" s="2">
        <v>2112</v>
      </c>
      <c r="G2930" s="2">
        <v>2</v>
      </c>
      <c r="H2930" t="s">
        <v>390</v>
      </c>
      <c r="I2930" t="s">
        <v>391</v>
      </c>
      <c r="J2930" s="11">
        <v>1724.2758696007891</v>
      </c>
      <c r="K2930" s="10" t="str">
        <f t="shared" si="96"/>
        <v>Josh Paley</v>
      </c>
    </row>
    <row r="2931" spans="1:11" x14ac:dyDescent="0.4">
      <c r="A2931">
        <f t="shared" si="97"/>
        <v>2930</v>
      </c>
      <c r="B2931">
        <v>2018</v>
      </c>
      <c r="C2931" t="s">
        <v>263</v>
      </c>
      <c r="D2931" t="s">
        <v>110</v>
      </c>
      <c r="E2931" t="s">
        <v>1382</v>
      </c>
      <c r="F2931" s="2">
        <v>1470</v>
      </c>
      <c r="G2931" s="2">
        <v>3</v>
      </c>
      <c r="H2931" t="s">
        <v>366</v>
      </c>
      <c r="I2931" t="s">
        <v>61</v>
      </c>
      <c r="J2931" s="11">
        <v>1548.1846105451079</v>
      </c>
      <c r="K2931" s="10" t="str">
        <f t="shared" si="96"/>
        <v>Len Greenberg</v>
      </c>
    </row>
    <row r="2932" spans="1:11" x14ac:dyDescent="0.4">
      <c r="A2932">
        <f t="shared" si="97"/>
        <v>2931</v>
      </c>
      <c r="B2932">
        <v>2018</v>
      </c>
      <c r="C2932" t="s">
        <v>263</v>
      </c>
      <c r="D2932" t="s">
        <v>110</v>
      </c>
      <c r="E2932" t="s">
        <v>1382</v>
      </c>
      <c r="F2932" s="2">
        <v>1190</v>
      </c>
      <c r="G2932" s="2">
        <v>4</v>
      </c>
      <c r="H2932" t="s">
        <v>14</v>
      </c>
      <c r="I2932" t="s">
        <v>11</v>
      </c>
      <c r="J2932" s="11">
        <v>1423.2458739368078</v>
      </c>
      <c r="K2932" s="10" t="str">
        <f t="shared" si="96"/>
        <v>Paul McMullin</v>
      </c>
    </row>
    <row r="2933" spans="1:11" x14ac:dyDescent="0.4">
      <c r="A2933">
        <f t="shared" si="97"/>
        <v>2932</v>
      </c>
      <c r="B2933">
        <v>2018</v>
      </c>
      <c r="C2933" t="s">
        <v>263</v>
      </c>
      <c r="D2933" t="s">
        <v>110</v>
      </c>
      <c r="E2933" t="s">
        <v>1382</v>
      </c>
      <c r="F2933" s="2">
        <v>975</v>
      </c>
      <c r="G2933" s="2">
        <v>5</v>
      </c>
      <c r="H2933" t="s">
        <v>277</v>
      </c>
      <c r="I2933" t="s">
        <v>16</v>
      </c>
      <c r="J2933" s="11">
        <v>1326.3358609287516</v>
      </c>
      <c r="K2933" s="10" t="str">
        <f t="shared" si="96"/>
        <v>David Lawful</v>
      </c>
    </row>
    <row r="2934" spans="1:11" x14ac:dyDescent="0.4">
      <c r="A2934">
        <f t="shared" si="97"/>
        <v>2933</v>
      </c>
      <c r="B2934">
        <v>2018</v>
      </c>
      <c r="C2934" t="s">
        <v>263</v>
      </c>
      <c r="D2934" t="s">
        <v>110</v>
      </c>
      <c r="E2934" t="s">
        <v>1382</v>
      </c>
      <c r="F2934" s="2">
        <v>755</v>
      </c>
      <c r="G2934" s="2">
        <v>6</v>
      </c>
      <c r="H2934" t="s">
        <v>306</v>
      </c>
      <c r="I2934" t="s">
        <v>693</v>
      </c>
      <c r="J2934" s="11">
        <v>1247.1546148811267</v>
      </c>
      <c r="K2934" t="str">
        <f t="shared" si="96"/>
        <v>J P Massar</v>
      </c>
    </row>
    <row r="2935" spans="1:11" x14ac:dyDescent="0.4">
      <c r="A2935">
        <f t="shared" si="97"/>
        <v>2934</v>
      </c>
      <c r="B2935">
        <v>2018</v>
      </c>
      <c r="C2935" t="s">
        <v>263</v>
      </c>
      <c r="D2935" t="s">
        <v>110</v>
      </c>
      <c r="E2935" t="s">
        <v>1382</v>
      </c>
      <c r="F2935" s="2">
        <v>540</v>
      </c>
      <c r="G2935" s="2">
        <v>7</v>
      </c>
      <c r="H2935" t="s">
        <v>299</v>
      </c>
      <c r="I2935" t="s">
        <v>300</v>
      </c>
      <c r="J2935" s="11">
        <v>1180.2078252505135</v>
      </c>
      <c r="K2935" t="str">
        <f t="shared" si="96"/>
        <v>Gillian Groves</v>
      </c>
    </row>
    <row r="2936" spans="1:11" x14ac:dyDescent="0.4">
      <c r="A2936">
        <f t="shared" si="97"/>
        <v>2935</v>
      </c>
      <c r="B2936">
        <v>2018</v>
      </c>
      <c r="C2936" t="s">
        <v>263</v>
      </c>
      <c r="D2936" t="s">
        <v>110</v>
      </c>
      <c r="E2936" t="s">
        <v>1382</v>
      </c>
      <c r="F2936" s="2">
        <v>325</v>
      </c>
      <c r="G2936" s="2">
        <v>8</v>
      </c>
      <c r="H2936" t="s">
        <v>525</v>
      </c>
      <c r="I2936" t="s">
        <v>2258</v>
      </c>
      <c r="J2936" s="11">
        <v>1122.2158782728268</v>
      </c>
      <c r="K2936" t="str">
        <f t="shared" si="96"/>
        <v>Jared Anderson</v>
      </c>
    </row>
    <row r="2937" spans="1:11" x14ac:dyDescent="0.4">
      <c r="A2937">
        <f t="shared" si="97"/>
        <v>2936</v>
      </c>
      <c r="B2937">
        <v>2018</v>
      </c>
      <c r="C2937" t="s">
        <v>263</v>
      </c>
      <c r="D2937" t="s">
        <v>110</v>
      </c>
      <c r="E2937" t="s">
        <v>1382</v>
      </c>
      <c r="F2937" s="2">
        <v>215</v>
      </c>
      <c r="G2937" s="2">
        <v>9</v>
      </c>
      <c r="H2937" t="s">
        <v>710</v>
      </c>
      <c r="I2937" t="s">
        <v>85</v>
      </c>
      <c r="J2937" s="11">
        <v>1071.0633558254456</v>
      </c>
      <c r="K2937" t="str">
        <f t="shared" si="96"/>
        <v>Patrick Kirwan</v>
      </c>
    </row>
    <row r="2938" spans="1:11" x14ac:dyDescent="0.4">
      <c r="A2938">
        <f t="shared" si="97"/>
        <v>2937</v>
      </c>
      <c r="B2938">
        <v>2018</v>
      </c>
      <c r="C2938" t="s">
        <v>263</v>
      </c>
      <c r="D2938" t="s">
        <v>110</v>
      </c>
      <c r="E2938" t="s">
        <v>1382</v>
      </c>
      <c r="F2938" s="2">
        <v>215</v>
      </c>
      <c r="G2938" s="2">
        <v>10</v>
      </c>
      <c r="H2938" t="s">
        <v>304</v>
      </c>
      <c r="I2938" t="s">
        <v>1002</v>
      </c>
      <c r="J2938" s="11">
        <v>1025.3058652647703</v>
      </c>
      <c r="K2938" t="str">
        <f t="shared" si="96"/>
        <v>Jan Pierce</v>
      </c>
    </row>
    <row r="2939" spans="1:11" x14ac:dyDescent="0.4">
      <c r="A2939">
        <f t="shared" si="97"/>
        <v>2938</v>
      </c>
      <c r="B2939">
        <v>2018</v>
      </c>
      <c r="C2939" t="s">
        <v>263</v>
      </c>
      <c r="D2939" t="s">
        <v>110</v>
      </c>
      <c r="E2939" t="s">
        <v>1382</v>
      </c>
      <c r="F2939" s="2">
        <v>160</v>
      </c>
      <c r="G2939" s="2">
        <v>11</v>
      </c>
      <c r="H2939" t="s">
        <v>964</v>
      </c>
      <c r="I2939" t="s">
        <v>44</v>
      </c>
      <c r="J2939" s="11">
        <v>983.91318010654527</v>
      </c>
      <c r="K2939" t="str">
        <f t="shared" si="96"/>
        <v>Mike McBride</v>
      </c>
    </row>
    <row r="2940" spans="1:11" x14ac:dyDescent="0.4">
      <c r="A2940">
        <f t="shared" si="97"/>
        <v>2939</v>
      </c>
      <c r="B2940">
        <v>2018</v>
      </c>
      <c r="C2940" t="s">
        <v>263</v>
      </c>
      <c r="D2940" t="s">
        <v>110</v>
      </c>
      <c r="E2940" t="s">
        <v>1382</v>
      </c>
      <c r="F2940" s="2">
        <v>160</v>
      </c>
      <c r="G2940" s="2">
        <v>12</v>
      </c>
      <c r="H2940" t="s">
        <v>48</v>
      </c>
      <c r="I2940" t="s">
        <v>49</v>
      </c>
      <c r="J2940" s="11">
        <v>946.12461921714555</v>
      </c>
      <c r="K2940" t="str">
        <f t="shared" si="96"/>
        <v>Regis Donovan</v>
      </c>
    </row>
    <row r="2941" spans="1:11" x14ac:dyDescent="0.4">
      <c r="A2941">
        <f t="shared" si="97"/>
        <v>2940</v>
      </c>
      <c r="B2941">
        <v>2018</v>
      </c>
      <c r="C2941" t="s">
        <v>263</v>
      </c>
      <c r="D2941" t="s">
        <v>110</v>
      </c>
      <c r="E2941" t="s">
        <v>1382</v>
      </c>
      <c r="F2941" s="2">
        <v>135</v>
      </c>
      <c r="G2941" s="2">
        <v>13</v>
      </c>
      <c r="H2941" t="s">
        <v>531</v>
      </c>
      <c r="I2941" t="s">
        <v>271</v>
      </c>
      <c r="J2941" s="11">
        <v>911.36251295793375</v>
      </c>
      <c r="K2941" t="str">
        <f t="shared" si="96"/>
        <v>Dan Nussbaum</v>
      </c>
    </row>
    <row r="2942" spans="1:11" x14ac:dyDescent="0.4">
      <c r="A2942">
        <f t="shared" si="97"/>
        <v>2941</v>
      </c>
      <c r="B2942">
        <v>2018</v>
      </c>
      <c r="C2942" t="s">
        <v>68</v>
      </c>
      <c r="D2942" t="s">
        <v>91</v>
      </c>
      <c r="E2942" t="s">
        <v>509</v>
      </c>
      <c r="F2942" s="2">
        <v>955</v>
      </c>
      <c r="G2942" s="2">
        <v>1</v>
      </c>
      <c r="H2942" t="s">
        <v>64</v>
      </c>
      <c r="I2942" t="s">
        <v>65</v>
      </c>
      <c r="J2942" s="11">
        <v>1643.4526764861873</v>
      </c>
      <c r="K2942" t="str">
        <f t="shared" si="96"/>
        <v>Steve Daniel</v>
      </c>
    </row>
    <row r="2943" spans="1:11" x14ac:dyDescent="0.4">
      <c r="A2943">
        <f t="shared" si="97"/>
        <v>2942</v>
      </c>
      <c r="B2943">
        <v>2018</v>
      </c>
      <c r="C2943" t="s">
        <v>68</v>
      </c>
      <c r="D2943" t="s">
        <v>91</v>
      </c>
      <c r="E2943" t="s">
        <v>509</v>
      </c>
      <c r="F2943" s="2">
        <v>675</v>
      </c>
      <c r="G2943" s="2">
        <v>2</v>
      </c>
      <c r="H2943" t="s">
        <v>285</v>
      </c>
      <c r="I2943" t="s">
        <v>119</v>
      </c>
      <c r="J2943" s="11">
        <v>1342.4226808222061</v>
      </c>
      <c r="K2943" s="10" t="str">
        <f t="shared" si="96"/>
        <v>Peter Secor</v>
      </c>
    </row>
    <row r="2944" spans="1:11" x14ac:dyDescent="0.4">
      <c r="A2944">
        <f t="shared" si="97"/>
        <v>2943</v>
      </c>
      <c r="B2944">
        <v>2018</v>
      </c>
      <c r="C2944" t="s">
        <v>68</v>
      </c>
      <c r="D2944" t="s">
        <v>91</v>
      </c>
      <c r="E2944" t="s">
        <v>509</v>
      </c>
      <c r="F2944" s="2">
        <v>525</v>
      </c>
      <c r="G2944" s="2">
        <v>3</v>
      </c>
      <c r="H2944" t="s">
        <v>88</v>
      </c>
      <c r="I2944" t="s">
        <v>89</v>
      </c>
      <c r="J2944" s="11">
        <v>1166.331421766525</v>
      </c>
      <c r="K2944" s="10" t="str">
        <f t="shared" si="96"/>
        <v>Ken Kubey</v>
      </c>
    </row>
    <row r="2945" spans="1:11" x14ac:dyDescent="0.4">
      <c r="A2945">
        <f t="shared" si="97"/>
        <v>2944</v>
      </c>
      <c r="B2945">
        <v>2018</v>
      </c>
      <c r="C2945" t="s">
        <v>68</v>
      </c>
      <c r="D2945" t="s">
        <v>91</v>
      </c>
      <c r="E2945" t="s">
        <v>509</v>
      </c>
      <c r="F2945" s="2">
        <v>400</v>
      </c>
      <c r="G2945" s="2">
        <v>4</v>
      </c>
      <c r="H2945" t="s">
        <v>2261</v>
      </c>
      <c r="I2945" t="s">
        <v>2320</v>
      </c>
      <c r="J2945" s="11">
        <v>1041.3926851582248</v>
      </c>
      <c r="K2945" s="10" t="str">
        <f t="shared" si="96"/>
        <v>Lynsy Higgs-Iwamoto</v>
      </c>
    </row>
    <row r="2946" spans="1:11" x14ac:dyDescent="0.4">
      <c r="A2946">
        <f t="shared" si="97"/>
        <v>2945</v>
      </c>
      <c r="B2946">
        <v>2018</v>
      </c>
      <c r="C2946" t="s">
        <v>68</v>
      </c>
      <c r="D2946" t="s">
        <v>91</v>
      </c>
      <c r="E2946" t="s">
        <v>509</v>
      </c>
      <c r="F2946" s="2">
        <v>310</v>
      </c>
      <c r="G2946" s="2">
        <v>5</v>
      </c>
      <c r="H2946" t="s">
        <v>294</v>
      </c>
      <c r="I2946" t="s">
        <v>16</v>
      </c>
      <c r="J2946" s="11">
        <v>944.48267215016858</v>
      </c>
      <c r="K2946" s="10" t="str">
        <f t="shared" ref="K2946:K3009" si="98">I2946&amp;" "&amp;H2946</f>
        <v>David Low</v>
      </c>
    </row>
    <row r="2947" spans="1:11" x14ac:dyDescent="0.4">
      <c r="A2947">
        <f t="shared" si="97"/>
        <v>2946</v>
      </c>
      <c r="B2947">
        <v>2018</v>
      </c>
      <c r="C2947" t="s">
        <v>68</v>
      </c>
      <c r="D2947" t="s">
        <v>91</v>
      </c>
      <c r="E2947" t="s">
        <v>509</v>
      </c>
      <c r="F2947" s="2">
        <v>215</v>
      </c>
      <c r="G2947" s="2">
        <v>6</v>
      </c>
      <c r="H2947" t="s">
        <v>287</v>
      </c>
      <c r="I2947" t="s">
        <v>125</v>
      </c>
      <c r="J2947" s="11">
        <v>865.30142610254381</v>
      </c>
      <c r="K2947" s="10" t="str">
        <f t="shared" si="98"/>
        <v>Ronald Nutt</v>
      </c>
    </row>
    <row r="2948" spans="1:11" x14ac:dyDescent="0.4">
      <c r="A2948">
        <f t="shared" ref="A2948:A3011" si="99">A2947+1</f>
        <v>2947</v>
      </c>
      <c r="B2948">
        <v>2018</v>
      </c>
      <c r="C2948" t="s">
        <v>68</v>
      </c>
      <c r="D2948" t="s">
        <v>2340</v>
      </c>
      <c r="E2948" t="s">
        <v>1382</v>
      </c>
      <c r="F2948" s="2">
        <v>600</v>
      </c>
      <c r="G2948" s="2">
        <v>1</v>
      </c>
      <c r="H2948" t="s">
        <v>2310</v>
      </c>
      <c r="I2948" t="s">
        <v>2311</v>
      </c>
      <c r="J2948" s="11">
        <v>1477.1212547196624</v>
      </c>
      <c r="K2948" t="str">
        <f t="shared" si="98"/>
        <v>Voltaire Ronquillo</v>
      </c>
    </row>
    <row r="2949" spans="1:11" x14ac:dyDescent="0.4">
      <c r="A2949">
        <f t="shared" si="99"/>
        <v>2948</v>
      </c>
      <c r="B2949">
        <v>2018</v>
      </c>
      <c r="C2949" t="s">
        <v>68</v>
      </c>
      <c r="D2949" t="s">
        <v>2340</v>
      </c>
      <c r="E2949" t="s">
        <v>1382</v>
      </c>
      <c r="F2949" s="2">
        <v>560</v>
      </c>
      <c r="G2949" s="2">
        <v>2</v>
      </c>
      <c r="H2949" t="s">
        <v>86</v>
      </c>
      <c r="I2949" t="s">
        <v>271</v>
      </c>
      <c r="J2949" s="11">
        <v>1176.0912590556811</v>
      </c>
      <c r="K2949" s="10" t="str">
        <f t="shared" si="98"/>
        <v>Dan Goldman</v>
      </c>
    </row>
    <row r="2950" spans="1:11" x14ac:dyDescent="0.4">
      <c r="A2950">
        <f t="shared" si="99"/>
        <v>2949</v>
      </c>
      <c r="B2950">
        <v>2018</v>
      </c>
      <c r="C2950" t="s">
        <v>68</v>
      </c>
      <c r="D2950" t="s">
        <v>2340</v>
      </c>
      <c r="E2950" t="s">
        <v>1382</v>
      </c>
      <c r="F2950" s="2">
        <v>355</v>
      </c>
      <c r="G2950" s="2">
        <v>3</v>
      </c>
      <c r="H2950" t="s">
        <v>86</v>
      </c>
      <c r="I2950" t="s">
        <v>393</v>
      </c>
      <c r="J2950" s="11">
        <v>1000</v>
      </c>
      <c r="K2950" s="10" t="str">
        <f t="shared" si="98"/>
        <v>Bree Goldman</v>
      </c>
    </row>
    <row r="2951" spans="1:11" x14ac:dyDescent="0.4">
      <c r="A2951">
        <f t="shared" si="99"/>
        <v>2950</v>
      </c>
      <c r="B2951">
        <v>2018</v>
      </c>
      <c r="C2951" t="s">
        <v>68</v>
      </c>
      <c r="D2951" t="s">
        <v>2340</v>
      </c>
      <c r="E2951" t="s">
        <v>1382</v>
      </c>
      <c r="F2951" s="2">
        <v>275</v>
      </c>
      <c r="G2951" s="2">
        <v>4</v>
      </c>
      <c r="H2951" t="s">
        <v>64</v>
      </c>
      <c r="I2951" t="s">
        <v>65</v>
      </c>
      <c r="J2951" s="11">
        <v>875.06126339169998</v>
      </c>
      <c r="K2951" t="str">
        <f t="shared" si="98"/>
        <v>Steve Daniel</v>
      </c>
    </row>
    <row r="2952" spans="1:11" x14ac:dyDescent="0.4">
      <c r="A2952">
        <f t="shared" si="99"/>
        <v>2951</v>
      </c>
      <c r="B2952">
        <v>2018</v>
      </c>
      <c r="C2952" t="s">
        <v>68</v>
      </c>
      <c r="D2952" t="s">
        <v>2340</v>
      </c>
      <c r="E2952" t="s">
        <v>1382</v>
      </c>
      <c r="F2952" s="2">
        <v>210</v>
      </c>
      <c r="G2952" s="2">
        <v>5</v>
      </c>
      <c r="H2952" t="s">
        <v>15</v>
      </c>
      <c r="I2952" t="s">
        <v>16</v>
      </c>
      <c r="J2952" s="11">
        <v>778.15125038364351</v>
      </c>
      <c r="K2952" s="10" t="str">
        <f t="shared" si="98"/>
        <v>David Kluchman</v>
      </c>
    </row>
    <row r="2953" spans="1:11" x14ac:dyDescent="0.4">
      <c r="A2953">
        <f t="shared" si="99"/>
        <v>2952</v>
      </c>
      <c r="B2953">
        <v>2018</v>
      </c>
      <c r="C2953" t="s">
        <v>68</v>
      </c>
      <c r="D2953" t="s">
        <v>2340</v>
      </c>
      <c r="E2953" t="s">
        <v>1382</v>
      </c>
      <c r="F2953" s="2">
        <v>100</v>
      </c>
      <c r="G2953" s="2">
        <v>6</v>
      </c>
      <c r="H2953" t="s">
        <v>475</v>
      </c>
      <c r="I2953" t="s">
        <v>886</v>
      </c>
      <c r="J2953" s="11">
        <v>698.97000433601875</v>
      </c>
      <c r="K2953" t="str">
        <f t="shared" si="98"/>
        <v>Chic Natkins</v>
      </c>
    </row>
    <row r="2954" spans="1:11" x14ac:dyDescent="0.4">
      <c r="A2954">
        <f t="shared" si="99"/>
        <v>2953</v>
      </c>
      <c r="B2954">
        <v>2018</v>
      </c>
      <c r="C2954" t="s">
        <v>68</v>
      </c>
      <c r="D2954" t="s">
        <v>2330</v>
      </c>
      <c r="E2954" t="s">
        <v>1381</v>
      </c>
      <c r="F2954" s="2">
        <v>765</v>
      </c>
      <c r="G2954" s="2">
        <v>1</v>
      </c>
      <c r="H2954" t="s">
        <v>475</v>
      </c>
      <c r="I2954" t="s">
        <v>886</v>
      </c>
      <c r="J2954" s="11">
        <v>1491.3616938342727</v>
      </c>
      <c r="K2954" t="str">
        <f t="shared" si="98"/>
        <v>Chic Natkins</v>
      </c>
    </row>
    <row r="2955" spans="1:11" x14ac:dyDescent="0.4">
      <c r="A2955">
        <f t="shared" si="99"/>
        <v>2954</v>
      </c>
      <c r="B2955">
        <v>2018</v>
      </c>
      <c r="C2955" t="s">
        <v>68</v>
      </c>
      <c r="D2955" t="s">
        <v>2330</v>
      </c>
      <c r="E2955" t="s">
        <v>1381</v>
      </c>
      <c r="F2955" s="2">
        <v>500</v>
      </c>
      <c r="G2955" s="2">
        <v>2</v>
      </c>
      <c r="H2955" t="s">
        <v>380</v>
      </c>
      <c r="I2955" t="s">
        <v>381</v>
      </c>
      <c r="J2955" s="11">
        <v>1190.3316981702915</v>
      </c>
      <c r="K2955" s="10" t="str">
        <f t="shared" si="98"/>
        <v>Monte Christensen</v>
      </c>
    </row>
    <row r="2956" spans="1:11" x14ac:dyDescent="0.4">
      <c r="A2956">
        <f t="shared" si="99"/>
        <v>2955</v>
      </c>
      <c r="B2956">
        <v>2018</v>
      </c>
      <c r="C2956" t="s">
        <v>68</v>
      </c>
      <c r="D2956" t="s">
        <v>2330</v>
      </c>
      <c r="E2956" t="s">
        <v>1381</v>
      </c>
      <c r="F2956" s="2">
        <v>350</v>
      </c>
      <c r="G2956" s="2">
        <v>3</v>
      </c>
      <c r="H2956" t="s">
        <v>1074</v>
      </c>
      <c r="I2956" t="s">
        <v>941</v>
      </c>
      <c r="J2956" s="11">
        <v>1014.2404391146102</v>
      </c>
      <c r="K2956" t="str">
        <f t="shared" si="98"/>
        <v>Jodi Shapiro</v>
      </c>
    </row>
    <row r="2957" spans="1:11" x14ac:dyDescent="0.4">
      <c r="A2957">
        <f t="shared" si="99"/>
        <v>2956</v>
      </c>
      <c r="B2957">
        <v>2018</v>
      </c>
      <c r="C2957" t="s">
        <v>68</v>
      </c>
      <c r="D2957" t="s">
        <v>2330</v>
      </c>
      <c r="E2957" t="s">
        <v>1381</v>
      </c>
      <c r="F2957" s="2">
        <v>260</v>
      </c>
      <c r="G2957" s="2">
        <v>4</v>
      </c>
      <c r="H2957" t="s">
        <v>37</v>
      </c>
      <c r="I2957" t="s">
        <v>38</v>
      </c>
      <c r="J2957" s="11">
        <v>889.30170250631022</v>
      </c>
      <c r="K2957" s="10" t="str">
        <f t="shared" si="98"/>
        <v>Doug Grismore</v>
      </c>
    </row>
    <row r="2958" spans="1:11" x14ac:dyDescent="0.4">
      <c r="A2958">
        <f t="shared" si="99"/>
        <v>2957</v>
      </c>
      <c r="B2958">
        <v>2018</v>
      </c>
      <c r="C2958" t="s">
        <v>68</v>
      </c>
      <c r="D2958" t="s">
        <v>2330</v>
      </c>
      <c r="E2958" t="s">
        <v>1381</v>
      </c>
      <c r="F2958" s="2">
        <v>195</v>
      </c>
      <c r="G2958" s="2">
        <v>5</v>
      </c>
      <c r="H2958" t="s">
        <v>148</v>
      </c>
      <c r="I2958" t="s">
        <v>149</v>
      </c>
      <c r="J2958" s="11">
        <v>792.39168949825375</v>
      </c>
      <c r="K2958" s="10" t="str">
        <f t="shared" si="98"/>
        <v>Alex Ziselman</v>
      </c>
    </row>
    <row r="2959" spans="1:11" x14ac:dyDescent="0.4">
      <c r="A2959">
        <f t="shared" si="99"/>
        <v>2958</v>
      </c>
      <c r="B2959">
        <v>2018</v>
      </c>
      <c r="C2959" t="s">
        <v>68</v>
      </c>
      <c r="D2959" t="s">
        <v>2330</v>
      </c>
      <c r="E2959" t="s">
        <v>1381</v>
      </c>
      <c r="F2959" s="2">
        <v>100</v>
      </c>
      <c r="G2959" s="2">
        <v>6</v>
      </c>
      <c r="H2959" t="s">
        <v>2332</v>
      </c>
      <c r="I2959" t="s">
        <v>151</v>
      </c>
      <c r="J2959" s="11">
        <v>713.21044345062899</v>
      </c>
      <c r="K2959" s="10" t="str">
        <f t="shared" si="98"/>
        <v>Kent Beck</v>
      </c>
    </row>
    <row r="2960" spans="1:11" x14ac:dyDescent="0.4">
      <c r="A2960">
        <f t="shared" si="99"/>
        <v>2959</v>
      </c>
      <c r="B2960">
        <v>2018</v>
      </c>
      <c r="C2960" t="s">
        <v>68</v>
      </c>
      <c r="D2960" t="s">
        <v>2337</v>
      </c>
      <c r="E2960" t="s">
        <v>1381</v>
      </c>
      <c r="F2960" s="2">
        <v>1750</v>
      </c>
      <c r="G2960" s="2">
        <v>1</v>
      </c>
      <c r="H2960" t="s">
        <v>2338</v>
      </c>
      <c r="I2960" t="s">
        <v>1957</v>
      </c>
      <c r="J2960" s="11">
        <v>1672.0978579357175</v>
      </c>
      <c r="K2960" s="10" t="str">
        <f t="shared" si="98"/>
        <v>Kathy Chang</v>
      </c>
    </row>
    <row r="2961" spans="1:11" x14ac:dyDescent="0.4">
      <c r="A2961">
        <f t="shared" si="99"/>
        <v>2960</v>
      </c>
      <c r="B2961">
        <v>2018</v>
      </c>
      <c r="C2961" t="s">
        <v>68</v>
      </c>
      <c r="D2961" t="s">
        <v>2337</v>
      </c>
      <c r="E2961" t="s">
        <v>1381</v>
      </c>
      <c r="F2961" s="2">
        <v>1240</v>
      </c>
      <c r="G2961" s="2">
        <v>2</v>
      </c>
      <c r="H2961" t="s">
        <v>86</v>
      </c>
      <c r="I2961" t="s">
        <v>271</v>
      </c>
      <c r="J2961" s="11">
        <v>1371.0678622717362</v>
      </c>
      <c r="K2961" s="10" t="str">
        <f t="shared" si="98"/>
        <v>Dan Goldman</v>
      </c>
    </row>
    <row r="2962" spans="1:11" x14ac:dyDescent="0.4">
      <c r="A2962">
        <f t="shared" si="99"/>
        <v>2961</v>
      </c>
      <c r="B2962">
        <v>2018</v>
      </c>
      <c r="C2962" t="s">
        <v>68</v>
      </c>
      <c r="D2962" t="s">
        <v>2337</v>
      </c>
      <c r="E2962" t="s">
        <v>1381</v>
      </c>
      <c r="F2962" s="2">
        <v>960</v>
      </c>
      <c r="G2962" s="2">
        <v>3</v>
      </c>
      <c r="H2962" t="s">
        <v>1456</v>
      </c>
      <c r="I2962" t="s">
        <v>85</v>
      </c>
      <c r="J2962" s="11">
        <v>1194.9766032160551</v>
      </c>
      <c r="K2962" s="10" t="str">
        <f t="shared" si="98"/>
        <v>Patrick Milligan</v>
      </c>
    </row>
    <row r="2963" spans="1:11" x14ac:dyDescent="0.4">
      <c r="A2963">
        <f t="shared" si="99"/>
        <v>2962</v>
      </c>
      <c r="B2963">
        <v>2018</v>
      </c>
      <c r="C2963" t="s">
        <v>68</v>
      </c>
      <c r="D2963" t="s">
        <v>2337</v>
      </c>
      <c r="E2963" t="s">
        <v>1381</v>
      </c>
      <c r="F2963" s="2">
        <v>735</v>
      </c>
      <c r="G2963" s="2">
        <v>4</v>
      </c>
      <c r="H2963" t="s">
        <v>50</v>
      </c>
      <c r="I2963" t="s">
        <v>25</v>
      </c>
      <c r="J2963" s="11">
        <v>1070.0378666077549</v>
      </c>
      <c r="K2963" s="10" t="str">
        <f t="shared" si="98"/>
        <v>Russell Fox</v>
      </c>
    </row>
    <row r="2964" spans="1:11" x14ac:dyDescent="0.4">
      <c r="A2964">
        <f t="shared" si="99"/>
        <v>2963</v>
      </c>
      <c r="B2964">
        <v>2018</v>
      </c>
      <c r="C2964" t="s">
        <v>68</v>
      </c>
      <c r="D2964" t="s">
        <v>2337</v>
      </c>
      <c r="E2964" t="s">
        <v>1381</v>
      </c>
      <c r="F2964" s="2">
        <v>565</v>
      </c>
      <c r="G2964" s="2">
        <v>5</v>
      </c>
      <c r="H2964" t="s">
        <v>39</v>
      </c>
      <c r="I2964" t="s">
        <v>40</v>
      </c>
      <c r="J2964" s="11">
        <v>973.12785359969871</v>
      </c>
      <c r="K2964" s="10" t="str">
        <f t="shared" si="98"/>
        <v>Katie Baxter</v>
      </c>
    </row>
    <row r="2965" spans="1:11" x14ac:dyDescent="0.4">
      <c r="A2965">
        <f t="shared" si="99"/>
        <v>2964</v>
      </c>
      <c r="B2965">
        <v>2018</v>
      </c>
      <c r="C2965" t="s">
        <v>68</v>
      </c>
      <c r="D2965" t="s">
        <v>2337</v>
      </c>
      <c r="E2965" t="s">
        <v>1381</v>
      </c>
      <c r="F2965" s="2">
        <v>390</v>
      </c>
      <c r="G2965" s="2">
        <v>6</v>
      </c>
      <c r="H2965" t="s">
        <v>902</v>
      </c>
      <c r="I2965" t="s">
        <v>71</v>
      </c>
      <c r="J2965" s="11">
        <v>893.94660755207394</v>
      </c>
      <c r="K2965" t="str">
        <f t="shared" si="98"/>
        <v>Scott Harker</v>
      </c>
    </row>
    <row r="2966" spans="1:11" x14ac:dyDescent="0.4">
      <c r="A2966">
        <f t="shared" si="99"/>
        <v>2965</v>
      </c>
      <c r="B2966">
        <v>2018</v>
      </c>
      <c r="C2966" t="s">
        <v>68</v>
      </c>
      <c r="D2966" t="s">
        <v>2334</v>
      </c>
      <c r="E2966" t="s">
        <v>133</v>
      </c>
      <c r="F2966" s="2">
        <v>660</v>
      </c>
      <c r="G2966" s="2">
        <v>1</v>
      </c>
      <c r="H2966" t="s">
        <v>148</v>
      </c>
      <c r="I2966" t="s">
        <v>149</v>
      </c>
      <c r="J2966" s="11">
        <v>1414.9733479708179</v>
      </c>
      <c r="K2966" s="10" t="str">
        <f t="shared" si="98"/>
        <v>Alex Ziselman</v>
      </c>
    </row>
    <row r="2967" spans="1:11" x14ac:dyDescent="0.4">
      <c r="A2967">
        <f t="shared" si="99"/>
        <v>2966</v>
      </c>
      <c r="B2967">
        <v>2018</v>
      </c>
      <c r="C2967" t="s">
        <v>68</v>
      </c>
      <c r="D2967" t="s">
        <v>2334</v>
      </c>
      <c r="E2967" t="s">
        <v>133</v>
      </c>
      <c r="F2967" s="2">
        <v>375</v>
      </c>
      <c r="G2967" s="2">
        <v>2</v>
      </c>
      <c r="H2967" t="s">
        <v>2335</v>
      </c>
      <c r="I2967" t="s">
        <v>1895</v>
      </c>
      <c r="J2967" s="11">
        <v>1113.9433523068367</v>
      </c>
      <c r="K2967" s="10" t="str">
        <f t="shared" si="98"/>
        <v>Nancy Robertson</v>
      </c>
    </row>
    <row r="2968" spans="1:11" x14ac:dyDescent="0.4">
      <c r="A2968">
        <f t="shared" si="99"/>
        <v>2967</v>
      </c>
      <c r="B2968">
        <v>2018</v>
      </c>
      <c r="C2968" t="s">
        <v>68</v>
      </c>
      <c r="D2968" t="s">
        <v>2334</v>
      </c>
      <c r="E2968" t="s">
        <v>133</v>
      </c>
      <c r="F2968" s="2">
        <v>370</v>
      </c>
      <c r="G2968" s="2">
        <v>3</v>
      </c>
      <c r="H2968" t="s">
        <v>231</v>
      </c>
      <c r="I2968" t="s">
        <v>232</v>
      </c>
      <c r="J2968" s="11">
        <v>937.85209325115557</v>
      </c>
      <c r="K2968" s="10" t="str">
        <f t="shared" si="98"/>
        <v>Adam Bachrach</v>
      </c>
    </row>
    <row r="2969" spans="1:11" x14ac:dyDescent="0.4">
      <c r="A2969">
        <f t="shared" si="99"/>
        <v>2968</v>
      </c>
      <c r="B2969">
        <v>2018</v>
      </c>
      <c r="C2969" t="s">
        <v>68</v>
      </c>
      <c r="D2969" t="s">
        <v>2334</v>
      </c>
      <c r="E2969" t="s">
        <v>133</v>
      </c>
      <c r="F2969" s="2">
        <v>235</v>
      </c>
      <c r="G2969" s="2">
        <v>4</v>
      </c>
      <c r="H2969" t="s">
        <v>1471</v>
      </c>
      <c r="I2969" t="s">
        <v>153</v>
      </c>
      <c r="J2969" s="11">
        <v>812.91335664285555</v>
      </c>
      <c r="K2969" s="10" t="str">
        <f t="shared" si="98"/>
        <v>Stephen Blackstock</v>
      </c>
    </row>
    <row r="2970" spans="1:11" x14ac:dyDescent="0.4">
      <c r="A2970">
        <f t="shared" si="99"/>
        <v>2969</v>
      </c>
      <c r="B2970">
        <v>2018</v>
      </c>
      <c r="C2970" t="s">
        <v>68</v>
      </c>
      <c r="D2970" t="s">
        <v>2334</v>
      </c>
      <c r="E2970" t="s">
        <v>133</v>
      </c>
      <c r="F2970" s="2">
        <v>180</v>
      </c>
      <c r="G2970" s="2">
        <v>5</v>
      </c>
      <c r="H2970" t="s">
        <v>475</v>
      </c>
      <c r="I2970" t="s">
        <v>886</v>
      </c>
      <c r="J2970" s="11">
        <v>716.00334363479908</v>
      </c>
      <c r="K2970" t="str">
        <f t="shared" si="98"/>
        <v>Chic Natkins</v>
      </c>
    </row>
    <row r="2971" spans="1:11" x14ac:dyDescent="0.4">
      <c r="A2971">
        <f t="shared" si="99"/>
        <v>2970</v>
      </c>
      <c r="B2971">
        <v>2018</v>
      </c>
      <c r="C2971" t="s">
        <v>8</v>
      </c>
      <c r="D2971" t="s">
        <v>9</v>
      </c>
      <c r="E2971" t="s">
        <v>1381</v>
      </c>
      <c r="F2971" s="2">
        <v>980</v>
      </c>
      <c r="G2971" s="2">
        <v>1</v>
      </c>
      <c r="H2971" t="s">
        <v>10</v>
      </c>
      <c r="I2971" t="s">
        <v>11</v>
      </c>
      <c r="J2971" s="11">
        <v>1447.1580313422191</v>
      </c>
      <c r="K2971" s="10" t="str">
        <f t="shared" si="98"/>
        <v>Paul Chakoian</v>
      </c>
    </row>
    <row r="2972" spans="1:11" x14ac:dyDescent="0.4">
      <c r="A2972">
        <f t="shared" si="99"/>
        <v>2971</v>
      </c>
      <c r="B2972">
        <v>2018</v>
      </c>
      <c r="C2972" t="s">
        <v>8</v>
      </c>
      <c r="D2972" t="s">
        <v>9</v>
      </c>
      <c r="E2972" t="s">
        <v>1381</v>
      </c>
      <c r="F2972" s="2">
        <v>980</v>
      </c>
      <c r="G2972" s="2">
        <v>2</v>
      </c>
      <c r="H2972" t="s">
        <v>351</v>
      </c>
      <c r="I2972" t="s">
        <v>153</v>
      </c>
      <c r="J2972" s="11">
        <v>1146.1280356782379</v>
      </c>
      <c r="K2972" s="10" t="str">
        <f t="shared" si="98"/>
        <v>Stephen Lewin-Berlin</v>
      </c>
    </row>
    <row r="2973" spans="1:11" x14ac:dyDescent="0.4">
      <c r="A2973">
        <f t="shared" si="99"/>
        <v>2972</v>
      </c>
      <c r="B2973">
        <v>2018</v>
      </c>
      <c r="C2973" t="s">
        <v>8</v>
      </c>
      <c r="D2973" t="s">
        <v>9</v>
      </c>
      <c r="E2973" t="s">
        <v>1381</v>
      </c>
      <c r="F2973" s="2">
        <v>420</v>
      </c>
      <c r="G2973" s="2">
        <v>3</v>
      </c>
      <c r="H2973" t="s">
        <v>477</v>
      </c>
      <c r="I2973" t="s">
        <v>1462</v>
      </c>
      <c r="J2973" s="11">
        <v>970.03677662255677</v>
      </c>
      <c r="K2973" s="10" t="str">
        <f t="shared" si="98"/>
        <v>Nathan Lloyd</v>
      </c>
    </row>
    <row r="2974" spans="1:11" x14ac:dyDescent="0.4">
      <c r="A2974">
        <f t="shared" si="99"/>
        <v>2973</v>
      </c>
      <c r="B2974">
        <v>2018</v>
      </c>
      <c r="C2974" t="s">
        <v>8</v>
      </c>
      <c r="D2974" t="s">
        <v>9</v>
      </c>
      <c r="E2974" t="s">
        <v>1381</v>
      </c>
      <c r="F2974" s="2">
        <v>420</v>
      </c>
      <c r="G2974" s="2">
        <v>4</v>
      </c>
      <c r="H2974" t="s">
        <v>294</v>
      </c>
      <c r="I2974" t="s">
        <v>16</v>
      </c>
      <c r="J2974" s="11">
        <v>845.09804001425687</v>
      </c>
      <c r="K2974" s="10" t="str">
        <f t="shared" si="98"/>
        <v>David Low</v>
      </c>
    </row>
    <row r="2975" spans="1:11" x14ac:dyDescent="0.4">
      <c r="A2975">
        <f t="shared" si="99"/>
        <v>2974</v>
      </c>
      <c r="B2975">
        <v>2018</v>
      </c>
      <c r="C2975" t="s">
        <v>8</v>
      </c>
      <c r="D2975" t="s">
        <v>2327</v>
      </c>
      <c r="E2975" t="s">
        <v>1382</v>
      </c>
      <c r="F2975" s="2">
        <v>1344</v>
      </c>
      <c r="G2975" s="2">
        <v>1</v>
      </c>
      <c r="H2975" t="s">
        <v>29</v>
      </c>
      <c r="I2975" t="s">
        <v>30</v>
      </c>
      <c r="J2975" s="11">
        <v>1623.2492903979005</v>
      </c>
      <c r="K2975" s="10" t="str">
        <f t="shared" si="98"/>
        <v>Tedford Armistead</v>
      </c>
    </row>
    <row r="2976" spans="1:11" x14ac:dyDescent="0.4">
      <c r="A2976">
        <f t="shared" si="99"/>
        <v>2975</v>
      </c>
      <c r="B2976">
        <v>2018</v>
      </c>
      <c r="C2976" t="s">
        <v>8</v>
      </c>
      <c r="D2976" t="s">
        <v>2327</v>
      </c>
      <c r="E2976" t="s">
        <v>1382</v>
      </c>
      <c r="F2976" s="2">
        <v>733</v>
      </c>
      <c r="G2976" s="2">
        <v>2</v>
      </c>
      <c r="H2976" t="s">
        <v>12</v>
      </c>
      <c r="I2976" t="s">
        <v>13</v>
      </c>
      <c r="J2976" s="11">
        <v>1322.2192947339192</v>
      </c>
      <c r="K2976" s="10" t="str">
        <f t="shared" si="98"/>
        <v>Tom Bessoir</v>
      </c>
    </row>
    <row r="2977" spans="1:11" x14ac:dyDescent="0.4">
      <c r="A2977">
        <f t="shared" si="99"/>
        <v>2976</v>
      </c>
      <c r="B2977">
        <v>2018</v>
      </c>
      <c r="C2977" t="s">
        <v>8</v>
      </c>
      <c r="D2977" t="s">
        <v>2327</v>
      </c>
      <c r="E2977" t="s">
        <v>1382</v>
      </c>
      <c r="F2977" s="2">
        <v>530</v>
      </c>
      <c r="G2977" s="2">
        <v>3</v>
      </c>
      <c r="H2977" t="s">
        <v>21</v>
      </c>
      <c r="I2977" t="s">
        <v>463</v>
      </c>
      <c r="J2977" s="11">
        <v>1146.1280356782381</v>
      </c>
      <c r="K2977" t="str">
        <f t="shared" si="98"/>
        <v>Richard Bremer</v>
      </c>
    </row>
    <row r="2978" spans="1:11" x14ac:dyDescent="0.4">
      <c r="A2978">
        <f t="shared" si="99"/>
        <v>2977</v>
      </c>
      <c r="B2978">
        <v>2018</v>
      </c>
      <c r="C2978" t="s">
        <v>8</v>
      </c>
      <c r="D2978" t="s">
        <v>2327</v>
      </c>
      <c r="E2978" t="s">
        <v>1382</v>
      </c>
      <c r="F2978" s="2">
        <v>448</v>
      </c>
      <c r="G2978" s="2">
        <v>4</v>
      </c>
      <c r="H2978" t="s">
        <v>1075</v>
      </c>
      <c r="I2978" t="s">
        <v>139</v>
      </c>
      <c r="J2978" s="11">
        <v>1021.1892990699382</v>
      </c>
      <c r="K2978" s="10" t="str">
        <f t="shared" si="98"/>
        <v>Mark Oldenburg</v>
      </c>
    </row>
    <row r="2979" spans="1:11" x14ac:dyDescent="0.4">
      <c r="A2979">
        <f t="shared" si="99"/>
        <v>2978</v>
      </c>
      <c r="B2979">
        <v>2018</v>
      </c>
      <c r="C2979" t="s">
        <v>8</v>
      </c>
      <c r="D2979" t="s">
        <v>2327</v>
      </c>
      <c r="E2979" t="s">
        <v>1382</v>
      </c>
      <c r="F2979" s="2">
        <v>367</v>
      </c>
      <c r="G2979" s="2">
        <v>5</v>
      </c>
      <c r="H2979" t="s">
        <v>2472</v>
      </c>
      <c r="I2979" t="s">
        <v>28</v>
      </c>
      <c r="J2979" s="11">
        <v>924.27928606188175</v>
      </c>
      <c r="K2979" t="str">
        <f t="shared" si="98"/>
        <v>Chris O’Connor</v>
      </c>
    </row>
    <row r="2980" spans="1:11" x14ac:dyDescent="0.4">
      <c r="A2980">
        <f t="shared" si="99"/>
        <v>2979</v>
      </c>
      <c r="B2980">
        <v>2018</v>
      </c>
      <c r="C2980" t="s">
        <v>8</v>
      </c>
      <c r="D2980" t="s">
        <v>2327</v>
      </c>
      <c r="E2980" t="s">
        <v>1382</v>
      </c>
      <c r="F2980" s="2">
        <v>285</v>
      </c>
      <c r="G2980" s="2">
        <v>6</v>
      </c>
      <c r="H2980" t="s">
        <v>130</v>
      </c>
      <c r="I2980" t="s">
        <v>131</v>
      </c>
      <c r="J2980" s="11">
        <v>845.09804001425687</v>
      </c>
      <c r="K2980" s="10" t="str">
        <f t="shared" si="98"/>
        <v>Alan Stuart</v>
      </c>
    </row>
    <row r="2981" spans="1:11" x14ac:dyDescent="0.4">
      <c r="A2981">
        <f t="shared" si="99"/>
        <v>2980</v>
      </c>
      <c r="B2981">
        <v>2018</v>
      </c>
      <c r="C2981" t="s">
        <v>8</v>
      </c>
      <c r="D2981" t="s">
        <v>2327</v>
      </c>
      <c r="E2981" t="s">
        <v>1382</v>
      </c>
      <c r="F2981" s="2">
        <v>204</v>
      </c>
      <c r="G2981" s="2">
        <v>7</v>
      </c>
      <c r="H2981" t="s">
        <v>2328</v>
      </c>
      <c r="I2981" t="s">
        <v>16</v>
      </c>
      <c r="J2981" s="11">
        <v>778.15125038364374</v>
      </c>
      <c r="K2981" s="10" t="str">
        <f t="shared" si="98"/>
        <v>David Vanderhooft</v>
      </c>
    </row>
    <row r="2982" spans="1:11" x14ac:dyDescent="0.4">
      <c r="A2982">
        <f t="shared" si="99"/>
        <v>2981</v>
      </c>
      <c r="B2982">
        <v>2018</v>
      </c>
      <c r="C2982" t="s">
        <v>8</v>
      </c>
      <c r="D2982" t="s">
        <v>2327</v>
      </c>
      <c r="E2982" t="s">
        <v>1382</v>
      </c>
      <c r="F2982" s="2">
        <v>163</v>
      </c>
      <c r="G2982" s="2">
        <v>8</v>
      </c>
      <c r="H2982" t="s">
        <v>351</v>
      </c>
      <c r="I2982" t="s">
        <v>153</v>
      </c>
      <c r="J2982" s="11">
        <v>720.15930340595696</v>
      </c>
      <c r="K2982" s="10" t="str">
        <f t="shared" si="98"/>
        <v>Stephen Lewin-Berlin</v>
      </c>
    </row>
    <row r="2983" spans="1:11" x14ac:dyDescent="0.4">
      <c r="A2983">
        <f t="shared" si="99"/>
        <v>2982</v>
      </c>
      <c r="B2983">
        <v>2018</v>
      </c>
      <c r="C2983" t="s">
        <v>8</v>
      </c>
      <c r="D2983" t="s">
        <v>45</v>
      </c>
      <c r="E2983" t="s">
        <v>1381</v>
      </c>
      <c r="F2983" s="2">
        <v>2184</v>
      </c>
      <c r="G2983" s="2">
        <v>1</v>
      </c>
      <c r="H2983" t="s">
        <v>114</v>
      </c>
      <c r="I2983" t="s">
        <v>187</v>
      </c>
      <c r="J2983" s="11">
        <v>1892.0946026904803</v>
      </c>
      <c r="K2983" s="10" t="str">
        <f t="shared" si="98"/>
        <v>Joe Morrissette</v>
      </c>
    </row>
    <row r="2984" spans="1:11" x14ac:dyDescent="0.4">
      <c r="A2984">
        <f t="shared" si="99"/>
        <v>2983</v>
      </c>
      <c r="B2984">
        <v>2018</v>
      </c>
      <c r="C2984" t="s">
        <v>8</v>
      </c>
      <c r="D2984" t="s">
        <v>45</v>
      </c>
      <c r="E2984" t="s">
        <v>1381</v>
      </c>
      <c r="F2984" s="2">
        <v>1276</v>
      </c>
      <c r="G2984" s="2">
        <v>2</v>
      </c>
      <c r="H2984" t="s">
        <v>161</v>
      </c>
      <c r="I2984" t="s">
        <v>162</v>
      </c>
      <c r="J2984" s="11">
        <v>1591.0646070264991</v>
      </c>
      <c r="K2984" s="10" t="str">
        <f t="shared" si="98"/>
        <v>Tracy Becker</v>
      </c>
    </row>
    <row r="2985" spans="1:11" x14ac:dyDescent="0.4">
      <c r="A2985">
        <f t="shared" si="99"/>
        <v>2984</v>
      </c>
      <c r="B2985">
        <v>2018</v>
      </c>
      <c r="C2985" t="s">
        <v>8</v>
      </c>
      <c r="D2985" t="s">
        <v>45</v>
      </c>
      <c r="E2985" t="s">
        <v>1381</v>
      </c>
      <c r="F2985" s="2">
        <v>860</v>
      </c>
      <c r="G2985" s="2">
        <v>3</v>
      </c>
      <c r="H2985" t="s">
        <v>64</v>
      </c>
      <c r="I2985" t="s">
        <v>65</v>
      </c>
      <c r="J2985" s="11">
        <v>1414.9733479708179</v>
      </c>
      <c r="K2985" t="str">
        <f t="shared" si="98"/>
        <v>Steve Daniel</v>
      </c>
    </row>
    <row r="2986" spans="1:11" x14ac:dyDescent="0.4">
      <c r="A2986">
        <f t="shared" si="99"/>
        <v>2985</v>
      </c>
      <c r="B2986">
        <v>2018</v>
      </c>
      <c r="C2986" t="s">
        <v>8</v>
      </c>
      <c r="D2986" t="s">
        <v>45</v>
      </c>
      <c r="E2986" t="s">
        <v>1381</v>
      </c>
      <c r="F2986" s="2">
        <v>709</v>
      </c>
      <c r="G2986" s="2">
        <v>4</v>
      </c>
      <c r="H2986" t="s">
        <v>2325</v>
      </c>
      <c r="I2986" t="s">
        <v>664</v>
      </c>
      <c r="J2986" s="11">
        <v>1290.0346113625178</v>
      </c>
      <c r="K2986" s="10" t="str">
        <f t="shared" si="98"/>
        <v>Robert Bergman</v>
      </c>
    </row>
    <row r="2987" spans="1:11" x14ac:dyDescent="0.4">
      <c r="A2987">
        <f t="shared" si="99"/>
        <v>2986</v>
      </c>
      <c r="B2987">
        <v>2018</v>
      </c>
      <c r="C2987" t="s">
        <v>8</v>
      </c>
      <c r="D2987" t="s">
        <v>45</v>
      </c>
      <c r="E2987" t="s">
        <v>1381</v>
      </c>
      <c r="F2987" s="2">
        <v>595</v>
      </c>
      <c r="G2987" s="2">
        <v>5</v>
      </c>
      <c r="H2987" t="s">
        <v>461</v>
      </c>
      <c r="I2987" t="s">
        <v>1400</v>
      </c>
      <c r="J2987" s="11">
        <v>1193.1245983544616</v>
      </c>
      <c r="K2987" s="10" t="str">
        <f t="shared" si="98"/>
        <v>Christian Jones</v>
      </c>
    </row>
    <row r="2988" spans="1:11" x14ac:dyDescent="0.4">
      <c r="A2988">
        <f t="shared" si="99"/>
        <v>2987</v>
      </c>
      <c r="B2988">
        <v>2018</v>
      </c>
      <c r="C2988" t="s">
        <v>8</v>
      </c>
      <c r="D2988" t="s">
        <v>45</v>
      </c>
      <c r="E2988" t="s">
        <v>1381</v>
      </c>
      <c r="F2988" s="2">
        <v>520</v>
      </c>
      <c r="G2988" s="2">
        <v>6</v>
      </c>
      <c r="H2988" t="s">
        <v>251</v>
      </c>
      <c r="I2988" t="s">
        <v>510</v>
      </c>
      <c r="J2988" s="11">
        <v>1113.9433523068367</v>
      </c>
      <c r="K2988" s="10" t="str">
        <f t="shared" si="98"/>
        <v>Sharon Lewis</v>
      </c>
    </row>
    <row r="2989" spans="1:11" x14ac:dyDescent="0.4">
      <c r="A2989">
        <f t="shared" si="99"/>
        <v>2988</v>
      </c>
      <c r="B2989">
        <v>2018</v>
      </c>
      <c r="C2989" t="s">
        <v>8</v>
      </c>
      <c r="D2989" t="s">
        <v>45</v>
      </c>
      <c r="E2989" t="s">
        <v>1381</v>
      </c>
      <c r="F2989" s="2">
        <v>444</v>
      </c>
      <c r="G2989" s="2">
        <v>7</v>
      </c>
      <c r="H2989" t="s">
        <v>195</v>
      </c>
      <c r="I2989" t="s">
        <v>196</v>
      </c>
      <c r="J2989" s="11">
        <v>1046.9965626762234</v>
      </c>
      <c r="K2989" s="10" t="str">
        <f t="shared" si="98"/>
        <v>Dave Tahajian</v>
      </c>
    </row>
    <row r="2990" spans="1:11" x14ac:dyDescent="0.4">
      <c r="A2990">
        <f t="shared" si="99"/>
        <v>2989</v>
      </c>
      <c r="B2990">
        <v>2018</v>
      </c>
      <c r="C2990" t="s">
        <v>8</v>
      </c>
      <c r="D2990" t="s">
        <v>45</v>
      </c>
      <c r="E2990" t="s">
        <v>1381</v>
      </c>
      <c r="F2990" s="2">
        <v>368</v>
      </c>
      <c r="G2990" s="2">
        <v>8</v>
      </c>
      <c r="H2990" t="s">
        <v>53</v>
      </c>
      <c r="I2990" t="s">
        <v>54</v>
      </c>
      <c r="J2990" s="11">
        <v>989.00461569853678</v>
      </c>
      <c r="K2990" s="10" t="str">
        <f t="shared" si="98"/>
        <v>Joyce Ciotti</v>
      </c>
    </row>
    <row r="2991" spans="1:11" x14ac:dyDescent="0.4">
      <c r="A2991">
        <f t="shared" si="99"/>
        <v>2990</v>
      </c>
      <c r="B2991">
        <v>2018</v>
      </c>
      <c r="C2991" t="s">
        <v>8</v>
      </c>
      <c r="D2991" t="s">
        <v>45</v>
      </c>
      <c r="E2991" t="s">
        <v>1381</v>
      </c>
      <c r="F2991" s="2">
        <v>293</v>
      </c>
      <c r="G2991" s="2">
        <v>9</v>
      </c>
      <c r="H2991" t="s">
        <v>39</v>
      </c>
      <c r="I2991" t="s">
        <v>40</v>
      </c>
      <c r="J2991" s="11">
        <v>937.85209325115545</v>
      </c>
      <c r="K2991" s="10" t="str">
        <f t="shared" si="98"/>
        <v>Katie Baxter</v>
      </c>
    </row>
    <row r="2992" spans="1:11" x14ac:dyDescent="0.4">
      <c r="A2992">
        <f t="shared" si="99"/>
        <v>2991</v>
      </c>
      <c r="B2992">
        <v>2018</v>
      </c>
      <c r="C2992" t="s">
        <v>8</v>
      </c>
      <c r="D2992" t="s">
        <v>45</v>
      </c>
      <c r="E2992" t="s">
        <v>1381</v>
      </c>
      <c r="F2992" s="2">
        <v>217</v>
      </c>
      <c r="G2992" s="2">
        <v>10</v>
      </c>
      <c r="H2992" t="s">
        <v>2216</v>
      </c>
      <c r="I2992" t="s">
        <v>324</v>
      </c>
      <c r="J2992" s="11">
        <v>892.09460269048031</v>
      </c>
      <c r="K2992" s="10" t="str">
        <f t="shared" si="98"/>
        <v>Andrew Chapman</v>
      </c>
    </row>
    <row r="2993" spans="1:11" x14ac:dyDescent="0.4">
      <c r="A2993">
        <f t="shared" si="99"/>
        <v>2992</v>
      </c>
      <c r="B2993">
        <v>2018</v>
      </c>
      <c r="C2993" t="s">
        <v>8</v>
      </c>
      <c r="D2993" t="s">
        <v>45</v>
      </c>
      <c r="E2993" t="s">
        <v>1381</v>
      </c>
      <c r="F2993" s="2">
        <v>100</v>
      </c>
      <c r="G2993" s="2">
        <v>11</v>
      </c>
      <c r="H2993" t="s">
        <v>183</v>
      </c>
      <c r="I2993" t="s">
        <v>101</v>
      </c>
      <c r="J2993" s="11">
        <v>850.70191753225527</v>
      </c>
      <c r="K2993" s="10" t="str">
        <f t="shared" si="98"/>
        <v>Dean White</v>
      </c>
    </row>
    <row r="2994" spans="1:11" x14ac:dyDescent="0.4">
      <c r="A2994">
        <f t="shared" si="99"/>
        <v>2993</v>
      </c>
      <c r="B2994">
        <v>2018</v>
      </c>
      <c r="C2994" t="s">
        <v>8</v>
      </c>
      <c r="D2994" t="s">
        <v>24</v>
      </c>
      <c r="E2994" t="s">
        <v>1382</v>
      </c>
      <c r="F2994" s="2">
        <v>902</v>
      </c>
      <c r="G2994" s="2">
        <v>1</v>
      </c>
      <c r="H2994" t="s">
        <v>37</v>
      </c>
      <c r="I2994" t="s">
        <v>38</v>
      </c>
      <c r="J2994" s="11">
        <v>723.57901567110957</v>
      </c>
      <c r="K2994" s="10" t="str">
        <f t="shared" si="98"/>
        <v>Doug Grismore</v>
      </c>
    </row>
    <row r="2995" spans="1:11" x14ac:dyDescent="0.4">
      <c r="A2995">
        <f t="shared" si="99"/>
        <v>2994</v>
      </c>
      <c r="B2995">
        <v>2018</v>
      </c>
      <c r="C2995" t="s">
        <v>8</v>
      </c>
      <c r="D2995" t="s">
        <v>24</v>
      </c>
      <c r="E2995" t="s">
        <v>1382</v>
      </c>
      <c r="F2995" s="2">
        <v>902</v>
      </c>
      <c r="G2995" s="2">
        <v>1</v>
      </c>
      <c r="H2995" t="s">
        <v>294</v>
      </c>
      <c r="I2995" t="s">
        <v>16</v>
      </c>
      <c r="J2995" s="11">
        <v>723.57901567110957</v>
      </c>
      <c r="K2995" s="10" t="str">
        <f t="shared" si="98"/>
        <v>David Low</v>
      </c>
    </row>
    <row r="2996" spans="1:11" x14ac:dyDescent="0.4">
      <c r="A2996">
        <f t="shared" si="99"/>
        <v>2995</v>
      </c>
      <c r="B2996">
        <v>2018</v>
      </c>
      <c r="C2996" t="s">
        <v>8</v>
      </c>
      <c r="D2996" t="s">
        <v>24</v>
      </c>
      <c r="E2996" t="s">
        <v>1382</v>
      </c>
      <c r="F2996" s="2">
        <v>703</v>
      </c>
      <c r="G2996" s="2">
        <v>2</v>
      </c>
      <c r="H2996" t="s">
        <v>652</v>
      </c>
      <c r="I2996" t="s">
        <v>2323</v>
      </c>
      <c r="J2996" s="11">
        <v>573.06401783911895</v>
      </c>
      <c r="K2996" s="10" t="str">
        <f t="shared" si="98"/>
        <v>Winchester Brown</v>
      </c>
    </row>
    <row r="2997" spans="1:11" x14ac:dyDescent="0.4">
      <c r="A2997">
        <f t="shared" si="99"/>
        <v>2996</v>
      </c>
      <c r="B2997">
        <v>2018</v>
      </c>
      <c r="C2997" t="s">
        <v>8</v>
      </c>
      <c r="D2997" t="s">
        <v>24</v>
      </c>
      <c r="E2997" t="s">
        <v>1382</v>
      </c>
      <c r="F2997" s="2">
        <v>703</v>
      </c>
      <c r="G2997" s="2">
        <v>2</v>
      </c>
      <c r="H2997" t="s">
        <v>2216</v>
      </c>
      <c r="I2997" t="s">
        <v>324</v>
      </c>
      <c r="J2997" s="11">
        <v>573.06401783911895</v>
      </c>
      <c r="K2997" s="10" t="str">
        <f t="shared" si="98"/>
        <v>Andrew Chapman</v>
      </c>
    </row>
    <row r="2998" spans="1:11" x14ac:dyDescent="0.4">
      <c r="A2998">
        <f t="shared" si="99"/>
        <v>2997</v>
      </c>
      <c r="B2998">
        <v>2018</v>
      </c>
      <c r="C2998" t="s">
        <v>8</v>
      </c>
      <c r="D2998" t="s">
        <v>24</v>
      </c>
      <c r="E2998" t="s">
        <v>1382</v>
      </c>
      <c r="F2998" s="2">
        <v>427</v>
      </c>
      <c r="G2998" s="2">
        <v>3</v>
      </c>
      <c r="H2998" t="s">
        <v>238</v>
      </c>
      <c r="I2998" t="s">
        <v>16</v>
      </c>
      <c r="J2998" s="11">
        <v>485.01838831127839</v>
      </c>
      <c r="K2998" s="10" t="str">
        <f t="shared" si="98"/>
        <v>David Kuznick</v>
      </c>
    </row>
    <row r="2999" spans="1:11" x14ac:dyDescent="0.4">
      <c r="A2999">
        <f t="shared" si="99"/>
        <v>2998</v>
      </c>
      <c r="B2999">
        <v>2018</v>
      </c>
      <c r="C2999" t="s">
        <v>8</v>
      </c>
      <c r="D2999" t="s">
        <v>24</v>
      </c>
      <c r="E2999" t="s">
        <v>1382</v>
      </c>
      <c r="F2999" s="2">
        <v>427</v>
      </c>
      <c r="G2999" s="2">
        <v>3</v>
      </c>
      <c r="H2999" t="s">
        <v>238</v>
      </c>
      <c r="I2999" t="s">
        <v>375</v>
      </c>
      <c r="J2999" s="11">
        <v>485.01838831127839</v>
      </c>
      <c r="K2999" s="10" t="str">
        <f t="shared" si="98"/>
        <v>Jessica Kuznick</v>
      </c>
    </row>
    <row r="3000" spans="1:11" x14ac:dyDescent="0.4">
      <c r="A3000">
        <f t="shared" si="99"/>
        <v>2999</v>
      </c>
      <c r="B3000">
        <v>2018</v>
      </c>
      <c r="C3000" t="s">
        <v>8</v>
      </c>
      <c r="D3000" t="s">
        <v>24</v>
      </c>
      <c r="E3000" t="s">
        <v>1382</v>
      </c>
      <c r="F3000" s="2">
        <v>284</v>
      </c>
      <c r="G3000" s="2">
        <v>4</v>
      </c>
      <c r="H3000" t="s">
        <v>407</v>
      </c>
      <c r="I3000" t="s">
        <v>406</v>
      </c>
      <c r="J3000" s="11">
        <v>422.54902000712843</v>
      </c>
      <c r="K3000" s="10" t="str">
        <f t="shared" si="98"/>
        <v>Howard Jackson</v>
      </c>
    </row>
    <row r="3001" spans="1:11" x14ac:dyDescent="0.4">
      <c r="A3001">
        <f t="shared" si="99"/>
        <v>3000</v>
      </c>
      <c r="B3001">
        <v>2018</v>
      </c>
      <c r="C3001" t="s">
        <v>8</v>
      </c>
      <c r="D3001" t="s">
        <v>24</v>
      </c>
      <c r="E3001" t="s">
        <v>1382</v>
      </c>
      <c r="F3001" s="2">
        <v>284</v>
      </c>
      <c r="G3001" s="2">
        <v>4</v>
      </c>
      <c r="H3001" t="s">
        <v>2260</v>
      </c>
      <c r="I3001" t="s">
        <v>429</v>
      </c>
      <c r="J3001" s="11">
        <v>422.54902000712843</v>
      </c>
      <c r="K3001" s="10" t="str">
        <f t="shared" si="98"/>
        <v>Mary Mulcahy</v>
      </c>
    </row>
    <row r="3002" spans="1:11" x14ac:dyDescent="0.4">
      <c r="A3002">
        <f t="shared" si="99"/>
        <v>3001</v>
      </c>
      <c r="B3002">
        <v>2018</v>
      </c>
      <c r="C3002" t="s">
        <v>8</v>
      </c>
      <c r="D3002" t="s">
        <v>24</v>
      </c>
      <c r="E3002" t="s">
        <v>1382</v>
      </c>
      <c r="F3002" s="2">
        <v>230</v>
      </c>
      <c r="G3002" s="2">
        <v>5</v>
      </c>
      <c r="H3002" t="s">
        <v>436</v>
      </c>
      <c r="I3002" t="s">
        <v>16</v>
      </c>
      <c r="J3002" s="11">
        <v>374.0940135031002</v>
      </c>
      <c r="K3002" t="str">
        <f t="shared" si="98"/>
        <v>David Coates</v>
      </c>
    </row>
    <row r="3003" spans="1:11" x14ac:dyDescent="0.4">
      <c r="A3003">
        <f t="shared" si="99"/>
        <v>3002</v>
      </c>
      <c r="B3003">
        <v>2018</v>
      </c>
      <c r="C3003" t="s">
        <v>8</v>
      </c>
      <c r="D3003" t="s">
        <v>24</v>
      </c>
      <c r="E3003" t="s">
        <v>1382</v>
      </c>
      <c r="F3003" s="2">
        <v>230</v>
      </c>
      <c r="G3003" s="2">
        <v>5</v>
      </c>
      <c r="H3003" t="s">
        <v>433</v>
      </c>
      <c r="I3003" t="s">
        <v>434</v>
      </c>
      <c r="J3003" s="11">
        <v>374.0940135031002</v>
      </c>
      <c r="K3003" t="str">
        <f t="shared" si="98"/>
        <v>AJ Evangelista</v>
      </c>
    </row>
    <row r="3004" spans="1:11" x14ac:dyDescent="0.4">
      <c r="A3004">
        <f t="shared" si="99"/>
        <v>3003</v>
      </c>
      <c r="B3004">
        <v>2018</v>
      </c>
      <c r="C3004" t="s">
        <v>8</v>
      </c>
      <c r="D3004" t="s">
        <v>24</v>
      </c>
      <c r="E3004" t="s">
        <v>1382</v>
      </c>
      <c r="F3004" s="2">
        <v>170</v>
      </c>
      <c r="G3004" s="2">
        <v>6</v>
      </c>
      <c r="H3004" t="s">
        <v>128</v>
      </c>
      <c r="I3004" t="s">
        <v>443</v>
      </c>
      <c r="J3004" s="11">
        <v>334.50339047928776</v>
      </c>
      <c r="K3004" s="10" t="str">
        <f t="shared" si="98"/>
        <v>Ming Lee</v>
      </c>
    </row>
    <row r="3005" spans="1:11" x14ac:dyDescent="0.4">
      <c r="A3005">
        <f t="shared" si="99"/>
        <v>3004</v>
      </c>
      <c r="B3005">
        <v>2018</v>
      </c>
      <c r="C3005" t="s">
        <v>8</v>
      </c>
      <c r="D3005" t="s">
        <v>24</v>
      </c>
      <c r="E3005" t="s">
        <v>1382</v>
      </c>
      <c r="F3005" s="2">
        <v>170</v>
      </c>
      <c r="G3005" s="2">
        <v>6</v>
      </c>
      <c r="H3005" t="s">
        <v>195</v>
      </c>
      <c r="I3005" t="s">
        <v>196</v>
      </c>
      <c r="J3005" s="11">
        <v>334.50339047928776</v>
      </c>
      <c r="K3005" s="10" t="str">
        <f t="shared" si="98"/>
        <v>Dave Tahajian</v>
      </c>
    </row>
    <row r="3006" spans="1:11" x14ac:dyDescent="0.4">
      <c r="A3006">
        <f t="shared" si="99"/>
        <v>3005</v>
      </c>
      <c r="B3006">
        <v>2019</v>
      </c>
      <c r="C3006" t="s">
        <v>2347</v>
      </c>
      <c r="D3006" t="s">
        <v>557</v>
      </c>
      <c r="E3006" t="s">
        <v>1382</v>
      </c>
      <c r="F3006" s="2">
        <v>1500</v>
      </c>
      <c r="G3006" s="2">
        <v>1</v>
      </c>
      <c r="H3006" t="s">
        <v>2393</v>
      </c>
      <c r="I3006" t="s">
        <v>384</v>
      </c>
      <c r="J3006" s="11">
        <v>1698.9700043360187</v>
      </c>
      <c r="K3006" t="str">
        <f t="shared" si="98"/>
        <v>Jeff Bento</v>
      </c>
    </row>
    <row r="3007" spans="1:11" x14ac:dyDescent="0.4">
      <c r="A3007">
        <f t="shared" si="99"/>
        <v>3006</v>
      </c>
      <c r="B3007">
        <v>2019</v>
      </c>
      <c r="C3007" t="s">
        <v>2347</v>
      </c>
      <c r="D3007" t="s">
        <v>557</v>
      </c>
      <c r="E3007" t="s">
        <v>1382</v>
      </c>
      <c r="F3007" s="2">
        <v>1100</v>
      </c>
      <c r="G3007" s="2">
        <v>2</v>
      </c>
      <c r="H3007" t="s">
        <v>888</v>
      </c>
      <c r="I3007" t="s">
        <v>889</v>
      </c>
      <c r="J3007" s="11">
        <v>1397.9400086720375</v>
      </c>
      <c r="K3007" t="str">
        <f t="shared" si="98"/>
        <v>Perry Spies</v>
      </c>
    </row>
    <row r="3008" spans="1:11" x14ac:dyDescent="0.4">
      <c r="A3008">
        <f t="shared" si="99"/>
        <v>3007</v>
      </c>
      <c r="B3008">
        <v>2019</v>
      </c>
      <c r="C3008" t="s">
        <v>2347</v>
      </c>
      <c r="D3008" t="s">
        <v>557</v>
      </c>
      <c r="E3008" t="s">
        <v>1382</v>
      </c>
      <c r="F3008" s="2">
        <v>1025</v>
      </c>
      <c r="G3008" s="2">
        <v>3</v>
      </c>
      <c r="H3008" t="s">
        <v>2395</v>
      </c>
      <c r="I3008" t="s">
        <v>187</v>
      </c>
      <c r="J3008" s="11">
        <v>1221.8487496163564</v>
      </c>
      <c r="K3008" t="str">
        <f t="shared" si="98"/>
        <v>Joe Berman</v>
      </c>
    </row>
    <row r="3009" spans="1:11" x14ac:dyDescent="0.4">
      <c r="A3009">
        <f t="shared" si="99"/>
        <v>3008</v>
      </c>
      <c r="B3009">
        <v>2019</v>
      </c>
      <c r="C3009" t="s">
        <v>2347</v>
      </c>
      <c r="D3009" t="s">
        <v>557</v>
      </c>
      <c r="E3009" t="s">
        <v>1382</v>
      </c>
      <c r="F3009" s="2">
        <v>475</v>
      </c>
      <c r="G3009" s="2">
        <v>4</v>
      </c>
      <c r="H3009" t="s">
        <v>161</v>
      </c>
      <c r="I3009" t="s">
        <v>162</v>
      </c>
      <c r="J3009" s="11">
        <v>1096.9100130080562</v>
      </c>
      <c r="K3009" t="str">
        <f t="shared" si="98"/>
        <v>Tracy Becker</v>
      </c>
    </row>
    <row r="3010" spans="1:11" x14ac:dyDescent="0.4">
      <c r="A3010">
        <f t="shared" si="99"/>
        <v>3009</v>
      </c>
      <c r="B3010">
        <v>2019</v>
      </c>
      <c r="C3010" t="s">
        <v>2347</v>
      </c>
      <c r="D3010" t="s">
        <v>557</v>
      </c>
      <c r="E3010" t="s">
        <v>1382</v>
      </c>
      <c r="F3010" s="2">
        <v>375</v>
      </c>
      <c r="G3010" s="2">
        <v>5</v>
      </c>
      <c r="H3010" t="s">
        <v>64</v>
      </c>
      <c r="I3010" t="s">
        <v>65</v>
      </c>
      <c r="J3010" s="11">
        <v>999.99999999999989</v>
      </c>
      <c r="K3010" t="str">
        <f t="shared" ref="K3010:K3073" si="100">I3010&amp;" "&amp;H3010</f>
        <v>Steve Daniel</v>
      </c>
    </row>
    <row r="3011" spans="1:11" x14ac:dyDescent="0.4">
      <c r="A3011">
        <f t="shared" si="99"/>
        <v>3010</v>
      </c>
      <c r="B3011">
        <v>2019</v>
      </c>
      <c r="C3011" t="s">
        <v>2347</v>
      </c>
      <c r="D3011" t="s">
        <v>557</v>
      </c>
      <c r="E3011" t="s">
        <v>1382</v>
      </c>
      <c r="F3011" s="2">
        <v>300</v>
      </c>
      <c r="G3011" s="2">
        <v>6</v>
      </c>
      <c r="H3011" t="s">
        <v>204</v>
      </c>
      <c r="I3011" t="s">
        <v>205</v>
      </c>
      <c r="J3011" s="11">
        <v>920.81875395237512</v>
      </c>
      <c r="K3011" t="str">
        <f t="shared" si="100"/>
        <v>Ron Grossberg</v>
      </c>
    </row>
    <row r="3012" spans="1:11" x14ac:dyDescent="0.4">
      <c r="A3012">
        <f t="shared" ref="A3012:A3075" si="101">A3011+1</f>
        <v>3011</v>
      </c>
      <c r="B3012">
        <v>2019</v>
      </c>
      <c r="C3012" t="s">
        <v>2347</v>
      </c>
      <c r="D3012" t="s">
        <v>557</v>
      </c>
      <c r="E3012" t="s">
        <v>1382</v>
      </c>
      <c r="F3012" s="2">
        <v>225</v>
      </c>
      <c r="G3012" s="2">
        <v>7</v>
      </c>
      <c r="H3012" t="s">
        <v>2335</v>
      </c>
      <c r="I3012" t="s">
        <v>1895</v>
      </c>
      <c r="J3012" s="11">
        <v>853.87196432176188</v>
      </c>
      <c r="K3012" t="str">
        <f t="shared" si="100"/>
        <v>Nancy Robertson</v>
      </c>
    </row>
    <row r="3013" spans="1:11" x14ac:dyDescent="0.4">
      <c r="A3013">
        <f t="shared" si="101"/>
        <v>3012</v>
      </c>
      <c r="B3013">
        <v>2019</v>
      </c>
      <c r="C3013" t="s">
        <v>2347</v>
      </c>
      <c r="D3013" t="s">
        <v>2404</v>
      </c>
      <c r="E3013" t="s">
        <v>133</v>
      </c>
      <c r="F3013" s="2">
        <v>1517</v>
      </c>
      <c r="G3013" s="2">
        <v>1</v>
      </c>
      <c r="H3013" t="s">
        <v>103</v>
      </c>
      <c r="I3013" t="s">
        <v>104</v>
      </c>
      <c r="J3013" s="11">
        <v>1568.201724066995</v>
      </c>
      <c r="K3013" t="str">
        <f t="shared" si="100"/>
        <v>Masanobu Fujioka</v>
      </c>
    </row>
    <row r="3014" spans="1:11" x14ac:dyDescent="0.4">
      <c r="A3014">
        <f t="shared" si="101"/>
        <v>3013</v>
      </c>
      <c r="B3014">
        <v>2019</v>
      </c>
      <c r="C3014" t="s">
        <v>2347</v>
      </c>
      <c r="D3014" t="s">
        <v>2404</v>
      </c>
      <c r="E3014" t="s">
        <v>133</v>
      </c>
      <c r="F3014" s="2">
        <v>925</v>
      </c>
      <c r="G3014" s="2">
        <v>2</v>
      </c>
      <c r="H3014" t="s">
        <v>461</v>
      </c>
      <c r="I3014" t="s">
        <v>1400</v>
      </c>
      <c r="J3014" s="11">
        <v>1267.1717284030137</v>
      </c>
      <c r="K3014" t="str">
        <f t="shared" si="100"/>
        <v>Christian Jones</v>
      </c>
    </row>
    <row r="3015" spans="1:11" x14ac:dyDescent="0.4">
      <c r="A3015">
        <f t="shared" si="101"/>
        <v>3014</v>
      </c>
      <c r="B3015">
        <v>2019</v>
      </c>
      <c r="C3015" t="s">
        <v>2347</v>
      </c>
      <c r="D3015" t="s">
        <v>2404</v>
      </c>
      <c r="E3015" t="s">
        <v>133</v>
      </c>
      <c r="F3015" s="2">
        <v>555</v>
      </c>
      <c r="G3015" s="2">
        <v>3</v>
      </c>
      <c r="H3015" t="s">
        <v>1389</v>
      </c>
      <c r="I3015" t="s">
        <v>44</v>
      </c>
      <c r="J3015" s="11">
        <v>1091.0804693473326</v>
      </c>
      <c r="K3015" t="str">
        <f t="shared" si="100"/>
        <v>Mike Fujita</v>
      </c>
    </row>
    <row r="3016" spans="1:11" x14ac:dyDescent="0.4">
      <c r="A3016">
        <f t="shared" si="101"/>
        <v>3015</v>
      </c>
      <c r="B3016">
        <v>2019</v>
      </c>
      <c r="C3016" t="s">
        <v>2347</v>
      </c>
      <c r="D3016" t="s">
        <v>2404</v>
      </c>
      <c r="E3016" t="s">
        <v>133</v>
      </c>
      <c r="F3016" s="2">
        <v>407</v>
      </c>
      <c r="G3016" s="2">
        <v>4</v>
      </c>
      <c r="H3016" t="s">
        <v>2405</v>
      </c>
      <c r="I3016" t="s">
        <v>218</v>
      </c>
      <c r="J3016" s="11">
        <v>966.14173273903259</v>
      </c>
      <c r="K3016" t="str">
        <f t="shared" si="100"/>
        <v>Michael Perlmutter</v>
      </c>
    </row>
    <row r="3017" spans="1:11" x14ac:dyDescent="0.4">
      <c r="A3017">
        <f t="shared" si="101"/>
        <v>3016</v>
      </c>
      <c r="B3017">
        <v>2019</v>
      </c>
      <c r="C3017" t="s">
        <v>2347</v>
      </c>
      <c r="D3017" t="s">
        <v>2404</v>
      </c>
      <c r="E3017" t="s">
        <v>133</v>
      </c>
      <c r="F3017" s="2">
        <v>296</v>
      </c>
      <c r="G3017" s="2">
        <v>5</v>
      </c>
      <c r="H3017" t="s">
        <v>202</v>
      </c>
      <c r="I3017" t="s">
        <v>205</v>
      </c>
      <c r="J3017" s="11">
        <v>869.23171973097612</v>
      </c>
      <c r="K3017" t="str">
        <f t="shared" si="100"/>
        <v>Ron Lyons</v>
      </c>
    </row>
    <row r="3018" spans="1:11" x14ac:dyDescent="0.4">
      <c r="A3018">
        <f t="shared" si="101"/>
        <v>3017</v>
      </c>
      <c r="B3018">
        <v>2019</v>
      </c>
      <c r="C3018" t="s">
        <v>2347</v>
      </c>
      <c r="D3018" t="s">
        <v>2404</v>
      </c>
      <c r="E3018" t="s">
        <v>133</v>
      </c>
      <c r="F3018" s="2">
        <v>120</v>
      </c>
      <c r="G3018" s="2">
        <v>6</v>
      </c>
      <c r="H3018" t="s">
        <v>835</v>
      </c>
      <c r="I3018" t="s">
        <v>136</v>
      </c>
      <c r="J3018" s="11">
        <v>790.05047368335136</v>
      </c>
      <c r="K3018" t="str">
        <f t="shared" si="100"/>
        <v>John Grout</v>
      </c>
    </row>
    <row r="3019" spans="1:11" x14ac:dyDescent="0.4">
      <c r="A3019">
        <f t="shared" si="101"/>
        <v>3018</v>
      </c>
      <c r="B3019">
        <v>2019</v>
      </c>
      <c r="C3019" t="s">
        <v>2347</v>
      </c>
      <c r="D3019" t="s">
        <v>2397</v>
      </c>
      <c r="E3019" t="s">
        <v>1381</v>
      </c>
      <c r="F3019" s="2">
        <v>1084</v>
      </c>
      <c r="G3019" s="2">
        <v>1</v>
      </c>
      <c r="H3019" t="s">
        <v>2398</v>
      </c>
      <c r="I3019" t="s">
        <v>1072</v>
      </c>
      <c r="J3019" s="11">
        <v>1707.5701760979362</v>
      </c>
      <c r="K3019" t="str">
        <f t="shared" si="100"/>
        <v>Sam Birchem</v>
      </c>
    </row>
    <row r="3020" spans="1:11" x14ac:dyDescent="0.4">
      <c r="A3020">
        <f t="shared" si="101"/>
        <v>3019</v>
      </c>
      <c r="B3020">
        <v>2019</v>
      </c>
      <c r="C3020" t="s">
        <v>2347</v>
      </c>
      <c r="D3020" t="s">
        <v>2397</v>
      </c>
      <c r="E3020" t="s">
        <v>1381</v>
      </c>
      <c r="F3020" s="2">
        <v>817</v>
      </c>
      <c r="G3020" s="2">
        <v>2</v>
      </c>
      <c r="H3020" t="s">
        <v>1059</v>
      </c>
      <c r="I3020" t="s">
        <v>13</v>
      </c>
      <c r="J3020" s="11">
        <v>1406.5401804339549</v>
      </c>
      <c r="K3020" t="str">
        <f t="shared" si="100"/>
        <v>Tom Abraham</v>
      </c>
    </row>
    <row r="3021" spans="1:11" x14ac:dyDescent="0.4">
      <c r="A3021">
        <f t="shared" si="101"/>
        <v>3020</v>
      </c>
      <c r="B3021">
        <v>2019</v>
      </c>
      <c r="C3021" t="s">
        <v>2347</v>
      </c>
      <c r="D3021" t="s">
        <v>2397</v>
      </c>
      <c r="E3021" t="s">
        <v>1381</v>
      </c>
      <c r="F3021" s="2">
        <v>768</v>
      </c>
      <c r="G3021" s="2">
        <v>3</v>
      </c>
      <c r="H3021" t="s">
        <v>2395</v>
      </c>
      <c r="I3021" t="s">
        <v>187</v>
      </c>
      <c r="J3021" s="11">
        <v>1230.4489213782738</v>
      </c>
      <c r="K3021" t="str">
        <f t="shared" si="100"/>
        <v>Joe Berman</v>
      </c>
    </row>
    <row r="3022" spans="1:11" x14ac:dyDescent="0.4">
      <c r="A3022">
        <f t="shared" si="101"/>
        <v>3021</v>
      </c>
      <c r="B3022">
        <v>2019</v>
      </c>
      <c r="C3022" t="s">
        <v>2347</v>
      </c>
      <c r="D3022" t="s">
        <v>2397</v>
      </c>
      <c r="E3022" t="s">
        <v>1381</v>
      </c>
      <c r="F3022" s="2">
        <v>601</v>
      </c>
      <c r="G3022" s="2">
        <v>4</v>
      </c>
      <c r="H3022" t="s">
        <v>835</v>
      </c>
      <c r="I3022" t="s">
        <v>136</v>
      </c>
      <c r="J3022" s="11">
        <v>1105.5101847699736</v>
      </c>
      <c r="K3022" t="str">
        <f t="shared" si="100"/>
        <v>John Grout</v>
      </c>
    </row>
    <row r="3023" spans="1:11" x14ac:dyDescent="0.4">
      <c r="A3023">
        <f t="shared" si="101"/>
        <v>3022</v>
      </c>
      <c r="B3023">
        <v>2019</v>
      </c>
      <c r="C3023" t="s">
        <v>2347</v>
      </c>
      <c r="D3023" t="s">
        <v>2397</v>
      </c>
      <c r="E3023" t="s">
        <v>1381</v>
      </c>
      <c r="F3023" s="2">
        <v>800</v>
      </c>
      <c r="G3023" s="2">
        <v>5</v>
      </c>
      <c r="H3023" t="s">
        <v>19</v>
      </c>
      <c r="I3023" t="s">
        <v>20</v>
      </c>
      <c r="J3023" s="11">
        <v>1008.6001717619175</v>
      </c>
      <c r="K3023" t="str">
        <f t="shared" si="100"/>
        <v>Barry Kornspan</v>
      </c>
    </row>
    <row r="3024" spans="1:11" x14ac:dyDescent="0.4">
      <c r="A3024">
        <f t="shared" si="101"/>
        <v>3023</v>
      </c>
      <c r="B3024">
        <v>2019</v>
      </c>
      <c r="C3024" t="s">
        <v>2347</v>
      </c>
      <c r="D3024" t="s">
        <v>2397</v>
      </c>
      <c r="E3024" t="s">
        <v>1381</v>
      </c>
      <c r="F3024" s="2">
        <v>800</v>
      </c>
      <c r="G3024" s="2">
        <v>6</v>
      </c>
      <c r="H3024" t="s">
        <v>1389</v>
      </c>
      <c r="I3024" t="s">
        <v>44</v>
      </c>
      <c r="J3024" s="11">
        <v>929.41892571429264</v>
      </c>
      <c r="K3024" t="str">
        <f t="shared" si="100"/>
        <v>Mike Fujita</v>
      </c>
    </row>
    <row r="3025" spans="1:11" x14ac:dyDescent="0.4">
      <c r="A3025">
        <f t="shared" si="101"/>
        <v>3024</v>
      </c>
      <c r="B3025">
        <v>2019</v>
      </c>
      <c r="C3025" t="s">
        <v>2347</v>
      </c>
      <c r="D3025" t="s">
        <v>2397</v>
      </c>
      <c r="E3025" t="s">
        <v>1381</v>
      </c>
      <c r="F3025" s="2">
        <v>230</v>
      </c>
      <c r="G3025" s="2">
        <v>7</v>
      </c>
      <c r="H3025" t="s">
        <v>2400</v>
      </c>
      <c r="I3025" t="s">
        <v>2113</v>
      </c>
      <c r="J3025" s="11">
        <v>862.4721360836794</v>
      </c>
      <c r="K3025" t="str">
        <f t="shared" si="100"/>
        <v>Allen Stern</v>
      </c>
    </row>
    <row r="3026" spans="1:11" x14ac:dyDescent="0.4">
      <c r="A3026">
        <f t="shared" si="101"/>
        <v>3025</v>
      </c>
      <c r="B3026">
        <v>2019</v>
      </c>
      <c r="C3026" t="s">
        <v>2347</v>
      </c>
      <c r="D3026" t="s">
        <v>2397</v>
      </c>
      <c r="E3026" t="s">
        <v>1381</v>
      </c>
      <c r="F3026" s="2">
        <v>160</v>
      </c>
      <c r="G3026" s="2">
        <v>8</v>
      </c>
      <c r="H3026" t="s">
        <v>2402</v>
      </c>
      <c r="I3026" t="s">
        <v>196</v>
      </c>
      <c r="J3026" s="11">
        <v>804.48018910599274</v>
      </c>
      <c r="K3026" t="str">
        <f t="shared" si="100"/>
        <v>Dave Raszewski</v>
      </c>
    </row>
    <row r="3027" spans="1:11" x14ac:dyDescent="0.4">
      <c r="A3027">
        <f t="shared" si="101"/>
        <v>3026</v>
      </c>
      <c r="B3027">
        <v>2019</v>
      </c>
      <c r="C3027" t="s">
        <v>109</v>
      </c>
      <c r="D3027" t="s">
        <v>45</v>
      </c>
      <c r="E3027" t="s">
        <v>1381</v>
      </c>
      <c r="F3027" s="2">
        <v>1935</v>
      </c>
      <c r="G3027" s="2">
        <v>1</v>
      </c>
      <c r="H3027" t="s">
        <v>946</v>
      </c>
      <c r="I3027" t="s">
        <v>16</v>
      </c>
      <c r="J3027" s="11">
        <v>1755.8748556724915</v>
      </c>
      <c r="K3027" t="str">
        <f t="shared" si="100"/>
        <v>David Chan</v>
      </c>
    </row>
    <row r="3028" spans="1:11" x14ac:dyDescent="0.4">
      <c r="A3028">
        <f t="shared" si="101"/>
        <v>3027</v>
      </c>
      <c r="B3028">
        <v>2019</v>
      </c>
      <c r="C3028" t="s">
        <v>109</v>
      </c>
      <c r="D3028" t="s">
        <v>45</v>
      </c>
      <c r="E3028" t="s">
        <v>1381</v>
      </c>
      <c r="F3028" s="2">
        <v>1051</v>
      </c>
      <c r="G3028" s="2">
        <v>2</v>
      </c>
      <c r="H3028" t="s">
        <v>33</v>
      </c>
      <c r="I3028" t="s">
        <v>34</v>
      </c>
      <c r="J3028" s="11">
        <v>1454.8448600085103</v>
      </c>
      <c r="K3028" t="str">
        <f t="shared" si="100"/>
        <v>Meredith Holtzman</v>
      </c>
    </row>
    <row r="3029" spans="1:11" x14ac:dyDescent="0.4">
      <c r="A3029">
        <f t="shared" si="101"/>
        <v>3028</v>
      </c>
      <c r="B3029">
        <v>2019</v>
      </c>
      <c r="C3029" t="s">
        <v>109</v>
      </c>
      <c r="D3029" t="s">
        <v>45</v>
      </c>
      <c r="E3029" t="s">
        <v>1381</v>
      </c>
      <c r="F3029" s="2">
        <v>663</v>
      </c>
      <c r="G3029" s="2">
        <v>3</v>
      </c>
      <c r="H3029" t="s">
        <v>420</v>
      </c>
      <c r="I3029" t="s">
        <v>153</v>
      </c>
      <c r="J3029" s="11">
        <v>1278.7536009528292</v>
      </c>
      <c r="K3029" t="str">
        <f t="shared" si="100"/>
        <v>Stephen Jacobs</v>
      </c>
    </row>
    <row r="3030" spans="1:11" x14ac:dyDescent="0.4">
      <c r="A3030">
        <f t="shared" si="101"/>
        <v>3029</v>
      </c>
      <c r="B3030">
        <v>2019</v>
      </c>
      <c r="C3030" t="s">
        <v>109</v>
      </c>
      <c r="D3030" t="s">
        <v>45</v>
      </c>
      <c r="E3030" t="s">
        <v>1381</v>
      </c>
      <c r="F3030" s="2">
        <v>498</v>
      </c>
      <c r="G3030" s="2">
        <v>4</v>
      </c>
      <c r="H3030" t="s">
        <v>64</v>
      </c>
      <c r="I3030" t="s">
        <v>65</v>
      </c>
      <c r="J3030" s="11">
        <v>1153.814864344529</v>
      </c>
      <c r="K3030" t="str">
        <f t="shared" si="100"/>
        <v>Steve Daniel</v>
      </c>
    </row>
    <row r="3031" spans="1:11" x14ac:dyDescent="0.4">
      <c r="A3031">
        <f t="shared" si="101"/>
        <v>3030</v>
      </c>
      <c r="B3031">
        <v>2019</v>
      </c>
      <c r="C3031" t="s">
        <v>109</v>
      </c>
      <c r="D3031" t="s">
        <v>45</v>
      </c>
      <c r="E3031" t="s">
        <v>1381</v>
      </c>
      <c r="F3031" s="2">
        <v>387</v>
      </c>
      <c r="G3031" s="2">
        <v>5</v>
      </c>
      <c r="H3031" t="s">
        <v>2391</v>
      </c>
      <c r="I3031" t="s">
        <v>463</v>
      </c>
      <c r="J3031" s="11">
        <v>1056.9048513364728</v>
      </c>
      <c r="K3031" t="str">
        <f t="shared" si="100"/>
        <v>Richard Klemm</v>
      </c>
    </row>
    <row r="3032" spans="1:11" x14ac:dyDescent="0.4">
      <c r="A3032">
        <f t="shared" si="101"/>
        <v>3031</v>
      </c>
      <c r="B3032">
        <v>2019</v>
      </c>
      <c r="C3032" t="s">
        <v>109</v>
      </c>
      <c r="D3032" t="s">
        <v>45</v>
      </c>
      <c r="E3032" t="s">
        <v>1381</v>
      </c>
      <c r="F3032" s="2">
        <v>332</v>
      </c>
      <c r="G3032" s="2">
        <v>6</v>
      </c>
      <c r="H3032" t="s">
        <v>461</v>
      </c>
      <c r="I3032" t="s">
        <v>1400</v>
      </c>
      <c r="J3032" s="11">
        <v>977.72360528884781</v>
      </c>
      <c r="K3032" t="str">
        <f t="shared" si="100"/>
        <v>Christian Jones</v>
      </c>
    </row>
    <row r="3033" spans="1:11" x14ac:dyDescent="0.4">
      <c r="A3033">
        <f t="shared" si="101"/>
        <v>3032</v>
      </c>
      <c r="B3033">
        <v>2019</v>
      </c>
      <c r="C3033" t="s">
        <v>109</v>
      </c>
      <c r="D3033" t="s">
        <v>45</v>
      </c>
      <c r="E3033" t="s">
        <v>1381</v>
      </c>
      <c r="F3033" s="2">
        <v>276</v>
      </c>
      <c r="G3033" s="2">
        <v>7</v>
      </c>
      <c r="H3033" t="s">
        <v>320</v>
      </c>
      <c r="I3033" t="s">
        <v>321</v>
      </c>
      <c r="J3033" s="11">
        <v>910.77681565823468</v>
      </c>
      <c r="K3033" t="str">
        <f t="shared" si="100"/>
        <v>Tina Gonzalez</v>
      </c>
    </row>
    <row r="3034" spans="1:11" x14ac:dyDescent="0.4">
      <c r="A3034">
        <f t="shared" si="101"/>
        <v>3033</v>
      </c>
      <c r="B3034">
        <v>2019</v>
      </c>
      <c r="C3034" t="s">
        <v>109</v>
      </c>
      <c r="D3034" t="s">
        <v>45</v>
      </c>
      <c r="E3034" t="s">
        <v>1381</v>
      </c>
      <c r="F3034" s="2">
        <v>221</v>
      </c>
      <c r="G3034" s="2">
        <v>8</v>
      </c>
      <c r="H3034" t="s">
        <v>2306</v>
      </c>
      <c r="I3034" t="s">
        <v>139</v>
      </c>
      <c r="J3034" s="11">
        <v>852.7848686805479</v>
      </c>
      <c r="K3034" t="str">
        <f t="shared" si="100"/>
        <v>Mark Manitzas</v>
      </c>
    </row>
    <row r="3035" spans="1:11" x14ac:dyDescent="0.4">
      <c r="A3035">
        <f t="shared" si="101"/>
        <v>3034</v>
      </c>
      <c r="B3035">
        <v>2019</v>
      </c>
      <c r="C3035" t="s">
        <v>109</v>
      </c>
      <c r="D3035" t="s">
        <v>45</v>
      </c>
      <c r="E3035" t="s">
        <v>1381</v>
      </c>
      <c r="F3035" s="2">
        <v>166</v>
      </c>
      <c r="G3035" s="2">
        <v>9</v>
      </c>
      <c r="H3035" t="s">
        <v>558</v>
      </c>
      <c r="I3035" t="s">
        <v>79</v>
      </c>
      <c r="J3035" s="11">
        <v>801.63234623316657</v>
      </c>
      <c r="K3035" t="str">
        <f t="shared" si="100"/>
        <v>Kevin Conlon</v>
      </c>
    </row>
    <row r="3036" spans="1:11" x14ac:dyDescent="0.4">
      <c r="A3036">
        <f t="shared" si="101"/>
        <v>3035</v>
      </c>
      <c r="B3036">
        <v>2019</v>
      </c>
      <c r="C3036" t="s">
        <v>109</v>
      </c>
      <c r="D3036" t="s">
        <v>133</v>
      </c>
      <c r="E3036" t="s">
        <v>133</v>
      </c>
      <c r="F3036" s="2">
        <v>1298</v>
      </c>
      <c r="G3036" s="2">
        <v>1</v>
      </c>
      <c r="H3036" t="s">
        <v>21</v>
      </c>
      <c r="I3036" t="s">
        <v>463</v>
      </c>
      <c r="J3036" s="11">
        <v>1447.1580313422191</v>
      </c>
      <c r="K3036" t="str">
        <f t="shared" si="100"/>
        <v>Richard Bremer</v>
      </c>
    </row>
    <row r="3037" spans="1:11" x14ac:dyDescent="0.4">
      <c r="A3037">
        <f t="shared" si="101"/>
        <v>3036</v>
      </c>
      <c r="B3037">
        <v>2019</v>
      </c>
      <c r="C3037" t="s">
        <v>109</v>
      </c>
      <c r="D3037" t="s">
        <v>133</v>
      </c>
      <c r="E3037" t="s">
        <v>133</v>
      </c>
      <c r="F3037" s="2">
        <v>755</v>
      </c>
      <c r="G3037" s="2">
        <v>2</v>
      </c>
      <c r="H3037" t="s">
        <v>15</v>
      </c>
      <c r="I3037" t="s">
        <v>28</v>
      </c>
      <c r="J3037" s="11">
        <v>1146.1280356782379</v>
      </c>
      <c r="K3037" t="str">
        <f t="shared" si="100"/>
        <v>Chris Kluchman</v>
      </c>
    </row>
    <row r="3038" spans="1:11" x14ac:dyDescent="0.4">
      <c r="A3038">
        <f t="shared" si="101"/>
        <v>3037</v>
      </c>
      <c r="B3038">
        <v>2019</v>
      </c>
      <c r="C3038" t="s">
        <v>109</v>
      </c>
      <c r="D3038" t="s">
        <v>133</v>
      </c>
      <c r="E3038" t="s">
        <v>133</v>
      </c>
      <c r="F3038" s="2">
        <v>543</v>
      </c>
      <c r="G3038" s="2">
        <v>3</v>
      </c>
      <c r="H3038" t="s">
        <v>70</v>
      </c>
      <c r="I3038" t="s">
        <v>71</v>
      </c>
      <c r="J3038" s="11">
        <v>970.03677662255677</v>
      </c>
      <c r="K3038" t="str">
        <f t="shared" si="100"/>
        <v>Scott Byron</v>
      </c>
    </row>
    <row r="3039" spans="1:11" x14ac:dyDescent="0.4">
      <c r="A3039">
        <f t="shared" si="101"/>
        <v>3038</v>
      </c>
      <c r="B3039">
        <v>2019</v>
      </c>
      <c r="C3039" t="s">
        <v>109</v>
      </c>
      <c r="D3039" t="s">
        <v>133</v>
      </c>
      <c r="E3039" t="s">
        <v>133</v>
      </c>
      <c r="F3039" s="2">
        <v>120</v>
      </c>
      <c r="G3039" s="2">
        <v>4</v>
      </c>
      <c r="H3039" t="s">
        <v>407</v>
      </c>
      <c r="I3039" t="s">
        <v>406</v>
      </c>
      <c r="J3039" s="11">
        <v>845.09804001425687</v>
      </c>
      <c r="K3039" t="str">
        <f t="shared" si="100"/>
        <v>Howard Jackson</v>
      </c>
    </row>
    <row r="3040" spans="1:11" x14ac:dyDescent="0.4">
      <c r="A3040">
        <f t="shared" si="101"/>
        <v>3039</v>
      </c>
      <c r="B3040">
        <v>2019</v>
      </c>
      <c r="C3040" t="s">
        <v>109</v>
      </c>
      <c r="D3040" t="s">
        <v>769</v>
      </c>
      <c r="E3040" t="s">
        <v>1382</v>
      </c>
      <c r="F3040" s="2">
        <v>1628</v>
      </c>
      <c r="G3040" s="2">
        <v>1</v>
      </c>
      <c r="H3040" t="s">
        <v>39</v>
      </c>
      <c r="I3040" t="s">
        <v>40</v>
      </c>
      <c r="J3040" s="11">
        <v>1633.4684555795864</v>
      </c>
      <c r="K3040" t="str">
        <f t="shared" si="100"/>
        <v>Katie Baxter</v>
      </c>
    </row>
    <row r="3041" spans="1:11" x14ac:dyDescent="0.4">
      <c r="A3041">
        <f t="shared" si="101"/>
        <v>3040</v>
      </c>
      <c r="B3041">
        <v>2019</v>
      </c>
      <c r="C3041" t="s">
        <v>109</v>
      </c>
      <c r="D3041" t="s">
        <v>769</v>
      </c>
      <c r="E3041" t="s">
        <v>1382</v>
      </c>
      <c r="F3041" s="2">
        <v>1023</v>
      </c>
      <c r="G3041" s="2">
        <v>2</v>
      </c>
      <c r="H3041" t="s">
        <v>70</v>
      </c>
      <c r="I3041" t="s">
        <v>71</v>
      </c>
      <c r="J3041" s="11">
        <v>1332.4384599156051</v>
      </c>
      <c r="K3041" t="str">
        <f t="shared" si="100"/>
        <v>Scott Byron</v>
      </c>
    </row>
    <row r="3042" spans="1:11" x14ac:dyDescent="0.4">
      <c r="A3042">
        <f t="shared" si="101"/>
        <v>3041</v>
      </c>
      <c r="B3042">
        <v>2019</v>
      </c>
      <c r="C3042" t="s">
        <v>109</v>
      </c>
      <c r="D3042" t="s">
        <v>769</v>
      </c>
      <c r="E3042" t="s">
        <v>1382</v>
      </c>
      <c r="F3042" s="2">
        <v>606</v>
      </c>
      <c r="G3042" s="2">
        <v>3</v>
      </c>
      <c r="H3042" t="s">
        <v>237</v>
      </c>
      <c r="I3042" t="s">
        <v>13</v>
      </c>
      <c r="J3042" s="11">
        <v>1156.347200859924</v>
      </c>
      <c r="K3042" t="str">
        <f t="shared" si="100"/>
        <v>Tom Goodwin</v>
      </c>
    </row>
    <row r="3043" spans="1:11" x14ac:dyDescent="0.4">
      <c r="A3043">
        <f t="shared" si="101"/>
        <v>3042</v>
      </c>
      <c r="B3043">
        <v>2019</v>
      </c>
      <c r="C3043" t="s">
        <v>109</v>
      </c>
      <c r="D3043" t="s">
        <v>769</v>
      </c>
      <c r="E3043" t="s">
        <v>1382</v>
      </c>
      <c r="F3043" s="2">
        <v>439</v>
      </c>
      <c r="G3043" s="2">
        <v>4</v>
      </c>
      <c r="H3043" t="s">
        <v>37</v>
      </c>
      <c r="I3043" t="s">
        <v>38</v>
      </c>
      <c r="J3043" s="11">
        <v>1031.4084642516241</v>
      </c>
      <c r="K3043" t="str">
        <f t="shared" si="100"/>
        <v>Doug Grismore</v>
      </c>
    </row>
    <row r="3044" spans="1:11" x14ac:dyDescent="0.4">
      <c r="A3044">
        <f t="shared" si="101"/>
        <v>3043</v>
      </c>
      <c r="B3044">
        <v>2019</v>
      </c>
      <c r="C3044" t="s">
        <v>109</v>
      </c>
      <c r="D3044" t="s">
        <v>769</v>
      </c>
      <c r="E3044" t="s">
        <v>1382</v>
      </c>
      <c r="F3044" s="2">
        <v>355</v>
      </c>
      <c r="G3044" s="2">
        <v>5</v>
      </c>
      <c r="H3044" t="s">
        <v>50</v>
      </c>
      <c r="I3044" t="s">
        <v>25</v>
      </c>
      <c r="J3044" s="11">
        <v>934.49845124356762</v>
      </c>
      <c r="K3044" t="str">
        <f t="shared" si="100"/>
        <v>Russell Fox</v>
      </c>
    </row>
    <row r="3045" spans="1:11" x14ac:dyDescent="0.4">
      <c r="A3045">
        <f t="shared" si="101"/>
        <v>3044</v>
      </c>
      <c r="B3045">
        <v>2019</v>
      </c>
      <c r="C3045" t="s">
        <v>109</v>
      </c>
      <c r="D3045" t="s">
        <v>769</v>
      </c>
      <c r="E3045" t="s">
        <v>1382</v>
      </c>
      <c r="F3045" s="2">
        <v>120</v>
      </c>
      <c r="G3045" s="2">
        <v>6</v>
      </c>
      <c r="H3045" t="s">
        <v>563</v>
      </c>
      <c r="I3045" t="s">
        <v>564</v>
      </c>
      <c r="J3045" s="11">
        <v>855.31720519594273</v>
      </c>
      <c r="K3045" t="str">
        <f t="shared" si="100"/>
        <v>Leslie Schenkel</v>
      </c>
    </row>
    <row r="3046" spans="1:11" x14ac:dyDescent="0.4">
      <c r="A3046">
        <f t="shared" si="101"/>
        <v>3045</v>
      </c>
      <c r="B3046">
        <v>2019</v>
      </c>
      <c r="C3046" t="s">
        <v>263</v>
      </c>
      <c r="D3046" t="s">
        <v>591</v>
      </c>
      <c r="E3046" t="s">
        <v>1382</v>
      </c>
      <c r="F3046" s="2">
        <v>1998</v>
      </c>
      <c r="G3046" s="2">
        <v>1</v>
      </c>
      <c r="H3046" t="s">
        <v>74</v>
      </c>
      <c r="I3046" t="s">
        <v>75</v>
      </c>
      <c r="J3046" s="11">
        <v>1869.2317197309762</v>
      </c>
      <c r="K3046" s="11" t="str">
        <f t="shared" si="100"/>
        <v>Sabyl Landrum</v>
      </c>
    </row>
    <row r="3047" spans="1:11" x14ac:dyDescent="0.4">
      <c r="A3047">
        <f t="shared" si="101"/>
        <v>3046</v>
      </c>
      <c r="B3047">
        <v>2019</v>
      </c>
      <c r="C3047" t="s">
        <v>263</v>
      </c>
      <c r="D3047" t="s">
        <v>591</v>
      </c>
      <c r="E3047" t="s">
        <v>1382</v>
      </c>
      <c r="F3047" s="2">
        <v>1480</v>
      </c>
      <c r="G3047" s="2">
        <v>2</v>
      </c>
      <c r="H3047" t="s">
        <v>12</v>
      </c>
      <c r="I3047" t="s">
        <v>13</v>
      </c>
      <c r="J3047" s="11">
        <v>1568.201724066995</v>
      </c>
      <c r="K3047" s="11" t="str">
        <f t="shared" si="100"/>
        <v>Tom Bessoir</v>
      </c>
    </row>
    <row r="3048" spans="1:11" x14ac:dyDescent="0.4">
      <c r="A3048">
        <f t="shared" si="101"/>
        <v>3047</v>
      </c>
      <c r="B3048">
        <v>2019</v>
      </c>
      <c r="C3048" t="s">
        <v>263</v>
      </c>
      <c r="D3048" t="s">
        <v>591</v>
      </c>
      <c r="E3048" t="s">
        <v>1382</v>
      </c>
      <c r="F3048" s="2">
        <v>1110</v>
      </c>
      <c r="G3048" s="2">
        <v>3</v>
      </c>
      <c r="H3048" t="s">
        <v>306</v>
      </c>
      <c r="I3048" t="s">
        <v>693</v>
      </c>
      <c r="J3048" s="11">
        <v>1392.1104650113139</v>
      </c>
      <c r="K3048" t="str">
        <f t="shared" si="100"/>
        <v>J P Massar</v>
      </c>
    </row>
    <row r="3049" spans="1:11" x14ac:dyDescent="0.4">
      <c r="A3049">
        <f t="shared" si="101"/>
        <v>3048</v>
      </c>
      <c r="B3049">
        <v>2019</v>
      </c>
      <c r="C3049" t="s">
        <v>263</v>
      </c>
      <c r="D3049" t="s">
        <v>591</v>
      </c>
      <c r="E3049" t="s">
        <v>1382</v>
      </c>
      <c r="F3049" s="2">
        <v>888</v>
      </c>
      <c r="G3049" s="2">
        <v>4</v>
      </c>
      <c r="H3049" t="s">
        <v>2409</v>
      </c>
      <c r="I3049" t="s">
        <v>716</v>
      </c>
      <c r="J3049" s="11">
        <v>1267.1717284030137</v>
      </c>
      <c r="K3049" t="str">
        <f t="shared" si="100"/>
        <v>Ben Ludlow</v>
      </c>
    </row>
    <row r="3050" spans="1:11" x14ac:dyDescent="0.4">
      <c r="A3050">
        <f t="shared" si="101"/>
        <v>3049</v>
      </c>
      <c r="B3050">
        <v>2019</v>
      </c>
      <c r="C3050" t="s">
        <v>263</v>
      </c>
      <c r="D3050" t="s">
        <v>591</v>
      </c>
      <c r="E3050" t="s">
        <v>1382</v>
      </c>
      <c r="F3050" s="2">
        <v>740</v>
      </c>
      <c r="G3050" s="2">
        <v>5</v>
      </c>
      <c r="H3050" t="s">
        <v>517</v>
      </c>
      <c r="I3050" t="s">
        <v>413</v>
      </c>
      <c r="J3050" s="11">
        <v>1170.2617153949575</v>
      </c>
      <c r="K3050" s="11" t="str">
        <f t="shared" si="100"/>
        <v>Bruce Iwamoto</v>
      </c>
    </row>
    <row r="3051" spans="1:11" x14ac:dyDescent="0.4">
      <c r="A3051">
        <f t="shared" si="101"/>
        <v>3050</v>
      </c>
      <c r="B3051">
        <v>2019</v>
      </c>
      <c r="C3051" t="s">
        <v>263</v>
      </c>
      <c r="D3051" t="s">
        <v>591</v>
      </c>
      <c r="E3051" t="s">
        <v>1382</v>
      </c>
      <c r="F3051" s="2">
        <v>518</v>
      </c>
      <c r="G3051" s="2">
        <v>6</v>
      </c>
      <c r="H3051" t="s">
        <v>514</v>
      </c>
      <c r="I3051" t="s">
        <v>515</v>
      </c>
      <c r="J3051" s="11">
        <v>1091.0804693473326</v>
      </c>
      <c r="K3051" s="11" t="str">
        <f t="shared" si="100"/>
        <v>Darlene Springman</v>
      </c>
    </row>
    <row r="3052" spans="1:11" x14ac:dyDescent="0.4">
      <c r="A3052">
        <f t="shared" si="101"/>
        <v>3051</v>
      </c>
      <c r="B3052">
        <v>2019</v>
      </c>
      <c r="C3052" t="s">
        <v>263</v>
      </c>
      <c r="D3052" t="s">
        <v>591</v>
      </c>
      <c r="E3052" t="s">
        <v>1382</v>
      </c>
      <c r="F3052" s="2">
        <v>370</v>
      </c>
      <c r="G3052" s="2">
        <v>7</v>
      </c>
      <c r="H3052" t="s">
        <v>16</v>
      </c>
      <c r="I3052" t="s">
        <v>59</v>
      </c>
      <c r="J3052" s="11">
        <v>1024.1336797167194</v>
      </c>
      <c r="K3052" s="11" t="str">
        <f t="shared" si="100"/>
        <v>Jeanne David</v>
      </c>
    </row>
    <row r="3053" spans="1:11" x14ac:dyDescent="0.4">
      <c r="A3053">
        <f t="shared" si="101"/>
        <v>3052</v>
      </c>
      <c r="B3053">
        <v>2019</v>
      </c>
      <c r="C3053" t="s">
        <v>263</v>
      </c>
      <c r="D3053" t="s">
        <v>591</v>
      </c>
      <c r="E3053" t="s">
        <v>1382</v>
      </c>
      <c r="F3053" s="2">
        <v>296</v>
      </c>
      <c r="G3053" s="2">
        <v>8</v>
      </c>
      <c r="H3053" t="s">
        <v>2310</v>
      </c>
      <c r="I3053" t="s">
        <v>2311</v>
      </c>
      <c r="J3053" s="11">
        <v>966.1417327390327</v>
      </c>
      <c r="K3053" t="str">
        <f t="shared" si="100"/>
        <v>Voltaire Ronquillo</v>
      </c>
    </row>
    <row r="3054" spans="1:11" x14ac:dyDescent="0.4">
      <c r="A3054">
        <f t="shared" si="101"/>
        <v>3053</v>
      </c>
      <c r="B3054">
        <v>2019</v>
      </c>
      <c r="C3054" t="s">
        <v>263</v>
      </c>
      <c r="D3054" t="s">
        <v>2413</v>
      </c>
      <c r="E3054" t="s">
        <v>1382</v>
      </c>
      <c r="F3054" s="2">
        <v>1320</v>
      </c>
      <c r="G3054" s="2">
        <v>1</v>
      </c>
      <c r="H3054" t="s">
        <v>608</v>
      </c>
      <c r="I3054" t="s">
        <v>609</v>
      </c>
      <c r="J3054" s="11">
        <v>1681.2412373755872</v>
      </c>
      <c r="K3054" t="str">
        <f t="shared" si="100"/>
        <v>Deron Brod</v>
      </c>
    </row>
    <row r="3055" spans="1:11" x14ac:dyDescent="0.4">
      <c r="A3055">
        <f t="shared" si="101"/>
        <v>3054</v>
      </c>
      <c r="B3055">
        <v>2019</v>
      </c>
      <c r="C3055" t="s">
        <v>263</v>
      </c>
      <c r="D3055" t="s">
        <v>2413</v>
      </c>
      <c r="E3055" t="s">
        <v>1382</v>
      </c>
      <c r="F3055" s="2">
        <v>990</v>
      </c>
      <c r="G3055" s="2">
        <v>2</v>
      </c>
      <c r="H3055" t="s">
        <v>148</v>
      </c>
      <c r="I3055" t="s">
        <v>149</v>
      </c>
      <c r="J3055" s="11">
        <v>1380.2112417116059</v>
      </c>
      <c r="K3055" t="str">
        <f t="shared" si="100"/>
        <v>Alex Ziselman</v>
      </c>
    </row>
    <row r="3056" spans="1:11" x14ac:dyDescent="0.4">
      <c r="A3056">
        <f t="shared" si="101"/>
        <v>3055</v>
      </c>
      <c r="B3056">
        <v>2019</v>
      </c>
      <c r="C3056" t="s">
        <v>263</v>
      </c>
      <c r="D3056" t="s">
        <v>2413</v>
      </c>
      <c r="E3056" t="s">
        <v>1382</v>
      </c>
      <c r="F3056" s="2">
        <v>750</v>
      </c>
      <c r="G3056" s="2">
        <v>3</v>
      </c>
      <c r="H3056" t="s">
        <v>306</v>
      </c>
      <c r="I3056" t="s">
        <v>693</v>
      </c>
      <c r="J3056" s="11">
        <v>1204.1199826559248</v>
      </c>
      <c r="K3056" t="str">
        <f t="shared" si="100"/>
        <v>J P Massar</v>
      </c>
    </row>
    <row r="3057" spans="1:11" x14ac:dyDescent="0.4">
      <c r="A3057">
        <f t="shared" si="101"/>
        <v>3056</v>
      </c>
      <c r="B3057">
        <v>2019</v>
      </c>
      <c r="C3057" t="s">
        <v>263</v>
      </c>
      <c r="D3057" t="s">
        <v>2413</v>
      </c>
      <c r="E3057" t="s">
        <v>1382</v>
      </c>
      <c r="F3057" s="2">
        <v>650</v>
      </c>
      <c r="G3057" s="2">
        <v>4</v>
      </c>
      <c r="H3057" t="s">
        <v>99</v>
      </c>
      <c r="I3057" t="s">
        <v>101</v>
      </c>
      <c r="J3057" s="11">
        <v>1079.1812460476247</v>
      </c>
      <c r="K3057" s="11" t="str">
        <f t="shared" si="100"/>
        <v>Dean Kerl</v>
      </c>
    </row>
    <row r="3058" spans="1:11" x14ac:dyDescent="0.4">
      <c r="A3058">
        <f t="shared" si="101"/>
        <v>3057</v>
      </c>
      <c r="B3058">
        <v>2019</v>
      </c>
      <c r="C3058" t="s">
        <v>263</v>
      </c>
      <c r="D3058" t="s">
        <v>2413</v>
      </c>
      <c r="E3058" t="s">
        <v>1382</v>
      </c>
      <c r="F3058" s="2">
        <v>460</v>
      </c>
      <c r="G3058" s="2">
        <v>5</v>
      </c>
      <c r="H3058" t="s">
        <v>99</v>
      </c>
      <c r="I3058" t="s">
        <v>2434</v>
      </c>
      <c r="J3058" s="11">
        <v>982.2712330395683</v>
      </c>
      <c r="K3058" t="str">
        <f t="shared" si="100"/>
        <v>Bex Kerl</v>
      </c>
    </row>
    <row r="3059" spans="1:11" x14ac:dyDescent="0.4">
      <c r="A3059">
        <f t="shared" si="101"/>
        <v>3058</v>
      </c>
      <c r="B3059">
        <v>2019</v>
      </c>
      <c r="C3059" t="s">
        <v>263</v>
      </c>
      <c r="D3059" t="s">
        <v>2413</v>
      </c>
      <c r="E3059" t="s">
        <v>1382</v>
      </c>
      <c r="F3059" s="2">
        <v>315</v>
      </c>
      <c r="G3059" s="2">
        <v>6</v>
      </c>
      <c r="H3059" t="s">
        <v>35</v>
      </c>
      <c r="I3059" t="s">
        <v>36</v>
      </c>
      <c r="J3059" s="11">
        <v>903.08998699194353</v>
      </c>
      <c r="K3059" s="11" t="str">
        <f t="shared" si="100"/>
        <v>Nolan Dalla</v>
      </c>
    </row>
    <row r="3060" spans="1:11" x14ac:dyDescent="0.4">
      <c r="A3060">
        <f t="shared" si="101"/>
        <v>3059</v>
      </c>
      <c r="B3060">
        <v>2019</v>
      </c>
      <c r="C3060" t="s">
        <v>263</v>
      </c>
      <c r="D3060" t="s">
        <v>2413</v>
      </c>
      <c r="E3060" t="s">
        <v>1382</v>
      </c>
      <c r="F3060" s="2">
        <v>220</v>
      </c>
      <c r="G3060" s="2">
        <v>7</v>
      </c>
      <c r="H3060" t="s">
        <v>998</v>
      </c>
      <c r="I3060" t="s">
        <v>814</v>
      </c>
      <c r="J3060" s="11">
        <v>836.14319736133041</v>
      </c>
      <c r="K3060" s="11" t="str">
        <f t="shared" si="100"/>
        <v>Sean McGuiness</v>
      </c>
    </row>
    <row r="3061" spans="1:11" x14ac:dyDescent="0.4">
      <c r="A3061">
        <f t="shared" si="101"/>
        <v>3060</v>
      </c>
      <c r="B3061">
        <v>2019</v>
      </c>
      <c r="C3061" t="s">
        <v>263</v>
      </c>
      <c r="D3061" t="s">
        <v>2413</v>
      </c>
      <c r="E3061" t="s">
        <v>1382</v>
      </c>
      <c r="F3061" s="2">
        <v>140</v>
      </c>
      <c r="G3061" s="2">
        <v>8</v>
      </c>
      <c r="H3061" t="s">
        <v>1659</v>
      </c>
      <c r="I3061" t="s">
        <v>524</v>
      </c>
      <c r="J3061" s="11">
        <v>778.15125038364363</v>
      </c>
      <c r="K3061" t="str">
        <f t="shared" si="100"/>
        <v>Guy Berentsen</v>
      </c>
    </row>
    <row r="3062" spans="1:11" x14ac:dyDescent="0.4">
      <c r="A3062">
        <f t="shared" si="101"/>
        <v>3061</v>
      </c>
      <c r="B3062">
        <v>2019</v>
      </c>
      <c r="C3062" t="s">
        <v>263</v>
      </c>
      <c r="D3062" t="s">
        <v>2417</v>
      </c>
      <c r="E3062" t="s">
        <v>1384</v>
      </c>
      <c r="F3062" s="2">
        <v>430</v>
      </c>
      <c r="G3062" s="2">
        <v>1</v>
      </c>
      <c r="H3062" t="s">
        <v>99</v>
      </c>
      <c r="I3062" t="s">
        <v>101</v>
      </c>
      <c r="J3062" s="11">
        <v>1255.272505103306</v>
      </c>
      <c r="K3062" s="11" t="str">
        <f t="shared" si="100"/>
        <v>Dean Kerl</v>
      </c>
    </row>
    <row r="3063" spans="1:11" x14ac:dyDescent="0.4">
      <c r="A3063">
        <f t="shared" si="101"/>
        <v>3062</v>
      </c>
      <c r="B3063">
        <v>2019</v>
      </c>
      <c r="C3063" t="s">
        <v>263</v>
      </c>
      <c r="D3063" t="s">
        <v>2417</v>
      </c>
      <c r="E3063" t="s">
        <v>1384</v>
      </c>
      <c r="F3063" s="2">
        <v>267</v>
      </c>
      <c r="G3063" s="2">
        <v>2</v>
      </c>
      <c r="H3063" t="s">
        <v>527</v>
      </c>
      <c r="I3063" t="s">
        <v>11</v>
      </c>
      <c r="J3063" s="11">
        <v>954.24250943932475</v>
      </c>
      <c r="K3063" s="11" t="str">
        <f t="shared" si="100"/>
        <v>Paul Stine</v>
      </c>
    </row>
    <row r="3064" spans="1:11" x14ac:dyDescent="0.4">
      <c r="A3064">
        <f t="shared" si="101"/>
        <v>3063</v>
      </c>
      <c r="B3064">
        <v>2019</v>
      </c>
      <c r="C3064" t="s">
        <v>263</v>
      </c>
      <c r="D3064" t="s">
        <v>2417</v>
      </c>
      <c r="E3064" t="s">
        <v>1384</v>
      </c>
      <c r="F3064" s="2">
        <v>185</v>
      </c>
      <c r="G3064" s="2">
        <v>3</v>
      </c>
      <c r="H3064" t="s">
        <v>967</v>
      </c>
      <c r="I3064" t="s">
        <v>700</v>
      </c>
      <c r="J3064" s="11">
        <v>778.15125038364363</v>
      </c>
      <c r="K3064" s="11" t="str">
        <f t="shared" si="100"/>
        <v>Bryan Juliano</v>
      </c>
    </row>
    <row r="3065" spans="1:11" x14ac:dyDescent="0.4">
      <c r="A3065">
        <f t="shared" si="101"/>
        <v>3064</v>
      </c>
      <c r="B3065">
        <v>2019</v>
      </c>
      <c r="C3065" t="s">
        <v>263</v>
      </c>
      <c r="D3065" t="s">
        <v>2417</v>
      </c>
      <c r="E3065" t="s">
        <v>1384</v>
      </c>
      <c r="F3065" s="2">
        <v>144</v>
      </c>
      <c r="G3065" s="2">
        <v>4</v>
      </c>
      <c r="H3065" t="s">
        <v>2418</v>
      </c>
      <c r="I3065" t="s">
        <v>2419</v>
      </c>
      <c r="J3065" s="11">
        <v>653.21251377534361</v>
      </c>
      <c r="K3065" s="11" t="str">
        <f t="shared" si="100"/>
        <v>Corky Parks</v>
      </c>
    </row>
    <row r="3066" spans="1:11" x14ac:dyDescent="0.4">
      <c r="A3066">
        <f t="shared" si="101"/>
        <v>3065</v>
      </c>
      <c r="B3066">
        <v>2019</v>
      </c>
      <c r="C3066" t="s">
        <v>263</v>
      </c>
      <c r="D3066" t="s">
        <v>2423</v>
      </c>
      <c r="E3066" t="s">
        <v>1381</v>
      </c>
      <c r="F3066" s="2">
        <v>4287</v>
      </c>
      <c r="G3066" s="2">
        <v>1</v>
      </c>
      <c r="H3066" t="s">
        <v>902</v>
      </c>
      <c r="I3066" t="s">
        <v>71</v>
      </c>
      <c r="J3066" s="11">
        <v>2103.8037209559566</v>
      </c>
      <c r="K3066" t="str">
        <f t="shared" si="100"/>
        <v>Scott Harker</v>
      </c>
    </row>
    <row r="3067" spans="1:11" x14ac:dyDescent="0.4">
      <c r="A3067">
        <f t="shared" si="101"/>
        <v>3066</v>
      </c>
      <c r="B3067">
        <v>2019</v>
      </c>
      <c r="C3067" t="s">
        <v>263</v>
      </c>
      <c r="D3067" t="s">
        <v>2423</v>
      </c>
      <c r="E3067" t="s">
        <v>1381</v>
      </c>
      <c r="F3067" s="2">
        <v>3258</v>
      </c>
      <c r="G3067" s="2">
        <v>2</v>
      </c>
      <c r="H3067" t="s">
        <v>531</v>
      </c>
      <c r="I3067" t="s">
        <v>271</v>
      </c>
      <c r="J3067" s="11">
        <v>1802.7737252919756</v>
      </c>
      <c r="K3067" s="11" t="str">
        <f t="shared" si="100"/>
        <v>Dan Nussbaum</v>
      </c>
    </row>
    <row r="3068" spans="1:11" x14ac:dyDescent="0.4">
      <c r="A3068">
        <f t="shared" si="101"/>
        <v>3067</v>
      </c>
      <c r="B3068">
        <v>2019</v>
      </c>
      <c r="C3068" t="s">
        <v>263</v>
      </c>
      <c r="D3068" t="s">
        <v>2423</v>
      </c>
      <c r="E3068" t="s">
        <v>1381</v>
      </c>
      <c r="F3068" s="2">
        <v>2400</v>
      </c>
      <c r="G3068" s="2">
        <v>3</v>
      </c>
      <c r="H3068" t="s">
        <v>1110</v>
      </c>
      <c r="I3068" t="s">
        <v>1111</v>
      </c>
      <c r="J3068" s="11">
        <v>1626.6824662362944</v>
      </c>
      <c r="K3068" s="11" t="str">
        <f t="shared" si="100"/>
        <v>Oliver Juang</v>
      </c>
    </row>
    <row r="3069" spans="1:11" x14ac:dyDescent="0.4">
      <c r="A3069">
        <f t="shared" si="101"/>
        <v>3068</v>
      </c>
      <c r="B3069">
        <v>2019</v>
      </c>
      <c r="C3069" t="s">
        <v>263</v>
      </c>
      <c r="D3069" t="s">
        <v>2423</v>
      </c>
      <c r="E3069" t="s">
        <v>1381</v>
      </c>
      <c r="F3069" s="2">
        <v>1886</v>
      </c>
      <c r="G3069" s="2">
        <v>4</v>
      </c>
      <c r="H3069" t="s">
        <v>251</v>
      </c>
      <c r="I3069" t="s">
        <v>252</v>
      </c>
      <c r="J3069" s="11">
        <v>1501.7437296279943</v>
      </c>
      <c r="K3069" s="11" t="str">
        <f t="shared" si="100"/>
        <v>Linda Lewis</v>
      </c>
    </row>
    <row r="3070" spans="1:11" x14ac:dyDescent="0.4">
      <c r="A3070">
        <f t="shared" si="101"/>
        <v>3069</v>
      </c>
      <c r="B3070">
        <v>2019</v>
      </c>
      <c r="C3070" t="s">
        <v>263</v>
      </c>
      <c r="D3070" t="s">
        <v>2423</v>
      </c>
      <c r="E3070" t="s">
        <v>1381</v>
      </c>
      <c r="F3070" s="2">
        <v>1372</v>
      </c>
      <c r="G3070" s="2">
        <v>5</v>
      </c>
      <c r="H3070" t="s">
        <v>35</v>
      </c>
      <c r="I3070" t="s">
        <v>36</v>
      </c>
      <c r="J3070" s="11">
        <v>1404.8337166199381</v>
      </c>
      <c r="K3070" s="11" t="str">
        <f t="shared" si="100"/>
        <v>Nolan Dalla</v>
      </c>
    </row>
    <row r="3071" spans="1:11" x14ac:dyDescent="0.4">
      <c r="A3071">
        <f t="shared" si="101"/>
        <v>3070</v>
      </c>
      <c r="B3071">
        <v>2019</v>
      </c>
      <c r="C3071" t="s">
        <v>263</v>
      </c>
      <c r="D3071" t="s">
        <v>2423</v>
      </c>
      <c r="E3071" t="s">
        <v>1381</v>
      </c>
      <c r="F3071" s="2">
        <v>1372</v>
      </c>
      <c r="G3071" s="2">
        <v>6</v>
      </c>
      <c r="H3071" t="s">
        <v>37</v>
      </c>
      <c r="I3071" t="s">
        <v>38</v>
      </c>
      <c r="J3071" s="11">
        <v>1325.6524705723132</v>
      </c>
      <c r="K3071" s="11" t="str">
        <f t="shared" si="100"/>
        <v>Doug Grismore</v>
      </c>
    </row>
    <row r="3072" spans="1:11" x14ac:dyDescent="0.4">
      <c r="A3072">
        <f t="shared" si="101"/>
        <v>3071</v>
      </c>
      <c r="B3072">
        <v>2019</v>
      </c>
      <c r="C3072" t="s">
        <v>263</v>
      </c>
      <c r="D3072" t="s">
        <v>2423</v>
      </c>
      <c r="E3072" t="s">
        <v>1381</v>
      </c>
      <c r="F3072" s="2">
        <v>1029</v>
      </c>
      <c r="G3072" s="2">
        <v>7</v>
      </c>
      <c r="H3072" t="s">
        <v>525</v>
      </c>
      <c r="I3072" t="s">
        <v>58</v>
      </c>
      <c r="J3072" s="11">
        <v>1258.7056809416999</v>
      </c>
      <c r="K3072" s="11" t="str">
        <f t="shared" si="100"/>
        <v>Jim Anderson</v>
      </c>
    </row>
    <row r="3073" spans="1:11" x14ac:dyDescent="0.4">
      <c r="A3073">
        <f t="shared" si="101"/>
        <v>3072</v>
      </c>
      <c r="B3073">
        <v>2019</v>
      </c>
      <c r="C3073" t="s">
        <v>263</v>
      </c>
      <c r="D3073" t="s">
        <v>2423</v>
      </c>
      <c r="E3073" t="s">
        <v>1381</v>
      </c>
      <c r="F3073" s="2">
        <v>686</v>
      </c>
      <c r="G3073" s="2">
        <v>8</v>
      </c>
      <c r="H3073" t="s">
        <v>14</v>
      </c>
      <c r="I3073" t="s">
        <v>11</v>
      </c>
      <c r="J3073" s="11">
        <v>1200.7137339640133</v>
      </c>
      <c r="K3073" s="11" t="str">
        <f t="shared" si="100"/>
        <v>Paul McMullin</v>
      </c>
    </row>
    <row r="3074" spans="1:11" x14ac:dyDescent="0.4">
      <c r="A3074">
        <f t="shared" si="101"/>
        <v>3073</v>
      </c>
      <c r="B3074">
        <v>2019</v>
      </c>
      <c r="C3074" t="s">
        <v>263</v>
      </c>
      <c r="D3074" t="s">
        <v>2423</v>
      </c>
      <c r="E3074" t="s">
        <v>1381</v>
      </c>
      <c r="F3074" s="2">
        <v>514</v>
      </c>
      <c r="G3074" s="2">
        <v>9</v>
      </c>
      <c r="H3074" t="s">
        <v>1918</v>
      </c>
      <c r="I3074" t="s">
        <v>2424</v>
      </c>
      <c r="J3074" s="11">
        <v>1149.5612115166321</v>
      </c>
      <c r="K3074" s="11" t="str">
        <f t="shared" ref="K3074:K3137" si="102">I3074&amp;" "&amp;H3074</f>
        <v>Roy Cooke</v>
      </c>
    </row>
    <row r="3075" spans="1:11" x14ac:dyDescent="0.4">
      <c r="A3075">
        <f t="shared" si="101"/>
        <v>3074</v>
      </c>
      <c r="B3075">
        <v>2019</v>
      </c>
      <c r="C3075" t="s">
        <v>263</v>
      </c>
      <c r="D3075" t="s">
        <v>2423</v>
      </c>
      <c r="E3075" t="s">
        <v>1381</v>
      </c>
      <c r="F3075" s="2">
        <v>343</v>
      </c>
      <c r="G3075" s="2">
        <v>10</v>
      </c>
      <c r="H3075" t="s">
        <v>277</v>
      </c>
      <c r="I3075" t="s">
        <v>16</v>
      </c>
      <c r="J3075" s="11">
        <v>1103.8037209559568</v>
      </c>
      <c r="K3075" s="11" t="str">
        <f t="shared" si="102"/>
        <v>David Lawful</v>
      </c>
    </row>
    <row r="3076" spans="1:11" x14ac:dyDescent="0.4">
      <c r="A3076">
        <f t="shared" ref="A3076:A3139" si="103">A3075+1</f>
        <v>3075</v>
      </c>
      <c r="B3076">
        <v>2019</v>
      </c>
      <c r="C3076" t="s">
        <v>263</v>
      </c>
      <c r="D3076" t="s">
        <v>2423</v>
      </c>
      <c r="E3076" t="s">
        <v>1381</v>
      </c>
      <c r="F3076" s="2">
        <v>343</v>
      </c>
      <c r="G3076" s="2">
        <v>11</v>
      </c>
      <c r="H3076" t="s">
        <v>88</v>
      </c>
      <c r="I3076" t="s">
        <v>89</v>
      </c>
      <c r="J3076" s="11">
        <v>1062.4110357977318</v>
      </c>
      <c r="K3076" s="11" t="str">
        <f t="shared" si="102"/>
        <v>Ken Kubey</v>
      </c>
    </row>
    <row r="3077" spans="1:11" x14ac:dyDescent="0.4">
      <c r="A3077">
        <f t="shared" si="103"/>
        <v>3076</v>
      </c>
      <c r="B3077">
        <v>2019</v>
      </c>
      <c r="C3077" t="s">
        <v>263</v>
      </c>
      <c r="D3077" t="s">
        <v>2423</v>
      </c>
      <c r="E3077" t="s">
        <v>1381</v>
      </c>
      <c r="F3077" s="2">
        <v>257</v>
      </c>
      <c r="G3077" s="2">
        <v>12</v>
      </c>
      <c r="H3077" t="s">
        <v>226</v>
      </c>
      <c r="I3077" t="s">
        <v>227</v>
      </c>
      <c r="J3077" s="11">
        <v>1024.6224749083319</v>
      </c>
      <c r="K3077" s="11" t="str">
        <f t="shared" si="102"/>
        <v>Patti Beadles</v>
      </c>
    </row>
    <row r="3078" spans="1:11" x14ac:dyDescent="0.4">
      <c r="A3078">
        <f t="shared" si="103"/>
        <v>3077</v>
      </c>
      <c r="B3078">
        <v>2019</v>
      </c>
      <c r="C3078" t="s">
        <v>263</v>
      </c>
      <c r="D3078" t="s">
        <v>2423</v>
      </c>
      <c r="E3078" t="s">
        <v>1381</v>
      </c>
      <c r="F3078" s="2">
        <v>257</v>
      </c>
      <c r="G3078" s="2">
        <v>13</v>
      </c>
      <c r="H3078" t="s">
        <v>2219</v>
      </c>
      <c r="I3078" t="s">
        <v>2220</v>
      </c>
      <c r="J3078" s="11">
        <v>989.86036864912012</v>
      </c>
      <c r="K3078" s="11" t="str">
        <f t="shared" si="102"/>
        <v>Diana Mercer</v>
      </c>
    </row>
    <row r="3079" spans="1:11" x14ac:dyDescent="0.4">
      <c r="A3079">
        <f t="shared" si="103"/>
        <v>3078</v>
      </c>
      <c r="B3079">
        <v>2019</v>
      </c>
      <c r="C3079" t="s">
        <v>263</v>
      </c>
      <c r="D3079" t="s">
        <v>2423</v>
      </c>
      <c r="E3079" t="s">
        <v>1381</v>
      </c>
      <c r="F3079" s="2">
        <v>171</v>
      </c>
      <c r="G3079" s="2">
        <v>14</v>
      </c>
      <c r="H3079" t="s">
        <v>306</v>
      </c>
      <c r="I3079" t="s">
        <v>693</v>
      </c>
      <c r="J3079" s="11">
        <v>957.6756852777188</v>
      </c>
      <c r="K3079" t="str">
        <f t="shared" si="102"/>
        <v>J P Massar</v>
      </c>
    </row>
    <row r="3080" spans="1:11" x14ac:dyDescent="0.4">
      <c r="A3080">
        <f t="shared" si="103"/>
        <v>3079</v>
      </c>
      <c r="B3080">
        <v>2019</v>
      </c>
      <c r="C3080" t="s">
        <v>263</v>
      </c>
      <c r="D3080" t="s">
        <v>2423</v>
      </c>
      <c r="E3080" t="s">
        <v>1381</v>
      </c>
      <c r="F3080" s="2">
        <v>171</v>
      </c>
      <c r="G3080" s="2">
        <v>15</v>
      </c>
      <c r="H3080" t="s">
        <v>99</v>
      </c>
      <c r="I3080" t="s">
        <v>2434</v>
      </c>
      <c r="J3080" s="11">
        <v>927.71246190027546</v>
      </c>
      <c r="K3080" t="str">
        <f t="shared" si="102"/>
        <v>Bex Kerl</v>
      </c>
    </row>
    <row r="3081" spans="1:11" x14ac:dyDescent="0.4">
      <c r="A3081">
        <f t="shared" si="103"/>
        <v>3080</v>
      </c>
      <c r="B3081">
        <v>2019</v>
      </c>
      <c r="C3081" t="s">
        <v>263</v>
      </c>
      <c r="D3081" t="s">
        <v>2416</v>
      </c>
      <c r="E3081" t="s">
        <v>509</v>
      </c>
      <c r="F3081" s="2">
        <v>382</v>
      </c>
      <c r="G3081" s="2">
        <v>1</v>
      </c>
      <c r="H3081" t="s">
        <v>383</v>
      </c>
      <c r="I3081" t="s">
        <v>384</v>
      </c>
      <c r="J3081" s="11">
        <v>1176.0912590556813</v>
      </c>
      <c r="K3081" s="11" t="str">
        <f t="shared" si="102"/>
        <v>Jeff Deitch</v>
      </c>
    </row>
    <row r="3082" spans="1:11" x14ac:dyDescent="0.4">
      <c r="A3082">
        <f t="shared" si="103"/>
        <v>3081</v>
      </c>
      <c r="B3082">
        <v>2019</v>
      </c>
      <c r="C3082" t="s">
        <v>263</v>
      </c>
      <c r="D3082" t="s">
        <v>2416</v>
      </c>
      <c r="E3082" t="s">
        <v>509</v>
      </c>
      <c r="F3082" s="2">
        <v>232</v>
      </c>
      <c r="G3082" s="2">
        <v>2</v>
      </c>
      <c r="H3082" t="s">
        <v>1459</v>
      </c>
      <c r="I3082" t="s">
        <v>153</v>
      </c>
      <c r="J3082" s="11">
        <v>875.06126339170009</v>
      </c>
      <c r="K3082" s="11" t="str">
        <f t="shared" si="102"/>
        <v>Stephen Rokitka</v>
      </c>
    </row>
    <row r="3083" spans="1:11" x14ac:dyDescent="0.4">
      <c r="A3083">
        <f t="shared" si="103"/>
        <v>3082</v>
      </c>
      <c r="B3083">
        <v>2019</v>
      </c>
      <c r="C3083" t="s">
        <v>263</v>
      </c>
      <c r="D3083" t="s">
        <v>2416</v>
      </c>
      <c r="E3083" t="s">
        <v>509</v>
      </c>
      <c r="F3083" s="2">
        <v>161</v>
      </c>
      <c r="G3083" s="2">
        <v>3</v>
      </c>
      <c r="H3083" t="s">
        <v>712</v>
      </c>
      <c r="I3083" t="s">
        <v>28</v>
      </c>
      <c r="J3083" s="11">
        <v>698.97000433601897</v>
      </c>
      <c r="K3083" s="11" t="str">
        <f t="shared" si="102"/>
        <v>Chris Jepsen</v>
      </c>
    </row>
    <row r="3084" spans="1:11" x14ac:dyDescent="0.4">
      <c r="A3084">
        <f t="shared" si="103"/>
        <v>3083</v>
      </c>
      <c r="B3084">
        <v>2019</v>
      </c>
      <c r="C3084" t="s">
        <v>263</v>
      </c>
      <c r="D3084" t="s">
        <v>2416</v>
      </c>
      <c r="E3084" t="s">
        <v>509</v>
      </c>
      <c r="F3084" s="2">
        <v>80</v>
      </c>
      <c r="G3084" s="2">
        <v>4</v>
      </c>
      <c r="H3084" t="s">
        <v>285</v>
      </c>
      <c r="I3084" t="s">
        <v>119</v>
      </c>
      <c r="J3084" s="11">
        <v>574.03126772771896</v>
      </c>
      <c r="K3084" s="11" t="str">
        <f t="shared" si="102"/>
        <v>Peter Secor</v>
      </c>
    </row>
    <row r="3085" spans="1:11" x14ac:dyDescent="0.4">
      <c r="A3085">
        <f t="shared" si="103"/>
        <v>3084</v>
      </c>
      <c r="B3085">
        <v>2019</v>
      </c>
      <c r="C3085" t="s">
        <v>263</v>
      </c>
      <c r="D3085" t="s">
        <v>133</v>
      </c>
      <c r="E3085" t="s">
        <v>133</v>
      </c>
      <c r="F3085" s="2">
        <v>1843</v>
      </c>
      <c r="G3085" s="2">
        <v>1</v>
      </c>
      <c r="H3085" t="s">
        <v>48</v>
      </c>
      <c r="I3085" t="s">
        <v>49</v>
      </c>
      <c r="J3085" s="11">
        <v>1799.3405494535816</v>
      </c>
      <c r="K3085" s="11" t="str">
        <f t="shared" si="102"/>
        <v>Regis Donovan</v>
      </c>
    </row>
    <row r="3086" spans="1:11" x14ac:dyDescent="0.4">
      <c r="A3086">
        <f t="shared" si="103"/>
        <v>3085</v>
      </c>
      <c r="B3086">
        <v>2019</v>
      </c>
      <c r="C3086" t="s">
        <v>263</v>
      </c>
      <c r="D3086" t="s">
        <v>133</v>
      </c>
      <c r="E3086" t="s">
        <v>133</v>
      </c>
      <c r="F3086" s="2">
        <v>1360</v>
      </c>
      <c r="G3086" s="2">
        <v>2</v>
      </c>
      <c r="H3086" t="s">
        <v>691</v>
      </c>
      <c r="I3086" t="s">
        <v>200</v>
      </c>
      <c r="J3086" s="11">
        <v>1498.3105537896004</v>
      </c>
      <c r="K3086" t="str">
        <f t="shared" si="102"/>
        <v>Rick Monbourquette</v>
      </c>
    </row>
    <row r="3087" spans="1:11" x14ac:dyDescent="0.4">
      <c r="A3087">
        <f t="shared" si="103"/>
        <v>3086</v>
      </c>
      <c r="B3087">
        <v>2019</v>
      </c>
      <c r="C3087" t="s">
        <v>263</v>
      </c>
      <c r="D3087" t="s">
        <v>133</v>
      </c>
      <c r="E3087" t="s">
        <v>133</v>
      </c>
      <c r="F3087" s="2">
        <v>1015</v>
      </c>
      <c r="G3087" s="2">
        <v>3</v>
      </c>
      <c r="H3087" t="s">
        <v>64</v>
      </c>
      <c r="I3087" t="s">
        <v>65</v>
      </c>
      <c r="J3087" s="11">
        <v>1322.2192947339192</v>
      </c>
      <c r="K3087" t="str">
        <f t="shared" si="102"/>
        <v>Steve Daniel</v>
      </c>
    </row>
    <row r="3088" spans="1:11" x14ac:dyDescent="0.4">
      <c r="A3088">
        <f t="shared" si="103"/>
        <v>3087</v>
      </c>
      <c r="B3088">
        <v>2019</v>
      </c>
      <c r="C3088" t="s">
        <v>263</v>
      </c>
      <c r="D3088" t="s">
        <v>133</v>
      </c>
      <c r="E3088" t="s">
        <v>133</v>
      </c>
      <c r="F3088" s="2">
        <v>808</v>
      </c>
      <c r="G3088" s="2">
        <v>4</v>
      </c>
      <c r="H3088" t="s">
        <v>710</v>
      </c>
      <c r="I3088" t="s">
        <v>85</v>
      </c>
      <c r="J3088" s="11">
        <v>1197.2805581256191</v>
      </c>
      <c r="K3088" s="11" t="str">
        <f t="shared" si="102"/>
        <v>Patrick Kirwan</v>
      </c>
    </row>
    <row r="3089" spans="1:11" x14ac:dyDescent="0.4">
      <c r="A3089">
        <f t="shared" si="103"/>
        <v>3088</v>
      </c>
      <c r="B3089">
        <v>2019</v>
      </c>
      <c r="C3089" t="s">
        <v>263</v>
      </c>
      <c r="D3089" t="s">
        <v>133</v>
      </c>
      <c r="E3089" t="s">
        <v>133</v>
      </c>
      <c r="F3089" s="2">
        <v>670</v>
      </c>
      <c r="G3089" s="2">
        <v>5</v>
      </c>
      <c r="H3089" t="s">
        <v>1471</v>
      </c>
      <c r="I3089" t="s">
        <v>153</v>
      </c>
      <c r="J3089" s="11">
        <v>1100.3705451175629</v>
      </c>
      <c r="K3089" s="11" t="str">
        <f t="shared" si="102"/>
        <v>Stephen Blackstock</v>
      </c>
    </row>
    <row r="3090" spans="1:11" x14ac:dyDescent="0.4">
      <c r="A3090">
        <f t="shared" si="103"/>
        <v>3089</v>
      </c>
      <c r="B3090">
        <v>2019</v>
      </c>
      <c r="C3090" t="s">
        <v>263</v>
      </c>
      <c r="D3090" t="s">
        <v>133</v>
      </c>
      <c r="E3090" t="s">
        <v>133</v>
      </c>
      <c r="F3090" s="2">
        <v>463</v>
      </c>
      <c r="G3090" s="2">
        <v>6</v>
      </c>
      <c r="H3090" t="s">
        <v>2310</v>
      </c>
      <c r="I3090" t="s">
        <v>2311</v>
      </c>
      <c r="J3090" s="11">
        <v>1021.1892990699381</v>
      </c>
      <c r="K3090" t="str">
        <f t="shared" si="102"/>
        <v>Voltaire Ronquillo</v>
      </c>
    </row>
    <row r="3091" spans="1:11" x14ac:dyDescent="0.4">
      <c r="A3091">
        <f t="shared" si="103"/>
        <v>3090</v>
      </c>
      <c r="B3091">
        <v>2019</v>
      </c>
      <c r="C3091" t="s">
        <v>263</v>
      </c>
      <c r="D3091" t="s">
        <v>133</v>
      </c>
      <c r="E3091" t="s">
        <v>133</v>
      </c>
      <c r="F3091" s="2">
        <v>325</v>
      </c>
      <c r="G3091" s="2">
        <v>7</v>
      </c>
      <c r="H3091" t="s">
        <v>1659</v>
      </c>
      <c r="I3091" t="s">
        <v>524</v>
      </c>
      <c r="J3091" s="11">
        <v>954.24250943932486</v>
      </c>
      <c r="K3091" t="str">
        <f t="shared" si="102"/>
        <v>Guy Berentsen</v>
      </c>
    </row>
    <row r="3092" spans="1:11" x14ac:dyDescent="0.4">
      <c r="A3092">
        <f t="shared" si="103"/>
        <v>3091</v>
      </c>
      <c r="B3092">
        <v>2019</v>
      </c>
      <c r="C3092" t="s">
        <v>263</v>
      </c>
      <c r="D3092" t="s">
        <v>133</v>
      </c>
      <c r="E3092" t="s">
        <v>133</v>
      </c>
      <c r="F3092" s="2">
        <v>276</v>
      </c>
      <c r="G3092" s="2">
        <v>8</v>
      </c>
      <c r="H3092" t="s">
        <v>313</v>
      </c>
      <c r="I3092" t="s">
        <v>314</v>
      </c>
      <c r="J3092" s="11">
        <v>896.2505624616382</v>
      </c>
      <c r="K3092" s="11" t="str">
        <f t="shared" si="102"/>
        <v>Gerald Petersen</v>
      </c>
    </row>
    <row r="3093" spans="1:11" x14ac:dyDescent="0.4">
      <c r="A3093">
        <f t="shared" si="103"/>
        <v>3092</v>
      </c>
      <c r="B3093">
        <v>2019</v>
      </c>
      <c r="C3093" t="s">
        <v>263</v>
      </c>
      <c r="D3093" t="s">
        <v>133</v>
      </c>
      <c r="E3093" t="s">
        <v>133</v>
      </c>
      <c r="F3093" s="2">
        <v>140</v>
      </c>
      <c r="G3093" s="2">
        <v>9</v>
      </c>
      <c r="H3093" t="s">
        <v>99</v>
      </c>
      <c r="I3093" t="s">
        <v>2434</v>
      </c>
      <c r="J3093" s="11">
        <v>845.09804001425687</v>
      </c>
      <c r="K3093" t="str">
        <f t="shared" si="102"/>
        <v>Bex Kerl</v>
      </c>
    </row>
    <row r="3094" spans="1:11" x14ac:dyDescent="0.4">
      <c r="A3094">
        <f t="shared" si="103"/>
        <v>3093</v>
      </c>
      <c r="B3094">
        <v>2019</v>
      </c>
      <c r="C3094" t="s">
        <v>263</v>
      </c>
      <c r="D3094" t="s">
        <v>2415</v>
      </c>
      <c r="E3094" t="s">
        <v>1382</v>
      </c>
      <c r="F3094" s="2">
        <v>1224</v>
      </c>
      <c r="G3094" s="2">
        <v>1</v>
      </c>
      <c r="H3094" t="s">
        <v>351</v>
      </c>
      <c r="I3094" t="s">
        <v>153</v>
      </c>
      <c r="J3094" s="11">
        <v>1531.478917042255</v>
      </c>
      <c r="K3094" s="11" t="str">
        <f t="shared" si="102"/>
        <v>Stephen Lewin-Berlin</v>
      </c>
    </row>
    <row r="3095" spans="1:11" x14ac:dyDescent="0.4">
      <c r="A3095">
        <f t="shared" si="103"/>
        <v>3094</v>
      </c>
      <c r="B3095">
        <v>2019</v>
      </c>
      <c r="C3095" t="s">
        <v>263</v>
      </c>
      <c r="D3095" t="s">
        <v>2415</v>
      </c>
      <c r="E3095" t="s">
        <v>1382</v>
      </c>
      <c r="F3095" s="2">
        <v>816</v>
      </c>
      <c r="G3095" s="2">
        <v>2</v>
      </c>
      <c r="H3095" t="s">
        <v>105</v>
      </c>
      <c r="I3095" t="s">
        <v>106</v>
      </c>
      <c r="J3095" s="11">
        <v>1230.4489213782738</v>
      </c>
      <c r="K3095" s="11" t="str">
        <f t="shared" si="102"/>
        <v>Kenny Shei</v>
      </c>
    </row>
    <row r="3096" spans="1:11" x14ac:dyDescent="0.4">
      <c r="A3096">
        <f t="shared" si="103"/>
        <v>3095</v>
      </c>
      <c r="B3096">
        <v>2019</v>
      </c>
      <c r="C3096" t="s">
        <v>263</v>
      </c>
      <c r="D3096" t="s">
        <v>2415</v>
      </c>
      <c r="E3096" t="s">
        <v>1382</v>
      </c>
      <c r="F3096" s="2">
        <v>578</v>
      </c>
      <c r="G3096" s="2">
        <v>3</v>
      </c>
      <c r="H3096" t="s">
        <v>307</v>
      </c>
      <c r="I3096" t="s">
        <v>67</v>
      </c>
      <c r="J3096" s="11">
        <v>1054.3576623225927</v>
      </c>
      <c r="K3096" s="11" t="str">
        <f t="shared" si="102"/>
        <v>Bob Ogus</v>
      </c>
    </row>
    <row r="3097" spans="1:11" x14ac:dyDescent="0.4">
      <c r="A3097">
        <f t="shared" si="103"/>
        <v>3096</v>
      </c>
      <c r="B3097">
        <v>2019</v>
      </c>
      <c r="C3097" t="s">
        <v>263</v>
      </c>
      <c r="D3097" t="s">
        <v>2415</v>
      </c>
      <c r="E3097" t="s">
        <v>1382</v>
      </c>
      <c r="F3097" s="2">
        <v>442</v>
      </c>
      <c r="G3097" s="2">
        <v>4</v>
      </c>
      <c r="H3097" t="s">
        <v>2302</v>
      </c>
      <c r="I3097" t="s">
        <v>2303</v>
      </c>
      <c r="J3097" s="11">
        <v>929.41892571429275</v>
      </c>
      <c r="K3097" s="11" t="str">
        <f t="shared" si="102"/>
        <v>Jesse Capps</v>
      </c>
    </row>
    <row r="3098" spans="1:11" x14ac:dyDescent="0.4">
      <c r="A3098">
        <f t="shared" si="103"/>
        <v>3097</v>
      </c>
      <c r="B3098">
        <v>2019</v>
      </c>
      <c r="C3098" t="s">
        <v>263</v>
      </c>
      <c r="D3098" t="s">
        <v>2415</v>
      </c>
      <c r="E3098" t="s">
        <v>1382</v>
      </c>
      <c r="F3098" s="2">
        <v>340</v>
      </c>
      <c r="G3098" s="2">
        <v>5</v>
      </c>
      <c r="H3098" t="s">
        <v>86</v>
      </c>
      <c r="I3098" t="s">
        <v>271</v>
      </c>
      <c r="J3098" s="11">
        <v>832.50891270623629</v>
      </c>
      <c r="K3098" s="11" t="str">
        <f t="shared" si="102"/>
        <v>Dan Goldman</v>
      </c>
    </row>
    <row r="3099" spans="1:11" x14ac:dyDescent="0.4">
      <c r="A3099">
        <f t="shared" si="103"/>
        <v>3098</v>
      </c>
      <c r="B3099">
        <v>2019</v>
      </c>
      <c r="C3099" t="s">
        <v>263</v>
      </c>
      <c r="D3099" t="s">
        <v>2397</v>
      </c>
      <c r="E3099" t="s">
        <v>1381</v>
      </c>
      <c r="F3099" s="2">
        <v>1109</v>
      </c>
      <c r="G3099" s="2">
        <v>1</v>
      </c>
      <c r="H3099" t="s">
        <v>2407</v>
      </c>
      <c r="I3099" t="s">
        <v>16</v>
      </c>
      <c r="J3099" s="11">
        <v>1591.0646070264991</v>
      </c>
      <c r="K3099" t="str">
        <f t="shared" si="102"/>
        <v>David Soussn</v>
      </c>
    </row>
    <row r="3100" spans="1:11" x14ac:dyDescent="0.4">
      <c r="A3100">
        <f t="shared" si="103"/>
        <v>3099</v>
      </c>
      <c r="B3100">
        <v>2019</v>
      </c>
      <c r="C3100" t="s">
        <v>263</v>
      </c>
      <c r="D3100" t="s">
        <v>2397</v>
      </c>
      <c r="E3100" t="s">
        <v>1381</v>
      </c>
      <c r="F3100" s="2">
        <v>808</v>
      </c>
      <c r="G3100" s="2">
        <v>2</v>
      </c>
      <c r="H3100" t="s">
        <v>2409</v>
      </c>
      <c r="I3100" t="s">
        <v>716</v>
      </c>
      <c r="J3100" s="11">
        <v>1290.0346113625178</v>
      </c>
      <c r="K3100" t="str">
        <f t="shared" si="102"/>
        <v>Ben Ludlow</v>
      </c>
    </row>
    <row r="3101" spans="1:11" x14ac:dyDescent="0.4">
      <c r="A3101">
        <f t="shared" si="103"/>
        <v>3100</v>
      </c>
      <c r="B3101">
        <v>2019</v>
      </c>
      <c r="C3101" t="s">
        <v>263</v>
      </c>
      <c r="D3101" t="s">
        <v>2397</v>
      </c>
      <c r="E3101" t="s">
        <v>1381</v>
      </c>
      <c r="F3101" s="2">
        <v>638</v>
      </c>
      <c r="G3101" s="2">
        <v>3</v>
      </c>
      <c r="H3101" t="s">
        <v>86</v>
      </c>
      <c r="I3101" t="s">
        <v>87</v>
      </c>
      <c r="J3101" s="11">
        <v>1113.9433523068367</v>
      </c>
      <c r="K3101" t="str">
        <f t="shared" si="102"/>
        <v>Stevan Goldman</v>
      </c>
    </row>
    <row r="3102" spans="1:11" x14ac:dyDescent="0.4">
      <c r="A3102">
        <f t="shared" si="103"/>
        <v>3101</v>
      </c>
      <c r="B3102">
        <v>2019</v>
      </c>
      <c r="C3102" t="s">
        <v>263</v>
      </c>
      <c r="D3102" t="s">
        <v>2397</v>
      </c>
      <c r="E3102" t="s">
        <v>1381</v>
      </c>
      <c r="F3102" s="2">
        <v>582</v>
      </c>
      <c r="G3102" s="2">
        <v>4</v>
      </c>
      <c r="H3102" t="s">
        <v>2335</v>
      </c>
      <c r="I3102" t="s">
        <v>1895</v>
      </c>
      <c r="J3102" s="11">
        <v>989.00461569853667</v>
      </c>
      <c r="K3102" t="str">
        <f t="shared" si="102"/>
        <v>Nancy Robertson</v>
      </c>
    </row>
    <row r="3103" spans="1:11" x14ac:dyDescent="0.4">
      <c r="A3103">
        <f t="shared" si="103"/>
        <v>3102</v>
      </c>
      <c r="B3103">
        <v>2019</v>
      </c>
      <c r="C3103" t="s">
        <v>263</v>
      </c>
      <c r="D3103" t="s">
        <v>2397</v>
      </c>
      <c r="E3103" t="s">
        <v>1381</v>
      </c>
      <c r="F3103" s="2">
        <v>390</v>
      </c>
      <c r="G3103" s="2">
        <v>5</v>
      </c>
      <c r="H3103" t="s">
        <v>266</v>
      </c>
      <c r="I3103" t="s">
        <v>28</v>
      </c>
      <c r="J3103" s="11">
        <v>892.0946026904802</v>
      </c>
      <c r="K3103" t="str">
        <f t="shared" si="102"/>
        <v>Chris Mecklin</v>
      </c>
    </row>
    <row r="3104" spans="1:11" x14ac:dyDescent="0.4">
      <c r="A3104">
        <f t="shared" si="103"/>
        <v>3103</v>
      </c>
      <c r="B3104">
        <v>2019</v>
      </c>
      <c r="C3104" t="s">
        <v>263</v>
      </c>
      <c r="D3104" t="s">
        <v>2397</v>
      </c>
      <c r="E3104" t="s">
        <v>1381</v>
      </c>
      <c r="F3104" s="2">
        <v>273</v>
      </c>
      <c r="G3104" s="2">
        <v>6</v>
      </c>
      <c r="H3104" t="s">
        <v>2411</v>
      </c>
      <c r="I3104" t="s">
        <v>77</v>
      </c>
      <c r="J3104" s="11">
        <v>812.91335664285543</v>
      </c>
      <c r="K3104" t="str">
        <f t="shared" si="102"/>
        <v>Eric Schneller</v>
      </c>
    </row>
    <row r="3105" spans="1:11" x14ac:dyDescent="0.4">
      <c r="A3105">
        <f t="shared" si="103"/>
        <v>3104</v>
      </c>
      <c r="B3105">
        <v>2019</v>
      </c>
      <c r="C3105" t="s">
        <v>263</v>
      </c>
      <c r="D3105" t="s">
        <v>2397</v>
      </c>
      <c r="E3105" t="s">
        <v>1381</v>
      </c>
      <c r="F3105" s="2">
        <v>100</v>
      </c>
      <c r="G3105" s="2">
        <v>7</v>
      </c>
      <c r="H3105" t="s">
        <v>99</v>
      </c>
      <c r="I3105" t="s">
        <v>2434</v>
      </c>
      <c r="J3105" s="11">
        <v>745.96656701224231</v>
      </c>
      <c r="K3105" t="str">
        <f t="shared" si="102"/>
        <v>Bex Kerl</v>
      </c>
    </row>
    <row r="3106" spans="1:11" x14ac:dyDescent="0.4">
      <c r="A3106">
        <f t="shared" si="103"/>
        <v>3105</v>
      </c>
      <c r="B3106">
        <v>2019</v>
      </c>
      <c r="C3106" t="s">
        <v>263</v>
      </c>
      <c r="D3106" t="s">
        <v>2397</v>
      </c>
      <c r="E3106" t="s">
        <v>1381</v>
      </c>
      <c r="F3106" s="2">
        <v>100</v>
      </c>
      <c r="G3106" s="2">
        <v>8</v>
      </c>
      <c r="H3106" t="s">
        <v>43</v>
      </c>
      <c r="I3106" t="s">
        <v>218</v>
      </c>
      <c r="J3106" s="11">
        <v>687.97462003455553</v>
      </c>
      <c r="K3106" t="str">
        <f t="shared" si="102"/>
        <v>Michael Klein</v>
      </c>
    </row>
    <row r="3107" spans="1:11" x14ac:dyDescent="0.4">
      <c r="A3107">
        <f t="shared" si="103"/>
        <v>3106</v>
      </c>
      <c r="B3107">
        <v>2019</v>
      </c>
      <c r="C3107" t="s">
        <v>263</v>
      </c>
      <c r="D3107" t="s">
        <v>2414</v>
      </c>
      <c r="E3107" t="s">
        <v>1382</v>
      </c>
      <c r="F3107" s="2">
        <v>554</v>
      </c>
      <c r="G3107" s="2">
        <v>1</v>
      </c>
      <c r="H3107" t="s">
        <v>2302</v>
      </c>
      <c r="I3107" t="s">
        <v>2303</v>
      </c>
      <c r="J3107" s="11">
        <v>1431.3637641589874</v>
      </c>
      <c r="K3107" s="11" t="str">
        <f t="shared" si="102"/>
        <v>Jesse Capps</v>
      </c>
    </row>
    <row r="3108" spans="1:11" x14ac:dyDescent="0.4">
      <c r="A3108">
        <f t="shared" si="103"/>
        <v>3107</v>
      </c>
      <c r="B3108">
        <v>2019</v>
      </c>
      <c r="C3108" t="s">
        <v>263</v>
      </c>
      <c r="D3108" t="s">
        <v>2414</v>
      </c>
      <c r="E3108" t="s">
        <v>1382</v>
      </c>
      <c r="F3108" s="2">
        <v>369</v>
      </c>
      <c r="G3108" s="2">
        <v>2</v>
      </c>
      <c r="H3108" t="s">
        <v>299</v>
      </c>
      <c r="I3108" t="s">
        <v>300</v>
      </c>
      <c r="J3108" s="11">
        <v>1130.3337684950061</v>
      </c>
      <c r="K3108" s="11" t="str">
        <f t="shared" si="102"/>
        <v>Gillian Groves</v>
      </c>
    </row>
    <row r="3109" spans="1:11" x14ac:dyDescent="0.4">
      <c r="A3109">
        <f t="shared" si="103"/>
        <v>3108</v>
      </c>
      <c r="B3109">
        <v>2019</v>
      </c>
      <c r="C3109" t="s">
        <v>263</v>
      </c>
      <c r="D3109" t="s">
        <v>2414</v>
      </c>
      <c r="E3109" t="s">
        <v>1382</v>
      </c>
      <c r="F3109" s="2">
        <v>262</v>
      </c>
      <c r="G3109" s="2">
        <v>3</v>
      </c>
      <c r="H3109" t="s">
        <v>294</v>
      </c>
      <c r="I3109" t="s">
        <v>16</v>
      </c>
      <c r="J3109" s="11">
        <v>954.24250943932498</v>
      </c>
      <c r="K3109" s="11" t="str">
        <f t="shared" si="102"/>
        <v>David Low</v>
      </c>
    </row>
    <row r="3110" spans="1:11" x14ac:dyDescent="0.4">
      <c r="A3110">
        <f t="shared" si="103"/>
        <v>3109</v>
      </c>
      <c r="B3110">
        <v>2019</v>
      </c>
      <c r="C3110" t="s">
        <v>263</v>
      </c>
      <c r="D3110" t="s">
        <v>2414</v>
      </c>
      <c r="E3110" t="s">
        <v>1382</v>
      </c>
      <c r="F3110" s="2">
        <v>200</v>
      </c>
      <c r="G3110" s="2">
        <v>4</v>
      </c>
      <c r="H3110" t="s">
        <v>105</v>
      </c>
      <c r="I3110" t="s">
        <v>106</v>
      </c>
      <c r="J3110" s="11">
        <v>829.30377283102496</v>
      </c>
      <c r="K3110" s="11" t="str">
        <f t="shared" si="102"/>
        <v>Kenny Shei</v>
      </c>
    </row>
    <row r="3111" spans="1:11" x14ac:dyDescent="0.4">
      <c r="A3111">
        <f t="shared" si="103"/>
        <v>3110</v>
      </c>
      <c r="B3111">
        <v>2019</v>
      </c>
      <c r="C3111" t="s">
        <v>263</v>
      </c>
      <c r="D3111" t="s">
        <v>2414</v>
      </c>
      <c r="E3111" t="s">
        <v>1382</v>
      </c>
      <c r="F3111" s="2">
        <v>80</v>
      </c>
      <c r="G3111" s="2">
        <v>5</v>
      </c>
      <c r="H3111" t="s">
        <v>37</v>
      </c>
      <c r="I3111" t="s">
        <v>38</v>
      </c>
      <c r="J3111" s="11">
        <v>732.39375982296849</v>
      </c>
      <c r="K3111" s="11" t="str">
        <f t="shared" si="102"/>
        <v>Doug Grismore</v>
      </c>
    </row>
    <row r="3112" spans="1:11" x14ac:dyDescent="0.4">
      <c r="A3112">
        <f t="shared" si="103"/>
        <v>3111</v>
      </c>
      <c r="B3112">
        <v>2019</v>
      </c>
      <c r="C3112" t="s">
        <v>263</v>
      </c>
      <c r="D3112" t="s">
        <v>2414</v>
      </c>
      <c r="E3112" t="s">
        <v>1382</v>
      </c>
      <c r="F3112" s="2">
        <v>74</v>
      </c>
      <c r="G3112" s="2">
        <v>6</v>
      </c>
      <c r="H3112" t="s">
        <v>95</v>
      </c>
      <c r="I3112" t="s">
        <v>71</v>
      </c>
      <c r="J3112" s="11">
        <v>653.21251377534372</v>
      </c>
      <c r="K3112" s="11" t="str">
        <f t="shared" si="102"/>
        <v>Scott Samarel</v>
      </c>
    </row>
    <row r="3113" spans="1:11" x14ac:dyDescent="0.4">
      <c r="A3113">
        <f t="shared" si="103"/>
        <v>3112</v>
      </c>
      <c r="B3113">
        <v>2019</v>
      </c>
      <c r="C3113" t="s">
        <v>263</v>
      </c>
      <c r="D3113" t="s">
        <v>110</v>
      </c>
      <c r="E3113" t="s">
        <v>1382</v>
      </c>
      <c r="F3113" s="2">
        <v>3076</v>
      </c>
      <c r="G3113" s="2">
        <v>1</v>
      </c>
      <c r="H3113" t="s">
        <v>70</v>
      </c>
      <c r="I3113" t="s">
        <v>71</v>
      </c>
      <c r="J3113" s="11">
        <v>2029.3837776852097</v>
      </c>
      <c r="K3113" s="11" t="str">
        <f t="shared" si="102"/>
        <v>Scott Byron</v>
      </c>
    </row>
    <row r="3114" spans="1:11" x14ac:dyDescent="0.4">
      <c r="A3114">
        <f t="shared" si="103"/>
        <v>3113</v>
      </c>
      <c r="B3114">
        <v>2019</v>
      </c>
      <c r="C3114" t="s">
        <v>263</v>
      </c>
      <c r="D3114" t="s">
        <v>110</v>
      </c>
      <c r="E3114" t="s">
        <v>1382</v>
      </c>
      <c r="F3114" s="2">
        <v>2338</v>
      </c>
      <c r="G3114" s="2">
        <v>2</v>
      </c>
      <c r="H3114" t="s">
        <v>366</v>
      </c>
      <c r="I3114" t="s">
        <v>61</v>
      </c>
      <c r="J3114" s="11">
        <v>1728.3537820212284</v>
      </c>
      <c r="K3114" s="11" t="str">
        <f t="shared" si="102"/>
        <v>Len Greenberg</v>
      </c>
    </row>
    <row r="3115" spans="1:11" x14ac:dyDescent="0.4">
      <c r="A3115">
        <f t="shared" si="103"/>
        <v>3114</v>
      </c>
      <c r="B3115">
        <v>2019</v>
      </c>
      <c r="C3115" t="s">
        <v>263</v>
      </c>
      <c r="D3115" t="s">
        <v>110</v>
      </c>
      <c r="E3115" t="s">
        <v>1382</v>
      </c>
      <c r="F3115" s="2">
        <v>1723</v>
      </c>
      <c r="G3115" s="2">
        <v>3</v>
      </c>
      <c r="H3115" t="s">
        <v>323</v>
      </c>
      <c r="I3115" t="s">
        <v>324</v>
      </c>
      <c r="J3115" s="11">
        <v>1552.2625229655473</v>
      </c>
      <c r="K3115" s="11" t="str">
        <f t="shared" si="102"/>
        <v>Andrew Prock</v>
      </c>
    </row>
    <row r="3116" spans="1:11" x14ac:dyDescent="0.4">
      <c r="A3116">
        <f t="shared" si="103"/>
        <v>3115</v>
      </c>
      <c r="B3116">
        <v>2019</v>
      </c>
      <c r="C3116" t="s">
        <v>263</v>
      </c>
      <c r="D3116" t="s">
        <v>110</v>
      </c>
      <c r="E3116" t="s">
        <v>1382</v>
      </c>
      <c r="F3116" s="2">
        <v>1354</v>
      </c>
      <c r="G3116" s="2">
        <v>4</v>
      </c>
      <c r="H3116" t="s">
        <v>118</v>
      </c>
      <c r="I3116" t="s">
        <v>415</v>
      </c>
      <c r="J3116" s="11">
        <v>1427.3237863572472</v>
      </c>
      <c r="K3116" t="str">
        <f t="shared" si="102"/>
        <v>Pete Segal</v>
      </c>
    </row>
    <row r="3117" spans="1:11" x14ac:dyDescent="0.4">
      <c r="A3117">
        <f t="shared" si="103"/>
        <v>3116</v>
      </c>
      <c r="B3117">
        <v>2019</v>
      </c>
      <c r="C3117" t="s">
        <v>263</v>
      </c>
      <c r="D3117" t="s">
        <v>110</v>
      </c>
      <c r="E3117" t="s">
        <v>1382</v>
      </c>
      <c r="F3117" s="2">
        <v>1107</v>
      </c>
      <c r="G3117" s="2">
        <v>5</v>
      </c>
      <c r="H3117" t="s">
        <v>12</v>
      </c>
      <c r="I3117" t="s">
        <v>13</v>
      </c>
      <c r="J3117" s="11">
        <v>1330.4137733491909</v>
      </c>
      <c r="K3117" s="11" t="str">
        <f t="shared" si="102"/>
        <v>Tom Bessoir</v>
      </c>
    </row>
    <row r="3118" spans="1:11" x14ac:dyDescent="0.4">
      <c r="A3118">
        <f t="shared" si="103"/>
        <v>3117</v>
      </c>
      <c r="B3118">
        <v>2019</v>
      </c>
      <c r="C3118" t="s">
        <v>263</v>
      </c>
      <c r="D3118" t="s">
        <v>110</v>
      </c>
      <c r="E3118" t="s">
        <v>1382</v>
      </c>
      <c r="F3118" s="2">
        <v>861</v>
      </c>
      <c r="G3118" s="2">
        <v>6</v>
      </c>
      <c r="H3118" t="s">
        <v>88</v>
      </c>
      <c r="I3118" t="s">
        <v>89</v>
      </c>
      <c r="J3118" s="11">
        <v>1251.2325273015661</v>
      </c>
      <c r="K3118" s="11" t="str">
        <f t="shared" si="102"/>
        <v>Ken Kubey</v>
      </c>
    </row>
    <row r="3119" spans="1:11" x14ac:dyDescent="0.4">
      <c r="A3119">
        <f t="shared" si="103"/>
        <v>3118</v>
      </c>
      <c r="B3119">
        <v>2019</v>
      </c>
      <c r="C3119" t="s">
        <v>263</v>
      </c>
      <c r="D3119" t="s">
        <v>110</v>
      </c>
      <c r="E3119" t="s">
        <v>1382</v>
      </c>
      <c r="F3119" s="2">
        <v>615</v>
      </c>
      <c r="G3119" s="2">
        <v>7</v>
      </c>
      <c r="H3119" t="s">
        <v>527</v>
      </c>
      <c r="I3119" t="s">
        <v>11</v>
      </c>
      <c r="J3119" s="11">
        <v>1184.2857376709528</v>
      </c>
      <c r="K3119" s="11" t="str">
        <f t="shared" si="102"/>
        <v>Paul Stine</v>
      </c>
    </row>
    <row r="3120" spans="1:11" x14ac:dyDescent="0.4">
      <c r="A3120">
        <f t="shared" si="103"/>
        <v>3119</v>
      </c>
      <c r="B3120">
        <v>2019</v>
      </c>
      <c r="C3120" t="s">
        <v>263</v>
      </c>
      <c r="D3120" t="s">
        <v>110</v>
      </c>
      <c r="E3120" t="s">
        <v>1382</v>
      </c>
      <c r="F3120" s="2">
        <v>369</v>
      </c>
      <c r="G3120" s="2">
        <v>8</v>
      </c>
      <c r="H3120" t="s">
        <v>86</v>
      </c>
      <c r="I3120" t="s">
        <v>87</v>
      </c>
      <c r="J3120" s="11">
        <v>1126.2937906932661</v>
      </c>
      <c r="K3120" s="11" t="str">
        <f t="shared" si="102"/>
        <v>Stevan Goldman</v>
      </c>
    </row>
    <row r="3121" spans="1:11" x14ac:dyDescent="0.4">
      <c r="A3121">
        <f t="shared" si="103"/>
        <v>3120</v>
      </c>
      <c r="B3121">
        <v>2019</v>
      </c>
      <c r="C3121" t="s">
        <v>263</v>
      </c>
      <c r="D3121" t="s">
        <v>110</v>
      </c>
      <c r="E3121" t="s">
        <v>1382</v>
      </c>
      <c r="F3121" s="2">
        <v>246</v>
      </c>
      <c r="G3121" s="2">
        <v>9</v>
      </c>
      <c r="H3121" t="s">
        <v>86</v>
      </c>
      <c r="I3121" t="s">
        <v>271</v>
      </c>
      <c r="J3121" s="11">
        <v>1075.1412682458849</v>
      </c>
      <c r="K3121" s="11" t="str">
        <f t="shared" si="102"/>
        <v>Dan Goldman</v>
      </c>
    </row>
    <row r="3122" spans="1:11" x14ac:dyDescent="0.4">
      <c r="A3122">
        <f t="shared" si="103"/>
        <v>3121</v>
      </c>
      <c r="B3122">
        <v>2019</v>
      </c>
      <c r="C3122" t="s">
        <v>263</v>
      </c>
      <c r="D3122" t="s">
        <v>110</v>
      </c>
      <c r="E3122" t="s">
        <v>1382</v>
      </c>
      <c r="F3122" s="2">
        <v>246</v>
      </c>
      <c r="G3122" s="2">
        <v>10</v>
      </c>
      <c r="H3122" t="s">
        <v>461</v>
      </c>
      <c r="I3122" t="s">
        <v>664</v>
      </c>
      <c r="J3122" s="11">
        <v>1029.3837776852097</v>
      </c>
      <c r="K3122" s="11" t="str">
        <f t="shared" si="102"/>
        <v>Robert Jones</v>
      </c>
    </row>
    <row r="3123" spans="1:11" x14ac:dyDescent="0.4">
      <c r="A3123">
        <f t="shared" si="103"/>
        <v>3122</v>
      </c>
      <c r="B3123">
        <v>2019</v>
      </c>
      <c r="C3123" t="s">
        <v>263</v>
      </c>
      <c r="D3123" t="s">
        <v>110</v>
      </c>
      <c r="E3123" t="s">
        <v>1382</v>
      </c>
      <c r="F3123" s="2">
        <v>185</v>
      </c>
      <c r="G3123" s="2">
        <v>11</v>
      </c>
      <c r="H3123" t="s">
        <v>307</v>
      </c>
      <c r="I3123" t="s">
        <v>67</v>
      </c>
      <c r="J3123" s="11">
        <v>987.99109252698463</v>
      </c>
      <c r="K3123" s="11" t="str">
        <f t="shared" si="102"/>
        <v>Bob Ogus</v>
      </c>
    </row>
    <row r="3124" spans="1:11" x14ac:dyDescent="0.4">
      <c r="A3124">
        <f t="shared" si="103"/>
        <v>3123</v>
      </c>
      <c r="B3124">
        <v>2019</v>
      </c>
      <c r="C3124" t="s">
        <v>263</v>
      </c>
      <c r="D3124" t="s">
        <v>110</v>
      </c>
      <c r="E3124" t="s">
        <v>1382</v>
      </c>
      <c r="F3124" s="2">
        <v>185</v>
      </c>
      <c r="G3124" s="2">
        <v>12</v>
      </c>
      <c r="H3124" t="s">
        <v>517</v>
      </c>
      <c r="I3124" t="s">
        <v>2320</v>
      </c>
      <c r="J3124" s="11">
        <v>950.2025316375848</v>
      </c>
      <c r="K3124" s="11" t="str">
        <f t="shared" si="102"/>
        <v>Lynsy Iwamoto</v>
      </c>
    </row>
    <row r="3125" spans="1:11" x14ac:dyDescent="0.4">
      <c r="A3125">
        <f t="shared" si="103"/>
        <v>3124</v>
      </c>
      <c r="B3125">
        <v>2019</v>
      </c>
      <c r="C3125" t="s">
        <v>263</v>
      </c>
      <c r="D3125" t="s">
        <v>2422</v>
      </c>
      <c r="E3125" t="s">
        <v>509</v>
      </c>
      <c r="F3125" s="2">
        <v>514</v>
      </c>
      <c r="G3125" s="2">
        <v>1</v>
      </c>
      <c r="H3125" t="s">
        <v>2369</v>
      </c>
      <c r="I3125" t="s">
        <v>139</v>
      </c>
      <c r="J3125" s="11">
        <v>1431.3637641589874</v>
      </c>
      <c r="K3125" s="11" t="str">
        <f t="shared" si="102"/>
        <v>Mark Haroldson</v>
      </c>
    </row>
    <row r="3126" spans="1:11" x14ac:dyDescent="0.4">
      <c r="A3126">
        <f t="shared" si="103"/>
        <v>3125</v>
      </c>
      <c r="B3126">
        <v>2019</v>
      </c>
      <c r="C3126" t="s">
        <v>263</v>
      </c>
      <c r="D3126" t="s">
        <v>2422</v>
      </c>
      <c r="E3126" t="s">
        <v>509</v>
      </c>
      <c r="F3126" s="2">
        <v>339</v>
      </c>
      <c r="G3126" s="2">
        <v>2</v>
      </c>
      <c r="H3126" t="s">
        <v>170</v>
      </c>
      <c r="I3126" t="s">
        <v>171</v>
      </c>
      <c r="J3126" s="11">
        <v>1130.3337684950061</v>
      </c>
      <c r="K3126" s="11" t="str">
        <f t="shared" si="102"/>
        <v>Brenda Mowrey</v>
      </c>
    </row>
    <row r="3127" spans="1:11" x14ac:dyDescent="0.4">
      <c r="A3127">
        <f t="shared" si="103"/>
        <v>3126</v>
      </c>
      <c r="B3127">
        <v>2019</v>
      </c>
      <c r="C3127" t="s">
        <v>263</v>
      </c>
      <c r="D3127" t="s">
        <v>2422</v>
      </c>
      <c r="E3127" t="s">
        <v>509</v>
      </c>
      <c r="F3127" s="2">
        <v>242</v>
      </c>
      <c r="G3127" s="2">
        <v>3</v>
      </c>
      <c r="H3127" t="s">
        <v>1410</v>
      </c>
      <c r="I3127" t="s">
        <v>67</v>
      </c>
      <c r="J3127" s="11">
        <v>954.24250943932498</v>
      </c>
      <c r="K3127" s="11" t="str">
        <f t="shared" si="102"/>
        <v>Bob Gilbert</v>
      </c>
    </row>
    <row r="3128" spans="1:11" x14ac:dyDescent="0.4">
      <c r="A3128">
        <f t="shared" si="103"/>
        <v>3127</v>
      </c>
      <c r="B3128">
        <v>2019</v>
      </c>
      <c r="C3128" t="s">
        <v>263</v>
      </c>
      <c r="D3128" t="s">
        <v>2422</v>
      </c>
      <c r="E3128" t="s">
        <v>509</v>
      </c>
      <c r="F3128" s="2">
        <v>190</v>
      </c>
      <c r="G3128" s="2">
        <v>4</v>
      </c>
      <c r="H3128" t="s">
        <v>461</v>
      </c>
      <c r="I3128" t="s">
        <v>1400</v>
      </c>
      <c r="J3128" s="11">
        <v>829.30377283102496</v>
      </c>
      <c r="K3128" s="11" t="str">
        <f t="shared" si="102"/>
        <v>Christian Jones</v>
      </c>
    </row>
    <row r="3129" spans="1:11" x14ac:dyDescent="0.4">
      <c r="A3129">
        <f t="shared" si="103"/>
        <v>3128</v>
      </c>
      <c r="B3129">
        <v>2019</v>
      </c>
      <c r="C3129" t="s">
        <v>263</v>
      </c>
      <c r="D3129" t="s">
        <v>2422</v>
      </c>
      <c r="E3129" t="s">
        <v>509</v>
      </c>
      <c r="F3129" s="2">
        <v>154</v>
      </c>
      <c r="G3129" s="2">
        <v>5</v>
      </c>
      <c r="H3129" t="s">
        <v>72</v>
      </c>
      <c r="I3129" t="s">
        <v>73</v>
      </c>
      <c r="J3129" s="11">
        <v>732.39375982296849</v>
      </c>
      <c r="K3129" s="11" t="str">
        <f t="shared" si="102"/>
        <v>Corey Imsdahl</v>
      </c>
    </row>
    <row r="3130" spans="1:11" x14ac:dyDescent="0.4">
      <c r="A3130">
        <f t="shared" si="103"/>
        <v>3129</v>
      </c>
      <c r="B3130">
        <v>2019</v>
      </c>
      <c r="C3130" t="s">
        <v>263</v>
      </c>
      <c r="D3130" t="s">
        <v>2422</v>
      </c>
      <c r="E3130" t="s">
        <v>509</v>
      </c>
      <c r="F3130" s="2">
        <v>100</v>
      </c>
      <c r="G3130" s="2">
        <v>6</v>
      </c>
      <c r="H3130" t="s">
        <v>310</v>
      </c>
      <c r="I3130" t="s">
        <v>119</v>
      </c>
      <c r="J3130" s="11">
        <v>653.21251377534372</v>
      </c>
      <c r="K3130" s="11" t="str">
        <f t="shared" si="102"/>
        <v>Peter Caldes</v>
      </c>
    </row>
    <row r="3131" spans="1:11" x14ac:dyDescent="0.4">
      <c r="A3131">
        <f t="shared" si="103"/>
        <v>3130</v>
      </c>
      <c r="B3131">
        <v>2019</v>
      </c>
      <c r="C3131" t="s">
        <v>68</v>
      </c>
      <c r="D3131" t="s">
        <v>2385</v>
      </c>
      <c r="E3131" t="s">
        <v>1231</v>
      </c>
      <c r="F3131" s="2">
        <v>886</v>
      </c>
      <c r="G3131" s="2">
        <v>1</v>
      </c>
      <c r="H3131" t="s">
        <v>2386</v>
      </c>
      <c r="I3131" t="s">
        <v>2387</v>
      </c>
      <c r="J3131" s="11">
        <v>1623.2492903979005</v>
      </c>
      <c r="K3131" t="str">
        <f t="shared" si="102"/>
        <v>Han Hoai</v>
      </c>
    </row>
    <row r="3132" spans="1:11" x14ac:dyDescent="0.4">
      <c r="A3132">
        <f t="shared" si="103"/>
        <v>3131</v>
      </c>
      <c r="B3132">
        <v>2019</v>
      </c>
      <c r="C3132" t="s">
        <v>68</v>
      </c>
      <c r="D3132" t="s">
        <v>2385</v>
      </c>
      <c r="E3132" t="s">
        <v>1231</v>
      </c>
      <c r="F3132" s="2">
        <v>622</v>
      </c>
      <c r="G3132" s="2">
        <v>2</v>
      </c>
      <c r="H3132" t="s">
        <v>105</v>
      </c>
      <c r="I3132" t="s">
        <v>106</v>
      </c>
      <c r="J3132" s="11">
        <v>1322.2192947339192</v>
      </c>
      <c r="K3132" t="str">
        <f t="shared" si="102"/>
        <v>Kenny Shei</v>
      </c>
    </row>
    <row r="3133" spans="1:11" x14ac:dyDescent="0.4">
      <c r="A3133">
        <f t="shared" si="103"/>
        <v>3132</v>
      </c>
      <c r="B3133">
        <v>2019</v>
      </c>
      <c r="C3133" t="s">
        <v>68</v>
      </c>
      <c r="D3133" t="s">
        <v>2385</v>
      </c>
      <c r="E3133" t="s">
        <v>1231</v>
      </c>
      <c r="F3133" s="2">
        <v>475</v>
      </c>
      <c r="G3133" s="2">
        <v>3</v>
      </c>
      <c r="H3133" t="s">
        <v>1783</v>
      </c>
      <c r="I3133" t="s">
        <v>282</v>
      </c>
      <c r="J3133" s="11">
        <v>1146.1280356782381</v>
      </c>
      <c r="K3133" t="str">
        <f t="shared" si="102"/>
        <v>Randy Hudson</v>
      </c>
    </row>
    <row r="3134" spans="1:11" x14ac:dyDescent="0.4">
      <c r="A3134">
        <f t="shared" si="103"/>
        <v>3133</v>
      </c>
      <c r="B3134">
        <v>2019</v>
      </c>
      <c r="C3134" t="s">
        <v>68</v>
      </c>
      <c r="D3134" t="s">
        <v>2385</v>
      </c>
      <c r="E3134" t="s">
        <v>1231</v>
      </c>
      <c r="F3134" s="2">
        <v>357</v>
      </c>
      <c r="G3134" s="2">
        <v>4</v>
      </c>
      <c r="H3134" t="s">
        <v>277</v>
      </c>
      <c r="I3134" t="s">
        <v>16</v>
      </c>
      <c r="J3134" s="11">
        <v>1021.1892990699382</v>
      </c>
      <c r="K3134" t="str">
        <f t="shared" si="102"/>
        <v>David Lawful</v>
      </c>
    </row>
    <row r="3135" spans="1:11" x14ac:dyDescent="0.4">
      <c r="A3135">
        <f t="shared" si="103"/>
        <v>3134</v>
      </c>
      <c r="B3135">
        <v>2019</v>
      </c>
      <c r="C3135" t="s">
        <v>68</v>
      </c>
      <c r="D3135" t="s">
        <v>2385</v>
      </c>
      <c r="E3135" t="s">
        <v>1231</v>
      </c>
      <c r="F3135" s="2">
        <v>294</v>
      </c>
      <c r="G3135" s="2">
        <v>5</v>
      </c>
      <c r="H3135" t="s">
        <v>525</v>
      </c>
      <c r="I3135" t="s">
        <v>58</v>
      </c>
      <c r="J3135" s="11">
        <v>924.27928606188175</v>
      </c>
      <c r="K3135" t="str">
        <f t="shared" si="102"/>
        <v>Jim Anderson</v>
      </c>
    </row>
    <row r="3136" spans="1:11" x14ac:dyDescent="0.4">
      <c r="A3136">
        <f t="shared" si="103"/>
        <v>3135</v>
      </c>
      <c r="B3136">
        <v>2019</v>
      </c>
      <c r="C3136" t="s">
        <v>68</v>
      </c>
      <c r="D3136" t="s">
        <v>2385</v>
      </c>
      <c r="E3136" t="s">
        <v>1231</v>
      </c>
      <c r="F3136" s="2">
        <v>206</v>
      </c>
      <c r="G3136" s="2">
        <v>6</v>
      </c>
      <c r="H3136" t="s">
        <v>107</v>
      </c>
      <c r="I3136" t="s">
        <v>108</v>
      </c>
      <c r="J3136" s="11">
        <v>845.09804001425687</v>
      </c>
      <c r="K3136" t="str">
        <f t="shared" si="102"/>
        <v>Kyle Minnis</v>
      </c>
    </row>
    <row r="3137" spans="1:11" x14ac:dyDescent="0.4">
      <c r="A3137">
        <f t="shared" si="103"/>
        <v>3136</v>
      </c>
      <c r="B3137">
        <v>2019</v>
      </c>
      <c r="C3137" t="s">
        <v>68</v>
      </c>
      <c r="D3137" t="s">
        <v>2385</v>
      </c>
      <c r="E3137" t="s">
        <v>1231</v>
      </c>
      <c r="F3137" s="2">
        <v>100</v>
      </c>
      <c r="G3137" s="2">
        <v>7</v>
      </c>
      <c r="H3137" t="s">
        <v>316</v>
      </c>
      <c r="I3137" t="s">
        <v>269</v>
      </c>
      <c r="J3137" s="11">
        <v>778.15125038364374</v>
      </c>
      <c r="K3137" t="str">
        <f t="shared" si="102"/>
        <v>Keith Troell</v>
      </c>
    </row>
    <row r="3138" spans="1:11" x14ac:dyDescent="0.4">
      <c r="A3138">
        <f t="shared" si="103"/>
        <v>3137</v>
      </c>
      <c r="B3138">
        <v>2019</v>
      </c>
      <c r="C3138" t="s">
        <v>68</v>
      </c>
      <c r="D3138" t="s">
        <v>91</v>
      </c>
      <c r="E3138" t="s">
        <v>509</v>
      </c>
      <c r="F3138" s="2">
        <v>846</v>
      </c>
      <c r="G3138" s="2">
        <v>1</v>
      </c>
      <c r="H3138" t="s">
        <v>204</v>
      </c>
      <c r="I3138" t="s">
        <v>205</v>
      </c>
      <c r="J3138" s="11">
        <v>1591.0646070264991</v>
      </c>
      <c r="K3138" t="str">
        <f t="shared" ref="K3138:K3201" si="104">I3138&amp;" "&amp;H3138</f>
        <v>Ron Grossberg</v>
      </c>
    </row>
    <row r="3139" spans="1:11" x14ac:dyDescent="0.4">
      <c r="A3139">
        <f t="shared" si="103"/>
        <v>3138</v>
      </c>
      <c r="B3139">
        <v>2019</v>
      </c>
      <c r="C3139" t="s">
        <v>68</v>
      </c>
      <c r="D3139" t="s">
        <v>91</v>
      </c>
      <c r="E3139" t="s">
        <v>509</v>
      </c>
      <c r="F3139" s="2">
        <v>601</v>
      </c>
      <c r="G3139" s="2">
        <v>2</v>
      </c>
      <c r="H3139" t="s">
        <v>21</v>
      </c>
      <c r="I3139" t="s">
        <v>463</v>
      </c>
      <c r="J3139" s="11">
        <v>1290.0346113625178</v>
      </c>
      <c r="K3139" t="str">
        <f t="shared" si="104"/>
        <v>Richard Bremer</v>
      </c>
    </row>
    <row r="3140" spans="1:11" x14ac:dyDescent="0.4">
      <c r="A3140">
        <f t="shared" ref="A3140:A3203" si="105">A3139+1</f>
        <v>3139</v>
      </c>
      <c r="B3140">
        <v>2019</v>
      </c>
      <c r="C3140" t="s">
        <v>68</v>
      </c>
      <c r="D3140" t="s">
        <v>91</v>
      </c>
      <c r="E3140" t="s">
        <v>509</v>
      </c>
      <c r="F3140" s="2">
        <v>464</v>
      </c>
      <c r="G3140" s="2">
        <v>3</v>
      </c>
      <c r="H3140" t="s">
        <v>602</v>
      </c>
      <c r="I3140" t="s">
        <v>603</v>
      </c>
      <c r="J3140" s="11">
        <v>1113.9433523068367</v>
      </c>
      <c r="K3140" t="str">
        <f t="shared" si="104"/>
        <v>Jordan Devenport</v>
      </c>
    </row>
    <row r="3141" spans="1:11" x14ac:dyDescent="0.4">
      <c r="A3141">
        <f t="shared" si="105"/>
        <v>3140</v>
      </c>
      <c r="B3141">
        <v>2019</v>
      </c>
      <c r="C3141" t="s">
        <v>68</v>
      </c>
      <c r="D3141" t="s">
        <v>91</v>
      </c>
      <c r="E3141" t="s">
        <v>509</v>
      </c>
      <c r="F3141" s="2">
        <v>355</v>
      </c>
      <c r="G3141" s="2">
        <v>4</v>
      </c>
      <c r="H3141" t="s">
        <v>2446</v>
      </c>
      <c r="I3141" t="s">
        <v>658</v>
      </c>
      <c r="J3141" s="11">
        <v>989.00461569853667</v>
      </c>
      <c r="K3141" t="str">
        <f t="shared" si="104"/>
        <v>Tanya Peck-Devenport</v>
      </c>
    </row>
    <row r="3142" spans="1:11" x14ac:dyDescent="0.4">
      <c r="A3142">
        <f t="shared" si="105"/>
        <v>3141</v>
      </c>
      <c r="B3142">
        <v>2019</v>
      </c>
      <c r="C3142" t="s">
        <v>68</v>
      </c>
      <c r="D3142" t="s">
        <v>91</v>
      </c>
      <c r="E3142" t="s">
        <v>509</v>
      </c>
      <c r="F3142" s="2">
        <v>273</v>
      </c>
      <c r="G3142" s="2">
        <v>5</v>
      </c>
      <c r="H3142" t="s">
        <v>1456</v>
      </c>
      <c r="I3142" t="s">
        <v>85</v>
      </c>
      <c r="J3142" s="11">
        <v>892.0946026904802</v>
      </c>
      <c r="K3142" t="str">
        <f t="shared" si="104"/>
        <v>Patrick Milligan</v>
      </c>
    </row>
    <row r="3143" spans="1:11" x14ac:dyDescent="0.4">
      <c r="A3143">
        <f t="shared" si="105"/>
        <v>3142</v>
      </c>
      <c r="B3143">
        <v>2019</v>
      </c>
      <c r="C3143" t="s">
        <v>68</v>
      </c>
      <c r="D3143" t="s">
        <v>91</v>
      </c>
      <c r="E3143" t="s">
        <v>509</v>
      </c>
      <c r="F3143" s="2">
        <v>191</v>
      </c>
      <c r="G3143" s="2">
        <v>6</v>
      </c>
      <c r="H3143" t="s">
        <v>2219</v>
      </c>
      <c r="I3143" t="s">
        <v>2220</v>
      </c>
      <c r="J3143" s="11">
        <v>812.91335664285543</v>
      </c>
      <c r="K3143" t="str">
        <f t="shared" si="104"/>
        <v>Diana Mercer</v>
      </c>
    </row>
    <row r="3144" spans="1:11" x14ac:dyDescent="0.4">
      <c r="A3144">
        <f t="shared" si="105"/>
        <v>3143</v>
      </c>
      <c r="B3144">
        <v>2019</v>
      </c>
      <c r="C3144" t="s">
        <v>68</v>
      </c>
      <c r="D3144" t="s">
        <v>557</v>
      </c>
      <c r="E3144" t="s">
        <v>1382</v>
      </c>
      <c r="F3144" s="2">
        <v>843</v>
      </c>
      <c r="G3144" s="2">
        <v>1</v>
      </c>
      <c r="H3144" t="s">
        <v>525</v>
      </c>
      <c r="I3144" t="s">
        <v>2258</v>
      </c>
      <c r="J3144" s="11">
        <v>1602.0599913279623</v>
      </c>
      <c r="K3144" t="str">
        <f t="shared" si="104"/>
        <v>Jared Anderson</v>
      </c>
    </row>
    <row r="3145" spans="1:11" x14ac:dyDescent="0.4">
      <c r="A3145">
        <f t="shared" si="105"/>
        <v>3144</v>
      </c>
      <c r="B3145">
        <v>2019</v>
      </c>
      <c r="C3145" t="s">
        <v>68</v>
      </c>
      <c r="D3145" t="s">
        <v>557</v>
      </c>
      <c r="E3145" t="s">
        <v>1382</v>
      </c>
      <c r="F3145" s="2">
        <v>591</v>
      </c>
      <c r="G3145" s="2">
        <v>2</v>
      </c>
      <c r="H3145" t="s">
        <v>2389</v>
      </c>
      <c r="I3145" t="s">
        <v>781</v>
      </c>
      <c r="J3145" s="11">
        <v>1301.029995663981</v>
      </c>
      <c r="K3145" t="str">
        <f t="shared" si="104"/>
        <v>Dennis Axel</v>
      </c>
    </row>
    <row r="3146" spans="1:11" x14ac:dyDescent="0.4">
      <c r="A3146">
        <f t="shared" si="105"/>
        <v>3145</v>
      </c>
      <c r="B3146">
        <v>2019</v>
      </c>
      <c r="C3146" t="s">
        <v>68</v>
      </c>
      <c r="D3146" t="s">
        <v>557</v>
      </c>
      <c r="E3146" t="s">
        <v>1382</v>
      </c>
      <c r="F3146" s="2">
        <v>451</v>
      </c>
      <c r="G3146" s="2">
        <v>3</v>
      </c>
      <c r="H3146" t="s">
        <v>105</v>
      </c>
      <c r="I3146" t="s">
        <v>106</v>
      </c>
      <c r="J3146" s="11">
        <v>1124.9387366082999</v>
      </c>
      <c r="K3146" t="str">
        <f t="shared" si="104"/>
        <v>Kenny Shei</v>
      </c>
    </row>
    <row r="3147" spans="1:11" x14ac:dyDescent="0.4">
      <c r="A3147">
        <f t="shared" si="105"/>
        <v>3146</v>
      </c>
      <c r="B3147">
        <v>2019</v>
      </c>
      <c r="C3147" t="s">
        <v>68</v>
      </c>
      <c r="D3147" t="s">
        <v>557</v>
      </c>
      <c r="E3147" t="s">
        <v>1382</v>
      </c>
      <c r="F3147" s="2">
        <v>339</v>
      </c>
      <c r="G3147" s="2">
        <v>4</v>
      </c>
      <c r="H3147" t="s">
        <v>92</v>
      </c>
      <c r="I3147" t="s">
        <v>93</v>
      </c>
      <c r="J3147" s="11">
        <v>999.99999999999989</v>
      </c>
      <c r="K3147" t="str">
        <f t="shared" si="104"/>
        <v>Kirk Oshiro</v>
      </c>
    </row>
    <row r="3148" spans="1:11" x14ac:dyDescent="0.4">
      <c r="A3148">
        <f t="shared" si="105"/>
        <v>3147</v>
      </c>
      <c r="B3148">
        <v>2019</v>
      </c>
      <c r="C3148" t="s">
        <v>68</v>
      </c>
      <c r="D3148" t="s">
        <v>557</v>
      </c>
      <c r="E3148" t="s">
        <v>1382</v>
      </c>
      <c r="F3148" s="2">
        <v>280</v>
      </c>
      <c r="G3148" s="2">
        <v>5</v>
      </c>
      <c r="H3148" t="s">
        <v>2386</v>
      </c>
      <c r="I3148" t="s">
        <v>2387</v>
      </c>
      <c r="J3148" s="11">
        <v>903.08998699194342</v>
      </c>
      <c r="K3148" t="str">
        <f t="shared" si="104"/>
        <v>Han Hoai</v>
      </c>
    </row>
    <row r="3149" spans="1:11" x14ac:dyDescent="0.4">
      <c r="A3149">
        <f t="shared" si="105"/>
        <v>3148</v>
      </c>
      <c r="B3149">
        <v>2019</v>
      </c>
      <c r="C3149" t="s">
        <v>68</v>
      </c>
      <c r="D3149" t="s">
        <v>557</v>
      </c>
      <c r="E3149" t="s">
        <v>1382</v>
      </c>
      <c r="F3149" s="2">
        <v>196</v>
      </c>
      <c r="G3149" s="2">
        <v>6</v>
      </c>
      <c r="H3149" t="s">
        <v>525</v>
      </c>
      <c r="I3149" t="s">
        <v>58</v>
      </c>
      <c r="J3149" s="11">
        <v>823.90874094431865</v>
      </c>
      <c r="K3149" t="str">
        <f t="shared" si="104"/>
        <v>Jim Anderson</v>
      </c>
    </row>
    <row r="3150" spans="1:11" x14ac:dyDescent="0.4">
      <c r="A3150">
        <f t="shared" si="105"/>
        <v>3149</v>
      </c>
      <c r="B3150">
        <v>2019</v>
      </c>
      <c r="C3150" t="s">
        <v>68</v>
      </c>
      <c r="D3150" t="s">
        <v>557</v>
      </c>
      <c r="E3150" t="s">
        <v>1382</v>
      </c>
      <c r="F3150" s="2">
        <v>100</v>
      </c>
      <c r="G3150" s="2">
        <v>7</v>
      </c>
      <c r="H3150" t="s">
        <v>80</v>
      </c>
      <c r="I3150" t="s">
        <v>82</v>
      </c>
      <c r="J3150" s="11">
        <v>756.96195131370553</v>
      </c>
      <c r="K3150" t="str">
        <f t="shared" si="104"/>
        <v>Karen Adams</v>
      </c>
    </row>
    <row r="3151" spans="1:11" x14ac:dyDescent="0.4">
      <c r="A3151">
        <f t="shared" si="105"/>
        <v>3150</v>
      </c>
      <c r="B3151">
        <v>2019</v>
      </c>
      <c r="C3151" t="s">
        <v>68</v>
      </c>
      <c r="D3151" t="s">
        <v>2388</v>
      </c>
      <c r="E3151" t="s">
        <v>1381</v>
      </c>
      <c r="F3151" s="2">
        <v>400</v>
      </c>
      <c r="G3151" s="2">
        <v>1</v>
      </c>
      <c r="H3151" t="s">
        <v>50</v>
      </c>
      <c r="I3151" t="s">
        <v>25</v>
      </c>
      <c r="J3151" s="11">
        <v>1653.2125137753437</v>
      </c>
      <c r="K3151" t="str">
        <f t="shared" si="104"/>
        <v>Russell Fox</v>
      </c>
    </row>
    <row r="3152" spans="1:11" x14ac:dyDescent="0.4">
      <c r="A3152">
        <f t="shared" si="105"/>
        <v>3151</v>
      </c>
      <c r="B3152">
        <v>2019</v>
      </c>
      <c r="C3152" t="s">
        <v>68</v>
      </c>
      <c r="D3152" t="s">
        <v>2388</v>
      </c>
      <c r="E3152" t="s">
        <v>1381</v>
      </c>
      <c r="F3152" s="2">
        <v>500</v>
      </c>
      <c r="G3152" s="2">
        <v>2</v>
      </c>
      <c r="H3152" t="s">
        <v>86</v>
      </c>
      <c r="I3152" t="s">
        <v>87</v>
      </c>
      <c r="J3152" s="11">
        <v>1352.1825181113625</v>
      </c>
      <c r="K3152" t="str">
        <f t="shared" si="104"/>
        <v>Stevan Goldman</v>
      </c>
    </row>
    <row r="3153" spans="1:11" x14ac:dyDescent="0.4">
      <c r="A3153">
        <f t="shared" si="105"/>
        <v>3152</v>
      </c>
      <c r="B3153">
        <v>2019</v>
      </c>
      <c r="C3153" t="s">
        <v>68</v>
      </c>
      <c r="D3153" t="s">
        <v>2388</v>
      </c>
      <c r="E3153" t="s">
        <v>1381</v>
      </c>
      <c r="F3153" s="2">
        <v>600</v>
      </c>
      <c r="G3153" s="2">
        <v>3</v>
      </c>
      <c r="H3153" t="s">
        <v>265</v>
      </c>
      <c r="I3153" t="s">
        <v>139</v>
      </c>
      <c r="J3153" s="11">
        <v>1176.0912590556813</v>
      </c>
      <c r="K3153" t="str">
        <f t="shared" si="104"/>
        <v>Mark Hughes</v>
      </c>
    </row>
    <row r="3154" spans="1:11" x14ac:dyDescent="0.4">
      <c r="A3154">
        <f t="shared" si="105"/>
        <v>3153</v>
      </c>
      <c r="B3154">
        <v>2019</v>
      </c>
      <c r="C3154" t="s">
        <v>68</v>
      </c>
      <c r="D3154" t="s">
        <v>2388</v>
      </c>
      <c r="E3154" t="s">
        <v>1381</v>
      </c>
      <c r="F3154" s="2">
        <v>400</v>
      </c>
      <c r="G3154" s="2">
        <v>4</v>
      </c>
      <c r="H3154" t="s">
        <v>998</v>
      </c>
      <c r="I3154" t="s">
        <v>814</v>
      </c>
      <c r="J3154" s="11">
        <v>1051.1525224473814</v>
      </c>
      <c r="K3154" t="str">
        <f t="shared" si="104"/>
        <v>Sean McGuiness</v>
      </c>
    </row>
    <row r="3155" spans="1:11" x14ac:dyDescent="0.4">
      <c r="A3155">
        <f t="shared" si="105"/>
        <v>3154</v>
      </c>
      <c r="B3155">
        <v>2019</v>
      </c>
      <c r="C3155" t="s">
        <v>68</v>
      </c>
      <c r="D3155" t="s">
        <v>2388</v>
      </c>
      <c r="E3155" t="s">
        <v>1381</v>
      </c>
      <c r="F3155" s="2">
        <v>100</v>
      </c>
      <c r="G3155" s="2">
        <v>5</v>
      </c>
      <c r="H3155" t="s">
        <v>37</v>
      </c>
      <c r="I3155" t="s">
        <v>38</v>
      </c>
      <c r="J3155" s="11">
        <v>954.24250943932486</v>
      </c>
      <c r="K3155" t="str">
        <f t="shared" si="104"/>
        <v>Doug Grismore</v>
      </c>
    </row>
    <row r="3156" spans="1:11" x14ac:dyDescent="0.4">
      <c r="A3156">
        <f t="shared" si="105"/>
        <v>3155</v>
      </c>
      <c r="B3156">
        <v>2019</v>
      </c>
      <c r="C3156" t="s">
        <v>68</v>
      </c>
      <c r="D3156" t="s">
        <v>2388</v>
      </c>
      <c r="E3156" t="s">
        <v>1381</v>
      </c>
      <c r="F3156" s="2">
        <v>400</v>
      </c>
      <c r="G3156" s="2">
        <v>6</v>
      </c>
      <c r="H3156" t="s">
        <v>602</v>
      </c>
      <c r="I3156" t="s">
        <v>603</v>
      </c>
      <c r="J3156" s="11">
        <v>875.06126339170009</v>
      </c>
      <c r="K3156" t="str">
        <f t="shared" si="104"/>
        <v>Jordan Devenport</v>
      </c>
    </row>
    <row r="3157" spans="1:11" x14ac:dyDescent="0.4">
      <c r="A3157">
        <f t="shared" si="105"/>
        <v>3156</v>
      </c>
      <c r="B3157">
        <v>2019</v>
      </c>
      <c r="C3157" t="s">
        <v>68</v>
      </c>
      <c r="D3157" t="s">
        <v>2388</v>
      </c>
      <c r="E3157" t="s">
        <v>1381</v>
      </c>
      <c r="F3157" s="2">
        <v>700</v>
      </c>
      <c r="G3157" s="2">
        <v>7</v>
      </c>
      <c r="H3157" t="s">
        <v>2302</v>
      </c>
      <c r="I3157" t="s">
        <v>2303</v>
      </c>
      <c r="J3157" s="11">
        <v>808.11447376108697</v>
      </c>
      <c r="K3157" t="str">
        <f t="shared" si="104"/>
        <v>Jesse Capps</v>
      </c>
    </row>
    <row r="3158" spans="1:11" x14ac:dyDescent="0.4">
      <c r="A3158">
        <f t="shared" si="105"/>
        <v>3157</v>
      </c>
      <c r="B3158">
        <v>2019</v>
      </c>
      <c r="C3158" t="s">
        <v>68</v>
      </c>
      <c r="D3158" t="s">
        <v>133</v>
      </c>
      <c r="E3158" t="s">
        <v>133</v>
      </c>
      <c r="F3158" s="2">
        <v>806</v>
      </c>
      <c r="G3158" s="2">
        <v>1</v>
      </c>
      <c r="H3158" t="s">
        <v>86</v>
      </c>
      <c r="I3158" t="s">
        <v>87</v>
      </c>
      <c r="J3158" s="11">
        <v>1505.149978319906</v>
      </c>
      <c r="K3158" t="str">
        <f t="shared" si="104"/>
        <v>Stevan Goldman</v>
      </c>
    </row>
    <row r="3159" spans="1:11" x14ac:dyDescent="0.4">
      <c r="A3159">
        <f t="shared" si="105"/>
        <v>3158</v>
      </c>
      <c r="B3159">
        <v>2019</v>
      </c>
      <c r="C3159" t="s">
        <v>68</v>
      </c>
      <c r="D3159" t="s">
        <v>133</v>
      </c>
      <c r="E3159" t="s">
        <v>133</v>
      </c>
      <c r="F3159" s="2">
        <v>538</v>
      </c>
      <c r="G3159" s="2">
        <v>2</v>
      </c>
      <c r="H3159" t="s">
        <v>602</v>
      </c>
      <c r="I3159" t="s">
        <v>603</v>
      </c>
      <c r="J3159" s="11">
        <v>1204.1199826559248</v>
      </c>
      <c r="K3159" t="str">
        <f t="shared" si="104"/>
        <v>Jordan Devenport</v>
      </c>
    </row>
    <row r="3160" spans="1:11" x14ac:dyDescent="0.4">
      <c r="A3160">
        <f t="shared" si="105"/>
        <v>3159</v>
      </c>
      <c r="B3160">
        <v>2019</v>
      </c>
      <c r="C3160" t="s">
        <v>68</v>
      </c>
      <c r="D3160" t="s">
        <v>133</v>
      </c>
      <c r="E3160" t="s">
        <v>133</v>
      </c>
      <c r="F3160" s="2">
        <v>381</v>
      </c>
      <c r="G3160" s="2">
        <v>3</v>
      </c>
      <c r="H3160" t="s">
        <v>64</v>
      </c>
      <c r="I3160" t="s">
        <v>65</v>
      </c>
      <c r="J3160" s="11">
        <v>1028.0287236002437</v>
      </c>
      <c r="K3160" t="str">
        <f t="shared" si="104"/>
        <v>Steve Daniel</v>
      </c>
    </row>
    <row r="3161" spans="1:11" x14ac:dyDescent="0.4">
      <c r="A3161">
        <f t="shared" si="105"/>
        <v>3160</v>
      </c>
      <c r="B3161">
        <v>2019</v>
      </c>
      <c r="C3161" t="s">
        <v>68</v>
      </c>
      <c r="D3161" t="s">
        <v>133</v>
      </c>
      <c r="E3161" t="s">
        <v>133</v>
      </c>
      <c r="F3161" s="2">
        <v>291</v>
      </c>
      <c r="G3161" s="2">
        <v>4</v>
      </c>
      <c r="H3161" t="s">
        <v>525</v>
      </c>
      <c r="I3161" t="s">
        <v>58</v>
      </c>
      <c r="J3161" s="11">
        <v>903.08998699194365</v>
      </c>
      <c r="K3161" t="str">
        <f t="shared" si="104"/>
        <v>Jim Anderson</v>
      </c>
    </row>
    <row r="3162" spans="1:11" x14ac:dyDescent="0.4">
      <c r="A3162">
        <f t="shared" si="105"/>
        <v>3161</v>
      </c>
      <c r="B3162">
        <v>2019</v>
      </c>
      <c r="C3162" t="s">
        <v>68</v>
      </c>
      <c r="D3162" t="s">
        <v>133</v>
      </c>
      <c r="E3162" t="s">
        <v>133</v>
      </c>
      <c r="F3162" s="2">
        <v>224</v>
      </c>
      <c r="G3162" s="2">
        <v>5</v>
      </c>
      <c r="H3162" t="s">
        <v>88</v>
      </c>
      <c r="I3162" t="s">
        <v>89</v>
      </c>
      <c r="J3162" s="11">
        <v>806.17997398388718</v>
      </c>
      <c r="K3162" t="str">
        <f t="shared" si="104"/>
        <v>Ken Kubey</v>
      </c>
    </row>
    <row r="3163" spans="1:11" x14ac:dyDescent="0.4">
      <c r="A3163">
        <f t="shared" si="105"/>
        <v>3162</v>
      </c>
      <c r="B3163">
        <v>2019</v>
      </c>
      <c r="C3163" t="s">
        <v>8</v>
      </c>
      <c r="D3163" t="s">
        <v>2381</v>
      </c>
      <c r="E3163" t="s">
        <v>1381</v>
      </c>
      <c r="F3163" s="2">
        <v>422</v>
      </c>
      <c r="G3163" s="2">
        <v>1</v>
      </c>
      <c r="H3163" t="s">
        <v>23</v>
      </c>
      <c r="I3163" t="s">
        <v>13</v>
      </c>
      <c r="J3163" s="11">
        <f>((LOG(17)-LOG(G3163))*1000)</f>
        <v>1230.4489213782738</v>
      </c>
      <c r="K3163" t="str">
        <f t="shared" si="104"/>
        <v>Tom Hummel</v>
      </c>
    </row>
    <row r="3164" spans="1:11" x14ac:dyDescent="0.4">
      <c r="A3164">
        <f t="shared" si="105"/>
        <v>3163</v>
      </c>
      <c r="B3164">
        <v>2019</v>
      </c>
      <c r="C3164" t="s">
        <v>8</v>
      </c>
      <c r="D3164" t="s">
        <v>2381</v>
      </c>
      <c r="E3164" t="s">
        <v>1381</v>
      </c>
      <c r="F3164" s="2">
        <v>300</v>
      </c>
      <c r="G3164" s="2">
        <v>2</v>
      </c>
      <c r="H3164" t="s">
        <v>407</v>
      </c>
      <c r="I3164" t="s">
        <v>406</v>
      </c>
      <c r="J3164" s="11">
        <f>((LOG(17)-LOG(G3164))*1000)</f>
        <v>929.41892571429264</v>
      </c>
      <c r="K3164" t="str">
        <f t="shared" si="104"/>
        <v>Howard Jackson</v>
      </c>
    </row>
    <row r="3165" spans="1:11" x14ac:dyDescent="0.4">
      <c r="A3165">
        <f t="shared" si="105"/>
        <v>3164</v>
      </c>
      <c r="B3165">
        <v>2019</v>
      </c>
      <c r="C3165" t="s">
        <v>8</v>
      </c>
      <c r="D3165" t="s">
        <v>2381</v>
      </c>
      <c r="E3165" t="s">
        <v>1381</v>
      </c>
      <c r="F3165" s="2">
        <v>216</v>
      </c>
      <c r="G3165" s="2">
        <v>3</v>
      </c>
      <c r="H3165" t="s">
        <v>19</v>
      </c>
      <c r="I3165" t="s">
        <v>20</v>
      </c>
      <c r="J3165" s="11">
        <f>((LOG(17)-LOG(G3165))*1000)</f>
        <v>753.32766665861152</v>
      </c>
      <c r="K3165" t="str">
        <f t="shared" si="104"/>
        <v>Barry Kornspan</v>
      </c>
    </row>
    <row r="3166" spans="1:11" x14ac:dyDescent="0.4">
      <c r="A3166">
        <f t="shared" si="105"/>
        <v>3165</v>
      </c>
      <c r="B3166">
        <v>2019</v>
      </c>
      <c r="C3166" t="s">
        <v>8</v>
      </c>
      <c r="D3166" t="s">
        <v>1395</v>
      </c>
      <c r="E3166" t="s">
        <v>1381</v>
      </c>
      <c r="F3166" s="2">
        <v>1825</v>
      </c>
      <c r="G3166" s="2">
        <v>1</v>
      </c>
      <c r="H3166" t="s">
        <v>118</v>
      </c>
      <c r="I3166" t="s">
        <v>415</v>
      </c>
      <c r="J3166" s="11">
        <f t="shared" ref="J3166:J3173" si="106">((LOG(57)-LOG(G3166))*1000)</f>
        <v>1755.8748556724915</v>
      </c>
      <c r="K3166" t="str">
        <f t="shared" si="104"/>
        <v>Pete Segal</v>
      </c>
    </row>
    <row r="3167" spans="1:11" x14ac:dyDescent="0.4">
      <c r="A3167">
        <f t="shared" si="105"/>
        <v>3166</v>
      </c>
      <c r="B3167">
        <v>2019</v>
      </c>
      <c r="C3167" t="s">
        <v>8</v>
      </c>
      <c r="D3167" t="s">
        <v>1395</v>
      </c>
      <c r="E3167" t="s">
        <v>1381</v>
      </c>
      <c r="F3167" s="2">
        <v>995</v>
      </c>
      <c r="G3167" s="2">
        <v>2</v>
      </c>
      <c r="H3167" t="s">
        <v>33</v>
      </c>
      <c r="I3167" t="s">
        <v>34</v>
      </c>
      <c r="J3167" s="11">
        <f t="shared" si="106"/>
        <v>1454.8448600085103</v>
      </c>
      <c r="K3167" t="str">
        <f t="shared" si="104"/>
        <v>Meredith Holtzman</v>
      </c>
    </row>
    <row r="3168" spans="1:11" x14ac:dyDescent="0.4">
      <c r="A3168">
        <f t="shared" si="105"/>
        <v>3167</v>
      </c>
      <c r="B3168">
        <v>2019</v>
      </c>
      <c r="C3168" t="s">
        <v>8</v>
      </c>
      <c r="D3168" t="s">
        <v>1395</v>
      </c>
      <c r="E3168" t="s">
        <v>1381</v>
      </c>
      <c r="F3168" s="2">
        <v>719</v>
      </c>
      <c r="G3168" s="2">
        <v>3</v>
      </c>
      <c r="H3168" t="s">
        <v>130</v>
      </c>
      <c r="I3168" t="s">
        <v>131</v>
      </c>
      <c r="J3168" s="11">
        <f t="shared" si="106"/>
        <v>1278.7536009528292</v>
      </c>
      <c r="K3168" t="str">
        <f t="shared" si="104"/>
        <v>Alan Stuart</v>
      </c>
    </row>
    <row r="3169" spans="1:11" x14ac:dyDescent="0.4">
      <c r="A3169">
        <f t="shared" si="105"/>
        <v>3168</v>
      </c>
      <c r="B3169">
        <v>2019</v>
      </c>
      <c r="C3169" t="s">
        <v>8</v>
      </c>
      <c r="D3169" t="s">
        <v>1395</v>
      </c>
      <c r="E3169" t="s">
        <v>1381</v>
      </c>
      <c r="F3169" s="2">
        <v>609</v>
      </c>
      <c r="G3169" s="2">
        <v>4</v>
      </c>
      <c r="H3169" t="s">
        <v>15</v>
      </c>
      <c r="I3169" t="s">
        <v>28</v>
      </c>
      <c r="J3169" s="11">
        <f t="shared" si="106"/>
        <v>1153.814864344529</v>
      </c>
      <c r="K3169" t="str">
        <f t="shared" si="104"/>
        <v>Chris Kluchman</v>
      </c>
    </row>
    <row r="3170" spans="1:11" x14ac:dyDescent="0.4">
      <c r="A3170">
        <f t="shared" si="105"/>
        <v>3169</v>
      </c>
      <c r="B3170">
        <v>2019</v>
      </c>
      <c r="C3170" t="s">
        <v>8</v>
      </c>
      <c r="D3170" t="s">
        <v>1395</v>
      </c>
      <c r="E3170" t="s">
        <v>1381</v>
      </c>
      <c r="F3170" s="2">
        <v>498</v>
      </c>
      <c r="G3170" s="2">
        <v>5</v>
      </c>
      <c r="H3170" t="s">
        <v>23</v>
      </c>
      <c r="I3170" t="s">
        <v>13</v>
      </c>
      <c r="J3170" s="11">
        <f t="shared" si="106"/>
        <v>1056.9048513364728</v>
      </c>
      <c r="K3170" t="str">
        <f t="shared" si="104"/>
        <v>Tom Hummel</v>
      </c>
    </row>
    <row r="3171" spans="1:11" x14ac:dyDescent="0.4">
      <c r="A3171">
        <f t="shared" si="105"/>
        <v>3170</v>
      </c>
      <c r="B3171">
        <v>2019</v>
      </c>
      <c r="C3171" t="s">
        <v>8</v>
      </c>
      <c r="D3171" t="s">
        <v>1395</v>
      </c>
      <c r="E3171" t="s">
        <v>1381</v>
      </c>
      <c r="F3171" s="2">
        <v>387</v>
      </c>
      <c r="G3171" s="2">
        <v>6</v>
      </c>
      <c r="H3171" t="s">
        <v>256</v>
      </c>
      <c r="I3171" t="s">
        <v>257</v>
      </c>
      <c r="J3171" s="11">
        <f t="shared" si="106"/>
        <v>977.72360528884781</v>
      </c>
      <c r="K3171" t="str">
        <f t="shared" si="104"/>
        <v>Stephanie Wasserman</v>
      </c>
    </row>
    <row r="3172" spans="1:11" x14ac:dyDescent="0.4">
      <c r="A3172">
        <f t="shared" si="105"/>
        <v>3171</v>
      </c>
      <c r="B3172">
        <v>2019</v>
      </c>
      <c r="C3172" t="s">
        <v>8</v>
      </c>
      <c r="D3172" t="s">
        <v>1395</v>
      </c>
      <c r="E3172" t="s">
        <v>1381</v>
      </c>
      <c r="F3172" s="2">
        <v>276</v>
      </c>
      <c r="G3172" s="2">
        <v>7</v>
      </c>
      <c r="H3172" t="s">
        <v>2375</v>
      </c>
      <c r="I3172" t="s">
        <v>2376</v>
      </c>
      <c r="J3172" s="11">
        <f t="shared" si="106"/>
        <v>910.77681565823468</v>
      </c>
      <c r="K3172" t="str">
        <f t="shared" si="104"/>
        <v>Vito Esparo</v>
      </c>
    </row>
    <row r="3173" spans="1:11" x14ac:dyDescent="0.4">
      <c r="A3173">
        <f t="shared" si="105"/>
        <v>3172</v>
      </c>
      <c r="B3173">
        <v>2019</v>
      </c>
      <c r="C3173" t="s">
        <v>8</v>
      </c>
      <c r="D3173" t="s">
        <v>1395</v>
      </c>
      <c r="E3173" t="s">
        <v>1381</v>
      </c>
      <c r="F3173" s="2">
        <v>221</v>
      </c>
      <c r="G3173" s="2">
        <v>8</v>
      </c>
      <c r="H3173" t="s">
        <v>2378</v>
      </c>
      <c r="I3173" t="s">
        <v>2379</v>
      </c>
      <c r="J3173" s="11">
        <f t="shared" si="106"/>
        <v>852.7848686805479</v>
      </c>
      <c r="K3173" t="str">
        <f t="shared" si="104"/>
        <v>Bogan Painter</v>
      </c>
    </row>
    <row r="3174" spans="1:11" x14ac:dyDescent="0.4">
      <c r="A3174">
        <f t="shared" si="105"/>
        <v>3173</v>
      </c>
      <c r="B3174">
        <v>2019</v>
      </c>
      <c r="C3174" t="s">
        <v>8</v>
      </c>
      <c r="D3174" t="s">
        <v>24</v>
      </c>
      <c r="E3174" t="s">
        <v>1382</v>
      </c>
      <c r="F3174" s="2">
        <v>838</v>
      </c>
      <c r="G3174" s="2">
        <v>1</v>
      </c>
      <c r="H3174" t="s">
        <v>652</v>
      </c>
      <c r="I3174" t="s">
        <v>2323</v>
      </c>
      <c r="J3174" s="11">
        <f t="shared" ref="J3174:J3183" si="107">((LOG(24)-LOG(G3174))*1000)/2</f>
        <v>690.10562085580295</v>
      </c>
      <c r="K3174" t="str">
        <f t="shared" si="104"/>
        <v>Winchester Brown</v>
      </c>
    </row>
    <row r="3175" spans="1:11" x14ac:dyDescent="0.4">
      <c r="A3175">
        <f t="shared" si="105"/>
        <v>3174</v>
      </c>
      <c r="B3175">
        <v>2019</v>
      </c>
      <c r="C3175" t="s">
        <v>8</v>
      </c>
      <c r="D3175" t="s">
        <v>24</v>
      </c>
      <c r="E3175" t="s">
        <v>1382</v>
      </c>
      <c r="F3175" s="2">
        <v>838</v>
      </c>
      <c r="G3175" s="2">
        <v>1</v>
      </c>
      <c r="H3175" t="s">
        <v>2216</v>
      </c>
      <c r="I3175" t="s">
        <v>324</v>
      </c>
      <c r="J3175" s="11">
        <f t="shared" si="107"/>
        <v>690.10562085580295</v>
      </c>
      <c r="K3175" t="str">
        <f t="shared" si="104"/>
        <v>Andrew Chapman</v>
      </c>
    </row>
    <row r="3176" spans="1:11" x14ac:dyDescent="0.4">
      <c r="A3176">
        <f t="shared" si="105"/>
        <v>3175</v>
      </c>
      <c r="B3176">
        <v>2019</v>
      </c>
      <c r="C3176" t="s">
        <v>8</v>
      </c>
      <c r="D3176" t="s">
        <v>24</v>
      </c>
      <c r="E3176" t="s">
        <v>1382</v>
      </c>
      <c r="F3176" s="2">
        <v>582</v>
      </c>
      <c r="G3176" s="2">
        <v>2</v>
      </c>
      <c r="H3176" t="s">
        <v>29</v>
      </c>
      <c r="I3176" t="s">
        <v>30</v>
      </c>
      <c r="J3176" s="11">
        <f t="shared" si="107"/>
        <v>539.59062302381233</v>
      </c>
      <c r="K3176" t="str">
        <f t="shared" si="104"/>
        <v>Tedford Armistead</v>
      </c>
    </row>
    <row r="3177" spans="1:11" x14ac:dyDescent="0.4">
      <c r="A3177">
        <f t="shared" si="105"/>
        <v>3176</v>
      </c>
      <c r="B3177">
        <v>2019</v>
      </c>
      <c r="C3177" t="s">
        <v>8</v>
      </c>
      <c r="D3177" t="s">
        <v>24</v>
      </c>
      <c r="E3177" t="s">
        <v>1382</v>
      </c>
      <c r="F3177" s="2">
        <v>582</v>
      </c>
      <c r="G3177" s="2">
        <v>2</v>
      </c>
      <c r="H3177" t="s">
        <v>351</v>
      </c>
      <c r="I3177" t="s">
        <v>153</v>
      </c>
      <c r="J3177" s="11">
        <f t="shared" si="107"/>
        <v>539.59062302381233</v>
      </c>
      <c r="K3177" t="str">
        <f t="shared" si="104"/>
        <v>Stephen Lewin-Berlin</v>
      </c>
    </row>
    <row r="3178" spans="1:11" x14ac:dyDescent="0.4">
      <c r="A3178">
        <f t="shared" si="105"/>
        <v>3177</v>
      </c>
      <c r="B3178">
        <v>2019</v>
      </c>
      <c r="C3178" t="s">
        <v>8</v>
      </c>
      <c r="D3178" t="s">
        <v>24</v>
      </c>
      <c r="E3178" t="s">
        <v>1382</v>
      </c>
      <c r="F3178" s="2">
        <v>373</v>
      </c>
      <c r="G3178" s="2">
        <v>3</v>
      </c>
      <c r="H3178" t="s">
        <v>366</v>
      </c>
      <c r="I3178" t="s">
        <v>61</v>
      </c>
      <c r="J3178" s="11">
        <f t="shared" si="107"/>
        <v>451.54499349597177</v>
      </c>
      <c r="K3178" t="str">
        <f t="shared" si="104"/>
        <v>Len Greenberg</v>
      </c>
    </row>
    <row r="3179" spans="1:11" x14ac:dyDescent="0.4">
      <c r="A3179">
        <f t="shared" si="105"/>
        <v>3178</v>
      </c>
      <c r="B3179">
        <v>2019</v>
      </c>
      <c r="C3179" t="s">
        <v>8</v>
      </c>
      <c r="D3179" t="s">
        <v>24</v>
      </c>
      <c r="E3179" t="s">
        <v>1382</v>
      </c>
      <c r="F3179" s="2">
        <v>373</v>
      </c>
      <c r="G3179" s="2">
        <v>3</v>
      </c>
      <c r="H3179" t="s">
        <v>118</v>
      </c>
      <c r="I3179" t="s">
        <v>415</v>
      </c>
      <c r="J3179" s="11">
        <f t="shared" si="107"/>
        <v>451.54499349597177</v>
      </c>
      <c r="K3179" t="str">
        <f t="shared" si="104"/>
        <v>Pete Segal</v>
      </c>
    </row>
    <row r="3180" spans="1:11" x14ac:dyDescent="0.4">
      <c r="A3180">
        <f t="shared" si="105"/>
        <v>3179</v>
      </c>
      <c r="B3180">
        <v>2019</v>
      </c>
      <c r="C3180" t="s">
        <v>8</v>
      </c>
      <c r="D3180" t="s">
        <v>24</v>
      </c>
      <c r="E3180" t="s">
        <v>1382</v>
      </c>
      <c r="F3180" s="2">
        <v>302</v>
      </c>
      <c r="G3180" s="2">
        <v>4</v>
      </c>
      <c r="H3180" t="s">
        <v>498</v>
      </c>
      <c r="I3180" t="s">
        <v>28</v>
      </c>
      <c r="J3180" s="11">
        <f t="shared" si="107"/>
        <v>389.07562519182176</v>
      </c>
      <c r="K3180" t="str">
        <f t="shared" si="104"/>
        <v>Chris Alaura</v>
      </c>
    </row>
    <row r="3181" spans="1:11" x14ac:dyDescent="0.4">
      <c r="A3181">
        <f t="shared" si="105"/>
        <v>3180</v>
      </c>
      <c r="B3181">
        <v>2019</v>
      </c>
      <c r="C3181" t="s">
        <v>8</v>
      </c>
      <c r="D3181" t="s">
        <v>24</v>
      </c>
      <c r="E3181" t="s">
        <v>1382</v>
      </c>
      <c r="F3181" s="2">
        <v>302</v>
      </c>
      <c r="G3181" s="2">
        <v>4</v>
      </c>
      <c r="H3181" t="s">
        <v>25</v>
      </c>
      <c r="I3181" t="s">
        <v>26</v>
      </c>
      <c r="J3181" s="11">
        <f t="shared" si="107"/>
        <v>389.07562519182176</v>
      </c>
      <c r="K3181" t="str">
        <f t="shared" si="104"/>
        <v>Louise Russell</v>
      </c>
    </row>
    <row r="3182" spans="1:11" x14ac:dyDescent="0.4">
      <c r="A3182">
        <f t="shared" si="105"/>
        <v>3181</v>
      </c>
      <c r="B3182">
        <v>2019</v>
      </c>
      <c r="C3182" t="s">
        <v>8</v>
      </c>
      <c r="D3182" t="s">
        <v>24</v>
      </c>
      <c r="E3182" t="s">
        <v>1382</v>
      </c>
      <c r="F3182" s="2">
        <v>233</v>
      </c>
      <c r="G3182" s="2">
        <v>5</v>
      </c>
      <c r="H3182" t="s">
        <v>19</v>
      </c>
      <c r="I3182" t="s">
        <v>20</v>
      </c>
      <c r="J3182" s="11">
        <f t="shared" si="107"/>
        <v>340.62061868779352</v>
      </c>
      <c r="K3182" t="str">
        <f t="shared" si="104"/>
        <v>Barry Kornspan</v>
      </c>
    </row>
    <row r="3183" spans="1:11" x14ac:dyDescent="0.4">
      <c r="A3183">
        <f t="shared" si="105"/>
        <v>3182</v>
      </c>
      <c r="B3183">
        <v>2019</v>
      </c>
      <c r="C3183" t="s">
        <v>8</v>
      </c>
      <c r="D3183" t="s">
        <v>24</v>
      </c>
      <c r="E3183" t="s">
        <v>1382</v>
      </c>
      <c r="F3183" s="2">
        <v>233</v>
      </c>
      <c r="G3183" s="2">
        <v>5</v>
      </c>
      <c r="H3183" t="s">
        <v>251</v>
      </c>
      <c r="I3183" t="s">
        <v>510</v>
      </c>
      <c r="J3183" s="11">
        <f t="shared" si="107"/>
        <v>340.62061868779352</v>
      </c>
      <c r="K3183" t="str">
        <f t="shared" si="104"/>
        <v>Sharon Lewis</v>
      </c>
    </row>
    <row r="3184" spans="1:11" x14ac:dyDescent="0.4">
      <c r="A3184">
        <f t="shared" si="105"/>
        <v>3183</v>
      </c>
      <c r="B3184">
        <v>2019</v>
      </c>
      <c r="C3184" t="s">
        <v>8</v>
      </c>
      <c r="D3184" t="s">
        <v>2382</v>
      </c>
      <c r="E3184" t="s">
        <v>1382</v>
      </c>
      <c r="F3184" s="2">
        <v>1222</v>
      </c>
      <c r="G3184" s="2">
        <v>1</v>
      </c>
      <c r="H3184" t="s">
        <v>161</v>
      </c>
      <c r="I3184" t="s">
        <v>162</v>
      </c>
      <c r="J3184" s="11">
        <f t="shared" ref="J3184:J3189" si="108">((LOG(30)-LOG(G3184))*1000)</f>
        <v>1477.1212547196624</v>
      </c>
      <c r="K3184" t="str">
        <f t="shared" si="104"/>
        <v>Tracy Becker</v>
      </c>
    </row>
    <row r="3185" spans="1:11" x14ac:dyDescent="0.4">
      <c r="A3185">
        <f t="shared" si="105"/>
        <v>3184</v>
      </c>
      <c r="B3185">
        <v>2019</v>
      </c>
      <c r="C3185" t="s">
        <v>8</v>
      </c>
      <c r="D3185" t="s">
        <v>2382</v>
      </c>
      <c r="E3185" t="s">
        <v>1382</v>
      </c>
      <c r="F3185" s="2">
        <v>611</v>
      </c>
      <c r="G3185" s="2">
        <v>2</v>
      </c>
      <c r="H3185" t="s">
        <v>2216</v>
      </c>
      <c r="I3185" t="s">
        <v>324</v>
      </c>
      <c r="J3185" s="11">
        <f t="shared" si="108"/>
        <v>1176.0912590556811</v>
      </c>
      <c r="K3185" t="str">
        <f t="shared" si="104"/>
        <v>Andrew Chapman</v>
      </c>
    </row>
    <row r="3186" spans="1:11" x14ac:dyDescent="0.4">
      <c r="A3186">
        <f t="shared" si="105"/>
        <v>3185</v>
      </c>
      <c r="B3186">
        <v>2019</v>
      </c>
      <c r="C3186" t="s">
        <v>8</v>
      </c>
      <c r="D3186" t="s">
        <v>2382</v>
      </c>
      <c r="E3186" t="s">
        <v>1382</v>
      </c>
      <c r="F3186" s="2">
        <v>378</v>
      </c>
      <c r="G3186" s="2">
        <v>3</v>
      </c>
      <c r="H3186" t="s">
        <v>64</v>
      </c>
      <c r="I3186" t="s">
        <v>65</v>
      </c>
      <c r="J3186" s="11">
        <f t="shared" si="108"/>
        <v>1000</v>
      </c>
      <c r="K3186" t="str">
        <f t="shared" si="104"/>
        <v>Steve Daniel</v>
      </c>
    </row>
    <row r="3187" spans="1:11" x14ac:dyDescent="0.4">
      <c r="A3187">
        <f t="shared" si="105"/>
        <v>3186</v>
      </c>
      <c r="B3187">
        <v>2019</v>
      </c>
      <c r="C3187" t="s">
        <v>8</v>
      </c>
      <c r="D3187" t="s">
        <v>2382</v>
      </c>
      <c r="E3187" t="s">
        <v>1382</v>
      </c>
      <c r="F3187" s="2">
        <v>291</v>
      </c>
      <c r="G3187" s="2">
        <v>4</v>
      </c>
      <c r="H3187" t="s">
        <v>70</v>
      </c>
      <c r="I3187" t="s">
        <v>71</v>
      </c>
      <c r="J3187" s="11">
        <f t="shared" si="108"/>
        <v>875.06126339169998</v>
      </c>
      <c r="K3187" t="str">
        <f t="shared" si="104"/>
        <v>Scott Byron</v>
      </c>
    </row>
    <row r="3188" spans="1:11" x14ac:dyDescent="0.4">
      <c r="A3188">
        <f t="shared" si="105"/>
        <v>3187</v>
      </c>
      <c r="B3188">
        <v>2019</v>
      </c>
      <c r="C3188" t="s">
        <v>8</v>
      </c>
      <c r="D3188" t="s">
        <v>2382</v>
      </c>
      <c r="E3188" t="s">
        <v>1382</v>
      </c>
      <c r="F3188" s="2">
        <v>233</v>
      </c>
      <c r="G3188" s="2">
        <v>5</v>
      </c>
      <c r="H3188" t="s">
        <v>1391</v>
      </c>
      <c r="I3188" t="s">
        <v>384</v>
      </c>
      <c r="J3188" s="11">
        <f t="shared" si="108"/>
        <v>778.15125038364351</v>
      </c>
      <c r="K3188" t="str">
        <f t="shared" si="104"/>
        <v>Jeff Palmucci</v>
      </c>
    </row>
    <row r="3189" spans="1:11" x14ac:dyDescent="0.4">
      <c r="A3189">
        <f t="shared" si="105"/>
        <v>3188</v>
      </c>
      <c r="B3189">
        <v>2019</v>
      </c>
      <c r="C3189" t="s">
        <v>8</v>
      </c>
      <c r="D3189" t="s">
        <v>2382</v>
      </c>
      <c r="E3189" t="s">
        <v>1382</v>
      </c>
      <c r="F3189" s="2">
        <v>175</v>
      </c>
      <c r="G3189" s="2">
        <v>6</v>
      </c>
      <c r="H3189" t="s">
        <v>256</v>
      </c>
      <c r="I3189" t="s">
        <v>257</v>
      </c>
      <c r="J3189" s="11">
        <f t="shared" si="108"/>
        <v>698.97000433601875</v>
      </c>
      <c r="K3189" t="str">
        <f t="shared" si="104"/>
        <v>Stephanie Wasserman</v>
      </c>
    </row>
    <row r="3190" spans="1:11" x14ac:dyDescent="0.4">
      <c r="A3190">
        <f t="shared" si="105"/>
        <v>3189</v>
      </c>
      <c r="B3190">
        <v>2020</v>
      </c>
      <c r="C3190" t="s">
        <v>109</v>
      </c>
      <c r="D3190" t="s">
        <v>84</v>
      </c>
      <c r="E3190" t="s">
        <v>1384</v>
      </c>
      <c r="G3190" s="2">
        <v>1</v>
      </c>
      <c r="H3190" t="s">
        <v>21</v>
      </c>
      <c r="I3190" t="s">
        <v>463</v>
      </c>
      <c r="J3190" s="11">
        <v>1505.149978319906</v>
      </c>
      <c r="K3190" t="str">
        <f t="shared" si="104"/>
        <v>Richard Bremer</v>
      </c>
    </row>
    <row r="3191" spans="1:11" x14ac:dyDescent="0.4">
      <c r="A3191">
        <f t="shared" si="105"/>
        <v>3190</v>
      </c>
      <c r="B3191">
        <v>2020</v>
      </c>
      <c r="C3191" t="s">
        <v>109</v>
      </c>
      <c r="D3191" t="s">
        <v>84</v>
      </c>
      <c r="E3191" t="s">
        <v>1384</v>
      </c>
      <c r="G3191" s="2">
        <v>2</v>
      </c>
      <c r="H3191" t="s">
        <v>617</v>
      </c>
      <c r="I3191" t="s">
        <v>521</v>
      </c>
      <c r="J3191" s="11">
        <v>1204.1199826559248</v>
      </c>
      <c r="K3191" t="str">
        <f t="shared" si="104"/>
        <v>Chuck Weinstock</v>
      </c>
    </row>
    <row r="3192" spans="1:11" x14ac:dyDescent="0.4">
      <c r="A3192">
        <f t="shared" si="105"/>
        <v>3191</v>
      </c>
      <c r="B3192">
        <v>2020</v>
      </c>
      <c r="C3192" t="s">
        <v>109</v>
      </c>
      <c r="D3192" t="s">
        <v>84</v>
      </c>
      <c r="E3192" t="s">
        <v>1384</v>
      </c>
      <c r="G3192" s="2">
        <v>3</v>
      </c>
      <c r="H3192" t="s">
        <v>83</v>
      </c>
      <c r="I3192" t="s">
        <v>36</v>
      </c>
      <c r="J3192" s="11">
        <v>1028.0287236002437</v>
      </c>
      <c r="K3192" t="str">
        <f t="shared" si="104"/>
        <v>Nolan Hee</v>
      </c>
    </row>
    <row r="3193" spans="1:11" x14ac:dyDescent="0.4">
      <c r="A3193">
        <f t="shared" si="105"/>
        <v>3192</v>
      </c>
      <c r="B3193">
        <v>2020</v>
      </c>
      <c r="C3193" t="s">
        <v>109</v>
      </c>
      <c r="D3193" t="s">
        <v>84</v>
      </c>
      <c r="E3193" t="s">
        <v>1384</v>
      </c>
      <c r="G3193" s="2">
        <v>4</v>
      </c>
      <c r="H3193" t="s">
        <v>882</v>
      </c>
      <c r="I3193" t="s">
        <v>883</v>
      </c>
      <c r="J3193" s="11">
        <v>903.08998699194365</v>
      </c>
      <c r="K3193" t="str">
        <f t="shared" si="104"/>
        <v>Salim Valimahomed</v>
      </c>
    </row>
    <row r="3194" spans="1:11" x14ac:dyDescent="0.4">
      <c r="A3194">
        <f t="shared" si="105"/>
        <v>3193</v>
      </c>
      <c r="B3194">
        <v>2020</v>
      </c>
      <c r="C3194" t="s">
        <v>109</v>
      </c>
      <c r="D3194" t="s">
        <v>84</v>
      </c>
      <c r="E3194" t="s">
        <v>1384</v>
      </c>
      <c r="G3194" s="2">
        <v>5</v>
      </c>
      <c r="H3194" t="s">
        <v>526</v>
      </c>
      <c r="I3194" t="s">
        <v>136</v>
      </c>
      <c r="J3194" s="11">
        <v>806.17997398388718</v>
      </c>
      <c r="K3194" t="str">
        <f t="shared" si="104"/>
        <v>John Reed</v>
      </c>
    </row>
    <row r="3195" spans="1:11" x14ac:dyDescent="0.4">
      <c r="A3195">
        <f t="shared" si="105"/>
        <v>3194</v>
      </c>
      <c r="B3195">
        <v>2020</v>
      </c>
      <c r="C3195" t="s">
        <v>109</v>
      </c>
      <c r="D3195" t="s">
        <v>45</v>
      </c>
      <c r="E3195" t="s">
        <v>1381</v>
      </c>
      <c r="G3195" s="2">
        <v>1</v>
      </c>
      <c r="H3195" t="s">
        <v>86</v>
      </c>
      <c r="I3195" t="s">
        <v>87</v>
      </c>
      <c r="J3195" s="11">
        <v>1770.8520116421441</v>
      </c>
      <c r="K3195" t="str">
        <f t="shared" si="104"/>
        <v>Stevan Goldman</v>
      </c>
    </row>
    <row r="3196" spans="1:11" x14ac:dyDescent="0.4">
      <c r="A3196">
        <f t="shared" si="105"/>
        <v>3195</v>
      </c>
      <c r="B3196">
        <v>2020</v>
      </c>
      <c r="C3196" t="s">
        <v>109</v>
      </c>
      <c r="D3196" t="s">
        <v>45</v>
      </c>
      <c r="E3196" t="s">
        <v>1381</v>
      </c>
      <c r="G3196" s="2">
        <v>2</v>
      </c>
      <c r="H3196" t="s">
        <v>2300</v>
      </c>
      <c r="I3196" t="s">
        <v>2301</v>
      </c>
      <c r="J3196" s="11">
        <v>1469.8220159781629</v>
      </c>
      <c r="K3196" t="str">
        <f t="shared" si="104"/>
        <v>Shari Silk</v>
      </c>
    </row>
    <row r="3197" spans="1:11" x14ac:dyDescent="0.4">
      <c r="A3197">
        <f t="shared" si="105"/>
        <v>3196</v>
      </c>
      <c r="B3197">
        <v>2020</v>
      </c>
      <c r="C3197" t="s">
        <v>109</v>
      </c>
      <c r="D3197" t="s">
        <v>45</v>
      </c>
      <c r="E3197" t="s">
        <v>1381</v>
      </c>
      <c r="G3197" s="2">
        <v>3</v>
      </c>
      <c r="H3197" t="s">
        <v>217</v>
      </c>
      <c r="I3197" t="s">
        <v>218</v>
      </c>
      <c r="J3197" s="11">
        <v>1293.7307569224818</v>
      </c>
      <c r="K3197" t="str">
        <f t="shared" si="104"/>
        <v>Michael Patterson</v>
      </c>
    </row>
    <row r="3198" spans="1:11" x14ac:dyDescent="0.4">
      <c r="A3198">
        <f t="shared" si="105"/>
        <v>3197</v>
      </c>
      <c r="B3198">
        <v>2020</v>
      </c>
      <c r="C3198" t="s">
        <v>109</v>
      </c>
      <c r="D3198" t="s">
        <v>45</v>
      </c>
      <c r="E3198" t="s">
        <v>1381</v>
      </c>
      <c r="G3198" s="2">
        <v>4</v>
      </c>
      <c r="H3198" t="s">
        <v>83</v>
      </c>
      <c r="I3198" t="s">
        <v>36</v>
      </c>
      <c r="J3198" s="11">
        <v>1168.7920203141816</v>
      </c>
      <c r="K3198" t="str">
        <f t="shared" si="104"/>
        <v>Nolan Hee</v>
      </c>
    </row>
    <row r="3199" spans="1:11" x14ac:dyDescent="0.4">
      <c r="A3199">
        <f t="shared" si="105"/>
        <v>3198</v>
      </c>
      <c r="B3199">
        <v>2020</v>
      </c>
      <c r="C3199" t="s">
        <v>109</v>
      </c>
      <c r="D3199" t="s">
        <v>45</v>
      </c>
      <c r="E3199" t="s">
        <v>1381</v>
      </c>
      <c r="G3199" s="2">
        <v>5</v>
      </c>
      <c r="H3199" t="s">
        <v>14</v>
      </c>
      <c r="I3199" t="s">
        <v>11</v>
      </c>
      <c r="J3199" s="11">
        <v>1071.8820073061254</v>
      </c>
      <c r="K3199" t="str">
        <f t="shared" si="104"/>
        <v>Paul McMullin</v>
      </c>
    </row>
    <row r="3200" spans="1:11" x14ac:dyDescent="0.4">
      <c r="A3200">
        <f t="shared" si="105"/>
        <v>3199</v>
      </c>
      <c r="B3200">
        <v>2020</v>
      </c>
      <c r="C3200" t="s">
        <v>109</v>
      </c>
      <c r="D3200" t="s">
        <v>45</v>
      </c>
      <c r="E3200" t="s">
        <v>1381</v>
      </c>
      <c r="G3200" s="2">
        <v>6</v>
      </c>
      <c r="H3200" t="s">
        <v>383</v>
      </c>
      <c r="I3200" t="s">
        <v>384</v>
      </c>
      <c r="J3200" s="11">
        <v>992.70076125850062</v>
      </c>
      <c r="K3200" t="str">
        <f t="shared" si="104"/>
        <v>Jeff Deitch</v>
      </c>
    </row>
    <row r="3201" spans="1:11" x14ac:dyDescent="0.4">
      <c r="A3201">
        <f t="shared" si="105"/>
        <v>3200</v>
      </c>
      <c r="B3201">
        <v>2020</v>
      </c>
      <c r="C3201" t="s">
        <v>109</v>
      </c>
      <c r="D3201" t="s">
        <v>45</v>
      </c>
      <c r="E3201" t="s">
        <v>1381</v>
      </c>
      <c r="G3201" s="2">
        <v>7</v>
      </c>
      <c r="H3201" t="s">
        <v>608</v>
      </c>
      <c r="I3201" t="s">
        <v>609</v>
      </c>
      <c r="J3201" s="11">
        <v>925.75397162788738</v>
      </c>
      <c r="K3201" t="str">
        <f t="shared" si="104"/>
        <v>Deron Brod</v>
      </c>
    </row>
    <row r="3202" spans="1:11" x14ac:dyDescent="0.4">
      <c r="A3202">
        <f t="shared" si="105"/>
        <v>3201</v>
      </c>
      <c r="B3202">
        <v>2020</v>
      </c>
      <c r="C3202" t="s">
        <v>109</v>
      </c>
      <c r="D3202" t="s">
        <v>45</v>
      </c>
      <c r="E3202" t="s">
        <v>1381</v>
      </c>
      <c r="G3202" s="2">
        <v>8</v>
      </c>
      <c r="H3202" t="s">
        <v>574</v>
      </c>
      <c r="I3202" t="s">
        <v>2452</v>
      </c>
      <c r="J3202" s="11">
        <v>867.76202465020071</v>
      </c>
      <c r="K3202" t="str">
        <f t="shared" ref="K3202:K3265" si="109">I3202&amp;" "&amp;H3202</f>
        <v>Ted Hennessey</v>
      </c>
    </row>
    <row r="3203" spans="1:11" x14ac:dyDescent="0.4">
      <c r="A3203">
        <f t="shared" si="105"/>
        <v>3202</v>
      </c>
      <c r="B3203">
        <v>2020</v>
      </c>
      <c r="C3203" t="s">
        <v>109</v>
      </c>
      <c r="D3203" t="s">
        <v>45</v>
      </c>
      <c r="E3203" t="s">
        <v>1381</v>
      </c>
      <c r="G3203" s="2">
        <v>9</v>
      </c>
      <c r="H3203" t="s">
        <v>135</v>
      </c>
      <c r="I3203" t="s">
        <v>136</v>
      </c>
      <c r="J3203" s="11">
        <v>816.60950220281939</v>
      </c>
      <c r="K3203" t="str">
        <f t="shared" si="109"/>
        <v>John Scheinberg</v>
      </c>
    </row>
    <row r="3204" spans="1:11" x14ac:dyDescent="0.4">
      <c r="A3204">
        <f t="shared" ref="A3204:A3267" si="110">A3203+1</f>
        <v>3203</v>
      </c>
      <c r="B3204">
        <v>2020</v>
      </c>
      <c r="C3204" t="s">
        <v>109</v>
      </c>
      <c r="D3204" t="s">
        <v>133</v>
      </c>
      <c r="E3204" t="s">
        <v>133</v>
      </c>
      <c r="G3204" s="2">
        <v>1</v>
      </c>
      <c r="H3204" t="s">
        <v>1412</v>
      </c>
      <c r="I3204" t="s">
        <v>1413</v>
      </c>
      <c r="J3204" s="11">
        <v>1707.5701760979362</v>
      </c>
      <c r="K3204" t="str">
        <f t="shared" si="109"/>
        <v>Andreas Wolfram</v>
      </c>
    </row>
    <row r="3205" spans="1:11" x14ac:dyDescent="0.4">
      <c r="A3205">
        <f t="shared" si="110"/>
        <v>3204</v>
      </c>
      <c r="B3205">
        <v>2020</v>
      </c>
      <c r="C3205" t="s">
        <v>109</v>
      </c>
      <c r="D3205" t="s">
        <v>133</v>
      </c>
      <c r="E3205" t="s">
        <v>133</v>
      </c>
      <c r="G3205" s="2">
        <v>2</v>
      </c>
      <c r="H3205" t="s">
        <v>2338</v>
      </c>
      <c r="I3205" t="s">
        <v>1957</v>
      </c>
      <c r="J3205" s="11">
        <v>1406.5401804339549</v>
      </c>
      <c r="K3205" t="str">
        <f t="shared" si="109"/>
        <v>Kathy Chang</v>
      </c>
    </row>
    <row r="3206" spans="1:11" x14ac:dyDescent="0.4">
      <c r="A3206">
        <f t="shared" si="110"/>
        <v>3205</v>
      </c>
      <c r="B3206">
        <v>2020</v>
      </c>
      <c r="C3206" t="s">
        <v>109</v>
      </c>
      <c r="D3206" t="s">
        <v>133</v>
      </c>
      <c r="E3206" t="s">
        <v>133</v>
      </c>
      <c r="G3206" s="2">
        <v>3</v>
      </c>
      <c r="H3206" t="s">
        <v>50</v>
      </c>
      <c r="I3206" t="s">
        <v>25</v>
      </c>
      <c r="J3206" s="11">
        <v>1230.4489213782738</v>
      </c>
      <c r="K3206" t="str">
        <f t="shared" si="109"/>
        <v>Russell Fox</v>
      </c>
    </row>
    <row r="3207" spans="1:11" x14ac:dyDescent="0.4">
      <c r="A3207">
        <f t="shared" si="110"/>
        <v>3206</v>
      </c>
      <c r="B3207">
        <v>2020</v>
      </c>
      <c r="C3207" t="s">
        <v>109</v>
      </c>
      <c r="D3207" t="s">
        <v>133</v>
      </c>
      <c r="E3207" t="s">
        <v>133</v>
      </c>
      <c r="G3207" s="2">
        <v>4</v>
      </c>
      <c r="H3207" t="s">
        <v>21</v>
      </c>
      <c r="I3207" t="s">
        <v>463</v>
      </c>
      <c r="J3207" s="11">
        <v>1105.5101847699736</v>
      </c>
      <c r="K3207" t="str">
        <f t="shared" si="109"/>
        <v>Richard Bremer</v>
      </c>
    </row>
    <row r="3208" spans="1:11" x14ac:dyDescent="0.4">
      <c r="A3208">
        <f t="shared" si="110"/>
        <v>3207</v>
      </c>
      <c r="B3208">
        <v>2020</v>
      </c>
      <c r="C3208" t="s">
        <v>109</v>
      </c>
      <c r="D3208" t="s">
        <v>133</v>
      </c>
      <c r="E3208" t="s">
        <v>133</v>
      </c>
      <c r="G3208" s="2">
        <v>5</v>
      </c>
      <c r="H3208" t="s">
        <v>83</v>
      </c>
      <c r="I3208" t="s">
        <v>36</v>
      </c>
      <c r="J3208" s="11">
        <v>1008.6001717619175</v>
      </c>
      <c r="K3208" t="str">
        <f t="shared" si="109"/>
        <v>Nolan Hee</v>
      </c>
    </row>
    <row r="3209" spans="1:11" x14ac:dyDescent="0.4">
      <c r="A3209">
        <f t="shared" si="110"/>
        <v>3208</v>
      </c>
      <c r="B3209">
        <v>2020</v>
      </c>
      <c r="C3209" t="s">
        <v>109</v>
      </c>
      <c r="D3209" t="s">
        <v>133</v>
      </c>
      <c r="E3209" t="s">
        <v>133</v>
      </c>
      <c r="G3209" s="2">
        <v>6</v>
      </c>
      <c r="H3209" t="s">
        <v>608</v>
      </c>
      <c r="I3209" t="s">
        <v>609</v>
      </c>
      <c r="J3209" s="11">
        <v>929.41892571429264</v>
      </c>
      <c r="K3209" t="str">
        <f t="shared" si="109"/>
        <v>Deron Brod</v>
      </c>
    </row>
    <row r="3210" spans="1:11" x14ac:dyDescent="0.4">
      <c r="A3210">
        <f t="shared" si="110"/>
        <v>3209</v>
      </c>
      <c r="B3210">
        <v>2020</v>
      </c>
      <c r="C3210" t="s">
        <v>109</v>
      </c>
      <c r="D3210" t="s">
        <v>133</v>
      </c>
      <c r="E3210" t="s">
        <v>133</v>
      </c>
      <c r="G3210" s="2">
        <v>7</v>
      </c>
      <c r="H3210" t="s">
        <v>88</v>
      </c>
      <c r="I3210" t="s">
        <v>89</v>
      </c>
      <c r="J3210" s="11">
        <v>862.4721360836794</v>
      </c>
      <c r="K3210" t="str">
        <f t="shared" si="109"/>
        <v>Ken Kubey</v>
      </c>
    </row>
    <row r="3211" spans="1:11" x14ac:dyDescent="0.4">
      <c r="A3211">
        <f t="shared" si="110"/>
        <v>3210</v>
      </c>
      <c r="B3211">
        <v>2020</v>
      </c>
      <c r="C3211" t="s">
        <v>109</v>
      </c>
      <c r="D3211" t="s">
        <v>769</v>
      </c>
      <c r="E3211" t="s">
        <v>1382</v>
      </c>
      <c r="G3211" s="2">
        <v>1</v>
      </c>
      <c r="H3211" t="s">
        <v>526</v>
      </c>
      <c r="I3211" t="s">
        <v>136</v>
      </c>
      <c r="J3211" s="11">
        <v>1755.8748556724915</v>
      </c>
      <c r="K3211" t="str">
        <f t="shared" si="109"/>
        <v>John Reed</v>
      </c>
    </row>
    <row r="3212" spans="1:11" x14ac:dyDescent="0.4">
      <c r="A3212">
        <f t="shared" si="110"/>
        <v>3211</v>
      </c>
      <c r="B3212">
        <v>2020</v>
      </c>
      <c r="C3212" t="s">
        <v>109</v>
      </c>
      <c r="D3212" t="s">
        <v>769</v>
      </c>
      <c r="E3212" t="s">
        <v>1382</v>
      </c>
      <c r="G3212" s="2">
        <v>2</v>
      </c>
      <c r="H3212" t="s">
        <v>2338</v>
      </c>
      <c r="I3212" t="s">
        <v>1957</v>
      </c>
      <c r="J3212" s="11">
        <v>1454.8448600085103</v>
      </c>
      <c r="K3212" t="str">
        <f t="shared" si="109"/>
        <v>Kathy Chang</v>
      </c>
    </row>
    <row r="3213" spans="1:11" x14ac:dyDescent="0.4">
      <c r="A3213">
        <f t="shared" si="110"/>
        <v>3212</v>
      </c>
      <c r="B3213">
        <v>2020</v>
      </c>
      <c r="C3213" t="s">
        <v>109</v>
      </c>
      <c r="D3213" t="s">
        <v>769</v>
      </c>
      <c r="E3213" t="s">
        <v>1382</v>
      </c>
      <c r="G3213" s="2">
        <v>3</v>
      </c>
      <c r="H3213" t="s">
        <v>21</v>
      </c>
      <c r="I3213" t="s">
        <v>463</v>
      </c>
      <c r="J3213" s="11">
        <v>1278.7536009528292</v>
      </c>
      <c r="K3213" t="str">
        <f t="shared" si="109"/>
        <v>Richard Bremer</v>
      </c>
    </row>
    <row r="3214" spans="1:11" x14ac:dyDescent="0.4">
      <c r="A3214">
        <f t="shared" si="110"/>
        <v>3213</v>
      </c>
      <c r="B3214">
        <v>2020</v>
      </c>
      <c r="C3214" t="s">
        <v>109</v>
      </c>
      <c r="D3214" t="s">
        <v>769</v>
      </c>
      <c r="E3214" t="s">
        <v>1382</v>
      </c>
      <c r="G3214" s="2">
        <v>4</v>
      </c>
      <c r="H3214" t="s">
        <v>37</v>
      </c>
      <c r="I3214" t="s">
        <v>38</v>
      </c>
      <c r="J3214" s="11">
        <v>1153.814864344529</v>
      </c>
      <c r="K3214" t="str">
        <f t="shared" si="109"/>
        <v>Doug Grismore</v>
      </c>
    </row>
    <row r="3215" spans="1:11" x14ac:dyDescent="0.4">
      <c r="A3215">
        <f t="shared" si="110"/>
        <v>3214</v>
      </c>
      <c r="B3215">
        <v>2020</v>
      </c>
      <c r="C3215" t="s">
        <v>109</v>
      </c>
      <c r="D3215" t="s">
        <v>769</v>
      </c>
      <c r="E3215" t="s">
        <v>1382</v>
      </c>
      <c r="G3215" s="2">
        <v>5</v>
      </c>
      <c r="H3215" t="s">
        <v>99</v>
      </c>
      <c r="I3215" t="s">
        <v>2434</v>
      </c>
      <c r="J3215" s="11">
        <v>1056.9048513364728</v>
      </c>
      <c r="K3215" t="str">
        <f t="shared" si="109"/>
        <v>Bex Kerl</v>
      </c>
    </row>
    <row r="3216" spans="1:11" x14ac:dyDescent="0.4">
      <c r="A3216">
        <f t="shared" si="110"/>
        <v>3215</v>
      </c>
      <c r="B3216">
        <v>2020</v>
      </c>
      <c r="C3216" t="s">
        <v>263</v>
      </c>
      <c r="D3216" t="s">
        <v>2442</v>
      </c>
      <c r="E3216" t="s">
        <v>1381</v>
      </c>
      <c r="F3216" s="2">
        <v>2160</v>
      </c>
      <c r="G3216" s="2">
        <v>1</v>
      </c>
      <c r="H3216" t="s">
        <v>537</v>
      </c>
      <c r="I3216" t="s">
        <v>538</v>
      </c>
      <c r="J3216" s="11">
        <v>1903.0899869919435</v>
      </c>
      <c r="K3216" t="str">
        <f t="shared" si="109"/>
        <v>Cliff Matthews</v>
      </c>
    </row>
    <row r="3217" spans="1:11" x14ac:dyDescent="0.4">
      <c r="A3217">
        <f t="shared" si="110"/>
        <v>3216</v>
      </c>
      <c r="B3217">
        <v>2020</v>
      </c>
      <c r="C3217" t="s">
        <v>263</v>
      </c>
      <c r="D3217" t="s">
        <v>2442</v>
      </c>
      <c r="E3217" t="s">
        <v>1381</v>
      </c>
      <c r="F3217" s="2">
        <v>1600</v>
      </c>
      <c r="G3217" s="2">
        <v>2</v>
      </c>
      <c r="H3217" t="s">
        <v>388</v>
      </c>
      <c r="I3217" t="s">
        <v>200</v>
      </c>
      <c r="J3217" s="11">
        <v>1602.0599913279623</v>
      </c>
      <c r="K3217" t="str">
        <f t="shared" si="109"/>
        <v>Rick Charles</v>
      </c>
    </row>
    <row r="3218" spans="1:11" x14ac:dyDescent="0.4">
      <c r="A3218">
        <f t="shared" si="110"/>
        <v>3217</v>
      </c>
      <c r="B3218">
        <v>2020</v>
      </c>
      <c r="C3218" t="s">
        <v>263</v>
      </c>
      <c r="D3218" t="s">
        <v>2442</v>
      </c>
      <c r="E3218" t="s">
        <v>1381</v>
      </c>
      <c r="F3218" s="2">
        <v>1200</v>
      </c>
      <c r="G3218" s="2">
        <v>3</v>
      </c>
      <c r="H3218" t="s">
        <v>99</v>
      </c>
      <c r="I3218" t="s">
        <v>101</v>
      </c>
      <c r="J3218" s="11">
        <v>1425.9687322722812</v>
      </c>
      <c r="K3218" t="str">
        <f t="shared" si="109"/>
        <v>Dean Kerl</v>
      </c>
    </row>
    <row r="3219" spans="1:11" x14ac:dyDescent="0.4">
      <c r="A3219">
        <f t="shared" si="110"/>
        <v>3218</v>
      </c>
      <c r="B3219">
        <v>2020</v>
      </c>
      <c r="C3219" t="s">
        <v>263</v>
      </c>
      <c r="D3219" t="s">
        <v>2442</v>
      </c>
      <c r="E3219" t="s">
        <v>1381</v>
      </c>
      <c r="F3219" s="2">
        <v>960</v>
      </c>
      <c r="G3219" s="2">
        <v>4</v>
      </c>
      <c r="H3219" t="s">
        <v>251</v>
      </c>
      <c r="I3219" t="s">
        <v>252</v>
      </c>
      <c r="J3219" s="11">
        <v>1301.0299956639813</v>
      </c>
      <c r="K3219" t="str">
        <f t="shared" si="109"/>
        <v>Linda Lewis</v>
      </c>
    </row>
    <row r="3220" spans="1:11" x14ac:dyDescent="0.4">
      <c r="A3220">
        <f t="shared" si="110"/>
        <v>3219</v>
      </c>
      <c r="B3220">
        <v>2020</v>
      </c>
      <c r="C3220" t="s">
        <v>263</v>
      </c>
      <c r="D3220" t="s">
        <v>2442</v>
      </c>
      <c r="E3220" t="s">
        <v>1381</v>
      </c>
      <c r="F3220" s="2">
        <v>800</v>
      </c>
      <c r="G3220" s="2">
        <v>5</v>
      </c>
      <c r="H3220" t="s">
        <v>617</v>
      </c>
      <c r="I3220" t="s">
        <v>521</v>
      </c>
      <c r="J3220" s="11">
        <v>1204.1199826559246</v>
      </c>
      <c r="K3220" t="str">
        <f t="shared" si="109"/>
        <v>Chuck Weinstock</v>
      </c>
    </row>
    <row r="3221" spans="1:11" x14ac:dyDescent="0.4">
      <c r="A3221">
        <f t="shared" si="110"/>
        <v>3220</v>
      </c>
      <c r="B3221">
        <v>2020</v>
      </c>
      <c r="C3221" t="s">
        <v>263</v>
      </c>
      <c r="D3221" t="s">
        <v>2442</v>
      </c>
      <c r="E3221" t="s">
        <v>1381</v>
      </c>
      <c r="F3221" s="2">
        <v>560</v>
      </c>
      <c r="G3221" s="2">
        <v>6</v>
      </c>
      <c r="H3221" t="s">
        <v>251</v>
      </c>
      <c r="I3221" t="s">
        <v>71</v>
      </c>
      <c r="J3221" s="11">
        <v>1124.9387366082999</v>
      </c>
      <c r="K3221" t="str">
        <f t="shared" si="109"/>
        <v>Scott Lewis</v>
      </c>
    </row>
    <row r="3222" spans="1:11" x14ac:dyDescent="0.4">
      <c r="A3222">
        <f t="shared" si="110"/>
        <v>3221</v>
      </c>
      <c r="B3222">
        <v>2020</v>
      </c>
      <c r="C3222" t="s">
        <v>263</v>
      </c>
      <c r="D3222" t="s">
        <v>2442</v>
      </c>
      <c r="E3222" t="s">
        <v>1381</v>
      </c>
      <c r="F3222" s="2">
        <v>400</v>
      </c>
      <c r="G3222" s="2">
        <v>7</v>
      </c>
      <c r="H3222" t="s">
        <v>48</v>
      </c>
      <c r="I3222" t="s">
        <v>49</v>
      </c>
      <c r="J3222" s="11">
        <v>1057.9919469776869</v>
      </c>
      <c r="K3222" t="str">
        <f t="shared" si="109"/>
        <v>Regis Donovan</v>
      </c>
    </row>
    <row r="3223" spans="1:11" x14ac:dyDescent="0.4">
      <c r="A3223">
        <f t="shared" si="110"/>
        <v>3222</v>
      </c>
      <c r="B3223">
        <v>2020</v>
      </c>
      <c r="C3223" t="s">
        <v>263</v>
      </c>
      <c r="D3223" t="s">
        <v>2442</v>
      </c>
      <c r="E3223" t="s">
        <v>1381</v>
      </c>
      <c r="F3223" s="2">
        <v>320</v>
      </c>
      <c r="G3223" s="2">
        <v>8</v>
      </c>
      <c r="H3223" t="s">
        <v>50</v>
      </c>
      <c r="I3223" t="s">
        <v>25</v>
      </c>
      <c r="J3223" s="11">
        <v>1000</v>
      </c>
      <c r="K3223" t="str">
        <f t="shared" si="109"/>
        <v>Russell Fox</v>
      </c>
    </row>
    <row r="3224" spans="1:11" x14ac:dyDescent="0.4">
      <c r="A3224">
        <f t="shared" si="110"/>
        <v>3223</v>
      </c>
      <c r="B3224">
        <v>2020</v>
      </c>
      <c r="C3224" t="s">
        <v>263</v>
      </c>
      <c r="D3224" t="s">
        <v>2441</v>
      </c>
      <c r="E3224" t="s">
        <v>1382</v>
      </c>
      <c r="F3224" s="2">
        <v>2184</v>
      </c>
      <c r="G3224" s="2">
        <v>1</v>
      </c>
      <c r="H3224" t="s">
        <v>1289</v>
      </c>
      <c r="I3224" t="s">
        <v>16</v>
      </c>
      <c r="J3224" s="11">
        <v>1924.2792860618815</v>
      </c>
      <c r="K3224" t="str">
        <f t="shared" si="109"/>
        <v>David Croson</v>
      </c>
    </row>
    <row r="3225" spans="1:11" x14ac:dyDescent="0.4">
      <c r="A3225">
        <f t="shared" si="110"/>
        <v>3224</v>
      </c>
      <c r="B3225">
        <v>2020</v>
      </c>
      <c r="C3225" t="s">
        <v>263</v>
      </c>
      <c r="D3225" t="s">
        <v>2441</v>
      </c>
      <c r="E3225" t="s">
        <v>1382</v>
      </c>
      <c r="F3225" s="2">
        <v>1596</v>
      </c>
      <c r="G3225" s="2">
        <v>2</v>
      </c>
      <c r="H3225" t="s">
        <v>86</v>
      </c>
      <c r="I3225" t="s">
        <v>271</v>
      </c>
      <c r="J3225" s="11">
        <v>1623.2492903979003</v>
      </c>
      <c r="K3225" t="str">
        <f t="shared" si="109"/>
        <v>Dan Goldman</v>
      </c>
    </row>
    <row r="3226" spans="1:11" x14ac:dyDescent="0.4">
      <c r="A3226">
        <f t="shared" si="110"/>
        <v>3225</v>
      </c>
      <c r="B3226">
        <v>2020</v>
      </c>
      <c r="C3226" t="s">
        <v>263</v>
      </c>
      <c r="D3226" t="s">
        <v>2441</v>
      </c>
      <c r="E3226" t="s">
        <v>1382</v>
      </c>
      <c r="F3226" s="2">
        <v>1260</v>
      </c>
      <c r="G3226" s="2">
        <v>3</v>
      </c>
      <c r="H3226" t="s">
        <v>21</v>
      </c>
      <c r="I3226" t="s">
        <v>463</v>
      </c>
      <c r="J3226" s="11">
        <v>1447.1580313422191</v>
      </c>
      <c r="K3226" t="str">
        <f t="shared" si="109"/>
        <v>Richard Bremer</v>
      </c>
    </row>
    <row r="3227" spans="1:11" x14ac:dyDescent="0.4">
      <c r="A3227">
        <f t="shared" si="110"/>
        <v>3226</v>
      </c>
      <c r="B3227">
        <v>2020</v>
      </c>
      <c r="C3227" t="s">
        <v>263</v>
      </c>
      <c r="D3227" t="s">
        <v>2441</v>
      </c>
      <c r="E3227" t="s">
        <v>1382</v>
      </c>
      <c r="F3227" s="2">
        <v>1008</v>
      </c>
      <c r="G3227" s="2">
        <v>4</v>
      </c>
      <c r="H3227" t="s">
        <v>31</v>
      </c>
      <c r="I3227" t="s">
        <v>16</v>
      </c>
      <c r="J3227" s="11">
        <v>1322.219294733919</v>
      </c>
      <c r="K3227" t="str">
        <f t="shared" si="109"/>
        <v>David Aronson</v>
      </c>
    </row>
    <row r="3228" spans="1:11" x14ac:dyDescent="0.4">
      <c r="A3228">
        <f t="shared" si="110"/>
        <v>3227</v>
      </c>
      <c r="B3228">
        <v>2020</v>
      </c>
      <c r="C3228" t="s">
        <v>263</v>
      </c>
      <c r="D3228" t="s">
        <v>2441</v>
      </c>
      <c r="E3228" t="s">
        <v>1382</v>
      </c>
      <c r="F3228" s="2">
        <v>756</v>
      </c>
      <c r="G3228" s="2">
        <v>5</v>
      </c>
      <c r="H3228" t="s">
        <v>2411</v>
      </c>
      <c r="I3228" t="s">
        <v>77</v>
      </c>
      <c r="J3228" s="11">
        <v>1225.3092817258628</v>
      </c>
      <c r="K3228" t="str">
        <f t="shared" si="109"/>
        <v>Eric Schneller</v>
      </c>
    </row>
    <row r="3229" spans="1:11" x14ac:dyDescent="0.4">
      <c r="A3229">
        <f t="shared" si="110"/>
        <v>3228</v>
      </c>
      <c r="B3229">
        <v>2020</v>
      </c>
      <c r="C3229" t="s">
        <v>263</v>
      </c>
      <c r="D3229" t="s">
        <v>2441</v>
      </c>
      <c r="E3229" t="s">
        <v>1382</v>
      </c>
      <c r="F3229" s="2">
        <v>588</v>
      </c>
      <c r="G3229" s="2">
        <v>6</v>
      </c>
      <c r="H3229" t="s">
        <v>31</v>
      </c>
      <c r="I3229" t="s">
        <v>32</v>
      </c>
      <c r="J3229" s="11">
        <v>1146.1280356782379</v>
      </c>
      <c r="K3229" t="str">
        <f t="shared" si="109"/>
        <v>Caryl Aronson</v>
      </c>
    </row>
    <row r="3230" spans="1:11" x14ac:dyDescent="0.4">
      <c r="A3230">
        <f t="shared" si="110"/>
        <v>3229</v>
      </c>
      <c r="B3230">
        <v>2020</v>
      </c>
      <c r="C3230" t="s">
        <v>263</v>
      </c>
      <c r="D3230" t="s">
        <v>2441</v>
      </c>
      <c r="E3230" t="s">
        <v>1382</v>
      </c>
      <c r="F3230" s="2">
        <v>420</v>
      </c>
      <c r="G3230" s="2">
        <v>7</v>
      </c>
      <c r="H3230" t="s">
        <v>95</v>
      </c>
      <c r="I3230" t="s">
        <v>71</v>
      </c>
      <c r="J3230" s="11">
        <v>1079.1812460476247</v>
      </c>
      <c r="K3230" t="str">
        <f t="shared" si="109"/>
        <v>Scott Samarel</v>
      </c>
    </row>
    <row r="3231" spans="1:11" x14ac:dyDescent="0.4">
      <c r="A3231">
        <f t="shared" si="110"/>
        <v>3230</v>
      </c>
      <c r="B3231">
        <v>2020</v>
      </c>
      <c r="C3231" t="s">
        <v>263</v>
      </c>
      <c r="D3231" t="s">
        <v>2441</v>
      </c>
      <c r="E3231" t="s">
        <v>1382</v>
      </c>
      <c r="F3231" s="2">
        <v>252</v>
      </c>
      <c r="G3231" s="2">
        <v>8</v>
      </c>
      <c r="H3231" t="s">
        <v>608</v>
      </c>
      <c r="I3231" t="s">
        <v>609</v>
      </c>
      <c r="J3231" s="11">
        <v>1021.1892990699381</v>
      </c>
      <c r="K3231" t="str">
        <f t="shared" si="109"/>
        <v>Deron Brod</v>
      </c>
    </row>
    <row r="3232" spans="1:11" x14ac:dyDescent="0.4">
      <c r="A3232">
        <f t="shared" si="110"/>
        <v>3231</v>
      </c>
      <c r="B3232">
        <v>2020</v>
      </c>
      <c r="C3232" t="s">
        <v>263</v>
      </c>
      <c r="D3232" t="s">
        <v>2441</v>
      </c>
      <c r="E3232" t="s">
        <v>1382</v>
      </c>
      <c r="F3232" s="2">
        <v>168</v>
      </c>
      <c r="G3232" s="2">
        <v>9</v>
      </c>
      <c r="H3232" t="s">
        <v>204</v>
      </c>
      <c r="I3232" t="s">
        <v>205</v>
      </c>
      <c r="J3232" s="11">
        <v>970.03677662255677</v>
      </c>
      <c r="K3232" t="str">
        <f t="shared" si="109"/>
        <v>Ron Grossberg</v>
      </c>
    </row>
    <row r="3233" spans="1:11" x14ac:dyDescent="0.4">
      <c r="A3233">
        <f t="shared" si="110"/>
        <v>3232</v>
      </c>
      <c r="B3233">
        <v>2020</v>
      </c>
      <c r="C3233" t="s">
        <v>263</v>
      </c>
      <c r="D3233" t="s">
        <v>2441</v>
      </c>
      <c r="E3233" t="s">
        <v>1382</v>
      </c>
      <c r="F3233" s="2">
        <v>168</v>
      </c>
      <c r="G3233" s="2">
        <v>10</v>
      </c>
      <c r="H3233" t="s">
        <v>964</v>
      </c>
      <c r="I3233" t="s">
        <v>44</v>
      </c>
      <c r="J3233" s="11">
        <v>924.27928606188163</v>
      </c>
      <c r="K3233" t="str">
        <f t="shared" si="109"/>
        <v>Mike McBride</v>
      </c>
    </row>
    <row r="3234" spans="1:11" x14ac:dyDescent="0.4">
      <c r="A3234">
        <f t="shared" si="110"/>
        <v>3233</v>
      </c>
      <c r="B3234">
        <v>2020</v>
      </c>
      <c r="C3234" t="s">
        <v>263</v>
      </c>
      <c r="D3234" t="s">
        <v>2444</v>
      </c>
      <c r="E3234" t="s">
        <v>1384</v>
      </c>
      <c r="F3234" s="2">
        <v>1264</v>
      </c>
      <c r="G3234" s="2">
        <v>1</v>
      </c>
      <c r="H3234" t="s">
        <v>1654</v>
      </c>
      <c r="I3234" t="s">
        <v>1944</v>
      </c>
      <c r="J3234" s="11">
        <v>1892.0946026904803</v>
      </c>
      <c r="K3234" t="str">
        <f t="shared" si="109"/>
        <v>Lennie Augustine</v>
      </c>
    </row>
    <row r="3235" spans="1:11" x14ac:dyDescent="0.4">
      <c r="A3235">
        <f t="shared" si="110"/>
        <v>3234</v>
      </c>
      <c r="B3235">
        <v>2020</v>
      </c>
      <c r="C3235" t="s">
        <v>263</v>
      </c>
      <c r="D3235" t="s">
        <v>2444</v>
      </c>
      <c r="E3235" t="s">
        <v>1384</v>
      </c>
      <c r="F3235" s="2">
        <v>936</v>
      </c>
      <c r="G3235" s="2">
        <v>2</v>
      </c>
      <c r="H3235" t="s">
        <v>414</v>
      </c>
      <c r="I3235" t="s">
        <v>413</v>
      </c>
      <c r="J3235" s="11">
        <v>1591.0646070264991</v>
      </c>
      <c r="K3235" t="str">
        <f t="shared" si="109"/>
        <v>Bruce Kramer</v>
      </c>
    </row>
    <row r="3236" spans="1:11" x14ac:dyDescent="0.4">
      <c r="A3236">
        <f t="shared" si="110"/>
        <v>3235</v>
      </c>
      <c r="B3236">
        <v>2020</v>
      </c>
      <c r="C3236" t="s">
        <v>263</v>
      </c>
      <c r="D3236" t="s">
        <v>2444</v>
      </c>
      <c r="E3236" t="s">
        <v>1384</v>
      </c>
      <c r="F3236" s="2">
        <v>702</v>
      </c>
      <c r="G3236" s="2">
        <v>3</v>
      </c>
      <c r="H3236" t="s">
        <v>294</v>
      </c>
      <c r="I3236" t="s">
        <v>16</v>
      </c>
      <c r="J3236" s="11">
        <v>1414.9733479708179</v>
      </c>
      <c r="K3236" t="str">
        <f t="shared" si="109"/>
        <v>David Low</v>
      </c>
    </row>
    <row r="3237" spans="1:11" x14ac:dyDescent="0.4">
      <c r="A3237">
        <f t="shared" si="110"/>
        <v>3236</v>
      </c>
      <c r="B3237">
        <v>2020</v>
      </c>
      <c r="C3237" t="s">
        <v>263</v>
      </c>
      <c r="D3237" t="s">
        <v>2444</v>
      </c>
      <c r="E3237" t="s">
        <v>1384</v>
      </c>
      <c r="F3237" s="2">
        <v>562</v>
      </c>
      <c r="G3237" s="2">
        <v>4</v>
      </c>
      <c r="H3237" t="s">
        <v>99</v>
      </c>
      <c r="I3237" t="s">
        <v>101</v>
      </c>
      <c r="J3237" s="11">
        <v>1290.0346113625178</v>
      </c>
      <c r="K3237" t="str">
        <f t="shared" si="109"/>
        <v>Dean Kerl</v>
      </c>
    </row>
    <row r="3238" spans="1:11" x14ac:dyDescent="0.4">
      <c r="A3238">
        <f t="shared" si="110"/>
        <v>3237</v>
      </c>
      <c r="B3238">
        <v>2020</v>
      </c>
      <c r="C3238" t="s">
        <v>263</v>
      </c>
      <c r="D3238" t="s">
        <v>2444</v>
      </c>
      <c r="E3238" t="s">
        <v>1384</v>
      </c>
      <c r="F3238" s="2">
        <v>468</v>
      </c>
      <c r="G3238" s="2">
        <v>5</v>
      </c>
      <c r="H3238" t="s">
        <v>299</v>
      </c>
      <c r="I3238" t="s">
        <v>300</v>
      </c>
      <c r="J3238" s="11">
        <v>1193.1245983544616</v>
      </c>
      <c r="K3238" t="str">
        <f t="shared" si="109"/>
        <v>Gillian Groves</v>
      </c>
    </row>
    <row r="3239" spans="1:11" x14ac:dyDescent="0.4">
      <c r="A3239">
        <f t="shared" si="110"/>
        <v>3238</v>
      </c>
      <c r="B3239">
        <v>2020</v>
      </c>
      <c r="C3239" t="s">
        <v>263</v>
      </c>
      <c r="D3239" t="s">
        <v>2444</v>
      </c>
      <c r="E3239" t="s">
        <v>1384</v>
      </c>
      <c r="F3239" s="2">
        <v>327</v>
      </c>
      <c r="G3239" s="2">
        <v>6</v>
      </c>
      <c r="H3239" t="s">
        <v>88</v>
      </c>
      <c r="I3239" t="s">
        <v>89</v>
      </c>
      <c r="J3239" s="11">
        <v>1113.9433523068367</v>
      </c>
      <c r="K3239" t="str">
        <f t="shared" si="109"/>
        <v>Ken Kubey</v>
      </c>
    </row>
    <row r="3240" spans="1:11" x14ac:dyDescent="0.4">
      <c r="A3240">
        <f t="shared" si="110"/>
        <v>3239</v>
      </c>
      <c r="B3240">
        <v>2020</v>
      </c>
      <c r="C3240" t="s">
        <v>263</v>
      </c>
      <c r="D3240" t="s">
        <v>2444</v>
      </c>
      <c r="E3240" t="s">
        <v>1384</v>
      </c>
      <c r="F3240" s="2">
        <v>234</v>
      </c>
      <c r="G3240" s="2">
        <v>7</v>
      </c>
      <c r="H3240" t="s">
        <v>105</v>
      </c>
      <c r="I3240" t="s">
        <v>106</v>
      </c>
      <c r="J3240" s="11">
        <v>1046.9965626762234</v>
      </c>
      <c r="K3240" t="str">
        <f t="shared" si="109"/>
        <v>Kenny Shei</v>
      </c>
    </row>
    <row r="3241" spans="1:11" x14ac:dyDescent="0.4">
      <c r="A3241">
        <f t="shared" si="110"/>
        <v>3240</v>
      </c>
      <c r="B3241">
        <v>2020</v>
      </c>
      <c r="C3241" t="s">
        <v>263</v>
      </c>
      <c r="D3241" t="s">
        <v>2444</v>
      </c>
      <c r="E3241" t="s">
        <v>1384</v>
      </c>
      <c r="F3241" s="2">
        <v>187</v>
      </c>
      <c r="G3241" s="2">
        <v>8</v>
      </c>
      <c r="H3241" t="s">
        <v>23</v>
      </c>
      <c r="I3241" t="s">
        <v>13</v>
      </c>
      <c r="J3241" s="11">
        <v>989.00461569853678</v>
      </c>
      <c r="K3241" t="str">
        <f t="shared" si="109"/>
        <v>Tom Hummel</v>
      </c>
    </row>
    <row r="3242" spans="1:11" x14ac:dyDescent="0.4">
      <c r="A3242">
        <f t="shared" si="110"/>
        <v>3241</v>
      </c>
      <c r="B3242">
        <v>2020</v>
      </c>
      <c r="C3242" t="s">
        <v>263</v>
      </c>
      <c r="D3242" t="s">
        <v>2450</v>
      </c>
      <c r="E3242" t="s">
        <v>1382</v>
      </c>
      <c r="F3242" s="2">
        <v>1264</v>
      </c>
      <c r="G3242" s="2">
        <v>1</v>
      </c>
      <c r="H3242" t="s">
        <v>2411</v>
      </c>
      <c r="I3242" t="s">
        <v>77</v>
      </c>
      <c r="J3242" s="11">
        <v>1908.4850188786497</v>
      </c>
      <c r="K3242" t="str">
        <f t="shared" si="109"/>
        <v>Eric Schneller</v>
      </c>
    </row>
    <row r="3243" spans="1:11" x14ac:dyDescent="0.4">
      <c r="A3243">
        <f t="shared" si="110"/>
        <v>3242</v>
      </c>
      <c r="B3243">
        <v>2020</v>
      </c>
      <c r="C3243" t="s">
        <v>263</v>
      </c>
      <c r="D3243" t="s">
        <v>2450</v>
      </c>
      <c r="E3243" t="s">
        <v>1382</v>
      </c>
      <c r="F3243" s="2">
        <v>924</v>
      </c>
      <c r="G3243" s="2">
        <v>2</v>
      </c>
      <c r="H3243" t="s">
        <v>21</v>
      </c>
      <c r="I3243" t="s">
        <v>463</v>
      </c>
      <c r="J3243" s="11">
        <v>1607.4550232146685</v>
      </c>
      <c r="K3243" t="str">
        <f t="shared" si="109"/>
        <v>Richard Bremer</v>
      </c>
    </row>
    <row r="3244" spans="1:11" x14ac:dyDescent="0.4">
      <c r="A3244">
        <f t="shared" si="110"/>
        <v>3243</v>
      </c>
      <c r="B3244">
        <v>2020</v>
      </c>
      <c r="C3244" t="s">
        <v>263</v>
      </c>
      <c r="D3244" t="s">
        <v>2450</v>
      </c>
      <c r="E3244" t="s">
        <v>1382</v>
      </c>
      <c r="F3244" s="2">
        <v>729</v>
      </c>
      <c r="G3244" s="2">
        <v>3</v>
      </c>
      <c r="H3244" t="s">
        <v>867</v>
      </c>
      <c r="I3244" t="s">
        <v>63</v>
      </c>
      <c r="J3244" s="11">
        <v>1431.3637641589874</v>
      </c>
      <c r="K3244" t="str">
        <f t="shared" si="109"/>
        <v>Claudia Mastroianni</v>
      </c>
    </row>
    <row r="3245" spans="1:11" x14ac:dyDescent="0.4">
      <c r="A3245">
        <f t="shared" si="110"/>
        <v>3244</v>
      </c>
      <c r="B3245">
        <v>2020</v>
      </c>
      <c r="C3245" t="s">
        <v>263</v>
      </c>
      <c r="D3245" t="s">
        <v>2450</v>
      </c>
      <c r="E3245" t="s">
        <v>1382</v>
      </c>
      <c r="F3245" s="2">
        <v>583</v>
      </c>
      <c r="G3245" s="2">
        <v>4</v>
      </c>
      <c r="H3245" t="s">
        <v>37</v>
      </c>
      <c r="I3245" t="s">
        <v>38</v>
      </c>
      <c r="J3245" s="11">
        <v>1306.4250275506874</v>
      </c>
      <c r="K3245" t="str">
        <f t="shared" si="109"/>
        <v>Doug Grismore</v>
      </c>
    </row>
    <row r="3246" spans="1:11" x14ac:dyDescent="0.4">
      <c r="A3246">
        <f t="shared" si="110"/>
        <v>3245</v>
      </c>
      <c r="B3246">
        <v>2020</v>
      </c>
      <c r="C3246" t="s">
        <v>263</v>
      </c>
      <c r="D3246" t="s">
        <v>2450</v>
      </c>
      <c r="E3246" t="s">
        <v>1382</v>
      </c>
      <c r="F3246" s="2">
        <v>437</v>
      </c>
      <c r="G3246" s="2">
        <v>5</v>
      </c>
      <c r="H3246" t="s">
        <v>1721</v>
      </c>
      <c r="I3246" t="s">
        <v>528</v>
      </c>
      <c r="J3246" s="11">
        <v>1209.5150145426308</v>
      </c>
      <c r="K3246" t="str">
        <f t="shared" si="109"/>
        <v>Tim McGarvey</v>
      </c>
    </row>
    <row r="3247" spans="1:11" x14ac:dyDescent="0.4">
      <c r="A3247">
        <f t="shared" si="110"/>
        <v>3246</v>
      </c>
      <c r="B3247">
        <v>2020</v>
      </c>
      <c r="C3247" t="s">
        <v>263</v>
      </c>
      <c r="D3247" t="s">
        <v>2450</v>
      </c>
      <c r="E3247" t="s">
        <v>1382</v>
      </c>
      <c r="F3247" s="2">
        <v>340</v>
      </c>
      <c r="G3247" s="2">
        <v>6</v>
      </c>
      <c r="H3247" t="s">
        <v>277</v>
      </c>
      <c r="I3247" t="s">
        <v>16</v>
      </c>
      <c r="J3247" s="11">
        <v>1130.3337684950061</v>
      </c>
      <c r="K3247" t="str">
        <f t="shared" si="109"/>
        <v>David Lawful</v>
      </c>
    </row>
    <row r="3248" spans="1:11" x14ac:dyDescent="0.4">
      <c r="A3248">
        <f t="shared" si="110"/>
        <v>3247</v>
      </c>
      <c r="B3248">
        <v>2020</v>
      </c>
      <c r="C3248" t="s">
        <v>263</v>
      </c>
      <c r="D3248" t="s">
        <v>2450</v>
      </c>
      <c r="E3248" t="s">
        <v>1382</v>
      </c>
      <c r="F3248" s="2">
        <v>243</v>
      </c>
      <c r="G3248" s="2">
        <v>7</v>
      </c>
      <c r="H3248" t="s">
        <v>266</v>
      </c>
      <c r="I3248" t="s">
        <v>28</v>
      </c>
      <c r="J3248" s="11">
        <v>1063.3869788643931</v>
      </c>
      <c r="K3248" t="str">
        <f t="shared" si="109"/>
        <v>Chris Mecklin</v>
      </c>
    </row>
    <row r="3249" spans="1:11" x14ac:dyDescent="0.4">
      <c r="A3249">
        <f t="shared" si="110"/>
        <v>3248</v>
      </c>
      <c r="B3249">
        <v>2020</v>
      </c>
      <c r="C3249" t="s">
        <v>263</v>
      </c>
      <c r="D3249" t="s">
        <v>2450</v>
      </c>
      <c r="E3249" t="s">
        <v>1382</v>
      </c>
      <c r="F3249" s="2">
        <v>146</v>
      </c>
      <c r="G3249" s="2">
        <v>8</v>
      </c>
      <c r="H3249" t="s">
        <v>2243</v>
      </c>
      <c r="I3249" t="s">
        <v>2244</v>
      </c>
      <c r="J3249" s="11">
        <v>1005.3950318867062</v>
      </c>
      <c r="K3249" t="str">
        <f t="shared" si="109"/>
        <v>Randal Hennemuth</v>
      </c>
    </row>
    <row r="3250" spans="1:11" x14ac:dyDescent="0.4">
      <c r="A3250">
        <f t="shared" si="110"/>
        <v>3249</v>
      </c>
      <c r="B3250">
        <v>2020</v>
      </c>
      <c r="C3250" t="s">
        <v>263</v>
      </c>
      <c r="D3250" t="s">
        <v>2450</v>
      </c>
      <c r="E3250" t="s">
        <v>1382</v>
      </c>
      <c r="F3250" s="2">
        <v>97</v>
      </c>
      <c r="G3250" s="2">
        <v>9</v>
      </c>
      <c r="H3250" t="s">
        <v>204</v>
      </c>
      <c r="I3250" t="s">
        <v>205</v>
      </c>
      <c r="J3250" s="11">
        <v>954.24250943932486</v>
      </c>
      <c r="K3250" t="str">
        <f t="shared" si="109"/>
        <v>Ron Grossberg</v>
      </c>
    </row>
    <row r="3251" spans="1:11" x14ac:dyDescent="0.4">
      <c r="A3251">
        <f t="shared" si="110"/>
        <v>3250</v>
      </c>
      <c r="B3251">
        <v>2020</v>
      </c>
      <c r="C3251" t="s">
        <v>263</v>
      </c>
      <c r="D3251" t="s">
        <v>2450</v>
      </c>
      <c r="E3251" t="s">
        <v>1382</v>
      </c>
      <c r="F3251" s="2">
        <v>97</v>
      </c>
      <c r="G3251" s="2">
        <v>10</v>
      </c>
      <c r="H3251" t="s">
        <v>2300</v>
      </c>
      <c r="I3251" t="s">
        <v>2301</v>
      </c>
      <c r="J3251" s="11">
        <v>908.48501887864973</v>
      </c>
      <c r="K3251" t="str">
        <f t="shared" si="109"/>
        <v>Shari Silk</v>
      </c>
    </row>
    <row r="3252" spans="1:11" x14ac:dyDescent="0.4">
      <c r="A3252">
        <f t="shared" si="110"/>
        <v>3251</v>
      </c>
      <c r="B3252">
        <v>2020</v>
      </c>
      <c r="C3252" t="s">
        <v>263</v>
      </c>
      <c r="D3252" t="s">
        <v>45</v>
      </c>
      <c r="E3252" t="s">
        <v>1381</v>
      </c>
      <c r="F3252" s="2">
        <v>4060</v>
      </c>
      <c r="G3252" s="2">
        <v>1</v>
      </c>
      <c r="H3252" t="s">
        <v>50</v>
      </c>
      <c r="I3252" t="s">
        <v>25</v>
      </c>
      <c r="J3252" s="11">
        <v>2064.4579892269185</v>
      </c>
      <c r="K3252" t="str">
        <f t="shared" si="109"/>
        <v>Russell Fox</v>
      </c>
    </row>
    <row r="3253" spans="1:11" x14ac:dyDescent="0.4">
      <c r="A3253">
        <f t="shared" si="110"/>
        <v>3252</v>
      </c>
      <c r="B3253">
        <v>2020</v>
      </c>
      <c r="C3253" t="s">
        <v>263</v>
      </c>
      <c r="D3253" t="s">
        <v>45</v>
      </c>
      <c r="E3253" t="s">
        <v>1381</v>
      </c>
      <c r="F3253" s="2">
        <v>3086</v>
      </c>
      <c r="G3253" s="2">
        <v>2</v>
      </c>
      <c r="H3253" t="s">
        <v>835</v>
      </c>
      <c r="I3253" t="s">
        <v>136</v>
      </c>
      <c r="J3253" s="11">
        <v>1763.4279935629374</v>
      </c>
      <c r="K3253" t="str">
        <f t="shared" si="109"/>
        <v>John Grout</v>
      </c>
    </row>
    <row r="3254" spans="1:11" x14ac:dyDescent="0.4">
      <c r="A3254">
        <f t="shared" si="110"/>
        <v>3253</v>
      </c>
      <c r="B3254">
        <v>2020</v>
      </c>
      <c r="C3254" t="s">
        <v>263</v>
      </c>
      <c r="D3254" t="s">
        <v>45</v>
      </c>
      <c r="E3254" t="s">
        <v>1381</v>
      </c>
      <c r="F3254" s="2">
        <v>2274</v>
      </c>
      <c r="G3254" s="2">
        <v>3</v>
      </c>
      <c r="H3254" t="s">
        <v>585</v>
      </c>
      <c r="I3254" t="s">
        <v>136</v>
      </c>
      <c r="J3254" s="11">
        <v>1587.3367345072561</v>
      </c>
      <c r="K3254" t="str">
        <f t="shared" si="109"/>
        <v>John Pickels</v>
      </c>
    </row>
    <row r="3255" spans="1:11" x14ac:dyDescent="0.4">
      <c r="A3255">
        <f t="shared" si="110"/>
        <v>3254</v>
      </c>
      <c r="B3255">
        <v>2020</v>
      </c>
      <c r="C3255" t="s">
        <v>263</v>
      </c>
      <c r="D3255" t="s">
        <v>45</v>
      </c>
      <c r="E3255" t="s">
        <v>1381</v>
      </c>
      <c r="F3255" s="2">
        <v>1786</v>
      </c>
      <c r="G3255" s="2">
        <v>4</v>
      </c>
      <c r="H3255" t="s">
        <v>299</v>
      </c>
      <c r="I3255" t="s">
        <v>300</v>
      </c>
      <c r="J3255" s="11">
        <v>1462.3979978989562</v>
      </c>
      <c r="K3255" t="str">
        <f t="shared" si="109"/>
        <v>Gillian Groves</v>
      </c>
    </row>
    <row r="3256" spans="1:11" x14ac:dyDescent="0.4">
      <c r="A3256">
        <f t="shared" si="110"/>
        <v>3255</v>
      </c>
      <c r="B3256">
        <v>2020</v>
      </c>
      <c r="C3256" t="s">
        <v>263</v>
      </c>
      <c r="D3256" t="s">
        <v>45</v>
      </c>
      <c r="E3256" t="s">
        <v>1381</v>
      </c>
      <c r="F3256" s="2">
        <v>1462</v>
      </c>
      <c r="G3256" s="2">
        <v>5</v>
      </c>
      <c r="H3256" t="s">
        <v>266</v>
      </c>
      <c r="I3256" t="s">
        <v>28</v>
      </c>
      <c r="J3256" s="11">
        <v>1365.4879848909</v>
      </c>
      <c r="K3256" t="str">
        <f t="shared" si="109"/>
        <v>Chris Mecklin</v>
      </c>
    </row>
    <row r="3257" spans="1:11" x14ac:dyDescent="0.4">
      <c r="A3257">
        <f t="shared" si="110"/>
        <v>3256</v>
      </c>
      <c r="B3257">
        <v>2020</v>
      </c>
      <c r="C3257" t="s">
        <v>263</v>
      </c>
      <c r="D3257" t="s">
        <v>45</v>
      </c>
      <c r="E3257" t="s">
        <v>1381</v>
      </c>
      <c r="F3257" s="2">
        <v>1137</v>
      </c>
      <c r="G3257" s="2">
        <v>6</v>
      </c>
      <c r="H3257" t="s">
        <v>105</v>
      </c>
      <c r="I3257" t="s">
        <v>106</v>
      </c>
      <c r="J3257" s="11">
        <v>1286.3067388432748</v>
      </c>
      <c r="K3257" t="str">
        <f t="shared" si="109"/>
        <v>Kenny Shei</v>
      </c>
    </row>
    <row r="3258" spans="1:11" x14ac:dyDescent="0.4">
      <c r="A3258">
        <f t="shared" si="110"/>
        <v>3257</v>
      </c>
      <c r="B3258">
        <v>2020</v>
      </c>
      <c r="C3258" t="s">
        <v>263</v>
      </c>
      <c r="D3258" t="s">
        <v>45</v>
      </c>
      <c r="E3258" t="s">
        <v>1381</v>
      </c>
      <c r="F3258" s="2">
        <v>812</v>
      </c>
      <c r="G3258" s="2">
        <v>7</v>
      </c>
      <c r="H3258" t="s">
        <v>967</v>
      </c>
      <c r="I3258" t="s">
        <v>700</v>
      </c>
      <c r="J3258" s="11">
        <v>1219.3599492126616</v>
      </c>
      <c r="K3258" t="str">
        <f t="shared" si="109"/>
        <v>Bryan Juliano</v>
      </c>
    </row>
    <row r="3259" spans="1:11" x14ac:dyDescent="0.4">
      <c r="A3259">
        <f t="shared" si="110"/>
        <v>3258</v>
      </c>
      <c r="B3259">
        <v>2020</v>
      </c>
      <c r="C3259" t="s">
        <v>263</v>
      </c>
      <c r="D3259" t="s">
        <v>45</v>
      </c>
      <c r="E3259" t="s">
        <v>1381</v>
      </c>
      <c r="F3259" s="2">
        <v>487</v>
      </c>
      <c r="G3259" s="2">
        <v>8</v>
      </c>
      <c r="H3259" t="s">
        <v>2446</v>
      </c>
      <c r="I3259" t="s">
        <v>658</v>
      </c>
      <c r="J3259" s="11">
        <v>1161.3680022349749</v>
      </c>
      <c r="K3259" t="str">
        <f t="shared" si="109"/>
        <v>Tanya Peck-Devenport</v>
      </c>
    </row>
    <row r="3260" spans="1:11" x14ac:dyDescent="0.4">
      <c r="A3260">
        <f t="shared" si="110"/>
        <v>3259</v>
      </c>
      <c r="B3260">
        <v>2020</v>
      </c>
      <c r="C3260" t="s">
        <v>263</v>
      </c>
      <c r="D3260" t="s">
        <v>45</v>
      </c>
      <c r="E3260" t="s">
        <v>1381</v>
      </c>
      <c r="F3260" s="2">
        <v>325</v>
      </c>
      <c r="G3260" s="2">
        <v>9</v>
      </c>
      <c r="H3260" t="s">
        <v>2300</v>
      </c>
      <c r="I3260" t="s">
        <v>2301</v>
      </c>
      <c r="J3260" s="11">
        <v>1110.2154797875937</v>
      </c>
      <c r="K3260" t="str">
        <f t="shared" si="109"/>
        <v>Shari Silk</v>
      </c>
    </row>
    <row r="3261" spans="1:11" x14ac:dyDescent="0.4">
      <c r="A3261">
        <f t="shared" si="110"/>
        <v>3260</v>
      </c>
      <c r="B3261">
        <v>2020</v>
      </c>
      <c r="C3261" t="s">
        <v>263</v>
      </c>
      <c r="D3261" t="s">
        <v>45</v>
      </c>
      <c r="E3261" t="s">
        <v>1381</v>
      </c>
      <c r="F3261" s="2">
        <v>325</v>
      </c>
      <c r="G3261" s="2">
        <v>10</v>
      </c>
      <c r="H3261" t="s">
        <v>2448</v>
      </c>
      <c r="I3261" t="s">
        <v>218</v>
      </c>
      <c r="J3261" s="11">
        <v>1064.4579892269187</v>
      </c>
      <c r="K3261" t="str">
        <f t="shared" si="109"/>
        <v>Michael Brennan </v>
      </c>
    </row>
    <row r="3262" spans="1:11" x14ac:dyDescent="0.4">
      <c r="A3262">
        <f t="shared" si="110"/>
        <v>3261</v>
      </c>
      <c r="B3262">
        <v>2020</v>
      </c>
      <c r="C3262" t="s">
        <v>263</v>
      </c>
      <c r="D3262" t="s">
        <v>45</v>
      </c>
      <c r="E3262" t="s">
        <v>1381</v>
      </c>
      <c r="F3262" s="2">
        <v>243</v>
      </c>
      <c r="G3262" s="2">
        <v>11</v>
      </c>
      <c r="H3262" t="s">
        <v>19</v>
      </c>
      <c r="I3262" t="s">
        <v>20</v>
      </c>
      <c r="J3262" s="11">
        <v>1023.0653040686934</v>
      </c>
      <c r="K3262" t="str">
        <f t="shared" si="109"/>
        <v>Barry Kornspan</v>
      </c>
    </row>
    <row r="3263" spans="1:11" x14ac:dyDescent="0.4">
      <c r="A3263">
        <f t="shared" si="110"/>
        <v>3262</v>
      </c>
      <c r="B3263">
        <v>2020</v>
      </c>
      <c r="C3263" t="s">
        <v>263</v>
      </c>
      <c r="D3263" t="s">
        <v>45</v>
      </c>
      <c r="E3263" t="s">
        <v>1381</v>
      </c>
      <c r="F3263" s="2">
        <v>243</v>
      </c>
      <c r="G3263" s="2">
        <v>12</v>
      </c>
      <c r="H3263" t="s">
        <v>526</v>
      </c>
      <c r="I3263" t="s">
        <v>136</v>
      </c>
      <c r="J3263" s="11">
        <v>985.2767431792937</v>
      </c>
      <c r="K3263" t="str">
        <f t="shared" si="109"/>
        <v>John Reed</v>
      </c>
    </row>
    <row r="3264" spans="1:11" x14ac:dyDescent="0.4">
      <c r="A3264">
        <f t="shared" si="110"/>
        <v>3263</v>
      </c>
      <c r="B3264">
        <v>2020</v>
      </c>
      <c r="C3264" t="s">
        <v>263</v>
      </c>
      <c r="D3264" t="s">
        <v>133</v>
      </c>
      <c r="E3264" t="s">
        <v>133</v>
      </c>
      <c r="F3264" s="2">
        <v>2106</v>
      </c>
      <c r="G3264" s="2">
        <v>1</v>
      </c>
      <c r="H3264" t="s">
        <v>1412</v>
      </c>
      <c r="I3264" t="s">
        <v>1413</v>
      </c>
      <c r="J3264" s="11">
        <v>1908.4850188786497</v>
      </c>
      <c r="K3264" t="str">
        <f t="shared" si="109"/>
        <v>Andreas Wolfram</v>
      </c>
    </row>
    <row r="3265" spans="1:11" x14ac:dyDescent="0.4">
      <c r="A3265">
        <f t="shared" si="110"/>
        <v>3264</v>
      </c>
      <c r="B3265">
        <v>2020</v>
      </c>
      <c r="C3265" t="s">
        <v>263</v>
      </c>
      <c r="D3265" t="s">
        <v>133</v>
      </c>
      <c r="E3265" t="s">
        <v>133</v>
      </c>
      <c r="F3265" s="2">
        <v>1539</v>
      </c>
      <c r="G3265" s="2">
        <v>2</v>
      </c>
      <c r="H3265" t="s">
        <v>526</v>
      </c>
      <c r="I3265" t="s">
        <v>136</v>
      </c>
      <c r="J3265" s="11">
        <v>1607.4550232146685</v>
      </c>
      <c r="K3265" t="str">
        <f t="shared" si="109"/>
        <v>John Reed</v>
      </c>
    </row>
    <row r="3266" spans="1:11" x14ac:dyDescent="0.4">
      <c r="A3266">
        <f t="shared" si="110"/>
        <v>3265</v>
      </c>
      <c r="B3266">
        <v>2020</v>
      </c>
      <c r="C3266" t="s">
        <v>263</v>
      </c>
      <c r="D3266" t="s">
        <v>133</v>
      </c>
      <c r="E3266" t="s">
        <v>133</v>
      </c>
      <c r="F3266" s="2">
        <v>1215</v>
      </c>
      <c r="G3266" s="2">
        <v>3</v>
      </c>
      <c r="H3266" t="s">
        <v>477</v>
      </c>
      <c r="I3266" t="s">
        <v>136</v>
      </c>
      <c r="J3266" s="11">
        <v>1431.3637641589874</v>
      </c>
      <c r="K3266" t="str">
        <f t="shared" ref="K3266:K3329" si="111">I3266&amp;" "&amp;H3266</f>
        <v>John Lloyd</v>
      </c>
    </row>
    <row r="3267" spans="1:11" x14ac:dyDescent="0.4">
      <c r="A3267">
        <f t="shared" si="110"/>
        <v>3266</v>
      </c>
      <c r="B3267">
        <v>2020</v>
      </c>
      <c r="C3267" t="s">
        <v>263</v>
      </c>
      <c r="D3267" t="s">
        <v>133</v>
      </c>
      <c r="E3267" t="s">
        <v>133</v>
      </c>
      <c r="F3267" s="2">
        <v>972</v>
      </c>
      <c r="G3267" s="2">
        <v>4</v>
      </c>
      <c r="H3267" t="s">
        <v>99</v>
      </c>
      <c r="I3267" t="s">
        <v>2434</v>
      </c>
      <c r="J3267" s="11">
        <v>1306.4250275506874</v>
      </c>
      <c r="K3267" t="str">
        <f t="shared" si="111"/>
        <v>Bex Kerl</v>
      </c>
    </row>
    <row r="3268" spans="1:11" x14ac:dyDescent="0.4">
      <c r="A3268">
        <f t="shared" ref="A3268:A3331" si="112">A3267+1</f>
        <v>3267</v>
      </c>
      <c r="B3268">
        <v>2020</v>
      </c>
      <c r="C3268" t="s">
        <v>263</v>
      </c>
      <c r="D3268" t="s">
        <v>133</v>
      </c>
      <c r="E3268" t="s">
        <v>133</v>
      </c>
      <c r="F3268" s="2">
        <v>729</v>
      </c>
      <c r="G3268" s="2">
        <v>5</v>
      </c>
      <c r="H3268" t="s">
        <v>266</v>
      </c>
      <c r="I3268" t="s">
        <v>28</v>
      </c>
      <c r="J3268" s="11">
        <v>1209.5150145426308</v>
      </c>
      <c r="K3268" t="str">
        <f t="shared" si="111"/>
        <v>Chris Mecklin</v>
      </c>
    </row>
    <row r="3269" spans="1:11" x14ac:dyDescent="0.4">
      <c r="A3269">
        <f t="shared" si="112"/>
        <v>3268</v>
      </c>
      <c r="B3269">
        <v>2020</v>
      </c>
      <c r="C3269" t="s">
        <v>263</v>
      </c>
      <c r="D3269" t="s">
        <v>133</v>
      </c>
      <c r="E3269" t="s">
        <v>133</v>
      </c>
      <c r="F3269" s="2">
        <v>567</v>
      </c>
      <c r="G3269" s="2">
        <v>6</v>
      </c>
      <c r="H3269" t="s">
        <v>86</v>
      </c>
      <c r="I3269" t="s">
        <v>271</v>
      </c>
      <c r="J3269" s="11">
        <v>1130.3337684950061</v>
      </c>
      <c r="K3269" t="str">
        <f t="shared" si="111"/>
        <v>Dan Goldman</v>
      </c>
    </row>
    <row r="3270" spans="1:11" x14ac:dyDescent="0.4">
      <c r="A3270">
        <f t="shared" si="112"/>
        <v>3269</v>
      </c>
      <c r="B3270">
        <v>2020</v>
      </c>
      <c r="C3270" t="s">
        <v>263</v>
      </c>
      <c r="D3270" t="s">
        <v>133</v>
      </c>
      <c r="E3270" t="s">
        <v>133</v>
      </c>
      <c r="F3270" s="2">
        <v>405</v>
      </c>
      <c r="G3270" s="2">
        <v>7</v>
      </c>
      <c r="H3270" t="s">
        <v>396</v>
      </c>
      <c r="I3270" t="s">
        <v>397</v>
      </c>
      <c r="J3270" s="11">
        <v>1063.3869788643931</v>
      </c>
      <c r="K3270" t="str">
        <f t="shared" si="111"/>
        <v>Asya Kamsky</v>
      </c>
    </row>
    <row r="3271" spans="1:11" x14ac:dyDescent="0.4">
      <c r="A3271">
        <f t="shared" si="112"/>
        <v>3270</v>
      </c>
      <c r="B3271">
        <v>2020</v>
      </c>
      <c r="C3271" t="s">
        <v>263</v>
      </c>
      <c r="D3271" t="s">
        <v>133</v>
      </c>
      <c r="E3271" t="s">
        <v>133</v>
      </c>
      <c r="F3271" s="2">
        <v>243</v>
      </c>
      <c r="G3271" s="2">
        <v>8</v>
      </c>
      <c r="H3271" t="s">
        <v>86</v>
      </c>
      <c r="I3271" t="s">
        <v>510</v>
      </c>
      <c r="J3271" s="11">
        <v>1005.3950318867062</v>
      </c>
      <c r="K3271" t="str">
        <f t="shared" si="111"/>
        <v>Sharon Goldman</v>
      </c>
    </row>
    <row r="3272" spans="1:11" x14ac:dyDescent="0.4">
      <c r="A3272">
        <f t="shared" si="112"/>
        <v>3271</v>
      </c>
      <c r="B3272">
        <v>2020</v>
      </c>
      <c r="C3272" t="s">
        <v>263</v>
      </c>
      <c r="D3272" t="s">
        <v>133</v>
      </c>
      <c r="E3272" t="s">
        <v>133</v>
      </c>
      <c r="F3272" s="2">
        <v>162</v>
      </c>
      <c r="G3272" s="2">
        <v>9</v>
      </c>
      <c r="H3272" t="s">
        <v>19</v>
      </c>
      <c r="I3272" t="s">
        <v>20</v>
      </c>
      <c r="J3272" s="11">
        <v>954.24250943932486</v>
      </c>
      <c r="K3272" t="str">
        <f t="shared" si="111"/>
        <v>Barry Kornspan</v>
      </c>
    </row>
    <row r="3273" spans="1:11" x14ac:dyDescent="0.4">
      <c r="A3273">
        <f t="shared" si="112"/>
        <v>3272</v>
      </c>
      <c r="B3273">
        <v>2020</v>
      </c>
      <c r="C3273" t="s">
        <v>263</v>
      </c>
      <c r="D3273" t="s">
        <v>133</v>
      </c>
      <c r="E3273" t="s">
        <v>133</v>
      </c>
      <c r="F3273" s="2">
        <v>162</v>
      </c>
      <c r="G3273" s="2">
        <v>10</v>
      </c>
      <c r="H3273" t="s">
        <v>1456</v>
      </c>
      <c r="I3273" t="s">
        <v>85</v>
      </c>
      <c r="J3273" s="11">
        <v>908.48501887864973</v>
      </c>
      <c r="K3273" t="str">
        <f t="shared" si="111"/>
        <v>Patrick Milligan</v>
      </c>
    </row>
    <row r="3274" spans="1:11" x14ac:dyDescent="0.4">
      <c r="A3274">
        <f t="shared" si="112"/>
        <v>3273</v>
      </c>
      <c r="B3274">
        <v>2020</v>
      </c>
      <c r="C3274" t="s">
        <v>263</v>
      </c>
      <c r="D3274" t="s">
        <v>110</v>
      </c>
      <c r="E3274" t="s">
        <v>1382</v>
      </c>
      <c r="F3274" s="2">
        <v>2772</v>
      </c>
      <c r="G3274" s="2">
        <v>1</v>
      </c>
      <c r="H3274" t="s">
        <v>23</v>
      </c>
      <c r="I3274" t="s">
        <v>13</v>
      </c>
      <c r="J3274" s="11">
        <v>1949.3900066449128</v>
      </c>
      <c r="K3274" t="str">
        <f t="shared" si="111"/>
        <v>Tom Hummel</v>
      </c>
    </row>
    <row r="3275" spans="1:11" x14ac:dyDescent="0.4">
      <c r="A3275">
        <f t="shared" si="112"/>
        <v>3274</v>
      </c>
      <c r="B3275">
        <v>2020</v>
      </c>
      <c r="C3275" t="s">
        <v>263</v>
      </c>
      <c r="D3275" t="s">
        <v>110</v>
      </c>
      <c r="E3275" t="s">
        <v>1382</v>
      </c>
      <c r="F3275" s="2">
        <v>2026</v>
      </c>
      <c r="G3275" s="2">
        <v>2</v>
      </c>
      <c r="H3275" t="s">
        <v>313</v>
      </c>
      <c r="I3275" t="s">
        <v>314</v>
      </c>
      <c r="J3275" s="11">
        <v>1648.3600109809315</v>
      </c>
      <c r="K3275" t="str">
        <f t="shared" si="111"/>
        <v>Gerald Petersen</v>
      </c>
    </row>
    <row r="3276" spans="1:11" x14ac:dyDescent="0.4">
      <c r="A3276">
        <f t="shared" si="112"/>
        <v>3275</v>
      </c>
      <c r="B3276">
        <v>2020</v>
      </c>
      <c r="C3276" t="s">
        <v>263</v>
      </c>
      <c r="D3276" t="s">
        <v>110</v>
      </c>
      <c r="E3276" t="s">
        <v>1382</v>
      </c>
      <c r="F3276" s="2">
        <v>1599</v>
      </c>
      <c r="G3276" s="2">
        <v>3</v>
      </c>
      <c r="H3276" t="s">
        <v>74</v>
      </c>
      <c r="I3276" t="s">
        <v>75</v>
      </c>
      <c r="J3276" s="11">
        <v>1472.2687519252504</v>
      </c>
      <c r="K3276" t="str">
        <f t="shared" si="111"/>
        <v>Sabyl Landrum</v>
      </c>
    </row>
    <row r="3277" spans="1:11" x14ac:dyDescent="0.4">
      <c r="A3277">
        <f t="shared" si="112"/>
        <v>3276</v>
      </c>
      <c r="B3277">
        <v>2020</v>
      </c>
      <c r="C3277" t="s">
        <v>263</v>
      </c>
      <c r="D3277" t="s">
        <v>110</v>
      </c>
      <c r="E3277" t="s">
        <v>1382</v>
      </c>
      <c r="F3277" s="2">
        <v>1279</v>
      </c>
      <c r="G3277" s="2">
        <v>4</v>
      </c>
      <c r="H3277" t="s">
        <v>72</v>
      </c>
      <c r="I3277" t="s">
        <v>73</v>
      </c>
      <c r="J3277" s="11">
        <v>1347.3300153169503</v>
      </c>
      <c r="K3277" t="str">
        <f t="shared" si="111"/>
        <v>Corey Imsdahl</v>
      </c>
    </row>
    <row r="3278" spans="1:11" x14ac:dyDescent="0.4">
      <c r="A3278">
        <f t="shared" si="112"/>
        <v>3277</v>
      </c>
      <c r="B3278">
        <v>2020</v>
      </c>
      <c r="C3278" t="s">
        <v>263</v>
      </c>
      <c r="D3278" t="s">
        <v>110</v>
      </c>
      <c r="E3278" t="s">
        <v>1382</v>
      </c>
      <c r="F3278" s="2">
        <v>959</v>
      </c>
      <c r="G3278" s="2">
        <v>5</v>
      </c>
      <c r="H3278" t="s">
        <v>86</v>
      </c>
      <c r="I3278" t="s">
        <v>271</v>
      </c>
      <c r="J3278" s="11">
        <v>1250.420002308894</v>
      </c>
      <c r="K3278" t="str">
        <f t="shared" si="111"/>
        <v>Dan Goldman</v>
      </c>
    </row>
    <row r="3279" spans="1:11" x14ac:dyDescent="0.4">
      <c r="A3279">
        <f t="shared" si="112"/>
        <v>3278</v>
      </c>
      <c r="B3279">
        <v>2020</v>
      </c>
      <c r="C3279" t="s">
        <v>263</v>
      </c>
      <c r="D3279" t="s">
        <v>110</v>
      </c>
      <c r="E3279" t="s">
        <v>1382</v>
      </c>
      <c r="F3279" s="2">
        <v>746</v>
      </c>
      <c r="G3279" s="2">
        <v>6</v>
      </c>
      <c r="H3279" t="s">
        <v>525</v>
      </c>
      <c r="I3279" t="s">
        <v>58</v>
      </c>
      <c r="J3279" s="11">
        <v>1171.2387562612691</v>
      </c>
      <c r="K3279" t="str">
        <f t="shared" si="111"/>
        <v>Jim Anderson</v>
      </c>
    </row>
    <row r="3280" spans="1:11" x14ac:dyDescent="0.4">
      <c r="A3280">
        <f t="shared" si="112"/>
        <v>3279</v>
      </c>
      <c r="B3280">
        <v>2020</v>
      </c>
      <c r="C3280" t="s">
        <v>263</v>
      </c>
      <c r="D3280" t="s">
        <v>110</v>
      </c>
      <c r="E3280" t="s">
        <v>1382</v>
      </c>
      <c r="F3280" s="2">
        <v>533</v>
      </c>
      <c r="G3280" s="2">
        <v>7</v>
      </c>
      <c r="H3280" t="s">
        <v>88</v>
      </c>
      <c r="I3280" t="s">
        <v>89</v>
      </c>
      <c r="J3280" s="11">
        <v>1104.2919666306559</v>
      </c>
      <c r="K3280" t="str">
        <f t="shared" si="111"/>
        <v>Ken Kubey</v>
      </c>
    </row>
    <row r="3281" spans="1:11" x14ac:dyDescent="0.4">
      <c r="A3281">
        <f t="shared" si="112"/>
        <v>3280</v>
      </c>
      <c r="B3281">
        <v>2020</v>
      </c>
      <c r="C3281" t="s">
        <v>263</v>
      </c>
      <c r="D3281" t="s">
        <v>110</v>
      </c>
      <c r="E3281" t="s">
        <v>1382</v>
      </c>
      <c r="F3281" s="2">
        <v>320</v>
      </c>
      <c r="G3281" s="2">
        <v>8</v>
      </c>
      <c r="H3281" t="s">
        <v>251</v>
      </c>
      <c r="I3281" t="s">
        <v>252</v>
      </c>
      <c r="J3281" s="11">
        <v>1046.3000196529692</v>
      </c>
      <c r="K3281" t="str">
        <f t="shared" si="111"/>
        <v>Linda Lewis</v>
      </c>
    </row>
    <row r="3282" spans="1:11" x14ac:dyDescent="0.4">
      <c r="A3282">
        <f t="shared" si="112"/>
        <v>3281</v>
      </c>
      <c r="B3282">
        <v>2020</v>
      </c>
      <c r="C3282" t="s">
        <v>263</v>
      </c>
      <c r="D3282" t="s">
        <v>110</v>
      </c>
      <c r="E3282" t="s">
        <v>1382</v>
      </c>
      <c r="F3282" s="2">
        <v>213</v>
      </c>
      <c r="G3282" s="2">
        <v>9</v>
      </c>
      <c r="H3282" t="s">
        <v>2472</v>
      </c>
      <c r="I3282" t="s">
        <v>28</v>
      </c>
      <c r="J3282" s="11">
        <v>995.14749720558791</v>
      </c>
      <c r="K3282" t="str">
        <f t="shared" si="111"/>
        <v>Chris O’Connor</v>
      </c>
    </row>
    <row r="3283" spans="1:11" x14ac:dyDescent="0.4">
      <c r="A3283">
        <f t="shared" si="112"/>
        <v>3282</v>
      </c>
      <c r="B3283">
        <v>2020</v>
      </c>
      <c r="C3283" t="s">
        <v>263</v>
      </c>
      <c r="D3283" t="s">
        <v>110</v>
      </c>
      <c r="E3283" t="s">
        <v>1382</v>
      </c>
      <c r="F3283" s="2">
        <v>213</v>
      </c>
      <c r="G3283" s="2">
        <v>10</v>
      </c>
      <c r="H3283" t="s">
        <v>70</v>
      </c>
      <c r="I3283" t="s">
        <v>71</v>
      </c>
      <c r="J3283" s="11">
        <v>949.39000664491277</v>
      </c>
      <c r="K3283" t="str">
        <f t="shared" si="111"/>
        <v>Scott Byron</v>
      </c>
    </row>
    <row r="3284" spans="1:11" x14ac:dyDescent="0.4">
      <c r="A3284">
        <f t="shared" si="112"/>
        <v>3283</v>
      </c>
      <c r="B3284">
        <v>2020</v>
      </c>
      <c r="C3284" t="s">
        <v>263</v>
      </c>
      <c r="D3284" t="s">
        <v>2449</v>
      </c>
      <c r="E3284" t="s">
        <v>1382</v>
      </c>
      <c r="F3284" s="2">
        <v>1290</v>
      </c>
      <c r="G3284" s="2">
        <v>1</v>
      </c>
      <c r="H3284" t="s">
        <v>713</v>
      </c>
      <c r="I3284" t="s">
        <v>528</v>
      </c>
      <c r="J3284" s="11">
        <v>1929.4189257142925</v>
      </c>
      <c r="K3284" t="str">
        <f t="shared" si="111"/>
        <v>Tim Showalter</v>
      </c>
    </row>
    <row r="3285" spans="1:11" x14ac:dyDescent="0.4">
      <c r="A3285">
        <f t="shared" si="112"/>
        <v>3284</v>
      </c>
      <c r="B3285">
        <v>2020</v>
      </c>
      <c r="C3285" t="s">
        <v>263</v>
      </c>
      <c r="D3285" t="s">
        <v>2449</v>
      </c>
      <c r="E3285" t="s">
        <v>1382</v>
      </c>
      <c r="F3285" s="2">
        <v>943</v>
      </c>
      <c r="G3285" s="2">
        <v>2</v>
      </c>
      <c r="H3285" t="s">
        <v>1412</v>
      </c>
      <c r="I3285" t="s">
        <v>1413</v>
      </c>
      <c r="J3285" s="11">
        <v>1628.3889300503113</v>
      </c>
      <c r="K3285" t="str">
        <f t="shared" si="111"/>
        <v>Andreas Wolfram</v>
      </c>
    </row>
    <row r="3286" spans="1:11" x14ac:dyDescent="0.4">
      <c r="A3286">
        <f t="shared" si="112"/>
        <v>3285</v>
      </c>
      <c r="B3286">
        <v>2020</v>
      </c>
      <c r="C3286" t="s">
        <v>263</v>
      </c>
      <c r="D3286" t="s">
        <v>2449</v>
      </c>
      <c r="E3286" t="s">
        <v>1382</v>
      </c>
      <c r="F3286" s="2">
        <v>744</v>
      </c>
      <c r="G3286" s="2">
        <v>3</v>
      </c>
      <c r="H3286" t="s">
        <v>1110</v>
      </c>
      <c r="I3286" t="s">
        <v>1111</v>
      </c>
      <c r="J3286" s="11">
        <v>1452.2976709946302</v>
      </c>
      <c r="K3286" t="str">
        <f t="shared" si="111"/>
        <v>Oliver Juang</v>
      </c>
    </row>
    <row r="3287" spans="1:11" x14ac:dyDescent="0.4">
      <c r="A3287">
        <f t="shared" si="112"/>
        <v>3286</v>
      </c>
      <c r="B3287">
        <v>2020</v>
      </c>
      <c r="C3287" t="s">
        <v>263</v>
      </c>
      <c r="D3287" t="s">
        <v>2449</v>
      </c>
      <c r="E3287" t="s">
        <v>1382</v>
      </c>
      <c r="F3287" s="2">
        <v>595</v>
      </c>
      <c r="G3287" s="2">
        <v>4</v>
      </c>
      <c r="H3287" t="s">
        <v>882</v>
      </c>
      <c r="I3287" t="s">
        <v>883</v>
      </c>
      <c r="J3287" s="11">
        <v>1327.3589343863302</v>
      </c>
      <c r="K3287" t="str">
        <f t="shared" si="111"/>
        <v>Salim Valimahomed</v>
      </c>
    </row>
    <row r="3288" spans="1:11" x14ac:dyDescent="0.4">
      <c r="A3288">
        <f t="shared" si="112"/>
        <v>3287</v>
      </c>
      <c r="B3288">
        <v>2020</v>
      </c>
      <c r="C3288" t="s">
        <v>263</v>
      </c>
      <c r="D3288" t="s">
        <v>2449</v>
      </c>
      <c r="E3288" t="s">
        <v>1382</v>
      </c>
      <c r="F3288" s="2">
        <v>446</v>
      </c>
      <c r="G3288" s="2">
        <v>5</v>
      </c>
      <c r="H3288" t="s">
        <v>217</v>
      </c>
      <c r="I3288" t="s">
        <v>218</v>
      </c>
      <c r="J3288" s="11">
        <v>1230.4489213782736</v>
      </c>
      <c r="K3288" t="str">
        <f t="shared" si="111"/>
        <v>Michael Patterson</v>
      </c>
    </row>
    <row r="3289" spans="1:11" x14ac:dyDescent="0.4">
      <c r="A3289">
        <f t="shared" si="112"/>
        <v>3288</v>
      </c>
      <c r="B3289">
        <v>2020</v>
      </c>
      <c r="C3289" t="s">
        <v>263</v>
      </c>
      <c r="D3289" t="s">
        <v>2449</v>
      </c>
      <c r="E3289" t="s">
        <v>1382</v>
      </c>
      <c r="F3289" s="2">
        <v>357</v>
      </c>
      <c r="G3289" s="2">
        <v>6</v>
      </c>
      <c r="H3289" t="s">
        <v>204</v>
      </c>
      <c r="I3289" t="s">
        <v>205</v>
      </c>
      <c r="J3289" s="11">
        <v>1151.2676753306489</v>
      </c>
      <c r="K3289" t="str">
        <f t="shared" si="111"/>
        <v>Ron Grossberg</v>
      </c>
    </row>
    <row r="3290" spans="1:11" x14ac:dyDescent="0.4">
      <c r="A3290">
        <f t="shared" si="112"/>
        <v>3289</v>
      </c>
      <c r="B3290">
        <v>2020</v>
      </c>
      <c r="C3290" t="s">
        <v>263</v>
      </c>
      <c r="D3290" t="s">
        <v>2449</v>
      </c>
      <c r="E3290" t="s">
        <v>1382</v>
      </c>
      <c r="F3290" s="2">
        <v>248</v>
      </c>
      <c r="G3290" s="2">
        <v>7</v>
      </c>
      <c r="H3290" t="s">
        <v>277</v>
      </c>
      <c r="I3290" t="s">
        <v>16</v>
      </c>
      <c r="J3290" s="11">
        <v>1084.3208857000359</v>
      </c>
      <c r="K3290" t="str">
        <f t="shared" si="111"/>
        <v>David Lawful</v>
      </c>
    </row>
    <row r="3291" spans="1:11" x14ac:dyDescent="0.4">
      <c r="A3291">
        <f t="shared" si="112"/>
        <v>3290</v>
      </c>
      <c r="B3291">
        <v>2020</v>
      </c>
      <c r="C3291" t="s">
        <v>263</v>
      </c>
      <c r="D3291" t="s">
        <v>2449</v>
      </c>
      <c r="E3291" t="s">
        <v>1382</v>
      </c>
      <c r="F3291" s="2">
        <v>149</v>
      </c>
      <c r="G3291" s="2">
        <v>8</v>
      </c>
      <c r="H3291" t="s">
        <v>70</v>
      </c>
      <c r="I3291" t="s">
        <v>71</v>
      </c>
      <c r="J3291" s="11">
        <v>1026.328938722349</v>
      </c>
      <c r="K3291" t="str">
        <f t="shared" si="111"/>
        <v>Scott Byron</v>
      </c>
    </row>
    <row r="3292" spans="1:11" x14ac:dyDescent="0.4">
      <c r="A3292">
        <f t="shared" si="112"/>
        <v>3291</v>
      </c>
      <c r="B3292">
        <v>2020</v>
      </c>
      <c r="C3292" t="s">
        <v>263</v>
      </c>
      <c r="D3292" t="s">
        <v>2449</v>
      </c>
      <c r="E3292" t="s">
        <v>1382</v>
      </c>
      <c r="F3292" s="2">
        <v>99</v>
      </c>
      <c r="G3292" s="2">
        <v>9</v>
      </c>
      <c r="H3292" t="s">
        <v>86</v>
      </c>
      <c r="I3292" t="s">
        <v>271</v>
      </c>
      <c r="J3292" s="11">
        <v>975.17641627496778</v>
      </c>
      <c r="K3292" t="str">
        <f t="shared" si="111"/>
        <v>Dan Goldman</v>
      </c>
    </row>
    <row r="3293" spans="1:11" x14ac:dyDescent="0.4">
      <c r="A3293">
        <f t="shared" si="112"/>
        <v>3292</v>
      </c>
      <c r="B3293">
        <v>2020</v>
      </c>
      <c r="C3293" t="s">
        <v>263</v>
      </c>
      <c r="D3293" t="s">
        <v>2449</v>
      </c>
      <c r="E3293" t="s">
        <v>1382</v>
      </c>
      <c r="F3293" s="2">
        <v>99</v>
      </c>
      <c r="G3293" s="2">
        <v>10</v>
      </c>
      <c r="H3293" t="s">
        <v>100</v>
      </c>
      <c r="I3293" t="s">
        <v>52</v>
      </c>
      <c r="J3293" s="11">
        <v>929.41892571429264</v>
      </c>
      <c r="K3293" t="str">
        <f t="shared" si="111"/>
        <v>Steven Eisenstein</v>
      </c>
    </row>
    <row r="3294" spans="1:11" x14ac:dyDescent="0.4">
      <c r="A3294">
        <f t="shared" si="112"/>
        <v>3293</v>
      </c>
      <c r="B3294">
        <v>2020</v>
      </c>
      <c r="C3294" t="s">
        <v>68</v>
      </c>
      <c r="D3294" t="s">
        <v>2439</v>
      </c>
      <c r="E3294" t="s">
        <v>1381</v>
      </c>
      <c r="F3294" s="2">
        <v>1372</v>
      </c>
      <c r="G3294" s="2">
        <v>1</v>
      </c>
      <c r="H3294" t="s">
        <v>525</v>
      </c>
      <c r="I3294" t="s">
        <v>2258</v>
      </c>
      <c r="J3294" s="11">
        <v>1732.3937598229686</v>
      </c>
      <c r="K3294" t="str">
        <f t="shared" si="111"/>
        <v>Jared Anderson</v>
      </c>
    </row>
    <row r="3295" spans="1:11" x14ac:dyDescent="0.4">
      <c r="A3295">
        <f t="shared" si="112"/>
        <v>3294</v>
      </c>
      <c r="B3295">
        <v>2020</v>
      </c>
      <c r="C3295" t="s">
        <v>68</v>
      </c>
      <c r="D3295" t="s">
        <v>2439</v>
      </c>
      <c r="E3295" t="s">
        <v>1381</v>
      </c>
      <c r="F3295" s="2">
        <v>1134</v>
      </c>
      <c r="G3295" s="2">
        <v>2</v>
      </c>
      <c r="H3295" t="s">
        <v>50</v>
      </c>
      <c r="I3295" t="s">
        <v>25</v>
      </c>
      <c r="J3295" s="11">
        <v>1431.3637641589874</v>
      </c>
      <c r="K3295" t="str">
        <f t="shared" si="111"/>
        <v>Russell Fox</v>
      </c>
    </row>
    <row r="3296" spans="1:11" x14ac:dyDescent="0.4">
      <c r="A3296">
        <f t="shared" si="112"/>
        <v>3295</v>
      </c>
      <c r="B3296">
        <v>2020</v>
      </c>
      <c r="C3296" t="s">
        <v>68</v>
      </c>
      <c r="D3296" t="s">
        <v>2439</v>
      </c>
      <c r="E3296" t="s">
        <v>1381</v>
      </c>
      <c r="F3296" s="2">
        <v>864</v>
      </c>
      <c r="G3296" s="2">
        <v>3</v>
      </c>
      <c r="H3296" t="s">
        <v>251</v>
      </c>
      <c r="I3296" t="s">
        <v>252</v>
      </c>
      <c r="J3296" s="11">
        <v>1255.2725051033062</v>
      </c>
      <c r="K3296" t="str">
        <f t="shared" si="111"/>
        <v>Linda Lewis</v>
      </c>
    </row>
    <row r="3297" spans="1:11" x14ac:dyDescent="0.4">
      <c r="A3297">
        <f t="shared" si="112"/>
        <v>3296</v>
      </c>
      <c r="B3297">
        <v>2020</v>
      </c>
      <c r="C3297" t="s">
        <v>68</v>
      </c>
      <c r="D3297" t="s">
        <v>2439</v>
      </c>
      <c r="E3297" t="s">
        <v>1381</v>
      </c>
      <c r="F3297" s="2">
        <v>702</v>
      </c>
      <c r="G3297" s="2">
        <v>4</v>
      </c>
      <c r="H3297" t="s">
        <v>294</v>
      </c>
      <c r="I3297" t="s">
        <v>16</v>
      </c>
      <c r="J3297" s="11">
        <v>1130.3337684950061</v>
      </c>
      <c r="K3297" t="str">
        <f t="shared" si="111"/>
        <v>David Low</v>
      </c>
    </row>
    <row r="3298" spans="1:11" x14ac:dyDescent="0.4">
      <c r="A3298">
        <f t="shared" si="112"/>
        <v>3297</v>
      </c>
      <c r="B3298">
        <v>2020</v>
      </c>
      <c r="C3298" t="s">
        <v>68</v>
      </c>
      <c r="D3298" t="s">
        <v>2439</v>
      </c>
      <c r="E3298" t="s">
        <v>1381</v>
      </c>
      <c r="F3298" s="2">
        <v>540</v>
      </c>
      <c r="G3298" s="2">
        <v>5</v>
      </c>
      <c r="H3298" t="s">
        <v>216</v>
      </c>
      <c r="I3298" t="s">
        <v>65</v>
      </c>
      <c r="J3298" s="11">
        <v>1033.4237554869499</v>
      </c>
      <c r="K3298" t="str">
        <f t="shared" si="111"/>
        <v>Steve Watanabe</v>
      </c>
    </row>
    <row r="3299" spans="1:11" x14ac:dyDescent="0.4">
      <c r="A3299">
        <f t="shared" si="112"/>
        <v>3298</v>
      </c>
      <c r="B3299">
        <v>2020</v>
      </c>
      <c r="C3299" t="s">
        <v>68</v>
      </c>
      <c r="D3299" t="s">
        <v>2439</v>
      </c>
      <c r="E3299" t="s">
        <v>1381</v>
      </c>
      <c r="F3299" s="2">
        <v>378</v>
      </c>
      <c r="G3299" s="2">
        <v>6</v>
      </c>
      <c r="H3299" t="s">
        <v>405</v>
      </c>
      <c r="I3299" t="s">
        <v>404</v>
      </c>
      <c r="J3299" s="11">
        <v>954.24250943932498</v>
      </c>
      <c r="K3299" t="str">
        <f t="shared" si="111"/>
        <v>George Wattman</v>
      </c>
    </row>
    <row r="3300" spans="1:11" x14ac:dyDescent="0.4">
      <c r="A3300">
        <f t="shared" si="112"/>
        <v>3299</v>
      </c>
      <c r="B3300">
        <v>2020</v>
      </c>
      <c r="C3300" t="s">
        <v>68</v>
      </c>
      <c r="D3300" t="s">
        <v>2439</v>
      </c>
      <c r="E3300" t="s">
        <v>1381</v>
      </c>
      <c r="F3300" s="2">
        <v>270</v>
      </c>
      <c r="G3300" s="2">
        <v>7</v>
      </c>
      <c r="H3300" t="s">
        <v>226</v>
      </c>
      <c r="I3300" t="s">
        <v>227</v>
      </c>
      <c r="J3300" s="11">
        <v>887.29571980871185</v>
      </c>
      <c r="K3300" t="str">
        <f t="shared" si="111"/>
        <v>Patti Beadles</v>
      </c>
    </row>
    <row r="3301" spans="1:11" x14ac:dyDescent="0.4">
      <c r="A3301">
        <f t="shared" si="112"/>
        <v>3300</v>
      </c>
      <c r="B3301">
        <v>2020</v>
      </c>
      <c r="C3301" t="s">
        <v>68</v>
      </c>
      <c r="D3301" t="s">
        <v>2439</v>
      </c>
      <c r="E3301" t="s">
        <v>1381</v>
      </c>
      <c r="F3301" s="2">
        <v>140</v>
      </c>
      <c r="G3301" s="2">
        <v>8</v>
      </c>
      <c r="H3301" t="s">
        <v>394</v>
      </c>
      <c r="I3301" t="s">
        <v>1468</v>
      </c>
      <c r="J3301" s="11">
        <v>829.30377283102507</v>
      </c>
      <c r="K3301" t="str">
        <f t="shared" si="111"/>
        <v>Lori Miller</v>
      </c>
    </row>
    <row r="3302" spans="1:11" x14ac:dyDescent="0.4">
      <c r="A3302">
        <f t="shared" si="112"/>
        <v>3301</v>
      </c>
      <c r="B3302">
        <v>2020</v>
      </c>
      <c r="C3302" t="s">
        <v>68</v>
      </c>
      <c r="D3302" t="s">
        <v>91</v>
      </c>
      <c r="E3302" t="s">
        <v>509</v>
      </c>
      <c r="F3302" s="2">
        <v>800</v>
      </c>
      <c r="G3302" s="2">
        <v>1</v>
      </c>
      <c r="H3302" t="s">
        <v>15</v>
      </c>
      <c r="I3302" t="s">
        <v>16</v>
      </c>
      <c r="J3302" s="11">
        <v>1690.1960800285137</v>
      </c>
      <c r="K3302" t="str">
        <f t="shared" si="111"/>
        <v>David Kluchman</v>
      </c>
    </row>
    <row r="3303" spans="1:11" x14ac:dyDescent="0.4">
      <c r="A3303">
        <f t="shared" si="112"/>
        <v>3302</v>
      </c>
      <c r="B3303">
        <v>2020</v>
      </c>
      <c r="C3303" t="s">
        <v>68</v>
      </c>
      <c r="D3303" t="s">
        <v>91</v>
      </c>
      <c r="E3303" t="s">
        <v>509</v>
      </c>
      <c r="F3303" s="2">
        <v>685</v>
      </c>
      <c r="G3303" s="2">
        <v>2</v>
      </c>
      <c r="H3303" t="s">
        <v>482</v>
      </c>
      <c r="I3303" t="s">
        <v>410</v>
      </c>
      <c r="J3303" s="11">
        <v>1389.1660843645325</v>
      </c>
      <c r="K3303" t="str">
        <f t="shared" si="111"/>
        <v>Larry Bierman</v>
      </c>
    </row>
    <row r="3304" spans="1:11" x14ac:dyDescent="0.4">
      <c r="A3304">
        <f t="shared" si="112"/>
        <v>3303</v>
      </c>
      <c r="B3304">
        <v>2020</v>
      </c>
      <c r="C3304" t="s">
        <v>68</v>
      </c>
      <c r="D3304" t="s">
        <v>91</v>
      </c>
      <c r="E3304" t="s">
        <v>509</v>
      </c>
      <c r="F3304" s="2">
        <v>684</v>
      </c>
      <c r="G3304" s="2">
        <v>3</v>
      </c>
      <c r="H3304" t="s">
        <v>80</v>
      </c>
      <c r="I3304" t="s">
        <v>82</v>
      </c>
      <c r="J3304" s="11">
        <v>1213.0748253088514</v>
      </c>
      <c r="K3304" t="str">
        <f t="shared" si="111"/>
        <v>Karen Adams</v>
      </c>
    </row>
    <row r="3305" spans="1:11" x14ac:dyDescent="0.4">
      <c r="A3305">
        <f t="shared" si="112"/>
        <v>3304</v>
      </c>
      <c r="B3305">
        <v>2020</v>
      </c>
      <c r="C3305" t="s">
        <v>68</v>
      </c>
      <c r="D3305" t="s">
        <v>91</v>
      </c>
      <c r="E3305" t="s">
        <v>509</v>
      </c>
      <c r="F3305" s="2">
        <v>426</v>
      </c>
      <c r="G3305" s="2">
        <v>4</v>
      </c>
      <c r="H3305" t="s">
        <v>383</v>
      </c>
      <c r="I3305" t="s">
        <v>384</v>
      </c>
      <c r="J3305" s="11">
        <v>1088.1360887005512</v>
      </c>
      <c r="K3305" t="str">
        <f t="shared" si="111"/>
        <v>Jeff Deitch</v>
      </c>
    </row>
    <row r="3306" spans="1:11" x14ac:dyDescent="0.4">
      <c r="A3306">
        <f t="shared" si="112"/>
        <v>3305</v>
      </c>
      <c r="B3306">
        <v>2020</v>
      </c>
      <c r="C3306" t="s">
        <v>68</v>
      </c>
      <c r="D3306" t="s">
        <v>91</v>
      </c>
      <c r="E3306" t="s">
        <v>509</v>
      </c>
      <c r="F3306" s="2">
        <v>323</v>
      </c>
      <c r="G3306" s="2">
        <v>5</v>
      </c>
      <c r="H3306" t="s">
        <v>396</v>
      </c>
      <c r="I3306" t="s">
        <v>397</v>
      </c>
      <c r="J3306" s="11">
        <v>991.22607569249476</v>
      </c>
      <c r="K3306" t="str">
        <f t="shared" si="111"/>
        <v>Asya Kamsky</v>
      </c>
    </row>
    <row r="3307" spans="1:11" x14ac:dyDescent="0.4">
      <c r="A3307">
        <f t="shared" si="112"/>
        <v>3306</v>
      </c>
      <c r="B3307">
        <v>2020</v>
      </c>
      <c r="C3307" t="s">
        <v>68</v>
      </c>
      <c r="D3307" t="s">
        <v>91</v>
      </c>
      <c r="E3307" t="s">
        <v>509</v>
      </c>
      <c r="F3307" s="2">
        <v>240</v>
      </c>
      <c r="G3307" s="2">
        <v>6</v>
      </c>
      <c r="H3307" t="s">
        <v>1456</v>
      </c>
      <c r="I3307" t="s">
        <v>1049</v>
      </c>
      <c r="J3307" s="11">
        <v>912.04482964486999</v>
      </c>
      <c r="K3307" t="str">
        <f t="shared" si="111"/>
        <v>Eileen Milligan</v>
      </c>
    </row>
    <row r="3308" spans="1:11" x14ac:dyDescent="0.4">
      <c r="A3308">
        <f t="shared" si="112"/>
        <v>3307</v>
      </c>
      <c r="B3308">
        <v>2020</v>
      </c>
      <c r="C3308" t="s">
        <v>68</v>
      </c>
      <c r="D3308" t="s">
        <v>91</v>
      </c>
      <c r="E3308" t="s">
        <v>509</v>
      </c>
      <c r="F3308" s="2">
        <v>172</v>
      </c>
      <c r="G3308" s="2">
        <v>7</v>
      </c>
      <c r="H3308" t="s">
        <v>80</v>
      </c>
      <c r="I3308" t="s">
        <v>81</v>
      </c>
      <c r="J3308" s="11">
        <v>845.09804001425687</v>
      </c>
      <c r="K3308" t="str">
        <f t="shared" si="111"/>
        <v>Don Adams</v>
      </c>
    </row>
    <row r="3309" spans="1:11" x14ac:dyDescent="0.4">
      <c r="A3309">
        <f t="shared" si="112"/>
        <v>3308</v>
      </c>
      <c r="B3309">
        <v>2020</v>
      </c>
      <c r="C3309" t="s">
        <v>68</v>
      </c>
      <c r="D3309" t="s">
        <v>91</v>
      </c>
      <c r="E3309" t="s">
        <v>509</v>
      </c>
      <c r="F3309" s="2">
        <v>100</v>
      </c>
      <c r="G3309" s="2">
        <v>8</v>
      </c>
      <c r="H3309" t="s">
        <v>15</v>
      </c>
      <c r="I3309" t="s">
        <v>28</v>
      </c>
      <c r="J3309" s="11">
        <v>787.10609303657009</v>
      </c>
      <c r="K3309" t="str">
        <f t="shared" si="111"/>
        <v>Chris Kluchman</v>
      </c>
    </row>
    <row r="3310" spans="1:11" x14ac:dyDescent="0.4">
      <c r="A3310">
        <f t="shared" si="112"/>
        <v>3309</v>
      </c>
      <c r="B3310">
        <v>2020</v>
      </c>
      <c r="C3310" t="s">
        <v>68</v>
      </c>
      <c r="D3310" t="s">
        <v>917</v>
      </c>
      <c r="E3310" t="s">
        <v>1382</v>
      </c>
      <c r="F3310" s="2">
        <v>1080</v>
      </c>
      <c r="G3310" s="2">
        <v>1</v>
      </c>
      <c r="H3310" t="s">
        <v>92</v>
      </c>
      <c r="I3310" t="s">
        <v>93</v>
      </c>
      <c r="J3310" s="11">
        <v>1763.4279935629374</v>
      </c>
      <c r="K3310" t="str">
        <f t="shared" si="111"/>
        <v>Kirk Oshiro</v>
      </c>
    </row>
    <row r="3311" spans="1:11" x14ac:dyDescent="0.4">
      <c r="A3311">
        <f t="shared" si="112"/>
        <v>3310</v>
      </c>
      <c r="B3311">
        <v>2020</v>
      </c>
      <c r="C3311" t="s">
        <v>68</v>
      </c>
      <c r="D3311" t="s">
        <v>917</v>
      </c>
      <c r="E3311" t="s">
        <v>1382</v>
      </c>
      <c r="F3311" s="2">
        <v>811</v>
      </c>
      <c r="G3311" s="2">
        <v>2</v>
      </c>
      <c r="H3311" t="s">
        <v>95</v>
      </c>
      <c r="I3311" t="s">
        <v>71</v>
      </c>
      <c r="J3311" s="11">
        <v>1462.3979978989562</v>
      </c>
      <c r="K3311" t="str">
        <f t="shared" si="111"/>
        <v>Scott Samarel</v>
      </c>
    </row>
    <row r="3312" spans="1:11" x14ac:dyDescent="0.4">
      <c r="A3312">
        <f t="shared" si="112"/>
        <v>3311</v>
      </c>
      <c r="B3312">
        <v>2020</v>
      </c>
      <c r="C3312" t="s">
        <v>68</v>
      </c>
      <c r="D3312" t="s">
        <v>917</v>
      </c>
      <c r="E3312" t="s">
        <v>1382</v>
      </c>
      <c r="F3312" s="2">
        <v>618</v>
      </c>
      <c r="G3312" s="2">
        <v>3</v>
      </c>
      <c r="H3312" t="s">
        <v>88</v>
      </c>
      <c r="I3312" t="s">
        <v>89</v>
      </c>
      <c r="J3312" s="11">
        <v>1286.3067388432748</v>
      </c>
      <c r="K3312" t="str">
        <f t="shared" si="111"/>
        <v>Ken Kubey</v>
      </c>
    </row>
    <row r="3313" spans="1:11" x14ac:dyDescent="0.4">
      <c r="A3313">
        <f t="shared" si="112"/>
        <v>3312</v>
      </c>
      <c r="B3313">
        <v>2020</v>
      </c>
      <c r="C3313" t="s">
        <v>68</v>
      </c>
      <c r="D3313" t="s">
        <v>917</v>
      </c>
      <c r="E3313" t="s">
        <v>1382</v>
      </c>
      <c r="F3313" s="2">
        <v>502</v>
      </c>
      <c r="G3313" s="2">
        <v>4</v>
      </c>
      <c r="H3313" t="s">
        <v>217</v>
      </c>
      <c r="I3313" t="s">
        <v>218</v>
      </c>
      <c r="J3313" s="11">
        <v>1161.3680022349749</v>
      </c>
      <c r="K3313" t="str">
        <f t="shared" si="111"/>
        <v>Michael Patterson</v>
      </c>
    </row>
    <row r="3314" spans="1:11" x14ac:dyDescent="0.4">
      <c r="A3314">
        <f t="shared" si="112"/>
        <v>3313</v>
      </c>
      <c r="B3314">
        <v>2020</v>
      </c>
      <c r="C3314" t="s">
        <v>68</v>
      </c>
      <c r="D3314" t="s">
        <v>917</v>
      </c>
      <c r="E3314" t="s">
        <v>1382</v>
      </c>
      <c r="F3314" s="2">
        <v>386</v>
      </c>
      <c r="G3314" s="2">
        <v>5</v>
      </c>
      <c r="H3314" t="s">
        <v>2335</v>
      </c>
      <c r="I3314" t="s">
        <v>1466</v>
      </c>
      <c r="J3314" s="11">
        <v>1064.4579892269187</v>
      </c>
      <c r="K3314" t="str">
        <f t="shared" si="111"/>
        <v>Melissa Robertson</v>
      </c>
    </row>
    <row r="3315" spans="1:11" x14ac:dyDescent="0.4">
      <c r="A3315">
        <f t="shared" si="112"/>
        <v>3314</v>
      </c>
      <c r="B3315">
        <v>2020</v>
      </c>
      <c r="C3315" t="s">
        <v>68</v>
      </c>
      <c r="D3315" t="s">
        <v>917</v>
      </c>
      <c r="E3315" t="s">
        <v>1382</v>
      </c>
      <c r="F3315" s="2">
        <v>270</v>
      </c>
      <c r="G3315" s="2">
        <v>6</v>
      </c>
      <c r="H3315" t="s">
        <v>248</v>
      </c>
      <c r="I3315" t="s">
        <v>249</v>
      </c>
      <c r="J3315" s="11">
        <v>985.2767431792937</v>
      </c>
      <c r="K3315" t="str">
        <f t="shared" si="111"/>
        <v>Ross Poppel</v>
      </c>
    </row>
    <row r="3316" spans="1:11" x14ac:dyDescent="0.4">
      <c r="A3316">
        <f t="shared" si="112"/>
        <v>3315</v>
      </c>
      <c r="B3316">
        <v>2020</v>
      </c>
      <c r="C3316" t="s">
        <v>68</v>
      </c>
      <c r="D3316" t="s">
        <v>917</v>
      </c>
      <c r="E3316" t="s">
        <v>1382</v>
      </c>
      <c r="F3316" s="2">
        <v>193</v>
      </c>
      <c r="G3316" s="2">
        <v>7</v>
      </c>
      <c r="H3316" t="s">
        <v>251</v>
      </c>
      <c r="I3316" t="s">
        <v>252</v>
      </c>
      <c r="J3316" s="11">
        <v>918.32995354868058</v>
      </c>
      <c r="K3316" t="str">
        <f t="shared" si="111"/>
        <v>Linda Lewis</v>
      </c>
    </row>
    <row r="3317" spans="1:11" x14ac:dyDescent="0.4">
      <c r="A3317">
        <f t="shared" si="112"/>
        <v>3316</v>
      </c>
      <c r="B3317">
        <v>2020</v>
      </c>
      <c r="C3317" t="s">
        <v>68</v>
      </c>
      <c r="D3317" t="s">
        <v>917</v>
      </c>
      <c r="E3317" t="s">
        <v>1382</v>
      </c>
      <c r="F3317" s="2">
        <v>100</v>
      </c>
      <c r="G3317" s="2">
        <v>8</v>
      </c>
      <c r="H3317" t="s">
        <v>16</v>
      </c>
      <c r="I3317" t="s">
        <v>59</v>
      </c>
      <c r="J3317" s="11">
        <v>860.3380065709938</v>
      </c>
      <c r="K3317" t="str">
        <f t="shared" si="111"/>
        <v>Jeanne David</v>
      </c>
    </row>
    <row r="3318" spans="1:11" x14ac:dyDescent="0.4">
      <c r="A3318">
        <f t="shared" si="112"/>
        <v>3317</v>
      </c>
      <c r="B3318">
        <v>2020</v>
      </c>
      <c r="C3318" t="s">
        <v>68</v>
      </c>
      <c r="D3318" t="s">
        <v>917</v>
      </c>
      <c r="E3318" t="s">
        <v>1382</v>
      </c>
      <c r="F3318" s="2">
        <v>100</v>
      </c>
      <c r="G3318" s="2">
        <v>8</v>
      </c>
      <c r="H3318" t="s">
        <v>275</v>
      </c>
      <c r="I3318" t="s">
        <v>463</v>
      </c>
      <c r="J3318" s="11">
        <v>860.3380065709938</v>
      </c>
      <c r="K3318" t="str">
        <f t="shared" si="111"/>
        <v>Richard Korbin</v>
      </c>
    </row>
    <row r="3319" spans="1:11" x14ac:dyDescent="0.4">
      <c r="A3319">
        <f t="shared" si="112"/>
        <v>3318</v>
      </c>
      <c r="B3319">
        <v>2020</v>
      </c>
      <c r="C3319" t="s">
        <v>68</v>
      </c>
      <c r="D3319" t="s">
        <v>2440</v>
      </c>
      <c r="E3319" t="s">
        <v>1384</v>
      </c>
      <c r="F3319" s="2">
        <v>654</v>
      </c>
      <c r="G3319" s="2">
        <v>1</v>
      </c>
      <c r="H3319" t="s">
        <v>15</v>
      </c>
      <c r="I3319" t="s">
        <v>28</v>
      </c>
      <c r="J3319" s="11">
        <v>1531.478917042255</v>
      </c>
      <c r="K3319" t="str">
        <f t="shared" si="111"/>
        <v>Chris Kluchman</v>
      </c>
    </row>
    <row r="3320" spans="1:11" x14ac:dyDescent="0.4">
      <c r="A3320">
        <f t="shared" si="112"/>
        <v>3319</v>
      </c>
      <c r="B3320">
        <v>2020</v>
      </c>
      <c r="C3320" t="s">
        <v>68</v>
      </c>
      <c r="D3320" t="s">
        <v>2440</v>
      </c>
      <c r="E3320" t="s">
        <v>1384</v>
      </c>
      <c r="F3320" s="2">
        <v>654</v>
      </c>
      <c r="G3320" s="2">
        <v>2</v>
      </c>
      <c r="H3320" t="s">
        <v>72</v>
      </c>
      <c r="I3320" t="s">
        <v>73</v>
      </c>
      <c r="J3320" s="11">
        <v>1230.4489213782738</v>
      </c>
      <c r="K3320" t="str">
        <f t="shared" si="111"/>
        <v>Corey Imsdahl</v>
      </c>
    </row>
    <row r="3321" spans="1:11" x14ac:dyDescent="0.4">
      <c r="A3321">
        <f t="shared" si="112"/>
        <v>3320</v>
      </c>
      <c r="B3321">
        <v>2020</v>
      </c>
      <c r="C3321" t="s">
        <v>68</v>
      </c>
      <c r="D3321" t="s">
        <v>2440</v>
      </c>
      <c r="E3321" t="s">
        <v>1384</v>
      </c>
      <c r="F3321" s="2">
        <v>371</v>
      </c>
      <c r="G3321" s="2">
        <v>3</v>
      </c>
      <c r="H3321" t="s">
        <v>277</v>
      </c>
      <c r="I3321" t="s">
        <v>16</v>
      </c>
      <c r="J3321" s="11">
        <v>1054.3576623225927</v>
      </c>
      <c r="K3321" t="str">
        <f t="shared" si="111"/>
        <v>David Lawful</v>
      </c>
    </row>
    <row r="3322" spans="1:11" x14ac:dyDescent="0.4">
      <c r="A3322">
        <f t="shared" si="112"/>
        <v>3321</v>
      </c>
      <c r="B3322">
        <v>2020</v>
      </c>
      <c r="C3322" t="s">
        <v>68</v>
      </c>
      <c r="D3322" t="s">
        <v>2440</v>
      </c>
      <c r="E3322" t="s">
        <v>1384</v>
      </c>
      <c r="F3322" s="2">
        <v>283</v>
      </c>
      <c r="G3322" s="2">
        <v>4</v>
      </c>
      <c r="H3322" t="s">
        <v>2251</v>
      </c>
      <c r="I3322" t="s">
        <v>1010</v>
      </c>
      <c r="J3322" s="11">
        <v>929.41892571429275</v>
      </c>
      <c r="K3322" t="str">
        <f t="shared" si="111"/>
        <v>Barbara Zangaro</v>
      </c>
    </row>
    <row r="3323" spans="1:11" x14ac:dyDescent="0.4">
      <c r="A3323">
        <f t="shared" si="112"/>
        <v>3322</v>
      </c>
      <c r="B3323">
        <v>2020</v>
      </c>
      <c r="C3323" t="s">
        <v>68</v>
      </c>
      <c r="D3323" t="s">
        <v>2440</v>
      </c>
      <c r="E3323" t="s">
        <v>1384</v>
      </c>
      <c r="F3323" s="2">
        <v>218</v>
      </c>
      <c r="G3323" s="2">
        <v>5</v>
      </c>
      <c r="H3323" t="s">
        <v>21</v>
      </c>
      <c r="I3323" t="s">
        <v>463</v>
      </c>
      <c r="J3323" s="11">
        <v>832.50891270623629</v>
      </c>
      <c r="K3323" t="str">
        <f t="shared" si="111"/>
        <v>Richard Bremer</v>
      </c>
    </row>
    <row r="3324" spans="1:11" x14ac:dyDescent="0.4">
      <c r="A3324">
        <f t="shared" si="112"/>
        <v>3323</v>
      </c>
      <c r="B3324">
        <v>2020</v>
      </c>
      <c r="C3324" t="s">
        <v>68</v>
      </c>
      <c r="D3324" t="s">
        <v>2440</v>
      </c>
      <c r="E3324" t="s">
        <v>1384</v>
      </c>
      <c r="F3324" s="2">
        <v>100</v>
      </c>
      <c r="G3324" s="2">
        <v>6</v>
      </c>
      <c r="H3324" t="s">
        <v>526</v>
      </c>
      <c r="I3324" t="s">
        <v>136</v>
      </c>
      <c r="J3324" s="11">
        <v>753.32766665861152</v>
      </c>
      <c r="K3324" t="str">
        <f t="shared" si="111"/>
        <v>John Reed</v>
      </c>
    </row>
    <row r="3325" spans="1:11" x14ac:dyDescent="0.4">
      <c r="A3325">
        <f t="shared" si="112"/>
        <v>3324</v>
      </c>
      <c r="B3325">
        <v>2020</v>
      </c>
      <c r="C3325" t="s">
        <v>68</v>
      </c>
      <c r="D3325" t="s">
        <v>2440</v>
      </c>
      <c r="E3325" t="s">
        <v>1384</v>
      </c>
      <c r="F3325" s="2">
        <v>100</v>
      </c>
      <c r="G3325" s="2">
        <v>7</v>
      </c>
      <c r="H3325" t="s">
        <v>16</v>
      </c>
      <c r="I3325" t="s">
        <v>59</v>
      </c>
      <c r="J3325" s="11">
        <v>686.38087702799828</v>
      </c>
      <c r="K3325" t="str">
        <f t="shared" si="111"/>
        <v>Jeanne David</v>
      </c>
    </row>
    <row r="3326" spans="1:11" x14ac:dyDescent="0.4">
      <c r="A3326">
        <f t="shared" si="112"/>
        <v>3325</v>
      </c>
      <c r="B3326">
        <v>2020</v>
      </c>
      <c r="C3326" t="s">
        <v>68</v>
      </c>
      <c r="D3326" t="s">
        <v>2433</v>
      </c>
      <c r="E3326" t="s">
        <v>133</v>
      </c>
      <c r="F3326" s="2">
        <v>756</v>
      </c>
      <c r="G3326" s="2">
        <v>1</v>
      </c>
      <c r="H3326" t="s">
        <v>99</v>
      </c>
      <c r="I3326" t="s">
        <v>2434</v>
      </c>
      <c r="J3326" s="11">
        <v>1491.3616938342727</v>
      </c>
      <c r="K3326" t="str">
        <f t="shared" si="111"/>
        <v>Bex Kerl</v>
      </c>
    </row>
    <row r="3327" spans="1:11" x14ac:dyDescent="0.4">
      <c r="A3327">
        <f t="shared" si="112"/>
        <v>3326</v>
      </c>
      <c r="B3327">
        <v>2020</v>
      </c>
      <c r="C3327" t="s">
        <v>68</v>
      </c>
      <c r="D3327" t="s">
        <v>2433</v>
      </c>
      <c r="E3327" t="s">
        <v>133</v>
      </c>
      <c r="F3327" s="2">
        <v>496</v>
      </c>
      <c r="G3327" s="2">
        <v>2</v>
      </c>
      <c r="H3327" t="s">
        <v>490</v>
      </c>
      <c r="I3327" t="s">
        <v>480</v>
      </c>
      <c r="J3327" s="11">
        <v>1190.3316981702915</v>
      </c>
      <c r="K3327" t="str">
        <f t="shared" si="111"/>
        <v>James Hammer</v>
      </c>
    </row>
    <row r="3328" spans="1:11" x14ac:dyDescent="0.4">
      <c r="A3328">
        <f t="shared" si="112"/>
        <v>3327</v>
      </c>
      <c r="B3328">
        <v>2020</v>
      </c>
      <c r="C3328" t="s">
        <v>68</v>
      </c>
      <c r="D3328" t="s">
        <v>2433</v>
      </c>
      <c r="E3328" t="s">
        <v>133</v>
      </c>
      <c r="F3328" s="2">
        <v>344</v>
      </c>
      <c r="G3328" s="2">
        <v>3</v>
      </c>
      <c r="H3328" t="s">
        <v>1412</v>
      </c>
      <c r="I3328" t="s">
        <v>1413</v>
      </c>
      <c r="J3328" s="11">
        <v>1014.2404391146102</v>
      </c>
      <c r="K3328" t="str">
        <f t="shared" si="111"/>
        <v>Andreas Wolfram</v>
      </c>
    </row>
    <row r="3329" spans="1:11" x14ac:dyDescent="0.4">
      <c r="A3329">
        <f t="shared" si="112"/>
        <v>3328</v>
      </c>
      <c r="B3329">
        <v>2020</v>
      </c>
      <c r="C3329" t="s">
        <v>68</v>
      </c>
      <c r="D3329" t="s">
        <v>2433</v>
      </c>
      <c r="E3329" t="s">
        <v>133</v>
      </c>
      <c r="F3329" s="2">
        <v>257</v>
      </c>
      <c r="G3329" s="2">
        <v>4</v>
      </c>
      <c r="H3329" t="s">
        <v>2335</v>
      </c>
      <c r="I3329" t="s">
        <v>1895</v>
      </c>
      <c r="J3329" s="11">
        <v>889.30170250631022</v>
      </c>
      <c r="K3329" t="str">
        <f t="shared" si="111"/>
        <v>Nancy Robertson</v>
      </c>
    </row>
    <row r="3330" spans="1:11" x14ac:dyDescent="0.4">
      <c r="A3330">
        <f t="shared" si="112"/>
        <v>3329</v>
      </c>
      <c r="B3330">
        <v>2020</v>
      </c>
      <c r="C3330" t="s">
        <v>68</v>
      </c>
      <c r="D3330" t="s">
        <v>2433</v>
      </c>
      <c r="E3330" t="s">
        <v>133</v>
      </c>
      <c r="F3330" s="2">
        <v>192</v>
      </c>
      <c r="G3330" s="2">
        <v>5</v>
      </c>
      <c r="H3330" t="s">
        <v>1471</v>
      </c>
      <c r="I3330" t="s">
        <v>153</v>
      </c>
      <c r="J3330" s="11">
        <v>792.39168949825375</v>
      </c>
      <c r="K3330" t="str">
        <f t="shared" ref="K3330:K3393" si="113">I3330&amp;" "&amp;H3330</f>
        <v>Stephen Blackstock</v>
      </c>
    </row>
    <row r="3331" spans="1:11" x14ac:dyDescent="0.4">
      <c r="A3331">
        <f t="shared" si="112"/>
        <v>3330</v>
      </c>
      <c r="B3331">
        <v>2020</v>
      </c>
      <c r="C3331" t="s">
        <v>68</v>
      </c>
      <c r="D3331" t="s">
        <v>2433</v>
      </c>
      <c r="E3331" t="s">
        <v>133</v>
      </c>
      <c r="F3331" s="2">
        <v>125</v>
      </c>
      <c r="G3331" s="2">
        <v>6</v>
      </c>
      <c r="H3331" t="s">
        <v>2436</v>
      </c>
      <c r="I3331" t="s">
        <v>1468</v>
      </c>
      <c r="J3331" s="11">
        <v>713.21044345062899</v>
      </c>
      <c r="K3331" t="str">
        <f t="shared" si="113"/>
        <v>Lori Hiltz</v>
      </c>
    </row>
    <row r="3332" spans="1:11" x14ac:dyDescent="0.4">
      <c r="A3332">
        <f t="shared" ref="A3332:A3395" si="114">A3331+1</f>
        <v>3331</v>
      </c>
      <c r="B3332">
        <v>2020</v>
      </c>
      <c r="C3332" t="s">
        <v>8</v>
      </c>
      <c r="D3332" t="s">
        <v>2381</v>
      </c>
      <c r="E3332" t="s">
        <v>1381</v>
      </c>
      <c r="F3332" s="2">
        <v>460</v>
      </c>
      <c r="G3332" s="2">
        <v>1</v>
      </c>
      <c r="H3332" t="s">
        <v>2310</v>
      </c>
      <c r="I3332" t="s">
        <v>2311</v>
      </c>
      <c r="J3332" s="11">
        <v>1079.1812460476249</v>
      </c>
      <c r="K3332" t="str">
        <f t="shared" si="113"/>
        <v>Voltaire Ronquillo</v>
      </c>
    </row>
    <row r="3333" spans="1:11" x14ac:dyDescent="0.4">
      <c r="A3333">
        <f t="shared" si="114"/>
        <v>3332</v>
      </c>
      <c r="B3333">
        <v>2020</v>
      </c>
      <c r="C3333" t="s">
        <v>8</v>
      </c>
      <c r="D3333" t="s">
        <v>2381</v>
      </c>
      <c r="E3333" t="s">
        <v>1381</v>
      </c>
      <c r="F3333" s="2">
        <v>265</v>
      </c>
      <c r="G3333" s="2">
        <v>2</v>
      </c>
      <c r="H3333" t="s">
        <v>21</v>
      </c>
      <c r="I3333" t="s">
        <v>463</v>
      </c>
      <c r="J3333" s="11">
        <v>778.15125038364363</v>
      </c>
      <c r="K3333" t="str">
        <f t="shared" si="113"/>
        <v>Richard Bremer</v>
      </c>
    </row>
    <row r="3334" spans="1:11" x14ac:dyDescent="0.4">
      <c r="A3334">
        <f t="shared" si="114"/>
        <v>3333</v>
      </c>
      <c r="B3334">
        <v>2020</v>
      </c>
      <c r="C3334" t="s">
        <v>8</v>
      </c>
      <c r="D3334" t="s">
        <v>2381</v>
      </c>
      <c r="E3334" t="s">
        <v>1381</v>
      </c>
      <c r="F3334" s="2">
        <v>189</v>
      </c>
      <c r="G3334" s="2">
        <v>3</v>
      </c>
      <c r="H3334" t="s">
        <v>161</v>
      </c>
      <c r="I3334" t="s">
        <v>200</v>
      </c>
      <c r="J3334" s="11">
        <v>602.05999132796251</v>
      </c>
      <c r="K3334" t="str">
        <f t="shared" si="113"/>
        <v>Rick Becker</v>
      </c>
    </row>
    <row r="3335" spans="1:11" x14ac:dyDescent="0.4">
      <c r="A3335">
        <f t="shared" si="114"/>
        <v>3334</v>
      </c>
      <c r="B3335">
        <v>2020</v>
      </c>
      <c r="C3335" t="s">
        <v>8</v>
      </c>
      <c r="D3335" t="s">
        <v>2381</v>
      </c>
      <c r="E3335" t="s">
        <v>1381</v>
      </c>
      <c r="F3335" s="2">
        <v>189</v>
      </c>
      <c r="G3335" s="2">
        <v>3</v>
      </c>
      <c r="H3335" t="s">
        <v>177</v>
      </c>
      <c r="I3335" t="s">
        <v>178</v>
      </c>
      <c r="J3335" s="11">
        <v>602.05999132796251</v>
      </c>
      <c r="K3335" t="str">
        <f t="shared" si="113"/>
        <v>Carlos Lobato</v>
      </c>
    </row>
    <row r="3336" spans="1:11" x14ac:dyDescent="0.4">
      <c r="A3336">
        <f t="shared" si="114"/>
        <v>3335</v>
      </c>
      <c r="B3336">
        <v>2020</v>
      </c>
      <c r="C3336" t="s">
        <v>8</v>
      </c>
      <c r="D3336" t="s">
        <v>1381</v>
      </c>
      <c r="E3336" t="s">
        <v>1381</v>
      </c>
      <c r="F3336" s="2">
        <v>2049</v>
      </c>
      <c r="G3336" s="2">
        <v>1</v>
      </c>
      <c r="H3336" t="s">
        <v>21</v>
      </c>
      <c r="I3336" t="s">
        <v>463</v>
      </c>
      <c r="J3336" s="11">
        <v>1806.1799739838871</v>
      </c>
      <c r="K3336" t="str">
        <f t="shared" si="113"/>
        <v>Richard Bremer</v>
      </c>
    </row>
    <row r="3337" spans="1:11" x14ac:dyDescent="0.4">
      <c r="A3337">
        <f t="shared" si="114"/>
        <v>3336</v>
      </c>
      <c r="B3337">
        <v>2020</v>
      </c>
      <c r="C3337" t="s">
        <v>8</v>
      </c>
      <c r="D3337" t="s">
        <v>1381</v>
      </c>
      <c r="E3337" t="s">
        <v>1381</v>
      </c>
      <c r="F3337" s="2">
        <v>1117</v>
      </c>
      <c r="G3337" s="2">
        <v>2</v>
      </c>
      <c r="H3337" t="s">
        <v>15</v>
      </c>
      <c r="I3337" t="s">
        <v>28</v>
      </c>
      <c r="J3337" s="11">
        <v>1505.1499783199058</v>
      </c>
      <c r="K3337" t="str">
        <f t="shared" si="113"/>
        <v>Chris Kluchman</v>
      </c>
    </row>
    <row r="3338" spans="1:11" x14ac:dyDescent="0.4">
      <c r="A3338">
        <f t="shared" si="114"/>
        <v>3337</v>
      </c>
      <c r="B3338">
        <v>2020</v>
      </c>
      <c r="C3338" t="s">
        <v>8</v>
      </c>
      <c r="D3338" t="s">
        <v>1381</v>
      </c>
      <c r="E3338" t="s">
        <v>1381</v>
      </c>
      <c r="F3338" s="2">
        <v>807</v>
      </c>
      <c r="G3338" s="2">
        <v>3</v>
      </c>
      <c r="H3338" t="s">
        <v>130</v>
      </c>
      <c r="I3338" t="s">
        <v>131</v>
      </c>
      <c r="J3338" s="11">
        <v>1329.0587192642247</v>
      </c>
      <c r="K3338" t="str">
        <f t="shared" si="113"/>
        <v>Alan Stuart</v>
      </c>
    </row>
    <row r="3339" spans="1:11" x14ac:dyDescent="0.4">
      <c r="A3339">
        <f t="shared" si="114"/>
        <v>3338</v>
      </c>
      <c r="B3339">
        <v>2020</v>
      </c>
      <c r="C3339" t="s">
        <v>8</v>
      </c>
      <c r="D3339" t="s">
        <v>1381</v>
      </c>
      <c r="E3339" t="s">
        <v>1381</v>
      </c>
      <c r="F3339" s="2">
        <v>683</v>
      </c>
      <c r="G3339" s="2">
        <v>4</v>
      </c>
      <c r="H3339" t="s">
        <v>2430</v>
      </c>
      <c r="I3339" t="s">
        <v>2431</v>
      </c>
      <c r="J3339" s="11">
        <v>1204.1199826559246</v>
      </c>
      <c r="K3339" t="str">
        <f t="shared" si="113"/>
        <v>Duncan McCallum</v>
      </c>
    </row>
    <row r="3340" spans="1:11" x14ac:dyDescent="0.4">
      <c r="A3340">
        <f t="shared" si="114"/>
        <v>3339</v>
      </c>
      <c r="B3340">
        <v>2020</v>
      </c>
      <c r="C3340" t="s">
        <v>8</v>
      </c>
      <c r="D3340" t="s">
        <v>1381</v>
      </c>
      <c r="E3340" t="s">
        <v>1381</v>
      </c>
      <c r="F3340" s="2">
        <v>559</v>
      </c>
      <c r="G3340" s="2">
        <v>5</v>
      </c>
      <c r="H3340" t="s">
        <v>161</v>
      </c>
      <c r="I3340" t="s">
        <v>162</v>
      </c>
      <c r="J3340" s="11">
        <v>1107.2099696478683</v>
      </c>
      <c r="K3340" t="str">
        <f t="shared" si="113"/>
        <v>Tracy Becker</v>
      </c>
    </row>
    <row r="3341" spans="1:11" x14ac:dyDescent="0.4">
      <c r="A3341">
        <f t="shared" si="114"/>
        <v>3340</v>
      </c>
      <c r="B3341">
        <v>2020</v>
      </c>
      <c r="C3341" t="s">
        <v>8</v>
      </c>
      <c r="D3341" t="s">
        <v>1381</v>
      </c>
      <c r="E3341" t="s">
        <v>1381</v>
      </c>
      <c r="F3341" s="2">
        <v>435</v>
      </c>
      <c r="G3341" s="2">
        <v>6</v>
      </c>
      <c r="H3341" t="s">
        <v>33</v>
      </c>
      <c r="I3341" t="s">
        <v>34</v>
      </c>
      <c r="J3341" s="11">
        <v>1028.0287236002434</v>
      </c>
      <c r="K3341" t="str">
        <f t="shared" si="113"/>
        <v>Meredith Holtzman</v>
      </c>
    </row>
    <row r="3342" spans="1:11" x14ac:dyDescent="0.4">
      <c r="A3342">
        <f t="shared" si="114"/>
        <v>3341</v>
      </c>
      <c r="B3342">
        <v>2020</v>
      </c>
      <c r="C3342" t="s">
        <v>8</v>
      </c>
      <c r="D3342" t="s">
        <v>1381</v>
      </c>
      <c r="E3342" t="s">
        <v>1381</v>
      </c>
      <c r="F3342" s="2">
        <v>310</v>
      </c>
      <c r="G3342" s="2">
        <v>7</v>
      </c>
      <c r="H3342" t="s">
        <v>60</v>
      </c>
      <c r="I3342" t="s">
        <v>61</v>
      </c>
      <c r="J3342" s="11">
        <v>961.08193396963031</v>
      </c>
      <c r="K3342" t="str">
        <f t="shared" si="113"/>
        <v>Len Parness</v>
      </c>
    </row>
    <row r="3343" spans="1:11" x14ac:dyDescent="0.4">
      <c r="A3343">
        <f t="shared" si="114"/>
        <v>3342</v>
      </c>
      <c r="B3343">
        <v>2020</v>
      </c>
      <c r="C3343" t="s">
        <v>8</v>
      </c>
      <c r="D3343" t="s">
        <v>1381</v>
      </c>
      <c r="E3343" t="s">
        <v>1381</v>
      </c>
      <c r="F3343" s="2">
        <v>248</v>
      </c>
      <c r="G3343" s="2">
        <v>8</v>
      </c>
      <c r="H3343" t="s">
        <v>1389</v>
      </c>
      <c r="I3343" t="s">
        <v>44</v>
      </c>
      <c r="J3343" s="11">
        <v>903.08998699194353</v>
      </c>
      <c r="K3343" t="str">
        <f t="shared" si="113"/>
        <v>Mike Fujita</v>
      </c>
    </row>
    <row r="3344" spans="1:11" x14ac:dyDescent="0.4">
      <c r="A3344">
        <f t="shared" si="114"/>
        <v>3343</v>
      </c>
      <c r="B3344">
        <v>2020</v>
      </c>
      <c r="C3344" t="s">
        <v>8</v>
      </c>
      <c r="D3344" t="s">
        <v>24</v>
      </c>
      <c r="E3344" t="s">
        <v>1382</v>
      </c>
      <c r="F3344" s="2">
        <v>818</v>
      </c>
      <c r="G3344" s="2">
        <v>1</v>
      </c>
      <c r="H3344" t="s">
        <v>70</v>
      </c>
      <c r="I3344" t="s">
        <v>71</v>
      </c>
      <c r="J3344" s="11">
        <v>690.10562085580295</v>
      </c>
      <c r="K3344" t="str">
        <f t="shared" si="113"/>
        <v>Scott Byron</v>
      </c>
    </row>
    <row r="3345" spans="1:11" x14ac:dyDescent="0.4">
      <c r="A3345">
        <f t="shared" si="114"/>
        <v>3344</v>
      </c>
      <c r="B3345">
        <v>2020</v>
      </c>
      <c r="C3345" t="s">
        <v>8</v>
      </c>
      <c r="D3345" t="s">
        <v>24</v>
      </c>
      <c r="E3345" t="s">
        <v>1382</v>
      </c>
      <c r="F3345" s="2">
        <v>818</v>
      </c>
      <c r="G3345" s="2">
        <v>1</v>
      </c>
      <c r="H3345" t="s">
        <v>1074</v>
      </c>
      <c r="I3345" t="s">
        <v>941</v>
      </c>
      <c r="J3345" s="11">
        <v>690.10562085580295</v>
      </c>
      <c r="K3345" t="str">
        <f t="shared" si="113"/>
        <v>Jodi Shapiro</v>
      </c>
    </row>
    <row r="3346" spans="1:11" x14ac:dyDescent="0.4">
      <c r="A3346">
        <f t="shared" si="114"/>
        <v>3345</v>
      </c>
      <c r="B3346">
        <v>2020</v>
      </c>
      <c r="C3346" t="s">
        <v>8</v>
      </c>
      <c r="D3346" t="s">
        <v>24</v>
      </c>
      <c r="E3346" t="s">
        <v>1382</v>
      </c>
      <c r="F3346" s="2">
        <v>562</v>
      </c>
      <c r="G3346" s="2">
        <v>2</v>
      </c>
      <c r="H3346" t="s">
        <v>15</v>
      </c>
      <c r="I3346" t="s">
        <v>16</v>
      </c>
      <c r="J3346" s="11">
        <v>539.59062302381233</v>
      </c>
      <c r="K3346" t="str">
        <f t="shared" si="113"/>
        <v>David Kluchman</v>
      </c>
    </row>
    <row r="3347" spans="1:11" x14ac:dyDescent="0.4">
      <c r="A3347">
        <f t="shared" si="114"/>
        <v>3346</v>
      </c>
      <c r="B3347">
        <v>2020</v>
      </c>
      <c r="C3347" t="s">
        <v>8</v>
      </c>
      <c r="D3347" t="s">
        <v>24</v>
      </c>
      <c r="E3347" t="s">
        <v>1382</v>
      </c>
      <c r="F3347" s="2">
        <v>562</v>
      </c>
      <c r="G3347" s="2">
        <v>2</v>
      </c>
      <c r="H3347" t="s">
        <v>195</v>
      </c>
      <c r="I3347" t="s">
        <v>196</v>
      </c>
      <c r="J3347" s="11">
        <v>539.59062302381233</v>
      </c>
      <c r="K3347" t="str">
        <f t="shared" si="113"/>
        <v>Dave Tahajian</v>
      </c>
    </row>
    <row r="3348" spans="1:11" x14ac:dyDescent="0.4">
      <c r="A3348">
        <f t="shared" si="114"/>
        <v>3347</v>
      </c>
      <c r="B3348">
        <v>2020</v>
      </c>
      <c r="C3348" t="s">
        <v>8</v>
      </c>
      <c r="D3348" t="s">
        <v>24</v>
      </c>
      <c r="E3348" t="s">
        <v>1382</v>
      </c>
      <c r="F3348" s="2">
        <v>353</v>
      </c>
      <c r="G3348" s="2">
        <v>3</v>
      </c>
      <c r="H3348" t="s">
        <v>64</v>
      </c>
      <c r="I3348" t="s">
        <v>65</v>
      </c>
      <c r="J3348" s="11">
        <v>451.54499349597177</v>
      </c>
      <c r="K3348" t="str">
        <f t="shared" si="113"/>
        <v>Steve Daniel</v>
      </c>
    </row>
    <row r="3349" spans="1:11" x14ac:dyDescent="0.4">
      <c r="A3349">
        <f t="shared" si="114"/>
        <v>3348</v>
      </c>
      <c r="B3349">
        <v>2020</v>
      </c>
      <c r="C3349" t="s">
        <v>8</v>
      </c>
      <c r="D3349" t="s">
        <v>24</v>
      </c>
      <c r="E3349" t="s">
        <v>1382</v>
      </c>
      <c r="F3349" s="2">
        <v>353</v>
      </c>
      <c r="G3349" s="2">
        <v>3</v>
      </c>
      <c r="H3349" t="s">
        <v>351</v>
      </c>
      <c r="I3349" t="s">
        <v>153</v>
      </c>
      <c r="J3349" s="11">
        <v>451.54499349597177</v>
      </c>
      <c r="K3349" t="str">
        <f t="shared" si="113"/>
        <v>Stephen Lewin-Berlin</v>
      </c>
    </row>
    <row r="3350" spans="1:11" x14ac:dyDescent="0.4">
      <c r="A3350">
        <f t="shared" si="114"/>
        <v>3349</v>
      </c>
      <c r="B3350">
        <v>2020</v>
      </c>
      <c r="C3350" t="s">
        <v>8</v>
      </c>
      <c r="D3350" t="s">
        <v>24</v>
      </c>
      <c r="E3350" t="s">
        <v>1382</v>
      </c>
      <c r="F3350" s="2">
        <v>282</v>
      </c>
      <c r="G3350" s="2">
        <v>4</v>
      </c>
      <c r="H3350" t="s">
        <v>238</v>
      </c>
      <c r="I3350" t="s">
        <v>16</v>
      </c>
      <c r="J3350" s="11">
        <v>389.07562519182176</v>
      </c>
      <c r="K3350" t="str">
        <f t="shared" si="113"/>
        <v>David Kuznick</v>
      </c>
    </row>
    <row r="3351" spans="1:11" x14ac:dyDescent="0.4">
      <c r="A3351">
        <f t="shared" si="114"/>
        <v>3350</v>
      </c>
      <c r="B3351">
        <v>2020</v>
      </c>
      <c r="C3351" t="s">
        <v>8</v>
      </c>
      <c r="D3351" t="s">
        <v>24</v>
      </c>
      <c r="E3351" t="s">
        <v>1382</v>
      </c>
      <c r="F3351" s="2">
        <v>282</v>
      </c>
      <c r="G3351" s="2">
        <v>4</v>
      </c>
      <c r="H3351" t="s">
        <v>238</v>
      </c>
      <c r="I3351" t="s">
        <v>375</v>
      </c>
      <c r="J3351" s="11">
        <v>389.07562519182176</v>
      </c>
      <c r="K3351" t="str">
        <f t="shared" si="113"/>
        <v>Jessica Kuznick</v>
      </c>
    </row>
    <row r="3352" spans="1:11" x14ac:dyDescent="0.4">
      <c r="A3352">
        <f t="shared" si="114"/>
        <v>3351</v>
      </c>
      <c r="B3352">
        <v>2020</v>
      </c>
      <c r="C3352" t="s">
        <v>8</v>
      </c>
      <c r="D3352" t="s">
        <v>24</v>
      </c>
      <c r="E3352" t="s">
        <v>1382</v>
      </c>
      <c r="F3352" s="2">
        <v>213</v>
      </c>
      <c r="G3352" s="2">
        <v>5</v>
      </c>
      <c r="H3352" t="s">
        <v>472</v>
      </c>
      <c r="I3352" t="s">
        <v>473</v>
      </c>
      <c r="J3352" s="11">
        <v>340.62061868779352</v>
      </c>
      <c r="K3352" t="str">
        <f t="shared" si="113"/>
        <v>Noah Daiell</v>
      </c>
    </row>
    <row r="3353" spans="1:11" x14ac:dyDescent="0.4">
      <c r="A3353">
        <f t="shared" si="114"/>
        <v>3352</v>
      </c>
      <c r="B3353">
        <v>2020</v>
      </c>
      <c r="C3353" t="s">
        <v>8</v>
      </c>
      <c r="D3353" t="s">
        <v>24</v>
      </c>
      <c r="E3353" t="s">
        <v>1382</v>
      </c>
      <c r="F3353" s="2">
        <v>213</v>
      </c>
      <c r="G3353" s="2">
        <v>5</v>
      </c>
      <c r="H3353" t="s">
        <v>455</v>
      </c>
      <c r="I3353" t="s">
        <v>136</v>
      </c>
      <c r="J3353" s="11">
        <v>340.62061868779352</v>
      </c>
      <c r="K3353" t="str">
        <f t="shared" si="113"/>
        <v>John Segovia</v>
      </c>
    </row>
    <row r="3354" spans="1:11" x14ac:dyDescent="0.4">
      <c r="A3354">
        <f t="shared" si="114"/>
        <v>3353</v>
      </c>
      <c r="B3354">
        <v>2020</v>
      </c>
      <c r="C3354" t="s">
        <v>8</v>
      </c>
      <c r="D3354" t="s">
        <v>24</v>
      </c>
      <c r="E3354" t="s">
        <v>1382</v>
      </c>
      <c r="F3354" s="2">
        <v>100</v>
      </c>
      <c r="G3354" s="2">
        <v>6</v>
      </c>
      <c r="H3354" t="s">
        <v>43</v>
      </c>
      <c r="I3354" t="s">
        <v>218</v>
      </c>
      <c r="J3354" s="11">
        <v>301.02999566398114</v>
      </c>
      <c r="K3354" t="str">
        <f t="shared" si="113"/>
        <v>Michael Klein</v>
      </c>
    </row>
    <row r="3355" spans="1:11" x14ac:dyDescent="0.4">
      <c r="A3355">
        <f t="shared" si="114"/>
        <v>3354</v>
      </c>
      <c r="B3355">
        <v>2020</v>
      </c>
      <c r="C3355" t="s">
        <v>8</v>
      </c>
      <c r="D3355" t="s">
        <v>24</v>
      </c>
      <c r="E3355" t="s">
        <v>1382</v>
      </c>
      <c r="F3355" s="2">
        <v>100</v>
      </c>
      <c r="G3355" s="2">
        <v>6</v>
      </c>
      <c r="H3355" t="s">
        <v>130</v>
      </c>
      <c r="I3355" t="s">
        <v>131</v>
      </c>
      <c r="J3355" s="11">
        <v>301.02999566398114</v>
      </c>
      <c r="K3355" t="str">
        <f t="shared" si="113"/>
        <v>Alan Stuart</v>
      </c>
    </row>
    <row r="3356" spans="1:11" x14ac:dyDescent="0.4">
      <c r="A3356">
        <f t="shared" si="114"/>
        <v>3355</v>
      </c>
      <c r="B3356">
        <v>2020</v>
      </c>
      <c r="C3356" t="s">
        <v>8</v>
      </c>
      <c r="D3356" t="s">
        <v>2264</v>
      </c>
      <c r="E3356" t="s">
        <v>1382</v>
      </c>
      <c r="F3356" s="2">
        <v>1006</v>
      </c>
      <c r="G3356" s="2">
        <v>1</v>
      </c>
      <c r="H3356" t="s">
        <v>195</v>
      </c>
      <c r="I3356" t="s">
        <v>196</v>
      </c>
      <c r="J3356" s="11">
        <v>1544.0680443502756</v>
      </c>
      <c r="K3356" t="str">
        <f t="shared" si="113"/>
        <v>Dave Tahajian</v>
      </c>
    </row>
    <row r="3357" spans="1:11" x14ac:dyDescent="0.4">
      <c r="A3357">
        <f t="shared" si="114"/>
        <v>3356</v>
      </c>
      <c r="B3357">
        <v>2020</v>
      </c>
      <c r="C3357" t="s">
        <v>8</v>
      </c>
      <c r="D3357" t="s">
        <v>2264</v>
      </c>
      <c r="E3357" t="s">
        <v>1382</v>
      </c>
      <c r="F3357" s="2">
        <v>846</v>
      </c>
      <c r="G3357" s="2">
        <v>2</v>
      </c>
      <c r="H3357" t="s">
        <v>461</v>
      </c>
      <c r="I3357" t="s">
        <v>1400</v>
      </c>
      <c r="J3357" s="11">
        <v>1243.0380486862944</v>
      </c>
      <c r="K3357" t="str">
        <f t="shared" si="113"/>
        <v>Christian Jones</v>
      </c>
    </row>
    <row r="3358" spans="1:11" x14ac:dyDescent="0.4">
      <c r="A3358">
        <f t="shared" si="114"/>
        <v>3357</v>
      </c>
      <c r="B3358">
        <v>2020</v>
      </c>
      <c r="C3358" t="s">
        <v>8</v>
      </c>
      <c r="D3358" t="s">
        <v>2264</v>
      </c>
      <c r="E3358" t="s">
        <v>1382</v>
      </c>
      <c r="F3358" s="2">
        <v>735</v>
      </c>
      <c r="G3358" s="2">
        <v>3</v>
      </c>
      <c r="H3358" t="s">
        <v>238</v>
      </c>
      <c r="I3358" t="s">
        <v>375</v>
      </c>
      <c r="J3358" s="11">
        <v>1066.9467896306132</v>
      </c>
      <c r="K3358" t="str">
        <f t="shared" si="113"/>
        <v>Jessica Kuznick</v>
      </c>
    </row>
    <row r="3359" spans="1:11" x14ac:dyDescent="0.4">
      <c r="A3359">
        <f t="shared" si="114"/>
        <v>3358</v>
      </c>
      <c r="B3359">
        <v>2020</v>
      </c>
      <c r="C3359" t="s">
        <v>8</v>
      </c>
      <c r="D3359" t="s">
        <v>2264</v>
      </c>
      <c r="E3359" t="s">
        <v>1382</v>
      </c>
      <c r="F3359" s="2">
        <v>708</v>
      </c>
      <c r="G3359" s="2">
        <v>4</v>
      </c>
      <c r="H3359" t="s">
        <v>1404</v>
      </c>
      <c r="I3359" t="s">
        <v>16</v>
      </c>
      <c r="J3359" s="11">
        <v>942.00805302231322</v>
      </c>
      <c r="K3359" t="str">
        <f t="shared" si="113"/>
        <v>David Torrente</v>
      </c>
    </row>
    <row r="3360" spans="1:11" x14ac:dyDescent="0.4">
      <c r="A3360">
        <f t="shared" si="114"/>
        <v>3359</v>
      </c>
      <c r="B3360">
        <v>2020</v>
      </c>
      <c r="C3360" t="s">
        <v>8</v>
      </c>
      <c r="D3360" t="s">
        <v>2264</v>
      </c>
      <c r="E3360" t="s">
        <v>1382</v>
      </c>
      <c r="F3360" s="2">
        <v>100</v>
      </c>
      <c r="G3360" s="2">
        <v>5</v>
      </c>
      <c r="H3360" t="s">
        <v>118</v>
      </c>
      <c r="I3360" t="s">
        <v>415</v>
      </c>
      <c r="J3360" s="11">
        <v>845.09804001425687</v>
      </c>
      <c r="K3360" t="str">
        <f t="shared" si="113"/>
        <v>Pete Segal</v>
      </c>
    </row>
    <row r="3361" spans="1:11" x14ac:dyDescent="0.4">
      <c r="A3361">
        <f t="shared" si="114"/>
        <v>3360</v>
      </c>
      <c r="B3361">
        <v>2021</v>
      </c>
      <c r="C3361" t="s">
        <v>263</v>
      </c>
      <c r="D3361" t="s">
        <v>2464</v>
      </c>
      <c r="E3361" t="s">
        <v>1382</v>
      </c>
      <c r="F3361" s="2">
        <v>1594</v>
      </c>
      <c r="G3361" s="2">
        <v>1</v>
      </c>
      <c r="H3361" t="s">
        <v>879</v>
      </c>
      <c r="I3361" t="s">
        <v>252</v>
      </c>
      <c r="J3361" s="11">
        <v>1763.4279935629374</v>
      </c>
      <c r="K3361" t="str">
        <f t="shared" si="113"/>
        <v>Linda Johnson</v>
      </c>
    </row>
    <row r="3362" spans="1:11" x14ac:dyDescent="0.4">
      <c r="A3362">
        <f t="shared" si="114"/>
        <v>3361</v>
      </c>
      <c r="B3362">
        <v>2021</v>
      </c>
      <c r="C3362" t="s">
        <v>263</v>
      </c>
      <c r="D3362" t="s">
        <v>2464</v>
      </c>
      <c r="E3362" t="s">
        <v>1382</v>
      </c>
      <c r="F3362" s="2">
        <v>1208</v>
      </c>
      <c r="G3362" s="2">
        <v>2</v>
      </c>
      <c r="H3362" t="s">
        <v>607</v>
      </c>
      <c r="I3362" t="s">
        <v>267</v>
      </c>
      <c r="J3362" s="11">
        <v>1462.3979978989562</v>
      </c>
      <c r="K3362" t="str">
        <f t="shared" si="113"/>
        <v>Christopher Kuntz</v>
      </c>
    </row>
    <row r="3363" spans="1:11" x14ac:dyDescent="0.4">
      <c r="A3363">
        <f t="shared" si="114"/>
        <v>3362</v>
      </c>
      <c r="B3363">
        <v>2021</v>
      </c>
      <c r="C3363" t="s">
        <v>263</v>
      </c>
      <c r="D3363" t="s">
        <v>2464</v>
      </c>
      <c r="E3363" t="s">
        <v>1382</v>
      </c>
      <c r="F3363" s="2">
        <v>928</v>
      </c>
      <c r="G3363" s="2">
        <v>3</v>
      </c>
      <c r="H3363" t="s">
        <v>2411</v>
      </c>
      <c r="I3363" t="s">
        <v>77</v>
      </c>
      <c r="J3363" s="11">
        <v>1286.3067388432748</v>
      </c>
      <c r="K3363" t="str">
        <f t="shared" si="113"/>
        <v>Eric Schneller</v>
      </c>
    </row>
    <row r="3364" spans="1:11" x14ac:dyDescent="0.4">
      <c r="A3364">
        <f t="shared" si="114"/>
        <v>3363</v>
      </c>
      <c r="B3364">
        <v>2021</v>
      </c>
      <c r="C3364" t="s">
        <v>263</v>
      </c>
      <c r="D3364" t="s">
        <v>2464</v>
      </c>
      <c r="E3364" t="s">
        <v>1382</v>
      </c>
      <c r="F3364" s="2">
        <v>754</v>
      </c>
      <c r="G3364" s="2">
        <v>4</v>
      </c>
      <c r="H3364" t="s">
        <v>461</v>
      </c>
      <c r="I3364" t="s">
        <v>2481</v>
      </c>
      <c r="J3364" s="11">
        <v>1161.3680022349749</v>
      </c>
      <c r="K3364" t="str">
        <f t="shared" si="113"/>
        <v>Holly Jones</v>
      </c>
    </row>
    <row r="3365" spans="1:11" x14ac:dyDescent="0.4">
      <c r="A3365">
        <f t="shared" si="114"/>
        <v>3364</v>
      </c>
      <c r="B3365">
        <v>2021</v>
      </c>
      <c r="C3365" t="s">
        <v>263</v>
      </c>
      <c r="D3365" t="s">
        <v>2464</v>
      </c>
      <c r="E3365" t="s">
        <v>1382</v>
      </c>
      <c r="F3365" s="2">
        <v>580</v>
      </c>
      <c r="G3365" s="2">
        <v>5</v>
      </c>
      <c r="H3365" t="s">
        <v>31</v>
      </c>
      <c r="I3365" t="s">
        <v>32</v>
      </c>
      <c r="J3365" s="11">
        <v>1064.4579892269187</v>
      </c>
      <c r="K3365" t="str">
        <f t="shared" si="113"/>
        <v>Caryl Aronson</v>
      </c>
    </row>
    <row r="3366" spans="1:11" x14ac:dyDescent="0.4">
      <c r="A3366">
        <f t="shared" si="114"/>
        <v>3365</v>
      </c>
      <c r="B3366">
        <v>2021</v>
      </c>
      <c r="C3366" t="s">
        <v>263</v>
      </c>
      <c r="D3366" t="s">
        <v>2464</v>
      </c>
      <c r="E3366" t="s">
        <v>1382</v>
      </c>
      <c r="F3366" s="2">
        <v>406</v>
      </c>
      <c r="G3366" s="2">
        <v>6</v>
      </c>
      <c r="H3366" t="s">
        <v>514</v>
      </c>
      <c r="I3366" t="s">
        <v>515</v>
      </c>
      <c r="J3366" s="11">
        <v>985.2767431792937</v>
      </c>
      <c r="K3366" t="str">
        <f t="shared" si="113"/>
        <v>Darlene Springman</v>
      </c>
    </row>
    <row r="3367" spans="1:11" x14ac:dyDescent="0.4">
      <c r="A3367">
        <f t="shared" si="114"/>
        <v>3366</v>
      </c>
      <c r="B3367">
        <v>2021</v>
      </c>
      <c r="C3367" t="s">
        <v>263</v>
      </c>
      <c r="D3367" t="s">
        <v>2464</v>
      </c>
      <c r="E3367" t="s">
        <v>1382</v>
      </c>
      <c r="F3367" s="2">
        <v>290</v>
      </c>
      <c r="G3367" s="2">
        <v>7</v>
      </c>
      <c r="H3367" t="s">
        <v>245</v>
      </c>
      <c r="I3367" t="s">
        <v>2483</v>
      </c>
      <c r="J3367" s="11">
        <v>918.32995354868058</v>
      </c>
      <c r="K3367" t="str">
        <f t="shared" si="113"/>
        <v>Cole Stewart</v>
      </c>
    </row>
    <row r="3368" spans="1:11" x14ac:dyDescent="0.4">
      <c r="A3368">
        <f t="shared" si="114"/>
        <v>3367</v>
      </c>
      <c r="B3368">
        <v>2021</v>
      </c>
      <c r="C3368" t="s">
        <v>263</v>
      </c>
      <c r="D3368" t="s">
        <v>2464</v>
      </c>
      <c r="E3368" t="s">
        <v>1382</v>
      </c>
      <c r="F3368" s="2">
        <v>40</v>
      </c>
      <c r="G3368" s="2">
        <v>8</v>
      </c>
      <c r="H3368" t="s">
        <v>95</v>
      </c>
      <c r="I3368" t="s">
        <v>71</v>
      </c>
      <c r="J3368" s="11">
        <v>860.3380065709938</v>
      </c>
      <c r="K3368" t="str">
        <f t="shared" si="113"/>
        <v>Scott Samarel</v>
      </c>
    </row>
    <row r="3369" spans="1:11" x14ac:dyDescent="0.4">
      <c r="A3369">
        <f t="shared" si="114"/>
        <v>3368</v>
      </c>
      <c r="B3369">
        <v>2021</v>
      </c>
      <c r="C3369" t="s">
        <v>263</v>
      </c>
      <c r="D3369" t="s">
        <v>2466</v>
      </c>
      <c r="E3369" t="s">
        <v>133</v>
      </c>
      <c r="F3369" s="2">
        <v>706</v>
      </c>
      <c r="G3369" s="2">
        <v>1</v>
      </c>
      <c r="H3369" t="s">
        <v>64</v>
      </c>
      <c r="I3369" t="s">
        <v>65</v>
      </c>
      <c r="J3369" s="11">
        <v>1322.2192947339192</v>
      </c>
      <c r="K3369" t="str">
        <f t="shared" si="113"/>
        <v>Steve Daniel</v>
      </c>
    </row>
    <row r="3370" spans="1:11" x14ac:dyDescent="0.4">
      <c r="A3370">
        <f t="shared" si="114"/>
        <v>3369</v>
      </c>
      <c r="B3370">
        <v>2021</v>
      </c>
      <c r="C3370" t="s">
        <v>263</v>
      </c>
      <c r="D3370" t="s">
        <v>2466</v>
      </c>
      <c r="E3370" t="s">
        <v>133</v>
      </c>
      <c r="F3370" s="2">
        <v>437</v>
      </c>
      <c r="G3370" s="2">
        <v>2</v>
      </c>
      <c r="H3370" t="s">
        <v>2302</v>
      </c>
      <c r="I3370" t="s">
        <v>2303</v>
      </c>
      <c r="J3370" s="11">
        <v>1021.1892990699381</v>
      </c>
      <c r="K3370" t="str">
        <f t="shared" si="113"/>
        <v>Jesse Capps</v>
      </c>
    </row>
    <row r="3371" spans="1:11" x14ac:dyDescent="0.4">
      <c r="A3371">
        <f t="shared" si="114"/>
        <v>3370</v>
      </c>
      <c r="B3371">
        <v>2021</v>
      </c>
      <c r="C3371" t="s">
        <v>263</v>
      </c>
      <c r="D3371" t="s">
        <v>2466</v>
      </c>
      <c r="E3371" t="s">
        <v>133</v>
      </c>
      <c r="F3371" s="2">
        <v>302</v>
      </c>
      <c r="G3371" s="2">
        <v>3</v>
      </c>
      <c r="H3371" t="s">
        <v>482</v>
      </c>
      <c r="I3371" t="s">
        <v>410</v>
      </c>
      <c r="J3371" s="11">
        <v>845.09804001425687</v>
      </c>
      <c r="K3371" t="str">
        <f t="shared" si="113"/>
        <v>Larry Bierman</v>
      </c>
    </row>
    <row r="3372" spans="1:11" x14ac:dyDescent="0.4">
      <c r="A3372">
        <f t="shared" si="114"/>
        <v>3371</v>
      </c>
      <c r="B3372">
        <v>2021</v>
      </c>
      <c r="C3372" t="s">
        <v>263</v>
      </c>
      <c r="D3372" t="s">
        <v>2466</v>
      </c>
      <c r="E3372" t="s">
        <v>133</v>
      </c>
      <c r="F3372" s="2">
        <v>235</v>
      </c>
      <c r="G3372" s="2">
        <v>4</v>
      </c>
      <c r="H3372" t="s">
        <v>533</v>
      </c>
      <c r="I3372" t="s">
        <v>534</v>
      </c>
      <c r="J3372" s="11">
        <v>720.15930340595696</v>
      </c>
      <c r="K3372" t="str">
        <f t="shared" si="113"/>
        <v>Edmund Hack</v>
      </c>
    </row>
    <row r="3373" spans="1:11" x14ac:dyDescent="0.4">
      <c r="A3373">
        <f t="shared" si="114"/>
        <v>3372</v>
      </c>
      <c r="B3373">
        <v>2021</v>
      </c>
      <c r="C3373" t="s">
        <v>263</v>
      </c>
      <c r="D3373" t="s">
        <v>2462</v>
      </c>
      <c r="E3373" t="s">
        <v>133</v>
      </c>
      <c r="F3373" s="2">
        <v>764</v>
      </c>
      <c r="G3373" s="2">
        <v>1</v>
      </c>
      <c r="H3373" t="s">
        <v>35</v>
      </c>
      <c r="I3373" t="s">
        <v>36</v>
      </c>
      <c r="J3373" s="11">
        <v>1414.9733479708179</v>
      </c>
      <c r="K3373" t="str">
        <f t="shared" si="113"/>
        <v>Nolan Dalla</v>
      </c>
    </row>
    <row r="3374" spans="1:11" x14ac:dyDescent="0.4">
      <c r="A3374">
        <f t="shared" si="114"/>
        <v>3373</v>
      </c>
      <c r="B3374">
        <v>2021</v>
      </c>
      <c r="C3374" t="s">
        <v>263</v>
      </c>
      <c r="D3374" t="s">
        <v>2462</v>
      </c>
      <c r="E3374" t="s">
        <v>133</v>
      </c>
      <c r="F3374" s="2">
        <v>666</v>
      </c>
      <c r="G3374" s="2">
        <v>2</v>
      </c>
      <c r="H3374" t="s">
        <v>50</v>
      </c>
      <c r="I3374" t="s">
        <v>25</v>
      </c>
      <c r="J3374" s="11">
        <v>1113.9433523068367</v>
      </c>
      <c r="K3374" t="str">
        <f t="shared" si="113"/>
        <v>Russell Fox</v>
      </c>
    </row>
    <row r="3375" spans="1:11" x14ac:dyDescent="0.4">
      <c r="A3375">
        <f t="shared" si="114"/>
        <v>3374</v>
      </c>
      <c r="B3375">
        <v>2021</v>
      </c>
      <c r="C3375" t="s">
        <v>263</v>
      </c>
      <c r="D3375" t="s">
        <v>2462</v>
      </c>
      <c r="E3375" t="s">
        <v>133</v>
      </c>
      <c r="F3375" s="2">
        <v>42</v>
      </c>
      <c r="G3375" s="2">
        <v>3</v>
      </c>
      <c r="H3375" t="s">
        <v>107</v>
      </c>
      <c r="I3375" t="s">
        <v>108</v>
      </c>
      <c r="J3375" s="11">
        <v>937.85209325115557</v>
      </c>
      <c r="K3375" t="str">
        <f t="shared" si="113"/>
        <v>Kyle Minnis</v>
      </c>
    </row>
    <row r="3376" spans="1:11" x14ac:dyDescent="0.4">
      <c r="A3376">
        <f t="shared" si="114"/>
        <v>3375</v>
      </c>
      <c r="B3376">
        <v>2021</v>
      </c>
      <c r="C3376" t="s">
        <v>263</v>
      </c>
      <c r="D3376" t="s">
        <v>2462</v>
      </c>
      <c r="E3376" t="s">
        <v>133</v>
      </c>
      <c r="F3376" s="2">
        <v>338</v>
      </c>
      <c r="G3376" s="2">
        <v>4</v>
      </c>
      <c r="H3376" t="s">
        <v>2338</v>
      </c>
      <c r="I3376" t="s">
        <v>1957</v>
      </c>
      <c r="J3376" s="11">
        <v>812.91335664285555</v>
      </c>
      <c r="K3376" t="str">
        <f t="shared" si="113"/>
        <v>Kathy Chang</v>
      </c>
    </row>
    <row r="3377" spans="1:11" x14ac:dyDescent="0.4">
      <c r="A3377">
        <f t="shared" si="114"/>
        <v>3376</v>
      </c>
      <c r="B3377">
        <v>2021</v>
      </c>
      <c r="C3377" t="s">
        <v>263</v>
      </c>
      <c r="D3377" t="s">
        <v>2462</v>
      </c>
      <c r="E3377" t="s">
        <v>133</v>
      </c>
      <c r="F3377" s="2">
        <v>260</v>
      </c>
      <c r="G3377" s="2">
        <v>5</v>
      </c>
      <c r="H3377" t="s">
        <v>86</v>
      </c>
      <c r="I3377" t="s">
        <v>271</v>
      </c>
      <c r="J3377" s="11">
        <v>716.00334363479908</v>
      </c>
      <c r="K3377" t="str">
        <f t="shared" si="113"/>
        <v>Dan Goldman</v>
      </c>
    </row>
    <row r="3378" spans="1:11" x14ac:dyDescent="0.4">
      <c r="A3378">
        <f t="shared" si="114"/>
        <v>3377</v>
      </c>
      <c r="B3378">
        <v>2021</v>
      </c>
      <c r="C3378" t="s">
        <v>263</v>
      </c>
      <c r="D3378" t="s">
        <v>2462</v>
      </c>
      <c r="E3378" t="s">
        <v>133</v>
      </c>
      <c r="F3378" s="2">
        <v>160</v>
      </c>
      <c r="G3378" s="2">
        <v>6</v>
      </c>
      <c r="H3378" t="s">
        <v>607</v>
      </c>
      <c r="I3378" t="s">
        <v>267</v>
      </c>
      <c r="J3378" s="11">
        <v>636.82209758717431</v>
      </c>
      <c r="K3378" t="str">
        <f t="shared" si="113"/>
        <v>Christopher Kuntz</v>
      </c>
    </row>
    <row r="3379" spans="1:11" x14ac:dyDescent="0.4">
      <c r="A3379">
        <f t="shared" si="114"/>
        <v>3378</v>
      </c>
      <c r="B3379">
        <v>2021</v>
      </c>
      <c r="C3379" t="s">
        <v>263</v>
      </c>
      <c r="D3379" t="s">
        <v>2459</v>
      </c>
      <c r="E3379" t="s">
        <v>1381</v>
      </c>
      <c r="F3379" s="2">
        <v>1116</v>
      </c>
      <c r="G3379" s="2">
        <v>1</v>
      </c>
      <c r="H3379" t="s">
        <v>2338</v>
      </c>
      <c r="I3379" t="s">
        <v>1957</v>
      </c>
      <c r="J3379" s="11">
        <v>1556.3025007672873</v>
      </c>
      <c r="K3379" t="str">
        <f t="shared" si="113"/>
        <v>Kathy Chang</v>
      </c>
    </row>
    <row r="3380" spans="1:11" x14ac:dyDescent="0.4">
      <c r="A3380">
        <f t="shared" si="114"/>
        <v>3379</v>
      </c>
      <c r="B3380">
        <v>2021</v>
      </c>
      <c r="C3380" t="s">
        <v>263</v>
      </c>
      <c r="D3380" t="s">
        <v>2459</v>
      </c>
      <c r="E3380" t="s">
        <v>1381</v>
      </c>
      <c r="F3380" s="2">
        <v>792</v>
      </c>
      <c r="G3380" s="2">
        <v>2</v>
      </c>
      <c r="H3380" t="s">
        <v>226</v>
      </c>
      <c r="I3380" t="s">
        <v>227</v>
      </c>
      <c r="J3380" s="11">
        <v>1255.272505103306</v>
      </c>
      <c r="K3380" t="str">
        <f t="shared" si="113"/>
        <v>Patti Beadles</v>
      </c>
    </row>
    <row r="3381" spans="1:11" x14ac:dyDescent="0.4">
      <c r="A3381">
        <f t="shared" si="114"/>
        <v>3380</v>
      </c>
      <c r="B3381">
        <v>2021</v>
      </c>
      <c r="C3381" t="s">
        <v>263</v>
      </c>
      <c r="D3381" t="s">
        <v>2459</v>
      </c>
      <c r="E3381" t="s">
        <v>1381</v>
      </c>
      <c r="F3381" s="2">
        <v>612</v>
      </c>
      <c r="G3381" s="2">
        <v>3</v>
      </c>
      <c r="H3381" t="s">
        <v>1176</v>
      </c>
      <c r="I3381" t="s">
        <v>716</v>
      </c>
      <c r="J3381" s="11">
        <v>1079.1812460476249</v>
      </c>
      <c r="K3381" t="str">
        <f t="shared" si="113"/>
        <v>Ben Gamble</v>
      </c>
    </row>
    <row r="3382" spans="1:11" x14ac:dyDescent="0.4">
      <c r="A3382">
        <f t="shared" si="114"/>
        <v>3381</v>
      </c>
      <c r="B3382">
        <v>2021</v>
      </c>
      <c r="C3382" t="s">
        <v>263</v>
      </c>
      <c r="D3382" t="s">
        <v>2459</v>
      </c>
      <c r="E3382" t="s">
        <v>1381</v>
      </c>
      <c r="F3382" s="2">
        <v>468</v>
      </c>
      <c r="G3382" s="2">
        <v>4</v>
      </c>
      <c r="H3382" t="s">
        <v>2369</v>
      </c>
      <c r="I3382" t="s">
        <v>139</v>
      </c>
      <c r="J3382" s="11">
        <v>954.24250943932486</v>
      </c>
      <c r="K3382" t="str">
        <f t="shared" si="113"/>
        <v>Mark Haroldson</v>
      </c>
    </row>
    <row r="3383" spans="1:11" x14ac:dyDescent="0.4">
      <c r="A3383">
        <f t="shared" si="114"/>
        <v>3382</v>
      </c>
      <c r="B3383">
        <v>2021</v>
      </c>
      <c r="C3383" t="s">
        <v>263</v>
      </c>
      <c r="D3383" t="s">
        <v>2459</v>
      </c>
      <c r="E3383" t="s">
        <v>1381</v>
      </c>
      <c r="F3383" s="2">
        <v>360</v>
      </c>
      <c r="G3383" s="2">
        <v>5</v>
      </c>
      <c r="H3383" t="s">
        <v>277</v>
      </c>
      <c r="I3383" t="s">
        <v>16</v>
      </c>
      <c r="J3383" s="11">
        <v>857.3324964312684</v>
      </c>
      <c r="K3383" t="str">
        <f t="shared" si="113"/>
        <v>David Lawful</v>
      </c>
    </row>
    <row r="3384" spans="1:11" x14ac:dyDescent="0.4">
      <c r="A3384">
        <f t="shared" si="114"/>
        <v>3383</v>
      </c>
      <c r="B3384">
        <v>2021</v>
      </c>
      <c r="C3384" t="s">
        <v>263</v>
      </c>
      <c r="D3384" t="s">
        <v>2459</v>
      </c>
      <c r="E3384" t="s">
        <v>1381</v>
      </c>
      <c r="F3384" s="2">
        <v>252</v>
      </c>
      <c r="G3384" s="2">
        <v>6</v>
      </c>
      <c r="H3384" t="s">
        <v>2476</v>
      </c>
      <c r="I3384" t="s">
        <v>1140</v>
      </c>
      <c r="J3384" s="11">
        <v>778.15125038364363</v>
      </c>
      <c r="K3384" t="str">
        <f t="shared" si="113"/>
        <v>Billy Hayes</v>
      </c>
    </row>
    <row r="3385" spans="1:11" x14ac:dyDescent="0.4">
      <c r="A3385">
        <f t="shared" si="114"/>
        <v>3384</v>
      </c>
      <c r="B3385">
        <v>2021</v>
      </c>
      <c r="C3385" t="s">
        <v>263</v>
      </c>
      <c r="D3385" t="s">
        <v>2461</v>
      </c>
      <c r="E3385" t="s">
        <v>1050</v>
      </c>
      <c r="F3385" s="2">
        <v>864</v>
      </c>
      <c r="G3385" s="2">
        <v>1</v>
      </c>
      <c r="H3385" t="s">
        <v>78</v>
      </c>
      <c r="I3385" t="s">
        <v>79</v>
      </c>
      <c r="J3385" s="11">
        <v>1505.149978319906</v>
      </c>
      <c r="K3385" t="str">
        <f t="shared" si="113"/>
        <v>Kevin Knourek</v>
      </c>
    </row>
    <row r="3386" spans="1:11" x14ac:dyDescent="0.4">
      <c r="A3386">
        <f t="shared" si="114"/>
        <v>3385</v>
      </c>
      <c r="B3386">
        <v>2021</v>
      </c>
      <c r="C3386" t="s">
        <v>263</v>
      </c>
      <c r="D3386" t="s">
        <v>2461</v>
      </c>
      <c r="E3386" t="s">
        <v>1050</v>
      </c>
      <c r="F3386" s="2">
        <v>576</v>
      </c>
      <c r="G3386" s="2">
        <v>2</v>
      </c>
      <c r="H3386" t="s">
        <v>99</v>
      </c>
      <c r="I3386" t="s">
        <v>101</v>
      </c>
      <c r="J3386" s="11">
        <v>1204.1199826559248</v>
      </c>
      <c r="K3386" t="str">
        <f t="shared" si="113"/>
        <v>Dean Kerl</v>
      </c>
    </row>
    <row r="3387" spans="1:11" x14ac:dyDescent="0.4">
      <c r="A3387">
        <f t="shared" si="114"/>
        <v>3386</v>
      </c>
      <c r="B3387">
        <v>2021</v>
      </c>
      <c r="C3387" t="s">
        <v>263</v>
      </c>
      <c r="D3387" t="s">
        <v>2461</v>
      </c>
      <c r="E3387" t="s">
        <v>1050</v>
      </c>
      <c r="F3387" s="2">
        <v>408</v>
      </c>
      <c r="G3387" s="2">
        <v>3</v>
      </c>
      <c r="H3387" t="s">
        <v>313</v>
      </c>
      <c r="I3387" t="s">
        <v>314</v>
      </c>
      <c r="J3387" s="11">
        <v>1028.0287236002437</v>
      </c>
      <c r="K3387" t="str">
        <f t="shared" si="113"/>
        <v>Gerald Petersen</v>
      </c>
    </row>
    <row r="3388" spans="1:11" x14ac:dyDescent="0.4">
      <c r="A3388">
        <f t="shared" si="114"/>
        <v>3387</v>
      </c>
      <c r="B3388">
        <v>2021</v>
      </c>
      <c r="C3388" t="s">
        <v>263</v>
      </c>
      <c r="D3388" t="s">
        <v>2461</v>
      </c>
      <c r="E3388" t="s">
        <v>1050</v>
      </c>
      <c r="F3388" s="2">
        <v>312</v>
      </c>
      <c r="G3388" s="2">
        <v>4</v>
      </c>
      <c r="H3388" t="s">
        <v>21</v>
      </c>
      <c r="I3388" t="s">
        <v>463</v>
      </c>
      <c r="J3388" s="11">
        <v>903.08998699194365</v>
      </c>
      <c r="K3388" t="str">
        <f t="shared" si="113"/>
        <v>Richard Bremer</v>
      </c>
    </row>
    <row r="3389" spans="1:11" x14ac:dyDescent="0.4">
      <c r="A3389">
        <f t="shared" si="114"/>
        <v>3388</v>
      </c>
      <c r="B3389">
        <v>2021</v>
      </c>
      <c r="C3389" t="s">
        <v>263</v>
      </c>
      <c r="D3389" t="s">
        <v>2461</v>
      </c>
      <c r="E3389" t="s">
        <v>1050</v>
      </c>
      <c r="F3389" s="2">
        <v>240</v>
      </c>
      <c r="G3389" s="2">
        <v>5</v>
      </c>
      <c r="H3389" t="s">
        <v>31</v>
      </c>
      <c r="I3389" t="s">
        <v>16</v>
      </c>
      <c r="J3389" s="11">
        <v>806.17997398388718</v>
      </c>
      <c r="K3389" t="str">
        <f t="shared" si="113"/>
        <v>David Aronson</v>
      </c>
    </row>
    <row r="3390" spans="1:11" x14ac:dyDescent="0.4">
      <c r="A3390">
        <f t="shared" si="114"/>
        <v>3389</v>
      </c>
      <c r="B3390">
        <v>2021</v>
      </c>
      <c r="C3390" t="s">
        <v>263</v>
      </c>
      <c r="D3390" t="s">
        <v>2463</v>
      </c>
      <c r="E3390" t="s">
        <v>1384</v>
      </c>
      <c r="F3390" s="2">
        <v>714</v>
      </c>
      <c r="G3390" s="2">
        <v>1</v>
      </c>
      <c r="H3390" t="s">
        <v>2478</v>
      </c>
      <c r="I3390" t="s">
        <v>71</v>
      </c>
      <c r="J3390" s="11">
        <v>1342.4226808222061</v>
      </c>
      <c r="K3390" t="str">
        <f t="shared" si="113"/>
        <v>Scott Canalichio</v>
      </c>
    </row>
    <row r="3391" spans="1:11" x14ac:dyDescent="0.4">
      <c r="A3391">
        <f t="shared" si="114"/>
        <v>3390</v>
      </c>
      <c r="B3391">
        <v>2021</v>
      </c>
      <c r="C3391" t="s">
        <v>263</v>
      </c>
      <c r="D3391" t="s">
        <v>2463</v>
      </c>
      <c r="E3391" t="s">
        <v>1384</v>
      </c>
      <c r="F3391" s="2">
        <v>433</v>
      </c>
      <c r="G3391" s="2">
        <v>2</v>
      </c>
      <c r="H3391" t="s">
        <v>99</v>
      </c>
      <c r="I3391" t="s">
        <v>2434</v>
      </c>
      <c r="J3391" s="11">
        <v>1041.3926851582248</v>
      </c>
      <c r="K3391" t="str">
        <f t="shared" si="113"/>
        <v>Bex Kerl</v>
      </c>
    </row>
    <row r="3392" spans="1:11" x14ac:dyDescent="0.4">
      <c r="A3392">
        <f t="shared" si="114"/>
        <v>3391</v>
      </c>
      <c r="B3392">
        <v>2021</v>
      </c>
      <c r="C3392" t="s">
        <v>263</v>
      </c>
      <c r="D3392" t="s">
        <v>2463</v>
      </c>
      <c r="E3392" t="s">
        <v>1384</v>
      </c>
      <c r="F3392" s="2">
        <v>292</v>
      </c>
      <c r="G3392" s="2">
        <v>3</v>
      </c>
      <c r="H3392" t="s">
        <v>414</v>
      </c>
      <c r="I3392" t="s">
        <v>413</v>
      </c>
      <c r="J3392" s="11">
        <v>865.30142610254381</v>
      </c>
      <c r="K3392" t="str">
        <f t="shared" si="113"/>
        <v>Bruce Kramer</v>
      </c>
    </row>
    <row r="3393" spans="1:11" x14ac:dyDescent="0.4">
      <c r="A3393">
        <f t="shared" si="114"/>
        <v>3392</v>
      </c>
      <c r="B3393">
        <v>2021</v>
      </c>
      <c r="C3393" t="s">
        <v>263</v>
      </c>
      <c r="D3393" t="s">
        <v>2463</v>
      </c>
      <c r="E3393" t="s">
        <v>1384</v>
      </c>
      <c r="F3393" s="2">
        <v>221</v>
      </c>
      <c r="G3393" s="2">
        <v>4</v>
      </c>
      <c r="H3393" t="s">
        <v>967</v>
      </c>
      <c r="I3393" t="s">
        <v>700</v>
      </c>
      <c r="J3393" s="11">
        <v>740.3626894942438</v>
      </c>
      <c r="K3393" t="str">
        <f t="shared" si="113"/>
        <v>Bryan Juliano</v>
      </c>
    </row>
    <row r="3394" spans="1:11" x14ac:dyDescent="0.4">
      <c r="A3394">
        <f t="shared" si="114"/>
        <v>3393</v>
      </c>
      <c r="B3394">
        <v>2021</v>
      </c>
      <c r="C3394" t="s">
        <v>263</v>
      </c>
      <c r="D3394" t="s">
        <v>2463</v>
      </c>
      <c r="E3394" t="s">
        <v>1384</v>
      </c>
      <c r="F3394" s="2">
        <v>100</v>
      </c>
      <c r="G3394" s="2">
        <v>5</v>
      </c>
      <c r="H3394" t="s">
        <v>713</v>
      </c>
      <c r="I3394" t="s">
        <v>528</v>
      </c>
      <c r="J3394" s="11">
        <v>643.45267648618733</v>
      </c>
      <c r="K3394" t="str">
        <f t="shared" ref="K3394:K3457" si="115">I3394&amp;" "&amp;H3394</f>
        <v>Tim Showalter</v>
      </c>
    </row>
    <row r="3395" spans="1:11" x14ac:dyDescent="0.4">
      <c r="A3395">
        <f t="shared" si="114"/>
        <v>3394</v>
      </c>
      <c r="B3395">
        <v>2021</v>
      </c>
      <c r="C3395" t="s">
        <v>263</v>
      </c>
      <c r="D3395" t="s">
        <v>45</v>
      </c>
      <c r="E3395" t="s">
        <v>1381</v>
      </c>
      <c r="F3395" s="2">
        <v>3204</v>
      </c>
      <c r="G3395" s="2">
        <v>1</v>
      </c>
      <c r="H3395" t="s">
        <v>74</v>
      </c>
      <c r="I3395" t="s">
        <v>75</v>
      </c>
      <c r="J3395" s="11">
        <v>1944.4826721501686</v>
      </c>
      <c r="K3395" t="str">
        <f t="shared" si="115"/>
        <v>Sabyl Landrum</v>
      </c>
    </row>
    <row r="3396" spans="1:11" x14ac:dyDescent="0.4">
      <c r="A3396">
        <f t="shared" ref="A3396:A3459" si="116">A3395+1</f>
        <v>3395</v>
      </c>
      <c r="B3396">
        <v>2021</v>
      </c>
      <c r="C3396" t="s">
        <v>263</v>
      </c>
      <c r="D3396" t="s">
        <v>45</v>
      </c>
      <c r="E3396" t="s">
        <v>1381</v>
      </c>
      <c r="F3396" s="2">
        <v>2341</v>
      </c>
      <c r="G3396" s="2">
        <v>2</v>
      </c>
      <c r="H3396" t="s">
        <v>323</v>
      </c>
      <c r="I3396" t="s">
        <v>324</v>
      </c>
      <c r="J3396" s="11">
        <v>1643.4526764861873</v>
      </c>
      <c r="K3396" t="str">
        <f t="shared" si="115"/>
        <v>Andrew Prock</v>
      </c>
    </row>
    <row r="3397" spans="1:11" x14ac:dyDescent="0.4">
      <c r="A3397">
        <f t="shared" si="116"/>
        <v>3396</v>
      </c>
      <c r="B3397">
        <v>2021</v>
      </c>
      <c r="C3397" t="s">
        <v>263</v>
      </c>
      <c r="D3397" t="s">
        <v>45</v>
      </c>
      <c r="E3397" t="s">
        <v>1381</v>
      </c>
      <c r="F3397" s="2">
        <v>1848</v>
      </c>
      <c r="G3397" s="2">
        <v>3</v>
      </c>
      <c r="H3397" t="s">
        <v>35</v>
      </c>
      <c r="I3397" t="s">
        <v>36</v>
      </c>
      <c r="J3397" s="11">
        <v>1467.3614174305062</v>
      </c>
      <c r="K3397" t="str">
        <f t="shared" si="115"/>
        <v>Nolan Dalla</v>
      </c>
    </row>
    <row r="3398" spans="1:11" x14ac:dyDescent="0.4">
      <c r="A3398">
        <f t="shared" si="116"/>
        <v>3397</v>
      </c>
      <c r="B3398">
        <v>2021</v>
      </c>
      <c r="C3398" t="s">
        <v>263</v>
      </c>
      <c r="D3398" t="s">
        <v>45</v>
      </c>
      <c r="E3398" t="s">
        <v>1381</v>
      </c>
      <c r="F3398" s="2">
        <v>1478</v>
      </c>
      <c r="G3398" s="2">
        <v>4</v>
      </c>
      <c r="H3398" t="s">
        <v>2371</v>
      </c>
      <c r="I3398" t="s">
        <v>2372</v>
      </c>
      <c r="J3398" s="11">
        <v>1342.4226808222061</v>
      </c>
      <c r="K3398" t="str">
        <f t="shared" si="115"/>
        <v>Jaydon Ogden</v>
      </c>
    </row>
    <row r="3399" spans="1:11" x14ac:dyDescent="0.4">
      <c r="A3399">
        <f t="shared" si="116"/>
        <v>3398</v>
      </c>
      <c r="B3399">
        <v>2021</v>
      </c>
      <c r="C3399" t="s">
        <v>263</v>
      </c>
      <c r="D3399" t="s">
        <v>45</v>
      </c>
      <c r="E3399" t="s">
        <v>1381</v>
      </c>
      <c r="F3399" s="2">
        <v>1109</v>
      </c>
      <c r="G3399" s="2">
        <v>5</v>
      </c>
      <c r="H3399" t="s">
        <v>99</v>
      </c>
      <c r="I3399" t="s">
        <v>2434</v>
      </c>
      <c r="J3399" s="11">
        <v>1245.5126678141498</v>
      </c>
      <c r="K3399" t="str">
        <f t="shared" si="115"/>
        <v>Bex Kerl</v>
      </c>
    </row>
    <row r="3400" spans="1:11" x14ac:dyDescent="0.4">
      <c r="A3400">
        <f t="shared" si="116"/>
        <v>3399</v>
      </c>
      <c r="B3400">
        <v>2021</v>
      </c>
      <c r="C3400" t="s">
        <v>263</v>
      </c>
      <c r="D3400" t="s">
        <v>45</v>
      </c>
      <c r="E3400" t="s">
        <v>1381</v>
      </c>
      <c r="F3400" s="2">
        <v>862</v>
      </c>
      <c r="G3400" s="2">
        <v>6</v>
      </c>
      <c r="H3400" t="s">
        <v>1456</v>
      </c>
      <c r="I3400" t="s">
        <v>85</v>
      </c>
      <c r="J3400" s="11">
        <v>1166.331421766525</v>
      </c>
      <c r="K3400" t="str">
        <f t="shared" si="115"/>
        <v>Patrick Milligan</v>
      </c>
    </row>
    <row r="3401" spans="1:11" x14ac:dyDescent="0.4">
      <c r="A3401">
        <f t="shared" si="116"/>
        <v>3400</v>
      </c>
      <c r="B3401">
        <v>2021</v>
      </c>
      <c r="C3401" t="s">
        <v>263</v>
      </c>
      <c r="D3401" t="s">
        <v>45</v>
      </c>
      <c r="E3401" t="s">
        <v>1381</v>
      </c>
      <c r="F3401" s="2">
        <v>616</v>
      </c>
      <c r="G3401" s="2">
        <v>7</v>
      </c>
      <c r="H3401" t="s">
        <v>396</v>
      </c>
      <c r="I3401" t="s">
        <v>397</v>
      </c>
      <c r="J3401" s="11">
        <v>1099.3846321359117</v>
      </c>
      <c r="K3401" t="str">
        <f t="shared" si="115"/>
        <v>Asya Kamsky</v>
      </c>
    </row>
    <row r="3402" spans="1:11" x14ac:dyDescent="0.4">
      <c r="A3402">
        <f t="shared" si="116"/>
        <v>3401</v>
      </c>
      <c r="B3402">
        <v>2021</v>
      </c>
      <c r="C3402" t="s">
        <v>263</v>
      </c>
      <c r="D3402" t="s">
        <v>45</v>
      </c>
      <c r="E3402" t="s">
        <v>1381</v>
      </c>
      <c r="F3402" s="2">
        <v>370</v>
      </c>
      <c r="G3402" s="2">
        <v>8</v>
      </c>
      <c r="H3402" t="s">
        <v>31</v>
      </c>
      <c r="I3402" t="s">
        <v>32</v>
      </c>
      <c r="J3402" s="11">
        <v>1041.392685158225</v>
      </c>
      <c r="K3402" t="str">
        <f t="shared" si="115"/>
        <v>Caryl Aronson</v>
      </c>
    </row>
    <row r="3403" spans="1:11" x14ac:dyDescent="0.4">
      <c r="A3403">
        <f t="shared" si="116"/>
        <v>3402</v>
      </c>
      <c r="B3403">
        <v>2021</v>
      </c>
      <c r="C3403" t="s">
        <v>263</v>
      </c>
      <c r="D3403" t="s">
        <v>45</v>
      </c>
      <c r="E3403" t="s">
        <v>1381</v>
      </c>
      <c r="F3403" s="2">
        <v>246</v>
      </c>
      <c r="G3403" s="2">
        <v>9</v>
      </c>
      <c r="H3403" t="s">
        <v>405</v>
      </c>
      <c r="I3403" t="s">
        <v>404</v>
      </c>
      <c r="J3403" s="11">
        <v>990.24016271084383</v>
      </c>
      <c r="K3403" t="str">
        <f t="shared" si="115"/>
        <v>George Wattman</v>
      </c>
    </row>
    <row r="3404" spans="1:11" x14ac:dyDescent="0.4">
      <c r="A3404">
        <f t="shared" si="116"/>
        <v>3403</v>
      </c>
      <c r="B3404">
        <v>2021</v>
      </c>
      <c r="C3404" t="s">
        <v>263</v>
      </c>
      <c r="D3404" t="s">
        <v>45</v>
      </c>
      <c r="E3404" t="s">
        <v>1381</v>
      </c>
      <c r="F3404" s="2">
        <v>246</v>
      </c>
      <c r="G3404" s="2">
        <v>10</v>
      </c>
      <c r="H3404" t="s">
        <v>329</v>
      </c>
      <c r="I3404" t="s">
        <v>330</v>
      </c>
      <c r="J3404" s="11">
        <v>944.4826721501687</v>
      </c>
      <c r="K3404" t="str">
        <f t="shared" si="115"/>
        <v>Sandra Terauds</v>
      </c>
    </row>
    <row r="3405" spans="1:11" x14ac:dyDescent="0.4">
      <c r="A3405">
        <f t="shared" si="116"/>
        <v>3404</v>
      </c>
      <c r="B3405">
        <v>2021</v>
      </c>
      <c r="C3405" t="s">
        <v>263</v>
      </c>
      <c r="D3405" t="s">
        <v>2460</v>
      </c>
      <c r="E3405" t="s">
        <v>1382</v>
      </c>
      <c r="F3405" s="2">
        <v>1042</v>
      </c>
      <c r="G3405" s="2">
        <v>1</v>
      </c>
      <c r="H3405" t="s">
        <v>107</v>
      </c>
      <c r="I3405" t="s">
        <v>108</v>
      </c>
      <c r="J3405" s="11">
        <v>1623.2492903979005</v>
      </c>
      <c r="K3405" t="str">
        <f t="shared" si="115"/>
        <v>Kyle Minnis</v>
      </c>
    </row>
    <row r="3406" spans="1:11" x14ac:dyDescent="0.4">
      <c r="A3406">
        <f t="shared" si="116"/>
        <v>3405</v>
      </c>
      <c r="B3406">
        <v>2021</v>
      </c>
      <c r="C3406" t="s">
        <v>263</v>
      </c>
      <c r="D3406" t="s">
        <v>2460</v>
      </c>
      <c r="E3406" t="s">
        <v>1382</v>
      </c>
      <c r="F3406" s="2">
        <v>739</v>
      </c>
      <c r="G3406" s="2">
        <v>2</v>
      </c>
      <c r="H3406" t="s">
        <v>316</v>
      </c>
      <c r="I3406" t="s">
        <v>269</v>
      </c>
      <c r="J3406" s="11">
        <v>1322.2192947339192</v>
      </c>
      <c r="K3406" t="str">
        <f t="shared" si="115"/>
        <v>Keith Troell</v>
      </c>
    </row>
    <row r="3407" spans="1:11" x14ac:dyDescent="0.4">
      <c r="A3407">
        <f t="shared" si="116"/>
        <v>3406</v>
      </c>
      <c r="B3407">
        <v>2021</v>
      </c>
      <c r="C3407" t="s">
        <v>263</v>
      </c>
      <c r="D3407" t="s">
        <v>2460</v>
      </c>
      <c r="E3407" t="s">
        <v>1382</v>
      </c>
      <c r="F3407" s="2">
        <v>571</v>
      </c>
      <c r="G3407" s="2">
        <v>3</v>
      </c>
      <c r="H3407" t="s">
        <v>2369</v>
      </c>
      <c r="I3407" t="s">
        <v>139</v>
      </c>
      <c r="J3407" s="11">
        <v>1146.1280356782381</v>
      </c>
      <c r="K3407" t="str">
        <f t="shared" si="115"/>
        <v>Mark Haroldson</v>
      </c>
    </row>
    <row r="3408" spans="1:11" x14ac:dyDescent="0.4">
      <c r="A3408">
        <f t="shared" si="116"/>
        <v>3407</v>
      </c>
      <c r="B3408">
        <v>2021</v>
      </c>
      <c r="C3408" t="s">
        <v>263</v>
      </c>
      <c r="D3408" t="s">
        <v>2460</v>
      </c>
      <c r="E3408" t="s">
        <v>1382</v>
      </c>
      <c r="F3408" s="2">
        <v>437</v>
      </c>
      <c r="G3408" s="2">
        <v>4</v>
      </c>
      <c r="H3408" t="s">
        <v>99</v>
      </c>
      <c r="I3408" t="s">
        <v>101</v>
      </c>
      <c r="J3408" s="11">
        <v>1021.1892990699382</v>
      </c>
      <c r="K3408" t="str">
        <f t="shared" si="115"/>
        <v>Dean Kerl</v>
      </c>
    </row>
    <row r="3409" spans="1:11" x14ac:dyDescent="0.4">
      <c r="A3409">
        <f t="shared" si="116"/>
        <v>3408</v>
      </c>
      <c r="B3409">
        <v>2021</v>
      </c>
      <c r="C3409" t="s">
        <v>263</v>
      </c>
      <c r="D3409" t="s">
        <v>2460</v>
      </c>
      <c r="E3409" t="s">
        <v>1382</v>
      </c>
      <c r="F3409" s="2">
        <v>336</v>
      </c>
      <c r="G3409" s="2">
        <v>5</v>
      </c>
      <c r="H3409" t="s">
        <v>64</v>
      </c>
      <c r="I3409" t="s">
        <v>65</v>
      </c>
      <c r="J3409" s="11">
        <v>924.27928606188175</v>
      </c>
      <c r="K3409" t="str">
        <f t="shared" si="115"/>
        <v>Steve Daniel</v>
      </c>
    </row>
    <row r="3410" spans="1:11" x14ac:dyDescent="0.4">
      <c r="A3410">
        <f t="shared" si="116"/>
        <v>3409</v>
      </c>
      <c r="B3410">
        <v>2021</v>
      </c>
      <c r="C3410" t="s">
        <v>263</v>
      </c>
      <c r="D3410" t="s">
        <v>2460</v>
      </c>
      <c r="E3410" t="s">
        <v>1382</v>
      </c>
      <c r="F3410" s="2">
        <v>235</v>
      </c>
      <c r="G3410" s="2">
        <v>6</v>
      </c>
      <c r="H3410" t="s">
        <v>1456</v>
      </c>
      <c r="I3410" t="s">
        <v>1049</v>
      </c>
      <c r="J3410" s="11">
        <v>845.09804001425687</v>
      </c>
      <c r="K3410" t="str">
        <f t="shared" si="115"/>
        <v>Eileen Milligan</v>
      </c>
    </row>
    <row r="3411" spans="1:11" x14ac:dyDescent="0.4">
      <c r="A3411">
        <f t="shared" si="116"/>
        <v>3410</v>
      </c>
      <c r="B3411">
        <v>2021</v>
      </c>
      <c r="C3411" t="s">
        <v>263</v>
      </c>
      <c r="D3411" t="s">
        <v>289</v>
      </c>
      <c r="E3411" t="s">
        <v>133</v>
      </c>
      <c r="F3411" s="2">
        <v>1400</v>
      </c>
      <c r="G3411" s="2">
        <v>1</v>
      </c>
      <c r="H3411" t="s">
        <v>323</v>
      </c>
      <c r="I3411" t="s">
        <v>324</v>
      </c>
      <c r="J3411" s="11">
        <v>1698.9700043360187</v>
      </c>
      <c r="K3411" t="str">
        <f t="shared" si="115"/>
        <v>Andrew Prock</v>
      </c>
    </row>
    <row r="3412" spans="1:11" x14ac:dyDescent="0.4">
      <c r="A3412">
        <f t="shared" si="116"/>
        <v>3411</v>
      </c>
      <c r="B3412">
        <v>2021</v>
      </c>
      <c r="C3412" t="s">
        <v>263</v>
      </c>
      <c r="D3412" t="s">
        <v>289</v>
      </c>
      <c r="E3412" t="s">
        <v>133</v>
      </c>
      <c r="F3412" s="2">
        <v>1050</v>
      </c>
      <c r="G3412" s="2">
        <v>2</v>
      </c>
      <c r="H3412" t="s">
        <v>21</v>
      </c>
      <c r="I3412" t="s">
        <v>463</v>
      </c>
      <c r="J3412" s="11">
        <v>1397.9400086720375</v>
      </c>
      <c r="K3412" t="str">
        <f t="shared" si="115"/>
        <v>Richard Bremer</v>
      </c>
    </row>
    <row r="3413" spans="1:11" x14ac:dyDescent="0.4">
      <c r="A3413">
        <f t="shared" si="116"/>
        <v>3412</v>
      </c>
      <c r="B3413">
        <v>2021</v>
      </c>
      <c r="C3413" t="s">
        <v>263</v>
      </c>
      <c r="D3413" t="s">
        <v>289</v>
      </c>
      <c r="E3413" t="s">
        <v>133</v>
      </c>
      <c r="F3413" s="2">
        <v>800</v>
      </c>
      <c r="G3413" s="2">
        <v>3</v>
      </c>
      <c r="H3413" t="s">
        <v>2369</v>
      </c>
      <c r="I3413" t="s">
        <v>139</v>
      </c>
      <c r="J3413" s="11">
        <v>1221.8487496163564</v>
      </c>
      <c r="K3413" t="str">
        <f t="shared" si="115"/>
        <v>Mark Haroldson</v>
      </c>
    </row>
    <row r="3414" spans="1:11" x14ac:dyDescent="0.4">
      <c r="A3414">
        <f t="shared" si="116"/>
        <v>3413</v>
      </c>
      <c r="B3414">
        <v>2021</v>
      </c>
      <c r="C3414" t="s">
        <v>263</v>
      </c>
      <c r="D3414" t="s">
        <v>289</v>
      </c>
      <c r="E3414" t="s">
        <v>133</v>
      </c>
      <c r="F3414" s="2">
        <v>650</v>
      </c>
      <c r="G3414" s="2">
        <v>4</v>
      </c>
      <c r="H3414" t="s">
        <v>72</v>
      </c>
      <c r="I3414" t="s">
        <v>73</v>
      </c>
      <c r="J3414" s="11">
        <v>1096.9100130080562</v>
      </c>
      <c r="K3414" t="str">
        <f t="shared" si="115"/>
        <v>Corey Imsdahl</v>
      </c>
    </row>
    <row r="3415" spans="1:11" x14ac:dyDescent="0.4">
      <c r="A3415">
        <f t="shared" si="116"/>
        <v>3414</v>
      </c>
      <c r="B3415">
        <v>2021</v>
      </c>
      <c r="C3415" t="s">
        <v>263</v>
      </c>
      <c r="D3415" t="s">
        <v>289</v>
      </c>
      <c r="E3415" t="s">
        <v>133</v>
      </c>
      <c r="F3415" s="2">
        <v>500</v>
      </c>
      <c r="G3415" s="2">
        <v>5</v>
      </c>
      <c r="H3415" t="s">
        <v>88</v>
      </c>
      <c r="I3415" t="s">
        <v>89</v>
      </c>
      <c r="J3415" s="11">
        <v>999.99999999999989</v>
      </c>
      <c r="K3415" t="str">
        <f t="shared" si="115"/>
        <v>Ken Kubey</v>
      </c>
    </row>
    <row r="3416" spans="1:11" x14ac:dyDescent="0.4">
      <c r="A3416">
        <f t="shared" si="116"/>
        <v>3415</v>
      </c>
      <c r="B3416">
        <v>2021</v>
      </c>
      <c r="C3416" t="s">
        <v>263</v>
      </c>
      <c r="D3416" t="s">
        <v>289</v>
      </c>
      <c r="E3416" t="s">
        <v>133</v>
      </c>
      <c r="F3416" s="2">
        <v>350</v>
      </c>
      <c r="G3416" s="2">
        <v>6</v>
      </c>
      <c r="H3416" t="s">
        <v>527</v>
      </c>
      <c r="I3416" t="s">
        <v>11</v>
      </c>
      <c r="J3416" s="11">
        <v>920.81875395237512</v>
      </c>
      <c r="K3416" t="str">
        <f t="shared" si="115"/>
        <v>Paul Stine</v>
      </c>
    </row>
    <row r="3417" spans="1:11" x14ac:dyDescent="0.4">
      <c r="A3417">
        <f t="shared" si="116"/>
        <v>3416</v>
      </c>
      <c r="B3417">
        <v>2021</v>
      </c>
      <c r="C3417" t="s">
        <v>263</v>
      </c>
      <c r="D3417" t="s">
        <v>289</v>
      </c>
      <c r="E3417" t="s">
        <v>133</v>
      </c>
      <c r="F3417" s="2">
        <v>250</v>
      </c>
      <c r="G3417" s="2">
        <v>7</v>
      </c>
      <c r="H3417" t="s">
        <v>72</v>
      </c>
      <c r="I3417" t="s">
        <v>716</v>
      </c>
      <c r="J3417" s="11">
        <v>853.87196432176188</v>
      </c>
      <c r="K3417" t="str">
        <f t="shared" si="115"/>
        <v>Ben Imsdahl</v>
      </c>
    </row>
    <row r="3418" spans="1:11" x14ac:dyDescent="0.4">
      <c r="A3418">
        <f t="shared" si="116"/>
        <v>3417</v>
      </c>
      <c r="B3418">
        <v>2021</v>
      </c>
      <c r="C3418" t="s">
        <v>263</v>
      </c>
      <c r="D3418" t="s">
        <v>2465</v>
      </c>
      <c r="E3418" t="s">
        <v>1382</v>
      </c>
      <c r="F3418" s="2">
        <v>728</v>
      </c>
      <c r="G3418" s="2">
        <v>1</v>
      </c>
      <c r="H3418" t="s">
        <v>245</v>
      </c>
      <c r="I3418" t="s">
        <v>2483</v>
      </c>
      <c r="J3418" s="11">
        <v>1431.3637641589874</v>
      </c>
      <c r="K3418" t="str">
        <f t="shared" si="115"/>
        <v>Cole Stewart</v>
      </c>
    </row>
    <row r="3419" spans="1:11" x14ac:dyDescent="0.4">
      <c r="A3419">
        <f t="shared" si="116"/>
        <v>3418</v>
      </c>
      <c r="B3419">
        <v>2021</v>
      </c>
      <c r="C3419" t="s">
        <v>263</v>
      </c>
      <c r="D3419" t="s">
        <v>2465</v>
      </c>
      <c r="E3419" t="s">
        <v>1382</v>
      </c>
      <c r="F3419" s="2">
        <v>488</v>
      </c>
      <c r="G3419" s="2">
        <v>2</v>
      </c>
      <c r="H3419" t="s">
        <v>2310</v>
      </c>
      <c r="I3419" t="s">
        <v>2311</v>
      </c>
      <c r="J3419" s="11">
        <v>1130.3337684950061</v>
      </c>
      <c r="K3419" t="str">
        <f t="shared" si="115"/>
        <v>Voltaire Ronquillo</v>
      </c>
    </row>
    <row r="3420" spans="1:11" x14ac:dyDescent="0.4">
      <c r="A3420">
        <f t="shared" si="116"/>
        <v>3419</v>
      </c>
      <c r="B3420">
        <v>2021</v>
      </c>
      <c r="C3420" t="s">
        <v>263</v>
      </c>
      <c r="D3420" t="s">
        <v>2465</v>
      </c>
      <c r="E3420" t="s">
        <v>1382</v>
      </c>
      <c r="F3420" s="2">
        <v>347</v>
      </c>
      <c r="G3420" s="2">
        <v>3</v>
      </c>
      <c r="H3420" t="s">
        <v>95</v>
      </c>
      <c r="I3420" t="s">
        <v>71</v>
      </c>
      <c r="J3420" s="11">
        <v>954.24250943932498</v>
      </c>
      <c r="K3420" t="str">
        <f t="shared" si="115"/>
        <v>Scott Samarel</v>
      </c>
    </row>
    <row r="3421" spans="1:11" x14ac:dyDescent="0.4">
      <c r="A3421">
        <f t="shared" si="116"/>
        <v>3420</v>
      </c>
      <c r="B3421">
        <v>2021</v>
      </c>
      <c r="C3421" t="s">
        <v>263</v>
      </c>
      <c r="D3421" t="s">
        <v>2465</v>
      </c>
      <c r="E3421" t="s">
        <v>1382</v>
      </c>
      <c r="F3421" s="2">
        <v>281</v>
      </c>
      <c r="G3421" s="2">
        <v>4</v>
      </c>
      <c r="H3421" t="s">
        <v>135</v>
      </c>
      <c r="I3421" t="s">
        <v>136</v>
      </c>
      <c r="J3421" s="11">
        <v>829.30377283102496</v>
      </c>
      <c r="K3421" t="str">
        <f t="shared" si="115"/>
        <v>John Scheinberg</v>
      </c>
    </row>
    <row r="3422" spans="1:11" x14ac:dyDescent="0.4">
      <c r="A3422">
        <f t="shared" si="116"/>
        <v>3421</v>
      </c>
      <c r="B3422">
        <v>2021</v>
      </c>
      <c r="C3422" t="s">
        <v>263</v>
      </c>
      <c r="D3422" t="s">
        <v>2465</v>
      </c>
      <c r="E3422" t="s">
        <v>1382</v>
      </c>
      <c r="F3422" s="2">
        <v>216</v>
      </c>
      <c r="G3422" s="2">
        <v>5</v>
      </c>
      <c r="H3422" t="s">
        <v>16</v>
      </c>
      <c r="I3422" t="s">
        <v>59</v>
      </c>
      <c r="J3422" s="11">
        <v>732.39375982296849</v>
      </c>
      <c r="K3422" t="str">
        <f t="shared" si="115"/>
        <v>Jeanne David</v>
      </c>
    </row>
    <row r="3423" spans="1:11" x14ac:dyDescent="0.4">
      <c r="A3423">
        <f t="shared" si="116"/>
        <v>3422</v>
      </c>
      <c r="B3423">
        <v>2021</v>
      </c>
      <c r="C3423" t="s">
        <v>263</v>
      </c>
      <c r="D3423" t="s">
        <v>2465</v>
      </c>
      <c r="E3423" t="s">
        <v>1382</v>
      </c>
      <c r="F3423" s="2">
        <v>100</v>
      </c>
      <c r="G3423" s="2">
        <v>6</v>
      </c>
      <c r="H3423" t="s">
        <v>2486</v>
      </c>
      <c r="I3423" t="s">
        <v>415</v>
      </c>
      <c r="J3423" s="11">
        <v>653.21251377534372</v>
      </c>
      <c r="K3423" t="str">
        <f t="shared" si="115"/>
        <v>Pete Primiano</v>
      </c>
    </row>
    <row r="3424" spans="1:11" x14ac:dyDescent="0.4">
      <c r="A3424">
        <f t="shared" si="116"/>
        <v>3423</v>
      </c>
      <c r="B3424">
        <v>2021</v>
      </c>
      <c r="C3424" t="s">
        <v>263</v>
      </c>
      <c r="D3424" t="s">
        <v>769</v>
      </c>
      <c r="E3424" t="s">
        <v>1382</v>
      </c>
      <c r="F3424" s="2">
        <v>1586</v>
      </c>
      <c r="G3424" s="2">
        <v>1</v>
      </c>
      <c r="H3424" t="s">
        <v>879</v>
      </c>
      <c r="I3424" t="s">
        <v>252</v>
      </c>
      <c r="J3424" s="11">
        <v>1924.2792860618815</v>
      </c>
      <c r="K3424" t="str">
        <f t="shared" si="115"/>
        <v>Linda Johnson</v>
      </c>
    </row>
    <row r="3425" spans="1:11" x14ac:dyDescent="0.4">
      <c r="A3425">
        <f t="shared" si="116"/>
        <v>3424</v>
      </c>
      <c r="B3425">
        <v>2021</v>
      </c>
      <c r="C3425" t="s">
        <v>263</v>
      </c>
      <c r="D3425" t="s">
        <v>769</v>
      </c>
      <c r="E3425" t="s">
        <v>1382</v>
      </c>
      <c r="F3425" s="2">
        <v>1531</v>
      </c>
      <c r="G3425" s="2">
        <v>2</v>
      </c>
      <c r="H3425" t="s">
        <v>537</v>
      </c>
      <c r="I3425" t="s">
        <v>538</v>
      </c>
      <c r="J3425" s="11">
        <v>1623.2492903979003</v>
      </c>
      <c r="K3425" t="str">
        <f t="shared" si="115"/>
        <v>Cliff Matthews</v>
      </c>
    </row>
    <row r="3426" spans="1:11" x14ac:dyDescent="0.4">
      <c r="A3426">
        <f t="shared" si="116"/>
        <v>3425</v>
      </c>
      <c r="B3426">
        <v>2021</v>
      </c>
      <c r="C3426" t="s">
        <v>263</v>
      </c>
      <c r="D3426" t="s">
        <v>769</v>
      </c>
      <c r="E3426" t="s">
        <v>1382</v>
      </c>
      <c r="F3426" s="2">
        <v>1527</v>
      </c>
      <c r="G3426" s="2">
        <v>3</v>
      </c>
      <c r="H3426" t="s">
        <v>299</v>
      </c>
      <c r="I3426" t="s">
        <v>300</v>
      </c>
      <c r="J3426" s="11">
        <v>1447.1580313422191</v>
      </c>
      <c r="K3426" t="str">
        <f t="shared" si="115"/>
        <v>Gillian Groves</v>
      </c>
    </row>
    <row r="3427" spans="1:11" x14ac:dyDescent="0.4">
      <c r="A3427">
        <f t="shared" si="116"/>
        <v>3426</v>
      </c>
      <c r="B3427">
        <v>2021</v>
      </c>
      <c r="C3427" t="s">
        <v>263</v>
      </c>
      <c r="D3427" t="s">
        <v>769</v>
      </c>
      <c r="E3427" t="s">
        <v>1382</v>
      </c>
      <c r="F3427" s="2">
        <v>1440</v>
      </c>
      <c r="G3427" s="2">
        <v>4</v>
      </c>
      <c r="H3427" t="s">
        <v>1104</v>
      </c>
      <c r="I3427" t="s">
        <v>1105</v>
      </c>
      <c r="J3427" s="11">
        <v>1322.219294733919</v>
      </c>
      <c r="K3427" t="str">
        <f t="shared" si="115"/>
        <v>Ellis Starks</v>
      </c>
    </row>
    <row r="3428" spans="1:11" x14ac:dyDescent="0.4">
      <c r="A3428">
        <f t="shared" si="116"/>
        <v>3427</v>
      </c>
      <c r="B3428">
        <v>2021</v>
      </c>
      <c r="C3428" t="s">
        <v>263</v>
      </c>
      <c r="D3428" t="s">
        <v>769</v>
      </c>
      <c r="E3428" t="s">
        <v>1382</v>
      </c>
      <c r="F3428" s="2">
        <v>1101</v>
      </c>
      <c r="G3428" s="2">
        <v>5</v>
      </c>
      <c r="H3428" t="s">
        <v>2488</v>
      </c>
      <c r="I3428" t="s">
        <v>44</v>
      </c>
      <c r="J3428" s="11">
        <v>1225.3092817258628</v>
      </c>
      <c r="K3428" t="str">
        <f t="shared" si="115"/>
        <v>Mike Puskarich</v>
      </c>
    </row>
    <row r="3429" spans="1:11" x14ac:dyDescent="0.4">
      <c r="A3429">
        <f t="shared" si="116"/>
        <v>3428</v>
      </c>
      <c r="B3429">
        <v>2021</v>
      </c>
      <c r="C3429" t="s">
        <v>263</v>
      </c>
      <c r="D3429" t="s">
        <v>769</v>
      </c>
      <c r="E3429" t="s">
        <v>1382</v>
      </c>
      <c r="F3429" s="2">
        <v>210</v>
      </c>
      <c r="G3429" s="2">
        <v>6</v>
      </c>
      <c r="H3429" t="s">
        <v>204</v>
      </c>
      <c r="I3429" t="s">
        <v>205</v>
      </c>
      <c r="J3429" s="11">
        <v>1146.1280356782379</v>
      </c>
      <c r="K3429" t="str">
        <f t="shared" si="115"/>
        <v>Ron Grossberg</v>
      </c>
    </row>
    <row r="3430" spans="1:11" x14ac:dyDescent="0.4">
      <c r="A3430">
        <f t="shared" si="116"/>
        <v>3429</v>
      </c>
      <c r="B3430">
        <v>2021</v>
      </c>
      <c r="C3430" t="s">
        <v>263</v>
      </c>
      <c r="D3430" t="s">
        <v>769</v>
      </c>
      <c r="E3430" t="s">
        <v>1382</v>
      </c>
      <c r="F3430" s="2">
        <v>210</v>
      </c>
      <c r="G3430" s="2">
        <v>6</v>
      </c>
      <c r="H3430" t="s">
        <v>2369</v>
      </c>
      <c r="I3430" t="s">
        <v>139</v>
      </c>
      <c r="J3430" s="11">
        <v>1146.1280356782379</v>
      </c>
      <c r="K3430" t="str">
        <f t="shared" si="115"/>
        <v>Mark Haroldson</v>
      </c>
    </row>
    <row r="3431" spans="1:11" x14ac:dyDescent="0.4">
      <c r="A3431">
        <f t="shared" si="116"/>
        <v>3430</v>
      </c>
      <c r="B3431">
        <v>2021</v>
      </c>
      <c r="C3431" t="s">
        <v>263</v>
      </c>
      <c r="D3431" t="s">
        <v>769</v>
      </c>
      <c r="E3431" t="s">
        <v>1382</v>
      </c>
      <c r="F3431" s="2">
        <v>989</v>
      </c>
      <c r="G3431" s="2">
        <v>6</v>
      </c>
      <c r="H3431" t="s">
        <v>277</v>
      </c>
      <c r="I3431" t="s">
        <v>16</v>
      </c>
      <c r="J3431" s="11">
        <v>1146.1280356782379</v>
      </c>
      <c r="K3431" t="str">
        <f t="shared" si="115"/>
        <v>David Lawful</v>
      </c>
    </row>
    <row r="3432" spans="1:11" x14ac:dyDescent="0.4">
      <c r="A3432">
        <f t="shared" si="116"/>
        <v>3431</v>
      </c>
      <c r="B3432">
        <v>2021</v>
      </c>
      <c r="C3432" t="s">
        <v>263</v>
      </c>
      <c r="D3432" t="s">
        <v>769</v>
      </c>
      <c r="E3432" t="s">
        <v>1382</v>
      </c>
      <c r="F3432" s="2">
        <v>859</v>
      </c>
      <c r="G3432" s="2">
        <v>6</v>
      </c>
      <c r="H3432" t="s">
        <v>2486</v>
      </c>
      <c r="I3432" t="s">
        <v>2492</v>
      </c>
      <c r="J3432" s="11">
        <v>1146.1280356782379</v>
      </c>
      <c r="K3432" t="str">
        <f t="shared" si="115"/>
        <v>Ruthie Primiano</v>
      </c>
    </row>
    <row r="3433" spans="1:11" x14ac:dyDescent="0.4">
      <c r="A3433">
        <f t="shared" si="116"/>
        <v>3432</v>
      </c>
      <c r="B3433">
        <v>2021</v>
      </c>
      <c r="C3433" t="s">
        <v>263</v>
      </c>
      <c r="D3433" t="s">
        <v>769</v>
      </c>
      <c r="E3433" t="s">
        <v>1382</v>
      </c>
      <c r="F3433" s="2">
        <v>1047</v>
      </c>
      <c r="G3433" s="2">
        <v>6</v>
      </c>
      <c r="H3433" t="s">
        <v>2490</v>
      </c>
      <c r="I3433" t="s">
        <v>324</v>
      </c>
      <c r="J3433" s="11">
        <v>1146.1280356782379</v>
      </c>
      <c r="K3433" t="str">
        <f t="shared" si="115"/>
        <v>Andrew Studley</v>
      </c>
    </row>
    <row r="3434" spans="1:11" x14ac:dyDescent="0.4">
      <c r="A3434">
        <f t="shared" si="116"/>
        <v>3433</v>
      </c>
      <c r="B3434">
        <v>2021</v>
      </c>
      <c r="C3434" t="s">
        <v>68</v>
      </c>
      <c r="D3434" t="s">
        <v>1206</v>
      </c>
      <c r="E3434" t="s">
        <v>509</v>
      </c>
      <c r="F3434" s="2">
        <v>1728</v>
      </c>
      <c r="G3434" s="2">
        <v>1</v>
      </c>
      <c r="H3434" t="s">
        <v>95</v>
      </c>
      <c r="I3434" t="s">
        <v>71</v>
      </c>
      <c r="J3434" s="11">
        <v>1806.1799739838871</v>
      </c>
      <c r="K3434" t="str">
        <f t="shared" si="115"/>
        <v>Scott Samarel</v>
      </c>
    </row>
    <row r="3435" spans="1:11" x14ac:dyDescent="0.4">
      <c r="A3435">
        <f t="shared" si="116"/>
        <v>3434</v>
      </c>
      <c r="B3435">
        <v>2021</v>
      </c>
      <c r="C3435" t="s">
        <v>68</v>
      </c>
      <c r="D3435" t="s">
        <v>1206</v>
      </c>
      <c r="E3435" t="s">
        <v>509</v>
      </c>
      <c r="F3435" s="2">
        <v>1280</v>
      </c>
      <c r="G3435" s="2">
        <v>2</v>
      </c>
      <c r="H3435" t="s">
        <v>396</v>
      </c>
      <c r="I3435" t="s">
        <v>397</v>
      </c>
      <c r="J3435" s="11">
        <v>1505.1499783199058</v>
      </c>
      <c r="K3435" t="str">
        <f t="shared" si="115"/>
        <v>Asya Kamsky</v>
      </c>
    </row>
    <row r="3436" spans="1:11" x14ac:dyDescent="0.4">
      <c r="A3436">
        <f t="shared" si="116"/>
        <v>3435</v>
      </c>
      <c r="B3436">
        <v>2021</v>
      </c>
      <c r="C3436" t="s">
        <v>68</v>
      </c>
      <c r="D3436" t="s">
        <v>1206</v>
      </c>
      <c r="E3436" t="s">
        <v>509</v>
      </c>
      <c r="F3436" s="2">
        <v>960</v>
      </c>
      <c r="G3436" s="2">
        <v>3</v>
      </c>
      <c r="H3436" t="s">
        <v>266</v>
      </c>
      <c r="I3436" t="s">
        <v>28</v>
      </c>
      <c r="J3436" s="11">
        <v>1329.0587192642247</v>
      </c>
      <c r="K3436" t="str">
        <f t="shared" si="115"/>
        <v>Chris Mecklin</v>
      </c>
    </row>
    <row r="3437" spans="1:11" x14ac:dyDescent="0.4">
      <c r="A3437">
        <f t="shared" si="116"/>
        <v>3436</v>
      </c>
      <c r="B3437">
        <v>2021</v>
      </c>
      <c r="C3437" t="s">
        <v>68</v>
      </c>
      <c r="D3437" t="s">
        <v>1206</v>
      </c>
      <c r="E3437" t="s">
        <v>509</v>
      </c>
      <c r="F3437" s="2">
        <v>768</v>
      </c>
      <c r="G3437" s="2">
        <v>4</v>
      </c>
      <c r="H3437" t="s">
        <v>316</v>
      </c>
      <c r="I3437" t="s">
        <v>269</v>
      </c>
      <c r="J3437" s="11">
        <v>1204.1199826559246</v>
      </c>
      <c r="K3437" t="str">
        <f t="shared" si="115"/>
        <v>Keith Troell</v>
      </c>
    </row>
    <row r="3438" spans="1:11" x14ac:dyDescent="0.4">
      <c r="A3438">
        <f t="shared" si="116"/>
        <v>3437</v>
      </c>
      <c r="B3438">
        <v>2021</v>
      </c>
      <c r="C3438" t="s">
        <v>68</v>
      </c>
      <c r="D3438" t="s">
        <v>1206</v>
      </c>
      <c r="E3438" t="s">
        <v>509</v>
      </c>
      <c r="F3438" s="2">
        <v>640</v>
      </c>
      <c r="G3438" s="2">
        <v>5</v>
      </c>
      <c r="H3438" t="s">
        <v>1412</v>
      </c>
      <c r="I3438" t="s">
        <v>1413</v>
      </c>
      <c r="J3438" s="11">
        <v>1107.2099696478683</v>
      </c>
      <c r="K3438" t="str">
        <f t="shared" si="115"/>
        <v>Andreas Wolfram</v>
      </c>
    </row>
    <row r="3439" spans="1:11" x14ac:dyDescent="0.4">
      <c r="A3439">
        <f t="shared" si="116"/>
        <v>3438</v>
      </c>
      <c r="B3439">
        <v>2021</v>
      </c>
      <c r="C3439" t="s">
        <v>68</v>
      </c>
      <c r="D3439" t="s">
        <v>1206</v>
      </c>
      <c r="E3439" t="s">
        <v>509</v>
      </c>
      <c r="F3439" s="2">
        <v>448</v>
      </c>
      <c r="G3439" s="2">
        <v>6</v>
      </c>
      <c r="H3439" t="s">
        <v>477</v>
      </c>
      <c r="I3439" t="s">
        <v>136</v>
      </c>
      <c r="J3439" s="11">
        <v>1028.0287236002434</v>
      </c>
      <c r="K3439" t="str">
        <f t="shared" si="115"/>
        <v>John Lloyd</v>
      </c>
    </row>
    <row r="3440" spans="1:11" x14ac:dyDescent="0.4">
      <c r="A3440">
        <f t="shared" si="116"/>
        <v>3439</v>
      </c>
      <c r="B3440">
        <v>2021</v>
      </c>
      <c r="C3440" t="s">
        <v>68</v>
      </c>
      <c r="D3440" t="s">
        <v>1206</v>
      </c>
      <c r="E3440" t="s">
        <v>509</v>
      </c>
      <c r="F3440" s="2">
        <v>320</v>
      </c>
      <c r="G3440" s="2">
        <v>7</v>
      </c>
      <c r="H3440" t="s">
        <v>2338</v>
      </c>
      <c r="I3440" t="s">
        <v>1957</v>
      </c>
      <c r="J3440" s="11">
        <v>961.08193396963031</v>
      </c>
      <c r="K3440" t="str">
        <f t="shared" si="115"/>
        <v>Kathy Chang</v>
      </c>
    </row>
    <row r="3441" spans="1:11" x14ac:dyDescent="0.4">
      <c r="A3441">
        <f t="shared" si="116"/>
        <v>3440</v>
      </c>
      <c r="B3441">
        <v>2021</v>
      </c>
      <c r="C3441" t="s">
        <v>68</v>
      </c>
      <c r="D3441" t="s">
        <v>1206</v>
      </c>
      <c r="E3441" t="s">
        <v>509</v>
      </c>
      <c r="F3441" s="2">
        <v>256</v>
      </c>
      <c r="G3441" s="2">
        <v>8</v>
      </c>
      <c r="H3441" t="s">
        <v>48</v>
      </c>
      <c r="I3441" t="s">
        <v>49</v>
      </c>
      <c r="J3441" s="11">
        <v>903.08998699194353</v>
      </c>
      <c r="K3441" t="str">
        <f t="shared" si="115"/>
        <v>Regis Donovan</v>
      </c>
    </row>
    <row r="3442" spans="1:11" x14ac:dyDescent="0.4">
      <c r="A3442">
        <f t="shared" si="116"/>
        <v>3441</v>
      </c>
      <c r="B3442">
        <v>2021</v>
      </c>
      <c r="C3442" t="s">
        <v>68</v>
      </c>
      <c r="D3442" t="s">
        <v>2455</v>
      </c>
      <c r="E3442" t="s">
        <v>509</v>
      </c>
      <c r="F3442" s="2">
        <v>1850</v>
      </c>
      <c r="G3442" s="2">
        <v>1</v>
      </c>
      <c r="H3442" t="s">
        <v>1104</v>
      </c>
      <c r="I3442" t="s">
        <v>1105</v>
      </c>
      <c r="J3442" s="11">
        <v>1869.2317197309762</v>
      </c>
      <c r="K3442" t="str">
        <f t="shared" si="115"/>
        <v>Ellis Starks</v>
      </c>
    </row>
    <row r="3443" spans="1:11" x14ac:dyDescent="0.4">
      <c r="A3443">
        <f t="shared" si="116"/>
        <v>3442</v>
      </c>
      <c r="B3443">
        <v>2021</v>
      </c>
      <c r="C3443" t="s">
        <v>68</v>
      </c>
      <c r="D3443" t="s">
        <v>2455</v>
      </c>
      <c r="E3443" t="s">
        <v>509</v>
      </c>
      <c r="F3443" s="2">
        <v>1406</v>
      </c>
      <c r="G3443" s="2">
        <v>2</v>
      </c>
      <c r="H3443" t="s">
        <v>99</v>
      </c>
      <c r="I3443" t="s">
        <v>101</v>
      </c>
      <c r="J3443" s="11">
        <v>1568.201724066995</v>
      </c>
      <c r="K3443" t="str">
        <f t="shared" si="115"/>
        <v>Dean Kerl</v>
      </c>
    </row>
    <row r="3444" spans="1:11" x14ac:dyDescent="0.4">
      <c r="A3444">
        <f t="shared" si="116"/>
        <v>3443</v>
      </c>
      <c r="B3444">
        <v>2021</v>
      </c>
      <c r="C3444" t="s">
        <v>68</v>
      </c>
      <c r="D3444" t="s">
        <v>2455</v>
      </c>
      <c r="E3444" t="s">
        <v>509</v>
      </c>
      <c r="F3444" s="2">
        <v>1036</v>
      </c>
      <c r="G3444" s="2">
        <v>3</v>
      </c>
      <c r="H3444" t="s">
        <v>2300</v>
      </c>
      <c r="I3444" t="s">
        <v>2301</v>
      </c>
      <c r="J3444" s="11">
        <v>1392.1104650113139</v>
      </c>
      <c r="K3444" t="str">
        <f t="shared" si="115"/>
        <v>Shari Silk</v>
      </c>
    </row>
    <row r="3445" spans="1:11" x14ac:dyDescent="0.4">
      <c r="A3445">
        <f t="shared" si="116"/>
        <v>3444</v>
      </c>
      <c r="B3445">
        <v>2021</v>
      </c>
      <c r="C3445" t="s">
        <v>68</v>
      </c>
      <c r="D3445" t="s">
        <v>2455</v>
      </c>
      <c r="E3445" t="s">
        <v>509</v>
      </c>
      <c r="F3445" s="2">
        <v>740</v>
      </c>
      <c r="G3445" s="2">
        <v>4</v>
      </c>
      <c r="H3445" t="s">
        <v>86</v>
      </c>
      <c r="I3445" t="s">
        <v>271</v>
      </c>
      <c r="J3445" s="11">
        <v>1267.1717284030137</v>
      </c>
      <c r="K3445" t="str">
        <f t="shared" si="115"/>
        <v>Dan Goldman</v>
      </c>
    </row>
    <row r="3446" spans="1:11" x14ac:dyDescent="0.4">
      <c r="A3446">
        <f t="shared" si="116"/>
        <v>3445</v>
      </c>
      <c r="B3446">
        <v>2021</v>
      </c>
      <c r="C3446" t="s">
        <v>68</v>
      </c>
      <c r="D3446" t="s">
        <v>2455</v>
      </c>
      <c r="E3446" t="s">
        <v>509</v>
      </c>
      <c r="F3446" s="2">
        <v>592</v>
      </c>
      <c r="G3446" s="2">
        <v>5</v>
      </c>
      <c r="H3446" t="s">
        <v>1412</v>
      </c>
      <c r="I3446" t="s">
        <v>1413</v>
      </c>
      <c r="J3446" s="11">
        <v>1170.2617153949575</v>
      </c>
      <c r="K3446" t="str">
        <f t="shared" si="115"/>
        <v>Andreas Wolfram</v>
      </c>
    </row>
    <row r="3447" spans="1:11" x14ac:dyDescent="0.4">
      <c r="A3447">
        <f t="shared" si="116"/>
        <v>3446</v>
      </c>
      <c r="B3447">
        <v>2021</v>
      </c>
      <c r="C3447" t="s">
        <v>68</v>
      </c>
      <c r="D3447" t="s">
        <v>2455</v>
      </c>
      <c r="E3447" t="s">
        <v>509</v>
      </c>
      <c r="F3447" s="2">
        <v>444</v>
      </c>
      <c r="G3447" s="2">
        <v>6</v>
      </c>
      <c r="H3447" t="s">
        <v>226</v>
      </c>
      <c r="I3447" t="s">
        <v>227</v>
      </c>
      <c r="J3447" s="11">
        <v>1091.0804693473326</v>
      </c>
      <c r="K3447" t="str">
        <f t="shared" si="115"/>
        <v>Patti Beadles</v>
      </c>
    </row>
    <row r="3448" spans="1:11" x14ac:dyDescent="0.4">
      <c r="A3448">
        <f t="shared" si="116"/>
        <v>3447</v>
      </c>
      <c r="B3448">
        <v>2021</v>
      </c>
      <c r="C3448" t="s">
        <v>68</v>
      </c>
      <c r="D3448" t="s">
        <v>2455</v>
      </c>
      <c r="E3448" t="s">
        <v>509</v>
      </c>
      <c r="F3448" s="2">
        <v>222</v>
      </c>
      <c r="G3448" s="2">
        <v>7</v>
      </c>
      <c r="H3448" t="s">
        <v>37</v>
      </c>
      <c r="I3448" t="s">
        <v>38</v>
      </c>
      <c r="J3448" s="11">
        <v>1024.1336797167194</v>
      </c>
      <c r="K3448" t="str">
        <f t="shared" si="115"/>
        <v>Doug Grismore</v>
      </c>
    </row>
    <row r="3449" spans="1:11" x14ac:dyDescent="0.4">
      <c r="A3449">
        <f t="shared" si="116"/>
        <v>3448</v>
      </c>
      <c r="B3449">
        <v>2021</v>
      </c>
      <c r="C3449" t="s">
        <v>68</v>
      </c>
      <c r="D3449" t="s">
        <v>2455</v>
      </c>
      <c r="E3449" t="s">
        <v>509</v>
      </c>
      <c r="F3449" s="2">
        <v>222</v>
      </c>
      <c r="G3449" s="2">
        <v>8</v>
      </c>
      <c r="H3449" t="s">
        <v>285</v>
      </c>
      <c r="I3449" t="s">
        <v>119</v>
      </c>
      <c r="J3449" s="11">
        <v>966.1417327390327</v>
      </c>
      <c r="K3449" t="str">
        <f t="shared" si="115"/>
        <v>Peter Secor</v>
      </c>
    </row>
    <row r="3450" spans="1:11" x14ac:dyDescent="0.4">
      <c r="A3450">
        <f t="shared" si="116"/>
        <v>3449</v>
      </c>
      <c r="B3450">
        <v>2021</v>
      </c>
      <c r="C3450" t="s">
        <v>68</v>
      </c>
      <c r="D3450" t="s">
        <v>2455</v>
      </c>
      <c r="E3450" t="s">
        <v>509</v>
      </c>
      <c r="F3450" s="2">
        <v>222</v>
      </c>
      <c r="G3450" s="2">
        <v>9</v>
      </c>
      <c r="H3450" t="s">
        <v>2474</v>
      </c>
      <c r="I3450" t="s">
        <v>384</v>
      </c>
      <c r="J3450" s="11">
        <v>914.98921029165137</v>
      </c>
      <c r="K3450" t="str">
        <f t="shared" si="115"/>
        <v>Jeff Roberts</v>
      </c>
    </row>
    <row r="3451" spans="1:11" x14ac:dyDescent="0.4">
      <c r="A3451">
        <f t="shared" si="116"/>
        <v>3450</v>
      </c>
      <c r="B3451">
        <v>2021</v>
      </c>
      <c r="C3451" t="s">
        <v>68</v>
      </c>
      <c r="D3451" t="s">
        <v>2455</v>
      </c>
      <c r="E3451" t="s">
        <v>509</v>
      </c>
      <c r="F3451" s="2">
        <v>222</v>
      </c>
      <c r="G3451" s="2">
        <v>10</v>
      </c>
      <c r="H3451" t="s">
        <v>1456</v>
      </c>
      <c r="I3451" t="s">
        <v>1049</v>
      </c>
      <c r="J3451" s="11">
        <v>869.23171973097624</v>
      </c>
      <c r="K3451" t="str">
        <f t="shared" si="115"/>
        <v>Eileen Milligan</v>
      </c>
    </row>
    <row r="3452" spans="1:11" x14ac:dyDescent="0.4">
      <c r="A3452">
        <f t="shared" si="116"/>
        <v>3451</v>
      </c>
      <c r="B3452">
        <v>2021</v>
      </c>
      <c r="C3452" t="s">
        <v>68</v>
      </c>
      <c r="D3452" t="s">
        <v>2455</v>
      </c>
      <c r="E3452" t="s">
        <v>509</v>
      </c>
      <c r="F3452" s="2">
        <v>222</v>
      </c>
      <c r="G3452" s="2">
        <v>11</v>
      </c>
      <c r="H3452" t="s">
        <v>64</v>
      </c>
      <c r="I3452" t="s">
        <v>65</v>
      </c>
      <c r="J3452" s="11">
        <v>827.83903457275107</v>
      </c>
      <c r="K3452" t="str">
        <f t="shared" si="115"/>
        <v>Steve Daniel</v>
      </c>
    </row>
    <row r="3453" spans="1:11" x14ac:dyDescent="0.4">
      <c r="A3453">
        <f t="shared" si="116"/>
        <v>3452</v>
      </c>
      <c r="B3453">
        <v>2021</v>
      </c>
      <c r="C3453" t="s">
        <v>68</v>
      </c>
      <c r="D3453" t="s">
        <v>2455</v>
      </c>
      <c r="E3453" t="s">
        <v>509</v>
      </c>
      <c r="F3453" s="2">
        <v>222</v>
      </c>
      <c r="G3453" s="2">
        <v>12</v>
      </c>
      <c r="H3453" t="s">
        <v>50</v>
      </c>
      <c r="I3453" t="s">
        <v>25</v>
      </c>
      <c r="J3453" s="11">
        <v>790.05047368335136</v>
      </c>
      <c r="K3453" t="str">
        <f t="shared" si="115"/>
        <v>Russell Fox</v>
      </c>
    </row>
    <row r="3454" spans="1:11" x14ac:dyDescent="0.4">
      <c r="A3454">
        <f t="shared" si="116"/>
        <v>3453</v>
      </c>
      <c r="B3454">
        <v>2021</v>
      </c>
      <c r="C3454" t="s">
        <v>68</v>
      </c>
      <c r="D3454" t="s">
        <v>2458</v>
      </c>
      <c r="E3454" t="s">
        <v>1382</v>
      </c>
      <c r="F3454" s="2">
        <v>941</v>
      </c>
      <c r="G3454" s="2">
        <v>1</v>
      </c>
      <c r="H3454" t="s">
        <v>526</v>
      </c>
      <c r="I3454" t="s">
        <v>136</v>
      </c>
      <c r="J3454" s="11">
        <v>1748.1880270062004</v>
      </c>
      <c r="K3454" t="str">
        <f t="shared" si="115"/>
        <v>John Reed</v>
      </c>
    </row>
    <row r="3455" spans="1:11" x14ac:dyDescent="0.4">
      <c r="A3455">
        <f t="shared" si="116"/>
        <v>3454</v>
      </c>
      <c r="B3455">
        <v>2021</v>
      </c>
      <c r="C3455" t="s">
        <v>68</v>
      </c>
      <c r="D3455" t="s">
        <v>2458</v>
      </c>
      <c r="E3455" t="s">
        <v>1382</v>
      </c>
      <c r="F3455" s="2">
        <v>706</v>
      </c>
      <c r="G3455" s="2">
        <v>2</v>
      </c>
      <c r="H3455" t="s">
        <v>2411</v>
      </c>
      <c r="I3455" t="s">
        <v>77</v>
      </c>
      <c r="J3455" s="11">
        <v>1447.1580313422191</v>
      </c>
      <c r="K3455" t="str">
        <f t="shared" si="115"/>
        <v>Eric Schneller</v>
      </c>
    </row>
    <row r="3456" spans="1:11" x14ac:dyDescent="0.4">
      <c r="A3456">
        <f t="shared" si="116"/>
        <v>3455</v>
      </c>
      <c r="B3456">
        <v>2021</v>
      </c>
      <c r="C3456" t="s">
        <v>68</v>
      </c>
      <c r="D3456" t="s">
        <v>2458</v>
      </c>
      <c r="E3456" t="s">
        <v>1382</v>
      </c>
      <c r="F3456" s="2">
        <v>537</v>
      </c>
      <c r="G3456" s="2">
        <v>3</v>
      </c>
      <c r="H3456" t="s">
        <v>1110</v>
      </c>
      <c r="I3456" t="s">
        <v>1111</v>
      </c>
      <c r="J3456" s="11">
        <v>1271.066772286538</v>
      </c>
      <c r="K3456" t="str">
        <f t="shared" si="115"/>
        <v>Oliver Juang</v>
      </c>
    </row>
    <row r="3457" spans="1:11" x14ac:dyDescent="0.4">
      <c r="A3457">
        <f t="shared" si="116"/>
        <v>3456</v>
      </c>
      <c r="B3457">
        <v>2021</v>
      </c>
      <c r="C3457" t="s">
        <v>68</v>
      </c>
      <c r="D3457" t="s">
        <v>2458</v>
      </c>
      <c r="E3457" t="s">
        <v>1382</v>
      </c>
      <c r="F3457" s="2">
        <v>437</v>
      </c>
      <c r="G3457" s="2">
        <v>4</v>
      </c>
      <c r="H3457" t="s">
        <v>21</v>
      </c>
      <c r="I3457" t="s">
        <v>463</v>
      </c>
      <c r="J3457" s="11">
        <v>1146.1280356782381</v>
      </c>
      <c r="K3457" t="str">
        <f t="shared" si="115"/>
        <v>Richard Bremer</v>
      </c>
    </row>
    <row r="3458" spans="1:11" x14ac:dyDescent="0.4">
      <c r="A3458">
        <f t="shared" si="116"/>
        <v>3457</v>
      </c>
      <c r="B3458">
        <v>2021</v>
      </c>
      <c r="C3458" t="s">
        <v>68</v>
      </c>
      <c r="D3458" t="s">
        <v>2458</v>
      </c>
      <c r="E3458" t="s">
        <v>1382</v>
      </c>
      <c r="F3458" s="2">
        <v>336</v>
      </c>
      <c r="G3458" s="2">
        <v>5</v>
      </c>
      <c r="H3458" t="s">
        <v>2469</v>
      </c>
      <c r="I3458" t="s">
        <v>22</v>
      </c>
      <c r="J3458" s="11">
        <v>1049.2180226701814</v>
      </c>
      <c r="K3458" t="str">
        <f t="shared" ref="K3458:K3521" si="117">I3458&amp;" "&amp;H3458</f>
        <v>Rich Vehlow</v>
      </c>
    </row>
    <row r="3459" spans="1:11" x14ac:dyDescent="0.4">
      <c r="A3459">
        <f t="shared" si="116"/>
        <v>3458</v>
      </c>
      <c r="B3459">
        <v>2021</v>
      </c>
      <c r="C3459" t="s">
        <v>68</v>
      </c>
      <c r="D3459" t="s">
        <v>2458</v>
      </c>
      <c r="E3459" t="s">
        <v>1382</v>
      </c>
      <c r="F3459" s="2">
        <v>235</v>
      </c>
      <c r="G3459" s="2">
        <v>6</v>
      </c>
      <c r="H3459" t="s">
        <v>217</v>
      </c>
      <c r="I3459" t="s">
        <v>218</v>
      </c>
      <c r="J3459" s="11">
        <v>970.03677662255677</v>
      </c>
      <c r="K3459" t="str">
        <f t="shared" si="117"/>
        <v>Michael Patterson</v>
      </c>
    </row>
    <row r="3460" spans="1:11" x14ac:dyDescent="0.4">
      <c r="A3460">
        <f t="shared" ref="A3460:A3523" si="118">A3459+1</f>
        <v>3459</v>
      </c>
      <c r="B3460">
        <v>2021</v>
      </c>
      <c r="C3460" t="s">
        <v>68</v>
      </c>
      <c r="D3460" t="s">
        <v>2458</v>
      </c>
      <c r="E3460" t="s">
        <v>1382</v>
      </c>
      <c r="F3460" s="2">
        <v>168</v>
      </c>
      <c r="G3460" s="2">
        <v>7</v>
      </c>
      <c r="H3460" t="s">
        <v>74</v>
      </c>
      <c r="I3460" t="s">
        <v>75</v>
      </c>
      <c r="J3460" s="11">
        <v>903.08998699194365</v>
      </c>
      <c r="K3460" t="str">
        <f t="shared" si="117"/>
        <v>Sabyl Landrum</v>
      </c>
    </row>
    <row r="3461" spans="1:11" x14ac:dyDescent="0.4">
      <c r="A3461">
        <f t="shared" si="118"/>
        <v>3460</v>
      </c>
      <c r="B3461">
        <v>2021</v>
      </c>
      <c r="C3461" t="s">
        <v>68</v>
      </c>
      <c r="D3461" t="s">
        <v>2456</v>
      </c>
      <c r="E3461" t="s">
        <v>1382</v>
      </c>
      <c r="F3461" s="2">
        <v>1053</v>
      </c>
      <c r="G3461" s="2">
        <v>1</v>
      </c>
      <c r="H3461" t="s">
        <v>211</v>
      </c>
      <c r="I3461" t="s">
        <v>187</v>
      </c>
      <c r="J3461" s="11">
        <v>1812.9133566428554</v>
      </c>
      <c r="K3461" t="str">
        <f t="shared" si="117"/>
        <v>Joe Long</v>
      </c>
    </row>
    <row r="3462" spans="1:11" x14ac:dyDescent="0.4">
      <c r="A3462">
        <f t="shared" si="118"/>
        <v>3461</v>
      </c>
      <c r="B3462">
        <v>2021</v>
      </c>
      <c r="C3462" t="s">
        <v>68</v>
      </c>
      <c r="D3462" t="s">
        <v>2456</v>
      </c>
      <c r="E3462" t="s">
        <v>1382</v>
      </c>
      <c r="F3462" s="2">
        <v>780</v>
      </c>
      <c r="G3462" s="2">
        <v>2</v>
      </c>
      <c r="H3462" t="s">
        <v>88</v>
      </c>
      <c r="I3462" t="s">
        <v>89</v>
      </c>
      <c r="J3462" s="11">
        <v>1511.8833609788742</v>
      </c>
      <c r="K3462" t="str">
        <f t="shared" si="117"/>
        <v>Ken Kubey</v>
      </c>
    </row>
    <row r="3463" spans="1:11" x14ac:dyDescent="0.4">
      <c r="A3463">
        <f t="shared" si="118"/>
        <v>3462</v>
      </c>
      <c r="B3463">
        <v>2021</v>
      </c>
      <c r="C3463" t="s">
        <v>68</v>
      </c>
      <c r="D3463" t="s">
        <v>2456</v>
      </c>
      <c r="E3463" t="s">
        <v>1382</v>
      </c>
      <c r="F3463" s="2">
        <v>585</v>
      </c>
      <c r="G3463" s="2">
        <v>3</v>
      </c>
      <c r="H3463" t="s">
        <v>1659</v>
      </c>
      <c r="I3463" t="s">
        <v>524</v>
      </c>
      <c r="J3463" s="11">
        <v>1335.7921019231931</v>
      </c>
      <c r="K3463" t="str">
        <f t="shared" si="117"/>
        <v>Guy Berentsen</v>
      </c>
    </row>
    <row r="3464" spans="1:11" x14ac:dyDescent="0.4">
      <c r="A3464">
        <f t="shared" si="118"/>
        <v>3463</v>
      </c>
      <c r="B3464">
        <v>2021</v>
      </c>
      <c r="C3464" t="s">
        <v>68</v>
      </c>
      <c r="D3464" t="s">
        <v>2456</v>
      </c>
      <c r="E3464" t="s">
        <v>1382</v>
      </c>
      <c r="F3464" s="2">
        <v>468</v>
      </c>
      <c r="G3464" s="2">
        <v>4</v>
      </c>
      <c r="H3464" t="s">
        <v>1412</v>
      </c>
      <c r="I3464" t="s">
        <v>1413</v>
      </c>
      <c r="J3464" s="11">
        <v>1210.8533653148932</v>
      </c>
      <c r="K3464" t="str">
        <f t="shared" si="117"/>
        <v>Andreas Wolfram</v>
      </c>
    </row>
    <row r="3465" spans="1:11" x14ac:dyDescent="0.4">
      <c r="A3465">
        <f t="shared" si="118"/>
        <v>3464</v>
      </c>
      <c r="B3465">
        <v>2021</v>
      </c>
      <c r="C3465" t="s">
        <v>68</v>
      </c>
      <c r="D3465" t="s">
        <v>2456</v>
      </c>
      <c r="E3465" t="s">
        <v>1382</v>
      </c>
      <c r="F3465" s="2">
        <v>390</v>
      </c>
      <c r="G3465" s="2">
        <v>5</v>
      </c>
      <c r="H3465" t="s">
        <v>882</v>
      </c>
      <c r="I3465" t="s">
        <v>883</v>
      </c>
      <c r="J3465" s="11">
        <v>1113.9433523068365</v>
      </c>
      <c r="K3465" t="str">
        <f t="shared" si="117"/>
        <v>Salim Valimahomed</v>
      </c>
    </row>
    <row r="3466" spans="1:11" x14ac:dyDescent="0.4">
      <c r="A3466">
        <f t="shared" si="118"/>
        <v>3465</v>
      </c>
      <c r="B3466">
        <v>2021</v>
      </c>
      <c r="C3466" t="s">
        <v>68</v>
      </c>
      <c r="D3466" t="s">
        <v>2456</v>
      </c>
      <c r="E3466" t="s">
        <v>1382</v>
      </c>
      <c r="F3466" s="2">
        <v>273</v>
      </c>
      <c r="G3466" s="2">
        <v>6</v>
      </c>
      <c r="H3466" t="s">
        <v>70</v>
      </c>
      <c r="I3466" t="s">
        <v>71</v>
      </c>
      <c r="J3466" s="11">
        <v>1034.7621062592118</v>
      </c>
      <c r="K3466" t="str">
        <f t="shared" si="117"/>
        <v>Scott Byron</v>
      </c>
    </row>
    <row r="3467" spans="1:11" x14ac:dyDescent="0.4">
      <c r="A3467">
        <f t="shared" si="118"/>
        <v>3466</v>
      </c>
      <c r="B3467">
        <v>2021</v>
      </c>
      <c r="C3467" t="s">
        <v>68</v>
      </c>
      <c r="D3467" t="s">
        <v>2456</v>
      </c>
      <c r="E3467" t="s">
        <v>1382</v>
      </c>
      <c r="F3467" s="2">
        <v>195</v>
      </c>
      <c r="G3467" s="2">
        <v>7</v>
      </c>
      <c r="H3467" t="s">
        <v>902</v>
      </c>
      <c r="I3467" t="s">
        <v>71</v>
      </c>
      <c r="J3467" s="11">
        <v>967.81531662859868</v>
      </c>
      <c r="K3467" t="str">
        <f t="shared" si="117"/>
        <v>Scott Harker</v>
      </c>
    </row>
    <row r="3468" spans="1:11" x14ac:dyDescent="0.4">
      <c r="A3468">
        <f t="shared" si="118"/>
        <v>3467</v>
      </c>
      <c r="B3468">
        <v>2021</v>
      </c>
      <c r="C3468" t="s">
        <v>68</v>
      </c>
      <c r="D3468" t="s">
        <v>2456</v>
      </c>
      <c r="E3468" t="s">
        <v>1382</v>
      </c>
      <c r="F3468" s="2">
        <v>156</v>
      </c>
      <c r="G3468" s="2">
        <v>8</v>
      </c>
      <c r="H3468" t="s">
        <v>90</v>
      </c>
      <c r="I3468" t="s">
        <v>22</v>
      </c>
      <c r="J3468" s="11">
        <v>909.8233696509119</v>
      </c>
      <c r="K3468" t="str">
        <f t="shared" si="117"/>
        <v>Rich Strauss</v>
      </c>
    </row>
    <row r="3469" spans="1:11" x14ac:dyDescent="0.4">
      <c r="A3469">
        <f t="shared" si="118"/>
        <v>3468</v>
      </c>
      <c r="B3469">
        <v>2021</v>
      </c>
      <c r="C3469" t="s">
        <v>68</v>
      </c>
      <c r="D3469" t="s">
        <v>2457</v>
      </c>
      <c r="E3469" t="s">
        <v>1381</v>
      </c>
      <c r="F3469" s="2">
        <v>2430</v>
      </c>
      <c r="G3469" s="2">
        <v>1</v>
      </c>
      <c r="H3469" t="s">
        <v>251</v>
      </c>
      <c r="I3469" t="s">
        <v>71</v>
      </c>
      <c r="J3469" s="11">
        <v>1875.0612633917001</v>
      </c>
      <c r="K3469" t="str">
        <f t="shared" si="117"/>
        <v>Scott Lewis</v>
      </c>
    </row>
    <row r="3470" spans="1:11" x14ac:dyDescent="0.4">
      <c r="A3470">
        <f t="shared" si="118"/>
        <v>3469</v>
      </c>
      <c r="B3470">
        <v>2021</v>
      </c>
      <c r="C3470" t="s">
        <v>68</v>
      </c>
      <c r="D3470" t="s">
        <v>2457</v>
      </c>
      <c r="E3470" t="s">
        <v>1381</v>
      </c>
      <c r="F3470" s="2">
        <v>1800</v>
      </c>
      <c r="G3470" s="2">
        <v>2</v>
      </c>
      <c r="H3470" t="s">
        <v>204</v>
      </c>
      <c r="I3470" t="s">
        <v>205</v>
      </c>
      <c r="J3470" s="11">
        <v>1574.0312677277188</v>
      </c>
      <c r="K3470" t="str">
        <f t="shared" si="117"/>
        <v>Ron Grossberg</v>
      </c>
    </row>
    <row r="3471" spans="1:11" x14ac:dyDescent="0.4">
      <c r="A3471">
        <f t="shared" si="118"/>
        <v>3470</v>
      </c>
      <c r="B3471">
        <v>2021</v>
      </c>
      <c r="C3471" t="s">
        <v>68</v>
      </c>
      <c r="D3471" t="s">
        <v>2457</v>
      </c>
      <c r="E3471" t="s">
        <v>1381</v>
      </c>
      <c r="F3471" s="2">
        <v>1350</v>
      </c>
      <c r="G3471" s="2">
        <v>3</v>
      </c>
      <c r="H3471" t="s">
        <v>294</v>
      </c>
      <c r="I3471" t="s">
        <v>16</v>
      </c>
      <c r="J3471" s="11">
        <v>1397.9400086720377</v>
      </c>
      <c r="K3471" t="str">
        <f t="shared" si="117"/>
        <v>David Low</v>
      </c>
    </row>
    <row r="3472" spans="1:11" x14ac:dyDescent="0.4">
      <c r="A3472">
        <f t="shared" si="118"/>
        <v>3471</v>
      </c>
      <c r="B3472">
        <v>2021</v>
      </c>
      <c r="C3472" t="s">
        <v>68</v>
      </c>
      <c r="D3472" t="s">
        <v>2457</v>
      </c>
      <c r="E3472" t="s">
        <v>1381</v>
      </c>
      <c r="F3472" s="2">
        <v>1080</v>
      </c>
      <c r="G3472" s="2">
        <v>4</v>
      </c>
      <c r="H3472" t="s">
        <v>48</v>
      </c>
      <c r="I3472" t="s">
        <v>49</v>
      </c>
      <c r="J3472" s="11">
        <v>1273.0012720637376</v>
      </c>
      <c r="K3472" t="str">
        <f t="shared" si="117"/>
        <v>Regis Donovan</v>
      </c>
    </row>
    <row r="3473" spans="1:11" x14ac:dyDescent="0.4">
      <c r="A3473">
        <f t="shared" si="118"/>
        <v>3472</v>
      </c>
      <c r="B3473">
        <v>2021</v>
      </c>
      <c r="C3473" t="s">
        <v>68</v>
      </c>
      <c r="D3473" t="s">
        <v>2457</v>
      </c>
      <c r="E3473" t="s">
        <v>1381</v>
      </c>
      <c r="F3473" s="2">
        <v>900</v>
      </c>
      <c r="G3473" s="2">
        <v>5</v>
      </c>
      <c r="H3473" t="s">
        <v>211</v>
      </c>
      <c r="I3473" t="s">
        <v>187</v>
      </c>
      <c r="J3473" s="11">
        <v>1176.0912590556813</v>
      </c>
      <c r="K3473" t="str">
        <f t="shared" si="117"/>
        <v>Joe Long</v>
      </c>
    </row>
    <row r="3474" spans="1:11" x14ac:dyDescent="0.4">
      <c r="A3474">
        <f t="shared" si="118"/>
        <v>3473</v>
      </c>
      <c r="B3474">
        <v>2021</v>
      </c>
      <c r="C3474" t="s">
        <v>68</v>
      </c>
      <c r="D3474" t="s">
        <v>2457</v>
      </c>
      <c r="E3474" t="s">
        <v>1381</v>
      </c>
      <c r="F3474" s="2">
        <v>630</v>
      </c>
      <c r="G3474" s="2">
        <v>6</v>
      </c>
      <c r="H3474" t="s">
        <v>526</v>
      </c>
      <c r="I3474" t="s">
        <v>136</v>
      </c>
      <c r="J3474" s="11">
        <v>1096.9100130080565</v>
      </c>
      <c r="K3474" t="str">
        <f t="shared" si="117"/>
        <v>John Reed</v>
      </c>
    </row>
    <row r="3475" spans="1:11" x14ac:dyDescent="0.4">
      <c r="A3475">
        <f t="shared" si="118"/>
        <v>3474</v>
      </c>
      <c r="B3475">
        <v>2021</v>
      </c>
      <c r="C3475" t="s">
        <v>68</v>
      </c>
      <c r="D3475" t="s">
        <v>2457</v>
      </c>
      <c r="E3475" t="s">
        <v>1381</v>
      </c>
      <c r="F3475" s="2">
        <v>450</v>
      </c>
      <c r="G3475" s="2">
        <v>7</v>
      </c>
      <c r="H3475" t="s">
        <v>64</v>
      </c>
      <c r="I3475" t="s">
        <v>65</v>
      </c>
      <c r="J3475" s="11">
        <v>1029.9632233774432</v>
      </c>
      <c r="K3475" t="str">
        <f t="shared" si="117"/>
        <v>Steve Daniel</v>
      </c>
    </row>
    <row r="3476" spans="1:11" x14ac:dyDescent="0.4">
      <c r="A3476">
        <f t="shared" si="118"/>
        <v>3475</v>
      </c>
      <c r="B3476">
        <v>2021</v>
      </c>
      <c r="C3476" t="s">
        <v>68</v>
      </c>
      <c r="D3476" t="s">
        <v>2457</v>
      </c>
      <c r="E3476" t="s">
        <v>1381</v>
      </c>
      <c r="F3476" s="2">
        <v>360</v>
      </c>
      <c r="G3476" s="2">
        <v>8</v>
      </c>
      <c r="H3476" t="s">
        <v>1659</v>
      </c>
      <c r="I3476" t="s">
        <v>524</v>
      </c>
      <c r="J3476" s="11">
        <v>971.97127639975656</v>
      </c>
      <c r="K3476" t="str">
        <f t="shared" si="117"/>
        <v>Guy Berentsen</v>
      </c>
    </row>
    <row r="3477" spans="1:11" x14ac:dyDescent="0.4">
      <c r="A3477">
        <f t="shared" si="118"/>
        <v>3476</v>
      </c>
      <c r="B3477">
        <v>2021</v>
      </c>
      <c r="C3477" t="s">
        <v>8</v>
      </c>
      <c r="D3477" t="s">
        <v>9</v>
      </c>
      <c r="E3477" t="s">
        <v>1381</v>
      </c>
      <c r="F3477" s="2">
        <v>1200</v>
      </c>
      <c r="G3477" s="2">
        <v>1</v>
      </c>
      <c r="H3477" t="s">
        <v>31</v>
      </c>
      <c r="I3477" t="s">
        <v>16</v>
      </c>
      <c r="J3477" s="11">
        <v>845.09804001425687</v>
      </c>
      <c r="K3477" t="str">
        <f t="shared" si="117"/>
        <v>David Aronson</v>
      </c>
    </row>
    <row r="3478" spans="1:11" x14ac:dyDescent="0.4">
      <c r="A3478">
        <f t="shared" si="118"/>
        <v>3477</v>
      </c>
      <c r="B3478">
        <v>2021</v>
      </c>
      <c r="C3478" t="s">
        <v>8</v>
      </c>
      <c r="D3478" t="s">
        <v>9</v>
      </c>
      <c r="E3478" t="s">
        <v>1381</v>
      </c>
      <c r="F3478" s="2">
        <v>900</v>
      </c>
      <c r="G3478" s="2">
        <v>2</v>
      </c>
      <c r="H3478" t="s">
        <v>19</v>
      </c>
      <c r="I3478" t="s">
        <v>20</v>
      </c>
      <c r="J3478" s="11">
        <v>694.58304218226624</v>
      </c>
      <c r="K3478" t="str">
        <f t="shared" si="117"/>
        <v>Barry Kornspan</v>
      </c>
    </row>
    <row r="3479" spans="1:11" x14ac:dyDescent="0.4">
      <c r="A3479">
        <f t="shared" si="118"/>
        <v>3478</v>
      </c>
      <c r="B3479">
        <v>2021</v>
      </c>
      <c r="C3479" t="s">
        <v>8</v>
      </c>
      <c r="D3479" t="s">
        <v>9</v>
      </c>
      <c r="E3479" t="s">
        <v>1381</v>
      </c>
      <c r="F3479" s="2">
        <v>600</v>
      </c>
      <c r="G3479" s="2">
        <v>3</v>
      </c>
      <c r="H3479" t="s">
        <v>99</v>
      </c>
      <c r="I3479" t="s">
        <v>2434</v>
      </c>
      <c r="J3479" s="11">
        <v>606.53741265442568</v>
      </c>
      <c r="K3479" t="str">
        <f t="shared" si="117"/>
        <v>Bex Kerl</v>
      </c>
    </row>
    <row r="3480" spans="1:11" x14ac:dyDescent="0.4">
      <c r="A3480">
        <f t="shared" si="118"/>
        <v>3479</v>
      </c>
      <c r="B3480">
        <v>2021</v>
      </c>
      <c r="C3480" t="s">
        <v>8</v>
      </c>
      <c r="D3480" t="s">
        <v>9</v>
      </c>
      <c r="E3480" t="s">
        <v>1381</v>
      </c>
      <c r="F3480" s="2">
        <v>500</v>
      </c>
      <c r="G3480" s="2">
        <v>4</v>
      </c>
      <c r="H3480" t="s">
        <v>316</v>
      </c>
      <c r="I3480" t="s">
        <v>269</v>
      </c>
      <c r="J3480" s="11">
        <v>544.06804435027561</v>
      </c>
      <c r="K3480" t="str">
        <f t="shared" si="117"/>
        <v>Keith Troell</v>
      </c>
    </row>
    <row r="3481" spans="1:11" x14ac:dyDescent="0.4">
      <c r="A3481">
        <f t="shared" si="118"/>
        <v>3480</v>
      </c>
      <c r="B3481">
        <v>2021</v>
      </c>
      <c r="C3481" t="s">
        <v>8</v>
      </c>
      <c r="D3481" t="s">
        <v>9</v>
      </c>
      <c r="E3481" t="s">
        <v>1381</v>
      </c>
      <c r="F3481" s="2">
        <v>400</v>
      </c>
      <c r="G3481" s="2">
        <v>5</v>
      </c>
      <c r="H3481" t="s">
        <v>388</v>
      </c>
      <c r="I3481" t="s">
        <v>200</v>
      </c>
      <c r="J3481" s="11">
        <v>495.61303784624738</v>
      </c>
      <c r="K3481" t="str">
        <f t="shared" si="117"/>
        <v>Rick Charles</v>
      </c>
    </row>
    <row r="3482" spans="1:11" x14ac:dyDescent="0.4">
      <c r="A3482">
        <f t="shared" si="118"/>
        <v>3481</v>
      </c>
      <c r="B3482">
        <v>2021</v>
      </c>
      <c r="C3482" t="s">
        <v>8</v>
      </c>
      <c r="D3482" t="s">
        <v>9</v>
      </c>
      <c r="E3482" t="s">
        <v>1381</v>
      </c>
      <c r="F3482" s="2">
        <v>400</v>
      </c>
      <c r="G3482" s="2">
        <v>5</v>
      </c>
      <c r="H3482" t="s">
        <v>294</v>
      </c>
      <c r="I3482" t="s">
        <v>16</v>
      </c>
      <c r="J3482" s="11">
        <v>495.61303784624738</v>
      </c>
      <c r="K3482" t="str">
        <f t="shared" si="117"/>
        <v>David Low</v>
      </c>
    </row>
    <row r="3483" spans="1:11" x14ac:dyDescent="0.4">
      <c r="A3483">
        <f t="shared" si="118"/>
        <v>3482</v>
      </c>
      <c r="B3483">
        <v>2021</v>
      </c>
      <c r="C3483" t="s">
        <v>8</v>
      </c>
      <c r="D3483" t="s">
        <v>9</v>
      </c>
      <c r="E3483" t="s">
        <v>1381</v>
      </c>
      <c r="F3483" s="2">
        <v>400</v>
      </c>
      <c r="G3483" s="2">
        <v>5</v>
      </c>
      <c r="H3483" t="s">
        <v>202</v>
      </c>
      <c r="I3483" t="s">
        <v>205</v>
      </c>
      <c r="J3483" s="11">
        <v>495.61303784624738</v>
      </c>
      <c r="K3483" t="str">
        <f t="shared" si="117"/>
        <v>Ron Lyons</v>
      </c>
    </row>
    <row r="3484" spans="1:11" x14ac:dyDescent="0.4">
      <c r="A3484">
        <f t="shared" si="118"/>
        <v>3483</v>
      </c>
      <c r="B3484">
        <v>2021</v>
      </c>
      <c r="C3484" t="s">
        <v>8</v>
      </c>
      <c r="D3484" t="s">
        <v>9</v>
      </c>
      <c r="E3484" t="s">
        <v>1381</v>
      </c>
      <c r="F3484" s="2">
        <v>400</v>
      </c>
      <c r="G3484" s="2">
        <v>5</v>
      </c>
      <c r="H3484" t="s">
        <v>526</v>
      </c>
      <c r="I3484" t="s">
        <v>136</v>
      </c>
      <c r="J3484" s="11">
        <v>495.61303784624738</v>
      </c>
      <c r="K3484" t="str">
        <f t="shared" si="117"/>
        <v>John Reed</v>
      </c>
    </row>
    <row r="3485" spans="1:11" x14ac:dyDescent="0.4">
      <c r="A3485">
        <f t="shared" si="118"/>
        <v>3484</v>
      </c>
      <c r="B3485">
        <v>2021</v>
      </c>
      <c r="C3485" t="s">
        <v>8</v>
      </c>
      <c r="D3485" t="s">
        <v>2454</v>
      </c>
      <c r="E3485" t="s">
        <v>1382</v>
      </c>
      <c r="F3485" s="2">
        <v>1809</v>
      </c>
      <c r="G3485" s="2">
        <v>1</v>
      </c>
      <c r="H3485" t="s">
        <v>1659</v>
      </c>
      <c r="I3485" t="s">
        <v>524</v>
      </c>
      <c r="J3485" s="11">
        <v>1819.5439355418687</v>
      </c>
      <c r="K3485" t="str">
        <f t="shared" si="117"/>
        <v>Guy Berentsen</v>
      </c>
    </row>
    <row r="3486" spans="1:11" x14ac:dyDescent="0.4">
      <c r="A3486">
        <f t="shared" si="118"/>
        <v>3485</v>
      </c>
      <c r="B3486">
        <v>2021</v>
      </c>
      <c r="C3486" t="s">
        <v>8</v>
      </c>
      <c r="D3486" t="s">
        <v>2454</v>
      </c>
      <c r="E3486" t="s">
        <v>1382</v>
      </c>
      <c r="F3486" s="2">
        <v>1340</v>
      </c>
      <c r="G3486" s="2">
        <v>2</v>
      </c>
      <c r="H3486" t="s">
        <v>251</v>
      </c>
      <c r="I3486" t="s">
        <v>71</v>
      </c>
      <c r="J3486" s="11">
        <v>1518.5139398778874</v>
      </c>
      <c r="K3486" t="str">
        <f t="shared" si="117"/>
        <v>Scott Lewis</v>
      </c>
    </row>
    <row r="3487" spans="1:11" x14ac:dyDescent="0.4">
      <c r="A3487">
        <f t="shared" si="118"/>
        <v>3486</v>
      </c>
      <c r="B3487">
        <v>2021</v>
      </c>
      <c r="C3487" t="s">
        <v>8</v>
      </c>
      <c r="D3487" t="s">
        <v>2454</v>
      </c>
      <c r="E3487" t="s">
        <v>1382</v>
      </c>
      <c r="F3487" s="2">
        <v>1005</v>
      </c>
      <c r="G3487" s="2">
        <v>3</v>
      </c>
      <c r="H3487" t="s">
        <v>251</v>
      </c>
      <c r="I3487" t="s">
        <v>252</v>
      </c>
      <c r="J3487" s="11">
        <v>1342.4226808222063</v>
      </c>
      <c r="K3487" t="str">
        <f t="shared" si="117"/>
        <v>Linda Lewis</v>
      </c>
    </row>
    <row r="3488" spans="1:11" x14ac:dyDescent="0.4">
      <c r="A3488">
        <f t="shared" si="118"/>
        <v>3487</v>
      </c>
      <c r="B3488">
        <v>2021</v>
      </c>
      <c r="C3488" t="s">
        <v>8</v>
      </c>
      <c r="D3488" t="s">
        <v>2454</v>
      </c>
      <c r="E3488" t="s">
        <v>1382</v>
      </c>
      <c r="F3488" s="2">
        <v>804</v>
      </c>
      <c r="G3488" s="2">
        <v>4</v>
      </c>
      <c r="H3488" t="s">
        <v>204</v>
      </c>
      <c r="I3488" t="s">
        <v>205</v>
      </c>
      <c r="J3488" s="11">
        <v>1217.4839442139062</v>
      </c>
      <c r="K3488" t="str">
        <f t="shared" si="117"/>
        <v>Ron Grossberg</v>
      </c>
    </row>
    <row r="3489" spans="1:11" x14ac:dyDescent="0.4">
      <c r="A3489">
        <f t="shared" si="118"/>
        <v>3488</v>
      </c>
      <c r="B3489">
        <v>2021</v>
      </c>
      <c r="C3489" t="s">
        <v>8</v>
      </c>
      <c r="D3489" t="s">
        <v>2454</v>
      </c>
      <c r="E3489" t="s">
        <v>1382</v>
      </c>
      <c r="F3489" s="2">
        <v>670</v>
      </c>
      <c r="G3489" s="2">
        <v>5</v>
      </c>
      <c r="H3489" t="s">
        <v>88</v>
      </c>
      <c r="I3489" t="s">
        <v>89</v>
      </c>
      <c r="J3489" s="11">
        <v>1120.5739312058499</v>
      </c>
      <c r="K3489" t="str">
        <f t="shared" si="117"/>
        <v>Ken Kubey</v>
      </c>
    </row>
    <row r="3490" spans="1:11" x14ac:dyDescent="0.4">
      <c r="A3490">
        <f t="shared" si="118"/>
        <v>3489</v>
      </c>
      <c r="B3490">
        <v>2021</v>
      </c>
      <c r="C3490" t="s">
        <v>8</v>
      </c>
      <c r="D3490" t="s">
        <v>2454</v>
      </c>
      <c r="E3490" t="s">
        <v>1382</v>
      </c>
      <c r="F3490" s="2">
        <v>469</v>
      </c>
      <c r="G3490" s="2">
        <v>6</v>
      </c>
      <c r="H3490" t="s">
        <v>238</v>
      </c>
      <c r="I3490" t="s">
        <v>16</v>
      </c>
      <c r="J3490" s="11">
        <v>1041.392685158225</v>
      </c>
      <c r="K3490" t="str">
        <f t="shared" si="117"/>
        <v>David Kuznick</v>
      </c>
    </row>
    <row r="3491" spans="1:11" x14ac:dyDescent="0.4">
      <c r="A3491">
        <f t="shared" si="118"/>
        <v>3490</v>
      </c>
      <c r="B3491">
        <v>2021</v>
      </c>
      <c r="C3491" t="s">
        <v>8</v>
      </c>
      <c r="D3491" t="s">
        <v>2454</v>
      </c>
      <c r="E3491" t="s">
        <v>1382</v>
      </c>
      <c r="F3491" s="2">
        <v>335</v>
      </c>
      <c r="G3491" s="2">
        <v>7</v>
      </c>
      <c r="H3491" t="s">
        <v>2472</v>
      </c>
      <c r="I3491" t="s">
        <v>28</v>
      </c>
      <c r="J3491" s="11">
        <v>974.44589552761192</v>
      </c>
      <c r="K3491" t="str">
        <f t="shared" si="117"/>
        <v>Chris O’Connor</v>
      </c>
    </row>
    <row r="3492" spans="1:11" x14ac:dyDescent="0.4">
      <c r="A3492">
        <f t="shared" si="118"/>
        <v>3491</v>
      </c>
      <c r="B3492">
        <v>2021</v>
      </c>
      <c r="C3492" t="s">
        <v>8</v>
      </c>
      <c r="D3492" t="s">
        <v>2454</v>
      </c>
      <c r="E3492" t="s">
        <v>1382</v>
      </c>
      <c r="F3492" s="2">
        <v>268</v>
      </c>
      <c r="G3492" s="2">
        <v>8</v>
      </c>
      <c r="H3492" t="s">
        <v>31</v>
      </c>
      <c r="I3492" t="s">
        <v>16</v>
      </c>
      <c r="J3492" s="11">
        <v>916.45394854992526</v>
      </c>
      <c r="K3492" t="str">
        <f t="shared" si="117"/>
        <v>David Aronson</v>
      </c>
    </row>
    <row r="3493" spans="1:11" x14ac:dyDescent="0.4">
      <c r="A3493">
        <f t="shared" si="118"/>
        <v>3492</v>
      </c>
      <c r="B3493">
        <v>2021</v>
      </c>
      <c r="C3493" t="s">
        <v>8</v>
      </c>
      <c r="D3493" t="s">
        <v>1381</v>
      </c>
      <c r="E3493" t="s">
        <v>1381</v>
      </c>
      <c r="F3493" s="2">
        <v>1836</v>
      </c>
      <c r="G3493" s="2">
        <v>1</v>
      </c>
      <c r="H3493" t="s">
        <v>99</v>
      </c>
      <c r="I3493" t="s">
        <v>101</v>
      </c>
      <c r="J3493" s="11">
        <v>1832.5089127062363</v>
      </c>
      <c r="K3493" t="str">
        <f t="shared" si="117"/>
        <v>Dean Kerl</v>
      </c>
    </row>
    <row r="3494" spans="1:11" x14ac:dyDescent="0.4">
      <c r="A3494">
        <f t="shared" si="118"/>
        <v>3493</v>
      </c>
      <c r="B3494">
        <v>2021</v>
      </c>
      <c r="C3494" t="s">
        <v>8</v>
      </c>
      <c r="D3494" t="s">
        <v>1381</v>
      </c>
      <c r="E3494" t="s">
        <v>1381</v>
      </c>
      <c r="F3494" s="2">
        <v>1360</v>
      </c>
      <c r="G3494" s="2">
        <v>2</v>
      </c>
      <c r="H3494" t="s">
        <v>1075</v>
      </c>
      <c r="I3494" t="s">
        <v>139</v>
      </c>
      <c r="J3494" s="11">
        <v>1531.478917042255</v>
      </c>
      <c r="K3494" t="str">
        <f t="shared" si="117"/>
        <v>Mark Oldenburg</v>
      </c>
    </row>
    <row r="3495" spans="1:11" x14ac:dyDescent="0.4">
      <c r="A3495">
        <f t="shared" si="118"/>
        <v>3494</v>
      </c>
      <c r="B3495">
        <v>2021</v>
      </c>
      <c r="C3495" t="s">
        <v>8</v>
      </c>
      <c r="D3495" t="s">
        <v>1381</v>
      </c>
      <c r="E3495" t="s">
        <v>1381</v>
      </c>
      <c r="F3495" s="2">
        <v>1020</v>
      </c>
      <c r="G3495" s="2">
        <v>3</v>
      </c>
      <c r="H3495" t="s">
        <v>19</v>
      </c>
      <c r="I3495" t="s">
        <v>20</v>
      </c>
      <c r="J3495" s="11">
        <v>1355.3876579865739</v>
      </c>
      <c r="K3495" t="str">
        <f t="shared" si="117"/>
        <v>Barry Kornspan</v>
      </c>
    </row>
    <row r="3496" spans="1:11" x14ac:dyDescent="0.4">
      <c r="A3496">
        <f t="shared" si="118"/>
        <v>3495</v>
      </c>
      <c r="B3496">
        <v>2021</v>
      </c>
      <c r="C3496" t="s">
        <v>8</v>
      </c>
      <c r="D3496" t="s">
        <v>1381</v>
      </c>
      <c r="E3496" t="s">
        <v>1381</v>
      </c>
      <c r="F3496" s="2">
        <v>816</v>
      </c>
      <c r="G3496" s="2">
        <v>4</v>
      </c>
      <c r="H3496" t="s">
        <v>64</v>
      </c>
      <c r="I3496" t="s">
        <v>65</v>
      </c>
      <c r="J3496" s="11">
        <v>1230.448921378274</v>
      </c>
      <c r="K3496" t="str">
        <f t="shared" si="117"/>
        <v>Steve Daniel</v>
      </c>
    </row>
    <row r="3497" spans="1:11" x14ac:dyDescent="0.4">
      <c r="A3497">
        <f t="shared" si="118"/>
        <v>3496</v>
      </c>
      <c r="B3497">
        <v>2021</v>
      </c>
      <c r="C3497" t="s">
        <v>8</v>
      </c>
      <c r="D3497" t="s">
        <v>1381</v>
      </c>
      <c r="E3497" t="s">
        <v>1381</v>
      </c>
      <c r="F3497" s="2">
        <v>680</v>
      </c>
      <c r="G3497" s="2">
        <v>5</v>
      </c>
      <c r="H3497" t="s">
        <v>2467</v>
      </c>
      <c r="I3497" t="s">
        <v>495</v>
      </c>
      <c r="J3497" s="11">
        <v>1133.5389083702173</v>
      </c>
      <c r="K3497" t="str">
        <f t="shared" si="117"/>
        <v>Travis Redman</v>
      </c>
    </row>
    <row r="3498" spans="1:11" x14ac:dyDescent="0.4">
      <c r="A3498">
        <f t="shared" si="118"/>
        <v>3497</v>
      </c>
      <c r="B3498">
        <v>2021</v>
      </c>
      <c r="C3498" t="s">
        <v>8</v>
      </c>
      <c r="D3498" t="s">
        <v>1381</v>
      </c>
      <c r="E3498" t="s">
        <v>1381</v>
      </c>
      <c r="F3498" s="2">
        <v>476</v>
      </c>
      <c r="G3498" s="2">
        <v>6</v>
      </c>
      <c r="H3498" t="s">
        <v>316</v>
      </c>
      <c r="I3498" t="s">
        <v>269</v>
      </c>
      <c r="J3498" s="11">
        <v>1054.3576623225927</v>
      </c>
      <c r="K3498" t="str">
        <f t="shared" si="117"/>
        <v>Keith Troell</v>
      </c>
    </row>
    <row r="3499" spans="1:11" x14ac:dyDescent="0.4">
      <c r="A3499">
        <f t="shared" si="118"/>
        <v>3498</v>
      </c>
      <c r="B3499">
        <v>2021</v>
      </c>
      <c r="C3499" t="s">
        <v>8</v>
      </c>
      <c r="D3499" t="s">
        <v>1381</v>
      </c>
      <c r="E3499" t="s">
        <v>1381</v>
      </c>
      <c r="F3499" s="2">
        <v>340</v>
      </c>
      <c r="G3499" s="2">
        <v>7</v>
      </c>
      <c r="H3499" t="s">
        <v>161</v>
      </c>
      <c r="I3499" t="s">
        <v>200</v>
      </c>
      <c r="J3499" s="11">
        <v>987.41087269197953</v>
      </c>
      <c r="K3499" t="str">
        <f t="shared" si="117"/>
        <v>Rick Becker</v>
      </c>
    </row>
    <row r="3500" spans="1:11" x14ac:dyDescent="0.4">
      <c r="A3500">
        <f t="shared" si="118"/>
        <v>3499</v>
      </c>
      <c r="B3500">
        <v>2021</v>
      </c>
      <c r="C3500" t="s">
        <v>8</v>
      </c>
      <c r="D3500" t="s">
        <v>1381</v>
      </c>
      <c r="E3500" t="s">
        <v>1381</v>
      </c>
      <c r="F3500" s="2">
        <v>272</v>
      </c>
      <c r="G3500" s="2">
        <v>8</v>
      </c>
      <c r="H3500" t="s">
        <v>2469</v>
      </c>
      <c r="I3500" t="s">
        <v>22</v>
      </c>
      <c r="J3500" s="11">
        <v>929.41892571429287</v>
      </c>
      <c r="K3500" t="str">
        <f t="shared" si="117"/>
        <v>Rich Vehlow</v>
      </c>
    </row>
    <row r="3501" spans="1:11" x14ac:dyDescent="0.4">
      <c r="A3501">
        <f t="shared" si="118"/>
        <v>3500</v>
      </c>
      <c r="B3501">
        <v>2021</v>
      </c>
      <c r="C3501" t="s">
        <v>8</v>
      </c>
      <c r="D3501" t="s">
        <v>24</v>
      </c>
      <c r="E3501" t="s">
        <v>1382</v>
      </c>
      <c r="F3501" s="2">
        <v>900</v>
      </c>
      <c r="G3501" s="2">
        <v>1</v>
      </c>
      <c r="H3501" t="s">
        <v>414</v>
      </c>
      <c r="I3501" t="s">
        <v>413</v>
      </c>
      <c r="J3501" s="11">
        <v>698.97000433601886</v>
      </c>
      <c r="K3501" t="str">
        <f t="shared" si="117"/>
        <v>Bruce Kramer</v>
      </c>
    </row>
    <row r="3502" spans="1:11" x14ac:dyDescent="0.4">
      <c r="A3502">
        <f t="shared" si="118"/>
        <v>3501</v>
      </c>
      <c r="B3502">
        <v>2021</v>
      </c>
      <c r="C3502" t="s">
        <v>8</v>
      </c>
      <c r="D3502" t="s">
        <v>24</v>
      </c>
      <c r="E3502" t="s">
        <v>1382</v>
      </c>
      <c r="F3502" s="2">
        <v>900</v>
      </c>
      <c r="G3502" s="2">
        <v>1</v>
      </c>
      <c r="H3502" t="s">
        <v>88</v>
      </c>
      <c r="I3502" t="s">
        <v>89</v>
      </c>
      <c r="J3502" s="11">
        <v>698.97000433601886</v>
      </c>
      <c r="K3502" t="str">
        <f t="shared" si="117"/>
        <v>Ken Kubey</v>
      </c>
    </row>
    <row r="3503" spans="1:11" x14ac:dyDescent="0.4">
      <c r="A3503">
        <f t="shared" si="118"/>
        <v>3502</v>
      </c>
      <c r="B3503">
        <v>2021</v>
      </c>
      <c r="C3503" t="s">
        <v>8</v>
      </c>
      <c r="D3503" t="s">
        <v>24</v>
      </c>
      <c r="E3503" t="s">
        <v>1382</v>
      </c>
      <c r="F3503" s="2">
        <v>600</v>
      </c>
      <c r="G3503" s="2">
        <v>2</v>
      </c>
      <c r="H3503" t="s">
        <v>86</v>
      </c>
      <c r="I3503" t="s">
        <v>87</v>
      </c>
      <c r="J3503" s="11">
        <v>548.45500650402823</v>
      </c>
      <c r="K3503" t="str">
        <f t="shared" si="117"/>
        <v>Stevan Goldman</v>
      </c>
    </row>
    <row r="3504" spans="1:11" x14ac:dyDescent="0.4">
      <c r="A3504">
        <f t="shared" si="118"/>
        <v>3503</v>
      </c>
      <c r="B3504">
        <v>2021</v>
      </c>
      <c r="C3504" t="s">
        <v>8</v>
      </c>
      <c r="D3504" t="s">
        <v>24</v>
      </c>
      <c r="E3504" t="s">
        <v>1382</v>
      </c>
      <c r="F3504" s="2">
        <v>600</v>
      </c>
      <c r="G3504" s="2">
        <v>2</v>
      </c>
      <c r="H3504" t="s">
        <v>320</v>
      </c>
      <c r="I3504" t="s">
        <v>321</v>
      </c>
      <c r="J3504" s="11">
        <v>548.45500650402823</v>
      </c>
      <c r="K3504" t="str">
        <f t="shared" si="117"/>
        <v>Tina Gonzalez</v>
      </c>
    </row>
    <row r="3505" spans="1:11" x14ac:dyDescent="0.4">
      <c r="A3505">
        <f t="shared" si="118"/>
        <v>3504</v>
      </c>
      <c r="B3505">
        <v>2021</v>
      </c>
      <c r="C3505" t="s">
        <v>8</v>
      </c>
      <c r="D3505" t="s">
        <v>24</v>
      </c>
      <c r="E3505" t="s">
        <v>1382</v>
      </c>
      <c r="F3505" s="2">
        <v>425</v>
      </c>
      <c r="G3505" s="2">
        <v>3</v>
      </c>
      <c r="H3505" t="s">
        <v>43</v>
      </c>
      <c r="I3505" t="s">
        <v>218</v>
      </c>
      <c r="J3505" s="11">
        <v>460.40937697618767</v>
      </c>
      <c r="K3505" t="str">
        <f t="shared" si="117"/>
        <v>Michael Klein</v>
      </c>
    </row>
    <row r="3506" spans="1:11" x14ac:dyDescent="0.4">
      <c r="A3506">
        <f t="shared" si="118"/>
        <v>3505</v>
      </c>
      <c r="B3506">
        <v>2021</v>
      </c>
      <c r="C3506" t="s">
        <v>8</v>
      </c>
      <c r="D3506" t="s">
        <v>24</v>
      </c>
      <c r="E3506" t="s">
        <v>1382</v>
      </c>
      <c r="F3506" s="2">
        <v>425</v>
      </c>
      <c r="G3506" s="2">
        <v>3</v>
      </c>
      <c r="H3506" t="s">
        <v>130</v>
      </c>
      <c r="I3506" t="s">
        <v>131</v>
      </c>
      <c r="J3506" s="11">
        <v>460.40937697618767</v>
      </c>
      <c r="K3506" t="str">
        <f t="shared" si="117"/>
        <v>Alan Stuart</v>
      </c>
    </row>
    <row r="3507" spans="1:11" x14ac:dyDescent="0.4">
      <c r="A3507">
        <f t="shared" si="118"/>
        <v>3506</v>
      </c>
      <c r="B3507">
        <v>2021</v>
      </c>
      <c r="C3507" t="s">
        <v>8</v>
      </c>
      <c r="D3507" t="s">
        <v>24</v>
      </c>
      <c r="E3507" t="s">
        <v>1382</v>
      </c>
      <c r="F3507" s="2">
        <v>325</v>
      </c>
      <c r="G3507" s="2">
        <v>4</v>
      </c>
      <c r="H3507" t="s">
        <v>902</v>
      </c>
      <c r="I3507" t="s">
        <v>71</v>
      </c>
      <c r="J3507" s="11">
        <v>397.94000867203766</v>
      </c>
      <c r="K3507" t="str">
        <f t="shared" si="117"/>
        <v>Scott Harker</v>
      </c>
    </row>
    <row r="3508" spans="1:11" x14ac:dyDescent="0.4">
      <c r="A3508">
        <f t="shared" si="118"/>
        <v>3507</v>
      </c>
      <c r="B3508">
        <v>2021</v>
      </c>
      <c r="C3508" t="s">
        <v>8</v>
      </c>
      <c r="D3508" t="s">
        <v>24</v>
      </c>
      <c r="E3508" t="s">
        <v>1382</v>
      </c>
      <c r="F3508" s="2">
        <v>325</v>
      </c>
      <c r="G3508" s="2">
        <v>4</v>
      </c>
      <c r="H3508" t="s">
        <v>99</v>
      </c>
      <c r="I3508" t="s">
        <v>101</v>
      </c>
      <c r="J3508" s="11">
        <v>397.94000867203766</v>
      </c>
      <c r="K3508" t="str">
        <f t="shared" si="117"/>
        <v>Dean Kerl</v>
      </c>
    </row>
    <row r="3509" spans="1:11" x14ac:dyDescent="0.4">
      <c r="A3509">
        <f t="shared" si="118"/>
        <v>3508</v>
      </c>
      <c r="B3509">
        <v>2021</v>
      </c>
      <c r="C3509" t="s">
        <v>8</v>
      </c>
      <c r="D3509" t="s">
        <v>24</v>
      </c>
      <c r="E3509" t="s">
        <v>1382</v>
      </c>
      <c r="F3509" s="2">
        <v>250</v>
      </c>
      <c r="G3509" s="2">
        <v>5</v>
      </c>
      <c r="H3509" t="s">
        <v>70</v>
      </c>
      <c r="I3509" t="s">
        <v>71</v>
      </c>
      <c r="J3509" s="11">
        <v>349.48500216800943</v>
      </c>
      <c r="K3509" t="str">
        <f t="shared" si="117"/>
        <v>Scott Byron</v>
      </c>
    </row>
    <row r="3510" spans="1:11" x14ac:dyDescent="0.4">
      <c r="A3510">
        <f t="shared" si="118"/>
        <v>3509</v>
      </c>
      <c r="B3510">
        <v>2021</v>
      </c>
      <c r="C3510" t="s">
        <v>8</v>
      </c>
      <c r="D3510" t="s">
        <v>24</v>
      </c>
      <c r="E3510" t="s">
        <v>1382</v>
      </c>
      <c r="F3510" s="2">
        <v>250</v>
      </c>
      <c r="G3510" s="2">
        <v>5</v>
      </c>
      <c r="H3510" t="s">
        <v>1074</v>
      </c>
      <c r="I3510" t="s">
        <v>941</v>
      </c>
      <c r="J3510" s="11">
        <v>349.48500216800943</v>
      </c>
      <c r="K3510" t="str">
        <f t="shared" si="117"/>
        <v>Jodi Shapiro</v>
      </c>
    </row>
    <row r="3511" spans="1:11" x14ac:dyDescent="0.4">
      <c r="A3511">
        <f t="shared" si="118"/>
        <v>3510</v>
      </c>
      <c r="B3511">
        <v>2022</v>
      </c>
      <c r="C3511" t="s">
        <v>2347</v>
      </c>
      <c r="D3511" t="s">
        <v>557</v>
      </c>
      <c r="E3511" t="s">
        <v>1382</v>
      </c>
      <c r="F3511" s="2">
        <v>1248</v>
      </c>
      <c r="G3511" s="2">
        <v>1</v>
      </c>
      <c r="H3511" t="s">
        <v>50</v>
      </c>
      <c r="I3511" t="s">
        <v>64</v>
      </c>
      <c r="J3511" s="11">
        <v>1505.149978319906</v>
      </c>
      <c r="K3511" t="str">
        <f t="shared" si="117"/>
        <v>Daniel Fox</v>
      </c>
    </row>
    <row r="3512" spans="1:11" x14ac:dyDescent="0.4">
      <c r="A3512">
        <f t="shared" si="118"/>
        <v>3511</v>
      </c>
      <c r="B3512">
        <v>2022</v>
      </c>
      <c r="C3512" t="s">
        <v>2347</v>
      </c>
      <c r="D3512" t="s">
        <v>557</v>
      </c>
      <c r="E3512" t="s">
        <v>1382</v>
      </c>
      <c r="F3512" s="2">
        <v>1000</v>
      </c>
      <c r="G3512" s="2">
        <v>2</v>
      </c>
      <c r="H3512" t="s">
        <v>121</v>
      </c>
      <c r="I3512" t="s">
        <v>122</v>
      </c>
      <c r="J3512" s="11">
        <v>1204.1199826559248</v>
      </c>
      <c r="K3512" t="str">
        <f t="shared" si="117"/>
        <v>Andy Bartalone</v>
      </c>
    </row>
    <row r="3513" spans="1:11" x14ac:dyDescent="0.4">
      <c r="A3513">
        <f t="shared" si="118"/>
        <v>3512</v>
      </c>
      <c r="B3513">
        <v>2022</v>
      </c>
      <c r="C3513" t="s">
        <v>2347</v>
      </c>
      <c r="D3513" t="s">
        <v>557</v>
      </c>
      <c r="E3513" t="s">
        <v>1382</v>
      </c>
      <c r="F3513" s="2">
        <v>1000</v>
      </c>
      <c r="G3513" s="2">
        <v>3</v>
      </c>
      <c r="H3513" t="s">
        <v>2509</v>
      </c>
      <c r="I3513" t="s">
        <v>28</v>
      </c>
      <c r="J3513" s="11">
        <v>1028.0287236002437</v>
      </c>
      <c r="K3513" t="str">
        <f t="shared" si="117"/>
        <v>Chris Kojak</v>
      </c>
    </row>
    <row r="3514" spans="1:11" x14ac:dyDescent="0.4">
      <c r="A3514">
        <f t="shared" si="118"/>
        <v>3513</v>
      </c>
      <c r="B3514">
        <v>2022</v>
      </c>
      <c r="C3514" t="s">
        <v>2347</v>
      </c>
      <c r="D3514" t="s">
        <v>557</v>
      </c>
      <c r="E3514" t="s">
        <v>1382</v>
      </c>
      <c r="F3514" s="2">
        <v>1000</v>
      </c>
      <c r="G3514" s="2">
        <v>4</v>
      </c>
      <c r="H3514" t="s">
        <v>2355</v>
      </c>
      <c r="I3514" t="s">
        <v>781</v>
      </c>
      <c r="J3514" s="11">
        <v>903.08998699194365</v>
      </c>
      <c r="K3514" t="str">
        <f t="shared" si="117"/>
        <v>Dennis McGlynn</v>
      </c>
    </row>
    <row r="3515" spans="1:11" x14ac:dyDescent="0.4">
      <c r="A3515">
        <f t="shared" si="118"/>
        <v>3514</v>
      </c>
      <c r="B3515">
        <v>2022</v>
      </c>
      <c r="C3515" t="s">
        <v>2347</v>
      </c>
      <c r="D3515" t="s">
        <v>557</v>
      </c>
      <c r="E3515" t="s">
        <v>1382</v>
      </c>
      <c r="F3515" s="2">
        <v>1000</v>
      </c>
      <c r="G3515" s="2">
        <v>5</v>
      </c>
      <c r="H3515" t="s">
        <v>772</v>
      </c>
      <c r="I3515" t="s">
        <v>413</v>
      </c>
      <c r="J3515" s="11">
        <v>806.17997398388718</v>
      </c>
      <c r="K3515" t="str">
        <f t="shared" si="117"/>
        <v>Bruce Altner</v>
      </c>
    </row>
    <row r="3516" spans="1:11" x14ac:dyDescent="0.4">
      <c r="A3516">
        <f t="shared" si="118"/>
        <v>3515</v>
      </c>
      <c r="B3516">
        <v>2022</v>
      </c>
      <c r="C3516" t="s">
        <v>2347</v>
      </c>
      <c r="D3516" t="s">
        <v>45</v>
      </c>
      <c r="E3516" t="s">
        <v>1381</v>
      </c>
      <c r="F3516" s="2">
        <v>2254</v>
      </c>
      <c r="G3516" s="2">
        <v>1</v>
      </c>
      <c r="H3516" t="s">
        <v>237</v>
      </c>
      <c r="I3516" t="s">
        <v>13</v>
      </c>
      <c r="J3516" s="11">
        <v>1579.7835966168102</v>
      </c>
      <c r="K3516" t="str">
        <f t="shared" si="117"/>
        <v>Tom Goodwin</v>
      </c>
    </row>
    <row r="3517" spans="1:11" x14ac:dyDescent="0.4">
      <c r="A3517">
        <f t="shared" si="118"/>
        <v>3516</v>
      </c>
      <c r="B3517">
        <v>2022</v>
      </c>
      <c r="C3517" t="s">
        <v>2347</v>
      </c>
      <c r="D3517" t="s">
        <v>45</v>
      </c>
      <c r="E3517" t="s">
        <v>1381</v>
      </c>
      <c r="F3517" s="2">
        <v>1358</v>
      </c>
      <c r="G3517" s="2">
        <v>2</v>
      </c>
      <c r="H3517" t="s">
        <v>772</v>
      </c>
      <c r="I3517" t="s">
        <v>664</v>
      </c>
      <c r="J3517" s="11">
        <v>1278.7536009528289</v>
      </c>
      <c r="K3517" t="str">
        <f t="shared" si="117"/>
        <v>Robert Altner</v>
      </c>
    </row>
    <row r="3518" spans="1:11" x14ac:dyDescent="0.4">
      <c r="A3518">
        <f t="shared" si="118"/>
        <v>3517</v>
      </c>
      <c r="B3518">
        <v>2022</v>
      </c>
      <c r="C3518" t="s">
        <v>2347</v>
      </c>
      <c r="D3518" t="s">
        <v>45</v>
      </c>
      <c r="E3518" t="s">
        <v>1381</v>
      </c>
      <c r="F3518" s="2">
        <v>835</v>
      </c>
      <c r="G3518" s="2">
        <v>3</v>
      </c>
      <c r="H3518" t="s">
        <v>118</v>
      </c>
      <c r="I3518" t="s">
        <v>415</v>
      </c>
      <c r="J3518" s="11">
        <v>1102.6623418971478</v>
      </c>
      <c r="K3518" t="str">
        <f t="shared" si="117"/>
        <v>Pete Segal</v>
      </c>
    </row>
    <row r="3519" spans="1:11" x14ac:dyDescent="0.4">
      <c r="A3519">
        <f t="shared" si="118"/>
        <v>3518</v>
      </c>
      <c r="B3519">
        <v>2022</v>
      </c>
      <c r="C3519" t="s">
        <v>2347</v>
      </c>
      <c r="D3519" t="s">
        <v>45</v>
      </c>
      <c r="E3519" t="s">
        <v>1381</v>
      </c>
      <c r="F3519" s="2">
        <v>686</v>
      </c>
      <c r="G3519" s="2">
        <v>4</v>
      </c>
      <c r="H3519" t="s">
        <v>774</v>
      </c>
      <c r="I3519" t="s">
        <v>139</v>
      </c>
      <c r="J3519" s="11">
        <v>977.72360528884769</v>
      </c>
      <c r="K3519" t="str">
        <f t="shared" si="117"/>
        <v>Mark Richardson</v>
      </c>
    </row>
    <row r="3520" spans="1:11" x14ac:dyDescent="0.4">
      <c r="A3520">
        <f t="shared" si="118"/>
        <v>3519</v>
      </c>
      <c r="B3520">
        <v>2022</v>
      </c>
      <c r="C3520" t="s">
        <v>2347</v>
      </c>
      <c r="D3520" t="s">
        <v>45</v>
      </c>
      <c r="E3520" t="s">
        <v>1381</v>
      </c>
      <c r="F3520" s="2">
        <v>499</v>
      </c>
      <c r="G3520" s="2">
        <v>5</v>
      </c>
      <c r="H3520" t="s">
        <v>2512</v>
      </c>
      <c r="I3520" t="s">
        <v>767</v>
      </c>
      <c r="J3520" s="11">
        <v>880.81359228079123</v>
      </c>
      <c r="K3520" t="str">
        <f t="shared" si="117"/>
        <v>Matthew Portnoy</v>
      </c>
    </row>
    <row r="3521" spans="1:11" x14ac:dyDescent="0.4">
      <c r="A3521">
        <f t="shared" si="118"/>
        <v>3520</v>
      </c>
      <c r="B3521">
        <v>2022</v>
      </c>
      <c r="C3521" t="s">
        <v>2347</v>
      </c>
      <c r="D3521" t="s">
        <v>45</v>
      </c>
      <c r="E3521" t="s">
        <v>1381</v>
      </c>
      <c r="F3521" s="2">
        <v>200</v>
      </c>
      <c r="G3521" s="2">
        <v>6</v>
      </c>
      <c r="H3521" t="s">
        <v>1221</v>
      </c>
      <c r="I3521" t="s">
        <v>136</v>
      </c>
      <c r="J3521" s="11">
        <v>801.63234623316646</v>
      </c>
      <c r="K3521" t="str">
        <f t="shared" si="117"/>
        <v>John Fontinelli</v>
      </c>
    </row>
    <row r="3522" spans="1:11" x14ac:dyDescent="0.4">
      <c r="A3522">
        <f t="shared" si="118"/>
        <v>3521</v>
      </c>
      <c r="B3522">
        <v>2022</v>
      </c>
      <c r="C3522" t="s">
        <v>2347</v>
      </c>
      <c r="D3522" t="s">
        <v>45</v>
      </c>
      <c r="E3522" t="s">
        <v>1381</v>
      </c>
      <c r="F3522" s="2">
        <v>200</v>
      </c>
      <c r="G3522" s="2">
        <v>7</v>
      </c>
      <c r="H3522" t="s">
        <v>19</v>
      </c>
      <c r="I3522" t="s">
        <v>20</v>
      </c>
      <c r="J3522" s="11">
        <v>734.68555660255333</v>
      </c>
      <c r="K3522" t="str">
        <f t="shared" ref="K3522:K3585" si="119">I3522&amp;" "&amp;H3522</f>
        <v>Barry Kornspan</v>
      </c>
    </row>
    <row r="3523" spans="1:11" x14ac:dyDescent="0.4">
      <c r="A3523">
        <f t="shared" si="118"/>
        <v>3522</v>
      </c>
      <c r="B3523">
        <v>2022</v>
      </c>
      <c r="C3523" t="s">
        <v>2347</v>
      </c>
      <c r="D3523" t="s">
        <v>45</v>
      </c>
      <c r="E3523" t="s">
        <v>1381</v>
      </c>
      <c r="F3523" s="2">
        <v>200</v>
      </c>
      <c r="G3523" s="2">
        <v>8</v>
      </c>
      <c r="H3523" t="s">
        <v>655</v>
      </c>
      <c r="I3523" t="s">
        <v>16</v>
      </c>
      <c r="J3523" s="11">
        <v>676.69360962486655</v>
      </c>
      <c r="K3523" t="str">
        <f t="shared" si="119"/>
        <v>David Taylor</v>
      </c>
    </row>
    <row r="3524" spans="1:11" x14ac:dyDescent="0.4">
      <c r="A3524">
        <f t="shared" ref="A3524:A3587" si="120">A3523+1</f>
        <v>3523</v>
      </c>
      <c r="B3524">
        <v>2022</v>
      </c>
      <c r="C3524" t="s">
        <v>2347</v>
      </c>
      <c r="D3524" t="s">
        <v>2404</v>
      </c>
      <c r="E3524" t="s">
        <v>133</v>
      </c>
      <c r="F3524" s="2">
        <v>1919</v>
      </c>
      <c r="G3524" s="2">
        <v>1</v>
      </c>
      <c r="H3524" t="s">
        <v>461</v>
      </c>
      <c r="I3524" t="s">
        <v>1400</v>
      </c>
      <c r="J3524" s="11">
        <v>1447.1580313422191</v>
      </c>
      <c r="K3524" t="str">
        <f t="shared" si="119"/>
        <v>Christian Jones</v>
      </c>
    </row>
    <row r="3525" spans="1:11" x14ac:dyDescent="0.4">
      <c r="A3525">
        <f t="shared" si="120"/>
        <v>3524</v>
      </c>
      <c r="B3525">
        <v>2022</v>
      </c>
      <c r="C3525" t="s">
        <v>2347</v>
      </c>
      <c r="D3525" t="s">
        <v>2404</v>
      </c>
      <c r="E3525" t="s">
        <v>133</v>
      </c>
      <c r="F3525" s="2">
        <v>1151</v>
      </c>
      <c r="G3525" s="2">
        <v>2</v>
      </c>
      <c r="H3525" t="s">
        <v>772</v>
      </c>
      <c r="I3525" t="s">
        <v>664</v>
      </c>
      <c r="J3525" s="11">
        <v>1146.1280356782379</v>
      </c>
      <c r="K3525" t="str">
        <f t="shared" si="119"/>
        <v>Robert Altner</v>
      </c>
    </row>
    <row r="3526" spans="1:11" x14ac:dyDescent="0.4">
      <c r="A3526">
        <f t="shared" si="120"/>
        <v>3525</v>
      </c>
      <c r="B3526">
        <v>2022</v>
      </c>
      <c r="C3526" t="s">
        <v>2347</v>
      </c>
      <c r="D3526" t="s">
        <v>2404</v>
      </c>
      <c r="E3526" t="s">
        <v>133</v>
      </c>
      <c r="F3526" s="2">
        <v>725</v>
      </c>
      <c r="G3526" s="2">
        <v>3</v>
      </c>
      <c r="H3526" t="s">
        <v>2514</v>
      </c>
      <c r="I3526" t="s">
        <v>2515</v>
      </c>
      <c r="J3526" s="11">
        <v>970.03677662255677</v>
      </c>
      <c r="K3526" t="str">
        <f t="shared" si="119"/>
        <v>Edwards Holliday</v>
      </c>
    </row>
    <row r="3527" spans="1:11" x14ac:dyDescent="0.4">
      <c r="A3527">
        <f t="shared" si="120"/>
        <v>3526</v>
      </c>
      <c r="B3527">
        <v>2022</v>
      </c>
      <c r="C3527" t="s">
        <v>2347</v>
      </c>
      <c r="D3527" t="s">
        <v>2404</v>
      </c>
      <c r="E3527" t="s">
        <v>133</v>
      </c>
      <c r="F3527" s="2">
        <v>469</v>
      </c>
      <c r="G3527" s="2">
        <v>4</v>
      </c>
      <c r="H3527" t="s">
        <v>655</v>
      </c>
      <c r="I3527" t="s">
        <v>16</v>
      </c>
      <c r="J3527" s="11">
        <v>845.09804001425687</v>
      </c>
      <c r="K3527" t="str">
        <f t="shared" si="119"/>
        <v>David Taylor</v>
      </c>
    </row>
    <row r="3528" spans="1:11" x14ac:dyDescent="0.4">
      <c r="A3528">
        <f t="shared" si="120"/>
        <v>3527</v>
      </c>
      <c r="B3528">
        <v>2022</v>
      </c>
      <c r="C3528" t="s">
        <v>2347</v>
      </c>
      <c r="D3528" t="s">
        <v>2404</v>
      </c>
      <c r="E3528" t="s">
        <v>133</v>
      </c>
      <c r="F3528" s="2">
        <v>250</v>
      </c>
      <c r="G3528" s="2">
        <v>5</v>
      </c>
      <c r="H3528" t="s">
        <v>121</v>
      </c>
      <c r="I3528" t="s">
        <v>122</v>
      </c>
      <c r="J3528" s="11">
        <v>748.1880270062004</v>
      </c>
      <c r="K3528" t="str">
        <f t="shared" si="119"/>
        <v>Andy Bartalone</v>
      </c>
    </row>
    <row r="3529" spans="1:11" x14ac:dyDescent="0.4">
      <c r="A3529">
        <f t="shared" si="120"/>
        <v>3528</v>
      </c>
      <c r="B3529">
        <v>2022</v>
      </c>
      <c r="C3529" t="s">
        <v>263</v>
      </c>
      <c r="D3529" t="s">
        <v>2523</v>
      </c>
      <c r="E3529" t="s">
        <v>1384</v>
      </c>
      <c r="F3529" s="2">
        <v>638</v>
      </c>
      <c r="G3529" s="2">
        <v>1</v>
      </c>
      <c r="H3529" t="s">
        <v>99</v>
      </c>
      <c r="I3529" t="s">
        <v>101</v>
      </c>
      <c r="J3529" s="11">
        <v>1278.7536009528289</v>
      </c>
      <c r="K3529" t="str">
        <f t="shared" si="119"/>
        <v>Dean Kerl</v>
      </c>
    </row>
    <row r="3530" spans="1:11" x14ac:dyDescent="0.4">
      <c r="A3530">
        <f t="shared" si="120"/>
        <v>3529</v>
      </c>
      <c r="B3530">
        <v>2022</v>
      </c>
      <c r="C3530" t="s">
        <v>263</v>
      </c>
      <c r="D3530" t="s">
        <v>2523</v>
      </c>
      <c r="E3530" t="s">
        <v>1384</v>
      </c>
      <c r="F3530" s="2">
        <v>395</v>
      </c>
      <c r="G3530" s="2">
        <v>2</v>
      </c>
      <c r="H3530" t="s">
        <v>50</v>
      </c>
      <c r="I3530" t="s">
        <v>25</v>
      </c>
      <c r="J3530" s="11">
        <v>977.72360528884758</v>
      </c>
      <c r="K3530" t="str">
        <f t="shared" si="119"/>
        <v>Russell Fox</v>
      </c>
    </row>
    <row r="3531" spans="1:11" x14ac:dyDescent="0.4">
      <c r="A3531">
        <f t="shared" si="120"/>
        <v>3530</v>
      </c>
      <c r="B3531">
        <v>2022</v>
      </c>
      <c r="C3531" t="s">
        <v>263</v>
      </c>
      <c r="D3531" t="s">
        <v>2523</v>
      </c>
      <c r="E3531" t="s">
        <v>1384</v>
      </c>
      <c r="F3531" s="2">
        <v>274</v>
      </c>
      <c r="G3531" s="2">
        <v>3</v>
      </c>
      <c r="H3531" t="s">
        <v>902</v>
      </c>
      <c r="I3531" t="s">
        <v>71</v>
      </c>
      <c r="J3531" s="11">
        <v>801.63234623316646</v>
      </c>
      <c r="K3531" t="str">
        <f t="shared" si="119"/>
        <v>Scott Harker</v>
      </c>
    </row>
    <row r="3532" spans="1:11" x14ac:dyDescent="0.4">
      <c r="A3532">
        <f t="shared" si="120"/>
        <v>3531</v>
      </c>
      <c r="B3532">
        <v>2022</v>
      </c>
      <c r="C3532" t="s">
        <v>263</v>
      </c>
      <c r="D3532" t="s">
        <v>2523</v>
      </c>
      <c r="E3532" t="s">
        <v>1384</v>
      </c>
      <c r="F3532" s="2">
        <v>213</v>
      </c>
      <c r="G3532" s="2">
        <v>4</v>
      </c>
      <c r="H3532" t="s">
        <v>99</v>
      </c>
      <c r="I3532" t="s">
        <v>2434</v>
      </c>
      <c r="J3532" s="11">
        <v>676.69360962486644</v>
      </c>
      <c r="K3532" t="str">
        <f t="shared" si="119"/>
        <v>Bex Kerl</v>
      </c>
    </row>
    <row r="3533" spans="1:11" x14ac:dyDescent="0.4">
      <c r="A3533">
        <f t="shared" si="120"/>
        <v>3532</v>
      </c>
      <c r="B3533">
        <v>2022</v>
      </c>
      <c r="C3533" t="s">
        <v>263</v>
      </c>
      <c r="D3533" t="s">
        <v>2291</v>
      </c>
      <c r="E3533" t="s">
        <v>1382</v>
      </c>
      <c r="F3533" s="2">
        <v>1211</v>
      </c>
      <c r="G3533" s="2">
        <v>1</v>
      </c>
      <c r="H3533" t="s">
        <v>299</v>
      </c>
      <c r="I3533" t="s">
        <v>300</v>
      </c>
      <c r="J3533" s="11">
        <v>1612.7838567197355</v>
      </c>
      <c r="K3533" t="str">
        <f t="shared" si="119"/>
        <v>Gillian Groves</v>
      </c>
    </row>
    <row r="3534" spans="1:11" x14ac:dyDescent="0.4">
      <c r="A3534">
        <f t="shared" si="120"/>
        <v>3533</v>
      </c>
      <c r="B3534">
        <v>2022</v>
      </c>
      <c r="C3534" t="s">
        <v>263</v>
      </c>
      <c r="D3534" t="s">
        <v>2291</v>
      </c>
      <c r="E3534" t="s">
        <v>1382</v>
      </c>
      <c r="F3534" s="2">
        <v>862</v>
      </c>
      <c r="G3534" s="2">
        <v>2</v>
      </c>
      <c r="H3534" t="s">
        <v>21</v>
      </c>
      <c r="I3534" t="s">
        <v>463</v>
      </c>
      <c r="J3534" s="11">
        <v>1311.7538610557542</v>
      </c>
      <c r="K3534" t="str">
        <f t="shared" si="119"/>
        <v>Richard Bremer</v>
      </c>
    </row>
    <row r="3535" spans="1:11" x14ac:dyDescent="0.4">
      <c r="A3535">
        <f t="shared" si="120"/>
        <v>3534</v>
      </c>
      <c r="B3535">
        <v>2022</v>
      </c>
      <c r="C3535" t="s">
        <v>263</v>
      </c>
      <c r="D3535" t="s">
        <v>2291</v>
      </c>
      <c r="E3535" t="s">
        <v>1382</v>
      </c>
      <c r="F3535" s="2">
        <v>667</v>
      </c>
      <c r="G3535" s="2">
        <v>3</v>
      </c>
      <c r="H3535" t="s">
        <v>16</v>
      </c>
      <c r="I3535" t="s">
        <v>59</v>
      </c>
      <c r="J3535" s="11">
        <v>1135.6626020000731</v>
      </c>
      <c r="K3535" t="str">
        <f t="shared" si="119"/>
        <v>Jeanne David</v>
      </c>
    </row>
    <row r="3536" spans="1:11" x14ac:dyDescent="0.4">
      <c r="A3536">
        <f t="shared" si="120"/>
        <v>3535</v>
      </c>
      <c r="B3536">
        <v>2022</v>
      </c>
      <c r="C3536" t="s">
        <v>263</v>
      </c>
      <c r="D3536" t="s">
        <v>2291</v>
      </c>
      <c r="E3536" t="s">
        <v>1382</v>
      </c>
      <c r="F3536" s="2">
        <v>553</v>
      </c>
      <c r="G3536" s="2">
        <v>4</v>
      </c>
      <c r="H3536" t="s">
        <v>100</v>
      </c>
      <c r="I3536" t="s">
        <v>52</v>
      </c>
      <c r="J3536" s="11">
        <v>1010.723865391773</v>
      </c>
      <c r="K3536" t="str">
        <f t="shared" si="119"/>
        <v>Steven Eisenstein</v>
      </c>
    </row>
    <row r="3537" spans="1:11" x14ac:dyDescent="0.4">
      <c r="A3537">
        <f t="shared" si="120"/>
        <v>3536</v>
      </c>
      <c r="B3537">
        <v>2022</v>
      </c>
      <c r="C3537" t="s">
        <v>263</v>
      </c>
      <c r="D3537" t="s">
        <v>2291</v>
      </c>
      <c r="E3537" t="s">
        <v>1382</v>
      </c>
      <c r="F3537" s="2">
        <v>410</v>
      </c>
      <c r="G3537" s="2">
        <v>5</v>
      </c>
      <c r="H3537" t="s">
        <v>107</v>
      </c>
      <c r="I3537" t="s">
        <v>108</v>
      </c>
      <c r="J3537" s="11">
        <v>913.81385238371661</v>
      </c>
      <c r="K3537" t="str">
        <f t="shared" si="119"/>
        <v>Kyle Minnis</v>
      </c>
    </row>
    <row r="3538" spans="1:11" x14ac:dyDescent="0.4">
      <c r="A3538">
        <f t="shared" si="120"/>
        <v>3537</v>
      </c>
      <c r="B3538">
        <v>2022</v>
      </c>
      <c r="C3538" t="s">
        <v>263</v>
      </c>
      <c r="D3538" t="s">
        <v>2291</v>
      </c>
      <c r="E3538" t="s">
        <v>1382</v>
      </c>
      <c r="F3538" s="2">
        <v>287</v>
      </c>
      <c r="G3538" s="2">
        <v>6</v>
      </c>
      <c r="H3538" t="s">
        <v>226</v>
      </c>
      <c r="I3538" t="s">
        <v>227</v>
      </c>
      <c r="J3538" s="11">
        <v>834.63260633609184</v>
      </c>
      <c r="K3538" t="str">
        <f t="shared" si="119"/>
        <v>Patti Beadles</v>
      </c>
    </row>
    <row r="3539" spans="1:11" x14ac:dyDescent="0.4">
      <c r="A3539">
        <f t="shared" si="120"/>
        <v>3538</v>
      </c>
      <c r="B3539">
        <v>2022</v>
      </c>
      <c r="C3539" t="s">
        <v>263</v>
      </c>
      <c r="D3539" t="s">
        <v>2291</v>
      </c>
      <c r="E3539" t="s">
        <v>1382</v>
      </c>
      <c r="F3539" s="2">
        <v>130</v>
      </c>
      <c r="G3539" s="2">
        <v>7</v>
      </c>
      <c r="H3539" t="s">
        <v>461</v>
      </c>
      <c r="I3539" t="s">
        <v>1400</v>
      </c>
      <c r="J3539" s="11">
        <v>767.6858167054786</v>
      </c>
      <c r="K3539" t="str">
        <f t="shared" si="119"/>
        <v>Christian Jones</v>
      </c>
    </row>
    <row r="3540" spans="1:11" x14ac:dyDescent="0.4">
      <c r="A3540">
        <f t="shared" si="120"/>
        <v>3539</v>
      </c>
      <c r="B3540">
        <v>2022</v>
      </c>
      <c r="C3540" t="s">
        <v>263</v>
      </c>
      <c r="D3540" t="s">
        <v>2501</v>
      </c>
      <c r="E3540" t="s">
        <v>1384</v>
      </c>
      <c r="F3540" s="2">
        <v>883</v>
      </c>
      <c r="G3540" s="2">
        <v>1</v>
      </c>
      <c r="H3540" t="s">
        <v>72</v>
      </c>
      <c r="I3540" t="s">
        <v>73</v>
      </c>
      <c r="J3540" s="11">
        <v>1380.2112417116059</v>
      </c>
      <c r="K3540" t="str">
        <f t="shared" si="119"/>
        <v>Corey Imsdahl</v>
      </c>
    </row>
    <row r="3541" spans="1:11" x14ac:dyDescent="0.4">
      <c r="A3541">
        <f t="shared" si="120"/>
        <v>3540</v>
      </c>
      <c r="B3541">
        <v>2022</v>
      </c>
      <c r="C3541" t="s">
        <v>263</v>
      </c>
      <c r="D3541" t="s">
        <v>2501</v>
      </c>
      <c r="E3541" t="s">
        <v>1384</v>
      </c>
      <c r="F3541" s="2">
        <v>538</v>
      </c>
      <c r="G3541" s="2">
        <v>2</v>
      </c>
      <c r="H3541" t="s">
        <v>713</v>
      </c>
      <c r="I3541" t="s">
        <v>528</v>
      </c>
      <c r="J3541" s="11">
        <v>1079.1812460476247</v>
      </c>
      <c r="K3541" t="str">
        <f t="shared" si="119"/>
        <v>Tim Showalter</v>
      </c>
    </row>
    <row r="3542" spans="1:11" x14ac:dyDescent="0.4">
      <c r="A3542">
        <f t="shared" si="120"/>
        <v>3541</v>
      </c>
      <c r="B3542">
        <v>2022</v>
      </c>
      <c r="C3542" t="s">
        <v>263</v>
      </c>
      <c r="D3542" t="s">
        <v>2501</v>
      </c>
      <c r="E3542" t="s">
        <v>1384</v>
      </c>
      <c r="F3542" s="2">
        <v>365</v>
      </c>
      <c r="G3542" s="2">
        <v>3</v>
      </c>
      <c r="H3542" t="s">
        <v>2113</v>
      </c>
      <c r="I3542" t="s">
        <v>1111</v>
      </c>
      <c r="J3542" s="11">
        <v>903.08998699194353</v>
      </c>
      <c r="K3542" t="str">
        <f t="shared" si="119"/>
        <v>Oliver Allen</v>
      </c>
    </row>
    <row r="3543" spans="1:11" x14ac:dyDescent="0.4">
      <c r="A3543">
        <f t="shared" si="120"/>
        <v>3542</v>
      </c>
      <c r="B3543">
        <v>2022</v>
      </c>
      <c r="C3543" t="s">
        <v>263</v>
      </c>
      <c r="D3543" t="s">
        <v>2501</v>
      </c>
      <c r="E3543" t="s">
        <v>1384</v>
      </c>
      <c r="F3543" s="2">
        <v>134</v>
      </c>
      <c r="G3543" s="2">
        <v>4</v>
      </c>
      <c r="H3543" t="s">
        <v>277</v>
      </c>
      <c r="I3543" t="s">
        <v>16</v>
      </c>
      <c r="J3543" s="11">
        <v>778.15125038364351</v>
      </c>
      <c r="K3543" t="str">
        <f t="shared" si="119"/>
        <v>David Lawful</v>
      </c>
    </row>
    <row r="3544" spans="1:11" x14ac:dyDescent="0.4">
      <c r="A3544">
        <f t="shared" si="120"/>
        <v>3543</v>
      </c>
      <c r="B3544">
        <v>2022</v>
      </c>
      <c r="C3544" t="s">
        <v>263</v>
      </c>
      <c r="D3544" t="s">
        <v>2497</v>
      </c>
      <c r="E3544" t="s">
        <v>1381</v>
      </c>
      <c r="F3544" s="2">
        <v>1079</v>
      </c>
      <c r="G3544" s="2">
        <v>1</v>
      </c>
      <c r="H3544" t="s">
        <v>50</v>
      </c>
      <c r="I3544" t="s">
        <v>25</v>
      </c>
      <c r="J3544" s="11">
        <v>1477.1212547196624</v>
      </c>
      <c r="K3544" t="str">
        <f t="shared" si="119"/>
        <v>Russell Fox</v>
      </c>
    </row>
    <row r="3545" spans="1:11" x14ac:dyDescent="0.4">
      <c r="A3545">
        <f t="shared" si="120"/>
        <v>3544</v>
      </c>
      <c r="B3545">
        <v>2022</v>
      </c>
      <c r="C3545" t="s">
        <v>263</v>
      </c>
      <c r="D3545" t="s">
        <v>2497</v>
      </c>
      <c r="E3545" t="s">
        <v>1381</v>
      </c>
      <c r="F3545" s="2">
        <v>721</v>
      </c>
      <c r="G3545" s="2">
        <v>2</v>
      </c>
      <c r="H3545" t="s">
        <v>99</v>
      </c>
      <c r="I3545" t="s">
        <v>101</v>
      </c>
      <c r="J3545" s="11">
        <v>1176.0912590556811</v>
      </c>
      <c r="K3545" t="str">
        <f t="shared" si="119"/>
        <v>Dean Kerl</v>
      </c>
    </row>
    <row r="3546" spans="1:11" x14ac:dyDescent="0.4">
      <c r="A3546">
        <f t="shared" si="120"/>
        <v>3545</v>
      </c>
      <c r="B3546">
        <v>2022</v>
      </c>
      <c r="C3546" t="s">
        <v>263</v>
      </c>
      <c r="D3546" t="s">
        <v>2497</v>
      </c>
      <c r="E3546" t="s">
        <v>1381</v>
      </c>
      <c r="F3546" s="2">
        <v>210</v>
      </c>
      <c r="G3546" s="2">
        <v>3</v>
      </c>
      <c r="H3546" t="s">
        <v>64</v>
      </c>
      <c r="I3546" t="s">
        <v>65</v>
      </c>
      <c r="J3546" s="11">
        <v>1000</v>
      </c>
      <c r="K3546" t="str">
        <f t="shared" si="119"/>
        <v>Steve Daniel</v>
      </c>
    </row>
    <row r="3547" spans="1:11" x14ac:dyDescent="0.4">
      <c r="A3547">
        <f t="shared" si="120"/>
        <v>3546</v>
      </c>
      <c r="B3547">
        <v>2022</v>
      </c>
      <c r="C3547" t="s">
        <v>263</v>
      </c>
      <c r="D3547" t="s">
        <v>2497</v>
      </c>
      <c r="E3547" t="s">
        <v>1381</v>
      </c>
      <c r="F3547" s="2">
        <v>390</v>
      </c>
      <c r="G3547" s="2">
        <v>4</v>
      </c>
      <c r="H3547" t="s">
        <v>2517</v>
      </c>
      <c r="I3547" t="s">
        <v>1072</v>
      </c>
      <c r="J3547" s="11">
        <v>875.06126339169998</v>
      </c>
      <c r="K3547" t="str">
        <f t="shared" si="119"/>
        <v>Sam Chung</v>
      </c>
    </row>
    <row r="3548" spans="1:11" x14ac:dyDescent="0.4">
      <c r="A3548">
        <f t="shared" si="120"/>
        <v>3547</v>
      </c>
      <c r="B3548">
        <v>2022</v>
      </c>
      <c r="C3548" t="s">
        <v>263</v>
      </c>
      <c r="D3548" t="s">
        <v>2497</v>
      </c>
      <c r="E3548" t="s">
        <v>1381</v>
      </c>
      <c r="F3548" s="2">
        <v>300</v>
      </c>
      <c r="G3548" s="2">
        <v>5</v>
      </c>
      <c r="H3548" t="s">
        <v>2519</v>
      </c>
      <c r="I3548" t="s">
        <v>2520</v>
      </c>
      <c r="J3548" s="11">
        <v>778.15125038364351</v>
      </c>
      <c r="K3548" t="str">
        <f t="shared" si="119"/>
        <v>Cory Cunningham</v>
      </c>
    </row>
    <row r="3549" spans="1:11" x14ac:dyDescent="0.4">
      <c r="A3549">
        <f t="shared" si="120"/>
        <v>3548</v>
      </c>
      <c r="B3549">
        <v>2022</v>
      </c>
      <c r="C3549" t="s">
        <v>263</v>
      </c>
      <c r="D3549" t="s">
        <v>2499</v>
      </c>
      <c r="E3549" t="s">
        <v>1381</v>
      </c>
      <c r="F3549" s="2">
        <v>1555</v>
      </c>
      <c r="G3549" s="2">
        <v>1</v>
      </c>
      <c r="H3549" t="s">
        <v>691</v>
      </c>
      <c r="I3549" t="s">
        <v>200</v>
      </c>
      <c r="J3549" s="11">
        <v>1531.478917042255</v>
      </c>
      <c r="K3549" t="str">
        <f t="shared" si="119"/>
        <v>Rick Monbourquette</v>
      </c>
    </row>
    <row r="3550" spans="1:11" x14ac:dyDescent="0.4">
      <c r="A3550">
        <f t="shared" si="120"/>
        <v>3549</v>
      </c>
      <c r="B3550">
        <v>2022</v>
      </c>
      <c r="C3550" t="s">
        <v>263</v>
      </c>
      <c r="D3550" t="s">
        <v>2499</v>
      </c>
      <c r="E3550" t="s">
        <v>1381</v>
      </c>
      <c r="F3550" s="2">
        <v>403</v>
      </c>
      <c r="G3550" s="2">
        <v>2</v>
      </c>
      <c r="H3550" t="s">
        <v>277</v>
      </c>
      <c r="I3550" t="s">
        <v>16</v>
      </c>
      <c r="J3550" s="11">
        <v>1230.4489213782738</v>
      </c>
      <c r="K3550" t="str">
        <f t="shared" si="119"/>
        <v>David Lawful</v>
      </c>
    </row>
    <row r="3551" spans="1:11" x14ac:dyDescent="0.4">
      <c r="A3551">
        <f t="shared" si="120"/>
        <v>3550</v>
      </c>
      <c r="B3551">
        <v>2022</v>
      </c>
      <c r="C3551" t="s">
        <v>263</v>
      </c>
      <c r="D3551" t="s">
        <v>2499</v>
      </c>
      <c r="E3551" t="s">
        <v>1381</v>
      </c>
      <c r="F3551" s="2">
        <v>350</v>
      </c>
      <c r="G3551" s="2">
        <v>3</v>
      </c>
      <c r="H3551" t="s">
        <v>86</v>
      </c>
      <c r="I3551" t="s">
        <v>271</v>
      </c>
      <c r="J3551" s="11">
        <v>1054.3576623225927</v>
      </c>
      <c r="K3551" t="str">
        <f t="shared" si="119"/>
        <v>Dan Goldman</v>
      </c>
    </row>
    <row r="3552" spans="1:11" x14ac:dyDescent="0.4">
      <c r="A3552">
        <f t="shared" si="120"/>
        <v>3551</v>
      </c>
      <c r="B3552">
        <v>2022</v>
      </c>
      <c r="C3552" t="s">
        <v>263</v>
      </c>
      <c r="D3552" t="s">
        <v>2499</v>
      </c>
      <c r="E3552" t="s">
        <v>1381</v>
      </c>
      <c r="F3552" s="2">
        <v>218</v>
      </c>
      <c r="G3552" s="2">
        <v>4</v>
      </c>
      <c r="H3552" t="s">
        <v>1659</v>
      </c>
      <c r="I3552" t="s">
        <v>524</v>
      </c>
      <c r="J3552" s="11">
        <v>929.41892571429275</v>
      </c>
      <c r="K3552" t="str">
        <f t="shared" si="119"/>
        <v>Guy Berentsen</v>
      </c>
    </row>
    <row r="3553" spans="1:11" x14ac:dyDescent="0.4">
      <c r="A3553">
        <f t="shared" si="120"/>
        <v>3552</v>
      </c>
      <c r="B3553">
        <v>2022</v>
      </c>
      <c r="C3553" t="s">
        <v>263</v>
      </c>
      <c r="D3553" t="s">
        <v>2499</v>
      </c>
      <c r="E3553" t="s">
        <v>1381</v>
      </c>
      <c r="F3553" s="2">
        <v>268</v>
      </c>
      <c r="G3553" s="2">
        <v>5</v>
      </c>
      <c r="H3553" t="s">
        <v>21</v>
      </c>
      <c r="I3553" t="s">
        <v>463</v>
      </c>
      <c r="J3553" s="11">
        <v>832.50891270623629</v>
      </c>
      <c r="K3553" t="str">
        <f t="shared" si="119"/>
        <v>Richard Bremer</v>
      </c>
    </row>
    <row r="3554" spans="1:11" x14ac:dyDescent="0.4">
      <c r="A3554">
        <f t="shared" si="120"/>
        <v>3553</v>
      </c>
      <c r="B3554">
        <v>2022</v>
      </c>
      <c r="C3554" t="s">
        <v>263</v>
      </c>
      <c r="D3554" t="s">
        <v>1381</v>
      </c>
      <c r="E3554" t="s">
        <v>1381</v>
      </c>
      <c r="F3554" s="2">
        <v>3002</v>
      </c>
      <c r="G3554" s="2">
        <v>1</v>
      </c>
      <c r="H3554" t="s">
        <v>2302</v>
      </c>
      <c r="I3554" t="s">
        <v>2303</v>
      </c>
      <c r="J3554" s="11">
        <v>1919.078092376074</v>
      </c>
      <c r="K3554" t="str">
        <f t="shared" si="119"/>
        <v>Jesse Capps</v>
      </c>
    </row>
    <row r="3555" spans="1:11" x14ac:dyDescent="0.4">
      <c r="A3555">
        <f t="shared" si="120"/>
        <v>3554</v>
      </c>
      <c r="B3555">
        <v>2022</v>
      </c>
      <c r="C3555" t="s">
        <v>263</v>
      </c>
      <c r="D3555" t="s">
        <v>1381</v>
      </c>
      <c r="E3555" t="s">
        <v>1381</v>
      </c>
      <c r="F3555" s="2">
        <v>2188</v>
      </c>
      <c r="G3555" s="2">
        <v>2</v>
      </c>
      <c r="H3555" t="s">
        <v>313</v>
      </c>
      <c r="I3555" t="s">
        <v>314</v>
      </c>
      <c r="J3555" s="11">
        <v>1618.0480967120927</v>
      </c>
      <c r="K3555" t="str">
        <f t="shared" si="119"/>
        <v>Gerald Petersen</v>
      </c>
    </row>
    <row r="3556" spans="1:11" x14ac:dyDescent="0.4">
      <c r="A3556">
        <f t="shared" si="120"/>
        <v>3555</v>
      </c>
      <c r="B3556">
        <v>2022</v>
      </c>
      <c r="C3556" t="s">
        <v>263</v>
      </c>
      <c r="D3556" t="s">
        <v>1381</v>
      </c>
      <c r="E3556" t="s">
        <v>1381</v>
      </c>
      <c r="F3556" s="2">
        <v>1723</v>
      </c>
      <c r="G3556" s="2">
        <v>3</v>
      </c>
      <c r="H3556" t="s">
        <v>19</v>
      </c>
      <c r="I3556" t="s">
        <v>20</v>
      </c>
      <c r="J3556" s="11">
        <v>1441.9568376564116</v>
      </c>
      <c r="K3556" t="str">
        <f t="shared" si="119"/>
        <v>Barry Kornspan</v>
      </c>
    </row>
    <row r="3557" spans="1:11" x14ac:dyDescent="0.4">
      <c r="A3557">
        <f t="shared" si="120"/>
        <v>3556</v>
      </c>
      <c r="B3557">
        <v>2022</v>
      </c>
      <c r="C3557" t="s">
        <v>263</v>
      </c>
      <c r="D3557" t="s">
        <v>1381</v>
      </c>
      <c r="E3557" t="s">
        <v>1381</v>
      </c>
      <c r="F3557" s="2">
        <v>1374</v>
      </c>
      <c r="G3557" s="2">
        <v>4</v>
      </c>
      <c r="H3557" t="s">
        <v>99</v>
      </c>
      <c r="I3557" t="s">
        <v>101</v>
      </c>
      <c r="J3557" s="11">
        <v>1317.0181010481117</v>
      </c>
      <c r="K3557" t="str">
        <f t="shared" si="119"/>
        <v>Dean Kerl</v>
      </c>
    </row>
    <row r="3558" spans="1:11" x14ac:dyDescent="0.4">
      <c r="A3558">
        <f t="shared" si="120"/>
        <v>3557</v>
      </c>
      <c r="B3558">
        <v>2022</v>
      </c>
      <c r="C3558" t="s">
        <v>263</v>
      </c>
      <c r="D3558" t="s">
        <v>1381</v>
      </c>
      <c r="E3558" t="s">
        <v>1381</v>
      </c>
      <c r="F3558" s="2">
        <v>1026</v>
      </c>
      <c r="G3558" s="2">
        <v>5</v>
      </c>
      <c r="H3558" t="s">
        <v>2335</v>
      </c>
      <c r="I3558" t="s">
        <v>1895</v>
      </c>
      <c r="J3558" s="11">
        <v>1220.108088040055</v>
      </c>
      <c r="K3558" t="str">
        <f t="shared" si="119"/>
        <v>Nancy Robertson</v>
      </c>
    </row>
    <row r="3559" spans="1:11" x14ac:dyDescent="0.4">
      <c r="A3559">
        <f t="shared" si="120"/>
        <v>3558</v>
      </c>
      <c r="B3559">
        <v>2022</v>
      </c>
      <c r="C3559" t="s">
        <v>263</v>
      </c>
      <c r="D3559" t="s">
        <v>1381</v>
      </c>
      <c r="E3559" t="s">
        <v>1381</v>
      </c>
      <c r="F3559" s="2">
        <v>763</v>
      </c>
      <c r="G3559" s="2">
        <v>6</v>
      </c>
      <c r="H3559" t="s">
        <v>50</v>
      </c>
      <c r="I3559" t="s">
        <v>25</v>
      </c>
      <c r="J3559" s="11">
        <v>1140.9268419924304</v>
      </c>
      <c r="K3559" t="str">
        <f t="shared" si="119"/>
        <v>Russell Fox</v>
      </c>
    </row>
    <row r="3560" spans="1:11" x14ac:dyDescent="0.4">
      <c r="A3560">
        <f t="shared" si="120"/>
        <v>3559</v>
      </c>
      <c r="B3560">
        <v>2022</v>
      </c>
      <c r="C3560" t="s">
        <v>263</v>
      </c>
      <c r="D3560" t="s">
        <v>1381</v>
      </c>
      <c r="E3560" t="s">
        <v>1381</v>
      </c>
      <c r="F3560" s="2">
        <v>561</v>
      </c>
      <c r="G3560" s="2">
        <v>7</v>
      </c>
      <c r="H3560" t="s">
        <v>86</v>
      </c>
      <c r="I3560" t="s">
        <v>271</v>
      </c>
      <c r="J3560" s="11">
        <v>1073.9800523618173</v>
      </c>
      <c r="K3560" t="str">
        <f t="shared" si="119"/>
        <v>Dan Goldman</v>
      </c>
    </row>
    <row r="3561" spans="1:11" x14ac:dyDescent="0.4">
      <c r="A3561">
        <f t="shared" si="120"/>
        <v>3560</v>
      </c>
      <c r="B3561">
        <v>2022</v>
      </c>
      <c r="C3561" t="s">
        <v>263</v>
      </c>
      <c r="D3561" t="s">
        <v>1381</v>
      </c>
      <c r="E3561" t="s">
        <v>1381</v>
      </c>
      <c r="F3561" s="2">
        <v>329</v>
      </c>
      <c r="G3561" s="2">
        <v>8</v>
      </c>
      <c r="H3561" t="s">
        <v>1397</v>
      </c>
      <c r="I3561" t="s">
        <v>1686</v>
      </c>
      <c r="J3561" s="11">
        <v>1015.9881053841304</v>
      </c>
      <c r="K3561" t="str">
        <f t="shared" si="119"/>
        <v>Kevan Garrett</v>
      </c>
    </row>
    <row r="3562" spans="1:11" x14ac:dyDescent="0.4">
      <c r="A3562">
        <f t="shared" si="120"/>
        <v>3561</v>
      </c>
      <c r="B3562">
        <v>2022</v>
      </c>
      <c r="C3562" t="s">
        <v>263</v>
      </c>
      <c r="D3562" t="s">
        <v>1381</v>
      </c>
      <c r="E3562" t="s">
        <v>1381</v>
      </c>
      <c r="F3562" s="2">
        <v>212</v>
      </c>
      <c r="G3562" s="2">
        <v>9</v>
      </c>
      <c r="H3562" t="s">
        <v>90</v>
      </c>
      <c r="I3562" t="s">
        <v>22</v>
      </c>
      <c r="J3562" s="11">
        <v>964.83558293674912</v>
      </c>
      <c r="K3562" t="str">
        <f t="shared" si="119"/>
        <v>Rich Strauss</v>
      </c>
    </row>
    <row r="3563" spans="1:11" x14ac:dyDescent="0.4">
      <c r="A3563">
        <f t="shared" si="120"/>
        <v>3562</v>
      </c>
      <c r="B3563">
        <v>2022</v>
      </c>
      <c r="C3563" t="s">
        <v>263</v>
      </c>
      <c r="D3563" t="s">
        <v>1381</v>
      </c>
      <c r="E3563" t="s">
        <v>1381</v>
      </c>
      <c r="F3563" s="2">
        <v>212</v>
      </c>
      <c r="G3563" s="2">
        <v>10</v>
      </c>
      <c r="H3563" t="s">
        <v>105</v>
      </c>
      <c r="I3563" t="s">
        <v>106</v>
      </c>
      <c r="J3563" s="11">
        <v>919.07809237607398</v>
      </c>
      <c r="K3563" t="str">
        <f t="shared" si="119"/>
        <v>Kenny Shei</v>
      </c>
    </row>
    <row r="3564" spans="1:11" x14ac:dyDescent="0.4">
      <c r="A3564">
        <f t="shared" si="120"/>
        <v>3563</v>
      </c>
      <c r="B3564">
        <v>2022</v>
      </c>
      <c r="C3564" t="s">
        <v>263</v>
      </c>
      <c r="D3564" t="s">
        <v>1381</v>
      </c>
      <c r="E3564" t="s">
        <v>1381</v>
      </c>
      <c r="F3564" s="2">
        <v>200</v>
      </c>
      <c r="G3564" s="2">
        <v>11</v>
      </c>
      <c r="H3564" t="s">
        <v>366</v>
      </c>
      <c r="I3564" t="s">
        <v>61</v>
      </c>
      <c r="J3564" s="11">
        <v>877.68540721784882</v>
      </c>
      <c r="K3564" t="str">
        <f t="shared" si="119"/>
        <v>Len Greenberg</v>
      </c>
    </row>
    <row r="3565" spans="1:11" x14ac:dyDescent="0.4">
      <c r="A3565">
        <f t="shared" si="120"/>
        <v>3564</v>
      </c>
      <c r="B3565">
        <v>2022</v>
      </c>
      <c r="C3565" t="s">
        <v>263</v>
      </c>
      <c r="D3565" t="s">
        <v>468</v>
      </c>
      <c r="E3565" t="s">
        <v>133</v>
      </c>
      <c r="F3565" s="2">
        <v>972</v>
      </c>
      <c r="G3565" s="2">
        <v>1</v>
      </c>
      <c r="H3565" t="s">
        <v>70</v>
      </c>
      <c r="I3565" t="s">
        <v>71</v>
      </c>
      <c r="J3565" s="11">
        <v>1431.3637641589874</v>
      </c>
      <c r="K3565" t="str">
        <f t="shared" si="119"/>
        <v>Scott Byron</v>
      </c>
    </row>
    <row r="3566" spans="1:11" x14ac:dyDescent="0.4">
      <c r="A3566">
        <f t="shared" si="120"/>
        <v>3565</v>
      </c>
      <c r="B3566">
        <v>2022</v>
      </c>
      <c r="C3566" t="s">
        <v>263</v>
      </c>
      <c r="D3566" t="s">
        <v>468</v>
      </c>
      <c r="E3566" t="s">
        <v>133</v>
      </c>
      <c r="F3566" s="2">
        <v>658</v>
      </c>
      <c r="G3566" s="2">
        <v>2</v>
      </c>
      <c r="H3566" t="s">
        <v>313</v>
      </c>
      <c r="I3566" t="s">
        <v>314</v>
      </c>
      <c r="J3566" s="11">
        <v>1130.3337684950061</v>
      </c>
      <c r="K3566" t="str">
        <f t="shared" si="119"/>
        <v>Gerald Petersen</v>
      </c>
    </row>
    <row r="3567" spans="1:11" x14ac:dyDescent="0.4">
      <c r="A3567">
        <f t="shared" si="120"/>
        <v>3566</v>
      </c>
      <c r="B3567">
        <v>2022</v>
      </c>
      <c r="C3567" t="s">
        <v>263</v>
      </c>
      <c r="D3567" t="s">
        <v>468</v>
      </c>
      <c r="E3567" t="s">
        <v>133</v>
      </c>
      <c r="F3567" s="2">
        <v>459</v>
      </c>
      <c r="G3567" s="2">
        <v>3</v>
      </c>
      <c r="H3567" t="s">
        <v>64</v>
      </c>
      <c r="I3567" t="s">
        <v>65</v>
      </c>
      <c r="J3567" s="11">
        <v>954.24250943932498</v>
      </c>
      <c r="K3567" t="str">
        <f t="shared" si="119"/>
        <v>Steve Daniel</v>
      </c>
    </row>
    <row r="3568" spans="1:11" x14ac:dyDescent="0.4">
      <c r="A3568">
        <f t="shared" si="120"/>
        <v>3567</v>
      </c>
      <c r="B3568">
        <v>2022</v>
      </c>
      <c r="C3568" t="s">
        <v>263</v>
      </c>
      <c r="D3568" t="s">
        <v>468</v>
      </c>
      <c r="E3568" t="s">
        <v>133</v>
      </c>
      <c r="F3568" s="2">
        <v>351</v>
      </c>
      <c r="G3568" s="2">
        <v>4</v>
      </c>
      <c r="H3568" t="s">
        <v>691</v>
      </c>
      <c r="I3568" t="s">
        <v>200</v>
      </c>
      <c r="J3568" s="11">
        <v>829.30377283102496</v>
      </c>
      <c r="K3568" t="str">
        <f t="shared" si="119"/>
        <v>Rick Monbourquette</v>
      </c>
    </row>
    <row r="3569" spans="1:11" x14ac:dyDescent="0.4">
      <c r="A3569">
        <f t="shared" si="120"/>
        <v>3568</v>
      </c>
      <c r="B3569">
        <v>2022</v>
      </c>
      <c r="C3569" t="s">
        <v>263</v>
      </c>
      <c r="D3569" t="s">
        <v>468</v>
      </c>
      <c r="E3569" t="s">
        <v>133</v>
      </c>
      <c r="F3569" s="2">
        <v>270</v>
      </c>
      <c r="G3569" s="2">
        <v>5</v>
      </c>
      <c r="H3569" t="s">
        <v>37</v>
      </c>
      <c r="I3569" t="s">
        <v>38</v>
      </c>
      <c r="J3569" s="11">
        <v>732.39375982296849</v>
      </c>
      <c r="K3569" t="str">
        <f t="shared" si="119"/>
        <v>Doug Grismore</v>
      </c>
    </row>
    <row r="3570" spans="1:11" x14ac:dyDescent="0.4">
      <c r="A3570">
        <f t="shared" si="120"/>
        <v>3569</v>
      </c>
      <c r="B3570">
        <v>2022</v>
      </c>
      <c r="C3570" t="s">
        <v>263</v>
      </c>
      <c r="D3570" t="s">
        <v>2500</v>
      </c>
      <c r="E3570" t="s">
        <v>133</v>
      </c>
      <c r="F3570" s="2">
        <v>891</v>
      </c>
      <c r="G3570" s="2">
        <v>1</v>
      </c>
      <c r="H3570" t="s">
        <v>1659</v>
      </c>
      <c r="I3570" t="s">
        <v>524</v>
      </c>
      <c r="J3570" s="11">
        <v>1361.7278360175928</v>
      </c>
      <c r="K3570" t="str">
        <f t="shared" si="119"/>
        <v>Guy Berentsen</v>
      </c>
    </row>
    <row r="3571" spans="1:11" x14ac:dyDescent="0.4">
      <c r="A3571">
        <f t="shared" si="120"/>
        <v>3570</v>
      </c>
      <c r="B3571">
        <v>2022</v>
      </c>
      <c r="C3571" t="s">
        <v>263</v>
      </c>
      <c r="D3571" t="s">
        <v>2500</v>
      </c>
      <c r="E3571" t="s">
        <v>133</v>
      </c>
      <c r="F3571" s="2">
        <v>548</v>
      </c>
      <c r="G3571" s="2">
        <v>2</v>
      </c>
      <c r="H3571" t="s">
        <v>99</v>
      </c>
      <c r="I3571" t="s">
        <v>101</v>
      </c>
      <c r="J3571" s="11">
        <v>1060.6978403536116</v>
      </c>
      <c r="K3571" t="str">
        <f t="shared" si="119"/>
        <v>Dean Kerl</v>
      </c>
    </row>
    <row r="3572" spans="1:11" x14ac:dyDescent="0.4">
      <c r="A3572">
        <f t="shared" si="120"/>
        <v>3571</v>
      </c>
      <c r="B3572">
        <v>2022</v>
      </c>
      <c r="C3572" t="s">
        <v>263</v>
      </c>
      <c r="D3572" t="s">
        <v>2500</v>
      </c>
      <c r="E3572" t="s">
        <v>133</v>
      </c>
      <c r="F3572" s="2">
        <v>399</v>
      </c>
      <c r="G3572" s="2">
        <v>3</v>
      </c>
      <c r="H3572" t="s">
        <v>88</v>
      </c>
      <c r="I3572" t="s">
        <v>89</v>
      </c>
      <c r="J3572" s="11">
        <v>884.60658129793046</v>
      </c>
      <c r="K3572" t="str">
        <f t="shared" si="119"/>
        <v>Ken Kubey</v>
      </c>
    </row>
    <row r="3573" spans="1:11" x14ac:dyDescent="0.4">
      <c r="A3573">
        <f t="shared" si="120"/>
        <v>3572</v>
      </c>
      <c r="B3573">
        <v>2022</v>
      </c>
      <c r="C3573" t="s">
        <v>263</v>
      </c>
      <c r="D3573" t="s">
        <v>2500</v>
      </c>
      <c r="E3573" t="s">
        <v>133</v>
      </c>
      <c r="F3573" s="2">
        <v>312</v>
      </c>
      <c r="G3573" s="2">
        <v>4</v>
      </c>
      <c r="H3573" t="s">
        <v>107</v>
      </c>
      <c r="I3573" t="s">
        <v>108</v>
      </c>
      <c r="J3573" s="11">
        <v>759.66784468963044</v>
      </c>
      <c r="K3573" t="str">
        <f t="shared" si="119"/>
        <v>Kyle Minnis</v>
      </c>
    </row>
    <row r="3574" spans="1:11" x14ac:dyDescent="0.4">
      <c r="A3574">
        <f t="shared" si="120"/>
        <v>3573</v>
      </c>
      <c r="B3574">
        <v>2022</v>
      </c>
      <c r="C3574" t="s">
        <v>263</v>
      </c>
      <c r="D3574" t="s">
        <v>2500</v>
      </c>
      <c r="E3574" t="s">
        <v>133</v>
      </c>
      <c r="F3574" s="2">
        <v>150</v>
      </c>
      <c r="G3574" s="2">
        <v>5</v>
      </c>
      <c r="H3574" t="s">
        <v>294</v>
      </c>
      <c r="I3574" t="s">
        <v>16</v>
      </c>
      <c r="J3574" s="11">
        <v>662.75783168157398</v>
      </c>
      <c r="K3574" t="str">
        <f t="shared" si="119"/>
        <v>David Low</v>
      </c>
    </row>
    <row r="3575" spans="1:11" x14ac:dyDescent="0.4">
      <c r="A3575">
        <f t="shared" si="120"/>
        <v>3574</v>
      </c>
      <c r="B3575">
        <v>2022</v>
      </c>
      <c r="C3575" t="s">
        <v>263</v>
      </c>
      <c r="D3575" t="s">
        <v>110</v>
      </c>
      <c r="E3575" t="s">
        <v>1382</v>
      </c>
      <c r="F3575" s="2">
        <v>1960</v>
      </c>
      <c r="G3575" s="2">
        <v>1</v>
      </c>
      <c r="H3575" t="s">
        <v>867</v>
      </c>
      <c r="I3575" t="s">
        <v>63</v>
      </c>
      <c r="J3575" s="11">
        <v>1748.1880270062004</v>
      </c>
      <c r="K3575" t="str">
        <f t="shared" si="119"/>
        <v>Claudia Mastroianni</v>
      </c>
    </row>
    <row r="3576" spans="1:11" x14ac:dyDescent="0.4">
      <c r="A3576">
        <f t="shared" si="120"/>
        <v>3575</v>
      </c>
      <c r="B3576">
        <v>2022</v>
      </c>
      <c r="C3576" t="s">
        <v>263</v>
      </c>
      <c r="D3576" t="s">
        <v>110</v>
      </c>
      <c r="E3576" t="s">
        <v>1382</v>
      </c>
      <c r="F3576" s="2">
        <v>1470</v>
      </c>
      <c r="G3576" s="2">
        <v>2</v>
      </c>
      <c r="H3576" t="s">
        <v>2504</v>
      </c>
      <c r="I3576" t="s">
        <v>187</v>
      </c>
      <c r="J3576" s="11">
        <v>1447.1580313422191</v>
      </c>
      <c r="K3576" t="str">
        <f t="shared" si="119"/>
        <v>Joe Santagata</v>
      </c>
    </row>
    <row r="3577" spans="1:11" x14ac:dyDescent="0.4">
      <c r="A3577">
        <f t="shared" si="120"/>
        <v>3576</v>
      </c>
      <c r="B3577">
        <v>2022</v>
      </c>
      <c r="C3577" t="s">
        <v>263</v>
      </c>
      <c r="D3577" t="s">
        <v>110</v>
      </c>
      <c r="E3577" t="s">
        <v>1382</v>
      </c>
      <c r="F3577" s="2">
        <v>1120</v>
      </c>
      <c r="G3577" s="2">
        <v>3</v>
      </c>
      <c r="H3577" t="s">
        <v>525</v>
      </c>
      <c r="I3577" t="s">
        <v>2258</v>
      </c>
      <c r="J3577" s="11">
        <v>1271.066772286538</v>
      </c>
      <c r="K3577" t="str">
        <f t="shared" si="119"/>
        <v>Jared Anderson</v>
      </c>
    </row>
    <row r="3578" spans="1:11" x14ac:dyDescent="0.4">
      <c r="A3578">
        <f t="shared" si="120"/>
        <v>3577</v>
      </c>
      <c r="B3578">
        <v>2022</v>
      </c>
      <c r="C3578" t="s">
        <v>263</v>
      </c>
      <c r="D3578" t="s">
        <v>110</v>
      </c>
      <c r="E3578" t="s">
        <v>1382</v>
      </c>
      <c r="F3578" s="2">
        <v>910</v>
      </c>
      <c r="G3578" s="2">
        <v>4</v>
      </c>
      <c r="H3578" t="s">
        <v>527</v>
      </c>
      <c r="I3578" t="s">
        <v>528</v>
      </c>
      <c r="J3578" s="11">
        <v>1146.1280356782381</v>
      </c>
      <c r="K3578" t="str">
        <f t="shared" si="119"/>
        <v>Tim Stine</v>
      </c>
    </row>
    <row r="3579" spans="1:11" x14ac:dyDescent="0.4">
      <c r="A3579">
        <f t="shared" si="120"/>
        <v>3578</v>
      </c>
      <c r="B3579">
        <v>2022</v>
      </c>
      <c r="C3579" t="s">
        <v>263</v>
      </c>
      <c r="D3579" t="s">
        <v>110</v>
      </c>
      <c r="E3579" t="s">
        <v>1382</v>
      </c>
      <c r="F3579" s="2">
        <v>700</v>
      </c>
      <c r="G3579" s="2">
        <v>5</v>
      </c>
      <c r="H3579" t="s">
        <v>31</v>
      </c>
      <c r="I3579" t="s">
        <v>16</v>
      </c>
      <c r="J3579" s="11">
        <v>1049.2180226701814</v>
      </c>
      <c r="K3579" t="str">
        <f t="shared" si="119"/>
        <v>David Aronson</v>
      </c>
    </row>
    <row r="3580" spans="1:11" x14ac:dyDescent="0.4">
      <c r="A3580">
        <f t="shared" si="120"/>
        <v>3579</v>
      </c>
      <c r="B3580">
        <v>2022</v>
      </c>
      <c r="C3580" t="s">
        <v>263</v>
      </c>
      <c r="D3580" t="s">
        <v>110</v>
      </c>
      <c r="E3580" t="s">
        <v>1382</v>
      </c>
      <c r="F3580" s="2">
        <v>490</v>
      </c>
      <c r="G3580" s="2">
        <v>6</v>
      </c>
      <c r="H3580" t="s">
        <v>2302</v>
      </c>
      <c r="I3580" t="s">
        <v>2303</v>
      </c>
      <c r="J3580" s="11">
        <v>970.03677662255677</v>
      </c>
      <c r="K3580" t="str">
        <f t="shared" si="119"/>
        <v>Jesse Capps</v>
      </c>
    </row>
    <row r="3581" spans="1:11" x14ac:dyDescent="0.4">
      <c r="A3581">
        <f t="shared" si="120"/>
        <v>3580</v>
      </c>
      <c r="B3581">
        <v>2022</v>
      </c>
      <c r="C3581" t="s">
        <v>263</v>
      </c>
      <c r="D3581" t="s">
        <v>110</v>
      </c>
      <c r="E3581" t="s">
        <v>1382</v>
      </c>
      <c r="F3581" s="2">
        <v>350</v>
      </c>
      <c r="G3581" s="2">
        <v>7</v>
      </c>
      <c r="H3581" t="s">
        <v>70</v>
      </c>
      <c r="I3581" t="s">
        <v>71</v>
      </c>
      <c r="J3581" s="11">
        <v>903.08998699194365</v>
      </c>
      <c r="K3581" t="str">
        <f t="shared" si="119"/>
        <v>Scott Byron</v>
      </c>
    </row>
    <row r="3582" spans="1:11" x14ac:dyDescent="0.4">
      <c r="A3582">
        <f t="shared" si="120"/>
        <v>3581</v>
      </c>
      <c r="B3582">
        <v>2022</v>
      </c>
      <c r="C3582" t="s">
        <v>263</v>
      </c>
      <c r="D3582" t="s">
        <v>2498</v>
      </c>
      <c r="E3582" t="s">
        <v>1382</v>
      </c>
      <c r="F3582" s="2">
        <v>765</v>
      </c>
      <c r="G3582" s="2">
        <v>1</v>
      </c>
      <c r="H3582" t="s">
        <v>2236</v>
      </c>
      <c r="I3582" t="s">
        <v>28</v>
      </c>
      <c r="J3582" s="11">
        <v>1505.149978319906</v>
      </c>
      <c r="K3582" t="str">
        <f t="shared" si="119"/>
        <v>Chris Quan</v>
      </c>
    </row>
    <row r="3583" spans="1:11" x14ac:dyDescent="0.4">
      <c r="A3583">
        <f t="shared" si="120"/>
        <v>3582</v>
      </c>
      <c r="B3583">
        <v>2022</v>
      </c>
      <c r="C3583" t="s">
        <v>263</v>
      </c>
      <c r="D3583" t="s">
        <v>2498</v>
      </c>
      <c r="E3583" t="s">
        <v>1382</v>
      </c>
      <c r="F3583" s="2">
        <v>765</v>
      </c>
      <c r="G3583" s="2">
        <v>2</v>
      </c>
      <c r="H3583" t="s">
        <v>277</v>
      </c>
      <c r="I3583" t="s">
        <v>16</v>
      </c>
      <c r="J3583" s="11">
        <v>1204.1199826559248</v>
      </c>
      <c r="K3583" t="str">
        <f t="shared" si="119"/>
        <v>David Lawful</v>
      </c>
    </row>
    <row r="3584" spans="1:11" x14ac:dyDescent="0.4">
      <c r="A3584">
        <f t="shared" si="120"/>
        <v>3583</v>
      </c>
      <c r="B3584">
        <v>2022</v>
      </c>
      <c r="C3584" t="s">
        <v>263</v>
      </c>
      <c r="D3584" t="s">
        <v>2498</v>
      </c>
      <c r="E3584" t="s">
        <v>1382</v>
      </c>
      <c r="F3584" s="2">
        <v>435</v>
      </c>
      <c r="G3584" s="2">
        <v>3</v>
      </c>
      <c r="H3584" t="s">
        <v>78</v>
      </c>
      <c r="I3584" t="s">
        <v>79</v>
      </c>
      <c r="J3584" s="11">
        <v>1028.0287236002437</v>
      </c>
      <c r="K3584" t="str">
        <f t="shared" si="119"/>
        <v>Kevin Knourek</v>
      </c>
    </row>
    <row r="3585" spans="1:11" x14ac:dyDescent="0.4">
      <c r="A3585">
        <f t="shared" si="120"/>
        <v>3584</v>
      </c>
      <c r="B3585">
        <v>2022</v>
      </c>
      <c r="C3585" t="s">
        <v>263</v>
      </c>
      <c r="D3585" t="s">
        <v>2498</v>
      </c>
      <c r="E3585" t="s">
        <v>1382</v>
      </c>
      <c r="F3585" s="2">
        <v>333</v>
      </c>
      <c r="G3585" s="2">
        <v>4</v>
      </c>
      <c r="H3585" t="s">
        <v>2338</v>
      </c>
      <c r="I3585" t="s">
        <v>1957</v>
      </c>
      <c r="J3585" s="11">
        <v>903.08998699194365</v>
      </c>
      <c r="K3585" t="str">
        <f t="shared" si="119"/>
        <v>Kathy Chang</v>
      </c>
    </row>
    <row r="3586" spans="1:11" x14ac:dyDescent="0.4">
      <c r="A3586">
        <f t="shared" si="120"/>
        <v>3585</v>
      </c>
      <c r="B3586">
        <v>2022</v>
      </c>
      <c r="C3586" t="s">
        <v>263</v>
      </c>
      <c r="D3586" t="s">
        <v>2498</v>
      </c>
      <c r="E3586" t="s">
        <v>1382</v>
      </c>
      <c r="F3586" s="2">
        <v>256</v>
      </c>
      <c r="G3586" s="2">
        <v>5</v>
      </c>
      <c r="H3586" t="s">
        <v>99</v>
      </c>
      <c r="I3586" t="s">
        <v>101</v>
      </c>
      <c r="J3586" s="11">
        <v>806.17997398388718</v>
      </c>
      <c r="K3586" t="str">
        <f t="shared" ref="K3586:K3649" si="121">I3586&amp;" "&amp;H3586</f>
        <v>Dean Kerl</v>
      </c>
    </row>
    <row r="3587" spans="1:11" x14ac:dyDescent="0.4">
      <c r="A3587">
        <f t="shared" si="120"/>
        <v>3586</v>
      </c>
      <c r="B3587">
        <v>2022</v>
      </c>
      <c r="C3587" t="s">
        <v>263</v>
      </c>
      <c r="D3587" t="s">
        <v>2498</v>
      </c>
      <c r="E3587" t="s">
        <v>1382</v>
      </c>
      <c r="F3587" s="2">
        <v>5</v>
      </c>
      <c r="G3587" s="2">
        <v>6</v>
      </c>
      <c r="H3587" t="s">
        <v>2365</v>
      </c>
      <c r="I3587" t="s">
        <v>2366</v>
      </c>
      <c r="J3587" s="11">
        <v>726.99872793626241</v>
      </c>
      <c r="K3587" t="str">
        <f t="shared" si="121"/>
        <v>Gail Sarett</v>
      </c>
    </row>
    <row r="3588" spans="1:11" x14ac:dyDescent="0.4">
      <c r="A3588">
        <f t="shared" ref="A3588:A3651" si="122">A3587+1</f>
        <v>3587</v>
      </c>
      <c r="B3588">
        <v>2022</v>
      </c>
      <c r="C3588" t="s">
        <v>263</v>
      </c>
      <c r="D3588" t="s">
        <v>2498</v>
      </c>
      <c r="E3588" t="s">
        <v>1382</v>
      </c>
      <c r="F3588" s="2">
        <v>1</v>
      </c>
      <c r="G3588" s="2">
        <v>7</v>
      </c>
      <c r="H3588" t="s">
        <v>99</v>
      </c>
      <c r="I3588" t="s">
        <v>2434</v>
      </c>
      <c r="J3588" s="11">
        <v>660.05193830564929</v>
      </c>
      <c r="K3588" t="str">
        <f t="shared" si="121"/>
        <v>Bex Kerl</v>
      </c>
    </row>
    <row r="3589" spans="1:11" x14ac:dyDescent="0.4">
      <c r="A3589">
        <f t="shared" si="122"/>
        <v>3588</v>
      </c>
      <c r="B3589">
        <v>2022</v>
      </c>
      <c r="C3589" t="s">
        <v>68</v>
      </c>
      <c r="D3589" t="s">
        <v>1206</v>
      </c>
      <c r="E3589" t="s">
        <v>509</v>
      </c>
      <c r="F3589" s="2">
        <v>864</v>
      </c>
      <c r="G3589" s="2">
        <v>1</v>
      </c>
      <c r="H3589" t="s">
        <v>107</v>
      </c>
      <c r="I3589" t="s">
        <v>108</v>
      </c>
      <c r="J3589" s="11">
        <v>1380.2112417116059</v>
      </c>
      <c r="K3589" t="str">
        <f t="shared" si="121"/>
        <v>Kyle Minnis</v>
      </c>
    </row>
    <row r="3590" spans="1:11" x14ac:dyDescent="0.4">
      <c r="A3590">
        <f t="shared" si="122"/>
        <v>3589</v>
      </c>
      <c r="B3590">
        <v>2022</v>
      </c>
      <c r="C3590" t="s">
        <v>68</v>
      </c>
      <c r="D3590" t="s">
        <v>1206</v>
      </c>
      <c r="E3590" t="s">
        <v>509</v>
      </c>
      <c r="F3590" s="2">
        <v>550</v>
      </c>
      <c r="G3590" s="2">
        <v>2</v>
      </c>
      <c r="H3590" t="s">
        <v>78</v>
      </c>
      <c r="I3590" t="s">
        <v>79</v>
      </c>
      <c r="J3590" s="11">
        <v>1079.1812460476247</v>
      </c>
      <c r="K3590" t="str">
        <f t="shared" si="121"/>
        <v>Kevin Knourek</v>
      </c>
    </row>
    <row r="3591" spans="1:11" x14ac:dyDescent="0.4">
      <c r="A3591">
        <f t="shared" si="122"/>
        <v>3590</v>
      </c>
      <c r="B3591">
        <v>2022</v>
      </c>
      <c r="C3591" t="s">
        <v>68</v>
      </c>
      <c r="D3591" t="s">
        <v>1206</v>
      </c>
      <c r="E3591" t="s">
        <v>509</v>
      </c>
      <c r="F3591" s="2">
        <v>650</v>
      </c>
      <c r="G3591" s="2">
        <v>3</v>
      </c>
      <c r="H3591" t="s">
        <v>86</v>
      </c>
      <c r="I3591" t="s">
        <v>271</v>
      </c>
      <c r="J3591" s="11">
        <v>903.08998699194353</v>
      </c>
      <c r="K3591" t="str">
        <f t="shared" si="121"/>
        <v>Dan Goldman</v>
      </c>
    </row>
    <row r="3592" spans="1:11" x14ac:dyDescent="0.4">
      <c r="A3592">
        <f t="shared" si="122"/>
        <v>3591</v>
      </c>
      <c r="B3592">
        <v>2022</v>
      </c>
      <c r="C3592" t="s">
        <v>68</v>
      </c>
      <c r="D3592" t="s">
        <v>1206</v>
      </c>
      <c r="E3592" t="s">
        <v>509</v>
      </c>
      <c r="F3592" s="2">
        <v>336</v>
      </c>
      <c r="G3592" s="2">
        <v>4</v>
      </c>
      <c r="H3592" t="s">
        <v>2506</v>
      </c>
      <c r="I3592" t="s">
        <v>165</v>
      </c>
      <c r="J3592" s="11">
        <v>778.15125038364351</v>
      </c>
      <c r="K3592" t="str">
        <f t="shared" si="121"/>
        <v>Dominic Terreri</v>
      </c>
    </row>
    <row r="3593" spans="1:11" x14ac:dyDescent="0.4">
      <c r="A3593">
        <f t="shared" si="122"/>
        <v>3592</v>
      </c>
      <c r="B3593">
        <v>2022</v>
      </c>
      <c r="C3593" t="s">
        <v>68</v>
      </c>
      <c r="D3593" t="s">
        <v>45</v>
      </c>
      <c r="E3593" t="s">
        <v>1381</v>
      </c>
      <c r="F3593" s="2">
        <v>1675</v>
      </c>
      <c r="G3593" s="2">
        <v>1</v>
      </c>
      <c r="H3593" t="s">
        <v>64</v>
      </c>
      <c r="I3593" t="s">
        <v>65</v>
      </c>
      <c r="J3593" s="11">
        <v>1579.7835966168102</v>
      </c>
      <c r="K3593" t="str">
        <f t="shared" si="121"/>
        <v>Steve Daniel</v>
      </c>
    </row>
    <row r="3594" spans="1:11" x14ac:dyDescent="0.4">
      <c r="A3594">
        <f t="shared" si="122"/>
        <v>3593</v>
      </c>
      <c r="B3594">
        <v>2022</v>
      </c>
      <c r="C3594" t="s">
        <v>68</v>
      </c>
      <c r="D3594" t="s">
        <v>45</v>
      </c>
      <c r="E3594" t="s">
        <v>1381</v>
      </c>
      <c r="F3594" s="2">
        <v>1446</v>
      </c>
      <c r="G3594" s="2">
        <v>2</v>
      </c>
      <c r="H3594" t="s">
        <v>95</v>
      </c>
      <c r="I3594" t="s">
        <v>71</v>
      </c>
      <c r="J3594" s="11">
        <v>1278.7536009528289</v>
      </c>
      <c r="K3594" t="str">
        <f t="shared" si="121"/>
        <v>Scott Samarel</v>
      </c>
    </row>
    <row r="3595" spans="1:11" x14ac:dyDescent="0.4">
      <c r="A3595">
        <f t="shared" si="122"/>
        <v>3594</v>
      </c>
      <c r="B3595">
        <v>2022</v>
      </c>
      <c r="C3595" t="s">
        <v>68</v>
      </c>
      <c r="D3595" t="s">
        <v>45</v>
      </c>
      <c r="E3595" t="s">
        <v>1381</v>
      </c>
      <c r="F3595" s="2">
        <v>502</v>
      </c>
      <c r="G3595" s="2">
        <v>3</v>
      </c>
      <c r="H3595" t="s">
        <v>527</v>
      </c>
      <c r="I3595" t="s">
        <v>11</v>
      </c>
      <c r="J3595" s="11">
        <v>1102.6623418971478</v>
      </c>
      <c r="K3595" t="str">
        <f t="shared" si="121"/>
        <v>Paul Stine</v>
      </c>
    </row>
    <row r="3596" spans="1:11" x14ac:dyDescent="0.4">
      <c r="A3596">
        <f t="shared" si="122"/>
        <v>3595</v>
      </c>
      <c r="B3596">
        <v>2022</v>
      </c>
      <c r="C3596" t="s">
        <v>68</v>
      </c>
      <c r="D3596" t="s">
        <v>2495</v>
      </c>
      <c r="E3596" t="s">
        <v>133</v>
      </c>
      <c r="F3596" s="2">
        <v>816</v>
      </c>
      <c r="G3596" s="2">
        <v>1</v>
      </c>
      <c r="H3596" t="s">
        <v>204</v>
      </c>
      <c r="I3596" t="s">
        <v>205</v>
      </c>
      <c r="J3596" s="11">
        <v>1361.7278360175928</v>
      </c>
      <c r="K3596" t="str">
        <f t="shared" si="121"/>
        <v>Ron Grossberg</v>
      </c>
    </row>
    <row r="3597" spans="1:11" x14ac:dyDescent="0.4">
      <c r="A3597">
        <f t="shared" si="122"/>
        <v>3596</v>
      </c>
      <c r="B3597">
        <v>2022</v>
      </c>
      <c r="C3597" t="s">
        <v>68</v>
      </c>
      <c r="D3597" t="s">
        <v>2495</v>
      </c>
      <c r="E3597" t="s">
        <v>133</v>
      </c>
      <c r="F3597" s="2">
        <v>816</v>
      </c>
      <c r="G3597" s="2">
        <v>2</v>
      </c>
      <c r="H3597" t="s">
        <v>72</v>
      </c>
      <c r="I3597" t="s">
        <v>73</v>
      </c>
      <c r="J3597" s="11">
        <v>1060.6978403536116</v>
      </c>
      <c r="K3597" t="str">
        <f t="shared" si="121"/>
        <v>Corey Imsdahl</v>
      </c>
    </row>
    <row r="3598" spans="1:11" x14ac:dyDescent="0.4">
      <c r="A3598">
        <f t="shared" si="122"/>
        <v>3597</v>
      </c>
      <c r="B3598">
        <v>2022</v>
      </c>
      <c r="C3598" t="s">
        <v>68</v>
      </c>
      <c r="D3598" t="s">
        <v>2495</v>
      </c>
      <c r="E3598" t="s">
        <v>133</v>
      </c>
      <c r="F3598" s="2">
        <v>432</v>
      </c>
      <c r="G3598" s="2">
        <v>3</v>
      </c>
      <c r="H3598" t="s">
        <v>231</v>
      </c>
      <c r="I3598" t="s">
        <v>232</v>
      </c>
      <c r="J3598" s="11">
        <v>884.60658129793046</v>
      </c>
      <c r="K3598" t="str">
        <f t="shared" si="121"/>
        <v>Adam Bachrach</v>
      </c>
    </row>
    <row r="3599" spans="1:11" x14ac:dyDescent="0.4">
      <c r="A3599">
        <f t="shared" si="122"/>
        <v>3598</v>
      </c>
      <c r="B3599">
        <v>2022</v>
      </c>
      <c r="C3599" t="s">
        <v>68</v>
      </c>
      <c r="D3599" t="s">
        <v>2496</v>
      </c>
      <c r="E3599" t="s">
        <v>1382</v>
      </c>
      <c r="F3599" s="2">
        <v>1000</v>
      </c>
      <c r="G3599" s="2">
        <v>1</v>
      </c>
      <c r="H3599" t="s">
        <v>2506</v>
      </c>
      <c r="I3599" t="s">
        <v>165</v>
      </c>
      <c r="J3599" s="11">
        <v>1361.7278360175928</v>
      </c>
      <c r="K3599" t="str">
        <f t="shared" si="121"/>
        <v>Dominic Terreri</v>
      </c>
    </row>
    <row r="3600" spans="1:11" x14ac:dyDescent="0.4">
      <c r="A3600">
        <f t="shared" si="122"/>
        <v>3599</v>
      </c>
      <c r="B3600">
        <v>2022</v>
      </c>
      <c r="C3600" t="s">
        <v>68</v>
      </c>
      <c r="D3600" t="s">
        <v>2496</v>
      </c>
      <c r="E3600" t="s">
        <v>1382</v>
      </c>
      <c r="F3600" s="2">
        <v>624</v>
      </c>
      <c r="G3600" s="2">
        <v>2</v>
      </c>
      <c r="H3600" t="s">
        <v>461</v>
      </c>
      <c r="I3600" t="s">
        <v>1400</v>
      </c>
      <c r="J3600" s="11">
        <v>1060.6978403536116</v>
      </c>
      <c r="K3600" t="str">
        <f t="shared" si="121"/>
        <v>Christian Jones</v>
      </c>
    </row>
    <row r="3601" spans="1:11" x14ac:dyDescent="0.4">
      <c r="A3601">
        <f t="shared" si="122"/>
        <v>3600</v>
      </c>
      <c r="B3601">
        <v>2022</v>
      </c>
      <c r="C3601" t="s">
        <v>68</v>
      </c>
      <c r="D3601" t="s">
        <v>2496</v>
      </c>
      <c r="E3601" t="s">
        <v>1382</v>
      </c>
      <c r="F3601" s="2">
        <v>432</v>
      </c>
      <c r="G3601" s="2">
        <v>3</v>
      </c>
      <c r="H3601" t="s">
        <v>277</v>
      </c>
      <c r="I3601" t="s">
        <v>16</v>
      </c>
      <c r="J3601" s="11">
        <v>884.60658129793046</v>
      </c>
      <c r="K3601" t="str">
        <f t="shared" si="121"/>
        <v>David Lawful</v>
      </c>
    </row>
    <row r="3602" spans="1:11" x14ac:dyDescent="0.4">
      <c r="A3602">
        <f t="shared" si="122"/>
        <v>3601</v>
      </c>
      <c r="B3602">
        <v>2022</v>
      </c>
      <c r="C3602" t="s">
        <v>68</v>
      </c>
      <c r="D3602" t="s">
        <v>2496</v>
      </c>
      <c r="E3602" t="s">
        <v>1382</v>
      </c>
      <c r="F3602" s="2">
        <v>8</v>
      </c>
      <c r="G3602" s="2">
        <v>4</v>
      </c>
      <c r="H3602" t="s">
        <v>204</v>
      </c>
      <c r="I3602" t="s">
        <v>205</v>
      </c>
      <c r="J3602" s="11">
        <v>759.66784468963044</v>
      </c>
      <c r="K3602" t="str">
        <f t="shared" si="121"/>
        <v>Ron Grossberg</v>
      </c>
    </row>
    <row r="3603" spans="1:11" x14ac:dyDescent="0.4">
      <c r="A3603">
        <f t="shared" si="122"/>
        <v>3602</v>
      </c>
      <c r="B3603">
        <v>2022</v>
      </c>
      <c r="C3603" t="s">
        <v>68</v>
      </c>
      <c r="D3603" t="s">
        <v>2494</v>
      </c>
      <c r="E3603" t="s">
        <v>1384</v>
      </c>
      <c r="F3603" s="2">
        <v>770</v>
      </c>
      <c r="G3603" s="2">
        <v>1</v>
      </c>
      <c r="H3603" t="s">
        <v>35</v>
      </c>
      <c r="I3603" t="s">
        <v>36</v>
      </c>
      <c r="J3603" s="11">
        <v>1462.3979978989562</v>
      </c>
      <c r="K3603" t="str">
        <f t="shared" si="121"/>
        <v>Nolan Dalla</v>
      </c>
    </row>
    <row r="3604" spans="1:11" x14ac:dyDescent="0.4">
      <c r="A3604">
        <f t="shared" si="122"/>
        <v>3603</v>
      </c>
      <c r="B3604">
        <v>2022</v>
      </c>
      <c r="C3604" t="s">
        <v>68</v>
      </c>
      <c r="D3604" t="s">
        <v>2494</v>
      </c>
      <c r="E3604" t="s">
        <v>1384</v>
      </c>
      <c r="F3604" s="2">
        <v>770</v>
      </c>
      <c r="G3604" s="2">
        <v>2</v>
      </c>
      <c r="H3604" t="s">
        <v>86</v>
      </c>
      <c r="I3604" t="s">
        <v>271</v>
      </c>
      <c r="J3604" s="11">
        <v>1161.3680022349749</v>
      </c>
      <c r="K3604" t="str">
        <f t="shared" si="121"/>
        <v>Dan Goldman</v>
      </c>
    </row>
    <row r="3605" spans="1:11" x14ac:dyDescent="0.4">
      <c r="A3605">
        <f t="shared" si="122"/>
        <v>3604</v>
      </c>
      <c r="B3605">
        <v>2022</v>
      </c>
      <c r="C3605" t="s">
        <v>68</v>
      </c>
      <c r="D3605" t="s">
        <v>2494</v>
      </c>
      <c r="E3605" t="s">
        <v>1384</v>
      </c>
      <c r="F3605" s="2">
        <v>390</v>
      </c>
      <c r="G3605" s="2">
        <v>3</v>
      </c>
      <c r="H3605" t="s">
        <v>204</v>
      </c>
      <c r="I3605" t="s">
        <v>205</v>
      </c>
      <c r="J3605" s="11">
        <v>985.2767431792937</v>
      </c>
      <c r="K3605" t="str">
        <f t="shared" si="121"/>
        <v>Ron Grossberg</v>
      </c>
    </row>
    <row r="3606" spans="1:11" x14ac:dyDescent="0.4">
      <c r="A3606">
        <f t="shared" si="122"/>
        <v>3605</v>
      </c>
      <c r="B3606">
        <v>2022</v>
      </c>
      <c r="C3606" t="s">
        <v>68</v>
      </c>
      <c r="D3606" t="s">
        <v>2494</v>
      </c>
      <c r="E3606" t="s">
        <v>1384</v>
      </c>
      <c r="F3606" s="2">
        <v>300</v>
      </c>
      <c r="G3606" s="2">
        <v>4</v>
      </c>
      <c r="H3606" t="s">
        <v>2504</v>
      </c>
      <c r="I3606" t="s">
        <v>187</v>
      </c>
      <c r="J3606" s="11">
        <v>860.33800657099368</v>
      </c>
      <c r="K3606" t="str">
        <f t="shared" si="121"/>
        <v>Joe Santagata</v>
      </c>
    </row>
    <row r="3607" spans="1:11" x14ac:dyDescent="0.4">
      <c r="A3607">
        <f t="shared" si="122"/>
        <v>3606</v>
      </c>
      <c r="B3607">
        <v>2022</v>
      </c>
      <c r="C3607" t="s">
        <v>8</v>
      </c>
      <c r="D3607" t="s">
        <v>2211</v>
      </c>
      <c r="E3607" t="s">
        <v>1382</v>
      </c>
      <c r="F3607" s="2">
        <v>979</v>
      </c>
      <c r="G3607" s="2">
        <v>1</v>
      </c>
      <c r="H3607" t="s">
        <v>64</v>
      </c>
      <c r="I3607" t="s">
        <v>65</v>
      </c>
      <c r="J3607" s="11">
        <v>1322.2192947339192</v>
      </c>
      <c r="K3607" t="str">
        <f t="shared" si="121"/>
        <v>Steve Daniel</v>
      </c>
    </row>
    <row r="3608" spans="1:11" x14ac:dyDescent="0.4">
      <c r="A3608">
        <f t="shared" si="122"/>
        <v>3607</v>
      </c>
      <c r="B3608">
        <v>2022</v>
      </c>
      <c r="C3608" t="s">
        <v>8</v>
      </c>
      <c r="D3608" t="s">
        <v>2211</v>
      </c>
      <c r="E3608" t="s">
        <v>1382</v>
      </c>
      <c r="F3608" s="2">
        <v>571</v>
      </c>
      <c r="G3608" s="2">
        <v>2</v>
      </c>
      <c r="H3608" t="s">
        <v>1389</v>
      </c>
      <c r="I3608" t="s">
        <v>44</v>
      </c>
      <c r="J3608" s="11">
        <v>1021.1892990699381</v>
      </c>
      <c r="K3608" t="str">
        <f t="shared" si="121"/>
        <v>Mike Fujita</v>
      </c>
    </row>
    <row r="3609" spans="1:11" x14ac:dyDescent="0.4">
      <c r="A3609">
        <f t="shared" si="122"/>
        <v>3608</v>
      </c>
      <c r="B3609">
        <v>2022</v>
      </c>
      <c r="C3609" t="s">
        <v>8</v>
      </c>
      <c r="D3609" t="s">
        <v>2211</v>
      </c>
      <c r="E3609" t="s">
        <v>1382</v>
      </c>
      <c r="F3609" s="2">
        <v>367</v>
      </c>
      <c r="G3609" s="2">
        <v>3</v>
      </c>
      <c r="H3609" t="s">
        <v>27</v>
      </c>
      <c r="I3609" t="s">
        <v>28</v>
      </c>
      <c r="J3609" s="11">
        <v>845.09804001425687</v>
      </c>
      <c r="K3609" t="str">
        <f t="shared" si="121"/>
        <v>Chris Richards</v>
      </c>
    </row>
    <row r="3610" spans="1:11" x14ac:dyDescent="0.4">
      <c r="A3610">
        <f t="shared" si="122"/>
        <v>3609</v>
      </c>
      <c r="B3610">
        <v>2022</v>
      </c>
      <c r="C3610" t="s">
        <v>8</v>
      </c>
      <c r="D3610" t="s">
        <v>2211</v>
      </c>
      <c r="E3610" t="s">
        <v>1382</v>
      </c>
      <c r="F3610" s="2">
        <v>120</v>
      </c>
      <c r="G3610" s="2">
        <v>4</v>
      </c>
      <c r="H3610" t="s">
        <v>195</v>
      </c>
      <c r="I3610" t="s">
        <v>196</v>
      </c>
      <c r="J3610" s="11">
        <v>720.15930340595696</v>
      </c>
      <c r="K3610" t="str">
        <f t="shared" si="121"/>
        <v>Dave Tahajian</v>
      </c>
    </row>
    <row r="3611" spans="1:11" x14ac:dyDescent="0.4">
      <c r="A3611">
        <f t="shared" si="122"/>
        <v>3610</v>
      </c>
      <c r="B3611">
        <v>2022</v>
      </c>
      <c r="C3611" t="s">
        <v>8</v>
      </c>
      <c r="D3611" t="s">
        <v>2381</v>
      </c>
      <c r="E3611" t="s">
        <v>1381</v>
      </c>
      <c r="F3611" s="2">
        <v>1000</v>
      </c>
      <c r="G3611" s="2">
        <v>1</v>
      </c>
      <c r="H3611" t="s">
        <v>2430</v>
      </c>
      <c r="I3611" t="s">
        <v>2431</v>
      </c>
      <c r="J3611" s="11">
        <v>1000</v>
      </c>
      <c r="K3611" t="str">
        <f t="shared" si="121"/>
        <v>Duncan McCallum</v>
      </c>
    </row>
    <row r="3612" spans="1:11" x14ac:dyDescent="0.4">
      <c r="A3612">
        <f t="shared" si="122"/>
        <v>3611</v>
      </c>
      <c r="B3612">
        <v>2022</v>
      </c>
      <c r="C3612" t="s">
        <v>8</v>
      </c>
      <c r="D3612" t="s">
        <v>45</v>
      </c>
      <c r="E3612" t="s">
        <v>1381</v>
      </c>
      <c r="F3612" s="2">
        <v>1108</v>
      </c>
      <c r="G3612" s="2">
        <v>1</v>
      </c>
      <c r="H3612" t="s">
        <v>366</v>
      </c>
      <c r="I3612" t="s">
        <v>61</v>
      </c>
      <c r="J3612" s="11">
        <v>1612.7838567197355</v>
      </c>
      <c r="K3612" t="str">
        <f t="shared" si="121"/>
        <v>Len Greenberg</v>
      </c>
    </row>
    <row r="3613" spans="1:11" x14ac:dyDescent="0.4">
      <c r="A3613">
        <f t="shared" si="122"/>
        <v>3612</v>
      </c>
      <c r="B3613">
        <v>2022</v>
      </c>
      <c r="C3613" t="s">
        <v>8</v>
      </c>
      <c r="D3613" t="s">
        <v>45</v>
      </c>
      <c r="E3613" t="s">
        <v>1381</v>
      </c>
      <c r="F3613" s="2">
        <v>936</v>
      </c>
      <c r="G3613" s="2">
        <v>2</v>
      </c>
      <c r="H3613" t="s">
        <v>2502</v>
      </c>
      <c r="I3613" t="s">
        <v>2424</v>
      </c>
      <c r="J3613" s="11">
        <v>1311.7538610557542</v>
      </c>
      <c r="K3613" t="str">
        <f t="shared" si="121"/>
        <v>Roy Jaoude</v>
      </c>
    </row>
    <row r="3614" spans="1:11" x14ac:dyDescent="0.4">
      <c r="A3614">
        <f t="shared" si="122"/>
        <v>3613</v>
      </c>
      <c r="B3614">
        <v>2022</v>
      </c>
      <c r="C3614" t="s">
        <v>8</v>
      </c>
      <c r="D3614" t="s">
        <v>45</v>
      </c>
      <c r="E3614" t="s">
        <v>1381</v>
      </c>
      <c r="F3614" s="2">
        <v>935</v>
      </c>
      <c r="G3614" s="2">
        <v>3</v>
      </c>
      <c r="H3614" t="s">
        <v>251</v>
      </c>
      <c r="I3614" t="s">
        <v>252</v>
      </c>
      <c r="J3614" s="11">
        <v>1135.6626020000731</v>
      </c>
      <c r="K3614" t="str">
        <f t="shared" si="121"/>
        <v>Linda Lewis</v>
      </c>
    </row>
    <row r="3615" spans="1:11" x14ac:dyDescent="0.4">
      <c r="A3615">
        <f t="shared" si="122"/>
        <v>3614</v>
      </c>
      <c r="B3615">
        <v>2022</v>
      </c>
      <c r="C3615" t="s">
        <v>8</v>
      </c>
      <c r="D3615" t="s">
        <v>45</v>
      </c>
      <c r="E3615" t="s">
        <v>1381</v>
      </c>
      <c r="F3615" s="2">
        <v>384</v>
      </c>
      <c r="G3615" s="2">
        <v>4</v>
      </c>
      <c r="H3615" t="s">
        <v>161</v>
      </c>
      <c r="I3615" t="s">
        <v>200</v>
      </c>
      <c r="J3615" s="11">
        <v>1010.723865391773</v>
      </c>
      <c r="K3615" t="str">
        <f t="shared" si="121"/>
        <v>Rick Becker</v>
      </c>
    </row>
    <row r="3616" spans="1:11" x14ac:dyDescent="0.4">
      <c r="A3616">
        <f t="shared" si="122"/>
        <v>3615</v>
      </c>
      <c r="B3616">
        <v>2022</v>
      </c>
      <c r="C3616" t="s">
        <v>8</v>
      </c>
      <c r="D3616" t="s">
        <v>45</v>
      </c>
      <c r="E3616" t="s">
        <v>1381</v>
      </c>
      <c r="F3616" s="2">
        <v>304</v>
      </c>
      <c r="G3616" s="2">
        <v>5</v>
      </c>
      <c r="H3616" t="s">
        <v>27</v>
      </c>
      <c r="I3616" t="s">
        <v>28</v>
      </c>
      <c r="J3616" s="11">
        <v>913.81385238371661</v>
      </c>
      <c r="K3616" t="str">
        <f t="shared" si="121"/>
        <v>Chris Richards</v>
      </c>
    </row>
    <row r="3617" spans="1:11" x14ac:dyDescent="0.4">
      <c r="A3617">
        <f t="shared" si="122"/>
        <v>3616</v>
      </c>
      <c r="B3617">
        <v>2022</v>
      </c>
      <c r="C3617" t="s">
        <v>8</v>
      </c>
      <c r="D3617" t="s">
        <v>45</v>
      </c>
      <c r="E3617" t="s">
        <v>1381</v>
      </c>
      <c r="F3617" s="2">
        <v>224</v>
      </c>
      <c r="G3617" s="2">
        <v>6</v>
      </c>
      <c r="H3617" t="s">
        <v>64</v>
      </c>
      <c r="I3617" t="s">
        <v>65</v>
      </c>
      <c r="J3617" s="11">
        <v>834.63260633609184</v>
      </c>
      <c r="K3617" t="str">
        <f t="shared" si="121"/>
        <v>Steve Daniel</v>
      </c>
    </row>
    <row r="3618" spans="1:11" x14ac:dyDescent="0.4">
      <c r="A3618">
        <f t="shared" si="122"/>
        <v>3617</v>
      </c>
      <c r="B3618">
        <v>2022</v>
      </c>
      <c r="C3618" t="s">
        <v>8</v>
      </c>
      <c r="D3618" t="s">
        <v>45</v>
      </c>
      <c r="E3618" t="s">
        <v>1381</v>
      </c>
      <c r="F3618" s="2">
        <v>86</v>
      </c>
      <c r="G3618" s="2">
        <v>7</v>
      </c>
      <c r="H3618" t="s">
        <v>433</v>
      </c>
      <c r="I3618" t="s">
        <v>434</v>
      </c>
      <c r="J3618" s="11">
        <v>767.6858167054786</v>
      </c>
      <c r="K3618" t="str">
        <f t="shared" si="121"/>
        <v>AJ Evangelista</v>
      </c>
    </row>
    <row r="3619" spans="1:11" x14ac:dyDescent="0.4">
      <c r="A3619">
        <f t="shared" si="122"/>
        <v>3618</v>
      </c>
      <c r="B3619">
        <v>2022</v>
      </c>
      <c r="C3619" t="s">
        <v>8</v>
      </c>
      <c r="D3619" t="s">
        <v>24</v>
      </c>
      <c r="E3619" t="s">
        <v>1382</v>
      </c>
      <c r="F3619" s="2">
        <v>571</v>
      </c>
      <c r="G3619" s="2">
        <v>1</v>
      </c>
      <c r="H3619" t="s">
        <v>436</v>
      </c>
      <c r="I3619" t="s">
        <v>16</v>
      </c>
      <c r="J3619" s="11">
        <v>602.05999132796239</v>
      </c>
      <c r="K3619" t="str">
        <f t="shared" si="121"/>
        <v>David Coates</v>
      </c>
    </row>
    <row r="3620" spans="1:11" x14ac:dyDescent="0.4">
      <c r="A3620">
        <f t="shared" si="122"/>
        <v>3619</v>
      </c>
      <c r="B3620">
        <v>2022</v>
      </c>
      <c r="C3620" t="s">
        <v>8</v>
      </c>
      <c r="D3620" t="s">
        <v>24</v>
      </c>
      <c r="E3620" t="s">
        <v>1382</v>
      </c>
      <c r="F3620" s="2">
        <v>571</v>
      </c>
      <c r="G3620" s="2">
        <v>1</v>
      </c>
      <c r="H3620" t="s">
        <v>433</v>
      </c>
      <c r="I3620" t="s">
        <v>434</v>
      </c>
      <c r="J3620" s="11">
        <v>602.05999132796239</v>
      </c>
      <c r="K3620" t="str">
        <f t="shared" si="121"/>
        <v>AJ Evangelista</v>
      </c>
    </row>
    <row r="3621" spans="1:11" x14ac:dyDescent="0.4">
      <c r="A3621">
        <f t="shared" si="122"/>
        <v>3620</v>
      </c>
      <c r="B3621">
        <v>2022</v>
      </c>
      <c r="C3621" t="s">
        <v>8</v>
      </c>
      <c r="D3621" t="s">
        <v>24</v>
      </c>
      <c r="E3621" t="s">
        <v>1382</v>
      </c>
      <c r="F3621" s="2">
        <v>571</v>
      </c>
      <c r="G3621" s="2">
        <v>2</v>
      </c>
      <c r="H3621" t="s">
        <v>861</v>
      </c>
      <c r="I3621" t="s">
        <v>117</v>
      </c>
      <c r="J3621" s="11">
        <v>451.54499349597177</v>
      </c>
      <c r="K3621" t="str">
        <f t="shared" si="121"/>
        <v>Thomas Kelley</v>
      </c>
    </row>
    <row r="3622" spans="1:11" x14ac:dyDescent="0.4">
      <c r="A3622">
        <f t="shared" si="122"/>
        <v>3621</v>
      </c>
      <c r="B3622">
        <v>2022</v>
      </c>
      <c r="C3622" t="s">
        <v>8</v>
      </c>
      <c r="D3622" t="s">
        <v>24</v>
      </c>
      <c r="E3622" t="s">
        <v>1382</v>
      </c>
      <c r="F3622" s="2">
        <v>571</v>
      </c>
      <c r="G3622" s="2">
        <v>2</v>
      </c>
      <c r="H3622" t="s">
        <v>202</v>
      </c>
      <c r="I3622" t="s">
        <v>205</v>
      </c>
      <c r="J3622" s="11">
        <v>451.54499349597177</v>
      </c>
      <c r="K3622" t="str">
        <f t="shared" si="121"/>
        <v>Ron Lyons</v>
      </c>
    </row>
    <row r="3623" spans="1:11" x14ac:dyDescent="0.4">
      <c r="A3623">
        <f t="shared" si="122"/>
        <v>3622</v>
      </c>
      <c r="B3623">
        <v>2022</v>
      </c>
      <c r="C3623" t="s">
        <v>8</v>
      </c>
      <c r="D3623" t="s">
        <v>24</v>
      </c>
      <c r="E3623" t="s">
        <v>1382</v>
      </c>
      <c r="F3623" s="2">
        <v>310</v>
      </c>
      <c r="G3623" s="2">
        <v>3</v>
      </c>
      <c r="H3623" t="s">
        <v>835</v>
      </c>
      <c r="I3623" t="s">
        <v>136</v>
      </c>
      <c r="J3623" s="11">
        <v>363.49936396813121</v>
      </c>
      <c r="K3623" t="str">
        <f t="shared" si="121"/>
        <v>John Grout</v>
      </c>
    </row>
    <row r="3624" spans="1:11" x14ac:dyDescent="0.4">
      <c r="A3624">
        <f t="shared" si="122"/>
        <v>3623</v>
      </c>
      <c r="B3624">
        <v>2022</v>
      </c>
      <c r="C3624" t="s">
        <v>8</v>
      </c>
      <c r="D3624" t="s">
        <v>24</v>
      </c>
      <c r="E3624" t="s">
        <v>1382</v>
      </c>
      <c r="F3624" s="2">
        <v>310</v>
      </c>
      <c r="G3624" s="2">
        <v>3</v>
      </c>
      <c r="H3624" t="s">
        <v>151</v>
      </c>
      <c r="I3624" t="s">
        <v>16</v>
      </c>
      <c r="J3624" s="11">
        <v>363.49936396813121</v>
      </c>
      <c r="K3624" t="str">
        <f t="shared" si="121"/>
        <v>David Kent</v>
      </c>
    </row>
    <row r="3625" spans="1:11" x14ac:dyDescent="0.4">
      <c r="A3625">
        <f t="shared" si="122"/>
        <v>3624</v>
      </c>
      <c r="B3625">
        <v>2022</v>
      </c>
      <c r="C3625" t="s">
        <v>8</v>
      </c>
      <c r="D3625" t="s">
        <v>24</v>
      </c>
      <c r="E3625" t="s">
        <v>1382</v>
      </c>
      <c r="F3625" s="2">
        <v>100</v>
      </c>
      <c r="G3625" s="2">
        <v>4</v>
      </c>
      <c r="H3625" t="s">
        <v>114</v>
      </c>
      <c r="I3625" t="s">
        <v>187</v>
      </c>
      <c r="J3625" s="11">
        <v>301.0299956639812</v>
      </c>
      <c r="K3625" t="str">
        <f t="shared" si="121"/>
        <v>Joe Morrissette</v>
      </c>
    </row>
    <row r="3626" spans="1:11" x14ac:dyDescent="0.4">
      <c r="A3626">
        <f t="shared" si="122"/>
        <v>3625</v>
      </c>
      <c r="B3626">
        <v>2022</v>
      </c>
      <c r="C3626" t="s">
        <v>8</v>
      </c>
      <c r="D3626" t="s">
        <v>24</v>
      </c>
      <c r="E3626" t="s">
        <v>1382</v>
      </c>
      <c r="F3626" s="2">
        <v>100</v>
      </c>
      <c r="G3626" s="2">
        <v>4</v>
      </c>
      <c r="H3626" t="s">
        <v>27</v>
      </c>
      <c r="I3626" t="s">
        <v>28</v>
      </c>
      <c r="J3626" s="11">
        <v>301.0299956639812</v>
      </c>
      <c r="K3626" t="str">
        <f t="shared" si="121"/>
        <v>Chris Richards</v>
      </c>
    </row>
    <row r="3627" spans="1:11" x14ac:dyDescent="0.4">
      <c r="A3627">
        <f t="shared" si="122"/>
        <v>3626</v>
      </c>
      <c r="B3627">
        <v>2023</v>
      </c>
      <c r="C3627" t="s">
        <v>2347</v>
      </c>
      <c r="D3627" t="s">
        <v>557</v>
      </c>
      <c r="E3627" t="s">
        <v>1382</v>
      </c>
      <c r="F3627" s="2">
        <v>2779</v>
      </c>
      <c r="G3627" s="2">
        <v>1</v>
      </c>
      <c r="H3627" t="s">
        <v>366</v>
      </c>
      <c r="I3627" t="s">
        <v>61</v>
      </c>
      <c r="J3627" s="11">
        <v>1653.2125137753437</v>
      </c>
      <c r="K3627" t="str">
        <f t="shared" si="121"/>
        <v>Len Greenberg</v>
      </c>
    </row>
    <row r="3628" spans="1:11" x14ac:dyDescent="0.4">
      <c r="A3628">
        <f t="shared" si="122"/>
        <v>3627</v>
      </c>
      <c r="B3628">
        <v>2023</v>
      </c>
      <c r="C3628" t="s">
        <v>2347</v>
      </c>
      <c r="D3628" t="s">
        <v>557</v>
      </c>
      <c r="E3628" t="s">
        <v>1382</v>
      </c>
      <c r="F3628" s="2">
        <v>1647</v>
      </c>
      <c r="G3628" s="2">
        <v>2</v>
      </c>
      <c r="H3628" t="s">
        <v>1389</v>
      </c>
      <c r="I3628" t="s">
        <v>44</v>
      </c>
      <c r="J3628" s="11">
        <v>1352.1825181113625</v>
      </c>
      <c r="K3628" t="str">
        <f t="shared" si="121"/>
        <v>Mike Fujita</v>
      </c>
    </row>
    <row r="3629" spans="1:11" x14ac:dyDescent="0.4">
      <c r="A3629">
        <f t="shared" si="122"/>
        <v>3628</v>
      </c>
      <c r="B3629">
        <v>2023</v>
      </c>
      <c r="C3629" t="s">
        <v>2347</v>
      </c>
      <c r="D3629" t="s">
        <v>557</v>
      </c>
      <c r="E3629" t="s">
        <v>1382</v>
      </c>
      <c r="F3629" s="2">
        <v>983</v>
      </c>
      <c r="G3629" s="2">
        <v>3</v>
      </c>
      <c r="H3629" t="s">
        <v>1145</v>
      </c>
      <c r="I3629" t="s">
        <v>79</v>
      </c>
      <c r="J3629" s="11">
        <v>1176.0912590556813</v>
      </c>
      <c r="K3629" t="str">
        <f t="shared" si="121"/>
        <v>Kevin Suffecool</v>
      </c>
    </row>
    <row r="3630" spans="1:11" x14ac:dyDescent="0.4">
      <c r="A3630">
        <f t="shared" si="122"/>
        <v>3629</v>
      </c>
      <c r="B3630">
        <v>2023</v>
      </c>
      <c r="C3630" t="s">
        <v>2347</v>
      </c>
      <c r="D3630" t="s">
        <v>557</v>
      </c>
      <c r="E3630" t="s">
        <v>1382</v>
      </c>
      <c r="F3630" s="2">
        <v>738</v>
      </c>
      <c r="G3630" s="2">
        <v>4</v>
      </c>
      <c r="H3630" t="s">
        <v>2547</v>
      </c>
      <c r="I3630" t="s">
        <v>847</v>
      </c>
      <c r="J3630" s="11">
        <v>1051.1525224473814</v>
      </c>
      <c r="K3630" t="str">
        <f t="shared" si="121"/>
        <v>Jason Marler</v>
      </c>
    </row>
    <row r="3631" spans="1:11" x14ac:dyDescent="0.4">
      <c r="A3631">
        <f t="shared" si="122"/>
        <v>3630</v>
      </c>
      <c r="B3631">
        <v>2023</v>
      </c>
      <c r="C3631" t="s">
        <v>2347</v>
      </c>
      <c r="D3631" t="s">
        <v>557</v>
      </c>
      <c r="E3631" t="s">
        <v>1382</v>
      </c>
      <c r="F3631" s="2">
        <v>590</v>
      </c>
      <c r="G3631" s="2">
        <v>5</v>
      </c>
      <c r="H3631" t="s">
        <v>86</v>
      </c>
      <c r="I3631" t="s">
        <v>87</v>
      </c>
      <c r="J3631" s="11">
        <v>954.24250943932486</v>
      </c>
      <c r="K3631" t="str">
        <f t="shared" si="121"/>
        <v>Stevan Goldman</v>
      </c>
    </row>
    <row r="3632" spans="1:11" x14ac:dyDescent="0.4">
      <c r="A3632">
        <f t="shared" si="122"/>
        <v>3631</v>
      </c>
      <c r="B3632">
        <v>2023</v>
      </c>
      <c r="C3632" t="s">
        <v>2347</v>
      </c>
      <c r="D3632" t="s">
        <v>557</v>
      </c>
      <c r="E3632" t="s">
        <v>1382</v>
      </c>
      <c r="F3632" s="2">
        <v>443</v>
      </c>
      <c r="G3632" s="2">
        <v>6</v>
      </c>
      <c r="H3632" t="s">
        <v>2355</v>
      </c>
      <c r="I3632" t="s">
        <v>781</v>
      </c>
      <c r="J3632" s="11">
        <v>875.06126339170009</v>
      </c>
      <c r="K3632" t="str">
        <f t="shared" si="121"/>
        <v>Dennis McGlynn</v>
      </c>
    </row>
    <row r="3633" spans="1:11" x14ac:dyDescent="0.4">
      <c r="A3633">
        <f t="shared" si="122"/>
        <v>3632</v>
      </c>
      <c r="B3633">
        <v>2023</v>
      </c>
      <c r="C3633" t="s">
        <v>2347</v>
      </c>
      <c r="D3633" t="s">
        <v>557</v>
      </c>
      <c r="E3633" t="s">
        <v>1382</v>
      </c>
      <c r="F3633" s="2">
        <v>200</v>
      </c>
      <c r="G3633" s="2">
        <v>7</v>
      </c>
      <c r="H3633" t="s">
        <v>21</v>
      </c>
      <c r="I3633" t="s">
        <v>463</v>
      </c>
      <c r="J3633" s="11">
        <v>808.11447376108697</v>
      </c>
      <c r="K3633" t="str">
        <f t="shared" si="121"/>
        <v>Richard Bremer</v>
      </c>
    </row>
    <row r="3634" spans="1:11" x14ac:dyDescent="0.4">
      <c r="A3634">
        <f t="shared" si="122"/>
        <v>3633</v>
      </c>
      <c r="B3634">
        <v>2023</v>
      </c>
      <c r="C3634" t="s">
        <v>2347</v>
      </c>
      <c r="D3634" t="s">
        <v>45</v>
      </c>
      <c r="E3634" t="s">
        <v>1381</v>
      </c>
      <c r="F3634" s="2">
        <v>2589</v>
      </c>
      <c r="G3634" s="2">
        <v>1</v>
      </c>
      <c r="H3634" t="s">
        <v>204</v>
      </c>
      <c r="I3634" t="s">
        <v>205</v>
      </c>
      <c r="J3634" s="11">
        <v>1602.0599913279623</v>
      </c>
      <c r="K3634" t="str">
        <f t="shared" si="121"/>
        <v>Ron Grossberg</v>
      </c>
    </row>
    <row r="3635" spans="1:11" x14ac:dyDescent="0.4">
      <c r="A3635">
        <f t="shared" si="122"/>
        <v>3634</v>
      </c>
      <c r="B3635">
        <v>2023</v>
      </c>
      <c r="C3635" t="s">
        <v>2347</v>
      </c>
      <c r="D3635" t="s">
        <v>45</v>
      </c>
      <c r="E3635" t="s">
        <v>1381</v>
      </c>
      <c r="F3635" s="2">
        <v>1590</v>
      </c>
      <c r="G3635" s="2">
        <v>2</v>
      </c>
      <c r="H3635" t="s">
        <v>256</v>
      </c>
      <c r="I3635" t="s">
        <v>257</v>
      </c>
      <c r="J3635" s="11">
        <v>1301.029995663981</v>
      </c>
      <c r="K3635" t="str">
        <f t="shared" si="121"/>
        <v>Stephanie Wasserman</v>
      </c>
    </row>
    <row r="3636" spans="1:11" x14ac:dyDescent="0.4">
      <c r="A3636">
        <f t="shared" si="122"/>
        <v>3635</v>
      </c>
      <c r="B3636">
        <v>2023</v>
      </c>
      <c r="C3636" t="s">
        <v>2347</v>
      </c>
      <c r="D3636" t="s">
        <v>45</v>
      </c>
      <c r="E3636" t="s">
        <v>1381</v>
      </c>
      <c r="F3636" s="2">
        <v>934</v>
      </c>
      <c r="G3636" s="2">
        <v>3</v>
      </c>
      <c r="H3636" t="s">
        <v>31</v>
      </c>
      <c r="I3636" t="s">
        <v>16</v>
      </c>
      <c r="J3636" s="11">
        <v>1124.9387366082999</v>
      </c>
      <c r="K3636" t="str">
        <f t="shared" si="121"/>
        <v>David Aronson</v>
      </c>
    </row>
    <row r="3637" spans="1:11" x14ac:dyDescent="0.4">
      <c r="A3637">
        <f t="shared" si="122"/>
        <v>3636</v>
      </c>
      <c r="B3637">
        <v>2023</v>
      </c>
      <c r="C3637" t="s">
        <v>2347</v>
      </c>
      <c r="D3637" t="s">
        <v>45</v>
      </c>
      <c r="E3637" t="s">
        <v>1381</v>
      </c>
      <c r="F3637" s="2">
        <v>722</v>
      </c>
      <c r="G3637" s="2">
        <v>4</v>
      </c>
      <c r="H3637" t="s">
        <v>2549</v>
      </c>
      <c r="I3637" t="s">
        <v>1264</v>
      </c>
      <c r="J3637" s="11">
        <v>999.99999999999989</v>
      </c>
      <c r="K3637" t="str">
        <f t="shared" si="121"/>
        <v>Seth Nieman</v>
      </c>
    </row>
    <row r="3638" spans="1:11" x14ac:dyDescent="0.4">
      <c r="A3638">
        <f t="shared" si="122"/>
        <v>3637</v>
      </c>
      <c r="B3638">
        <v>2023</v>
      </c>
      <c r="C3638" t="s">
        <v>2347</v>
      </c>
      <c r="D3638" t="s">
        <v>45</v>
      </c>
      <c r="E3638" t="s">
        <v>1381</v>
      </c>
      <c r="F3638" s="2">
        <v>525</v>
      </c>
      <c r="G3638" s="2">
        <v>5</v>
      </c>
      <c r="H3638" t="s">
        <v>1659</v>
      </c>
      <c r="I3638" t="s">
        <v>524</v>
      </c>
      <c r="J3638" s="11">
        <v>903.08998699194342</v>
      </c>
      <c r="K3638" t="str">
        <f t="shared" si="121"/>
        <v>Guy Berentsen</v>
      </c>
    </row>
    <row r="3639" spans="1:11" x14ac:dyDescent="0.4">
      <c r="A3639">
        <f t="shared" si="122"/>
        <v>3638</v>
      </c>
      <c r="B3639">
        <v>2023</v>
      </c>
      <c r="C3639" t="s">
        <v>2347</v>
      </c>
      <c r="D3639" t="s">
        <v>45</v>
      </c>
      <c r="E3639" t="s">
        <v>1381</v>
      </c>
      <c r="F3639" s="2">
        <v>200</v>
      </c>
      <c r="G3639" s="2">
        <v>6</v>
      </c>
      <c r="H3639" t="s">
        <v>366</v>
      </c>
      <c r="I3639" t="s">
        <v>61</v>
      </c>
      <c r="J3639" s="11">
        <v>823.90874094431865</v>
      </c>
      <c r="K3639" t="str">
        <f t="shared" si="121"/>
        <v>Len Greenberg</v>
      </c>
    </row>
    <row r="3640" spans="1:11" x14ac:dyDescent="0.4">
      <c r="A3640">
        <f t="shared" si="122"/>
        <v>3639</v>
      </c>
      <c r="B3640">
        <v>2023</v>
      </c>
      <c r="C3640" t="s">
        <v>2347</v>
      </c>
      <c r="D3640" t="s">
        <v>2529</v>
      </c>
      <c r="E3640" t="s">
        <v>1385</v>
      </c>
      <c r="F3640" s="2">
        <v>2016</v>
      </c>
      <c r="G3640" s="2">
        <v>1</v>
      </c>
      <c r="H3640" t="s">
        <v>70</v>
      </c>
      <c r="I3640" t="s">
        <v>71</v>
      </c>
      <c r="J3640" s="11">
        <v>1447.1580313422191</v>
      </c>
      <c r="K3640" t="str">
        <f t="shared" si="121"/>
        <v>Scott Byron</v>
      </c>
    </row>
    <row r="3641" spans="1:11" x14ac:dyDescent="0.4">
      <c r="A3641">
        <f t="shared" si="122"/>
        <v>3640</v>
      </c>
      <c r="B3641">
        <v>2023</v>
      </c>
      <c r="C3641" t="s">
        <v>2347</v>
      </c>
      <c r="D3641" t="s">
        <v>2529</v>
      </c>
      <c r="E3641" t="s">
        <v>1385</v>
      </c>
      <c r="F3641" s="2">
        <v>1190</v>
      </c>
      <c r="G3641" s="2">
        <v>2</v>
      </c>
      <c r="H3641" t="s">
        <v>2551</v>
      </c>
      <c r="I3641" t="s">
        <v>65</v>
      </c>
      <c r="J3641" s="11">
        <v>1146.1280356782379</v>
      </c>
      <c r="K3641" t="str">
        <f t="shared" si="121"/>
        <v>Steve Tung</v>
      </c>
    </row>
    <row r="3642" spans="1:11" x14ac:dyDescent="0.4">
      <c r="A3642">
        <f t="shared" si="122"/>
        <v>3641</v>
      </c>
      <c r="B3642">
        <v>2023</v>
      </c>
      <c r="C3642" t="s">
        <v>2347</v>
      </c>
      <c r="D3642" t="s">
        <v>2529</v>
      </c>
      <c r="E3642" t="s">
        <v>1385</v>
      </c>
      <c r="F3642" s="2">
        <v>731</v>
      </c>
      <c r="G3642" s="2">
        <v>3</v>
      </c>
      <c r="H3642" t="s">
        <v>64</v>
      </c>
      <c r="I3642" t="s">
        <v>65</v>
      </c>
      <c r="J3642" s="11">
        <v>970.03677662255677</v>
      </c>
      <c r="K3642" t="str">
        <f t="shared" si="121"/>
        <v>Steve Daniel</v>
      </c>
    </row>
    <row r="3643" spans="1:11" x14ac:dyDescent="0.4">
      <c r="A3643">
        <f t="shared" si="122"/>
        <v>3642</v>
      </c>
      <c r="B3643">
        <v>2023</v>
      </c>
      <c r="C3643" t="s">
        <v>2347</v>
      </c>
      <c r="D3643" t="s">
        <v>2529</v>
      </c>
      <c r="E3643" t="s">
        <v>1385</v>
      </c>
      <c r="F3643" s="2">
        <v>455</v>
      </c>
      <c r="G3643" s="2">
        <v>4</v>
      </c>
      <c r="H3643" t="s">
        <v>204</v>
      </c>
      <c r="I3643" t="s">
        <v>205</v>
      </c>
      <c r="J3643" s="11">
        <v>845.09804001425687</v>
      </c>
      <c r="K3643" t="str">
        <f t="shared" si="121"/>
        <v>Ron Grossberg</v>
      </c>
    </row>
    <row r="3644" spans="1:11" x14ac:dyDescent="0.4">
      <c r="A3644">
        <f t="shared" si="122"/>
        <v>3643</v>
      </c>
      <c r="B3644">
        <v>2023</v>
      </c>
      <c r="C3644" t="s">
        <v>2347</v>
      </c>
      <c r="D3644" t="s">
        <v>2529</v>
      </c>
      <c r="E3644" t="s">
        <v>1385</v>
      </c>
      <c r="F3644" s="2">
        <v>200</v>
      </c>
      <c r="G3644" s="2">
        <v>5</v>
      </c>
      <c r="H3644" t="s">
        <v>461</v>
      </c>
      <c r="I3644" t="s">
        <v>1400</v>
      </c>
      <c r="J3644" s="11">
        <v>748.1880270062004</v>
      </c>
      <c r="K3644" t="str">
        <f t="shared" si="121"/>
        <v>Christian Jones</v>
      </c>
    </row>
    <row r="3645" spans="1:11" x14ac:dyDescent="0.4">
      <c r="A3645">
        <f t="shared" si="122"/>
        <v>3644</v>
      </c>
      <c r="B3645">
        <v>2023</v>
      </c>
      <c r="C3645" t="s">
        <v>109</v>
      </c>
      <c r="D3645" t="s">
        <v>45</v>
      </c>
      <c r="E3645" t="s">
        <v>1381</v>
      </c>
      <c r="F3645" s="2">
        <v>2753</v>
      </c>
      <c r="G3645" s="2">
        <v>1</v>
      </c>
      <c r="H3645" t="s">
        <v>183</v>
      </c>
      <c r="I3645" t="s">
        <v>101</v>
      </c>
      <c r="J3645" s="11">
        <v>1681.2412373755872</v>
      </c>
      <c r="K3645" t="str">
        <f t="shared" si="121"/>
        <v>Dean White</v>
      </c>
    </row>
    <row r="3646" spans="1:11" x14ac:dyDescent="0.4">
      <c r="A3646">
        <f t="shared" si="122"/>
        <v>3645</v>
      </c>
      <c r="B3646">
        <v>2023</v>
      </c>
      <c r="C3646" t="s">
        <v>109</v>
      </c>
      <c r="D3646" t="s">
        <v>45</v>
      </c>
      <c r="E3646" t="s">
        <v>1381</v>
      </c>
      <c r="F3646" s="2">
        <v>1706</v>
      </c>
      <c r="G3646" s="2">
        <v>2</v>
      </c>
      <c r="H3646" t="s">
        <v>15</v>
      </c>
      <c r="I3646" t="s">
        <v>28</v>
      </c>
      <c r="J3646" s="11">
        <v>1380.2112417116059</v>
      </c>
      <c r="K3646" t="str">
        <f t="shared" si="121"/>
        <v>Chris Kluchman</v>
      </c>
    </row>
    <row r="3647" spans="1:11" x14ac:dyDescent="0.4">
      <c r="A3647">
        <f t="shared" si="122"/>
        <v>3646</v>
      </c>
      <c r="B3647">
        <v>2023</v>
      </c>
      <c r="C3647" t="s">
        <v>109</v>
      </c>
      <c r="D3647" t="s">
        <v>45</v>
      </c>
      <c r="E3647" t="s">
        <v>1381</v>
      </c>
      <c r="F3647" s="2">
        <v>1008</v>
      </c>
      <c r="G3647" s="2">
        <v>3</v>
      </c>
      <c r="H3647" t="s">
        <v>251</v>
      </c>
      <c r="I3647" t="s">
        <v>252</v>
      </c>
      <c r="J3647" s="11">
        <v>1204.1199826559248</v>
      </c>
      <c r="K3647" t="str">
        <f t="shared" si="121"/>
        <v>Linda Lewis</v>
      </c>
    </row>
    <row r="3648" spans="1:11" x14ac:dyDescent="0.4">
      <c r="A3648">
        <f t="shared" si="122"/>
        <v>3647</v>
      </c>
      <c r="B3648">
        <v>2023</v>
      </c>
      <c r="C3648" t="s">
        <v>109</v>
      </c>
      <c r="D3648" t="s">
        <v>45</v>
      </c>
      <c r="E3648" t="s">
        <v>1381</v>
      </c>
      <c r="F3648" s="2">
        <v>728</v>
      </c>
      <c r="G3648" s="2">
        <v>4</v>
      </c>
      <c r="H3648" t="s">
        <v>33</v>
      </c>
      <c r="I3648" t="s">
        <v>34</v>
      </c>
      <c r="J3648" s="11">
        <v>1079.1812460476247</v>
      </c>
      <c r="K3648" t="str">
        <f t="shared" si="121"/>
        <v>Meredith Holtzman</v>
      </c>
    </row>
    <row r="3649" spans="1:11" x14ac:dyDescent="0.4">
      <c r="A3649">
        <f t="shared" si="122"/>
        <v>3648</v>
      </c>
      <c r="B3649">
        <v>2023</v>
      </c>
      <c r="C3649" t="s">
        <v>109</v>
      </c>
      <c r="D3649" t="s">
        <v>45</v>
      </c>
      <c r="E3649" t="s">
        <v>1381</v>
      </c>
      <c r="F3649" s="2">
        <v>589</v>
      </c>
      <c r="G3649" s="2">
        <v>5</v>
      </c>
      <c r="H3649" t="s">
        <v>161</v>
      </c>
      <c r="I3649" t="s">
        <v>162</v>
      </c>
      <c r="J3649" s="11">
        <v>982.2712330395683</v>
      </c>
      <c r="K3649" t="str">
        <f t="shared" si="121"/>
        <v>Tracy Becker</v>
      </c>
    </row>
    <row r="3650" spans="1:11" x14ac:dyDescent="0.4">
      <c r="A3650">
        <f t="shared" si="122"/>
        <v>3649</v>
      </c>
      <c r="B3650">
        <v>2023</v>
      </c>
      <c r="C3650" t="s">
        <v>109</v>
      </c>
      <c r="D3650" t="s">
        <v>45</v>
      </c>
      <c r="E3650" t="s">
        <v>1381</v>
      </c>
      <c r="F3650" s="2">
        <v>200</v>
      </c>
      <c r="G3650" s="2">
        <v>6</v>
      </c>
      <c r="H3650" t="s">
        <v>763</v>
      </c>
      <c r="I3650" t="s">
        <v>764</v>
      </c>
      <c r="J3650" s="11">
        <v>903.08998699194353</v>
      </c>
      <c r="K3650" t="str">
        <f t="shared" ref="K3650:K3713" si="123">I3650&amp;" "&amp;H3650</f>
        <v>Michelle Ankenman</v>
      </c>
    </row>
    <row r="3651" spans="1:11" x14ac:dyDescent="0.4">
      <c r="A3651">
        <f t="shared" si="122"/>
        <v>3650</v>
      </c>
      <c r="B3651">
        <v>2023</v>
      </c>
      <c r="C3651" t="s">
        <v>109</v>
      </c>
      <c r="D3651" t="s">
        <v>133</v>
      </c>
      <c r="E3651" t="s">
        <v>133</v>
      </c>
      <c r="F3651" s="2">
        <v>1112</v>
      </c>
      <c r="G3651" s="2">
        <v>1</v>
      </c>
      <c r="H3651" t="s">
        <v>21</v>
      </c>
      <c r="I3651" t="s">
        <v>463</v>
      </c>
      <c r="J3651" s="11">
        <v>1397.9400086720377</v>
      </c>
      <c r="K3651" t="str">
        <f t="shared" si="123"/>
        <v>Richard Bremer</v>
      </c>
    </row>
    <row r="3652" spans="1:11" x14ac:dyDescent="0.4">
      <c r="A3652">
        <f t="shared" ref="A3652:A3715" si="124">A3651+1</f>
        <v>3651</v>
      </c>
      <c r="B3652">
        <v>2023</v>
      </c>
      <c r="C3652" t="s">
        <v>109</v>
      </c>
      <c r="D3652" t="s">
        <v>133</v>
      </c>
      <c r="E3652" t="s">
        <v>133</v>
      </c>
      <c r="F3652" s="2">
        <v>678</v>
      </c>
      <c r="G3652" s="2">
        <v>2</v>
      </c>
      <c r="H3652" t="s">
        <v>414</v>
      </c>
      <c r="I3652" t="s">
        <v>413</v>
      </c>
      <c r="J3652" s="11">
        <v>1096.9100130080565</v>
      </c>
      <c r="K3652" t="str">
        <f t="shared" si="123"/>
        <v>Bruce Kramer</v>
      </c>
    </row>
    <row r="3653" spans="1:11" x14ac:dyDescent="0.4">
      <c r="A3653">
        <f t="shared" si="124"/>
        <v>3652</v>
      </c>
      <c r="B3653">
        <v>2023</v>
      </c>
      <c r="C3653" t="s">
        <v>109</v>
      </c>
      <c r="D3653" t="s">
        <v>133</v>
      </c>
      <c r="E3653" t="s">
        <v>133</v>
      </c>
      <c r="F3653" s="2">
        <v>460</v>
      </c>
      <c r="G3653" s="2">
        <v>3</v>
      </c>
      <c r="H3653" t="s">
        <v>70</v>
      </c>
      <c r="I3653" t="s">
        <v>71</v>
      </c>
      <c r="J3653" s="11">
        <v>920.81875395237535</v>
      </c>
      <c r="K3653" t="str">
        <f t="shared" si="123"/>
        <v>Scott Byron</v>
      </c>
    </row>
    <row r="3654" spans="1:11" x14ac:dyDescent="0.4">
      <c r="A3654">
        <f t="shared" si="124"/>
        <v>3653</v>
      </c>
      <c r="B3654">
        <v>2023</v>
      </c>
      <c r="C3654" t="s">
        <v>109</v>
      </c>
      <c r="D3654" t="s">
        <v>133</v>
      </c>
      <c r="E3654" t="s">
        <v>133</v>
      </c>
      <c r="F3654" s="2">
        <v>175</v>
      </c>
      <c r="G3654" s="2">
        <v>4</v>
      </c>
      <c r="H3654" t="s">
        <v>240</v>
      </c>
      <c r="I3654" t="s">
        <v>241</v>
      </c>
      <c r="J3654" s="11">
        <v>795.88001734407533</v>
      </c>
      <c r="K3654" t="str">
        <f t="shared" si="123"/>
        <v>Cynthia Yannette</v>
      </c>
    </row>
    <row r="3655" spans="1:11" x14ac:dyDescent="0.4">
      <c r="A3655">
        <f t="shared" si="124"/>
        <v>3654</v>
      </c>
      <c r="B3655">
        <v>2023</v>
      </c>
      <c r="C3655" t="s">
        <v>109</v>
      </c>
      <c r="D3655" t="s">
        <v>110</v>
      </c>
      <c r="E3655" t="s">
        <v>1382</v>
      </c>
      <c r="F3655" s="2">
        <v>1316</v>
      </c>
      <c r="G3655" s="2">
        <v>1</v>
      </c>
      <c r="H3655" t="s">
        <v>161</v>
      </c>
      <c r="I3655" t="s">
        <v>200</v>
      </c>
      <c r="J3655" s="11">
        <v>1623.2492903979005</v>
      </c>
      <c r="K3655" t="str">
        <f t="shared" si="123"/>
        <v>Rick Becker</v>
      </c>
    </row>
    <row r="3656" spans="1:11" x14ac:dyDescent="0.4">
      <c r="A3656">
        <f t="shared" si="124"/>
        <v>3655</v>
      </c>
      <c r="B3656">
        <v>2023</v>
      </c>
      <c r="C3656" t="s">
        <v>109</v>
      </c>
      <c r="D3656" t="s">
        <v>110</v>
      </c>
      <c r="E3656" t="s">
        <v>1382</v>
      </c>
      <c r="F3656" s="2">
        <v>1070</v>
      </c>
      <c r="G3656" s="2">
        <v>2</v>
      </c>
      <c r="H3656" t="s">
        <v>121</v>
      </c>
      <c r="I3656" t="s">
        <v>122</v>
      </c>
      <c r="J3656" s="11">
        <v>1322.2192947339192</v>
      </c>
      <c r="K3656" t="str">
        <f t="shared" si="123"/>
        <v>Andy Bartalone</v>
      </c>
    </row>
    <row r="3657" spans="1:11" x14ac:dyDescent="0.4">
      <c r="A3657">
        <f t="shared" si="124"/>
        <v>3656</v>
      </c>
      <c r="B3657">
        <v>2023</v>
      </c>
      <c r="C3657" t="s">
        <v>109</v>
      </c>
      <c r="D3657" t="s">
        <v>110</v>
      </c>
      <c r="E3657" t="s">
        <v>1382</v>
      </c>
      <c r="F3657" s="2">
        <v>783</v>
      </c>
      <c r="G3657" s="2">
        <v>3</v>
      </c>
      <c r="H3657" t="s">
        <v>2345</v>
      </c>
      <c r="I3657" t="s">
        <v>25</v>
      </c>
      <c r="J3657" s="11">
        <v>1146.1280356782381</v>
      </c>
      <c r="K3657" t="str">
        <f t="shared" si="123"/>
        <v>Russell Diaz</v>
      </c>
    </row>
    <row r="3658" spans="1:11" x14ac:dyDescent="0.4">
      <c r="A3658">
        <f t="shared" si="124"/>
        <v>3657</v>
      </c>
      <c r="B3658">
        <v>2023</v>
      </c>
      <c r="C3658" t="s">
        <v>109</v>
      </c>
      <c r="D3658" t="s">
        <v>110</v>
      </c>
      <c r="E3658" t="s">
        <v>1382</v>
      </c>
      <c r="F3658" s="2">
        <v>418</v>
      </c>
      <c r="G3658" s="2">
        <v>4</v>
      </c>
      <c r="H3658" t="s">
        <v>558</v>
      </c>
      <c r="I3658" t="s">
        <v>79</v>
      </c>
      <c r="J3658" s="11">
        <v>1021.1892990699382</v>
      </c>
      <c r="K3658" t="str">
        <f t="shared" si="123"/>
        <v>Kevin Conlon</v>
      </c>
    </row>
    <row r="3659" spans="1:11" x14ac:dyDescent="0.4">
      <c r="A3659">
        <f t="shared" si="124"/>
        <v>3658</v>
      </c>
      <c r="B3659">
        <v>2023</v>
      </c>
      <c r="C3659" t="s">
        <v>109</v>
      </c>
      <c r="D3659" t="s">
        <v>110</v>
      </c>
      <c r="E3659" t="s">
        <v>1382</v>
      </c>
      <c r="F3659" s="2">
        <v>337</v>
      </c>
      <c r="G3659" s="2">
        <v>5</v>
      </c>
      <c r="H3659" t="s">
        <v>459</v>
      </c>
      <c r="I3659" t="s">
        <v>136</v>
      </c>
      <c r="J3659" s="11">
        <v>924.27928606188175</v>
      </c>
      <c r="K3659" t="str">
        <f t="shared" si="123"/>
        <v>John Bonaguro</v>
      </c>
    </row>
    <row r="3660" spans="1:11" x14ac:dyDescent="0.4">
      <c r="A3660">
        <f t="shared" si="124"/>
        <v>3659</v>
      </c>
      <c r="B3660">
        <v>2023</v>
      </c>
      <c r="C3660" t="s">
        <v>109</v>
      </c>
      <c r="D3660" t="s">
        <v>110</v>
      </c>
      <c r="E3660" t="s">
        <v>1382</v>
      </c>
      <c r="F3660" s="2">
        <v>150</v>
      </c>
      <c r="G3660" s="2">
        <v>6</v>
      </c>
      <c r="H3660" t="s">
        <v>2544</v>
      </c>
      <c r="I3660" t="s">
        <v>2545</v>
      </c>
      <c r="J3660" s="11">
        <v>845.09804001425687</v>
      </c>
      <c r="K3660" t="str">
        <f t="shared" si="123"/>
        <v>BG Dilworth</v>
      </c>
    </row>
    <row r="3661" spans="1:11" x14ac:dyDescent="0.4">
      <c r="A3661">
        <f t="shared" si="124"/>
        <v>3660</v>
      </c>
      <c r="B3661">
        <v>2023</v>
      </c>
      <c r="C3661" t="s">
        <v>263</v>
      </c>
      <c r="D3661" t="s">
        <v>2534</v>
      </c>
      <c r="E3661" t="s">
        <v>1384</v>
      </c>
      <c r="F3661" s="2">
        <v>386</v>
      </c>
      <c r="G3661" s="2">
        <v>1</v>
      </c>
      <c r="H3661" t="s">
        <v>2243</v>
      </c>
      <c r="I3661" t="s">
        <v>2244</v>
      </c>
      <c r="J3661" s="11">
        <v>1204.1199826559248</v>
      </c>
      <c r="K3661" t="str">
        <f t="shared" si="123"/>
        <v>Randal Hennemuth</v>
      </c>
    </row>
    <row r="3662" spans="1:11" x14ac:dyDescent="0.4">
      <c r="A3662">
        <f t="shared" si="124"/>
        <v>3661</v>
      </c>
      <c r="B3662">
        <v>2023</v>
      </c>
      <c r="C3662" t="s">
        <v>263</v>
      </c>
      <c r="D3662" t="s">
        <v>2534</v>
      </c>
      <c r="E3662" t="s">
        <v>1384</v>
      </c>
      <c r="F3662" s="2">
        <v>435</v>
      </c>
      <c r="G3662" s="2">
        <v>2</v>
      </c>
      <c r="H3662" t="s">
        <v>383</v>
      </c>
      <c r="I3662" t="s">
        <v>384</v>
      </c>
      <c r="J3662" s="11">
        <v>903.08998699194353</v>
      </c>
      <c r="K3662" t="str">
        <f t="shared" si="123"/>
        <v>Jeff Deitch</v>
      </c>
    </row>
    <row r="3663" spans="1:11" x14ac:dyDescent="0.4">
      <c r="A3663">
        <f t="shared" si="124"/>
        <v>3662</v>
      </c>
      <c r="B3663">
        <v>2023</v>
      </c>
      <c r="C3663" t="s">
        <v>263</v>
      </c>
      <c r="D3663" t="s">
        <v>2534</v>
      </c>
      <c r="E3663" t="s">
        <v>1384</v>
      </c>
      <c r="F3663" s="2">
        <v>230</v>
      </c>
      <c r="G3663" s="2">
        <v>3</v>
      </c>
      <c r="H3663" t="s">
        <v>86</v>
      </c>
      <c r="I3663" t="s">
        <v>271</v>
      </c>
      <c r="J3663" s="11">
        <v>726.99872793626241</v>
      </c>
      <c r="K3663" t="str">
        <f t="shared" si="123"/>
        <v>Dan Goldman</v>
      </c>
    </row>
    <row r="3664" spans="1:11" x14ac:dyDescent="0.4">
      <c r="A3664">
        <f t="shared" si="124"/>
        <v>3663</v>
      </c>
      <c r="B3664">
        <v>2023</v>
      </c>
      <c r="C3664" t="s">
        <v>263</v>
      </c>
      <c r="D3664" t="s">
        <v>2534</v>
      </c>
      <c r="E3664" t="s">
        <v>1384</v>
      </c>
      <c r="F3664" s="2">
        <v>179</v>
      </c>
      <c r="G3664" s="2">
        <v>4</v>
      </c>
      <c r="H3664" t="s">
        <v>95</v>
      </c>
      <c r="I3664" t="s">
        <v>71</v>
      </c>
      <c r="J3664" s="11">
        <v>602.05999132796239</v>
      </c>
      <c r="K3664" t="str">
        <f t="shared" si="123"/>
        <v>Scott Samarel</v>
      </c>
    </row>
    <row r="3665" spans="1:11" x14ac:dyDescent="0.4">
      <c r="A3665">
        <f t="shared" si="124"/>
        <v>3664</v>
      </c>
      <c r="B3665">
        <v>2023</v>
      </c>
      <c r="C3665" t="s">
        <v>263</v>
      </c>
      <c r="D3665" t="s">
        <v>2534</v>
      </c>
      <c r="E3665" t="s">
        <v>1384</v>
      </c>
      <c r="F3665" s="2">
        <v>50</v>
      </c>
      <c r="G3665" s="2">
        <v>5</v>
      </c>
      <c r="H3665" t="s">
        <v>2302</v>
      </c>
      <c r="I3665" t="s">
        <v>2303</v>
      </c>
      <c r="J3665" s="11">
        <v>0</v>
      </c>
      <c r="K3665" t="str">
        <f t="shared" si="123"/>
        <v>Jesse Capps</v>
      </c>
    </row>
    <row r="3666" spans="1:11" x14ac:dyDescent="0.4">
      <c r="A3666">
        <f t="shared" si="124"/>
        <v>3665</v>
      </c>
      <c r="B3666">
        <v>2023</v>
      </c>
      <c r="C3666" t="s">
        <v>263</v>
      </c>
      <c r="D3666" t="s">
        <v>2531</v>
      </c>
      <c r="E3666" t="s">
        <v>1382</v>
      </c>
      <c r="F3666" s="2">
        <v>1408</v>
      </c>
      <c r="G3666" s="2">
        <v>1</v>
      </c>
      <c r="H3666" t="s">
        <v>2563</v>
      </c>
      <c r="I3666" t="s">
        <v>2564</v>
      </c>
      <c r="J3666" s="11">
        <v>1707.5701760979362</v>
      </c>
      <c r="K3666" t="str">
        <f t="shared" si="123"/>
        <v>Terrance Reid</v>
      </c>
    </row>
    <row r="3667" spans="1:11" x14ac:dyDescent="0.4">
      <c r="A3667">
        <f t="shared" si="124"/>
        <v>3666</v>
      </c>
      <c r="B3667">
        <v>2023</v>
      </c>
      <c r="C3667" t="s">
        <v>263</v>
      </c>
      <c r="D3667" t="s">
        <v>2531</v>
      </c>
      <c r="E3667" t="s">
        <v>1382</v>
      </c>
      <c r="F3667" s="2">
        <v>1051</v>
      </c>
      <c r="G3667" s="2">
        <v>2</v>
      </c>
      <c r="H3667" t="s">
        <v>882</v>
      </c>
      <c r="I3667" t="s">
        <v>883</v>
      </c>
      <c r="J3667" s="11">
        <v>1406.5401804339549</v>
      </c>
      <c r="K3667" t="str">
        <f t="shared" si="123"/>
        <v>Salim Valimahomed</v>
      </c>
    </row>
    <row r="3668" spans="1:11" x14ac:dyDescent="0.4">
      <c r="A3668">
        <f t="shared" si="124"/>
        <v>3667</v>
      </c>
      <c r="B3668">
        <v>2023</v>
      </c>
      <c r="C3668" t="s">
        <v>263</v>
      </c>
      <c r="D3668" t="s">
        <v>2531</v>
      </c>
      <c r="E3668" t="s">
        <v>1382</v>
      </c>
      <c r="F3668" s="2">
        <v>796</v>
      </c>
      <c r="G3668" s="2">
        <v>3</v>
      </c>
      <c r="H3668" t="s">
        <v>35</v>
      </c>
      <c r="I3668" t="s">
        <v>36</v>
      </c>
      <c r="J3668" s="11">
        <v>1230.4489213782738</v>
      </c>
      <c r="K3668" t="str">
        <f t="shared" si="123"/>
        <v>Nolan Dalla</v>
      </c>
    </row>
    <row r="3669" spans="1:11" x14ac:dyDescent="0.4">
      <c r="A3669">
        <f t="shared" si="124"/>
        <v>3668</v>
      </c>
      <c r="B3669">
        <v>2023</v>
      </c>
      <c r="C3669" t="s">
        <v>263</v>
      </c>
      <c r="D3669" t="s">
        <v>2531</v>
      </c>
      <c r="E3669" t="s">
        <v>1382</v>
      </c>
      <c r="F3669" s="2">
        <v>643</v>
      </c>
      <c r="G3669" s="2">
        <v>4</v>
      </c>
      <c r="H3669" t="s">
        <v>70</v>
      </c>
      <c r="I3669" t="s">
        <v>71</v>
      </c>
      <c r="J3669" s="11">
        <v>1105.5101847699736</v>
      </c>
      <c r="K3669" t="str">
        <f t="shared" si="123"/>
        <v>Scott Byron</v>
      </c>
    </row>
    <row r="3670" spans="1:11" x14ac:dyDescent="0.4">
      <c r="A3670">
        <f t="shared" si="124"/>
        <v>3669</v>
      </c>
      <c r="B3670">
        <v>2023</v>
      </c>
      <c r="C3670" t="s">
        <v>263</v>
      </c>
      <c r="D3670" t="s">
        <v>2531</v>
      </c>
      <c r="E3670" t="s">
        <v>1382</v>
      </c>
      <c r="F3670" s="2">
        <v>490</v>
      </c>
      <c r="G3670" s="2">
        <v>5</v>
      </c>
      <c r="H3670" t="s">
        <v>599</v>
      </c>
      <c r="I3670" t="s">
        <v>142</v>
      </c>
      <c r="J3670" s="11">
        <v>1008.6001717619175</v>
      </c>
      <c r="K3670" t="str">
        <f t="shared" si="123"/>
        <v>Matt Grapenthien</v>
      </c>
    </row>
    <row r="3671" spans="1:11" x14ac:dyDescent="0.4">
      <c r="A3671">
        <f t="shared" si="124"/>
        <v>3670</v>
      </c>
      <c r="B3671">
        <v>2023</v>
      </c>
      <c r="C3671" t="s">
        <v>263</v>
      </c>
      <c r="D3671" t="s">
        <v>2531</v>
      </c>
      <c r="E3671" t="s">
        <v>1382</v>
      </c>
      <c r="F3671" s="2">
        <v>337</v>
      </c>
      <c r="G3671" s="2">
        <v>6</v>
      </c>
      <c r="H3671" t="s">
        <v>16</v>
      </c>
      <c r="I3671" t="s">
        <v>59</v>
      </c>
      <c r="J3671" s="11">
        <v>929.41892571429264</v>
      </c>
      <c r="K3671" t="str">
        <f t="shared" si="123"/>
        <v>Jeanne David</v>
      </c>
    </row>
    <row r="3672" spans="1:11" x14ac:dyDescent="0.4">
      <c r="A3672">
        <f t="shared" si="124"/>
        <v>3671</v>
      </c>
      <c r="B3672">
        <v>2023</v>
      </c>
      <c r="C3672" t="s">
        <v>263</v>
      </c>
      <c r="D3672" t="s">
        <v>2531</v>
      </c>
      <c r="E3672" t="s">
        <v>1382</v>
      </c>
      <c r="F3672" s="2">
        <v>235</v>
      </c>
      <c r="G3672" s="2">
        <v>7</v>
      </c>
      <c r="H3672" t="s">
        <v>15</v>
      </c>
      <c r="I3672" t="s">
        <v>16</v>
      </c>
      <c r="J3672" s="11">
        <v>862.4721360836794</v>
      </c>
      <c r="K3672" t="str">
        <f t="shared" si="123"/>
        <v>David Kluchman</v>
      </c>
    </row>
    <row r="3673" spans="1:11" x14ac:dyDescent="0.4">
      <c r="A3673">
        <f t="shared" si="124"/>
        <v>3672</v>
      </c>
      <c r="B3673">
        <v>2023</v>
      </c>
      <c r="C3673" t="s">
        <v>263</v>
      </c>
      <c r="D3673" t="s">
        <v>2531</v>
      </c>
      <c r="E3673" t="s">
        <v>1382</v>
      </c>
      <c r="F3673" s="2">
        <v>140</v>
      </c>
      <c r="G3673" s="2">
        <v>8</v>
      </c>
      <c r="H3673" t="s">
        <v>2302</v>
      </c>
      <c r="I3673" t="s">
        <v>2303</v>
      </c>
      <c r="J3673" s="11">
        <v>804.48018910599274</v>
      </c>
      <c r="K3673" t="str">
        <f t="shared" si="123"/>
        <v>Jesse Capps</v>
      </c>
    </row>
    <row r="3674" spans="1:11" x14ac:dyDescent="0.4">
      <c r="A3674">
        <f t="shared" si="124"/>
        <v>3673</v>
      </c>
      <c r="B3674">
        <v>2023</v>
      </c>
      <c r="C3674" t="s">
        <v>263</v>
      </c>
      <c r="D3674" t="s">
        <v>606</v>
      </c>
      <c r="E3674" t="s">
        <v>1050</v>
      </c>
      <c r="F3674" s="2">
        <v>1016</v>
      </c>
      <c r="G3674" s="2">
        <v>1</v>
      </c>
      <c r="H3674" t="s">
        <v>1052</v>
      </c>
      <c r="I3674" t="s">
        <v>128</v>
      </c>
      <c r="J3674" s="11">
        <v>1612.7838567197355</v>
      </c>
      <c r="K3674" t="str">
        <f t="shared" si="123"/>
        <v>Lee Crocker</v>
      </c>
    </row>
    <row r="3675" spans="1:11" x14ac:dyDescent="0.4">
      <c r="A3675">
        <f t="shared" si="124"/>
        <v>3674</v>
      </c>
      <c r="B3675">
        <v>2023</v>
      </c>
      <c r="C3675" t="s">
        <v>263</v>
      </c>
      <c r="D3675" t="s">
        <v>606</v>
      </c>
      <c r="E3675" t="s">
        <v>1050</v>
      </c>
      <c r="F3675" s="2">
        <v>722</v>
      </c>
      <c r="G3675" s="2">
        <v>2</v>
      </c>
      <c r="H3675" t="s">
        <v>204</v>
      </c>
      <c r="I3675" t="s">
        <v>205</v>
      </c>
      <c r="J3675" s="11">
        <v>1311.7538610557542</v>
      </c>
      <c r="K3675" t="str">
        <f t="shared" si="123"/>
        <v>Ron Grossberg</v>
      </c>
    </row>
    <row r="3676" spans="1:11" x14ac:dyDescent="0.4">
      <c r="A3676">
        <f t="shared" si="124"/>
        <v>3675</v>
      </c>
      <c r="B3676">
        <v>2023</v>
      </c>
      <c r="C3676" t="s">
        <v>263</v>
      </c>
      <c r="D3676" t="s">
        <v>606</v>
      </c>
      <c r="E3676" t="s">
        <v>1050</v>
      </c>
      <c r="F3676" s="2">
        <v>558</v>
      </c>
      <c r="G3676" s="2">
        <v>3</v>
      </c>
      <c r="H3676" t="s">
        <v>70</v>
      </c>
      <c r="I3676" t="s">
        <v>71</v>
      </c>
      <c r="J3676" s="11">
        <v>1135.6626020000731</v>
      </c>
      <c r="K3676" t="str">
        <f t="shared" si="123"/>
        <v>Scott Byron</v>
      </c>
    </row>
    <row r="3677" spans="1:11" x14ac:dyDescent="0.4">
      <c r="A3677">
        <f t="shared" si="124"/>
        <v>3676</v>
      </c>
      <c r="B3677">
        <v>2023</v>
      </c>
      <c r="C3677" t="s">
        <v>263</v>
      </c>
      <c r="D3677" t="s">
        <v>606</v>
      </c>
      <c r="E3677" t="s">
        <v>1050</v>
      </c>
      <c r="F3677" s="2">
        <v>426</v>
      </c>
      <c r="G3677" s="2">
        <v>4</v>
      </c>
      <c r="H3677" t="s">
        <v>2558</v>
      </c>
      <c r="I3677" t="s">
        <v>388</v>
      </c>
      <c r="J3677" s="11">
        <v>1010.723865391773</v>
      </c>
      <c r="K3677" t="str">
        <f t="shared" si="123"/>
        <v>Charles Stillman</v>
      </c>
    </row>
    <row r="3678" spans="1:11" x14ac:dyDescent="0.4">
      <c r="A3678">
        <f t="shared" si="124"/>
        <v>3677</v>
      </c>
      <c r="B3678">
        <v>2023</v>
      </c>
      <c r="C3678" t="s">
        <v>263</v>
      </c>
      <c r="D3678" t="s">
        <v>606</v>
      </c>
      <c r="E3678" t="s">
        <v>1050</v>
      </c>
      <c r="F3678" s="2">
        <v>328</v>
      </c>
      <c r="G3678" s="2">
        <v>5</v>
      </c>
      <c r="H3678" t="s">
        <v>2560</v>
      </c>
      <c r="I3678" t="s">
        <v>2561</v>
      </c>
      <c r="J3678" s="11">
        <v>913.81385238371661</v>
      </c>
      <c r="K3678" t="str">
        <f t="shared" si="123"/>
        <v>Laurie Skywalker</v>
      </c>
    </row>
    <row r="3679" spans="1:11" x14ac:dyDescent="0.4">
      <c r="A3679">
        <f t="shared" si="124"/>
        <v>3678</v>
      </c>
      <c r="B3679">
        <v>2023</v>
      </c>
      <c r="C3679" t="s">
        <v>263</v>
      </c>
      <c r="D3679" t="s">
        <v>606</v>
      </c>
      <c r="E3679" t="s">
        <v>1050</v>
      </c>
      <c r="F3679" s="2">
        <v>230</v>
      </c>
      <c r="G3679" s="2">
        <v>6</v>
      </c>
      <c r="H3679" t="s">
        <v>78</v>
      </c>
      <c r="I3679" t="s">
        <v>79</v>
      </c>
      <c r="J3679" s="11">
        <v>834.63260633609184</v>
      </c>
      <c r="K3679" t="str">
        <f t="shared" si="123"/>
        <v>Kevin Knourek</v>
      </c>
    </row>
    <row r="3680" spans="1:11" x14ac:dyDescent="0.4">
      <c r="A3680">
        <f t="shared" si="124"/>
        <v>3679</v>
      </c>
      <c r="B3680">
        <v>2023</v>
      </c>
      <c r="C3680" t="s">
        <v>263</v>
      </c>
      <c r="D3680" t="s">
        <v>2533</v>
      </c>
      <c r="E3680" t="s">
        <v>1381</v>
      </c>
      <c r="F3680" s="2">
        <v>1042</v>
      </c>
      <c r="G3680" s="2">
        <v>1</v>
      </c>
      <c r="H3680" t="s">
        <v>21</v>
      </c>
      <c r="I3680" t="s">
        <v>463</v>
      </c>
      <c r="J3680" s="11">
        <v>1623.2492903979005</v>
      </c>
      <c r="K3680" t="str">
        <f t="shared" si="123"/>
        <v>Richard Bremer</v>
      </c>
    </row>
    <row r="3681" spans="1:11" x14ac:dyDescent="0.4">
      <c r="A3681">
        <f t="shared" si="124"/>
        <v>3680</v>
      </c>
      <c r="B3681">
        <v>2023</v>
      </c>
      <c r="C3681" t="s">
        <v>263</v>
      </c>
      <c r="D3681" t="s">
        <v>2533</v>
      </c>
      <c r="E3681" t="s">
        <v>1381</v>
      </c>
      <c r="F3681" s="2">
        <v>739</v>
      </c>
      <c r="G3681" s="2">
        <v>2</v>
      </c>
      <c r="H3681" t="s">
        <v>2572</v>
      </c>
      <c r="I3681" t="s">
        <v>361</v>
      </c>
      <c r="J3681" s="11">
        <v>1322.2192947339192</v>
      </c>
      <c r="K3681" t="str">
        <f t="shared" si="123"/>
        <v>Jon Regashus</v>
      </c>
    </row>
    <row r="3682" spans="1:11" x14ac:dyDescent="0.4">
      <c r="A3682">
        <f t="shared" si="124"/>
        <v>3681</v>
      </c>
      <c r="B3682">
        <v>2023</v>
      </c>
      <c r="C3682" t="s">
        <v>263</v>
      </c>
      <c r="D3682" t="s">
        <v>2533</v>
      </c>
      <c r="E3682" t="s">
        <v>1381</v>
      </c>
      <c r="F3682" s="2">
        <v>571</v>
      </c>
      <c r="G3682" s="2">
        <v>3</v>
      </c>
      <c r="H3682" t="s">
        <v>1659</v>
      </c>
      <c r="I3682" t="s">
        <v>524</v>
      </c>
      <c r="J3682" s="11">
        <v>1146.1280356782381</v>
      </c>
      <c r="K3682" t="str">
        <f t="shared" si="123"/>
        <v>Guy Berentsen</v>
      </c>
    </row>
    <row r="3683" spans="1:11" x14ac:dyDescent="0.4">
      <c r="A3683">
        <f t="shared" si="124"/>
        <v>3682</v>
      </c>
      <c r="B3683">
        <v>2023</v>
      </c>
      <c r="C3683" t="s">
        <v>263</v>
      </c>
      <c r="D3683" t="s">
        <v>2533</v>
      </c>
      <c r="E3683" t="s">
        <v>1381</v>
      </c>
      <c r="F3683" s="2">
        <v>437</v>
      </c>
      <c r="G3683" s="2">
        <v>4</v>
      </c>
      <c r="H3683" t="s">
        <v>2243</v>
      </c>
      <c r="I3683" t="s">
        <v>2244</v>
      </c>
      <c r="J3683" s="11">
        <v>1021.1892990699382</v>
      </c>
      <c r="K3683" t="str">
        <f t="shared" si="123"/>
        <v>Randal Hennemuth</v>
      </c>
    </row>
    <row r="3684" spans="1:11" x14ac:dyDescent="0.4">
      <c r="A3684">
        <f t="shared" si="124"/>
        <v>3683</v>
      </c>
      <c r="B3684">
        <v>2023</v>
      </c>
      <c r="C3684" t="s">
        <v>263</v>
      </c>
      <c r="D3684" t="s">
        <v>2533</v>
      </c>
      <c r="E3684" t="s">
        <v>1381</v>
      </c>
      <c r="F3684" s="2">
        <v>336</v>
      </c>
      <c r="G3684" s="2">
        <v>5</v>
      </c>
      <c r="H3684" t="s">
        <v>135</v>
      </c>
      <c r="I3684" t="s">
        <v>1072</v>
      </c>
      <c r="J3684" s="11">
        <v>924.27928606188175</v>
      </c>
      <c r="K3684" t="str">
        <f t="shared" si="123"/>
        <v>Sam Scheinberg</v>
      </c>
    </row>
    <row r="3685" spans="1:11" x14ac:dyDescent="0.4">
      <c r="A3685">
        <f t="shared" si="124"/>
        <v>3684</v>
      </c>
      <c r="B3685">
        <v>2023</v>
      </c>
      <c r="C3685" t="s">
        <v>263</v>
      </c>
      <c r="D3685" t="s">
        <v>2533</v>
      </c>
      <c r="E3685" t="s">
        <v>1381</v>
      </c>
      <c r="F3685" s="2">
        <v>235</v>
      </c>
      <c r="G3685" s="2">
        <v>6</v>
      </c>
      <c r="H3685" t="s">
        <v>2338</v>
      </c>
      <c r="I3685" t="s">
        <v>1957</v>
      </c>
      <c r="J3685" s="11">
        <v>845.09804001425687</v>
      </c>
      <c r="K3685" t="str">
        <f t="shared" si="123"/>
        <v>Kathy Chang</v>
      </c>
    </row>
    <row r="3686" spans="1:11" x14ac:dyDescent="0.4">
      <c r="A3686">
        <f t="shared" si="124"/>
        <v>3685</v>
      </c>
      <c r="B3686">
        <v>2023</v>
      </c>
      <c r="C3686" t="s">
        <v>263</v>
      </c>
      <c r="D3686" t="s">
        <v>2530</v>
      </c>
      <c r="E3686" t="s">
        <v>1381</v>
      </c>
      <c r="F3686" s="2">
        <v>300</v>
      </c>
      <c r="G3686" s="2">
        <v>1</v>
      </c>
      <c r="H3686" t="s">
        <v>50</v>
      </c>
      <c r="I3686" t="s">
        <v>25</v>
      </c>
      <c r="J3686" s="11">
        <v>1531.478917042255</v>
      </c>
      <c r="K3686" t="str">
        <f t="shared" si="123"/>
        <v>Russell Fox</v>
      </c>
    </row>
    <row r="3687" spans="1:11" x14ac:dyDescent="0.4">
      <c r="A3687">
        <f t="shared" si="124"/>
        <v>3686</v>
      </c>
      <c r="B3687">
        <v>2023</v>
      </c>
      <c r="C3687" t="s">
        <v>263</v>
      </c>
      <c r="D3687" t="s">
        <v>2530</v>
      </c>
      <c r="E3687" t="s">
        <v>1381</v>
      </c>
      <c r="F3687" s="2">
        <v>300</v>
      </c>
      <c r="G3687" s="2">
        <v>2</v>
      </c>
      <c r="H3687" t="s">
        <v>226</v>
      </c>
      <c r="I3687" t="s">
        <v>227</v>
      </c>
      <c r="J3687" s="11">
        <v>1230.4489213782738</v>
      </c>
      <c r="K3687" t="str">
        <f t="shared" si="123"/>
        <v>Patti Beadles</v>
      </c>
    </row>
    <row r="3688" spans="1:11" x14ac:dyDescent="0.4">
      <c r="A3688">
        <f t="shared" si="124"/>
        <v>3687</v>
      </c>
      <c r="B3688">
        <v>2023</v>
      </c>
      <c r="C3688" t="s">
        <v>263</v>
      </c>
      <c r="D3688" t="s">
        <v>2530</v>
      </c>
      <c r="E3688" t="s">
        <v>1381</v>
      </c>
      <c r="F3688" s="2">
        <v>300</v>
      </c>
      <c r="G3688" s="2">
        <v>3</v>
      </c>
      <c r="H3688" t="s">
        <v>2553</v>
      </c>
      <c r="I3688" t="s">
        <v>2554</v>
      </c>
      <c r="J3688" s="11">
        <v>1054.3576623225927</v>
      </c>
      <c r="K3688" t="str">
        <f t="shared" si="123"/>
        <v>Shinichiro Hatakeyama</v>
      </c>
    </row>
    <row r="3689" spans="1:11" x14ac:dyDescent="0.4">
      <c r="A3689">
        <f t="shared" si="124"/>
        <v>3688</v>
      </c>
      <c r="B3689">
        <v>2023</v>
      </c>
      <c r="C3689" t="s">
        <v>263</v>
      </c>
      <c r="D3689" t="s">
        <v>2530</v>
      </c>
      <c r="E3689" t="s">
        <v>1381</v>
      </c>
      <c r="F3689" s="2">
        <v>300</v>
      </c>
      <c r="G3689" s="2">
        <v>4</v>
      </c>
      <c r="H3689" t="s">
        <v>86</v>
      </c>
      <c r="I3689" t="s">
        <v>271</v>
      </c>
      <c r="J3689" s="11">
        <v>929.41892571429275</v>
      </c>
      <c r="K3689" t="str">
        <f t="shared" si="123"/>
        <v>Dan Goldman</v>
      </c>
    </row>
    <row r="3690" spans="1:11" x14ac:dyDescent="0.4">
      <c r="A3690">
        <f t="shared" si="124"/>
        <v>3689</v>
      </c>
      <c r="B3690">
        <v>2023</v>
      </c>
      <c r="C3690" t="s">
        <v>263</v>
      </c>
      <c r="D3690" t="s">
        <v>2530</v>
      </c>
      <c r="E3690" t="s">
        <v>1381</v>
      </c>
      <c r="F3690" s="2">
        <v>300</v>
      </c>
      <c r="G3690" s="2">
        <v>5</v>
      </c>
      <c r="H3690" t="s">
        <v>608</v>
      </c>
      <c r="I3690" t="s">
        <v>609</v>
      </c>
      <c r="J3690" s="11">
        <v>832.50891270623629</v>
      </c>
      <c r="K3690" t="str">
        <f t="shared" si="123"/>
        <v>Deron Brod</v>
      </c>
    </row>
    <row r="3691" spans="1:11" x14ac:dyDescent="0.4">
      <c r="A3691">
        <f t="shared" si="124"/>
        <v>3690</v>
      </c>
      <c r="B3691">
        <v>2023</v>
      </c>
      <c r="C3691" t="s">
        <v>263</v>
      </c>
      <c r="D3691" t="s">
        <v>2530</v>
      </c>
      <c r="E3691" t="s">
        <v>1381</v>
      </c>
      <c r="F3691" s="2">
        <v>300</v>
      </c>
      <c r="G3691" s="2">
        <v>6</v>
      </c>
      <c r="H3691" t="s">
        <v>220</v>
      </c>
      <c r="I3691" t="s">
        <v>421</v>
      </c>
      <c r="J3691" s="11">
        <v>753.32766665861152</v>
      </c>
      <c r="K3691" t="str">
        <f t="shared" si="123"/>
        <v>Bill Chen</v>
      </c>
    </row>
    <row r="3692" spans="1:11" x14ac:dyDescent="0.4">
      <c r="A3692">
        <f t="shared" si="124"/>
        <v>3691</v>
      </c>
      <c r="B3692">
        <v>2023</v>
      </c>
      <c r="C3692" t="s">
        <v>263</v>
      </c>
      <c r="D3692" t="s">
        <v>2530</v>
      </c>
      <c r="E3692" t="s">
        <v>1381</v>
      </c>
      <c r="F3692" s="2">
        <v>300</v>
      </c>
      <c r="G3692" s="2">
        <v>7</v>
      </c>
      <c r="H3692" t="s">
        <v>2556</v>
      </c>
      <c r="I3692" t="s">
        <v>153</v>
      </c>
      <c r="J3692" s="11">
        <v>686.38087702799828</v>
      </c>
      <c r="K3692" t="str">
        <f t="shared" si="123"/>
        <v>Stephen Tysor</v>
      </c>
    </row>
    <row r="3693" spans="1:11" x14ac:dyDescent="0.4">
      <c r="A3693">
        <f t="shared" si="124"/>
        <v>3692</v>
      </c>
      <c r="B3693">
        <v>2023</v>
      </c>
      <c r="C3693" t="s">
        <v>263</v>
      </c>
      <c r="D3693" t="s">
        <v>2530</v>
      </c>
      <c r="E3693" t="s">
        <v>1381</v>
      </c>
      <c r="F3693" s="2">
        <v>300</v>
      </c>
      <c r="G3693" s="2">
        <v>8</v>
      </c>
      <c r="H3693" t="s">
        <v>64</v>
      </c>
      <c r="I3693" t="s">
        <v>65</v>
      </c>
      <c r="J3693" s="11">
        <v>628.38893005031161</v>
      </c>
      <c r="K3693" t="str">
        <f t="shared" si="123"/>
        <v>Steve Daniel</v>
      </c>
    </row>
    <row r="3694" spans="1:11" x14ac:dyDescent="0.4">
      <c r="A3694">
        <f t="shared" si="124"/>
        <v>3693</v>
      </c>
      <c r="B3694">
        <v>2023</v>
      </c>
      <c r="C3694" t="s">
        <v>263</v>
      </c>
      <c r="D3694" t="s">
        <v>2532</v>
      </c>
      <c r="E3694" t="s">
        <v>1381</v>
      </c>
      <c r="F3694" s="2">
        <v>1309</v>
      </c>
      <c r="G3694" s="2">
        <v>1</v>
      </c>
      <c r="H3694" t="s">
        <v>2566</v>
      </c>
      <c r="I3694" t="s">
        <v>463</v>
      </c>
      <c r="J3694" s="11">
        <v>1763.4279935629374</v>
      </c>
      <c r="K3694" t="str">
        <f t="shared" si="123"/>
        <v>Richard Jaglarski</v>
      </c>
    </row>
    <row r="3695" spans="1:11" x14ac:dyDescent="0.4">
      <c r="A3695">
        <f t="shared" si="124"/>
        <v>3694</v>
      </c>
      <c r="B3695">
        <v>2023</v>
      </c>
      <c r="C3695" t="s">
        <v>263</v>
      </c>
      <c r="D3695" t="s">
        <v>2532</v>
      </c>
      <c r="E3695" t="s">
        <v>1381</v>
      </c>
      <c r="F3695" s="2">
        <v>858</v>
      </c>
      <c r="G3695" s="2">
        <v>2</v>
      </c>
      <c r="H3695" t="s">
        <v>99</v>
      </c>
      <c r="I3695" t="s">
        <v>101</v>
      </c>
      <c r="J3695" s="11">
        <v>1462.3979978989562</v>
      </c>
      <c r="K3695" t="str">
        <f t="shared" si="123"/>
        <v>Dean Kerl</v>
      </c>
    </row>
    <row r="3696" spans="1:11" x14ac:dyDescent="0.4">
      <c r="A3696">
        <f t="shared" si="124"/>
        <v>3695</v>
      </c>
      <c r="B3696">
        <v>2023</v>
      </c>
      <c r="C3696" t="s">
        <v>263</v>
      </c>
      <c r="D3696" t="s">
        <v>2532</v>
      </c>
      <c r="E3696" t="s">
        <v>1381</v>
      </c>
      <c r="F3696" s="2">
        <v>760</v>
      </c>
      <c r="G3696" s="2">
        <v>3</v>
      </c>
      <c r="H3696" t="s">
        <v>1659</v>
      </c>
      <c r="I3696" t="s">
        <v>524</v>
      </c>
      <c r="J3696" s="11">
        <v>1286.3067388432748</v>
      </c>
      <c r="K3696" t="str">
        <f t="shared" si="123"/>
        <v>Guy Berentsen</v>
      </c>
    </row>
    <row r="3697" spans="1:11" x14ac:dyDescent="0.4">
      <c r="A3697">
        <f t="shared" si="124"/>
        <v>3696</v>
      </c>
      <c r="B3697">
        <v>2023</v>
      </c>
      <c r="C3697" t="s">
        <v>263</v>
      </c>
      <c r="D3697" t="s">
        <v>2532</v>
      </c>
      <c r="E3697" t="s">
        <v>1381</v>
      </c>
      <c r="F3697" s="2">
        <v>730</v>
      </c>
      <c r="G3697" s="2">
        <v>4</v>
      </c>
      <c r="H3697" t="s">
        <v>2566</v>
      </c>
      <c r="I3697" t="s">
        <v>954</v>
      </c>
      <c r="J3697" s="11">
        <v>1161.3680022349749</v>
      </c>
      <c r="K3697" t="str">
        <f t="shared" si="123"/>
        <v>Terry Jaglarski</v>
      </c>
    </row>
    <row r="3698" spans="1:11" x14ac:dyDescent="0.4">
      <c r="A3698">
        <f t="shared" si="124"/>
        <v>3697</v>
      </c>
      <c r="B3698">
        <v>2023</v>
      </c>
      <c r="C3698" t="s">
        <v>263</v>
      </c>
      <c r="D3698" t="s">
        <v>2532</v>
      </c>
      <c r="E3698" t="s">
        <v>1381</v>
      </c>
      <c r="F3698" s="2">
        <v>276</v>
      </c>
      <c r="G3698" s="2">
        <v>5</v>
      </c>
      <c r="H3698" t="s">
        <v>2569</v>
      </c>
      <c r="I3698" t="s">
        <v>2570</v>
      </c>
      <c r="J3698" s="11">
        <v>1064.4579892269187</v>
      </c>
      <c r="K3698" t="str">
        <f t="shared" si="123"/>
        <v>Christin Maschmann</v>
      </c>
    </row>
    <row r="3699" spans="1:11" x14ac:dyDescent="0.4">
      <c r="A3699">
        <f t="shared" si="124"/>
        <v>3698</v>
      </c>
      <c r="B3699">
        <v>2023</v>
      </c>
      <c r="C3699" t="s">
        <v>263</v>
      </c>
      <c r="D3699" t="s">
        <v>2532</v>
      </c>
      <c r="E3699" t="s">
        <v>1381</v>
      </c>
      <c r="F3699" s="2">
        <v>218</v>
      </c>
      <c r="G3699" s="2">
        <v>6</v>
      </c>
      <c r="H3699" t="s">
        <v>70</v>
      </c>
      <c r="I3699" t="s">
        <v>71</v>
      </c>
      <c r="J3699" s="11">
        <v>985.2767431792937</v>
      </c>
      <c r="K3699" t="str">
        <f t="shared" si="123"/>
        <v>Scott Byron</v>
      </c>
    </row>
    <row r="3700" spans="1:11" x14ac:dyDescent="0.4">
      <c r="A3700">
        <f t="shared" si="124"/>
        <v>3699</v>
      </c>
      <c r="B3700">
        <v>2023</v>
      </c>
      <c r="C3700" t="s">
        <v>263</v>
      </c>
      <c r="D3700" t="s">
        <v>2532</v>
      </c>
      <c r="E3700" t="s">
        <v>1381</v>
      </c>
      <c r="F3700" s="2">
        <v>199</v>
      </c>
      <c r="G3700" s="2">
        <v>7</v>
      </c>
      <c r="H3700" t="s">
        <v>527</v>
      </c>
      <c r="I3700" t="s">
        <v>11</v>
      </c>
      <c r="J3700" s="11">
        <v>918.32995354868058</v>
      </c>
      <c r="K3700" t="str">
        <f t="shared" si="123"/>
        <v>Paul Stine</v>
      </c>
    </row>
    <row r="3701" spans="1:11" x14ac:dyDescent="0.4">
      <c r="A3701">
        <f t="shared" si="124"/>
        <v>3700</v>
      </c>
      <c r="B3701">
        <v>2023</v>
      </c>
      <c r="C3701" t="s">
        <v>263</v>
      </c>
      <c r="D3701" t="s">
        <v>45</v>
      </c>
      <c r="E3701" t="s">
        <v>1381</v>
      </c>
      <c r="F3701" s="2">
        <v>3568</v>
      </c>
      <c r="G3701" s="2">
        <v>1</v>
      </c>
      <c r="H3701" t="s">
        <v>21</v>
      </c>
      <c r="I3701" t="s">
        <v>463</v>
      </c>
      <c r="J3701" s="11">
        <v>1991.226075692495</v>
      </c>
      <c r="K3701" t="str">
        <f t="shared" si="123"/>
        <v>Richard Bremer</v>
      </c>
    </row>
    <row r="3702" spans="1:11" x14ac:dyDescent="0.4">
      <c r="A3702">
        <f t="shared" si="124"/>
        <v>3701</v>
      </c>
      <c r="B3702">
        <v>2023</v>
      </c>
      <c r="C3702" t="s">
        <v>263</v>
      </c>
      <c r="D3702" t="s">
        <v>45</v>
      </c>
      <c r="E3702" t="s">
        <v>1381</v>
      </c>
      <c r="F3702" s="2">
        <v>2607</v>
      </c>
      <c r="G3702" s="2">
        <v>2</v>
      </c>
      <c r="H3702" t="s">
        <v>35</v>
      </c>
      <c r="I3702" t="s">
        <v>36</v>
      </c>
      <c r="J3702" s="11">
        <v>1690.1960800285137</v>
      </c>
      <c r="K3702" t="str">
        <f t="shared" si="123"/>
        <v>Nolan Dalla</v>
      </c>
    </row>
    <row r="3703" spans="1:11" x14ac:dyDescent="0.4">
      <c r="A3703">
        <f t="shared" si="124"/>
        <v>3702</v>
      </c>
      <c r="B3703">
        <v>2023</v>
      </c>
      <c r="C3703" t="s">
        <v>263</v>
      </c>
      <c r="D3703" t="s">
        <v>45</v>
      </c>
      <c r="E3703" t="s">
        <v>1381</v>
      </c>
      <c r="F3703" s="2">
        <v>2058</v>
      </c>
      <c r="G3703" s="2">
        <v>3</v>
      </c>
      <c r="H3703" t="s">
        <v>15</v>
      </c>
      <c r="I3703" t="s">
        <v>16</v>
      </c>
      <c r="J3703" s="11">
        <v>1514.1048209728324</v>
      </c>
      <c r="K3703" t="str">
        <f t="shared" si="123"/>
        <v>David Kluchman</v>
      </c>
    </row>
    <row r="3704" spans="1:11" x14ac:dyDescent="0.4">
      <c r="A3704">
        <f t="shared" si="124"/>
        <v>3703</v>
      </c>
      <c r="B3704">
        <v>2023</v>
      </c>
      <c r="C3704" t="s">
        <v>263</v>
      </c>
      <c r="D3704" t="s">
        <v>45</v>
      </c>
      <c r="E3704" t="s">
        <v>1381</v>
      </c>
      <c r="F3704" s="2">
        <v>1646</v>
      </c>
      <c r="G3704" s="2">
        <v>4</v>
      </c>
      <c r="H3704" t="s">
        <v>482</v>
      </c>
      <c r="I3704" t="s">
        <v>410</v>
      </c>
      <c r="J3704" s="11">
        <v>1389.1660843645327</v>
      </c>
      <c r="K3704" t="str">
        <f t="shared" si="123"/>
        <v>Larry Bierman</v>
      </c>
    </row>
    <row r="3705" spans="1:11" x14ac:dyDescent="0.4">
      <c r="A3705">
        <f t="shared" si="124"/>
        <v>3704</v>
      </c>
      <c r="B3705">
        <v>2023</v>
      </c>
      <c r="C3705" t="s">
        <v>263</v>
      </c>
      <c r="D3705" t="s">
        <v>45</v>
      </c>
      <c r="E3705" t="s">
        <v>1381</v>
      </c>
      <c r="F3705" s="2">
        <v>1235</v>
      </c>
      <c r="G3705" s="2">
        <v>5</v>
      </c>
      <c r="H3705" t="s">
        <v>2579</v>
      </c>
      <c r="I3705" t="s">
        <v>2580</v>
      </c>
      <c r="J3705" s="11">
        <v>1292.256071356476</v>
      </c>
      <c r="K3705" t="str">
        <f t="shared" si="123"/>
        <v>Sheila Stimson</v>
      </c>
    </row>
    <row r="3706" spans="1:11" x14ac:dyDescent="0.4">
      <c r="A3706">
        <f t="shared" si="124"/>
        <v>3705</v>
      </c>
      <c r="B3706">
        <v>2023</v>
      </c>
      <c r="C3706" t="s">
        <v>263</v>
      </c>
      <c r="D3706" t="s">
        <v>45</v>
      </c>
      <c r="E3706" t="s">
        <v>1381</v>
      </c>
      <c r="F3706" s="2">
        <v>960</v>
      </c>
      <c r="G3706" s="2">
        <v>6</v>
      </c>
      <c r="H3706" t="s">
        <v>37</v>
      </c>
      <c r="I3706" t="s">
        <v>38</v>
      </c>
      <c r="J3706" s="11">
        <v>1213.0748253088514</v>
      </c>
      <c r="K3706" t="str">
        <f t="shared" si="123"/>
        <v>Doug Grismore</v>
      </c>
    </row>
    <row r="3707" spans="1:11" x14ac:dyDescent="0.4">
      <c r="A3707">
        <f t="shared" si="124"/>
        <v>3706</v>
      </c>
      <c r="B3707">
        <v>2023</v>
      </c>
      <c r="C3707" t="s">
        <v>263</v>
      </c>
      <c r="D3707" t="s">
        <v>45</v>
      </c>
      <c r="E3707" t="s">
        <v>1381</v>
      </c>
      <c r="F3707" s="2">
        <v>686</v>
      </c>
      <c r="G3707" s="2">
        <v>7</v>
      </c>
      <c r="H3707" t="s">
        <v>366</v>
      </c>
      <c r="I3707" t="s">
        <v>61</v>
      </c>
      <c r="J3707" s="11">
        <v>1146.1280356782381</v>
      </c>
      <c r="K3707" t="str">
        <f t="shared" si="123"/>
        <v>Len Greenberg</v>
      </c>
    </row>
    <row r="3708" spans="1:11" x14ac:dyDescent="0.4">
      <c r="A3708">
        <f t="shared" si="124"/>
        <v>3707</v>
      </c>
      <c r="B3708">
        <v>2023</v>
      </c>
      <c r="C3708" t="s">
        <v>263</v>
      </c>
      <c r="D3708" t="s">
        <v>45</v>
      </c>
      <c r="E3708" t="s">
        <v>1381</v>
      </c>
      <c r="F3708" s="2">
        <v>412</v>
      </c>
      <c r="G3708" s="2">
        <v>8</v>
      </c>
      <c r="H3708" t="s">
        <v>414</v>
      </c>
      <c r="I3708" t="s">
        <v>413</v>
      </c>
      <c r="J3708" s="11">
        <v>1088.1360887005512</v>
      </c>
      <c r="K3708" t="str">
        <f t="shared" si="123"/>
        <v>Bruce Kramer</v>
      </c>
    </row>
    <row r="3709" spans="1:11" x14ac:dyDescent="0.4">
      <c r="A3709">
        <f t="shared" si="124"/>
        <v>3708</v>
      </c>
      <c r="B3709">
        <v>2023</v>
      </c>
      <c r="C3709" t="s">
        <v>263</v>
      </c>
      <c r="D3709" t="s">
        <v>45</v>
      </c>
      <c r="E3709" t="s">
        <v>1381</v>
      </c>
      <c r="F3709" s="2">
        <v>274</v>
      </c>
      <c r="G3709" s="2">
        <v>9</v>
      </c>
      <c r="H3709" t="s">
        <v>2411</v>
      </c>
      <c r="I3709" t="s">
        <v>77</v>
      </c>
      <c r="J3709" s="11">
        <v>1036.98356625317</v>
      </c>
      <c r="K3709" t="str">
        <f t="shared" si="123"/>
        <v>Eric Schneller</v>
      </c>
    </row>
    <row r="3710" spans="1:11" x14ac:dyDescent="0.4">
      <c r="A3710">
        <f t="shared" si="124"/>
        <v>3709</v>
      </c>
      <c r="B3710">
        <v>2023</v>
      </c>
      <c r="C3710" t="s">
        <v>263</v>
      </c>
      <c r="D3710" t="s">
        <v>45</v>
      </c>
      <c r="E3710" t="s">
        <v>1381</v>
      </c>
      <c r="F3710" s="2">
        <v>274</v>
      </c>
      <c r="G3710" s="2">
        <v>10</v>
      </c>
      <c r="H3710" t="s">
        <v>217</v>
      </c>
      <c r="I3710" t="s">
        <v>218</v>
      </c>
      <c r="J3710" s="11">
        <v>991.22607569249487</v>
      </c>
      <c r="K3710" t="str">
        <f t="shared" si="123"/>
        <v>Michael Patterson</v>
      </c>
    </row>
    <row r="3711" spans="1:11" x14ac:dyDescent="0.4">
      <c r="A3711">
        <f t="shared" si="124"/>
        <v>3710</v>
      </c>
      <c r="B3711">
        <v>2023</v>
      </c>
      <c r="C3711" t="s">
        <v>263</v>
      </c>
      <c r="D3711" t="s">
        <v>133</v>
      </c>
      <c r="E3711" t="s">
        <v>133</v>
      </c>
      <c r="F3711" s="2">
        <v>1582</v>
      </c>
      <c r="G3711" s="2">
        <v>1</v>
      </c>
      <c r="H3711" t="s">
        <v>72</v>
      </c>
      <c r="I3711" t="s">
        <v>73</v>
      </c>
      <c r="J3711" s="11">
        <v>1770.8520116421441</v>
      </c>
      <c r="K3711" t="str">
        <f t="shared" si="123"/>
        <v>Corey Imsdahl</v>
      </c>
    </row>
    <row r="3712" spans="1:11" x14ac:dyDescent="0.4">
      <c r="A3712">
        <f t="shared" si="124"/>
        <v>3711</v>
      </c>
      <c r="B3712">
        <v>2023</v>
      </c>
      <c r="C3712" t="s">
        <v>263</v>
      </c>
      <c r="D3712" t="s">
        <v>133</v>
      </c>
      <c r="E3712" t="s">
        <v>133</v>
      </c>
      <c r="F3712" s="2">
        <v>1199</v>
      </c>
      <c r="G3712" s="2">
        <v>2</v>
      </c>
      <c r="H3712" t="s">
        <v>490</v>
      </c>
      <c r="I3712" t="s">
        <v>480</v>
      </c>
      <c r="J3712" s="11">
        <v>1469.8220159781629</v>
      </c>
      <c r="K3712" t="str">
        <f t="shared" si="123"/>
        <v>James Hammer</v>
      </c>
    </row>
    <row r="3713" spans="1:11" x14ac:dyDescent="0.4">
      <c r="A3713">
        <f t="shared" si="124"/>
        <v>3712</v>
      </c>
      <c r="B3713">
        <v>2023</v>
      </c>
      <c r="C3713" t="s">
        <v>263</v>
      </c>
      <c r="D3713" t="s">
        <v>133</v>
      </c>
      <c r="E3713" t="s">
        <v>133</v>
      </c>
      <c r="F3713" s="2">
        <v>924</v>
      </c>
      <c r="G3713" s="2">
        <v>3</v>
      </c>
      <c r="H3713" t="s">
        <v>710</v>
      </c>
      <c r="I3713" t="s">
        <v>85</v>
      </c>
      <c r="J3713" s="11">
        <v>1293.7307569224818</v>
      </c>
      <c r="K3713" t="str">
        <f t="shared" si="123"/>
        <v>Patrick Kirwan</v>
      </c>
    </row>
    <row r="3714" spans="1:11" x14ac:dyDescent="0.4">
      <c r="A3714">
        <f t="shared" si="124"/>
        <v>3713</v>
      </c>
      <c r="B3714">
        <v>2023</v>
      </c>
      <c r="C3714" t="s">
        <v>263</v>
      </c>
      <c r="D3714" t="s">
        <v>133</v>
      </c>
      <c r="E3714" t="s">
        <v>133</v>
      </c>
      <c r="F3714" s="2">
        <v>767</v>
      </c>
      <c r="G3714" s="2">
        <v>4</v>
      </c>
      <c r="H3714" t="s">
        <v>21</v>
      </c>
      <c r="I3714" t="s">
        <v>463</v>
      </c>
      <c r="J3714" s="11">
        <v>1168.7920203141816</v>
      </c>
      <c r="K3714" t="str">
        <f t="shared" ref="K3714:K3777" si="125">I3714&amp;" "&amp;H3714</f>
        <v>Richard Bremer</v>
      </c>
    </row>
    <row r="3715" spans="1:11" x14ac:dyDescent="0.4">
      <c r="A3715">
        <f t="shared" si="124"/>
        <v>3714</v>
      </c>
      <c r="B3715">
        <v>2023</v>
      </c>
      <c r="C3715" t="s">
        <v>263</v>
      </c>
      <c r="D3715" t="s">
        <v>133</v>
      </c>
      <c r="E3715" t="s">
        <v>133</v>
      </c>
      <c r="F3715" s="2">
        <v>500</v>
      </c>
      <c r="G3715" s="2">
        <v>5</v>
      </c>
      <c r="H3715" t="s">
        <v>607</v>
      </c>
      <c r="I3715" t="s">
        <v>267</v>
      </c>
      <c r="J3715" s="11">
        <v>1071.8820073061254</v>
      </c>
      <c r="K3715" t="str">
        <f t="shared" si="125"/>
        <v>Christopher Kuntz</v>
      </c>
    </row>
    <row r="3716" spans="1:11" x14ac:dyDescent="0.4">
      <c r="A3716">
        <f t="shared" ref="A3716:A3779" si="126">A3715+1</f>
        <v>3715</v>
      </c>
      <c r="B3716">
        <v>2023</v>
      </c>
      <c r="C3716" t="s">
        <v>263</v>
      </c>
      <c r="D3716" t="s">
        <v>133</v>
      </c>
      <c r="E3716" t="s">
        <v>133</v>
      </c>
      <c r="F3716" s="2">
        <v>413</v>
      </c>
      <c r="G3716" s="2">
        <v>6</v>
      </c>
      <c r="H3716" t="s">
        <v>2338</v>
      </c>
      <c r="I3716" t="s">
        <v>1957</v>
      </c>
      <c r="J3716" s="11">
        <v>992.70076125850062</v>
      </c>
      <c r="K3716" t="str">
        <f t="shared" si="125"/>
        <v>Kathy Chang</v>
      </c>
    </row>
    <row r="3717" spans="1:11" x14ac:dyDescent="0.4">
      <c r="A3717">
        <f t="shared" si="126"/>
        <v>3716</v>
      </c>
      <c r="B3717">
        <v>2023</v>
      </c>
      <c r="C3717" t="s">
        <v>263</v>
      </c>
      <c r="D3717" t="s">
        <v>133</v>
      </c>
      <c r="E3717" t="s">
        <v>133</v>
      </c>
      <c r="F3717" s="2">
        <v>295</v>
      </c>
      <c r="G3717" s="2">
        <v>7</v>
      </c>
      <c r="H3717" t="s">
        <v>527</v>
      </c>
      <c r="I3717" t="s">
        <v>11</v>
      </c>
      <c r="J3717" s="11">
        <v>925.75397162788738</v>
      </c>
      <c r="K3717" t="str">
        <f t="shared" si="125"/>
        <v>Paul Stine</v>
      </c>
    </row>
    <row r="3718" spans="1:11" x14ac:dyDescent="0.4">
      <c r="A3718">
        <f t="shared" si="126"/>
        <v>3717</v>
      </c>
      <c r="B3718">
        <v>2023</v>
      </c>
      <c r="C3718" t="s">
        <v>263</v>
      </c>
      <c r="D3718" t="s">
        <v>133</v>
      </c>
      <c r="E3718" t="s">
        <v>133</v>
      </c>
      <c r="F3718" s="2">
        <v>130</v>
      </c>
      <c r="G3718" s="2">
        <v>8</v>
      </c>
      <c r="H3718" t="s">
        <v>50</v>
      </c>
      <c r="I3718" t="s">
        <v>25</v>
      </c>
      <c r="J3718" s="11">
        <v>867.76202465020071</v>
      </c>
      <c r="K3718" t="str">
        <f t="shared" si="125"/>
        <v>Russell Fox</v>
      </c>
    </row>
    <row r="3719" spans="1:11" x14ac:dyDescent="0.4">
      <c r="A3719">
        <f t="shared" si="126"/>
        <v>3718</v>
      </c>
      <c r="B3719">
        <v>2023</v>
      </c>
      <c r="C3719" t="s">
        <v>263</v>
      </c>
      <c r="D3719" t="s">
        <v>110</v>
      </c>
      <c r="E3719" t="s">
        <v>1382</v>
      </c>
      <c r="F3719" s="2">
        <v>2275</v>
      </c>
      <c r="G3719" s="2">
        <v>1</v>
      </c>
      <c r="H3719" t="s">
        <v>50</v>
      </c>
      <c r="I3719" t="s">
        <v>25</v>
      </c>
      <c r="J3719" s="11">
        <v>1832.5089127062363</v>
      </c>
      <c r="K3719" t="str">
        <f t="shared" si="125"/>
        <v>Russell Fox</v>
      </c>
    </row>
    <row r="3720" spans="1:11" x14ac:dyDescent="0.4">
      <c r="A3720">
        <f t="shared" si="126"/>
        <v>3719</v>
      </c>
      <c r="B3720">
        <v>2023</v>
      </c>
      <c r="C3720" t="s">
        <v>263</v>
      </c>
      <c r="D3720" t="s">
        <v>110</v>
      </c>
      <c r="E3720" t="s">
        <v>1382</v>
      </c>
      <c r="F3720" s="2">
        <v>1680</v>
      </c>
      <c r="G3720" s="2">
        <v>2</v>
      </c>
      <c r="H3720" t="s">
        <v>1659</v>
      </c>
      <c r="I3720" t="s">
        <v>524</v>
      </c>
      <c r="J3720" s="11">
        <v>1531.478917042255</v>
      </c>
      <c r="K3720" t="str">
        <f t="shared" si="125"/>
        <v>Guy Berentsen</v>
      </c>
    </row>
    <row r="3721" spans="1:11" x14ac:dyDescent="0.4">
      <c r="A3721">
        <f t="shared" si="126"/>
        <v>3720</v>
      </c>
      <c r="B3721">
        <v>2023</v>
      </c>
      <c r="C3721" t="s">
        <v>263</v>
      </c>
      <c r="D3721" t="s">
        <v>110</v>
      </c>
      <c r="E3721" t="s">
        <v>1382</v>
      </c>
      <c r="F3721" s="2">
        <v>1255</v>
      </c>
      <c r="G3721" s="2">
        <v>3</v>
      </c>
      <c r="H3721" t="s">
        <v>394</v>
      </c>
      <c r="I3721" t="s">
        <v>1468</v>
      </c>
      <c r="J3721" s="11">
        <v>1355.3876579865739</v>
      </c>
      <c r="K3721" t="str">
        <f t="shared" si="125"/>
        <v>Lori Miller</v>
      </c>
    </row>
    <row r="3722" spans="1:11" x14ac:dyDescent="0.4">
      <c r="A3722">
        <f t="shared" si="126"/>
        <v>3721</v>
      </c>
      <c r="B3722">
        <v>2023</v>
      </c>
      <c r="C3722" t="s">
        <v>263</v>
      </c>
      <c r="D3722" t="s">
        <v>110</v>
      </c>
      <c r="E3722" t="s">
        <v>1382</v>
      </c>
      <c r="F3722" s="2">
        <v>1000</v>
      </c>
      <c r="G3722" s="2">
        <v>4</v>
      </c>
      <c r="H3722" t="s">
        <v>2575</v>
      </c>
      <c r="I3722" t="s">
        <v>1002</v>
      </c>
      <c r="J3722" s="11">
        <v>1230.448921378274</v>
      </c>
      <c r="K3722" t="str">
        <f t="shared" si="125"/>
        <v>Jan Fisher</v>
      </c>
    </row>
    <row r="3723" spans="1:11" x14ac:dyDescent="0.4">
      <c r="A3723">
        <f t="shared" si="126"/>
        <v>3722</v>
      </c>
      <c r="B3723">
        <v>2023</v>
      </c>
      <c r="C3723" t="s">
        <v>263</v>
      </c>
      <c r="D3723" t="s">
        <v>110</v>
      </c>
      <c r="E3723" t="s">
        <v>1382</v>
      </c>
      <c r="F3723" s="2">
        <v>830</v>
      </c>
      <c r="G3723" s="2">
        <v>5</v>
      </c>
      <c r="H3723" t="s">
        <v>74</v>
      </c>
      <c r="I3723" t="s">
        <v>75</v>
      </c>
      <c r="J3723" s="11">
        <v>1133.5389083702173</v>
      </c>
      <c r="K3723" t="str">
        <f t="shared" si="125"/>
        <v>Sabyl Landrum</v>
      </c>
    </row>
    <row r="3724" spans="1:11" x14ac:dyDescent="0.4">
      <c r="A3724">
        <f t="shared" si="126"/>
        <v>3723</v>
      </c>
      <c r="B3724">
        <v>2023</v>
      </c>
      <c r="C3724" t="s">
        <v>263</v>
      </c>
      <c r="D3724" t="s">
        <v>110</v>
      </c>
      <c r="E3724" t="s">
        <v>1382</v>
      </c>
      <c r="F3724" s="2">
        <v>575</v>
      </c>
      <c r="G3724" s="2">
        <v>6</v>
      </c>
      <c r="H3724" t="s">
        <v>220</v>
      </c>
      <c r="I3724" t="s">
        <v>421</v>
      </c>
      <c r="J3724" s="11">
        <v>1054.3576623225927</v>
      </c>
      <c r="K3724" t="str">
        <f t="shared" si="125"/>
        <v>Bill Chen</v>
      </c>
    </row>
    <row r="3725" spans="1:11" x14ac:dyDescent="0.4">
      <c r="A3725">
        <f t="shared" si="126"/>
        <v>3724</v>
      </c>
      <c r="B3725">
        <v>2023</v>
      </c>
      <c r="C3725" t="s">
        <v>263</v>
      </c>
      <c r="D3725" t="s">
        <v>110</v>
      </c>
      <c r="E3725" t="s">
        <v>1382</v>
      </c>
      <c r="F3725" s="2">
        <v>405</v>
      </c>
      <c r="G3725" s="2">
        <v>7</v>
      </c>
      <c r="H3725" t="s">
        <v>55</v>
      </c>
      <c r="I3725" t="s">
        <v>56</v>
      </c>
      <c r="J3725" s="11">
        <v>987.41087269197953</v>
      </c>
      <c r="K3725" t="str">
        <f t="shared" si="125"/>
        <v>Brandon Gerson</v>
      </c>
    </row>
    <row r="3726" spans="1:11" x14ac:dyDescent="0.4">
      <c r="A3726">
        <f t="shared" si="126"/>
        <v>3725</v>
      </c>
      <c r="B3726">
        <v>2023</v>
      </c>
      <c r="C3726" t="s">
        <v>263</v>
      </c>
      <c r="D3726" t="s">
        <v>110</v>
      </c>
      <c r="E3726" t="s">
        <v>1382</v>
      </c>
      <c r="F3726" s="2">
        <v>320</v>
      </c>
      <c r="G3726" s="2">
        <v>8</v>
      </c>
      <c r="H3726" t="s">
        <v>204</v>
      </c>
      <c r="I3726" t="s">
        <v>205</v>
      </c>
      <c r="J3726" s="11">
        <v>929.41892571429287</v>
      </c>
      <c r="K3726" t="str">
        <f t="shared" si="125"/>
        <v>Ron Grossberg</v>
      </c>
    </row>
    <row r="3727" spans="1:11" x14ac:dyDescent="0.4">
      <c r="A3727">
        <f t="shared" si="126"/>
        <v>3726</v>
      </c>
      <c r="B3727">
        <v>2023</v>
      </c>
      <c r="C3727" t="s">
        <v>263</v>
      </c>
      <c r="D3727" t="s">
        <v>110</v>
      </c>
      <c r="E3727" t="s">
        <v>1382</v>
      </c>
      <c r="F3727" s="2">
        <v>160</v>
      </c>
      <c r="G3727" s="2">
        <v>9</v>
      </c>
      <c r="H3727" t="s">
        <v>617</v>
      </c>
      <c r="I3727" t="s">
        <v>521</v>
      </c>
      <c r="J3727" s="11">
        <v>878.26640326691154</v>
      </c>
      <c r="K3727" t="str">
        <f t="shared" si="125"/>
        <v>Chuck Weinstock</v>
      </c>
    </row>
    <row r="3728" spans="1:11" x14ac:dyDescent="0.4">
      <c r="A3728">
        <f t="shared" si="126"/>
        <v>3727</v>
      </c>
      <c r="B3728">
        <v>2023</v>
      </c>
      <c r="C3728" t="s">
        <v>263</v>
      </c>
      <c r="D3728" t="s">
        <v>2535</v>
      </c>
      <c r="E3728" t="s">
        <v>1382</v>
      </c>
      <c r="F3728" s="2">
        <v>656</v>
      </c>
      <c r="G3728" s="2">
        <v>1</v>
      </c>
      <c r="H3728" t="s">
        <v>256</v>
      </c>
      <c r="I3728" t="s">
        <v>257</v>
      </c>
      <c r="J3728" s="11">
        <v>1322.2192947339192</v>
      </c>
      <c r="K3728" t="str">
        <f t="shared" si="125"/>
        <v>Stephanie Wasserman</v>
      </c>
    </row>
    <row r="3729" spans="1:11" x14ac:dyDescent="0.4">
      <c r="A3729">
        <f t="shared" si="126"/>
        <v>3728</v>
      </c>
      <c r="B3729">
        <v>2023</v>
      </c>
      <c r="C3729" t="s">
        <v>263</v>
      </c>
      <c r="D3729" t="s">
        <v>2535</v>
      </c>
      <c r="E3729" t="s">
        <v>1382</v>
      </c>
      <c r="F3729" s="2">
        <v>412</v>
      </c>
      <c r="G3729" s="2">
        <v>2</v>
      </c>
      <c r="H3729" t="s">
        <v>95</v>
      </c>
      <c r="I3729" t="s">
        <v>71</v>
      </c>
      <c r="J3729" s="11">
        <v>1021.1892990699381</v>
      </c>
      <c r="K3729" t="str">
        <f t="shared" si="125"/>
        <v>Scott Samarel</v>
      </c>
    </row>
    <row r="3730" spans="1:11" x14ac:dyDescent="0.4">
      <c r="A3730">
        <f t="shared" si="126"/>
        <v>3729</v>
      </c>
      <c r="B3730">
        <v>2023</v>
      </c>
      <c r="C3730" t="s">
        <v>263</v>
      </c>
      <c r="D3730" t="s">
        <v>2535</v>
      </c>
      <c r="E3730" t="s">
        <v>1382</v>
      </c>
      <c r="F3730" s="2">
        <v>277</v>
      </c>
      <c r="G3730" s="2">
        <v>3</v>
      </c>
      <c r="H3730" t="s">
        <v>2577</v>
      </c>
      <c r="I3730" t="s">
        <v>825</v>
      </c>
      <c r="J3730" s="11">
        <v>845.09804001425687</v>
      </c>
      <c r="K3730" t="str">
        <f t="shared" si="125"/>
        <v>Kelly Kania</v>
      </c>
    </row>
    <row r="3731" spans="1:11" x14ac:dyDescent="0.4">
      <c r="A3731">
        <f t="shared" si="126"/>
        <v>3730</v>
      </c>
      <c r="B3731">
        <v>2023</v>
      </c>
      <c r="C3731" t="s">
        <v>263</v>
      </c>
      <c r="D3731" t="s">
        <v>2535</v>
      </c>
      <c r="E3731" t="s">
        <v>1382</v>
      </c>
      <c r="F3731" s="2">
        <v>210</v>
      </c>
      <c r="G3731" s="2">
        <v>4</v>
      </c>
      <c r="H3731" t="s">
        <v>99</v>
      </c>
      <c r="I3731" t="s">
        <v>101</v>
      </c>
      <c r="J3731" s="11">
        <v>720.15930340595696</v>
      </c>
      <c r="K3731" t="str">
        <f t="shared" si="125"/>
        <v>Dean Kerl</v>
      </c>
    </row>
    <row r="3732" spans="1:11" x14ac:dyDescent="0.4">
      <c r="A3732">
        <f t="shared" si="126"/>
        <v>3731</v>
      </c>
      <c r="B3732">
        <v>2023</v>
      </c>
      <c r="C3732" t="s">
        <v>263</v>
      </c>
      <c r="D3732" t="s">
        <v>2535</v>
      </c>
      <c r="E3732" t="s">
        <v>1382</v>
      </c>
      <c r="F3732" s="2">
        <v>125</v>
      </c>
      <c r="G3732" s="2">
        <v>5</v>
      </c>
      <c r="H3732" t="s">
        <v>15</v>
      </c>
      <c r="I3732" t="s">
        <v>28</v>
      </c>
      <c r="J3732" s="11">
        <v>623.2492903979005</v>
      </c>
      <c r="K3732" t="str">
        <f t="shared" si="125"/>
        <v>Chris Kluchman</v>
      </c>
    </row>
    <row r="3733" spans="1:11" x14ac:dyDescent="0.4">
      <c r="A3733">
        <f t="shared" si="126"/>
        <v>3732</v>
      </c>
      <c r="B3733">
        <v>2023</v>
      </c>
      <c r="C3733" t="s">
        <v>68</v>
      </c>
      <c r="D3733" t="s">
        <v>2528</v>
      </c>
      <c r="E3733" t="s">
        <v>1385</v>
      </c>
      <c r="F3733" s="2">
        <v>1178</v>
      </c>
      <c r="G3733" s="2">
        <v>1</v>
      </c>
      <c r="H3733" t="s">
        <v>204</v>
      </c>
      <c r="I3733" t="s">
        <v>205</v>
      </c>
      <c r="J3733" s="11">
        <v>1579.7835966168102</v>
      </c>
      <c r="K3733" t="str">
        <f t="shared" si="125"/>
        <v>Ron Grossberg</v>
      </c>
    </row>
    <row r="3734" spans="1:11" x14ac:dyDescent="0.4">
      <c r="A3734">
        <f t="shared" si="126"/>
        <v>3733</v>
      </c>
      <c r="B3734">
        <v>2023</v>
      </c>
      <c r="C3734" t="s">
        <v>68</v>
      </c>
      <c r="D3734" t="s">
        <v>2528</v>
      </c>
      <c r="E3734" t="s">
        <v>1385</v>
      </c>
      <c r="F3734" s="2">
        <v>836</v>
      </c>
      <c r="G3734" s="2">
        <v>2</v>
      </c>
      <c r="H3734" t="s">
        <v>525</v>
      </c>
      <c r="I3734" t="s">
        <v>58</v>
      </c>
      <c r="J3734" s="11">
        <v>1278.7536009528289</v>
      </c>
      <c r="K3734" t="str">
        <f t="shared" si="125"/>
        <v>Jim Anderson</v>
      </c>
    </row>
    <row r="3735" spans="1:11" x14ac:dyDescent="0.4">
      <c r="A3735">
        <f t="shared" si="126"/>
        <v>3734</v>
      </c>
      <c r="B3735">
        <v>2023</v>
      </c>
      <c r="C3735" t="s">
        <v>68</v>
      </c>
      <c r="D3735" t="s">
        <v>2528</v>
      </c>
      <c r="E3735" t="s">
        <v>1385</v>
      </c>
      <c r="F3735" s="2">
        <v>646</v>
      </c>
      <c r="G3735" s="2">
        <v>3</v>
      </c>
      <c r="H3735" t="s">
        <v>14</v>
      </c>
      <c r="I3735" t="s">
        <v>11</v>
      </c>
      <c r="J3735" s="11">
        <v>1102.6623418971478</v>
      </c>
      <c r="K3735" t="str">
        <f t="shared" si="125"/>
        <v>Paul McMullin</v>
      </c>
    </row>
    <row r="3736" spans="1:11" x14ac:dyDescent="0.4">
      <c r="A3736">
        <f t="shared" si="126"/>
        <v>3735</v>
      </c>
      <c r="B3736">
        <v>2023</v>
      </c>
      <c r="C3736" t="s">
        <v>68</v>
      </c>
      <c r="D3736" t="s">
        <v>2528</v>
      </c>
      <c r="E3736" t="s">
        <v>1385</v>
      </c>
      <c r="F3736" s="2">
        <v>494</v>
      </c>
      <c r="G3736" s="2">
        <v>4</v>
      </c>
      <c r="H3736" t="s">
        <v>2539</v>
      </c>
      <c r="I3736" t="s">
        <v>356</v>
      </c>
      <c r="J3736" s="11">
        <v>977.72360528884769</v>
      </c>
      <c r="K3736" t="str">
        <f t="shared" si="125"/>
        <v>Danny Sprung</v>
      </c>
    </row>
    <row r="3737" spans="1:11" x14ac:dyDescent="0.4">
      <c r="A3737">
        <f t="shared" si="126"/>
        <v>3736</v>
      </c>
      <c r="B3737">
        <v>2023</v>
      </c>
      <c r="C3737" t="s">
        <v>68</v>
      </c>
      <c r="D3737" t="s">
        <v>2528</v>
      </c>
      <c r="E3737" t="s">
        <v>1385</v>
      </c>
      <c r="F3737" s="2">
        <v>380</v>
      </c>
      <c r="G3737" s="2">
        <v>5</v>
      </c>
      <c r="H3737" t="s">
        <v>323</v>
      </c>
      <c r="I3737" t="s">
        <v>324</v>
      </c>
      <c r="J3737" s="11">
        <v>880.81359228079123</v>
      </c>
      <c r="K3737" t="str">
        <f t="shared" si="125"/>
        <v>Andrew Prock</v>
      </c>
    </row>
    <row r="3738" spans="1:11" x14ac:dyDescent="0.4">
      <c r="A3738">
        <f t="shared" si="126"/>
        <v>3737</v>
      </c>
      <c r="B3738">
        <v>2023</v>
      </c>
      <c r="C3738" t="s">
        <v>68</v>
      </c>
      <c r="D3738" t="s">
        <v>2528</v>
      </c>
      <c r="E3738" t="s">
        <v>1385</v>
      </c>
      <c r="F3738" s="2">
        <v>266</v>
      </c>
      <c r="G3738" s="2">
        <v>6</v>
      </c>
      <c r="H3738" t="s">
        <v>217</v>
      </c>
      <c r="I3738" t="s">
        <v>218</v>
      </c>
      <c r="J3738" s="11">
        <v>801.63234623316646</v>
      </c>
      <c r="K3738" t="str">
        <f t="shared" si="125"/>
        <v>Michael Patterson</v>
      </c>
    </row>
    <row r="3739" spans="1:11" x14ac:dyDescent="0.4">
      <c r="A3739">
        <f t="shared" si="126"/>
        <v>3738</v>
      </c>
      <c r="B3739">
        <v>2023</v>
      </c>
      <c r="C3739" t="s">
        <v>68</v>
      </c>
      <c r="D3739" t="s">
        <v>2525</v>
      </c>
      <c r="E3739" t="s">
        <v>1382</v>
      </c>
      <c r="F3739" s="2">
        <v>1220</v>
      </c>
      <c r="G3739" s="2">
        <v>1</v>
      </c>
      <c r="H3739" t="s">
        <v>294</v>
      </c>
      <c r="I3739" t="s">
        <v>16</v>
      </c>
      <c r="J3739" s="11">
        <v>1602.0599913279623</v>
      </c>
      <c r="K3739" t="str">
        <f t="shared" si="125"/>
        <v>David Low</v>
      </c>
    </row>
    <row r="3740" spans="1:11" x14ac:dyDescent="0.4">
      <c r="A3740">
        <f t="shared" si="126"/>
        <v>3739</v>
      </c>
      <c r="B3740">
        <v>2023</v>
      </c>
      <c r="C3740" t="s">
        <v>68</v>
      </c>
      <c r="D3740" t="s">
        <v>2525</v>
      </c>
      <c r="E3740" t="s">
        <v>1382</v>
      </c>
      <c r="F3740" s="2">
        <v>860</v>
      </c>
      <c r="G3740" s="2">
        <v>2</v>
      </c>
      <c r="H3740" t="s">
        <v>50</v>
      </c>
      <c r="I3740" t="s">
        <v>25</v>
      </c>
      <c r="J3740" s="11">
        <v>1301.029995663981</v>
      </c>
      <c r="K3740" t="str">
        <f t="shared" si="125"/>
        <v>Russell Fox</v>
      </c>
    </row>
    <row r="3741" spans="1:11" x14ac:dyDescent="0.4">
      <c r="A3741">
        <f t="shared" si="126"/>
        <v>3740</v>
      </c>
      <c r="B3741">
        <v>2023</v>
      </c>
      <c r="C3741" t="s">
        <v>68</v>
      </c>
      <c r="D3741" t="s">
        <v>2525</v>
      </c>
      <c r="E3741" t="s">
        <v>1382</v>
      </c>
      <c r="F3741" s="2">
        <v>660</v>
      </c>
      <c r="G3741" s="2">
        <v>3</v>
      </c>
      <c r="H3741" t="s">
        <v>83</v>
      </c>
      <c r="I3741" t="s">
        <v>36</v>
      </c>
      <c r="J3741" s="11">
        <v>1124.9387366082999</v>
      </c>
      <c r="K3741" t="str">
        <f t="shared" si="125"/>
        <v>Nolan Hee</v>
      </c>
    </row>
    <row r="3742" spans="1:11" x14ac:dyDescent="0.4">
      <c r="A3742">
        <f t="shared" si="126"/>
        <v>3741</v>
      </c>
      <c r="B3742">
        <v>2023</v>
      </c>
      <c r="C3742" t="s">
        <v>68</v>
      </c>
      <c r="D3742" t="s">
        <v>2525</v>
      </c>
      <c r="E3742" t="s">
        <v>1382</v>
      </c>
      <c r="F3742" s="2">
        <v>500</v>
      </c>
      <c r="G3742" s="2">
        <v>4</v>
      </c>
      <c r="H3742" t="s">
        <v>80</v>
      </c>
      <c r="I3742" t="s">
        <v>81</v>
      </c>
      <c r="J3742" s="11">
        <v>999.99999999999989</v>
      </c>
      <c r="K3742" t="str">
        <f t="shared" si="125"/>
        <v>Don Adams</v>
      </c>
    </row>
    <row r="3743" spans="1:11" x14ac:dyDescent="0.4">
      <c r="A3743">
        <f t="shared" si="126"/>
        <v>3742</v>
      </c>
      <c r="B3743">
        <v>2023</v>
      </c>
      <c r="C3743" t="s">
        <v>68</v>
      </c>
      <c r="D3743" t="s">
        <v>2525</v>
      </c>
      <c r="E3743" t="s">
        <v>1382</v>
      </c>
      <c r="F3743" s="2">
        <v>380</v>
      </c>
      <c r="G3743" s="2">
        <v>5</v>
      </c>
      <c r="H3743" t="s">
        <v>1104</v>
      </c>
      <c r="I3743" t="s">
        <v>1105</v>
      </c>
      <c r="J3743" s="11">
        <v>903.08998699194342</v>
      </c>
      <c r="K3743" t="str">
        <f t="shared" si="125"/>
        <v>Ellis Starks</v>
      </c>
    </row>
    <row r="3744" spans="1:11" x14ac:dyDescent="0.4">
      <c r="A3744">
        <f t="shared" si="126"/>
        <v>3743</v>
      </c>
      <c r="B3744">
        <v>2023</v>
      </c>
      <c r="C3744" t="s">
        <v>68</v>
      </c>
      <c r="D3744" t="s">
        <v>2525</v>
      </c>
      <c r="E3744" t="s">
        <v>1382</v>
      </c>
      <c r="F3744" s="2">
        <v>260</v>
      </c>
      <c r="G3744" s="2">
        <v>6</v>
      </c>
      <c r="H3744" t="s">
        <v>72</v>
      </c>
      <c r="I3744" t="s">
        <v>73</v>
      </c>
      <c r="J3744" s="11">
        <v>823.90874094431865</v>
      </c>
      <c r="K3744" t="str">
        <f t="shared" si="125"/>
        <v>Corey Imsdahl</v>
      </c>
    </row>
    <row r="3745" spans="1:11" x14ac:dyDescent="0.4">
      <c r="A3745">
        <f t="shared" si="126"/>
        <v>3744</v>
      </c>
      <c r="B3745">
        <v>2023</v>
      </c>
      <c r="C3745" t="s">
        <v>68</v>
      </c>
      <c r="D3745" t="s">
        <v>2525</v>
      </c>
      <c r="E3745" t="s">
        <v>1382</v>
      </c>
      <c r="F3745" s="2">
        <v>120</v>
      </c>
      <c r="G3745" s="2">
        <v>7</v>
      </c>
      <c r="H3745" t="s">
        <v>461</v>
      </c>
      <c r="I3745" t="s">
        <v>1400</v>
      </c>
      <c r="J3745" s="11">
        <v>756.96195131370553</v>
      </c>
      <c r="K3745" t="str">
        <f t="shared" si="125"/>
        <v>Christian Jones</v>
      </c>
    </row>
    <row r="3746" spans="1:11" x14ac:dyDescent="0.4">
      <c r="A3746">
        <f t="shared" si="126"/>
        <v>3745</v>
      </c>
      <c r="B3746">
        <v>2023</v>
      </c>
      <c r="C3746" t="s">
        <v>68</v>
      </c>
      <c r="D3746" t="s">
        <v>91</v>
      </c>
      <c r="E3746" t="s">
        <v>509</v>
      </c>
      <c r="F3746" s="2">
        <v>1240</v>
      </c>
      <c r="G3746" s="2">
        <v>1</v>
      </c>
      <c r="H3746" t="s">
        <v>83</v>
      </c>
      <c r="I3746" t="s">
        <v>36</v>
      </c>
      <c r="J3746" s="11">
        <v>1602.0599913279623</v>
      </c>
      <c r="K3746" t="str">
        <f t="shared" si="125"/>
        <v>Nolan Hee</v>
      </c>
    </row>
    <row r="3747" spans="1:11" x14ac:dyDescent="0.4">
      <c r="A3747">
        <f t="shared" si="126"/>
        <v>3746</v>
      </c>
      <c r="B3747">
        <v>2023</v>
      </c>
      <c r="C3747" t="s">
        <v>68</v>
      </c>
      <c r="D3747" t="s">
        <v>91</v>
      </c>
      <c r="E3747" t="s">
        <v>509</v>
      </c>
      <c r="F3747" s="2">
        <v>880</v>
      </c>
      <c r="G3747" s="2">
        <v>2</v>
      </c>
      <c r="H3747" t="s">
        <v>95</v>
      </c>
      <c r="I3747" t="s">
        <v>71</v>
      </c>
      <c r="J3747" s="11">
        <v>1301.029995663981</v>
      </c>
      <c r="K3747" t="str">
        <f t="shared" si="125"/>
        <v>Scott Samarel</v>
      </c>
    </row>
    <row r="3748" spans="1:11" x14ac:dyDescent="0.4">
      <c r="A3748">
        <f t="shared" si="126"/>
        <v>3747</v>
      </c>
      <c r="B3748">
        <v>2023</v>
      </c>
      <c r="C3748" t="s">
        <v>68</v>
      </c>
      <c r="D3748" t="s">
        <v>91</v>
      </c>
      <c r="E3748" t="s">
        <v>509</v>
      </c>
      <c r="F3748" s="2">
        <v>680</v>
      </c>
      <c r="G3748" s="2">
        <v>3</v>
      </c>
      <c r="H3748" t="s">
        <v>86</v>
      </c>
      <c r="I3748" t="s">
        <v>271</v>
      </c>
      <c r="J3748" s="11">
        <v>1124.9387366082999</v>
      </c>
      <c r="K3748" t="str">
        <f t="shared" si="125"/>
        <v>Dan Goldman</v>
      </c>
    </row>
    <row r="3749" spans="1:11" x14ac:dyDescent="0.4">
      <c r="A3749">
        <f t="shared" si="126"/>
        <v>3748</v>
      </c>
      <c r="B3749">
        <v>2023</v>
      </c>
      <c r="C3749" t="s">
        <v>68</v>
      </c>
      <c r="D3749" t="s">
        <v>91</v>
      </c>
      <c r="E3749" t="s">
        <v>509</v>
      </c>
      <c r="F3749" s="2">
        <v>520</v>
      </c>
      <c r="G3749" s="2">
        <v>4</v>
      </c>
      <c r="H3749" t="s">
        <v>2338</v>
      </c>
      <c r="I3749" t="s">
        <v>1957</v>
      </c>
      <c r="J3749" s="11">
        <v>999.99999999999989</v>
      </c>
      <c r="K3749" t="str">
        <f t="shared" si="125"/>
        <v>Kathy Chang</v>
      </c>
    </row>
    <row r="3750" spans="1:11" x14ac:dyDescent="0.4">
      <c r="A3750">
        <f t="shared" si="126"/>
        <v>3749</v>
      </c>
      <c r="B3750">
        <v>2023</v>
      </c>
      <c r="C3750" t="s">
        <v>68</v>
      </c>
      <c r="D3750" t="s">
        <v>91</v>
      </c>
      <c r="E3750" t="s">
        <v>509</v>
      </c>
      <c r="F3750" s="2">
        <v>400</v>
      </c>
      <c r="G3750" s="2">
        <v>5</v>
      </c>
      <c r="H3750" t="s">
        <v>204</v>
      </c>
      <c r="I3750" t="s">
        <v>205</v>
      </c>
      <c r="J3750" s="11">
        <v>903.08998699194342</v>
      </c>
      <c r="K3750" t="str">
        <f t="shared" si="125"/>
        <v>Ron Grossberg</v>
      </c>
    </row>
    <row r="3751" spans="1:11" x14ac:dyDescent="0.4">
      <c r="A3751">
        <f t="shared" si="126"/>
        <v>3750</v>
      </c>
      <c r="B3751">
        <v>2023</v>
      </c>
      <c r="C3751" t="s">
        <v>68</v>
      </c>
      <c r="D3751" t="s">
        <v>91</v>
      </c>
      <c r="E3751" t="s">
        <v>509</v>
      </c>
      <c r="F3751" s="2">
        <v>280</v>
      </c>
      <c r="G3751" s="2">
        <v>6</v>
      </c>
      <c r="H3751" t="s">
        <v>414</v>
      </c>
      <c r="I3751" t="s">
        <v>413</v>
      </c>
      <c r="J3751" s="11">
        <v>823.90874094431865</v>
      </c>
      <c r="K3751" t="str">
        <f t="shared" si="125"/>
        <v>Bruce Kramer</v>
      </c>
    </row>
    <row r="3752" spans="1:11" x14ac:dyDescent="0.4">
      <c r="A3752">
        <f t="shared" si="126"/>
        <v>3751</v>
      </c>
      <c r="B3752">
        <v>2023</v>
      </c>
      <c r="C3752" t="s">
        <v>68</v>
      </c>
      <c r="D3752" t="s">
        <v>2527</v>
      </c>
      <c r="E3752" t="s">
        <v>1381</v>
      </c>
      <c r="F3752" s="2">
        <v>1800</v>
      </c>
      <c r="G3752" s="2">
        <v>1</v>
      </c>
      <c r="H3752" t="s">
        <v>50</v>
      </c>
      <c r="I3752" t="s">
        <v>25</v>
      </c>
      <c r="J3752" s="11">
        <v>1698.9700043360187</v>
      </c>
      <c r="K3752" t="str">
        <f t="shared" si="125"/>
        <v>Russell Fox</v>
      </c>
    </row>
    <row r="3753" spans="1:11" x14ac:dyDescent="0.4">
      <c r="A3753">
        <f t="shared" si="126"/>
        <v>3752</v>
      </c>
      <c r="B3753">
        <v>2023</v>
      </c>
      <c r="C3753" t="s">
        <v>68</v>
      </c>
      <c r="D3753" t="s">
        <v>2527</v>
      </c>
      <c r="E3753" t="s">
        <v>1381</v>
      </c>
      <c r="F3753" s="2">
        <v>1345</v>
      </c>
      <c r="G3753" s="2">
        <v>2</v>
      </c>
      <c r="H3753" t="s">
        <v>2539</v>
      </c>
      <c r="I3753" t="s">
        <v>356</v>
      </c>
      <c r="J3753" s="11">
        <v>1397.9400086720375</v>
      </c>
      <c r="K3753" t="str">
        <f t="shared" si="125"/>
        <v>Danny Sprung</v>
      </c>
    </row>
    <row r="3754" spans="1:11" x14ac:dyDescent="0.4">
      <c r="A3754">
        <f t="shared" si="126"/>
        <v>3753</v>
      </c>
      <c r="B3754">
        <v>2023</v>
      </c>
      <c r="C3754" t="s">
        <v>68</v>
      </c>
      <c r="D3754" t="s">
        <v>2527</v>
      </c>
      <c r="E3754" t="s">
        <v>1381</v>
      </c>
      <c r="F3754" s="2">
        <v>1020</v>
      </c>
      <c r="G3754" s="2">
        <v>3</v>
      </c>
      <c r="H3754" t="s">
        <v>99</v>
      </c>
      <c r="I3754" t="s">
        <v>101</v>
      </c>
      <c r="J3754" s="11">
        <v>1221.8487496163564</v>
      </c>
      <c r="K3754" t="str">
        <f t="shared" si="125"/>
        <v>Dean Kerl</v>
      </c>
    </row>
    <row r="3755" spans="1:11" x14ac:dyDescent="0.4">
      <c r="A3755">
        <f t="shared" si="126"/>
        <v>3754</v>
      </c>
      <c r="B3755">
        <v>2023</v>
      </c>
      <c r="C3755" t="s">
        <v>68</v>
      </c>
      <c r="D3755" t="s">
        <v>2527</v>
      </c>
      <c r="E3755" t="s">
        <v>1381</v>
      </c>
      <c r="F3755" s="2">
        <v>825</v>
      </c>
      <c r="G3755" s="2">
        <v>4</v>
      </c>
      <c r="H3755" t="s">
        <v>80</v>
      </c>
      <c r="I3755" t="s">
        <v>82</v>
      </c>
      <c r="J3755" s="11">
        <v>1096.9100130080562</v>
      </c>
      <c r="K3755" t="str">
        <f t="shared" si="125"/>
        <v>Karen Adams</v>
      </c>
    </row>
    <row r="3756" spans="1:11" x14ac:dyDescent="0.4">
      <c r="A3756">
        <f t="shared" si="126"/>
        <v>3755</v>
      </c>
      <c r="B3756">
        <v>2023</v>
      </c>
      <c r="C3756" t="s">
        <v>68</v>
      </c>
      <c r="D3756" t="s">
        <v>2527</v>
      </c>
      <c r="E3756" t="s">
        <v>1381</v>
      </c>
      <c r="F3756" s="2">
        <v>630</v>
      </c>
      <c r="G3756" s="2">
        <v>5</v>
      </c>
      <c r="H3756" t="s">
        <v>2541</v>
      </c>
      <c r="I3756" t="s">
        <v>2542</v>
      </c>
      <c r="J3756" s="11">
        <v>999.99999999999989</v>
      </c>
      <c r="K3756" t="str">
        <f t="shared" si="125"/>
        <v>Jiyoung Im</v>
      </c>
    </row>
    <row r="3757" spans="1:11" x14ac:dyDescent="0.4">
      <c r="A3757">
        <f t="shared" si="126"/>
        <v>3756</v>
      </c>
      <c r="B3757">
        <v>2023</v>
      </c>
      <c r="C3757" t="s">
        <v>68</v>
      </c>
      <c r="D3757" t="s">
        <v>2527</v>
      </c>
      <c r="E3757" t="s">
        <v>1381</v>
      </c>
      <c r="F3757" s="2">
        <v>435</v>
      </c>
      <c r="G3757" s="2">
        <v>6</v>
      </c>
      <c r="H3757" t="s">
        <v>294</v>
      </c>
      <c r="I3757" t="s">
        <v>16</v>
      </c>
      <c r="J3757" s="11">
        <v>920.81875395237512</v>
      </c>
      <c r="K3757" t="str">
        <f t="shared" si="125"/>
        <v>David Low</v>
      </c>
    </row>
    <row r="3758" spans="1:11" x14ac:dyDescent="0.4">
      <c r="A3758">
        <f t="shared" si="126"/>
        <v>3757</v>
      </c>
      <c r="B3758">
        <v>2023</v>
      </c>
      <c r="C3758" t="s">
        <v>68</v>
      </c>
      <c r="D3758" t="s">
        <v>2527</v>
      </c>
      <c r="E3758" t="s">
        <v>1381</v>
      </c>
      <c r="F3758" s="2">
        <v>305</v>
      </c>
      <c r="G3758" s="2">
        <v>7</v>
      </c>
      <c r="H3758" t="s">
        <v>88</v>
      </c>
      <c r="I3758" t="s">
        <v>89</v>
      </c>
      <c r="J3758" s="11">
        <v>853.87196432176188</v>
      </c>
      <c r="K3758" t="str">
        <f t="shared" si="125"/>
        <v>Ken Kubey</v>
      </c>
    </row>
    <row r="3759" spans="1:11" x14ac:dyDescent="0.4">
      <c r="A3759">
        <f t="shared" si="126"/>
        <v>3758</v>
      </c>
      <c r="B3759">
        <v>2023</v>
      </c>
      <c r="C3759" t="s">
        <v>68</v>
      </c>
      <c r="D3759" t="s">
        <v>2527</v>
      </c>
      <c r="E3759" t="s">
        <v>1381</v>
      </c>
      <c r="F3759" s="2">
        <v>140</v>
      </c>
      <c r="G3759" s="2">
        <v>8</v>
      </c>
      <c r="H3759" t="s">
        <v>934</v>
      </c>
      <c r="I3759" t="s">
        <v>480</v>
      </c>
      <c r="J3759" s="11">
        <v>795.88001734407521</v>
      </c>
      <c r="K3759" t="str">
        <f t="shared" si="125"/>
        <v>James Ernest</v>
      </c>
    </row>
    <row r="3760" spans="1:11" x14ac:dyDescent="0.4">
      <c r="A3760">
        <f t="shared" si="126"/>
        <v>3759</v>
      </c>
      <c r="B3760">
        <v>2023</v>
      </c>
      <c r="C3760" t="s">
        <v>68</v>
      </c>
      <c r="D3760" t="s">
        <v>2526</v>
      </c>
      <c r="E3760" t="s">
        <v>133</v>
      </c>
      <c r="F3760" s="2">
        <v>1224</v>
      </c>
      <c r="G3760" s="2">
        <v>1</v>
      </c>
      <c r="H3760" t="s">
        <v>490</v>
      </c>
      <c r="I3760" t="s">
        <v>480</v>
      </c>
      <c r="J3760" s="11">
        <v>1531.478917042255</v>
      </c>
      <c r="K3760" t="str">
        <f t="shared" si="125"/>
        <v>James Hammer</v>
      </c>
    </row>
    <row r="3761" spans="1:11" x14ac:dyDescent="0.4">
      <c r="A3761">
        <f t="shared" si="126"/>
        <v>3760</v>
      </c>
      <c r="B3761">
        <v>2023</v>
      </c>
      <c r="C3761" t="s">
        <v>68</v>
      </c>
      <c r="D3761" t="s">
        <v>2526</v>
      </c>
      <c r="E3761" t="s">
        <v>133</v>
      </c>
      <c r="F3761" s="2">
        <v>816</v>
      </c>
      <c r="G3761" s="2">
        <v>2</v>
      </c>
      <c r="H3761" t="s">
        <v>1389</v>
      </c>
      <c r="I3761" t="s">
        <v>44</v>
      </c>
      <c r="J3761" s="11">
        <v>1230.4489213782738</v>
      </c>
      <c r="K3761" t="str">
        <f t="shared" si="125"/>
        <v>Mike Fujita</v>
      </c>
    </row>
    <row r="3762" spans="1:11" x14ac:dyDescent="0.4">
      <c r="A3762">
        <f t="shared" si="126"/>
        <v>3761</v>
      </c>
      <c r="B3762">
        <v>2023</v>
      </c>
      <c r="C3762" t="s">
        <v>68</v>
      </c>
      <c r="D3762" t="s">
        <v>2526</v>
      </c>
      <c r="E3762" t="s">
        <v>133</v>
      </c>
      <c r="F3762" s="2">
        <v>578</v>
      </c>
      <c r="G3762" s="2">
        <v>3</v>
      </c>
      <c r="H3762" t="s">
        <v>21</v>
      </c>
      <c r="I3762" t="s">
        <v>463</v>
      </c>
      <c r="J3762" s="11">
        <v>1054.3576623225927</v>
      </c>
      <c r="K3762" t="str">
        <f t="shared" si="125"/>
        <v>Richard Bremer</v>
      </c>
    </row>
    <row r="3763" spans="1:11" x14ac:dyDescent="0.4">
      <c r="A3763">
        <f t="shared" si="126"/>
        <v>3762</v>
      </c>
      <c r="B3763">
        <v>2023</v>
      </c>
      <c r="C3763" t="s">
        <v>68</v>
      </c>
      <c r="D3763" t="s">
        <v>2526</v>
      </c>
      <c r="E3763" t="s">
        <v>133</v>
      </c>
      <c r="F3763" s="2">
        <v>442</v>
      </c>
      <c r="G3763" s="2">
        <v>4</v>
      </c>
      <c r="H3763" t="s">
        <v>80</v>
      </c>
      <c r="I3763" t="s">
        <v>81</v>
      </c>
      <c r="J3763" s="11">
        <v>929.41892571429275</v>
      </c>
      <c r="K3763" t="str">
        <f t="shared" si="125"/>
        <v>Don Adams</v>
      </c>
    </row>
    <row r="3764" spans="1:11" x14ac:dyDescent="0.4">
      <c r="A3764">
        <f t="shared" si="126"/>
        <v>3763</v>
      </c>
      <c r="B3764">
        <v>2023</v>
      </c>
      <c r="C3764" t="s">
        <v>68</v>
      </c>
      <c r="D3764" t="s">
        <v>2526</v>
      </c>
      <c r="E3764" t="s">
        <v>133</v>
      </c>
      <c r="F3764" s="2">
        <v>340</v>
      </c>
      <c r="G3764" s="2">
        <v>5</v>
      </c>
      <c r="H3764" t="s">
        <v>934</v>
      </c>
      <c r="I3764" t="s">
        <v>480</v>
      </c>
      <c r="J3764" s="11">
        <v>832.50891270623629</v>
      </c>
      <c r="K3764" t="str">
        <f t="shared" si="125"/>
        <v>James Ernest</v>
      </c>
    </row>
    <row r="3765" spans="1:11" x14ac:dyDescent="0.4">
      <c r="A3765">
        <f t="shared" si="126"/>
        <v>3764</v>
      </c>
      <c r="B3765">
        <v>2023</v>
      </c>
      <c r="C3765" t="s">
        <v>8</v>
      </c>
      <c r="D3765" t="s">
        <v>2381</v>
      </c>
      <c r="E3765" t="s">
        <v>1381</v>
      </c>
      <c r="F3765" s="2">
        <v>665</v>
      </c>
      <c r="G3765" s="2">
        <v>1</v>
      </c>
      <c r="H3765" t="s">
        <v>130</v>
      </c>
      <c r="I3765" t="s">
        <v>131</v>
      </c>
      <c r="J3765" s="11">
        <v>1322.2192947339192</v>
      </c>
      <c r="K3765" t="str">
        <f t="shared" si="125"/>
        <v>Alan Stuart</v>
      </c>
    </row>
    <row r="3766" spans="1:11" x14ac:dyDescent="0.4">
      <c r="A3766">
        <f t="shared" si="126"/>
        <v>3765</v>
      </c>
      <c r="B3766">
        <v>2023</v>
      </c>
      <c r="C3766" t="s">
        <v>8</v>
      </c>
      <c r="D3766" t="s">
        <v>2381</v>
      </c>
      <c r="E3766" t="s">
        <v>1381</v>
      </c>
      <c r="F3766" s="2">
        <v>595</v>
      </c>
      <c r="G3766" s="2">
        <v>2</v>
      </c>
      <c r="H3766" t="s">
        <v>2469</v>
      </c>
      <c r="I3766" t="s">
        <v>22</v>
      </c>
      <c r="J3766" s="11">
        <v>1021.1892990699381</v>
      </c>
      <c r="K3766" t="str">
        <f t="shared" si="125"/>
        <v>Rich Vehlow</v>
      </c>
    </row>
    <row r="3767" spans="1:11" x14ac:dyDescent="0.4">
      <c r="A3767">
        <f t="shared" si="126"/>
        <v>3766</v>
      </c>
      <c r="B3767">
        <v>2023</v>
      </c>
      <c r="C3767" t="s">
        <v>8</v>
      </c>
      <c r="D3767" t="s">
        <v>2381</v>
      </c>
      <c r="E3767" t="s">
        <v>1381</v>
      </c>
      <c r="F3767" s="2">
        <v>508</v>
      </c>
      <c r="G3767" s="2">
        <v>3</v>
      </c>
      <c r="H3767" t="s">
        <v>183</v>
      </c>
      <c r="I3767" t="s">
        <v>101</v>
      </c>
      <c r="J3767" s="11">
        <v>845.09804001425687</v>
      </c>
      <c r="K3767" t="str">
        <f t="shared" si="125"/>
        <v>Dean White</v>
      </c>
    </row>
    <row r="3768" spans="1:11" x14ac:dyDescent="0.4">
      <c r="A3768">
        <f t="shared" si="126"/>
        <v>3767</v>
      </c>
      <c r="B3768">
        <v>2023</v>
      </c>
      <c r="C3768" t="s">
        <v>8</v>
      </c>
      <c r="D3768" t="s">
        <v>2381</v>
      </c>
      <c r="E3768" t="s">
        <v>1381</v>
      </c>
      <c r="F3768" s="2">
        <v>324</v>
      </c>
      <c r="G3768" s="2">
        <v>4</v>
      </c>
      <c r="H3768" t="s">
        <v>29</v>
      </c>
      <c r="I3768" t="s">
        <v>30</v>
      </c>
      <c r="J3768" s="11">
        <v>720.15930340595696</v>
      </c>
      <c r="K3768" t="str">
        <f t="shared" si="125"/>
        <v>Tedford Armistead</v>
      </c>
    </row>
    <row r="3769" spans="1:11" x14ac:dyDescent="0.4">
      <c r="A3769">
        <f t="shared" si="126"/>
        <v>3768</v>
      </c>
      <c r="B3769">
        <v>2023</v>
      </c>
      <c r="C3769" t="s">
        <v>8</v>
      </c>
      <c r="D3769" t="s">
        <v>45</v>
      </c>
      <c r="E3769" t="s">
        <v>1381</v>
      </c>
      <c r="F3769" s="2">
        <v>1284</v>
      </c>
      <c r="G3769" s="2">
        <v>1</v>
      </c>
      <c r="H3769" t="s">
        <v>151</v>
      </c>
      <c r="I3769" t="s">
        <v>16</v>
      </c>
      <c r="J3769" s="11">
        <v>1799.3405494535816</v>
      </c>
      <c r="K3769" t="str">
        <f t="shared" si="125"/>
        <v>David Kent</v>
      </c>
    </row>
    <row r="3770" spans="1:11" x14ac:dyDescent="0.4">
      <c r="A3770">
        <f t="shared" si="126"/>
        <v>3769</v>
      </c>
      <c r="B3770">
        <v>2023</v>
      </c>
      <c r="C3770" t="s">
        <v>8</v>
      </c>
      <c r="D3770" t="s">
        <v>45</v>
      </c>
      <c r="E3770" t="s">
        <v>1381</v>
      </c>
      <c r="F3770" s="2">
        <v>1284</v>
      </c>
      <c r="G3770" s="2">
        <v>2</v>
      </c>
      <c r="H3770" t="s">
        <v>121</v>
      </c>
      <c r="I3770" t="s">
        <v>122</v>
      </c>
      <c r="J3770" s="11">
        <v>1498.3105537896004</v>
      </c>
      <c r="K3770" t="str">
        <f t="shared" si="125"/>
        <v>Andy Bartalone</v>
      </c>
    </row>
    <row r="3771" spans="1:11" x14ac:dyDescent="0.4">
      <c r="A3771">
        <f t="shared" si="126"/>
        <v>3770</v>
      </c>
      <c r="B3771">
        <v>2023</v>
      </c>
      <c r="C3771" t="s">
        <v>8</v>
      </c>
      <c r="D3771" t="s">
        <v>45</v>
      </c>
      <c r="E3771" t="s">
        <v>1381</v>
      </c>
      <c r="F3771" s="2">
        <v>1283</v>
      </c>
      <c r="G3771" s="2">
        <v>3</v>
      </c>
      <c r="H3771" t="s">
        <v>57</v>
      </c>
      <c r="I3771" t="s">
        <v>58</v>
      </c>
      <c r="J3771" s="11">
        <v>1322.2192947339192</v>
      </c>
      <c r="K3771" t="str">
        <f t="shared" si="125"/>
        <v>Jim Rogers</v>
      </c>
    </row>
    <row r="3772" spans="1:11" x14ac:dyDescent="0.4">
      <c r="A3772">
        <f t="shared" si="126"/>
        <v>3771</v>
      </c>
      <c r="B3772">
        <v>2023</v>
      </c>
      <c r="C3772" t="s">
        <v>8</v>
      </c>
      <c r="D3772" t="s">
        <v>45</v>
      </c>
      <c r="E3772" t="s">
        <v>1381</v>
      </c>
      <c r="F3772" s="2">
        <v>652</v>
      </c>
      <c r="G3772" s="2">
        <v>4</v>
      </c>
      <c r="H3772" t="s">
        <v>202</v>
      </c>
      <c r="I3772" t="s">
        <v>205</v>
      </c>
      <c r="J3772" s="11">
        <v>1197.2805581256191</v>
      </c>
      <c r="K3772" t="str">
        <f t="shared" si="125"/>
        <v>Ron Lyons</v>
      </c>
    </row>
    <row r="3773" spans="1:11" x14ac:dyDescent="0.4">
      <c r="A3773">
        <f t="shared" si="126"/>
        <v>3772</v>
      </c>
      <c r="B3773">
        <v>2023</v>
      </c>
      <c r="C3773" t="s">
        <v>8</v>
      </c>
      <c r="D3773" t="s">
        <v>45</v>
      </c>
      <c r="E3773" t="s">
        <v>1381</v>
      </c>
      <c r="F3773" s="2">
        <v>530</v>
      </c>
      <c r="G3773" s="2">
        <v>5</v>
      </c>
      <c r="H3773" t="s">
        <v>70</v>
      </c>
      <c r="I3773" t="s">
        <v>71</v>
      </c>
      <c r="J3773" s="11">
        <v>1100.3705451175629</v>
      </c>
      <c r="K3773" t="str">
        <f t="shared" si="125"/>
        <v>Scott Byron</v>
      </c>
    </row>
    <row r="3774" spans="1:11" x14ac:dyDescent="0.4">
      <c r="A3774">
        <f t="shared" si="126"/>
        <v>3773</v>
      </c>
      <c r="B3774">
        <v>2023</v>
      </c>
      <c r="C3774" t="s">
        <v>8</v>
      </c>
      <c r="D3774" t="s">
        <v>45</v>
      </c>
      <c r="E3774" t="s">
        <v>1381</v>
      </c>
      <c r="F3774" s="2">
        <v>408</v>
      </c>
      <c r="G3774" s="2">
        <v>6</v>
      </c>
      <c r="H3774" t="s">
        <v>2536</v>
      </c>
      <c r="I3774" t="s">
        <v>926</v>
      </c>
      <c r="J3774" s="11">
        <v>1021.1892990699381</v>
      </c>
      <c r="K3774" t="str">
        <f t="shared" si="125"/>
        <v>Jay Sipelstein</v>
      </c>
    </row>
    <row r="3775" spans="1:11" x14ac:dyDescent="0.4">
      <c r="A3775">
        <f t="shared" si="126"/>
        <v>3774</v>
      </c>
      <c r="B3775">
        <v>2023</v>
      </c>
      <c r="C3775" t="s">
        <v>8</v>
      </c>
      <c r="D3775" t="s">
        <v>45</v>
      </c>
      <c r="E3775" t="s">
        <v>1381</v>
      </c>
      <c r="F3775" s="2">
        <v>286</v>
      </c>
      <c r="G3775" s="2">
        <v>7</v>
      </c>
      <c r="H3775" t="s">
        <v>256</v>
      </c>
      <c r="I3775" t="s">
        <v>257</v>
      </c>
      <c r="J3775" s="11">
        <v>954.24250943932486</v>
      </c>
      <c r="K3775" t="str">
        <f t="shared" si="125"/>
        <v>Stephanie Wasserman</v>
      </c>
    </row>
    <row r="3776" spans="1:11" x14ac:dyDescent="0.4">
      <c r="A3776">
        <f t="shared" si="126"/>
        <v>3775</v>
      </c>
      <c r="B3776">
        <v>2023</v>
      </c>
      <c r="C3776" t="s">
        <v>8</v>
      </c>
      <c r="D3776" t="s">
        <v>45</v>
      </c>
      <c r="E3776" t="s">
        <v>1381</v>
      </c>
      <c r="F3776" s="2">
        <v>224</v>
      </c>
      <c r="G3776" s="2">
        <v>8</v>
      </c>
      <c r="H3776" t="s">
        <v>1389</v>
      </c>
      <c r="I3776" t="s">
        <v>44</v>
      </c>
      <c r="J3776" s="11">
        <v>896.2505624616382</v>
      </c>
      <c r="K3776" t="str">
        <f t="shared" si="125"/>
        <v>Mike Fujita</v>
      </c>
    </row>
    <row r="3777" spans="1:11" x14ac:dyDescent="0.4">
      <c r="A3777">
        <f t="shared" si="126"/>
        <v>3776</v>
      </c>
      <c r="B3777">
        <v>2023</v>
      </c>
      <c r="C3777" t="s">
        <v>8</v>
      </c>
      <c r="D3777" t="s">
        <v>45</v>
      </c>
      <c r="E3777" t="s">
        <v>1381</v>
      </c>
      <c r="F3777" s="2">
        <v>160</v>
      </c>
      <c r="G3777" s="2">
        <v>9</v>
      </c>
      <c r="H3777" t="s">
        <v>15</v>
      </c>
      <c r="I3777" t="s">
        <v>28</v>
      </c>
      <c r="J3777" s="11">
        <v>845.09804001425687</v>
      </c>
      <c r="K3777" t="str">
        <f t="shared" si="125"/>
        <v>Chris Kluchman</v>
      </c>
    </row>
    <row r="3778" spans="1:11" x14ac:dyDescent="0.4">
      <c r="A3778">
        <f t="shared" si="126"/>
        <v>3777</v>
      </c>
      <c r="B3778">
        <v>2023</v>
      </c>
      <c r="C3778" t="s">
        <v>8</v>
      </c>
      <c r="D3778" t="s">
        <v>2524</v>
      </c>
      <c r="E3778" t="s">
        <v>1382</v>
      </c>
      <c r="F3778" s="2">
        <v>1161</v>
      </c>
      <c r="G3778" s="2">
        <v>1</v>
      </c>
      <c r="H3778" t="s">
        <v>15</v>
      </c>
      <c r="I3778" t="s">
        <v>16</v>
      </c>
      <c r="J3778" s="11">
        <v>1579.7835966168102</v>
      </c>
      <c r="K3778" t="str">
        <f t="shared" ref="K3778:K3841" si="127">I3778&amp;" "&amp;H3778</f>
        <v>David Kluchman</v>
      </c>
    </row>
    <row r="3779" spans="1:11" x14ac:dyDescent="0.4">
      <c r="A3779">
        <f t="shared" si="126"/>
        <v>3778</v>
      </c>
      <c r="B3779">
        <v>2023</v>
      </c>
      <c r="C3779" t="s">
        <v>8</v>
      </c>
      <c r="D3779" t="s">
        <v>2524</v>
      </c>
      <c r="E3779" t="s">
        <v>1382</v>
      </c>
      <c r="F3779" s="2">
        <v>1161</v>
      </c>
      <c r="G3779" s="2">
        <v>2</v>
      </c>
      <c r="H3779" t="s">
        <v>835</v>
      </c>
      <c r="I3779" t="s">
        <v>136</v>
      </c>
      <c r="J3779" s="11">
        <v>1278.7536009528289</v>
      </c>
      <c r="K3779" t="str">
        <f t="shared" si="127"/>
        <v>John Grout</v>
      </c>
    </row>
    <row r="3780" spans="1:11" x14ac:dyDescent="0.4">
      <c r="A3780">
        <f t="shared" ref="A3780:A3793" si="128">A3779+1</f>
        <v>3779</v>
      </c>
      <c r="B3780">
        <v>2023</v>
      </c>
      <c r="C3780" t="s">
        <v>8</v>
      </c>
      <c r="D3780" t="s">
        <v>2524</v>
      </c>
      <c r="E3780" t="s">
        <v>1382</v>
      </c>
      <c r="F3780" s="2">
        <v>479</v>
      </c>
      <c r="G3780" s="2">
        <v>3</v>
      </c>
      <c r="H3780" t="s">
        <v>23</v>
      </c>
      <c r="I3780" t="s">
        <v>13</v>
      </c>
      <c r="J3780" s="11">
        <v>1102.6623418971478</v>
      </c>
      <c r="K3780" t="str">
        <f t="shared" si="127"/>
        <v>Tom Hummel</v>
      </c>
    </row>
    <row r="3781" spans="1:11" x14ac:dyDescent="0.4">
      <c r="A3781">
        <f t="shared" si="128"/>
        <v>3780</v>
      </c>
      <c r="B3781">
        <v>2023</v>
      </c>
      <c r="C3781" t="s">
        <v>8</v>
      </c>
      <c r="D3781" t="s">
        <v>2524</v>
      </c>
      <c r="E3781" t="s">
        <v>1382</v>
      </c>
      <c r="F3781" s="2">
        <v>369</v>
      </c>
      <c r="G3781" s="2">
        <v>4</v>
      </c>
      <c r="H3781" t="s">
        <v>195</v>
      </c>
      <c r="I3781" t="s">
        <v>196</v>
      </c>
      <c r="J3781" s="11">
        <v>977.72360528884769</v>
      </c>
      <c r="K3781" t="str">
        <f t="shared" si="127"/>
        <v>Dave Tahajian</v>
      </c>
    </row>
    <row r="3782" spans="1:11" x14ac:dyDescent="0.4">
      <c r="A3782">
        <f t="shared" si="128"/>
        <v>3781</v>
      </c>
      <c r="B3782">
        <v>2023</v>
      </c>
      <c r="C3782" t="s">
        <v>8</v>
      </c>
      <c r="D3782" t="s">
        <v>2524</v>
      </c>
      <c r="E3782" t="s">
        <v>1382</v>
      </c>
      <c r="F3782" s="2">
        <v>295</v>
      </c>
      <c r="G3782" s="2">
        <v>5</v>
      </c>
      <c r="H3782" t="s">
        <v>19</v>
      </c>
      <c r="I3782" t="s">
        <v>20</v>
      </c>
      <c r="J3782" s="11">
        <v>880.81359228079123</v>
      </c>
      <c r="K3782" t="str">
        <f t="shared" si="127"/>
        <v>Barry Kornspan</v>
      </c>
    </row>
    <row r="3783" spans="1:11" x14ac:dyDescent="0.4">
      <c r="A3783">
        <f t="shared" si="128"/>
        <v>3782</v>
      </c>
      <c r="B3783">
        <v>2023</v>
      </c>
      <c r="C3783" t="s">
        <v>8</v>
      </c>
      <c r="D3783" t="s">
        <v>2524</v>
      </c>
      <c r="E3783" t="s">
        <v>1382</v>
      </c>
      <c r="F3783" s="2">
        <v>221</v>
      </c>
      <c r="G3783" s="2">
        <v>6</v>
      </c>
      <c r="H3783" t="s">
        <v>351</v>
      </c>
      <c r="I3783" t="s">
        <v>153</v>
      </c>
      <c r="J3783" s="11">
        <v>801.63234623316646</v>
      </c>
      <c r="K3783" t="str">
        <f t="shared" si="127"/>
        <v>Stephen Lewin-Berlin</v>
      </c>
    </row>
    <row r="3784" spans="1:11" x14ac:dyDescent="0.4">
      <c r="A3784">
        <f t="shared" si="128"/>
        <v>3783</v>
      </c>
      <c r="B3784">
        <v>2023</v>
      </c>
      <c r="C3784" t="s">
        <v>8</v>
      </c>
      <c r="D3784" t="s">
        <v>24</v>
      </c>
      <c r="E3784" t="s">
        <v>1382</v>
      </c>
      <c r="F3784" s="2">
        <v>673</v>
      </c>
      <c r="G3784" s="2">
        <v>1</v>
      </c>
      <c r="H3784" t="s">
        <v>238</v>
      </c>
      <c r="I3784" t="s">
        <v>16</v>
      </c>
      <c r="J3784" s="11">
        <v>715.68188207949368</v>
      </c>
      <c r="K3784" t="str">
        <f t="shared" si="127"/>
        <v>David Kuznick</v>
      </c>
    </row>
    <row r="3785" spans="1:11" x14ac:dyDescent="0.4">
      <c r="A3785">
        <f t="shared" si="128"/>
        <v>3784</v>
      </c>
      <c r="B3785">
        <v>2023</v>
      </c>
      <c r="C3785" t="s">
        <v>8</v>
      </c>
      <c r="D3785" t="s">
        <v>24</v>
      </c>
      <c r="E3785" t="s">
        <v>1382</v>
      </c>
      <c r="F3785" s="2">
        <v>673</v>
      </c>
      <c r="G3785" s="2">
        <v>1</v>
      </c>
      <c r="H3785" t="s">
        <v>238</v>
      </c>
      <c r="I3785" t="s">
        <v>375</v>
      </c>
      <c r="J3785" s="11">
        <v>715.68188207949368</v>
      </c>
      <c r="K3785" t="str">
        <f t="shared" si="127"/>
        <v>Jessica Kuznick</v>
      </c>
    </row>
    <row r="3786" spans="1:11" x14ac:dyDescent="0.4">
      <c r="A3786">
        <f t="shared" si="128"/>
        <v>3785</v>
      </c>
      <c r="B3786">
        <v>2023</v>
      </c>
      <c r="C3786" t="s">
        <v>8</v>
      </c>
      <c r="D3786" t="s">
        <v>24</v>
      </c>
      <c r="E3786" t="s">
        <v>1382</v>
      </c>
      <c r="F3786" s="2">
        <v>672</v>
      </c>
      <c r="G3786" s="2">
        <v>2</v>
      </c>
      <c r="H3786" t="s">
        <v>37</v>
      </c>
      <c r="I3786" t="s">
        <v>38</v>
      </c>
      <c r="J3786" s="11">
        <v>565.16688424750305</v>
      </c>
      <c r="K3786" t="str">
        <f t="shared" si="127"/>
        <v>Doug Grismore</v>
      </c>
    </row>
    <row r="3787" spans="1:11" x14ac:dyDescent="0.4">
      <c r="A3787">
        <f t="shared" si="128"/>
        <v>3786</v>
      </c>
      <c r="B3787">
        <v>2023</v>
      </c>
      <c r="C3787" t="s">
        <v>8</v>
      </c>
      <c r="D3787" t="s">
        <v>24</v>
      </c>
      <c r="E3787" t="s">
        <v>1382</v>
      </c>
      <c r="F3787" s="2">
        <v>672</v>
      </c>
      <c r="G3787" s="2">
        <v>2</v>
      </c>
      <c r="H3787" t="s">
        <v>294</v>
      </c>
      <c r="I3787" t="s">
        <v>16</v>
      </c>
      <c r="J3787" s="11">
        <v>565.16688424750305</v>
      </c>
      <c r="K3787" t="str">
        <f t="shared" si="127"/>
        <v>David Low</v>
      </c>
    </row>
    <row r="3788" spans="1:11" x14ac:dyDescent="0.4">
      <c r="A3788">
        <f t="shared" si="128"/>
        <v>3787</v>
      </c>
      <c r="B3788">
        <v>2023</v>
      </c>
      <c r="C3788" t="s">
        <v>8</v>
      </c>
      <c r="D3788" t="s">
        <v>24</v>
      </c>
      <c r="E3788" t="s">
        <v>1382</v>
      </c>
      <c r="F3788" s="2">
        <v>672</v>
      </c>
      <c r="G3788" s="2">
        <v>3</v>
      </c>
      <c r="H3788" t="s">
        <v>86</v>
      </c>
      <c r="I3788" t="s">
        <v>87</v>
      </c>
      <c r="J3788" s="11">
        <v>477.12125471966249</v>
      </c>
      <c r="K3788" t="str">
        <f t="shared" si="127"/>
        <v>Stevan Goldman</v>
      </c>
    </row>
    <row r="3789" spans="1:11" x14ac:dyDescent="0.4">
      <c r="A3789">
        <f t="shared" si="128"/>
        <v>3788</v>
      </c>
      <c r="B3789">
        <v>2023</v>
      </c>
      <c r="C3789" t="s">
        <v>8</v>
      </c>
      <c r="D3789" t="s">
        <v>24</v>
      </c>
      <c r="E3789" t="s">
        <v>1382</v>
      </c>
      <c r="F3789" s="2">
        <v>672</v>
      </c>
      <c r="G3789" s="2">
        <v>3</v>
      </c>
      <c r="H3789" t="s">
        <v>320</v>
      </c>
      <c r="I3789" t="s">
        <v>321</v>
      </c>
      <c r="J3789" s="11">
        <v>477.12125471966249</v>
      </c>
      <c r="K3789" t="str">
        <f t="shared" si="127"/>
        <v>Tina Gonzalez</v>
      </c>
    </row>
    <row r="3790" spans="1:11" x14ac:dyDescent="0.4">
      <c r="A3790">
        <f t="shared" si="128"/>
        <v>3789</v>
      </c>
      <c r="B3790">
        <v>2023</v>
      </c>
      <c r="C3790" t="s">
        <v>8</v>
      </c>
      <c r="D3790" t="s">
        <v>24</v>
      </c>
      <c r="E3790" t="s">
        <v>1382</v>
      </c>
      <c r="F3790" s="2">
        <v>340</v>
      </c>
      <c r="G3790" s="2">
        <v>4</v>
      </c>
      <c r="H3790" t="s">
        <v>21</v>
      </c>
      <c r="I3790" t="s">
        <v>463</v>
      </c>
      <c r="J3790" s="11">
        <v>414.65188641551248</v>
      </c>
      <c r="K3790" t="str">
        <f t="shared" si="127"/>
        <v>Richard Bremer</v>
      </c>
    </row>
    <row r="3791" spans="1:11" x14ac:dyDescent="0.4">
      <c r="A3791">
        <f t="shared" si="128"/>
        <v>3790</v>
      </c>
      <c r="B3791">
        <v>2023</v>
      </c>
      <c r="C3791" t="s">
        <v>8</v>
      </c>
      <c r="D3791" t="s">
        <v>24</v>
      </c>
      <c r="E3791" t="s">
        <v>1382</v>
      </c>
      <c r="F3791" s="2">
        <v>340</v>
      </c>
      <c r="G3791" s="2">
        <v>4</v>
      </c>
      <c r="H3791" t="s">
        <v>16</v>
      </c>
      <c r="I3791" t="s">
        <v>59</v>
      </c>
      <c r="J3791" s="11">
        <v>414.65188641551248</v>
      </c>
      <c r="K3791" t="str">
        <f t="shared" si="127"/>
        <v>Jeanne David</v>
      </c>
    </row>
    <row r="3792" spans="1:11" x14ac:dyDescent="0.4">
      <c r="A3792">
        <f t="shared" si="128"/>
        <v>3791</v>
      </c>
      <c r="B3792">
        <v>2023</v>
      </c>
      <c r="C3792" t="s">
        <v>8</v>
      </c>
      <c r="D3792" t="s">
        <v>24</v>
      </c>
      <c r="E3792" t="s">
        <v>1382</v>
      </c>
      <c r="F3792" s="2">
        <v>262</v>
      </c>
      <c r="G3792" s="2">
        <v>5</v>
      </c>
      <c r="H3792" t="s">
        <v>15</v>
      </c>
      <c r="I3792" t="s">
        <v>16</v>
      </c>
      <c r="J3792" s="11">
        <v>366.19687991148425</v>
      </c>
      <c r="K3792" t="str">
        <f t="shared" si="127"/>
        <v>David Kluchman</v>
      </c>
    </row>
    <row r="3793" spans="1:11" x14ac:dyDescent="0.4">
      <c r="A3793">
        <f t="shared" si="128"/>
        <v>3792</v>
      </c>
      <c r="B3793">
        <v>2023</v>
      </c>
      <c r="C3793" t="s">
        <v>8</v>
      </c>
      <c r="D3793" t="s">
        <v>24</v>
      </c>
      <c r="E3793" t="s">
        <v>1382</v>
      </c>
      <c r="F3793" s="2">
        <v>262</v>
      </c>
      <c r="G3793" s="2">
        <v>5</v>
      </c>
      <c r="H3793" t="s">
        <v>195</v>
      </c>
      <c r="I3793" t="s">
        <v>196</v>
      </c>
      <c r="J3793" s="11">
        <v>366.19687991148425</v>
      </c>
      <c r="K3793" t="str">
        <f t="shared" si="127"/>
        <v>Dave Tahajian</v>
      </c>
    </row>
    <row r="3794" spans="1:11" x14ac:dyDescent="0.4">
      <c r="A3794">
        <f>A3793+1</f>
        <v>3793</v>
      </c>
      <c r="B3794">
        <v>2024</v>
      </c>
      <c r="C3794" t="s">
        <v>2347</v>
      </c>
      <c r="D3794" t="s">
        <v>557</v>
      </c>
      <c r="E3794" t="s">
        <v>1382</v>
      </c>
      <c r="F3794" s="2">
        <v>2026</v>
      </c>
      <c r="G3794" s="2">
        <v>1</v>
      </c>
      <c r="H3794" t="s">
        <v>21</v>
      </c>
      <c r="I3794" t="s">
        <v>463</v>
      </c>
      <c r="J3794" s="11">
        <v>1447.1580313422191</v>
      </c>
      <c r="K3794" t="str">
        <f t="shared" si="127"/>
        <v>Richard Bremer</v>
      </c>
    </row>
    <row r="3795" spans="1:11" x14ac:dyDescent="0.4">
      <c r="A3795">
        <f t="shared" ref="A3795:A3858" si="129">A3794+1</f>
        <v>3794</v>
      </c>
      <c r="B3795">
        <v>2024</v>
      </c>
      <c r="C3795" t="s">
        <v>2347</v>
      </c>
      <c r="D3795" t="s">
        <v>557</v>
      </c>
      <c r="E3795" t="s">
        <v>1382</v>
      </c>
      <c r="F3795" s="2">
        <v>1200</v>
      </c>
      <c r="G3795" s="2">
        <v>2</v>
      </c>
      <c r="H3795" t="s">
        <v>366</v>
      </c>
      <c r="I3795" t="s">
        <v>61</v>
      </c>
      <c r="J3795" s="11">
        <v>1146.1280356782379</v>
      </c>
      <c r="K3795" t="str">
        <f t="shared" si="127"/>
        <v>Len Greenberg</v>
      </c>
    </row>
    <row r="3796" spans="1:11" x14ac:dyDescent="0.4">
      <c r="A3796">
        <f t="shared" si="129"/>
        <v>3795</v>
      </c>
      <c r="B3796">
        <v>2024</v>
      </c>
      <c r="C3796" t="s">
        <v>2347</v>
      </c>
      <c r="D3796" t="s">
        <v>557</v>
      </c>
      <c r="E3796" t="s">
        <v>1382</v>
      </c>
      <c r="F3796" s="2">
        <v>741</v>
      </c>
      <c r="G3796" s="2">
        <v>3</v>
      </c>
      <c r="H3796" t="s">
        <v>202</v>
      </c>
      <c r="I3796" t="s">
        <v>205</v>
      </c>
      <c r="J3796" s="11">
        <v>970.03677662255677</v>
      </c>
      <c r="K3796" t="str">
        <f t="shared" si="127"/>
        <v>Ron Lyons</v>
      </c>
    </row>
    <row r="3797" spans="1:11" x14ac:dyDescent="0.4">
      <c r="A3797">
        <f t="shared" si="129"/>
        <v>3796</v>
      </c>
      <c r="B3797">
        <v>2024</v>
      </c>
      <c r="C3797" t="s">
        <v>2347</v>
      </c>
      <c r="D3797" t="s">
        <v>557</v>
      </c>
      <c r="E3797" t="s">
        <v>1382</v>
      </c>
      <c r="F3797" s="2">
        <v>465</v>
      </c>
      <c r="G3797" s="2">
        <v>4</v>
      </c>
      <c r="H3797" t="s">
        <v>2601</v>
      </c>
      <c r="I3797" t="s">
        <v>16</v>
      </c>
      <c r="J3797" s="11">
        <v>845.09804001425687</v>
      </c>
      <c r="K3797" t="str">
        <f t="shared" si="127"/>
        <v>David Sheriff</v>
      </c>
    </row>
    <row r="3798" spans="1:11" x14ac:dyDescent="0.4">
      <c r="A3798">
        <f t="shared" si="129"/>
        <v>3797</v>
      </c>
      <c r="B3798">
        <v>2024</v>
      </c>
      <c r="C3798" t="s">
        <v>2347</v>
      </c>
      <c r="D3798" t="s">
        <v>557</v>
      </c>
      <c r="E3798" t="s">
        <v>1382</v>
      </c>
      <c r="F3798" s="2">
        <v>160</v>
      </c>
      <c r="G3798" s="2">
        <v>5</v>
      </c>
      <c r="H3798" t="s">
        <v>888</v>
      </c>
      <c r="I3798" t="s">
        <v>889</v>
      </c>
      <c r="J3798" s="11">
        <v>748.1880270062004</v>
      </c>
      <c r="K3798" t="str">
        <f t="shared" si="127"/>
        <v>Perry Spies</v>
      </c>
    </row>
    <row r="3799" spans="1:11" x14ac:dyDescent="0.4">
      <c r="A3799">
        <f t="shared" si="129"/>
        <v>3798</v>
      </c>
      <c r="B3799">
        <v>2024</v>
      </c>
      <c r="C3799" t="s">
        <v>2347</v>
      </c>
      <c r="D3799" t="s">
        <v>45</v>
      </c>
      <c r="E3799" t="s">
        <v>1381</v>
      </c>
      <c r="F3799" s="2">
        <v>2219</v>
      </c>
      <c r="G3799" s="2">
        <v>1</v>
      </c>
      <c r="H3799" t="s">
        <v>21</v>
      </c>
      <c r="I3799" t="s">
        <v>463</v>
      </c>
      <c r="J3799" s="11">
        <v>1518.5139398778874</v>
      </c>
      <c r="K3799" t="str">
        <f t="shared" si="127"/>
        <v>Richard Bremer</v>
      </c>
    </row>
    <row r="3800" spans="1:11" x14ac:dyDescent="0.4">
      <c r="A3800">
        <f t="shared" si="129"/>
        <v>3799</v>
      </c>
      <c r="B3800">
        <v>2024</v>
      </c>
      <c r="C3800" t="s">
        <v>2347</v>
      </c>
      <c r="D3800" t="s">
        <v>45</v>
      </c>
      <c r="E3800" t="s">
        <v>1381</v>
      </c>
      <c r="F3800" s="2">
        <v>1353</v>
      </c>
      <c r="G3800" s="2">
        <v>2</v>
      </c>
      <c r="H3800" t="s">
        <v>1410</v>
      </c>
      <c r="I3800" t="s">
        <v>67</v>
      </c>
      <c r="J3800" s="11">
        <v>1217.4839442139062</v>
      </c>
      <c r="K3800" t="str">
        <f t="shared" si="127"/>
        <v>Bob Gilbert</v>
      </c>
    </row>
    <row r="3801" spans="1:11" x14ac:dyDescent="0.4">
      <c r="A3801">
        <f t="shared" si="129"/>
        <v>3800</v>
      </c>
      <c r="B3801">
        <v>2024</v>
      </c>
      <c r="C3801" t="s">
        <v>2347</v>
      </c>
      <c r="D3801" t="s">
        <v>45</v>
      </c>
      <c r="E3801" t="s">
        <v>1381</v>
      </c>
      <c r="F3801" s="2">
        <v>812</v>
      </c>
      <c r="G3801" s="2">
        <v>3</v>
      </c>
      <c r="H3801" t="s">
        <v>1059</v>
      </c>
      <c r="I3801" t="s">
        <v>13</v>
      </c>
      <c r="J3801" s="11">
        <v>1041.392685158225</v>
      </c>
      <c r="K3801" t="str">
        <f t="shared" si="127"/>
        <v>Tom Abraham</v>
      </c>
    </row>
    <row r="3802" spans="1:11" x14ac:dyDescent="0.4">
      <c r="A3802">
        <f t="shared" si="129"/>
        <v>3801</v>
      </c>
      <c r="B3802">
        <v>2024</v>
      </c>
      <c r="C3802" t="s">
        <v>2347</v>
      </c>
      <c r="D3802" t="s">
        <v>45</v>
      </c>
      <c r="E3802" t="s">
        <v>1381</v>
      </c>
      <c r="F3802" s="2">
        <v>595</v>
      </c>
      <c r="G3802" s="2">
        <v>4</v>
      </c>
      <c r="H3802" t="s">
        <v>461</v>
      </c>
      <c r="I3802" t="s">
        <v>1400</v>
      </c>
      <c r="J3802" s="11">
        <v>916.45394854992514</v>
      </c>
      <c r="K3802" t="str">
        <f t="shared" si="127"/>
        <v>Christian Jones</v>
      </c>
    </row>
    <row r="3803" spans="1:11" x14ac:dyDescent="0.4">
      <c r="A3803">
        <f t="shared" si="129"/>
        <v>3802</v>
      </c>
      <c r="B3803">
        <v>2024</v>
      </c>
      <c r="C3803" t="s">
        <v>2347</v>
      </c>
      <c r="D3803" t="s">
        <v>45</v>
      </c>
      <c r="E3803" t="s">
        <v>1381</v>
      </c>
      <c r="F3803" s="2">
        <v>433</v>
      </c>
      <c r="G3803" s="2">
        <v>5</v>
      </c>
      <c r="H3803" t="s">
        <v>204</v>
      </c>
      <c r="I3803" t="s">
        <v>205</v>
      </c>
      <c r="J3803" s="11">
        <v>819.54393554186868</v>
      </c>
      <c r="K3803" t="str">
        <f t="shared" si="127"/>
        <v>Ron Grossberg</v>
      </c>
    </row>
    <row r="3804" spans="1:11" x14ac:dyDescent="0.4">
      <c r="A3804">
        <f t="shared" si="129"/>
        <v>3803</v>
      </c>
      <c r="B3804">
        <v>2024</v>
      </c>
      <c r="C3804" t="s">
        <v>2347</v>
      </c>
      <c r="D3804" t="s">
        <v>2590</v>
      </c>
      <c r="E3804" t="s">
        <v>133</v>
      </c>
      <c r="F3804" s="2">
        <v>1886</v>
      </c>
      <c r="G3804" s="2">
        <v>1</v>
      </c>
      <c r="H3804" t="s">
        <v>204</v>
      </c>
      <c r="I3804" t="s">
        <v>205</v>
      </c>
      <c r="J3804" s="11">
        <v>1361.7278360175928</v>
      </c>
      <c r="K3804" t="str">
        <f t="shared" si="127"/>
        <v>Ron Grossberg</v>
      </c>
    </row>
    <row r="3805" spans="1:11" x14ac:dyDescent="0.4">
      <c r="A3805">
        <f t="shared" si="129"/>
        <v>3804</v>
      </c>
      <c r="B3805">
        <v>2024</v>
      </c>
      <c r="C3805" t="s">
        <v>2347</v>
      </c>
      <c r="D3805" t="s">
        <v>2590</v>
      </c>
      <c r="E3805" t="s">
        <v>133</v>
      </c>
      <c r="F3805" s="2">
        <v>1132</v>
      </c>
      <c r="G3805" s="2">
        <v>2</v>
      </c>
      <c r="H3805" t="s">
        <v>1282</v>
      </c>
      <c r="I3805" t="s">
        <v>384</v>
      </c>
      <c r="J3805" s="11">
        <v>1060.6978403536116</v>
      </c>
      <c r="K3805" t="str">
        <f t="shared" si="127"/>
        <v>Jeff Davis</v>
      </c>
    </row>
    <row r="3806" spans="1:11" x14ac:dyDescent="0.4">
      <c r="A3806">
        <f t="shared" si="129"/>
        <v>3805</v>
      </c>
      <c r="B3806">
        <v>2024</v>
      </c>
      <c r="C3806" t="s">
        <v>2347</v>
      </c>
      <c r="D3806" t="s">
        <v>2590</v>
      </c>
      <c r="E3806" t="s">
        <v>133</v>
      </c>
      <c r="F3806" s="2">
        <v>754</v>
      </c>
      <c r="G3806" s="2">
        <v>3</v>
      </c>
      <c r="H3806" t="s">
        <v>2602</v>
      </c>
      <c r="I3806" t="s">
        <v>388</v>
      </c>
      <c r="J3806" s="11">
        <v>884.60658129793046</v>
      </c>
      <c r="K3806" t="str">
        <f t="shared" si="127"/>
        <v>Charles Stack</v>
      </c>
    </row>
    <row r="3807" spans="1:11" x14ac:dyDescent="0.4">
      <c r="A3807">
        <f t="shared" si="129"/>
        <v>3806</v>
      </c>
      <c r="B3807">
        <v>2024</v>
      </c>
      <c r="C3807" t="s">
        <v>109</v>
      </c>
      <c r="D3807" t="s">
        <v>2589</v>
      </c>
      <c r="E3807" t="s">
        <v>133</v>
      </c>
      <c r="F3807" s="2">
        <v>470</v>
      </c>
      <c r="G3807" s="2">
        <v>1</v>
      </c>
      <c r="H3807" t="s">
        <v>118</v>
      </c>
      <c r="I3807" t="s">
        <v>415</v>
      </c>
      <c r="J3807" s="11">
        <v>1462.3979978989562</v>
      </c>
      <c r="K3807" t="str">
        <f t="shared" si="127"/>
        <v>Pete Segal</v>
      </c>
    </row>
    <row r="3808" spans="1:11" x14ac:dyDescent="0.4">
      <c r="A3808">
        <f t="shared" si="129"/>
        <v>3807</v>
      </c>
      <c r="B3808">
        <v>2024</v>
      </c>
      <c r="C3808" t="s">
        <v>109</v>
      </c>
      <c r="D3808" t="s">
        <v>2589</v>
      </c>
      <c r="E3808" t="s">
        <v>133</v>
      </c>
      <c r="F3808" s="2">
        <v>217</v>
      </c>
      <c r="G3808" s="2">
        <v>2</v>
      </c>
      <c r="H3808" t="s">
        <v>1389</v>
      </c>
      <c r="I3808" t="s">
        <v>44</v>
      </c>
      <c r="J3808" s="11">
        <v>1161.3680022349749</v>
      </c>
      <c r="K3808" t="str">
        <f t="shared" si="127"/>
        <v>Mike Fujita</v>
      </c>
    </row>
    <row r="3809" spans="1:11" x14ac:dyDescent="0.4">
      <c r="A3809">
        <f t="shared" si="129"/>
        <v>3808</v>
      </c>
      <c r="B3809">
        <v>2024</v>
      </c>
      <c r="C3809" t="s">
        <v>109</v>
      </c>
      <c r="D3809" t="s">
        <v>2589</v>
      </c>
      <c r="E3809" t="s">
        <v>133</v>
      </c>
      <c r="F3809" s="2">
        <v>317</v>
      </c>
      <c r="G3809" s="2">
        <v>3</v>
      </c>
      <c r="H3809" t="s">
        <v>19</v>
      </c>
      <c r="I3809" t="s">
        <v>20</v>
      </c>
      <c r="J3809" s="11">
        <v>985.2767431792937</v>
      </c>
      <c r="K3809" t="str">
        <f t="shared" si="127"/>
        <v>Barry Kornspan</v>
      </c>
    </row>
    <row r="3810" spans="1:11" x14ac:dyDescent="0.4">
      <c r="A3810">
        <f t="shared" si="129"/>
        <v>3809</v>
      </c>
      <c r="B3810">
        <v>2024</v>
      </c>
      <c r="C3810" t="s">
        <v>109</v>
      </c>
      <c r="D3810" t="s">
        <v>2589</v>
      </c>
      <c r="E3810" t="s">
        <v>133</v>
      </c>
      <c r="F3810" s="2">
        <v>543</v>
      </c>
      <c r="G3810" s="2">
        <v>4</v>
      </c>
      <c r="H3810" t="s">
        <v>202</v>
      </c>
      <c r="I3810" t="s">
        <v>205</v>
      </c>
      <c r="J3810" s="11">
        <v>860.33800657099368</v>
      </c>
      <c r="K3810" t="str">
        <f t="shared" si="127"/>
        <v>Ron Lyons</v>
      </c>
    </row>
    <row r="3811" spans="1:11" x14ac:dyDescent="0.4">
      <c r="A3811">
        <f t="shared" si="129"/>
        <v>3810</v>
      </c>
      <c r="B3811">
        <v>2024</v>
      </c>
      <c r="C3811" t="s">
        <v>109</v>
      </c>
      <c r="D3811" t="s">
        <v>2589</v>
      </c>
      <c r="E3811" t="s">
        <v>133</v>
      </c>
      <c r="F3811" s="2">
        <v>370</v>
      </c>
      <c r="G3811" s="2">
        <v>5</v>
      </c>
      <c r="H3811" t="s">
        <v>611</v>
      </c>
      <c r="I3811" t="s">
        <v>181</v>
      </c>
      <c r="J3811" s="11">
        <v>763.42799356293722</v>
      </c>
      <c r="K3811" t="str">
        <f t="shared" si="127"/>
        <v>Aaron Lion</v>
      </c>
    </row>
    <row r="3812" spans="1:11" x14ac:dyDescent="0.4">
      <c r="A3812">
        <f t="shared" si="129"/>
        <v>3811</v>
      </c>
      <c r="B3812">
        <v>2024</v>
      </c>
      <c r="C3812" t="s">
        <v>109</v>
      </c>
      <c r="D3812" t="s">
        <v>2589</v>
      </c>
      <c r="E3812" t="s">
        <v>133</v>
      </c>
      <c r="F3812" s="2">
        <v>220</v>
      </c>
      <c r="G3812" s="2">
        <v>6</v>
      </c>
      <c r="H3812" t="s">
        <v>475</v>
      </c>
      <c r="I3812" t="s">
        <v>886</v>
      </c>
      <c r="J3812" s="11">
        <v>684.24674751531245</v>
      </c>
      <c r="K3812" t="str">
        <f t="shared" si="127"/>
        <v>Chic Natkins</v>
      </c>
    </row>
    <row r="3813" spans="1:11" x14ac:dyDescent="0.4">
      <c r="A3813">
        <f t="shared" si="129"/>
        <v>3812</v>
      </c>
      <c r="B3813">
        <v>2024</v>
      </c>
      <c r="C3813" t="s">
        <v>109</v>
      </c>
      <c r="D3813" t="s">
        <v>2589</v>
      </c>
      <c r="E3813" t="s">
        <v>133</v>
      </c>
      <c r="F3813" s="2">
        <v>477</v>
      </c>
      <c r="G3813" s="2">
        <v>7</v>
      </c>
      <c r="H3813" t="s">
        <v>121</v>
      </c>
      <c r="I3813" t="s">
        <v>122</v>
      </c>
      <c r="J3813" s="11">
        <v>617.29995788469932</v>
      </c>
      <c r="K3813" t="str">
        <f t="shared" si="127"/>
        <v>Andy Bartalone</v>
      </c>
    </row>
    <row r="3814" spans="1:11" x14ac:dyDescent="0.4">
      <c r="A3814">
        <f t="shared" si="129"/>
        <v>3813</v>
      </c>
      <c r="B3814">
        <v>2024</v>
      </c>
      <c r="C3814" t="s">
        <v>109</v>
      </c>
      <c r="D3814" t="s">
        <v>2589</v>
      </c>
      <c r="E3814" t="s">
        <v>133</v>
      </c>
      <c r="F3814" s="2">
        <v>287</v>
      </c>
      <c r="G3814" s="2">
        <v>8</v>
      </c>
      <c r="H3814" t="s">
        <v>2600</v>
      </c>
      <c r="I3814" t="s">
        <v>108</v>
      </c>
      <c r="J3814" s="11">
        <v>559.30801090701254</v>
      </c>
      <c r="K3814" t="str">
        <f t="shared" si="127"/>
        <v>Kyle Andrews</v>
      </c>
    </row>
    <row r="3815" spans="1:11" x14ac:dyDescent="0.4">
      <c r="A3815">
        <f t="shared" si="129"/>
        <v>3814</v>
      </c>
      <c r="B3815">
        <v>2024</v>
      </c>
      <c r="C3815" t="s">
        <v>109</v>
      </c>
      <c r="D3815" t="s">
        <v>45</v>
      </c>
      <c r="E3815" t="s">
        <v>1381</v>
      </c>
      <c r="F3815" s="2">
        <v>2343</v>
      </c>
      <c r="G3815" s="2">
        <v>1</v>
      </c>
      <c r="H3815" t="s">
        <v>183</v>
      </c>
      <c r="I3815" t="s">
        <v>101</v>
      </c>
      <c r="J3815" s="11">
        <v>1740.3626894942438</v>
      </c>
      <c r="K3815" t="str">
        <f t="shared" si="127"/>
        <v>Dean White</v>
      </c>
    </row>
    <row r="3816" spans="1:11" x14ac:dyDescent="0.4">
      <c r="A3816">
        <f t="shared" si="129"/>
        <v>3815</v>
      </c>
      <c r="B3816">
        <v>2024</v>
      </c>
      <c r="C3816" t="s">
        <v>109</v>
      </c>
      <c r="D3816" t="s">
        <v>45</v>
      </c>
      <c r="E3816" t="s">
        <v>1381</v>
      </c>
      <c r="F3816" s="2">
        <v>2342</v>
      </c>
      <c r="G3816" s="2">
        <v>2</v>
      </c>
      <c r="H3816" t="s">
        <v>2599</v>
      </c>
      <c r="I3816" t="s">
        <v>404</v>
      </c>
      <c r="J3816" s="11">
        <v>1439.3326938302625</v>
      </c>
      <c r="K3816" t="str">
        <f t="shared" si="127"/>
        <v>George Stricker</v>
      </c>
    </row>
    <row r="3817" spans="1:11" x14ac:dyDescent="0.4">
      <c r="A3817">
        <f t="shared" si="129"/>
        <v>3816</v>
      </c>
      <c r="B3817">
        <v>2024</v>
      </c>
      <c r="C3817" t="s">
        <v>109</v>
      </c>
      <c r="D3817" t="s">
        <v>45</v>
      </c>
      <c r="E3817" t="s">
        <v>1381</v>
      </c>
      <c r="F3817" s="2">
        <v>1152</v>
      </c>
      <c r="G3817" s="2">
        <v>3</v>
      </c>
      <c r="H3817" t="s">
        <v>240</v>
      </c>
      <c r="I3817" t="s">
        <v>241</v>
      </c>
      <c r="J3817" s="11">
        <v>1263.2414347745814</v>
      </c>
      <c r="K3817" t="str">
        <f t="shared" si="127"/>
        <v>Cynthia Yannette</v>
      </c>
    </row>
    <row r="3818" spans="1:11" x14ac:dyDescent="0.4">
      <c r="A3818">
        <f t="shared" si="129"/>
        <v>3817</v>
      </c>
      <c r="B3818">
        <v>2024</v>
      </c>
      <c r="C3818" t="s">
        <v>109</v>
      </c>
      <c r="D3818" t="s">
        <v>45</v>
      </c>
      <c r="E3818" t="s">
        <v>1381</v>
      </c>
      <c r="F3818" s="2">
        <v>793</v>
      </c>
      <c r="G3818" s="2">
        <v>4</v>
      </c>
      <c r="H3818" t="s">
        <v>57</v>
      </c>
      <c r="I3818" t="s">
        <v>480</v>
      </c>
      <c r="J3818" s="11">
        <v>1138.3026981662815</v>
      </c>
      <c r="K3818" t="str">
        <f t="shared" si="127"/>
        <v>James Rogers</v>
      </c>
    </row>
    <row r="3819" spans="1:11" x14ac:dyDescent="0.4">
      <c r="A3819">
        <f t="shared" si="129"/>
        <v>3818</v>
      </c>
      <c r="B3819">
        <v>2024</v>
      </c>
      <c r="C3819" t="s">
        <v>109</v>
      </c>
      <c r="D3819" t="s">
        <v>45</v>
      </c>
      <c r="E3819" t="s">
        <v>1381</v>
      </c>
      <c r="F3819" s="2">
        <v>582</v>
      </c>
      <c r="G3819" s="2">
        <v>5</v>
      </c>
      <c r="H3819" t="s">
        <v>405</v>
      </c>
      <c r="I3819" t="s">
        <v>404</v>
      </c>
      <c r="J3819" s="11">
        <v>1041.3926851582248</v>
      </c>
      <c r="K3819" t="str">
        <f t="shared" si="127"/>
        <v>George Wattman</v>
      </c>
    </row>
    <row r="3820" spans="1:11" x14ac:dyDescent="0.4">
      <c r="A3820">
        <f t="shared" si="129"/>
        <v>3819</v>
      </c>
      <c r="B3820">
        <v>2024</v>
      </c>
      <c r="C3820" t="s">
        <v>109</v>
      </c>
      <c r="D3820" t="s">
        <v>45</v>
      </c>
      <c r="E3820" t="s">
        <v>1381</v>
      </c>
      <c r="F3820" s="2">
        <v>484</v>
      </c>
      <c r="G3820" s="2">
        <v>6</v>
      </c>
      <c r="H3820" t="s">
        <v>256</v>
      </c>
      <c r="I3820" t="s">
        <v>257</v>
      </c>
      <c r="J3820" s="11">
        <v>962.21143911060028</v>
      </c>
      <c r="K3820" t="str">
        <f t="shared" si="127"/>
        <v>Stephanie Wasserman</v>
      </c>
    </row>
    <row r="3821" spans="1:11" x14ac:dyDescent="0.4">
      <c r="A3821">
        <f t="shared" si="129"/>
        <v>3820</v>
      </c>
      <c r="B3821">
        <v>2024</v>
      </c>
      <c r="C3821" t="s">
        <v>109</v>
      </c>
      <c r="D3821" t="s">
        <v>45</v>
      </c>
      <c r="E3821" t="s">
        <v>1381</v>
      </c>
      <c r="F3821" s="2">
        <v>414</v>
      </c>
      <c r="G3821" s="2">
        <v>7</v>
      </c>
      <c r="H3821" t="s">
        <v>100</v>
      </c>
      <c r="I3821" t="s">
        <v>52</v>
      </c>
      <c r="J3821" s="11">
        <v>895.26464947998704</v>
      </c>
      <c r="K3821" t="str">
        <f t="shared" si="127"/>
        <v>Steven Eisenstein</v>
      </c>
    </row>
    <row r="3822" spans="1:11" x14ac:dyDescent="0.4">
      <c r="A3822">
        <f t="shared" si="129"/>
        <v>3821</v>
      </c>
      <c r="B3822">
        <v>2024</v>
      </c>
      <c r="C3822" t="s">
        <v>109</v>
      </c>
      <c r="D3822" t="s">
        <v>110</v>
      </c>
      <c r="E3822" t="s">
        <v>1382</v>
      </c>
      <c r="F3822" s="2">
        <v>1445</v>
      </c>
      <c r="G3822" s="2">
        <v>1</v>
      </c>
      <c r="H3822" t="s">
        <v>33</v>
      </c>
      <c r="I3822" t="s">
        <v>34</v>
      </c>
      <c r="J3822" s="11">
        <v>1690.1960800285137</v>
      </c>
      <c r="K3822" t="str">
        <f t="shared" si="127"/>
        <v>Meredith Holtzman</v>
      </c>
    </row>
    <row r="3823" spans="1:11" x14ac:dyDescent="0.4">
      <c r="A3823">
        <f t="shared" si="129"/>
        <v>3822</v>
      </c>
      <c r="B3823">
        <v>2024</v>
      </c>
      <c r="C3823" t="s">
        <v>109</v>
      </c>
      <c r="D3823" t="s">
        <v>110</v>
      </c>
      <c r="E3823" t="s">
        <v>1382</v>
      </c>
      <c r="F3823" s="2">
        <v>1440</v>
      </c>
      <c r="G3823" s="2">
        <v>2</v>
      </c>
      <c r="H3823" t="s">
        <v>130</v>
      </c>
      <c r="I3823" t="s">
        <v>131</v>
      </c>
      <c r="J3823" s="11">
        <v>1389.1660843645325</v>
      </c>
      <c r="K3823" t="str">
        <f t="shared" si="127"/>
        <v>Alan Stuart</v>
      </c>
    </row>
    <row r="3824" spans="1:11" x14ac:dyDescent="0.4">
      <c r="A3824">
        <f t="shared" si="129"/>
        <v>3823</v>
      </c>
      <c r="B3824">
        <v>2024</v>
      </c>
      <c r="C3824" t="s">
        <v>109</v>
      </c>
      <c r="D3824" t="s">
        <v>110</v>
      </c>
      <c r="E3824" t="s">
        <v>1382</v>
      </c>
      <c r="F3824" s="2">
        <v>1280</v>
      </c>
      <c r="G3824" s="2">
        <v>3</v>
      </c>
      <c r="H3824" t="s">
        <v>16</v>
      </c>
      <c r="I3824" t="s">
        <v>59</v>
      </c>
      <c r="J3824" s="11">
        <v>1213.0748253088514</v>
      </c>
      <c r="K3824" t="str">
        <f t="shared" si="127"/>
        <v>Jeanne David</v>
      </c>
    </row>
    <row r="3825" spans="1:11" x14ac:dyDescent="0.4">
      <c r="A3825">
        <f t="shared" si="129"/>
        <v>3824</v>
      </c>
      <c r="B3825">
        <v>2024</v>
      </c>
      <c r="C3825" t="s">
        <v>109</v>
      </c>
      <c r="D3825" t="s">
        <v>110</v>
      </c>
      <c r="E3825" t="s">
        <v>1382</v>
      </c>
      <c r="F3825" s="2">
        <v>490</v>
      </c>
      <c r="G3825" s="2">
        <v>4</v>
      </c>
      <c r="H3825" t="s">
        <v>366</v>
      </c>
      <c r="I3825" t="s">
        <v>61</v>
      </c>
      <c r="J3825" s="11">
        <v>1088.1360887005512</v>
      </c>
      <c r="K3825" t="str">
        <f t="shared" si="127"/>
        <v>Len Greenberg</v>
      </c>
    </row>
    <row r="3826" spans="1:11" x14ac:dyDescent="0.4">
      <c r="A3826">
        <f t="shared" si="129"/>
        <v>3825</v>
      </c>
      <c r="B3826">
        <v>2024</v>
      </c>
      <c r="C3826" t="s">
        <v>109</v>
      </c>
      <c r="D3826" t="s">
        <v>110</v>
      </c>
      <c r="E3826" t="s">
        <v>1382</v>
      </c>
      <c r="F3826" s="2">
        <v>245</v>
      </c>
      <c r="G3826" s="2">
        <v>5</v>
      </c>
      <c r="H3826" t="s">
        <v>608</v>
      </c>
      <c r="I3826" t="s">
        <v>609</v>
      </c>
      <c r="J3826" s="11">
        <v>991.22607569249476</v>
      </c>
      <c r="K3826" t="str">
        <f t="shared" si="127"/>
        <v>Deron Brod</v>
      </c>
    </row>
    <row r="3827" spans="1:11" x14ac:dyDescent="0.4">
      <c r="A3827">
        <f t="shared" si="129"/>
        <v>3826</v>
      </c>
      <c r="B3827">
        <v>2024</v>
      </c>
      <c r="C3827" t="s">
        <v>68</v>
      </c>
      <c r="D3827" t="s">
        <v>2584</v>
      </c>
      <c r="E3827" t="s">
        <v>1382</v>
      </c>
      <c r="F3827" s="2">
        <v>1427</v>
      </c>
      <c r="G3827" s="2">
        <v>1</v>
      </c>
      <c r="H3827" t="s">
        <v>135</v>
      </c>
      <c r="I3827" t="s">
        <v>1072</v>
      </c>
      <c r="J3827" s="11">
        <v>1672.0978579357175</v>
      </c>
      <c r="K3827" t="str">
        <f t="shared" si="127"/>
        <v>Sam Scheinberg</v>
      </c>
    </row>
    <row r="3828" spans="1:11" x14ac:dyDescent="0.4">
      <c r="A3828">
        <f t="shared" si="129"/>
        <v>3827</v>
      </c>
      <c r="B3828">
        <v>2024</v>
      </c>
      <c r="C3828" t="s">
        <v>68</v>
      </c>
      <c r="D3828" t="s">
        <v>2584</v>
      </c>
      <c r="E3828" t="s">
        <v>1382</v>
      </c>
      <c r="F3828" s="2">
        <v>1004</v>
      </c>
      <c r="G3828" s="2">
        <v>2</v>
      </c>
      <c r="H3828" t="s">
        <v>74</v>
      </c>
      <c r="I3828" t="s">
        <v>75</v>
      </c>
      <c r="J3828" s="11">
        <v>1371.0678622717362</v>
      </c>
      <c r="K3828" t="str">
        <f t="shared" si="127"/>
        <v>Sabyl Landrum</v>
      </c>
    </row>
    <row r="3829" spans="1:11" x14ac:dyDescent="0.4">
      <c r="A3829">
        <f t="shared" si="129"/>
        <v>3828</v>
      </c>
      <c r="B3829">
        <v>2024</v>
      </c>
      <c r="C3829" t="s">
        <v>68</v>
      </c>
      <c r="D3829" t="s">
        <v>2584</v>
      </c>
      <c r="E3829" t="s">
        <v>1382</v>
      </c>
      <c r="F3829" s="2">
        <v>769</v>
      </c>
      <c r="G3829" s="2">
        <v>3</v>
      </c>
      <c r="H3829" t="s">
        <v>83</v>
      </c>
      <c r="I3829" t="s">
        <v>36</v>
      </c>
      <c r="J3829" s="11">
        <v>1194.9766032160551</v>
      </c>
      <c r="K3829" t="str">
        <f t="shared" si="127"/>
        <v>Nolan Hee</v>
      </c>
    </row>
    <row r="3830" spans="1:11" x14ac:dyDescent="0.4">
      <c r="A3830">
        <f t="shared" si="129"/>
        <v>3829</v>
      </c>
      <c r="B3830">
        <v>2024</v>
      </c>
      <c r="C3830" t="s">
        <v>68</v>
      </c>
      <c r="D3830" t="s">
        <v>2584</v>
      </c>
      <c r="E3830" t="s">
        <v>1382</v>
      </c>
      <c r="F3830" s="2">
        <v>581</v>
      </c>
      <c r="G3830" s="2">
        <v>4</v>
      </c>
      <c r="H3830" t="s">
        <v>2486</v>
      </c>
      <c r="I3830" t="s">
        <v>415</v>
      </c>
      <c r="J3830" s="11">
        <v>1070.0378666077549</v>
      </c>
      <c r="K3830" t="str">
        <f t="shared" si="127"/>
        <v>Pete Primiano</v>
      </c>
    </row>
    <row r="3831" spans="1:11" x14ac:dyDescent="0.4">
      <c r="A3831">
        <f t="shared" si="129"/>
        <v>3830</v>
      </c>
      <c r="B3831">
        <v>2024</v>
      </c>
      <c r="C3831" t="s">
        <v>68</v>
      </c>
      <c r="D3831" t="s">
        <v>2584</v>
      </c>
      <c r="E3831" t="s">
        <v>1382</v>
      </c>
      <c r="F3831" s="2">
        <v>440</v>
      </c>
      <c r="G3831" s="2">
        <v>5</v>
      </c>
      <c r="H3831" t="s">
        <v>323</v>
      </c>
      <c r="I3831" t="s">
        <v>324</v>
      </c>
      <c r="J3831" s="11">
        <v>973.12785359969871</v>
      </c>
      <c r="K3831" t="str">
        <f t="shared" si="127"/>
        <v>Andrew Prock</v>
      </c>
    </row>
    <row r="3832" spans="1:11" x14ac:dyDescent="0.4">
      <c r="A3832">
        <f t="shared" si="129"/>
        <v>3831</v>
      </c>
      <c r="B3832">
        <v>2024</v>
      </c>
      <c r="C3832" t="s">
        <v>68</v>
      </c>
      <c r="D3832" t="s">
        <v>2584</v>
      </c>
      <c r="E3832" t="s">
        <v>1382</v>
      </c>
      <c r="F3832" s="2">
        <v>299</v>
      </c>
      <c r="G3832" s="2">
        <v>6</v>
      </c>
      <c r="H3832" t="s">
        <v>514</v>
      </c>
      <c r="I3832" t="s">
        <v>515</v>
      </c>
      <c r="J3832" s="11">
        <v>893.94660755207394</v>
      </c>
      <c r="K3832" t="str">
        <f t="shared" si="127"/>
        <v>Darlene Springman</v>
      </c>
    </row>
    <row r="3833" spans="1:11" x14ac:dyDescent="0.4">
      <c r="A3833">
        <f t="shared" si="129"/>
        <v>3832</v>
      </c>
      <c r="B3833">
        <v>2024</v>
      </c>
      <c r="C3833" t="s">
        <v>68</v>
      </c>
      <c r="D3833" t="s">
        <v>2584</v>
      </c>
      <c r="E3833" t="s">
        <v>1382</v>
      </c>
      <c r="F3833" s="2">
        <v>180</v>
      </c>
      <c r="G3833" s="2">
        <v>7</v>
      </c>
      <c r="H3833" t="s">
        <v>2411</v>
      </c>
      <c r="I3833" t="s">
        <v>77</v>
      </c>
      <c r="J3833" s="11">
        <v>826.9998179214607</v>
      </c>
      <c r="K3833" t="str">
        <f t="shared" si="127"/>
        <v>Eric Schneller</v>
      </c>
    </row>
    <row r="3834" spans="1:11" x14ac:dyDescent="0.4">
      <c r="A3834">
        <f t="shared" si="129"/>
        <v>3833</v>
      </c>
      <c r="B3834">
        <v>2024</v>
      </c>
      <c r="C3834" t="s">
        <v>68</v>
      </c>
      <c r="D3834" t="s">
        <v>2588</v>
      </c>
      <c r="E3834" t="s">
        <v>1382</v>
      </c>
      <c r="F3834" s="2">
        <v>1210</v>
      </c>
      <c r="G3834" s="2">
        <v>1</v>
      </c>
      <c r="H3834" t="s">
        <v>1104</v>
      </c>
      <c r="I3834" t="s">
        <v>1105</v>
      </c>
      <c r="J3834" s="11">
        <v>1544.0680443502756</v>
      </c>
      <c r="K3834" t="str">
        <f t="shared" si="127"/>
        <v>Ellis Starks</v>
      </c>
    </row>
    <row r="3835" spans="1:11" x14ac:dyDescent="0.4">
      <c r="A3835">
        <f t="shared" si="129"/>
        <v>3834</v>
      </c>
      <c r="B3835">
        <v>2024</v>
      </c>
      <c r="C3835" t="s">
        <v>68</v>
      </c>
      <c r="D3835" t="s">
        <v>2588</v>
      </c>
      <c r="E3835" t="s">
        <v>1382</v>
      </c>
      <c r="F3835" s="2">
        <v>790</v>
      </c>
      <c r="G3835" s="2">
        <v>2</v>
      </c>
      <c r="H3835" t="s">
        <v>531</v>
      </c>
      <c r="I3835" t="s">
        <v>271</v>
      </c>
      <c r="J3835" s="11">
        <v>1243.0380486862944</v>
      </c>
      <c r="K3835" t="str">
        <f t="shared" si="127"/>
        <v>Dan Nussbaum</v>
      </c>
    </row>
    <row r="3836" spans="1:11" x14ac:dyDescent="0.4">
      <c r="A3836">
        <f t="shared" si="129"/>
        <v>3835</v>
      </c>
      <c r="B3836">
        <v>2024</v>
      </c>
      <c r="C3836" t="s">
        <v>68</v>
      </c>
      <c r="D3836" t="s">
        <v>2588</v>
      </c>
      <c r="E3836" t="s">
        <v>1382</v>
      </c>
      <c r="F3836" s="2">
        <v>545</v>
      </c>
      <c r="G3836" s="2">
        <v>3</v>
      </c>
      <c r="H3836" t="s">
        <v>16</v>
      </c>
      <c r="I3836" t="s">
        <v>59</v>
      </c>
      <c r="J3836" s="11">
        <v>1066.9467896306132</v>
      </c>
      <c r="K3836" t="str">
        <f t="shared" si="127"/>
        <v>Jeanne David</v>
      </c>
    </row>
    <row r="3837" spans="1:11" x14ac:dyDescent="0.4">
      <c r="A3837">
        <f t="shared" si="129"/>
        <v>3836</v>
      </c>
      <c r="B3837">
        <v>2024</v>
      </c>
      <c r="C3837" t="s">
        <v>68</v>
      </c>
      <c r="D3837" t="s">
        <v>2588</v>
      </c>
      <c r="E3837" t="s">
        <v>1382</v>
      </c>
      <c r="F3837" s="2">
        <v>405</v>
      </c>
      <c r="G3837" s="2">
        <v>4</v>
      </c>
      <c r="H3837" t="s">
        <v>2598</v>
      </c>
      <c r="I3837" t="s">
        <v>384</v>
      </c>
      <c r="J3837" s="11">
        <v>942.00805302231322</v>
      </c>
      <c r="K3837" t="str">
        <f t="shared" si="127"/>
        <v>Jeff Amasaki</v>
      </c>
    </row>
    <row r="3838" spans="1:11" x14ac:dyDescent="0.4">
      <c r="A3838">
        <f t="shared" si="129"/>
        <v>3837</v>
      </c>
      <c r="B3838">
        <v>2024</v>
      </c>
      <c r="C3838" t="s">
        <v>68</v>
      </c>
      <c r="D3838" t="s">
        <v>2588</v>
      </c>
      <c r="E3838" t="s">
        <v>1382</v>
      </c>
      <c r="F3838" s="2">
        <v>300</v>
      </c>
      <c r="G3838" s="2">
        <v>5</v>
      </c>
      <c r="H3838" t="s">
        <v>80</v>
      </c>
      <c r="I3838" t="s">
        <v>82</v>
      </c>
      <c r="J3838" s="11">
        <v>845.09804001425687</v>
      </c>
      <c r="K3838" t="str">
        <f t="shared" si="127"/>
        <v>Karen Adams</v>
      </c>
    </row>
    <row r="3839" spans="1:11" x14ac:dyDescent="0.4">
      <c r="A3839">
        <f t="shared" si="129"/>
        <v>3838</v>
      </c>
      <c r="B3839">
        <v>2024</v>
      </c>
      <c r="C3839" t="s">
        <v>68</v>
      </c>
      <c r="D3839" t="s">
        <v>2588</v>
      </c>
      <c r="E3839" t="s">
        <v>1382</v>
      </c>
      <c r="F3839" s="2">
        <v>150</v>
      </c>
      <c r="G3839" s="2">
        <v>5</v>
      </c>
      <c r="H3839" t="s">
        <v>88</v>
      </c>
      <c r="I3839" t="s">
        <v>89</v>
      </c>
      <c r="J3839" s="11">
        <v>765.91679396663199</v>
      </c>
      <c r="K3839" t="str">
        <f t="shared" si="127"/>
        <v>Ken Kubey</v>
      </c>
    </row>
    <row r="3840" spans="1:11" x14ac:dyDescent="0.4">
      <c r="A3840">
        <f t="shared" si="129"/>
        <v>3839</v>
      </c>
      <c r="B3840">
        <v>2024</v>
      </c>
      <c r="C3840" t="s">
        <v>68</v>
      </c>
      <c r="D3840" t="s">
        <v>2588</v>
      </c>
      <c r="E3840" t="s">
        <v>1382</v>
      </c>
      <c r="F3840" s="2">
        <v>100</v>
      </c>
      <c r="G3840" s="2">
        <v>5</v>
      </c>
      <c r="H3840" t="s">
        <v>92</v>
      </c>
      <c r="I3840" t="s">
        <v>93</v>
      </c>
      <c r="J3840" s="11">
        <v>698.97000433601886</v>
      </c>
      <c r="K3840" t="str">
        <f t="shared" si="127"/>
        <v>Kirk Oshiro</v>
      </c>
    </row>
    <row r="3841" spans="1:11" x14ac:dyDescent="0.4">
      <c r="A3841">
        <f t="shared" si="129"/>
        <v>3840</v>
      </c>
      <c r="B3841">
        <v>2024</v>
      </c>
      <c r="C3841" t="s">
        <v>68</v>
      </c>
      <c r="D3841" t="s">
        <v>2587</v>
      </c>
      <c r="E3841" t="s">
        <v>1381</v>
      </c>
      <c r="F3841" s="2">
        <v>1248</v>
      </c>
      <c r="G3841" s="2">
        <v>1</v>
      </c>
      <c r="H3841" t="s">
        <v>482</v>
      </c>
      <c r="I3841" t="s">
        <v>410</v>
      </c>
      <c r="J3841" s="11">
        <v>1716.0033436347992</v>
      </c>
      <c r="K3841" t="str">
        <f t="shared" si="127"/>
        <v>Larry Bierman</v>
      </c>
    </row>
    <row r="3842" spans="1:11" x14ac:dyDescent="0.4">
      <c r="A3842">
        <f t="shared" si="129"/>
        <v>3841</v>
      </c>
      <c r="B3842">
        <v>2024</v>
      </c>
      <c r="C3842" t="s">
        <v>68</v>
      </c>
      <c r="D3842" t="s">
        <v>2587</v>
      </c>
      <c r="E3842" t="s">
        <v>1381</v>
      </c>
      <c r="F3842" s="2">
        <v>1300</v>
      </c>
      <c r="G3842" s="2">
        <v>2</v>
      </c>
      <c r="H3842" t="s">
        <v>394</v>
      </c>
      <c r="I3842" t="s">
        <v>1468</v>
      </c>
      <c r="J3842" s="11">
        <v>1414.9733479708179</v>
      </c>
      <c r="K3842" t="str">
        <f t="shared" ref="K3842:K3905" si="130">I3842&amp;" "&amp;H3842</f>
        <v>Lori Miller</v>
      </c>
    </row>
    <row r="3843" spans="1:11" x14ac:dyDescent="0.4">
      <c r="A3843">
        <f t="shared" si="129"/>
        <v>3842</v>
      </c>
      <c r="B3843">
        <v>2024</v>
      </c>
      <c r="C3843" t="s">
        <v>68</v>
      </c>
      <c r="D3843" t="s">
        <v>2587</v>
      </c>
      <c r="E3843" t="s">
        <v>1381</v>
      </c>
      <c r="F3843" s="2">
        <v>832</v>
      </c>
      <c r="G3843" s="2">
        <v>3</v>
      </c>
      <c r="H3843" t="s">
        <v>14</v>
      </c>
      <c r="I3843" t="s">
        <v>11</v>
      </c>
      <c r="J3843" s="11">
        <v>1238.8820889151368</v>
      </c>
      <c r="K3843" t="str">
        <f t="shared" si="130"/>
        <v>Paul McMullin</v>
      </c>
    </row>
    <row r="3844" spans="1:11" x14ac:dyDescent="0.4">
      <c r="A3844">
        <f t="shared" si="129"/>
        <v>3843</v>
      </c>
      <c r="B3844">
        <v>2024</v>
      </c>
      <c r="C3844" t="s">
        <v>68</v>
      </c>
      <c r="D3844" t="s">
        <v>2587</v>
      </c>
      <c r="E3844" t="s">
        <v>1381</v>
      </c>
      <c r="F3844" s="2">
        <v>676</v>
      </c>
      <c r="G3844" s="2">
        <v>4</v>
      </c>
      <c r="H3844" t="s">
        <v>2596</v>
      </c>
      <c r="I3844" t="s">
        <v>2597</v>
      </c>
      <c r="J3844" s="11">
        <v>1113.9433523068369</v>
      </c>
      <c r="K3844" t="str">
        <f t="shared" si="130"/>
        <v>Olav Sachsen</v>
      </c>
    </row>
    <row r="3845" spans="1:11" x14ac:dyDescent="0.4">
      <c r="A3845">
        <f t="shared" si="129"/>
        <v>3844</v>
      </c>
      <c r="B3845">
        <v>2024</v>
      </c>
      <c r="C3845" t="s">
        <v>68</v>
      </c>
      <c r="D3845" t="s">
        <v>2587</v>
      </c>
      <c r="E3845" t="s">
        <v>1381</v>
      </c>
      <c r="F3845" s="2">
        <v>260</v>
      </c>
      <c r="G3845" s="2">
        <v>5</v>
      </c>
      <c r="H3845" t="s">
        <v>80</v>
      </c>
      <c r="I3845" t="s">
        <v>845</v>
      </c>
      <c r="J3845" s="11">
        <v>870.90530362054244</v>
      </c>
      <c r="K3845" t="str">
        <f t="shared" si="130"/>
        <v>Donald Adams</v>
      </c>
    </row>
    <row r="3846" spans="1:11" x14ac:dyDescent="0.4">
      <c r="A3846">
        <f t="shared" si="129"/>
        <v>3845</v>
      </c>
      <c r="B3846">
        <v>2024</v>
      </c>
      <c r="C3846" t="s">
        <v>68</v>
      </c>
      <c r="D3846" t="s">
        <v>2587</v>
      </c>
      <c r="E3846" t="s">
        <v>1381</v>
      </c>
      <c r="F3846" s="2">
        <v>364</v>
      </c>
      <c r="G3846" s="2">
        <v>5</v>
      </c>
      <c r="H3846" t="s">
        <v>231</v>
      </c>
      <c r="I3846" t="s">
        <v>232</v>
      </c>
      <c r="J3846" s="11">
        <v>937.85209325115557</v>
      </c>
      <c r="K3846" t="str">
        <f t="shared" si="130"/>
        <v>Adam Bachrach</v>
      </c>
    </row>
    <row r="3847" spans="1:11" x14ac:dyDescent="0.4">
      <c r="A3847">
        <f t="shared" si="129"/>
        <v>3846</v>
      </c>
      <c r="B3847">
        <v>2024</v>
      </c>
      <c r="C3847" t="s">
        <v>68</v>
      </c>
      <c r="D3847" t="s">
        <v>2587</v>
      </c>
      <c r="E3847" t="s">
        <v>1381</v>
      </c>
      <c r="F3847" s="2">
        <v>520</v>
      </c>
      <c r="G3847" s="2">
        <v>5</v>
      </c>
      <c r="H3847" t="s">
        <v>66</v>
      </c>
      <c r="I3847" t="s">
        <v>67</v>
      </c>
      <c r="J3847" s="11">
        <v>1017.0333392987802</v>
      </c>
      <c r="K3847" t="str">
        <f t="shared" si="130"/>
        <v>Bob Lauria</v>
      </c>
    </row>
    <row r="3848" spans="1:11" x14ac:dyDescent="0.4">
      <c r="A3848">
        <f t="shared" si="129"/>
        <v>3847</v>
      </c>
      <c r="B3848">
        <v>2024</v>
      </c>
      <c r="C3848" t="s">
        <v>68</v>
      </c>
      <c r="D3848" t="s">
        <v>2586</v>
      </c>
      <c r="E3848" t="s">
        <v>133</v>
      </c>
      <c r="F3848" s="2">
        <v>960</v>
      </c>
      <c r="G3848" s="2">
        <v>1</v>
      </c>
      <c r="H3848" t="s">
        <v>135</v>
      </c>
      <c r="I3848" t="s">
        <v>1072</v>
      </c>
      <c r="J3848" s="11">
        <v>1505.149978319906</v>
      </c>
      <c r="K3848" t="str">
        <f t="shared" si="130"/>
        <v>Sam Scheinberg</v>
      </c>
    </row>
    <row r="3849" spans="1:11" x14ac:dyDescent="0.4">
      <c r="A3849">
        <f t="shared" si="129"/>
        <v>3848</v>
      </c>
      <c r="B3849">
        <v>2024</v>
      </c>
      <c r="C3849" t="s">
        <v>68</v>
      </c>
      <c r="D3849" t="s">
        <v>2586</v>
      </c>
      <c r="E3849" t="s">
        <v>133</v>
      </c>
      <c r="F3849" s="2">
        <v>960</v>
      </c>
      <c r="G3849" s="2">
        <v>2</v>
      </c>
      <c r="H3849" t="s">
        <v>86</v>
      </c>
      <c r="I3849" t="s">
        <v>271</v>
      </c>
      <c r="J3849" s="11">
        <v>1204.1199826559248</v>
      </c>
      <c r="K3849" t="str">
        <f t="shared" si="130"/>
        <v>Dan Goldman</v>
      </c>
    </row>
    <row r="3850" spans="1:11" x14ac:dyDescent="0.4">
      <c r="A3850">
        <f t="shared" si="129"/>
        <v>3849</v>
      </c>
      <c r="B3850">
        <v>2024</v>
      </c>
      <c r="C3850" t="s">
        <v>68</v>
      </c>
      <c r="D3850" t="s">
        <v>2586</v>
      </c>
      <c r="E3850" t="s">
        <v>133</v>
      </c>
      <c r="F3850" s="2">
        <v>544</v>
      </c>
      <c r="G3850" s="2">
        <v>3</v>
      </c>
      <c r="H3850" t="s">
        <v>2504</v>
      </c>
      <c r="I3850" t="s">
        <v>187</v>
      </c>
      <c r="J3850" s="11">
        <v>1028.0287236002437</v>
      </c>
      <c r="K3850" t="str">
        <f t="shared" si="130"/>
        <v>Joe Santagata</v>
      </c>
    </row>
    <row r="3851" spans="1:11" x14ac:dyDescent="0.4">
      <c r="A3851">
        <f t="shared" si="129"/>
        <v>3850</v>
      </c>
      <c r="B3851">
        <v>2024</v>
      </c>
      <c r="C3851" t="s">
        <v>68</v>
      </c>
      <c r="D3851" t="s">
        <v>2586</v>
      </c>
      <c r="E3851" t="s">
        <v>133</v>
      </c>
      <c r="F3851" s="2">
        <v>416</v>
      </c>
      <c r="G3851" s="2">
        <v>4</v>
      </c>
      <c r="H3851" t="s">
        <v>1659</v>
      </c>
      <c r="I3851" t="s">
        <v>524</v>
      </c>
      <c r="J3851" s="11">
        <v>903.08998699194365</v>
      </c>
      <c r="K3851" t="str">
        <f t="shared" si="130"/>
        <v>Guy Berentsen</v>
      </c>
    </row>
    <row r="3852" spans="1:11" x14ac:dyDescent="0.4">
      <c r="A3852">
        <f t="shared" si="129"/>
        <v>3851</v>
      </c>
      <c r="B3852">
        <v>2024</v>
      </c>
      <c r="C3852" t="s">
        <v>68</v>
      </c>
      <c r="D3852" t="s">
        <v>2586</v>
      </c>
      <c r="E3852" t="s">
        <v>133</v>
      </c>
      <c r="F3852" s="2">
        <v>320</v>
      </c>
      <c r="G3852" s="2">
        <v>5</v>
      </c>
      <c r="H3852" t="s">
        <v>204</v>
      </c>
      <c r="I3852" t="s">
        <v>205</v>
      </c>
      <c r="J3852" s="11">
        <v>806.17997398388718</v>
      </c>
      <c r="K3852" t="str">
        <f t="shared" si="130"/>
        <v>Ron Grossberg</v>
      </c>
    </row>
    <row r="3853" spans="1:11" x14ac:dyDescent="0.4">
      <c r="A3853">
        <f t="shared" si="129"/>
        <v>3852</v>
      </c>
      <c r="B3853">
        <v>2024</v>
      </c>
      <c r="C3853" t="s">
        <v>68</v>
      </c>
      <c r="D3853" t="s">
        <v>2585</v>
      </c>
      <c r="E3853" t="s">
        <v>509</v>
      </c>
      <c r="F3853" s="2">
        <v>1308</v>
      </c>
      <c r="G3853" s="2">
        <v>1</v>
      </c>
      <c r="H3853" t="s">
        <v>83</v>
      </c>
      <c r="I3853" t="s">
        <v>36</v>
      </c>
      <c r="J3853" s="11">
        <v>1633.4684555795864</v>
      </c>
      <c r="K3853" t="str">
        <f t="shared" si="130"/>
        <v>Nolan Hee</v>
      </c>
    </row>
    <row r="3854" spans="1:11" x14ac:dyDescent="0.4">
      <c r="A3854">
        <f t="shared" si="129"/>
        <v>3853</v>
      </c>
      <c r="B3854">
        <v>2024</v>
      </c>
      <c r="C3854" t="s">
        <v>68</v>
      </c>
      <c r="D3854" t="s">
        <v>2585</v>
      </c>
      <c r="E3854" t="s">
        <v>509</v>
      </c>
      <c r="F3854" s="2">
        <v>921</v>
      </c>
      <c r="G3854" s="2">
        <v>2</v>
      </c>
      <c r="H3854" t="s">
        <v>204</v>
      </c>
      <c r="I3854" t="s">
        <v>205</v>
      </c>
      <c r="J3854" s="11">
        <v>1332.4384599156051</v>
      </c>
      <c r="K3854" t="str">
        <f t="shared" si="130"/>
        <v>Ron Grossberg</v>
      </c>
    </row>
    <row r="3855" spans="1:11" x14ac:dyDescent="0.4">
      <c r="A3855">
        <f t="shared" si="129"/>
        <v>3854</v>
      </c>
      <c r="B3855">
        <v>2024</v>
      </c>
      <c r="C3855" t="s">
        <v>68</v>
      </c>
      <c r="D3855" t="s">
        <v>2585</v>
      </c>
      <c r="E3855" t="s">
        <v>509</v>
      </c>
      <c r="F3855" s="2">
        <v>706</v>
      </c>
      <c r="G3855" s="2">
        <v>3</v>
      </c>
      <c r="H3855" t="s">
        <v>2595</v>
      </c>
      <c r="I3855" t="s">
        <v>350</v>
      </c>
      <c r="J3855" s="11">
        <v>1156.347200859924</v>
      </c>
      <c r="K3855" t="str">
        <f t="shared" si="130"/>
        <v>Helen Kimble</v>
      </c>
    </row>
    <row r="3856" spans="1:11" x14ac:dyDescent="0.4">
      <c r="A3856">
        <f t="shared" si="129"/>
        <v>3855</v>
      </c>
      <c r="B3856">
        <v>2024</v>
      </c>
      <c r="C3856" t="s">
        <v>68</v>
      </c>
      <c r="D3856" t="s">
        <v>2585</v>
      </c>
      <c r="E3856" t="s">
        <v>509</v>
      </c>
      <c r="F3856" s="2">
        <v>534</v>
      </c>
      <c r="G3856" s="2">
        <v>4</v>
      </c>
      <c r="H3856" t="s">
        <v>531</v>
      </c>
      <c r="I3856" t="s">
        <v>271</v>
      </c>
      <c r="J3856" s="11">
        <v>1031.4084642516241</v>
      </c>
      <c r="K3856" t="str">
        <f t="shared" si="130"/>
        <v>Dan Nussbaum</v>
      </c>
    </row>
    <row r="3857" spans="1:11" x14ac:dyDescent="0.4">
      <c r="A3857">
        <f t="shared" si="129"/>
        <v>3856</v>
      </c>
      <c r="B3857">
        <v>2024</v>
      </c>
      <c r="C3857" t="s">
        <v>68</v>
      </c>
      <c r="D3857" t="s">
        <v>2585</v>
      </c>
      <c r="E3857" t="s">
        <v>509</v>
      </c>
      <c r="F3857" s="2">
        <v>405</v>
      </c>
      <c r="G3857" s="2">
        <v>5</v>
      </c>
      <c r="H3857" t="s">
        <v>107</v>
      </c>
      <c r="I3857" t="s">
        <v>108</v>
      </c>
      <c r="J3857" s="11">
        <v>934.49845124356762</v>
      </c>
      <c r="K3857" t="str">
        <f t="shared" si="130"/>
        <v>Kyle Minnis</v>
      </c>
    </row>
    <row r="3858" spans="1:11" x14ac:dyDescent="0.4">
      <c r="A3858">
        <f t="shared" si="129"/>
        <v>3857</v>
      </c>
      <c r="B3858">
        <v>2024</v>
      </c>
      <c r="C3858" t="s">
        <v>68</v>
      </c>
      <c r="D3858" t="s">
        <v>2585</v>
      </c>
      <c r="E3858" t="s">
        <v>509</v>
      </c>
      <c r="F3858" s="2">
        <v>276</v>
      </c>
      <c r="G3858" s="2">
        <v>6</v>
      </c>
      <c r="H3858" t="s">
        <v>517</v>
      </c>
      <c r="I3858" t="s">
        <v>413</v>
      </c>
      <c r="J3858" s="11">
        <v>855.31720519594273</v>
      </c>
      <c r="K3858" t="str">
        <f t="shared" si="130"/>
        <v>Bruce Iwamoto</v>
      </c>
    </row>
    <row r="3859" spans="1:11" x14ac:dyDescent="0.4">
      <c r="A3859">
        <f t="shared" ref="A3859:A3922" si="131">A3858+1</f>
        <v>3858</v>
      </c>
      <c r="B3859">
        <v>2024</v>
      </c>
      <c r="C3859" t="s">
        <v>68</v>
      </c>
      <c r="D3859" t="s">
        <v>2585</v>
      </c>
      <c r="E3859" t="s">
        <v>509</v>
      </c>
      <c r="F3859" s="2">
        <v>150</v>
      </c>
      <c r="G3859" s="2">
        <v>7</v>
      </c>
      <c r="H3859" t="s">
        <v>35</v>
      </c>
      <c r="I3859" t="s">
        <v>36</v>
      </c>
      <c r="J3859" s="11">
        <v>788.37041556532961</v>
      </c>
      <c r="K3859" t="str">
        <f t="shared" si="130"/>
        <v>Nolan Dalla</v>
      </c>
    </row>
    <row r="3860" spans="1:11" x14ac:dyDescent="0.4">
      <c r="A3860">
        <f t="shared" si="131"/>
        <v>3859</v>
      </c>
      <c r="B3860">
        <v>2024</v>
      </c>
      <c r="C3860" t="s">
        <v>8</v>
      </c>
      <c r="D3860" t="s">
        <v>557</v>
      </c>
      <c r="E3860" t="s">
        <v>1382</v>
      </c>
      <c r="F3860" s="2">
        <v>1450</v>
      </c>
      <c r="G3860" s="2">
        <v>1</v>
      </c>
      <c r="H3860" t="s">
        <v>2591</v>
      </c>
      <c r="I3860" t="s">
        <v>2592</v>
      </c>
      <c r="J3860" s="11">
        <v>1568.201724066995</v>
      </c>
      <c r="K3860" t="str">
        <f t="shared" si="130"/>
        <v>Connor Whiteley</v>
      </c>
    </row>
    <row r="3861" spans="1:11" x14ac:dyDescent="0.4">
      <c r="A3861">
        <f t="shared" si="131"/>
        <v>3860</v>
      </c>
      <c r="B3861">
        <v>2024</v>
      </c>
      <c r="C3861" t="s">
        <v>8</v>
      </c>
      <c r="D3861" t="s">
        <v>557</v>
      </c>
      <c r="E3861" t="s">
        <v>1382</v>
      </c>
      <c r="F3861" s="2">
        <v>850</v>
      </c>
      <c r="G3861" s="2">
        <v>2</v>
      </c>
      <c r="H3861" t="s">
        <v>64</v>
      </c>
      <c r="I3861" t="s">
        <v>65</v>
      </c>
      <c r="J3861" s="11">
        <v>1267.1717284030137</v>
      </c>
      <c r="K3861" t="str">
        <f t="shared" si="130"/>
        <v>Steve Daniel</v>
      </c>
    </row>
    <row r="3862" spans="1:11" x14ac:dyDescent="0.4">
      <c r="A3862">
        <f t="shared" si="131"/>
        <v>3861</v>
      </c>
      <c r="B3862">
        <v>2024</v>
      </c>
      <c r="C3862" t="s">
        <v>8</v>
      </c>
      <c r="D3862" t="s">
        <v>557</v>
      </c>
      <c r="E3862" t="s">
        <v>1382</v>
      </c>
      <c r="F3862" s="2">
        <v>600</v>
      </c>
      <c r="G3862" s="2">
        <v>3</v>
      </c>
      <c r="H3862" t="s">
        <v>455</v>
      </c>
      <c r="I3862" t="s">
        <v>136</v>
      </c>
      <c r="J3862" s="11">
        <v>1091.0804693473326</v>
      </c>
      <c r="K3862" t="str">
        <f t="shared" si="130"/>
        <v>John Segovia</v>
      </c>
    </row>
    <row r="3863" spans="1:11" x14ac:dyDescent="0.4">
      <c r="A3863">
        <f t="shared" si="131"/>
        <v>3862</v>
      </c>
      <c r="B3863">
        <v>2024</v>
      </c>
      <c r="C3863" t="s">
        <v>8</v>
      </c>
      <c r="D3863" t="s">
        <v>557</v>
      </c>
      <c r="E3863" t="s">
        <v>1382</v>
      </c>
      <c r="F3863" s="2">
        <v>415</v>
      </c>
      <c r="G3863" s="2">
        <v>4</v>
      </c>
      <c r="H3863" t="s">
        <v>12</v>
      </c>
      <c r="I3863" t="s">
        <v>13</v>
      </c>
      <c r="J3863" s="11">
        <v>966.14173273903259</v>
      </c>
      <c r="K3863" t="str">
        <f t="shared" si="130"/>
        <v>Tom Bessoir</v>
      </c>
    </row>
    <row r="3864" spans="1:11" x14ac:dyDescent="0.4">
      <c r="A3864">
        <f t="shared" si="131"/>
        <v>3863</v>
      </c>
      <c r="B3864">
        <v>2024</v>
      </c>
      <c r="C3864" t="s">
        <v>8</v>
      </c>
      <c r="D3864" t="s">
        <v>557</v>
      </c>
      <c r="E3864" t="s">
        <v>1382</v>
      </c>
      <c r="F3864" s="2">
        <v>274</v>
      </c>
      <c r="G3864" s="2">
        <v>5</v>
      </c>
      <c r="H3864" t="s">
        <v>531</v>
      </c>
      <c r="I3864" t="s">
        <v>271</v>
      </c>
      <c r="J3864" s="11">
        <v>869.23171973097612</v>
      </c>
      <c r="K3864" t="str">
        <f t="shared" si="130"/>
        <v>Dan Nussbaum</v>
      </c>
    </row>
    <row r="3865" spans="1:11" x14ac:dyDescent="0.4">
      <c r="A3865">
        <f t="shared" si="131"/>
        <v>3864</v>
      </c>
      <c r="B3865">
        <v>2024</v>
      </c>
      <c r="C3865" t="s">
        <v>8</v>
      </c>
      <c r="D3865" t="s">
        <v>2381</v>
      </c>
      <c r="E3865" t="s">
        <v>1381</v>
      </c>
      <c r="F3865" s="2">
        <v>671</v>
      </c>
      <c r="G3865" s="2">
        <v>1</v>
      </c>
      <c r="H3865" t="s">
        <v>1410</v>
      </c>
      <c r="I3865" t="s">
        <v>67</v>
      </c>
      <c r="J3865" s="11">
        <v>1230.4489213782738</v>
      </c>
      <c r="K3865" t="str">
        <f t="shared" si="130"/>
        <v>Bob Gilbert</v>
      </c>
    </row>
    <row r="3866" spans="1:11" x14ac:dyDescent="0.4">
      <c r="A3866">
        <f t="shared" si="131"/>
        <v>3865</v>
      </c>
      <c r="B3866">
        <v>2024</v>
      </c>
      <c r="C3866" t="s">
        <v>8</v>
      </c>
      <c r="D3866" t="s">
        <v>2381</v>
      </c>
      <c r="E3866" t="s">
        <v>1381</v>
      </c>
      <c r="F3866" s="2">
        <v>543</v>
      </c>
      <c r="G3866" s="2">
        <v>2</v>
      </c>
      <c r="H3866" t="s">
        <v>2469</v>
      </c>
      <c r="I3866" t="s">
        <v>22</v>
      </c>
      <c r="J3866" s="11">
        <v>929.41892571429264</v>
      </c>
      <c r="K3866" t="str">
        <f t="shared" si="130"/>
        <v>Rich Vehlow</v>
      </c>
    </row>
    <row r="3867" spans="1:11" x14ac:dyDescent="0.4">
      <c r="A3867">
        <f t="shared" si="131"/>
        <v>3866</v>
      </c>
      <c r="B3867">
        <v>2024</v>
      </c>
      <c r="C3867" t="s">
        <v>8</v>
      </c>
      <c r="D3867" t="s">
        <v>2381</v>
      </c>
      <c r="E3867" t="s">
        <v>1381</v>
      </c>
      <c r="F3867" s="2">
        <v>486</v>
      </c>
      <c r="G3867" s="2">
        <v>3</v>
      </c>
      <c r="H3867" t="s">
        <v>1712</v>
      </c>
      <c r="I3867" t="s">
        <v>122</v>
      </c>
      <c r="J3867" s="11">
        <v>753.32766665861152</v>
      </c>
      <c r="K3867" t="str">
        <f t="shared" si="130"/>
        <v>Andy Latto</v>
      </c>
    </row>
    <row r="3868" spans="1:11" x14ac:dyDescent="0.4">
      <c r="A3868">
        <f t="shared" si="131"/>
        <v>3867</v>
      </c>
      <c r="B3868">
        <v>2024</v>
      </c>
      <c r="C3868" t="s">
        <v>8</v>
      </c>
      <c r="D3868" t="s">
        <v>45</v>
      </c>
      <c r="E3868" t="s">
        <v>1381</v>
      </c>
      <c r="F3868" s="2">
        <v>1761</v>
      </c>
      <c r="G3868" s="2">
        <v>1</v>
      </c>
      <c r="H3868" t="s">
        <v>1410</v>
      </c>
      <c r="I3868" t="s">
        <v>67</v>
      </c>
      <c r="J3868" s="11">
        <v>1740.3626894942438</v>
      </c>
      <c r="K3868" t="str">
        <f t="shared" si="130"/>
        <v>Bob Gilbert</v>
      </c>
    </row>
    <row r="3869" spans="1:11" x14ac:dyDescent="0.4">
      <c r="A3869">
        <f t="shared" si="131"/>
        <v>3868</v>
      </c>
      <c r="B3869">
        <v>2024</v>
      </c>
      <c r="C3869" t="s">
        <v>8</v>
      </c>
      <c r="D3869" t="s">
        <v>45</v>
      </c>
      <c r="E3869" t="s">
        <v>1381</v>
      </c>
      <c r="F3869" s="2">
        <v>960</v>
      </c>
      <c r="G3869" s="2">
        <v>2</v>
      </c>
      <c r="H3869" t="s">
        <v>51</v>
      </c>
      <c r="I3869" t="s">
        <v>153</v>
      </c>
      <c r="J3869" s="11">
        <v>1439.3326938302625</v>
      </c>
      <c r="K3869" t="str">
        <f t="shared" si="130"/>
        <v>Stephen Rosenblatt</v>
      </c>
    </row>
    <row r="3870" spans="1:11" x14ac:dyDescent="0.4">
      <c r="A3870">
        <f t="shared" si="131"/>
        <v>3869</v>
      </c>
      <c r="B3870">
        <v>2024</v>
      </c>
      <c r="C3870" t="s">
        <v>8</v>
      </c>
      <c r="D3870" t="s">
        <v>45</v>
      </c>
      <c r="E3870" t="s">
        <v>1381</v>
      </c>
      <c r="F3870" s="2">
        <v>694</v>
      </c>
      <c r="G3870" s="2">
        <v>3</v>
      </c>
      <c r="H3870" t="s">
        <v>531</v>
      </c>
      <c r="I3870" t="s">
        <v>271</v>
      </c>
      <c r="J3870" s="11">
        <v>1263.2414347745814</v>
      </c>
      <c r="K3870" t="str">
        <f t="shared" si="130"/>
        <v>Dan Nussbaum</v>
      </c>
    </row>
    <row r="3871" spans="1:11" x14ac:dyDescent="0.4">
      <c r="A3871">
        <f t="shared" si="131"/>
        <v>3870</v>
      </c>
      <c r="B3871">
        <v>2024</v>
      </c>
      <c r="C3871" t="s">
        <v>8</v>
      </c>
      <c r="D3871" t="s">
        <v>45</v>
      </c>
      <c r="E3871" t="s">
        <v>1381</v>
      </c>
      <c r="F3871" s="2">
        <v>587</v>
      </c>
      <c r="G3871" s="2">
        <v>4</v>
      </c>
      <c r="H3871" t="s">
        <v>1391</v>
      </c>
      <c r="I3871" t="s">
        <v>384</v>
      </c>
      <c r="J3871" s="11">
        <v>1138.3026981662815</v>
      </c>
      <c r="K3871" t="str">
        <f t="shared" si="130"/>
        <v>Jeff Palmucci</v>
      </c>
    </row>
    <row r="3872" spans="1:11" x14ac:dyDescent="0.4">
      <c r="A3872">
        <f t="shared" si="131"/>
        <v>3871</v>
      </c>
      <c r="B3872">
        <v>2024</v>
      </c>
      <c r="C3872" t="s">
        <v>8</v>
      </c>
      <c r="D3872" t="s">
        <v>45</v>
      </c>
      <c r="E3872" t="s">
        <v>1381</v>
      </c>
      <c r="F3872" s="2">
        <v>480</v>
      </c>
      <c r="G3872" s="2">
        <v>5</v>
      </c>
      <c r="H3872" t="s">
        <v>433</v>
      </c>
      <c r="I3872" t="s">
        <v>434</v>
      </c>
      <c r="J3872" s="11">
        <v>1041.3926851582248</v>
      </c>
      <c r="K3872" t="str">
        <f t="shared" si="130"/>
        <v>AJ Evangelista</v>
      </c>
    </row>
    <row r="3873" spans="1:11" x14ac:dyDescent="0.4">
      <c r="A3873">
        <f t="shared" si="131"/>
        <v>3872</v>
      </c>
      <c r="B3873">
        <v>2024</v>
      </c>
      <c r="C3873" t="s">
        <v>8</v>
      </c>
      <c r="D3873" t="s">
        <v>45</v>
      </c>
      <c r="E3873" t="s">
        <v>1381</v>
      </c>
      <c r="F3873" s="2">
        <v>373</v>
      </c>
      <c r="G3873" s="2">
        <v>6</v>
      </c>
      <c r="H3873" t="s">
        <v>118</v>
      </c>
      <c r="I3873" t="s">
        <v>415</v>
      </c>
      <c r="J3873" s="11">
        <v>962.21143911060028</v>
      </c>
      <c r="K3873" t="str">
        <f t="shared" si="130"/>
        <v>Pete Segal</v>
      </c>
    </row>
    <row r="3874" spans="1:11" x14ac:dyDescent="0.4">
      <c r="A3874">
        <f t="shared" si="131"/>
        <v>3873</v>
      </c>
      <c r="B3874">
        <v>2024</v>
      </c>
      <c r="C3874" t="s">
        <v>8</v>
      </c>
      <c r="D3874" t="s">
        <v>45</v>
      </c>
      <c r="E3874" t="s">
        <v>1381</v>
      </c>
      <c r="F3874" s="2">
        <v>267</v>
      </c>
      <c r="G3874" s="2">
        <v>7</v>
      </c>
      <c r="H3874" t="s">
        <v>1659</v>
      </c>
      <c r="I3874" t="s">
        <v>524</v>
      </c>
      <c r="J3874" s="11">
        <v>895.26464947998704</v>
      </c>
      <c r="K3874" t="str">
        <f t="shared" si="130"/>
        <v>Guy Berentsen</v>
      </c>
    </row>
    <row r="3875" spans="1:11" x14ac:dyDescent="0.4">
      <c r="A3875">
        <f t="shared" si="131"/>
        <v>3874</v>
      </c>
      <c r="B3875">
        <v>2024</v>
      </c>
      <c r="C3875" t="s">
        <v>8</v>
      </c>
      <c r="D3875" t="s">
        <v>45</v>
      </c>
      <c r="E3875" t="s">
        <v>1381</v>
      </c>
      <c r="F3875" s="2">
        <v>213</v>
      </c>
      <c r="G3875" s="2">
        <v>8</v>
      </c>
      <c r="H3875" t="s">
        <v>27</v>
      </c>
      <c r="I3875" t="s">
        <v>28</v>
      </c>
      <c r="J3875" s="11">
        <v>837.27270250230038</v>
      </c>
      <c r="K3875" t="str">
        <f t="shared" si="130"/>
        <v>Chris Richards</v>
      </c>
    </row>
    <row r="3876" spans="1:11" x14ac:dyDescent="0.4">
      <c r="A3876">
        <f t="shared" si="131"/>
        <v>3875</v>
      </c>
      <c r="B3876">
        <v>2024</v>
      </c>
      <c r="C3876" t="s">
        <v>8</v>
      </c>
      <c r="D3876" t="s">
        <v>24</v>
      </c>
      <c r="E3876" t="s">
        <v>1382</v>
      </c>
      <c r="F3876" s="2">
        <v>893</v>
      </c>
      <c r="G3876" s="2">
        <v>1</v>
      </c>
      <c r="H3876" t="s">
        <v>21</v>
      </c>
      <c r="I3876" t="s">
        <v>463</v>
      </c>
      <c r="J3876" s="11">
        <v>680.86391800879642</v>
      </c>
      <c r="K3876" t="str">
        <f t="shared" si="130"/>
        <v>Richard Bremer</v>
      </c>
    </row>
    <row r="3877" spans="1:11" x14ac:dyDescent="0.4">
      <c r="A3877">
        <f t="shared" si="131"/>
        <v>3876</v>
      </c>
      <c r="B3877">
        <v>2024</v>
      </c>
      <c r="C3877" t="s">
        <v>8</v>
      </c>
      <c r="D3877" t="s">
        <v>24</v>
      </c>
      <c r="E3877" t="s">
        <v>1382</v>
      </c>
      <c r="F3877" s="2">
        <v>893</v>
      </c>
      <c r="G3877" s="2">
        <v>1</v>
      </c>
      <c r="H3877" t="s">
        <v>16</v>
      </c>
      <c r="I3877" t="s">
        <v>59</v>
      </c>
      <c r="J3877" s="11">
        <v>680.86391800879642</v>
      </c>
      <c r="K3877" t="str">
        <f t="shared" si="130"/>
        <v>Jeanne David</v>
      </c>
    </row>
    <row r="3878" spans="1:11" x14ac:dyDescent="0.4">
      <c r="A3878">
        <f t="shared" si="131"/>
        <v>3877</v>
      </c>
      <c r="B3878">
        <v>2024</v>
      </c>
      <c r="C3878" t="s">
        <v>8</v>
      </c>
      <c r="D3878" t="s">
        <v>24</v>
      </c>
      <c r="E3878" t="s">
        <v>1382</v>
      </c>
      <c r="F3878" s="2">
        <v>892</v>
      </c>
      <c r="G3878" s="2">
        <v>2</v>
      </c>
      <c r="H3878" t="s">
        <v>366</v>
      </c>
      <c r="I3878" t="s">
        <v>61</v>
      </c>
      <c r="J3878" s="11">
        <v>530.34892017680579</v>
      </c>
      <c r="K3878" t="str">
        <f t="shared" si="130"/>
        <v>Len Greenberg</v>
      </c>
    </row>
    <row r="3879" spans="1:11" x14ac:dyDescent="0.4">
      <c r="A3879">
        <f t="shared" si="131"/>
        <v>3878</v>
      </c>
      <c r="B3879">
        <v>2024</v>
      </c>
      <c r="C3879" t="s">
        <v>8</v>
      </c>
      <c r="D3879" t="s">
        <v>24</v>
      </c>
      <c r="E3879" t="s">
        <v>1382</v>
      </c>
      <c r="F3879" s="2">
        <v>892</v>
      </c>
      <c r="G3879" s="2">
        <v>2</v>
      </c>
      <c r="H3879" t="s">
        <v>118</v>
      </c>
      <c r="I3879" t="s">
        <v>415</v>
      </c>
      <c r="J3879" s="11">
        <v>530.34892017680579</v>
      </c>
      <c r="K3879" t="str">
        <f t="shared" si="130"/>
        <v>Pete Segal</v>
      </c>
    </row>
    <row r="3880" spans="1:11" x14ac:dyDescent="0.4">
      <c r="A3880">
        <f t="shared" si="131"/>
        <v>3879</v>
      </c>
      <c r="B3880">
        <v>2024</v>
      </c>
      <c r="C3880" t="s">
        <v>8</v>
      </c>
      <c r="D3880" t="s">
        <v>24</v>
      </c>
      <c r="E3880" t="s">
        <v>1382</v>
      </c>
      <c r="F3880" s="2">
        <v>446</v>
      </c>
      <c r="G3880" s="2">
        <v>3</v>
      </c>
      <c r="H3880" t="s">
        <v>43</v>
      </c>
      <c r="I3880" t="s">
        <v>218</v>
      </c>
      <c r="J3880" s="11">
        <v>442.30329064896523</v>
      </c>
      <c r="K3880" t="str">
        <f t="shared" si="130"/>
        <v>Michael Klein</v>
      </c>
    </row>
    <row r="3881" spans="1:11" x14ac:dyDescent="0.4">
      <c r="A3881">
        <f t="shared" si="131"/>
        <v>3880</v>
      </c>
      <c r="B3881">
        <v>2024</v>
      </c>
      <c r="C3881" t="s">
        <v>8</v>
      </c>
      <c r="D3881" t="s">
        <v>24</v>
      </c>
      <c r="E3881" t="s">
        <v>1382</v>
      </c>
      <c r="F3881" s="2">
        <v>446</v>
      </c>
      <c r="G3881" s="2">
        <v>3</v>
      </c>
      <c r="H3881" t="s">
        <v>130</v>
      </c>
      <c r="I3881" t="s">
        <v>131</v>
      </c>
      <c r="J3881" s="11">
        <v>442.30329064896523</v>
      </c>
      <c r="K3881" t="str">
        <f t="shared" si="130"/>
        <v>Alan Stuart</v>
      </c>
    </row>
    <row r="3882" spans="1:11" x14ac:dyDescent="0.4">
      <c r="A3882">
        <f t="shared" si="131"/>
        <v>3881</v>
      </c>
      <c r="B3882">
        <v>2024</v>
      </c>
      <c r="C3882" t="s">
        <v>2583</v>
      </c>
      <c r="D3882" t="s">
        <v>45</v>
      </c>
      <c r="E3882" t="s">
        <v>1381</v>
      </c>
      <c r="F3882" s="2">
        <v>1240</v>
      </c>
      <c r="G3882" s="2">
        <v>1</v>
      </c>
      <c r="H3882" t="s">
        <v>607</v>
      </c>
      <c r="I3882" t="s">
        <v>267</v>
      </c>
      <c r="J3882" s="11">
        <v>1633.4684555795864</v>
      </c>
      <c r="K3882" t="str">
        <f t="shared" si="130"/>
        <v>Christopher Kuntz</v>
      </c>
    </row>
    <row r="3883" spans="1:11" x14ac:dyDescent="0.4">
      <c r="A3883">
        <f t="shared" si="131"/>
        <v>3882</v>
      </c>
      <c r="B3883">
        <v>2024</v>
      </c>
      <c r="C3883" t="s">
        <v>2583</v>
      </c>
      <c r="D3883" t="s">
        <v>45</v>
      </c>
      <c r="E3883" t="s">
        <v>1381</v>
      </c>
      <c r="F3883" s="2">
        <v>880</v>
      </c>
      <c r="G3883" s="2">
        <v>2</v>
      </c>
      <c r="H3883" t="s">
        <v>2593</v>
      </c>
      <c r="I3883" t="s">
        <v>314</v>
      </c>
      <c r="J3883" s="11">
        <v>1332.4384599156051</v>
      </c>
      <c r="K3883" t="str">
        <f t="shared" si="130"/>
        <v>Gerald Jeong</v>
      </c>
    </row>
    <row r="3884" spans="1:11" x14ac:dyDescent="0.4">
      <c r="A3884">
        <f t="shared" si="131"/>
        <v>3883</v>
      </c>
      <c r="B3884">
        <v>2024</v>
      </c>
      <c r="C3884" t="s">
        <v>2583</v>
      </c>
      <c r="D3884" t="s">
        <v>45</v>
      </c>
      <c r="E3884" t="s">
        <v>1381</v>
      </c>
      <c r="F3884" s="2">
        <v>680</v>
      </c>
      <c r="G3884" s="2">
        <v>3</v>
      </c>
      <c r="H3884" t="s">
        <v>15</v>
      </c>
      <c r="I3884" t="s">
        <v>16</v>
      </c>
      <c r="J3884" s="11">
        <v>1156.347200859924</v>
      </c>
      <c r="K3884" t="str">
        <f t="shared" si="130"/>
        <v>David Kluchman</v>
      </c>
    </row>
    <row r="3885" spans="1:11" x14ac:dyDescent="0.4">
      <c r="A3885">
        <f t="shared" si="131"/>
        <v>3884</v>
      </c>
      <c r="B3885">
        <v>2024</v>
      </c>
      <c r="C3885" t="s">
        <v>2583</v>
      </c>
      <c r="D3885" t="s">
        <v>45</v>
      </c>
      <c r="E3885" t="s">
        <v>1381</v>
      </c>
      <c r="F3885" s="2">
        <v>520</v>
      </c>
      <c r="G3885" s="2">
        <v>4</v>
      </c>
      <c r="H3885" t="s">
        <v>88</v>
      </c>
      <c r="I3885" t="s">
        <v>89</v>
      </c>
      <c r="J3885" s="11">
        <v>1031.4084642516241</v>
      </c>
      <c r="K3885" t="str">
        <f t="shared" si="130"/>
        <v>Ken Kubey</v>
      </c>
    </row>
    <row r="3886" spans="1:11" x14ac:dyDescent="0.4">
      <c r="A3886">
        <f t="shared" si="131"/>
        <v>3885</v>
      </c>
      <c r="B3886">
        <v>2024</v>
      </c>
      <c r="C3886" t="s">
        <v>2583</v>
      </c>
      <c r="D3886" t="s">
        <v>45</v>
      </c>
      <c r="E3886" t="s">
        <v>1381</v>
      </c>
      <c r="F3886" s="2">
        <v>400</v>
      </c>
      <c r="G3886" s="2">
        <v>5</v>
      </c>
      <c r="H3886" t="s">
        <v>1721</v>
      </c>
      <c r="I3886" t="s">
        <v>528</v>
      </c>
      <c r="J3886" s="11">
        <v>934.49845124356762</v>
      </c>
      <c r="K3886" t="str">
        <f t="shared" si="130"/>
        <v>Tim McGarvey</v>
      </c>
    </row>
    <row r="3887" spans="1:11" x14ac:dyDescent="0.4">
      <c r="A3887">
        <f t="shared" si="131"/>
        <v>3886</v>
      </c>
      <c r="B3887">
        <v>2024</v>
      </c>
      <c r="C3887" t="s">
        <v>2583</v>
      </c>
      <c r="D3887" t="s">
        <v>45</v>
      </c>
      <c r="E3887" t="s">
        <v>1381</v>
      </c>
      <c r="F3887" s="2">
        <v>280</v>
      </c>
      <c r="G3887" s="2">
        <v>6</v>
      </c>
      <c r="H3887" t="s">
        <v>531</v>
      </c>
      <c r="I3887" t="s">
        <v>271</v>
      </c>
      <c r="J3887" s="11">
        <v>855.31720519594273</v>
      </c>
      <c r="K3887" t="str">
        <f t="shared" si="130"/>
        <v>Dan Nussbaum</v>
      </c>
    </row>
    <row r="3888" spans="1:11" x14ac:dyDescent="0.4">
      <c r="A3888">
        <f t="shared" si="131"/>
        <v>3887</v>
      </c>
      <c r="B3888">
        <v>2024</v>
      </c>
      <c r="C3888" t="s">
        <v>2583</v>
      </c>
      <c r="D3888" t="s">
        <v>45</v>
      </c>
      <c r="E3888" t="s">
        <v>1381</v>
      </c>
      <c r="F3888" s="2">
        <v>100</v>
      </c>
      <c r="G3888" s="2">
        <v>7</v>
      </c>
      <c r="H3888" t="s">
        <v>1456</v>
      </c>
      <c r="I3888" t="s">
        <v>85</v>
      </c>
      <c r="J3888" s="11">
        <v>788.37041556532961</v>
      </c>
      <c r="K3888" t="str">
        <f t="shared" si="130"/>
        <v>Patrick Milligan</v>
      </c>
    </row>
    <row r="3889" spans="1:11" x14ac:dyDescent="0.4">
      <c r="A3889">
        <f t="shared" si="131"/>
        <v>3888</v>
      </c>
      <c r="B3889">
        <v>2024</v>
      </c>
      <c r="C3889" t="s">
        <v>2583</v>
      </c>
      <c r="D3889" t="s">
        <v>45</v>
      </c>
      <c r="E3889" t="s">
        <v>1381</v>
      </c>
      <c r="F3889" s="2">
        <v>100</v>
      </c>
      <c r="G3889" s="2">
        <v>8</v>
      </c>
      <c r="H3889" t="s">
        <v>475</v>
      </c>
      <c r="I3889" t="s">
        <v>886</v>
      </c>
      <c r="J3889" s="11">
        <v>730.37846858764283</v>
      </c>
      <c r="K3889" t="str">
        <f t="shared" si="130"/>
        <v>Chic Natkins</v>
      </c>
    </row>
    <row r="3890" spans="1:11" x14ac:dyDescent="0.4">
      <c r="A3890">
        <f t="shared" si="131"/>
        <v>3889</v>
      </c>
      <c r="B3890">
        <v>2024</v>
      </c>
      <c r="C3890" t="s">
        <v>2583</v>
      </c>
      <c r="D3890" t="s">
        <v>45</v>
      </c>
      <c r="E3890" t="s">
        <v>1381</v>
      </c>
      <c r="F3890" s="2">
        <v>100</v>
      </c>
      <c r="G3890" s="2">
        <v>9</v>
      </c>
      <c r="H3890" t="s">
        <v>2594</v>
      </c>
      <c r="I3890" t="s">
        <v>79</v>
      </c>
      <c r="J3890" s="2">
        <v>679.2259461402615</v>
      </c>
      <c r="K3890" t="str">
        <f t="shared" si="130"/>
        <v>Kevin Un</v>
      </c>
    </row>
    <row r="3891" spans="1:11" x14ac:dyDescent="0.4">
      <c r="A3891">
        <f t="shared" si="131"/>
        <v>3890</v>
      </c>
      <c r="B3891">
        <v>2024</v>
      </c>
      <c r="C3891" t="s">
        <v>263</v>
      </c>
      <c r="D3891" t="s">
        <v>2615</v>
      </c>
      <c r="E3891" t="s">
        <v>1381</v>
      </c>
      <c r="F3891" s="2">
        <v>964</v>
      </c>
      <c r="G3891" s="2">
        <v>1</v>
      </c>
      <c r="H3891" s="2" t="s">
        <v>86</v>
      </c>
      <c r="I3891" t="s">
        <v>271</v>
      </c>
      <c r="J3891" s="2">
        <v>1361.7278360175928</v>
      </c>
      <c r="K3891" t="str">
        <f t="shared" si="130"/>
        <v>Dan Goldman</v>
      </c>
    </row>
    <row r="3892" spans="1:11" x14ac:dyDescent="0.4">
      <c r="A3892">
        <f t="shared" si="131"/>
        <v>3891</v>
      </c>
      <c r="B3892">
        <v>2024</v>
      </c>
      <c r="C3892" t="s">
        <v>263</v>
      </c>
      <c r="D3892" t="s">
        <v>2615</v>
      </c>
      <c r="E3892" t="s">
        <v>1381</v>
      </c>
      <c r="F3892" s="2">
        <v>578</v>
      </c>
      <c r="G3892" s="2">
        <v>2</v>
      </c>
      <c r="H3892" s="2" t="s">
        <v>710</v>
      </c>
      <c r="I3892" t="s">
        <v>85</v>
      </c>
      <c r="J3892" s="2">
        <v>1060.6978403536116</v>
      </c>
      <c r="K3892" t="str">
        <f t="shared" si="130"/>
        <v>Patrick Kirwan</v>
      </c>
    </row>
    <row r="3893" spans="1:11" x14ac:dyDescent="0.4">
      <c r="A3893">
        <f t="shared" si="131"/>
        <v>3892</v>
      </c>
      <c r="B3893">
        <v>2024</v>
      </c>
      <c r="C3893" t="s">
        <v>263</v>
      </c>
      <c r="D3893" t="s">
        <v>2615</v>
      </c>
      <c r="E3893" t="s">
        <v>1381</v>
      </c>
      <c r="F3893" s="2">
        <v>385</v>
      </c>
      <c r="G3893" s="2">
        <v>3</v>
      </c>
      <c r="H3893" s="2" t="s">
        <v>525</v>
      </c>
      <c r="I3893" t="s">
        <v>58</v>
      </c>
      <c r="J3893" s="2">
        <v>884.60658129793046</v>
      </c>
      <c r="K3893" t="str">
        <f t="shared" si="130"/>
        <v>Jim Anderson</v>
      </c>
    </row>
    <row r="3894" spans="1:11" x14ac:dyDescent="0.4">
      <c r="A3894">
        <f t="shared" si="131"/>
        <v>3893</v>
      </c>
      <c r="B3894">
        <v>2024</v>
      </c>
      <c r="C3894" t="s">
        <v>263</v>
      </c>
      <c r="D3894" t="s">
        <v>2615</v>
      </c>
      <c r="E3894" t="s">
        <v>1381</v>
      </c>
      <c r="F3894" s="2">
        <v>288</v>
      </c>
      <c r="G3894" s="2">
        <v>4</v>
      </c>
      <c r="H3894" s="2" t="s">
        <v>527</v>
      </c>
      <c r="I3894" t="s">
        <v>11</v>
      </c>
      <c r="J3894" s="2">
        <v>759.66784468963044</v>
      </c>
      <c r="K3894" t="str">
        <f t="shared" si="130"/>
        <v>Paul Stine</v>
      </c>
    </row>
    <row r="3895" spans="1:11" x14ac:dyDescent="0.4">
      <c r="A3895">
        <f t="shared" si="131"/>
        <v>3894</v>
      </c>
      <c r="B3895">
        <v>2024</v>
      </c>
      <c r="C3895" t="s">
        <v>263</v>
      </c>
      <c r="D3895" t="s">
        <v>2615</v>
      </c>
      <c r="E3895" t="s">
        <v>1381</v>
      </c>
      <c r="F3895" s="2">
        <v>200</v>
      </c>
      <c r="G3895" s="2">
        <v>5</v>
      </c>
      <c r="H3895" s="2" t="s">
        <v>50</v>
      </c>
      <c r="I3895" t="s">
        <v>25</v>
      </c>
      <c r="J3895" s="2">
        <v>662.75783168157398</v>
      </c>
      <c r="K3895" t="str">
        <f t="shared" si="130"/>
        <v>Russell Fox</v>
      </c>
    </row>
    <row r="3896" spans="1:11" x14ac:dyDescent="0.4">
      <c r="A3896">
        <f t="shared" si="131"/>
        <v>3895</v>
      </c>
      <c r="B3896">
        <v>2024</v>
      </c>
      <c r="C3896" t="s">
        <v>263</v>
      </c>
      <c r="D3896" t="s">
        <v>2616</v>
      </c>
      <c r="E3896" t="s">
        <v>84</v>
      </c>
      <c r="F3896" s="2">
        <v>834</v>
      </c>
      <c r="G3896" s="2">
        <v>1</v>
      </c>
      <c r="H3896" s="2" t="s">
        <v>525</v>
      </c>
      <c r="I3896" t="s">
        <v>2258</v>
      </c>
      <c r="J3896" s="2">
        <v>1579.7835966168102</v>
      </c>
      <c r="K3896" t="str">
        <f t="shared" si="130"/>
        <v>Jared Anderson</v>
      </c>
    </row>
    <row r="3897" spans="1:11" x14ac:dyDescent="0.4">
      <c r="A3897">
        <f t="shared" si="131"/>
        <v>3896</v>
      </c>
      <c r="B3897">
        <v>2024</v>
      </c>
      <c r="C3897" t="s">
        <v>263</v>
      </c>
      <c r="D3897" t="s">
        <v>2616</v>
      </c>
      <c r="E3897" t="s">
        <v>84</v>
      </c>
      <c r="F3897" s="2">
        <v>597</v>
      </c>
      <c r="G3897" s="2">
        <v>2</v>
      </c>
      <c r="H3897" s="2" t="s">
        <v>461</v>
      </c>
      <c r="I3897" t="s">
        <v>1400</v>
      </c>
      <c r="J3897" s="2">
        <v>1278.7536009528289</v>
      </c>
      <c r="K3897" t="str">
        <f t="shared" si="130"/>
        <v>Christian Jones</v>
      </c>
    </row>
    <row r="3898" spans="1:11" x14ac:dyDescent="0.4">
      <c r="A3898">
        <f t="shared" si="131"/>
        <v>3897</v>
      </c>
      <c r="B3898">
        <v>2024</v>
      </c>
      <c r="C3898" t="s">
        <v>263</v>
      </c>
      <c r="D3898" t="s">
        <v>2616</v>
      </c>
      <c r="E3898" t="s">
        <v>84</v>
      </c>
      <c r="F3898" s="2">
        <v>464</v>
      </c>
      <c r="G3898" s="2">
        <v>3</v>
      </c>
      <c r="H3898" s="2" t="s">
        <v>525</v>
      </c>
      <c r="I3898" t="s">
        <v>327</v>
      </c>
      <c r="J3898" s="2">
        <v>1102.6623418971478</v>
      </c>
      <c r="K3898" t="str">
        <f t="shared" si="130"/>
        <v>Carol Anderson</v>
      </c>
    </row>
    <row r="3899" spans="1:11" x14ac:dyDescent="0.4">
      <c r="A3899">
        <f t="shared" si="131"/>
        <v>3898</v>
      </c>
      <c r="B3899">
        <v>2024</v>
      </c>
      <c r="C3899" t="s">
        <v>263</v>
      </c>
      <c r="D3899" t="s">
        <v>2616</v>
      </c>
      <c r="E3899" t="s">
        <v>84</v>
      </c>
      <c r="F3899" s="2">
        <v>370</v>
      </c>
      <c r="G3899" s="2">
        <v>4</v>
      </c>
      <c r="H3899" s="2" t="s">
        <v>2577</v>
      </c>
      <c r="I3899" t="s">
        <v>825</v>
      </c>
      <c r="J3899" s="2">
        <v>977.72360528884769</v>
      </c>
      <c r="K3899" t="str">
        <f t="shared" si="130"/>
        <v>Kelly Kania</v>
      </c>
    </row>
    <row r="3900" spans="1:11" x14ac:dyDescent="0.4">
      <c r="A3900">
        <f t="shared" si="131"/>
        <v>3899</v>
      </c>
      <c r="B3900">
        <v>2024</v>
      </c>
      <c r="C3900" t="s">
        <v>263</v>
      </c>
      <c r="D3900" t="s">
        <v>2616</v>
      </c>
      <c r="E3900" t="s">
        <v>84</v>
      </c>
      <c r="F3900" s="2">
        <v>285</v>
      </c>
      <c r="G3900" s="2">
        <v>5</v>
      </c>
      <c r="H3900" s="2" t="s">
        <v>50</v>
      </c>
      <c r="I3900" t="s">
        <v>25</v>
      </c>
      <c r="J3900" s="2">
        <v>880.81359228079123</v>
      </c>
      <c r="K3900" t="str">
        <f t="shared" si="130"/>
        <v>Russell Fox</v>
      </c>
    </row>
    <row r="3901" spans="1:11" x14ac:dyDescent="0.4">
      <c r="A3901">
        <f t="shared" si="131"/>
        <v>3900</v>
      </c>
      <c r="B3901">
        <v>2024</v>
      </c>
      <c r="C3901" t="s">
        <v>263</v>
      </c>
      <c r="D3901" t="s">
        <v>2616</v>
      </c>
      <c r="E3901" t="s">
        <v>84</v>
      </c>
      <c r="F3901" s="2">
        <v>200</v>
      </c>
      <c r="G3901" s="2">
        <v>6</v>
      </c>
      <c r="H3901" s="2" t="s">
        <v>86</v>
      </c>
      <c r="I3901" t="s">
        <v>271</v>
      </c>
      <c r="J3901" s="2">
        <v>801.63234623316646</v>
      </c>
      <c r="K3901" t="str">
        <f t="shared" si="130"/>
        <v>Dan Goldman</v>
      </c>
    </row>
    <row r="3902" spans="1:11" x14ac:dyDescent="0.4">
      <c r="A3902">
        <f t="shared" si="131"/>
        <v>3901</v>
      </c>
      <c r="B3902">
        <v>2024</v>
      </c>
      <c r="C3902" t="s">
        <v>263</v>
      </c>
      <c r="D3902" t="s">
        <v>2616</v>
      </c>
      <c r="E3902" t="s">
        <v>84</v>
      </c>
      <c r="F3902" s="2">
        <v>100</v>
      </c>
      <c r="G3902" s="2">
        <v>7</v>
      </c>
      <c r="H3902" s="2" t="s">
        <v>1659</v>
      </c>
      <c r="I3902" t="s">
        <v>524</v>
      </c>
      <c r="J3902" s="2">
        <v>734.68555660255333</v>
      </c>
      <c r="K3902" t="str">
        <f t="shared" si="130"/>
        <v>Guy Berentsen</v>
      </c>
    </row>
    <row r="3903" spans="1:11" x14ac:dyDescent="0.4">
      <c r="A3903">
        <f t="shared" si="131"/>
        <v>3902</v>
      </c>
      <c r="B3903">
        <v>2024</v>
      </c>
      <c r="C3903" t="s">
        <v>263</v>
      </c>
      <c r="D3903" t="s">
        <v>2617</v>
      </c>
      <c r="E3903" t="s">
        <v>1381</v>
      </c>
      <c r="F3903" s="2">
        <v>1209</v>
      </c>
      <c r="G3903" s="2">
        <v>1</v>
      </c>
      <c r="H3903" s="2" t="s">
        <v>531</v>
      </c>
      <c r="I3903" t="s">
        <v>271</v>
      </c>
      <c r="J3903" s="2">
        <v>1732.3937598229686</v>
      </c>
      <c r="K3903" t="str">
        <f t="shared" si="130"/>
        <v>Dan Nussbaum</v>
      </c>
    </row>
    <row r="3904" spans="1:11" x14ac:dyDescent="0.4">
      <c r="A3904">
        <f t="shared" si="131"/>
        <v>3903</v>
      </c>
      <c r="B3904">
        <v>2024</v>
      </c>
      <c r="C3904" t="s">
        <v>263</v>
      </c>
      <c r="D3904" t="s">
        <v>2617</v>
      </c>
      <c r="E3904" t="s">
        <v>1381</v>
      </c>
      <c r="F3904" s="2">
        <v>1442</v>
      </c>
      <c r="G3904" s="2">
        <v>2</v>
      </c>
      <c r="H3904" s="2" t="s">
        <v>21</v>
      </c>
      <c r="I3904" t="s">
        <v>463</v>
      </c>
      <c r="J3904" s="2">
        <v>1431.3637641589874</v>
      </c>
      <c r="K3904" t="str">
        <f t="shared" si="130"/>
        <v>Richard Bremer</v>
      </c>
    </row>
    <row r="3905" spans="1:11" x14ac:dyDescent="0.4">
      <c r="A3905">
        <f t="shared" si="131"/>
        <v>3904</v>
      </c>
      <c r="B3905">
        <v>2024</v>
      </c>
      <c r="C3905" t="s">
        <v>263</v>
      </c>
      <c r="D3905" t="s">
        <v>2617</v>
      </c>
      <c r="E3905" t="s">
        <v>1381</v>
      </c>
      <c r="F3905" s="2">
        <v>944</v>
      </c>
      <c r="G3905" s="2">
        <v>3</v>
      </c>
      <c r="H3905" s="2" t="s">
        <v>611</v>
      </c>
      <c r="I3905" t="s">
        <v>181</v>
      </c>
      <c r="J3905" s="2">
        <v>1255.2725051033062</v>
      </c>
      <c r="K3905" t="str">
        <f t="shared" si="130"/>
        <v>Aaron Lion</v>
      </c>
    </row>
    <row r="3906" spans="1:11" x14ac:dyDescent="0.4">
      <c r="A3906">
        <f t="shared" si="131"/>
        <v>3905</v>
      </c>
      <c r="B3906">
        <v>2024</v>
      </c>
      <c r="C3906" t="s">
        <v>263</v>
      </c>
      <c r="D3906" t="s">
        <v>2617</v>
      </c>
      <c r="E3906" t="s">
        <v>1381</v>
      </c>
      <c r="F3906" s="2">
        <v>707</v>
      </c>
      <c r="G3906" s="2">
        <v>4</v>
      </c>
      <c r="H3906" s="2" t="s">
        <v>461</v>
      </c>
      <c r="I3906" t="s">
        <v>664</v>
      </c>
      <c r="J3906" s="2">
        <v>1130.3337684950061</v>
      </c>
      <c r="K3906" t="str">
        <f t="shared" ref="K3906:K3968" si="132">I3906&amp;" "&amp;H3906</f>
        <v>Robert Jones</v>
      </c>
    </row>
    <row r="3907" spans="1:11" x14ac:dyDescent="0.4">
      <c r="A3907">
        <f t="shared" si="131"/>
        <v>3906</v>
      </c>
      <c r="B3907">
        <v>2024</v>
      </c>
      <c r="C3907" t="s">
        <v>263</v>
      </c>
      <c r="D3907" t="s">
        <v>2617</v>
      </c>
      <c r="E3907" t="s">
        <v>1381</v>
      </c>
      <c r="F3907" s="2">
        <v>537</v>
      </c>
      <c r="G3907" s="2">
        <v>5</v>
      </c>
      <c r="H3907" s="2" t="s">
        <v>2618</v>
      </c>
      <c r="I3907" t="s">
        <v>2619</v>
      </c>
      <c r="J3907" s="2">
        <v>1033.4237554869499</v>
      </c>
      <c r="K3907" t="str">
        <f t="shared" si="132"/>
        <v>Cornelius Buijs</v>
      </c>
    </row>
    <row r="3908" spans="1:11" x14ac:dyDescent="0.4">
      <c r="A3908">
        <f t="shared" si="131"/>
        <v>3907</v>
      </c>
      <c r="B3908">
        <v>2024</v>
      </c>
      <c r="C3908" t="s">
        <v>263</v>
      </c>
      <c r="D3908" t="s">
        <v>2617</v>
      </c>
      <c r="E3908" t="s">
        <v>1381</v>
      </c>
      <c r="F3908" s="2">
        <v>367</v>
      </c>
      <c r="G3908" s="2">
        <v>6</v>
      </c>
      <c r="H3908" s="2" t="s">
        <v>608</v>
      </c>
      <c r="I3908" t="s">
        <v>609</v>
      </c>
      <c r="J3908" s="2">
        <v>954.24250943932498</v>
      </c>
      <c r="K3908" t="str">
        <f t="shared" si="132"/>
        <v>Deron Brod</v>
      </c>
    </row>
    <row r="3909" spans="1:11" x14ac:dyDescent="0.4">
      <c r="A3909">
        <f t="shared" si="131"/>
        <v>3908</v>
      </c>
      <c r="B3909">
        <v>2024</v>
      </c>
      <c r="C3909" t="s">
        <v>263</v>
      </c>
      <c r="D3909" t="s">
        <v>2617</v>
      </c>
      <c r="E3909" t="s">
        <v>1381</v>
      </c>
      <c r="F3909" s="2">
        <v>254</v>
      </c>
      <c r="G3909" s="2">
        <v>7</v>
      </c>
      <c r="H3909" s="2" t="s">
        <v>2369</v>
      </c>
      <c r="I3909" t="s">
        <v>139</v>
      </c>
      <c r="J3909" s="2">
        <v>887.29571980871185</v>
      </c>
      <c r="K3909" t="str">
        <f t="shared" si="132"/>
        <v>Mark Haroldson</v>
      </c>
    </row>
    <row r="3910" spans="1:11" x14ac:dyDescent="0.4">
      <c r="A3910">
        <f t="shared" si="131"/>
        <v>3909</v>
      </c>
      <c r="B3910">
        <v>2024</v>
      </c>
      <c r="C3910" t="s">
        <v>263</v>
      </c>
      <c r="D3910" t="s">
        <v>2617</v>
      </c>
      <c r="E3910" t="s">
        <v>1381</v>
      </c>
      <c r="F3910" s="2">
        <v>105</v>
      </c>
      <c r="G3910" s="2">
        <v>8</v>
      </c>
      <c r="H3910" s="2" t="s">
        <v>2621</v>
      </c>
      <c r="I3910" t="s">
        <v>1866</v>
      </c>
      <c r="J3910" s="2">
        <v>829.30377283102507</v>
      </c>
      <c r="K3910" t="str">
        <f t="shared" si="132"/>
        <v>Ellen Fried</v>
      </c>
    </row>
    <row r="3911" spans="1:11" x14ac:dyDescent="0.4">
      <c r="A3911">
        <f t="shared" si="131"/>
        <v>3910</v>
      </c>
      <c r="B3911">
        <v>2024</v>
      </c>
      <c r="C3911" t="s">
        <v>263</v>
      </c>
      <c r="D3911" t="s">
        <v>2617</v>
      </c>
      <c r="E3911" t="s">
        <v>1381</v>
      </c>
      <c r="F3911" s="2">
        <v>105</v>
      </c>
      <c r="G3911" s="2">
        <v>9</v>
      </c>
      <c r="H3911" t="s">
        <v>294</v>
      </c>
      <c r="I3911" t="s">
        <v>16</v>
      </c>
      <c r="J3911" s="2">
        <v>778.15125038364374</v>
      </c>
      <c r="K3911" t="str">
        <f t="shared" si="132"/>
        <v>David Low</v>
      </c>
    </row>
    <row r="3912" spans="1:11" x14ac:dyDescent="0.4">
      <c r="A3912">
        <f t="shared" si="131"/>
        <v>3911</v>
      </c>
      <c r="B3912">
        <v>2024</v>
      </c>
      <c r="C3912" t="s">
        <v>263</v>
      </c>
      <c r="D3912" t="s">
        <v>2623</v>
      </c>
      <c r="E3912" t="s">
        <v>1382</v>
      </c>
      <c r="F3912" s="2">
        <v>500</v>
      </c>
      <c r="G3912" s="2">
        <v>1</v>
      </c>
      <c r="H3912" s="2" t="s">
        <v>21</v>
      </c>
      <c r="I3912" t="s">
        <v>463</v>
      </c>
      <c r="J3912" s="2">
        <v>1681.2412373755872</v>
      </c>
      <c r="K3912" t="str">
        <f t="shared" si="132"/>
        <v>Richard Bremer</v>
      </c>
    </row>
    <row r="3913" spans="1:11" x14ac:dyDescent="0.4">
      <c r="A3913">
        <f t="shared" si="131"/>
        <v>3912</v>
      </c>
      <c r="B3913">
        <v>2024</v>
      </c>
      <c r="C3913" t="s">
        <v>263</v>
      </c>
      <c r="D3913" t="s">
        <v>2623</v>
      </c>
      <c r="E3913" t="s">
        <v>1382</v>
      </c>
      <c r="F3913" s="2">
        <v>500</v>
      </c>
      <c r="G3913" s="2">
        <v>2</v>
      </c>
      <c r="H3913" s="2" t="s">
        <v>531</v>
      </c>
      <c r="I3913" t="s">
        <v>271</v>
      </c>
      <c r="J3913" s="2">
        <v>1380.2112417116059</v>
      </c>
      <c r="K3913" t="str">
        <f t="shared" si="132"/>
        <v>Dan Nussbaum</v>
      </c>
    </row>
    <row r="3914" spans="1:11" x14ac:dyDescent="0.4">
      <c r="A3914">
        <f t="shared" si="131"/>
        <v>3913</v>
      </c>
      <c r="B3914">
        <v>2024</v>
      </c>
      <c r="C3914" t="s">
        <v>263</v>
      </c>
      <c r="D3914" t="s">
        <v>2623</v>
      </c>
      <c r="E3914" t="s">
        <v>1382</v>
      </c>
      <c r="F3914" s="2">
        <v>500</v>
      </c>
      <c r="G3914" s="2">
        <v>3</v>
      </c>
      <c r="H3914" s="2" t="s">
        <v>525</v>
      </c>
      <c r="I3914" t="s">
        <v>2258</v>
      </c>
      <c r="J3914" s="2">
        <v>1204.1199826559248</v>
      </c>
      <c r="K3914" t="str">
        <f t="shared" si="132"/>
        <v>Jared Anderson</v>
      </c>
    </row>
    <row r="3915" spans="1:11" x14ac:dyDescent="0.4">
      <c r="A3915">
        <f t="shared" si="131"/>
        <v>3914</v>
      </c>
      <c r="B3915">
        <v>2024</v>
      </c>
      <c r="C3915" t="s">
        <v>263</v>
      </c>
      <c r="D3915" t="s">
        <v>2623</v>
      </c>
      <c r="E3915" t="s">
        <v>1382</v>
      </c>
      <c r="F3915" s="2">
        <v>500</v>
      </c>
      <c r="G3915" s="2">
        <v>4</v>
      </c>
      <c r="H3915" s="2" t="s">
        <v>86</v>
      </c>
      <c r="I3915" t="s">
        <v>271</v>
      </c>
      <c r="J3915" s="2">
        <v>1079.1812460476247</v>
      </c>
      <c r="K3915" t="str">
        <f t="shared" si="132"/>
        <v>Dan Goldman</v>
      </c>
    </row>
    <row r="3916" spans="1:11" x14ac:dyDescent="0.4">
      <c r="A3916">
        <f t="shared" si="131"/>
        <v>3915</v>
      </c>
      <c r="B3916">
        <v>2024</v>
      </c>
      <c r="C3916" t="s">
        <v>263</v>
      </c>
      <c r="D3916" t="s">
        <v>2623</v>
      </c>
      <c r="E3916" t="s">
        <v>1382</v>
      </c>
      <c r="F3916" s="2">
        <v>500</v>
      </c>
      <c r="G3916" s="2">
        <v>5</v>
      </c>
      <c r="H3916" s="2" t="s">
        <v>226</v>
      </c>
      <c r="I3916" t="s">
        <v>227</v>
      </c>
      <c r="J3916" s="2">
        <v>982.2712330395683</v>
      </c>
      <c r="K3916" t="str">
        <f t="shared" si="132"/>
        <v>Patti Beadles</v>
      </c>
    </row>
    <row r="3917" spans="1:11" x14ac:dyDescent="0.4">
      <c r="A3917">
        <f t="shared" si="131"/>
        <v>3916</v>
      </c>
      <c r="B3917">
        <v>2024</v>
      </c>
      <c r="C3917" t="s">
        <v>263</v>
      </c>
      <c r="D3917" t="s">
        <v>2623</v>
      </c>
      <c r="E3917" t="s">
        <v>1382</v>
      </c>
      <c r="F3917" s="2">
        <v>500</v>
      </c>
      <c r="G3917" s="2">
        <v>6</v>
      </c>
      <c r="H3917" s="2" t="s">
        <v>525</v>
      </c>
      <c r="I3917" t="s">
        <v>327</v>
      </c>
      <c r="J3917" s="2">
        <v>903.08998699194353</v>
      </c>
      <c r="K3917" t="str">
        <f t="shared" si="132"/>
        <v>Carol Anderson</v>
      </c>
    </row>
    <row r="3918" spans="1:11" x14ac:dyDescent="0.4">
      <c r="A3918">
        <f t="shared" si="131"/>
        <v>3917</v>
      </c>
      <c r="B3918">
        <v>2024</v>
      </c>
      <c r="C3918" t="s">
        <v>263</v>
      </c>
      <c r="D3918" t="s">
        <v>2623</v>
      </c>
      <c r="E3918" t="s">
        <v>1382</v>
      </c>
      <c r="F3918" s="2">
        <v>100</v>
      </c>
      <c r="G3918" s="2">
        <v>7</v>
      </c>
      <c r="H3918" s="2" t="s">
        <v>70</v>
      </c>
      <c r="I3918" t="s">
        <v>71</v>
      </c>
      <c r="J3918" s="2">
        <v>836.14319736133041</v>
      </c>
      <c r="K3918" t="str">
        <f t="shared" si="132"/>
        <v>Scott Byron</v>
      </c>
    </row>
    <row r="3919" spans="1:11" x14ac:dyDescent="0.4">
      <c r="A3919">
        <f t="shared" si="131"/>
        <v>3918</v>
      </c>
      <c r="B3919">
        <v>2024</v>
      </c>
      <c r="C3919" t="s">
        <v>263</v>
      </c>
      <c r="D3919" t="s">
        <v>2623</v>
      </c>
      <c r="E3919" t="s">
        <v>1382</v>
      </c>
      <c r="F3919" s="2">
        <v>100</v>
      </c>
      <c r="G3919" s="2">
        <v>7</v>
      </c>
      <c r="H3919" s="2" t="s">
        <v>1052</v>
      </c>
      <c r="I3919" t="s">
        <v>128</v>
      </c>
      <c r="J3919" s="2">
        <v>836.14319736133041</v>
      </c>
      <c r="K3919" t="str">
        <f t="shared" si="132"/>
        <v>Lee Crocker</v>
      </c>
    </row>
    <row r="3920" spans="1:11" x14ac:dyDescent="0.4">
      <c r="A3920">
        <f t="shared" si="131"/>
        <v>3919</v>
      </c>
      <c r="B3920">
        <v>2024</v>
      </c>
      <c r="C3920" t="s">
        <v>263</v>
      </c>
      <c r="D3920" t="s">
        <v>2623</v>
      </c>
      <c r="E3920" t="s">
        <v>1382</v>
      </c>
      <c r="F3920" s="2">
        <v>100</v>
      </c>
      <c r="G3920" s="2">
        <v>7</v>
      </c>
      <c r="H3920" s="2" t="s">
        <v>217</v>
      </c>
      <c r="I3920" t="s">
        <v>218</v>
      </c>
      <c r="J3920" s="2">
        <v>836.14319736133041</v>
      </c>
      <c r="K3920" t="str">
        <f t="shared" si="132"/>
        <v>Michael Patterson</v>
      </c>
    </row>
    <row r="3921" spans="1:11" x14ac:dyDescent="0.4">
      <c r="A3921">
        <f t="shared" si="131"/>
        <v>3920</v>
      </c>
      <c r="B3921">
        <v>2024</v>
      </c>
      <c r="C3921" t="s">
        <v>263</v>
      </c>
      <c r="D3921" t="s">
        <v>2623</v>
      </c>
      <c r="E3921" t="s">
        <v>1382</v>
      </c>
      <c r="F3921" s="2">
        <v>100</v>
      </c>
      <c r="G3921" s="2">
        <v>7</v>
      </c>
      <c r="H3921" s="2" t="s">
        <v>323</v>
      </c>
      <c r="I3921" t="s">
        <v>324</v>
      </c>
      <c r="J3921" s="2">
        <v>836.14319736133041</v>
      </c>
      <c r="K3921" t="str">
        <f t="shared" si="132"/>
        <v>Andrew Prock</v>
      </c>
    </row>
    <row r="3922" spans="1:11" x14ac:dyDescent="0.4">
      <c r="A3922">
        <f t="shared" si="131"/>
        <v>3921</v>
      </c>
      <c r="B3922">
        <v>2024</v>
      </c>
      <c r="C3922" t="s">
        <v>263</v>
      </c>
      <c r="D3922" t="s">
        <v>2623</v>
      </c>
      <c r="E3922" t="s">
        <v>1382</v>
      </c>
      <c r="F3922" s="2">
        <v>100</v>
      </c>
      <c r="G3922" s="2">
        <v>7</v>
      </c>
      <c r="H3922" s="2" t="s">
        <v>485</v>
      </c>
      <c r="I3922" t="s">
        <v>196</v>
      </c>
      <c r="J3922" s="2">
        <v>836.14319736133041</v>
      </c>
      <c r="K3922" t="str">
        <f t="shared" si="132"/>
        <v>Dave Spencer</v>
      </c>
    </row>
    <row r="3923" spans="1:11" x14ac:dyDescent="0.4">
      <c r="A3923">
        <f t="shared" ref="A3923:A3986" si="133">A3922+1</f>
        <v>3922</v>
      </c>
      <c r="B3923">
        <v>2024</v>
      </c>
      <c r="C3923" t="s">
        <v>263</v>
      </c>
      <c r="D3923" t="s">
        <v>2623</v>
      </c>
      <c r="E3923" t="s">
        <v>1382</v>
      </c>
      <c r="F3923" s="2">
        <v>100</v>
      </c>
      <c r="G3923" s="2">
        <v>7</v>
      </c>
      <c r="H3923" s="2" t="s">
        <v>527</v>
      </c>
      <c r="I3923" t="s">
        <v>11</v>
      </c>
      <c r="J3923" s="2">
        <v>836.14319736133041</v>
      </c>
      <c r="K3923" t="str">
        <f t="shared" si="132"/>
        <v>Paul Stine</v>
      </c>
    </row>
    <row r="3924" spans="1:11" x14ac:dyDescent="0.4">
      <c r="A3924">
        <f t="shared" si="133"/>
        <v>3923</v>
      </c>
      <c r="B3924">
        <v>2024</v>
      </c>
      <c r="C3924" t="s">
        <v>263</v>
      </c>
      <c r="D3924" t="s">
        <v>2625</v>
      </c>
      <c r="E3924" t="s">
        <v>133</v>
      </c>
      <c r="F3924" s="2">
        <v>1567</v>
      </c>
      <c r="G3924" s="2">
        <v>1</v>
      </c>
      <c r="H3924" s="2" t="s">
        <v>1801</v>
      </c>
      <c r="I3924" t="s">
        <v>200</v>
      </c>
      <c r="J3924" s="2">
        <v>1732.3937598229686</v>
      </c>
      <c r="K3924" t="str">
        <f t="shared" si="132"/>
        <v>Rick Mombourquette</v>
      </c>
    </row>
    <row r="3925" spans="1:11" x14ac:dyDescent="0.4">
      <c r="A3925">
        <f t="shared" si="133"/>
        <v>3924</v>
      </c>
      <c r="B3925">
        <v>2024</v>
      </c>
      <c r="C3925" t="s">
        <v>263</v>
      </c>
      <c r="D3925" t="s">
        <v>2625</v>
      </c>
      <c r="E3925" t="s">
        <v>133</v>
      </c>
      <c r="F3925" s="2">
        <v>1171</v>
      </c>
      <c r="G3925" s="2">
        <v>2</v>
      </c>
      <c r="H3925" s="2" t="s">
        <v>713</v>
      </c>
      <c r="I3925" t="s">
        <v>528</v>
      </c>
      <c r="J3925" s="2">
        <v>1431.3637641589874</v>
      </c>
      <c r="K3925" t="str">
        <f t="shared" si="132"/>
        <v>Tim Showalter</v>
      </c>
    </row>
    <row r="3926" spans="1:11" x14ac:dyDescent="0.4">
      <c r="A3926">
        <f t="shared" si="133"/>
        <v>3925</v>
      </c>
      <c r="B3926">
        <v>2024</v>
      </c>
      <c r="C3926" t="s">
        <v>263</v>
      </c>
      <c r="D3926" t="s">
        <v>2625</v>
      </c>
      <c r="E3926" t="s">
        <v>133</v>
      </c>
      <c r="F3926" s="2">
        <v>887</v>
      </c>
      <c r="G3926" s="2">
        <v>3</v>
      </c>
      <c r="H3926" s="2" t="s">
        <v>86</v>
      </c>
      <c r="I3926" t="s">
        <v>271</v>
      </c>
      <c r="J3926" s="2">
        <v>1255.2725051033062</v>
      </c>
      <c r="K3926" t="str">
        <f t="shared" si="132"/>
        <v>Dan Goldman</v>
      </c>
    </row>
    <row r="3927" spans="1:11" x14ac:dyDescent="0.4">
      <c r="A3927">
        <f t="shared" si="133"/>
        <v>3926</v>
      </c>
      <c r="B3927">
        <v>2024</v>
      </c>
      <c r="C3927" t="s">
        <v>263</v>
      </c>
      <c r="D3927" t="s">
        <v>2625</v>
      </c>
      <c r="E3927" t="s">
        <v>133</v>
      </c>
      <c r="F3927" s="2">
        <v>717</v>
      </c>
      <c r="G3927" s="2">
        <v>4</v>
      </c>
      <c r="H3927" s="2" t="s">
        <v>2302</v>
      </c>
      <c r="I3927" t="s">
        <v>2303</v>
      </c>
      <c r="J3927" s="2">
        <v>1130.3337684950061</v>
      </c>
      <c r="K3927" t="str">
        <f t="shared" si="132"/>
        <v>Jesse Capps</v>
      </c>
    </row>
    <row r="3928" spans="1:11" x14ac:dyDescent="0.4">
      <c r="A3928">
        <f t="shared" si="133"/>
        <v>3927</v>
      </c>
      <c r="B3928">
        <v>2024</v>
      </c>
      <c r="C3928" t="s">
        <v>263</v>
      </c>
      <c r="D3928" t="s">
        <v>2625</v>
      </c>
      <c r="E3928" t="s">
        <v>133</v>
      </c>
      <c r="F3928" s="2">
        <v>547</v>
      </c>
      <c r="G3928" s="2">
        <v>5</v>
      </c>
      <c r="H3928" s="2" t="s">
        <v>99</v>
      </c>
      <c r="I3928" t="s">
        <v>101</v>
      </c>
      <c r="J3928" s="2">
        <v>1033.4237554869499</v>
      </c>
      <c r="K3928" t="str">
        <f t="shared" si="132"/>
        <v>Dean Kerl</v>
      </c>
    </row>
    <row r="3929" spans="1:11" x14ac:dyDescent="0.4">
      <c r="A3929">
        <f t="shared" si="133"/>
        <v>3928</v>
      </c>
      <c r="B3929">
        <v>2024</v>
      </c>
      <c r="C3929" t="s">
        <v>263</v>
      </c>
      <c r="D3929" t="s">
        <v>2625</v>
      </c>
      <c r="E3929" t="s">
        <v>133</v>
      </c>
      <c r="F3929" s="2">
        <v>377</v>
      </c>
      <c r="G3929" s="2">
        <v>6</v>
      </c>
      <c r="H3929" s="2" t="s">
        <v>461</v>
      </c>
      <c r="I3929" t="s">
        <v>1400</v>
      </c>
      <c r="J3929" s="2">
        <v>954.24250943932498</v>
      </c>
      <c r="K3929" t="str">
        <f t="shared" si="132"/>
        <v>Christian Jones</v>
      </c>
    </row>
    <row r="3930" spans="1:11" x14ac:dyDescent="0.4">
      <c r="A3930">
        <f t="shared" si="133"/>
        <v>3929</v>
      </c>
      <c r="B3930">
        <v>2024</v>
      </c>
      <c r="C3930" t="s">
        <v>263</v>
      </c>
      <c r="D3930" t="s">
        <v>2625</v>
      </c>
      <c r="E3930" t="s">
        <v>133</v>
      </c>
      <c r="F3930" s="2">
        <v>264</v>
      </c>
      <c r="G3930" s="2">
        <v>7</v>
      </c>
      <c r="H3930" s="2" t="s">
        <v>204</v>
      </c>
      <c r="I3930" t="s">
        <v>205</v>
      </c>
      <c r="J3930" s="2">
        <v>887.29571980871185</v>
      </c>
      <c r="K3930" t="str">
        <f t="shared" si="132"/>
        <v>Ron Grossberg</v>
      </c>
    </row>
    <row r="3931" spans="1:11" x14ac:dyDescent="0.4">
      <c r="A3931">
        <f t="shared" si="133"/>
        <v>3930</v>
      </c>
      <c r="B3931">
        <v>2024</v>
      </c>
      <c r="C3931" t="s">
        <v>263</v>
      </c>
      <c r="D3931" t="s">
        <v>2625</v>
      </c>
      <c r="E3931" t="s">
        <v>133</v>
      </c>
      <c r="F3931" s="2">
        <v>140</v>
      </c>
      <c r="G3931" s="2">
        <v>8</v>
      </c>
      <c r="H3931" s="2" t="s">
        <v>128</v>
      </c>
      <c r="I3931" t="s">
        <v>395</v>
      </c>
      <c r="J3931" s="2">
        <v>829.30377283102507</v>
      </c>
      <c r="K3931" t="str">
        <f t="shared" si="132"/>
        <v>Troy Lee</v>
      </c>
    </row>
    <row r="3932" spans="1:11" x14ac:dyDescent="0.4">
      <c r="A3932">
        <f t="shared" si="133"/>
        <v>3931</v>
      </c>
      <c r="B3932">
        <v>2024</v>
      </c>
      <c r="C3932" t="s">
        <v>263</v>
      </c>
      <c r="D3932" t="s">
        <v>110</v>
      </c>
      <c r="E3932" t="s">
        <v>110</v>
      </c>
      <c r="F3932" s="2">
        <v>2321</v>
      </c>
      <c r="G3932" s="2">
        <v>1</v>
      </c>
      <c r="H3932" s="2" t="s">
        <v>2302</v>
      </c>
      <c r="I3932" t="s">
        <v>2303</v>
      </c>
      <c r="J3932" s="2">
        <v>1892.0946026904803</v>
      </c>
      <c r="K3932" t="str">
        <f t="shared" si="132"/>
        <v>Jesse Capps</v>
      </c>
    </row>
    <row r="3933" spans="1:11" x14ac:dyDescent="0.4">
      <c r="A3933">
        <f t="shared" si="133"/>
        <v>3932</v>
      </c>
      <c r="B3933">
        <v>2024</v>
      </c>
      <c r="C3933" t="s">
        <v>263</v>
      </c>
      <c r="D3933" t="s">
        <v>110</v>
      </c>
      <c r="E3933" t="s">
        <v>110</v>
      </c>
      <c r="F3933" s="2">
        <v>1758</v>
      </c>
      <c r="G3933" s="2">
        <v>2</v>
      </c>
      <c r="H3933" s="2" t="s">
        <v>21</v>
      </c>
      <c r="I3933" t="s">
        <v>463</v>
      </c>
      <c r="J3933" s="2">
        <v>1591.0646070264991</v>
      </c>
      <c r="K3933" t="str">
        <f t="shared" si="132"/>
        <v>Richard Bremer</v>
      </c>
    </row>
    <row r="3934" spans="1:11" x14ac:dyDescent="0.4">
      <c r="A3934">
        <f t="shared" si="133"/>
        <v>3933</v>
      </c>
      <c r="B3934">
        <v>2024</v>
      </c>
      <c r="C3934" t="s">
        <v>263</v>
      </c>
      <c r="D3934" t="s">
        <v>110</v>
      </c>
      <c r="E3934" t="s">
        <v>110</v>
      </c>
      <c r="F3934" s="2">
        <v>1290</v>
      </c>
      <c r="G3934" s="2">
        <v>3</v>
      </c>
      <c r="H3934" s="2" t="s">
        <v>525</v>
      </c>
      <c r="I3934" t="s">
        <v>2258</v>
      </c>
      <c r="J3934" s="2">
        <v>1414.9733479708179</v>
      </c>
      <c r="K3934" t="str">
        <f t="shared" si="132"/>
        <v>Jared Anderson</v>
      </c>
    </row>
    <row r="3935" spans="1:11" x14ac:dyDescent="0.4">
      <c r="A3935">
        <f t="shared" si="133"/>
        <v>3934</v>
      </c>
      <c r="B3935">
        <v>2024</v>
      </c>
      <c r="C3935" t="s">
        <v>263</v>
      </c>
      <c r="D3935" t="s">
        <v>110</v>
      </c>
      <c r="E3935" t="s">
        <v>110</v>
      </c>
      <c r="F3935" s="2">
        <v>1010</v>
      </c>
      <c r="G3935" s="2">
        <v>4</v>
      </c>
      <c r="H3935" s="2" t="s">
        <v>226</v>
      </c>
      <c r="I3935" t="s">
        <v>227</v>
      </c>
      <c r="J3935" s="2">
        <v>1290.0346113625178</v>
      </c>
      <c r="K3935" t="str">
        <f t="shared" si="132"/>
        <v>Patti Beadles</v>
      </c>
    </row>
    <row r="3936" spans="1:11" x14ac:dyDescent="0.4">
      <c r="A3936">
        <f t="shared" si="133"/>
        <v>3935</v>
      </c>
      <c r="B3936">
        <v>2024</v>
      </c>
      <c r="C3936" t="s">
        <v>263</v>
      </c>
      <c r="D3936" t="s">
        <v>110</v>
      </c>
      <c r="E3936" t="s">
        <v>110</v>
      </c>
      <c r="F3936" s="2">
        <v>822</v>
      </c>
      <c r="G3936" s="2">
        <v>5</v>
      </c>
      <c r="H3936" s="2" t="s">
        <v>527</v>
      </c>
      <c r="I3936" t="s">
        <v>528</v>
      </c>
      <c r="J3936" s="2">
        <v>1193.1245983544616</v>
      </c>
      <c r="K3936" t="str">
        <f t="shared" si="132"/>
        <v>Tim Stine</v>
      </c>
    </row>
    <row r="3937" spans="1:11" x14ac:dyDescent="0.4">
      <c r="A3937">
        <f t="shared" si="133"/>
        <v>3936</v>
      </c>
      <c r="B3937">
        <v>2024</v>
      </c>
      <c r="C3937" t="s">
        <v>263</v>
      </c>
      <c r="D3937" t="s">
        <v>110</v>
      </c>
      <c r="E3937" t="s">
        <v>110</v>
      </c>
      <c r="F3937" s="2">
        <v>635</v>
      </c>
      <c r="G3937" s="2">
        <v>6</v>
      </c>
      <c r="H3937" s="2" t="s">
        <v>1397</v>
      </c>
      <c r="I3937" t="s">
        <v>1686</v>
      </c>
      <c r="J3937" s="2">
        <v>1113.9433523068367</v>
      </c>
      <c r="K3937" t="str">
        <f t="shared" si="132"/>
        <v>Kevan Garrett</v>
      </c>
    </row>
    <row r="3938" spans="1:11" x14ac:dyDescent="0.4">
      <c r="A3938">
        <f t="shared" si="133"/>
        <v>3937</v>
      </c>
      <c r="B3938">
        <v>2024</v>
      </c>
      <c r="C3938" t="s">
        <v>263</v>
      </c>
      <c r="D3938" t="s">
        <v>110</v>
      </c>
      <c r="E3938" t="s">
        <v>110</v>
      </c>
      <c r="F3938" s="2">
        <v>448</v>
      </c>
      <c r="G3938" s="2">
        <v>7</v>
      </c>
      <c r="H3938" t="s">
        <v>607</v>
      </c>
      <c r="I3938" t="s">
        <v>267</v>
      </c>
      <c r="J3938" s="2">
        <v>1046.9965626762234</v>
      </c>
      <c r="K3938" t="str">
        <f t="shared" si="132"/>
        <v>Christopher Kuntz</v>
      </c>
    </row>
    <row r="3939" spans="1:11" x14ac:dyDescent="0.4">
      <c r="A3939">
        <f t="shared" si="133"/>
        <v>3938</v>
      </c>
      <c r="B3939">
        <v>2024</v>
      </c>
      <c r="C3939" t="s">
        <v>263</v>
      </c>
      <c r="D3939" t="s">
        <v>110</v>
      </c>
      <c r="E3939" t="s">
        <v>110</v>
      </c>
      <c r="F3939" s="2">
        <v>354</v>
      </c>
      <c r="G3939" s="2">
        <v>8</v>
      </c>
      <c r="H3939" s="2" t="s">
        <v>128</v>
      </c>
      <c r="I3939" t="s">
        <v>395</v>
      </c>
      <c r="J3939" s="2">
        <v>989.00461569853678</v>
      </c>
      <c r="K3939" t="str">
        <f t="shared" si="132"/>
        <v>Troy Lee</v>
      </c>
    </row>
    <row r="3940" spans="1:11" x14ac:dyDescent="0.4">
      <c r="A3940">
        <f t="shared" si="133"/>
        <v>3939</v>
      </c>
      <c r="B3940">
        <v>2024</v>
      </c>
      <c r="C3940" t="s">
        <v>263</v>
      </c>
      <c r="D3940" t="s">
        <v>110</v>
      </c>
      <c r="E3940" t="s">
        <v>110</v>
      </c>
      <c r="F3940" s="2">
        <v>261</v>
      </c>
      <c r="G3940" s="2">
        <v>9</v>
      </c>
      <c r="H3940" s="2" t="s">
        <v>86</v>
      </c>
      <c r="I3940" t="s">
        <v>271</v>
      </c>
      <c r="J3940" s="2">
        <v>937.85209325115545</v>
      </c>
      <c r="K3940" t="str">
        <f t="shared" si="132"/>
        <v>Dan Goldman</v>
      </c>
    </row>
    <row r="3941" spans="1:11" x14ac:dyDescent="0.4">
      <c r="A3941">
        <f t="shared" si="133"/>
        <v>3940</v>
      </c>
      <c r="B3941">
        <v>2024</v>
      </c>
      <c r="C3941" t="s">
        <v>263</v>
      </c>
      <c r="D3941" t="s">
        <v>110</v>
      </c>
      <c r="E3941" t="s">
        <v>110</v>
      </c>
      <c r="F3941" s="2">
        <v>261</v>
      </c>
      <c r="G3941" s="2">
        <v>10</v>
      </c>
      <c r="H3941" s="2" t="s">
        <v>482</v>
      </c>
      <c r="I3941" t="s">
        <v>410</v>
      </c>
      <c r="J3941" s="2">
        <v>892.09460269048031</v>
      </c>
      <c r="K3941" t="str">
        <f t="shared" si="132"/>
        <v>Larry Bierman</v>
      </c>
    </row>
    <row r="3942" spans="1:11" x14ac:dyDescent="0.4">
      <c r="A3942">
        <f t="shared" si="133"/>
        <v>3941</v>
      </c>
      <c r="B3942">
        <v>2024</v>
      </c>
      <c r="C3942" t="s">
        <v>263</v>
      </c>
      <c r="D3942" t="s">
        <v>110</v>
      </c>
      <c r="E3942" t="s">
        <v>110</v>
      </c>
      <c r="F3942" s="2">
        <v>200</v>
      </c>
      <c r="G3942" s="2">
        <v>11</v>
      </c>
      <c r="H3942" s="2" t="s">
        <v>74</v>
      </c>
      <c r="I3942" t="s">
        <v>75</v>
      </c>
      <c r="J3942" s="2">
        <v>850.70191753225527</v>
      </c>
      <c r="K3942" t="str">
        <f t="shared" si="132"/>
        <v>Sabyl Landrum</v>
      </c>
    </row>
    <row r="3943" spans="1:11" x14ac:dyDescent="0.4">
      <c r="A3943">
        <f t="shared" si="133"/>
        <v>3942</v>
      </c>
      <c r="B3943">
        <v>2024</v>
      </c>
      <c r="C3943" t="s">
        <v>263</v>
      </c>
      <c r="D3943" t="s">
        <v>2627</v>
      </c>
      <c r="E3943" t="s">
        <v>1381</v>
      </c>
      <c r="F3943" s="2">
        <v>2962</v>
      </c>
      <c r="G3943" s="2">
        <v>1</v>
      </c>
      <c r="H3943" s="2" t="s">
        <v>713</v>
      </c>
      <c r="I3943" t="s">
        <v>528</v>
      </c>
      <c r="J3943" s="2">
        <v>1995.6351945975498</v>
      </c>
      <c r="K3943" t="str">
        <f t="shared" si="132"/>
        <v>Tim Showalter</v>
      </c>
    </row>
    <row r="3944" spans="1:11" x14ac:dyDescent="0.4">
      <c r="A3944">
        <f t="shared" si="133"/>
        <v>3943</v>
      </c>
      <c r="B3944">
        <v>2024</v>
      </c>
      <c r="C3944" t="s">
        <v>263</v>
      </c>
      <c r="D3944" t="s">
        <v>2627</v>
      </c>
      <c r="E3944" t="s">
        <v>1381</v>
      </c>
      <c r="F3944" s="2">
        <v>2631</v>
      </c>
      <c r="G3944" s="2">
        <v>2</v>
      </c>
      <c r="H3944" s="2" t="s">
        <v>1176</v>
      </c>
      <c r="I3944" t="s">
        <v>716</v>
      </c>
      <c r="J3944" s="2">
        <v>1694.6051989335685</v>
      </c>
      <c r="K3944" t="str">
        <f t="shared" si="132"/>
        <v>Ben Gamble</v>
      </c>
    </row>
    <row r="3945" spans="1:11" x14ac:dyDescent="0.4">
      <c r="A3945">
        <f t="shared" si="133"/>
        <v>3944</v>
      </c>
      <c r="B3945">
        <v>2024</v>
      </c>
      <c r="C3945" t="s">
        <v>263</v>
      </c>
      <c r="D3945" t="s">
        <v>2627</v>
      </c>
      <c r="E3945" t="s">
        <v>1381</v>
      </c>
      <c r="F3945" s="2">
        <v>1594</v>
      </c>
      <c r="G3945" s="2">
        <v>3</v>
      </c>
      <c r="H3945" s="2" t="s">
        <v>366</v>
      </c>
      <c r="I3945" t="s">
        <v>61</v>
      </c>
      <c r="J3945" s="2">
        <v>1518.5139398778874</v>
      </c>
      <c r="K3945" t="str">
        <f t="shared" si="132"/>
        <v>Len Greenberg</v>
      </c>
    </row>
    <row r="3946" spans="1:11" x14ac:dyDescent="0.4">
      <c r="A3946">
        <f t="shared" si="133"/>
        <v>3945</v>
      </c>
      <c r="B3946">
        <v>2024</v>
      </c>
      <c r="C3946" t="s">
        <v>263</v>
      </c>
      <c r="D3946" t="s">
        <v>2627</v>
      </c>
      <c r="E3946" t="s">
        <v>1381</v>
      </c>
      <c r="F3946" s="2">
        <v>1193</v>
      </c>
      <c r="G3946" s="2">
        <v>4</v>
      </c>
      <c r="H3946" s="2" t="s">
        <v>135</v>
      </c>
      <c r="I3946" t="s">
        <v>1072</v>
      </c>
      <c r="J3946" s="2">
        <v>1393.5752032695875</v>
      </c>
      <c r="K3946" t="str">
        <f t="shared" si="132"/>
        <v>Sam Scheinberg</v>
      </c>
    </row>
    <row r="3947" spans="1:11" x14ac:dyDescent="0.4">
      <c r="A3947">
        <f t="shared" si="133"/>
        <v>3946</v>
      </c>
      <c r="B3947">
        <v>2024</v>
      </c>
      <c r="C3947" t="s">
        <v>263</v>
      </c>
      <c r="D3947" t="s">
        <v>2627</v>
      </c>
      <c r="E3947" t="s">
        <v>1381</v>
      </c>
      <c r="F3947" s="2">
        <v>926</v>
      </c>
      <c r="G3947" s="2">
        <v>5</v>
      </c>
      <c r="H3947" s="2" t="s">
        <v>332</v>
      </c>
      <c r="I3947" t="s">
        <v>451</v>
      </c>
      <c r="J3947" s="2">
        <v>1296.6651902615308</v>
      </c>
      <c r="K3947" t="str">
        <f t="shared" si="132"/>
        <v>Connie Kellers</v>
      </c>
    </row>
    <row r="3948" spans="1:11" x14ac:dyDescent="0.4">
      <c r="A3948">
        <f t="shared" si="133"/>
        <v>3947</v>
      </c>
      <c r="B3948">
        <v>2024</v>
      </c>
      <c r="C3948" t="s">
        <v>263</v>
      </c>
      <c r="D3948" t="s">
        <v>2627</v>
      </c>
      <c r="E3948" t="s">
        <v>1381</v>
      </c>
      <c r="F3948" s="2">
        <v>792</v>
      </c>
      <c r="G3948" s="2">
        <v>6</v>
      </c>
      <c r="H3948" s="2" t="s">
        <v>611</v>
      </c>
      <c r="I3948" t="s">
        <v>181</v>
      </c>
      <c r="J3948" s="2">
        <v>1217.4839442139062</v>
      </c>
      <c r="K3948" t="str">
        <f t="shared" si="132"/>
        <v>Aaron Lion</v>
      </c>
    </row>
    <row r="3949" spans="1:11" x14ac:dyDescent="0.4">
      <c r="A3949">
        <f t="shared" si="133"/>
        <v>3948</v>
      </c>
      <c r="B3949">
        <v>2024</v>
      </c>
      <c r="C3949" t="s">
        <v>263</v>
      </c>
      <c r="D3949" t="s">
        <v>2627</v>
      </c>
      <c r="E3949" t="s">
        <v>1381</v>
      </c>
      <c r="F3949" s="2">
        <v>525</v>
      </c>
      <c r="G3949" s="2">
        <v>7</v>
      </c>
      <c r="H3949" s="2" t="s">
        <v>2566</v>
      </c>
      <c r="I3949" t="s">
        <v>954</v>
      </c>
      <c r="J3949" s="2">
        <v>1150.5371545832932</v>
      </c>
      <c r="K3949" t="str">
        <f t="shared" si="132"/>
        <v>Terry Jaglarski</v>
      </c>
    </row>
    <row r="3950" spans="1:11" x14ac:dyDescent="0.4">
      <c r="A3950">
        <f t="shared" si="133"/>
        <v>3949</v>
      </c>
      <c r="B3950">
        <v>2024</v>
      </c>
      <c r="C3950" t="s">
        <v>263</v>
      </c>
      <c r="D3950" t="s">
        <v>2627</v>
      </c>
      <c r="E3950" t="s">
        <v>1381</v>
      </c>
      <c r="F3950" s="2">
        <v>391</v>
      </c>
      <c r="G3950" s="2">
        <v>8</v>
      </c>
      <c r="H3950" s="2" t="s">
        <v>64</v>
      </c>
      <c r="I3950" t="s">
        <v>65</v>
      </c>
      <c r="J3950" s="2">
        <v>1092.5452076056063</v>
      </c>
      <c r="K3950" t="str">
        <f t="shared" si="132"/>
        <v>Steve Daniel</v>
      </c>
    </row>
    <row r="3951" spans="1:11" x14ac:dyDescent="0.4">
      <c r="A3951">
        <f t="shared" si="133"/>
        <v>3950</v>
      </c>
      <c r="B3951">
        <v>2024</v>
      </c>
      <c r="C3951" t="s">
        <v>263</v>
      </c>
      <c r="D3951" t="s">
        <v>2627</v>
      </c>
      <c r="E3951" t="s">
        <v>1381</v>
      </c>
      <c r="F3951" s="2">
        <v>391</v>
      </c>
      <c r="G3951" s="2">
        <v>9</v>
      </c>
      <c r="H3951" s="2" t="s">
        <v>37</v>
      </c>
      <c r="I3951" t="s">
        <v>38</v>
      </c>
      <c r="J3951" s="2">
        <v>1041.3926851582248</v>
      </c>
      <c r="K3951" t="str">
        <f t="shared" si="132"/>
        <v>Doug Grismore</v>
      </c>
    </row>
    <row r="3952" spans="1:11" x14ac:dyDescent="0.4">
      <c r="A3952">
        <f t="shared" si="133"/>
        <v>3951</v>
      </c>
      <c r="B3952">
        <v>2024</v>
      </c>
      <c r="C3952" t="s">
        <v>263</v>
      </c>
      <c r="D3952" t="s">
        <v>2627</v>
      </c>
      <c r="E3952" t="s">
        <v>1381</v>
      </c>
      <c r="F3952" s="2">
        <v>391</v>
      </c>
      <c r="G3952" s="2">
        <v>10</v>
      </c>
      <c r="H3952" s="2" t="s">
        <v>299</v>
      </c>
      <c r="I3952" t="s">
        <v>300</v>
      </c>
      <c r="J3952" s="2">
        <v>995.63519459754991</v>
      </c>
      <c r="K3952" t="str">
        <f t="shared" si="132"/>
        <v>Gillian Groves</v>
      </c>
    </row>
    <row r="3953" spans="1:11" x14ac:dyDescent="0.4">
      <c r="A3953">
        <f t="shared" si="133"/>
        <v>3952</v>
      </c>
      <c r="B3953">
        <v>2024</v>
      </c>
      <c r="C3953" t="s">
        <v>263</v>
      </c>
      <c r="D3953" t="s">
        <v>2627</v>
      </c>
      <c r="E3953" t="s">
        <v>1381</v>
      </c>
      <c r="F3953" s="2">
        <v>324</v>
      </c>
      <c r="G3953" s="2">
        <v>11</v>
      </c>
      <c r="H3953" s="2" t="s">
        <v>533</v>
      </c>
      <c r="I3953" t="s">
        <v>534</v>
      </c>
      <c r="J3953" s="2">
        <v>954.24250943932475</v>
      </c>
      <c r="K3953" t="str">
        <f t="shared" si="132"/>
        <v>Edmund Hack</v>
      </c>
    </row>
    <row r="3954" spans="1:11" x14ac:dyDescent="0.4">
      <c r="A3954">
        <f t="shared" si="133"/>
        <v>3953</v>
      </c>
      <c r="B3954">
        <v>2024</v>
      </c>
      <c r="C3954" t="s">
        <v>263</v>
      </c>
      <c r="D3954" t="s">
        <v>2627</v>
      </c>
      <c r="E3954" t="s">
        <v>1381</v>
      </c>
      <c r="F3954" s="2">
        <v>324</v>
      </c>
      <c r="G3954" s="2">
        <v>12</v>
      </c>
      <c r="H3954" t="s">
        <v>294</v>
      </c>
      <c r="I3954" t="s">
        <v>16</v>
      </c>
      <c r="J3954" s="2">
        <v>916.45394854992503</v>
      </c>
      <c r="K3954" t="str">
        <f t="shared" si="132"/>
        <v>David Low</v>
      </c>
    </row>
    <row r="3955" spans="1:11" x14ac:dyDescent="0.4">
      <c r="A3955">
        <f t="shared" si="133"/>
        <v>3954</v>
      </c>
      <c r="B3955">
        <v>2024</v>
      </c>
      <c r="C3955" t="s">
        <v>263</v>
      </c>
      <c r="D3955" t="s">
        <v>2627</v>
      </c>
      <c r="E3955" t="s">
        <v>1381</v>
      </c>
      <c r="F3955" s="2">
        <v>257</v>
      </c>
      <c r="G3955" s="2">
        <v>13</v>
      </c>
      <c r="H3955" s="2" t="s">
        <v>2569</v>
      </c>
      <c r="I3955" t="s">
        <v>2570</v>
      </c>
      <c r="J3955" s="2">
        <v>881.69184229071323</v>
      </c>
      <c r="K3955" t="str">
        <f t="shared" si="132"/>
        <v>Christin Maschmann</v>
      </c>
    </row>
    <row r="3956" spans="1:11" x14ac:dyDescent="0.4">
      <c r="A3956">
        <f t="shared" si="133"/>
        <v>3955</v>
      </c>
      <c r="B3956">
        <v>2024</v>
      </c>
      <c r="C3956" t="s">
        <v>263</v>
      </c>
      <c r="D3956" t="s">
        <v>2627</v>
      </c>
      <c r="E3956" t="s">
        <v>1381</v>
      </c>
      <c r="F3956" s="2">
        <v>257</v>
      </c>
      <c r="G3956" s="2">
        <v>14</v>
      </c>
      <c r="H3956" s="2" t="s">
        <v>16</v>
      </c>
      <c r="I3956" t="s">
        <v>59</v>
      </c>
      <c r="J3956" s="2">
        <v>849.50715891931191</v>
      </c>
      <c r="K3956" t="str">
        <f t="shared" si="132"/>
        <v>Jeanne David</v>
      </c>
    </row>
    <row r="3957" spans="1:11" x14ac:dyDescent="0.4">
      <c r="A3957">
        <f t="shared" si="133"/>
        <v>3956</v>
      </c>
      <c r="B3957">
        <v>2024</v>
      </c>
      <c r="C3957" t="s">
        <v>263</v>
      </c>
      <c r="D3957" t="s">
        <v>2627</v>
      </c>
      <c r="E3957" t="s">
        <v>1381</v>
      </c>
      <c r="F3957" s="2">
        <v>257</v>
      </c>
      <c r="G3957" s="2">
        <v>15</v>
      </c>
      <c r="H3957" t="s">
        <v>313</v>
      </c>
      <c r="I3957" t="s">
        <v>314</v>
      </c>
      <c r="J3957" s="2">
        <v>819.54393554186856</v>
      </c>
      <c r="K3957" t="str">
        <f t="shared" si="132"/>
        <v>Gerald Petersen</v>
      </c>
    </row>
    <row r="3958" spans="1:11" x14ac:dyDescent="0.4">
      <c r="A3958">
        <f t="shared" si="133"/>
        <v>3957</v>
      </c>
      <c r="B3958">
        <v>2024</v>
      </c>
      <c r="C3958" t="s">
        <v>263</v>
      </c>
      <c r="D3958" t="s">
        <v>2627</v>
      </c>
      <c r="E3958" t="s">
        <v>1381</v>
      </c>
      <c r="F3958" s="2">
        <v>150</v>
      </c>
      <c r="G3958" s="2">
        <v>16</v>
      </c>
      <c r="H3958" s="2" t="s">
        <v>95</v>
      </c>
      <c r="I3958" t="s">
        <v>71</v>
      </c>
      <c r="J3958" s="2">
        <v>791.51521194162513</v>
      </c>
      <c r="K3958" t="str">
        <f t="shared" si="132"/>
        <v>Scott Samarel</v>
      </c>
    </row>
    <row r="3959" spans="1:11" x14ac:dyDescent="0.4">
      <c r="A3959">
        <f t="shared" si="133"/>
        <v>3958</v>
      </c>
      <c r="B3959">
        <v>2024</v>
      </c>
      <c r="C3959" t="s">
        <v>263</v>
      </c>
      <c r="D3959" t="s">
        <v>2628</v>
      </c>
      <c r="E3959" t="s">
        <v>1382</v>
      </c>
      <c r="F3959" s="2">
        <v>1524</v>
      </c>
      <c r="G3959" s="2">
        <v>1</v>
      </c>
      <c r="H3959" s="2" t="s">
        <v>217</v>
      </c>
      <c r="I3959" t="s">
        <v>218</v>
      </c>
      <c r="J3959" s="2">
        <v>1826.0748027008265</v>
      </c>
      <c r="K3959" t="str">
        <f t="shared" si="132"/>
        <v>Michael Patterson</v>
      </c>
    </row>
    <row r="3960" spans="1:11" x14ac:dyDescent="0.4">
      <c r="A3960">
        <f t="shared" si="133"/>
        <v>3959</v>
      </c>
      <c r="B3960">
        <v>2024</v>
      </c>
      <c r="C3960" t="s">
        <v>263</v>
      </c>
      <c r="D3960" t="s">
        <v>2628</v>
      </c>
      <c r="E3960" t="s">
        <v>1382</v>
      </c>
      <c r="F3960" s="2">
        <v>1523</v>
      </c>
      <c r="G3960" s="2">
        <v>2</v>
      </c>
      <c r="H3960" s="2" t="s">
        <v>50</v>
      </c>
      <c r="I3960" t="s">
        <v>25</v>
      </c>
      <c r="J3960" s="2">
        <v>1525.0448070368452</v>
      </c>
      <c r="K3960" t="str">
        <f t="shared" si="132"/>
        <v>Russell Fox</v>
      </c>
    </row>
    <row r="3961" spans="1:11" x14ac:dyDescent="0.4">
      <c r="A3961">
        <f t="shared" si="133"/>
        <v>3960</v>
      </c>
      <c r="B3961">
        <v>2024</v>
      </c>
      <c r="C3961" t="s">
        <v>263</v>
      </c>
      <c r="D3961" t="s">
        <v>2628</v>
      </c>
      <c r="E3961" t="s">
        <v>1382</v>
      </c>
      <c r="F3961" s="2">
        <v>1035</v>
      </c>
      <c r="G3961" s="2">
        <v>3</v>
      </c>
      <c r="H3961" s="2" t="s">
        <v>525</v>
      </c>
      <c r="I3961" t="s">
        <v>2258</v>
      </c>
      <c r="J3961" s="2">
        <v>1348.9535479811641</v>
      </c>
      <c r="K3961" t="str">
        <f t="shared" si="132"/>
        <v>Jared Anderson</v>
      </c>
    </row>
    <row r="3962" spans="1:11" x14ac:dyDescent="0.4">
      <c r="A3962">
        <f t="shared" si="133"/>
        <v>3961</v>
      </c>
      <c r="B3962">
        <v>2024</v>
      </c>
      <c r="C3962" t="s">
        <v>263</v>
      </c>
      <c r="D3962" t="s">
        <v>2628</v>
      </c>
      <c r="E3962" t="s">
        <v>1382</v>
      </c>
      <c r="F3962" s="2">
        <v>844</v>
      </c>
      <c r="G3962" s="2">
        <v>4</v>
      </c>
      <c r="H3962" s="2" t="s">
        <v>461</v>
      </c>
      <c r="I3962" t="s">
        <v>664</v>
      </c>
      <c r="J3962" s="2">
        <v>1224.014811372864</v>
      </c>
      <c r="K3962" t="str">
        <f t="shared" si="132"/>
        <v>Robert Jones</v>
      </c>
    </row>
    <row r="3963" spans="1:11" x14ac:dyDescent="0.4">
      <c r="A3963">
        <f t="shared" si="133"/>
        <v>3962</v>
      </c>
      <c r="B3963">
        <v>2024</v>
      </c>
      <c r="C3963" t="s">
        <v>263</v>
      </c>
      <c r="D3963" t="s">
        <v>2628</v>
      </c>
      <c r="E3963" t="s">
        <v>1382</v>
      </c>
      <c r="F3963" s="2">
        <v>633</v>
      </c>
      <c r="G3963" s="2">
        <v>5</v>
      </c>
      <c r="H3963" s="2" t="s">
        <v>485</v>
      </c>
      <c r="I3963" t="s">
        <v>196</v>
      </c>
      <c r="J3963" s="2">
        <v>1127.1047983648077</v>
      </c>
      <c r="K3963" t="str">
        <f t="shared" si="132"/>
        <v>Dave Spencer</v>
      </c>
    </row>
    <row r="3964" spans="1:11" x14ac:dyDescent="0.4">
      <c r="A3964">
        <f t="shared" si="133"/>
        <v>3963</v>
      </c>
      <c r="B3964">
        <v>2024</v>
      </c>
      <c r="C3964" t="s">
        <v>263</v>
      </c>
      <c r="D3964" t="s">
        <v>2628</v>
      </c>
      <c r="E3964" t="s">
        <v>1382</v>
      </c>
      <c r="F3964" s="2">
        <v>492</v>
      </c>
      <c r="G3964" s="2">
        <v>6</v>
      </c>
      <c r="H3964" s="2" t="s">
        <v>527</v>
      </c>
      <c r="I3964" t="s">
        <v>11</v>
      </c>
      <c r="J3964" s="2">
        <v>1047.9235523171828</v>
      </c>
      <c r="K3964" t="str">
        <f t="shared" si="132"/>
        <v>Paul Stine</v>
      </c>
    </row>
    <row r="3965" spans="1:11" x14ac:dyDescent="0.4">
      <c r="A3965">
        <f t="shared" si="133"/>
        <v>3964</v>
      </c>
      <c r="B3965">
        <v>2024</v>
      </c>
      <c r="C3965" t="s">
        <v>263</v>
      </c>
      <c r="D3965" t="s">
        <v>2628</v>
      </c>
      <c r="E3965" t="s">
        <v>1382</v>
      </c>
      <c r="F3965" s="2">
        <v>352</v>
      </c>
      <c r="G3965" s="2">
        <v>7</v>
      </c>
      <c r="H3965" s="2" t="s">
        <v>2560</v>
      </c>
      <c r="I3965" t="s">
        <v>2561</v>
      </c>
      <c r="J3965" s="2">
        <v>980.9767626865696</v>
      </c>
      <c r="K3965" t="str">
        <f t="shared" si="132"/>
        <v>Laurie Skywalker</v>
      </c>
    </row>
    <row r="3966" spans="1:11" x14ac:dyDescent="0.4">
      <c r="A3966">
        <f t="shared" si="133"/>
        <v>3965</v>
      </c>
      <c r="B3966">
        <v>2024</v>
      </c>
      <c r="C3966" t="s">
        <v>263</v>
      </c>
      <c r="D3966" t="s">
        <v>2628</v>
      </c>
      <c r="E3966" t="s">
        <v>1382</v>
      </c>
      <c r="F3966" s="2">
        <v>281</v>
      </c>
      <c r="G3966" s="2">
        <v>8</v>
      </c>
      <c r="H3966" s="2" t="s">
        <v>461</v>
      </c>
      <c r="I3966" t="s">
        <v>1400</v>
      </c>
      <c r="J3966" s="2">
        <v>922.98481570888293</v>
      </c>
      <c r="K3966" t="str">
        <f t="shared" si="132"/>
        <v>Christian Jones</v>
      </c>
    </row>
    <row r="3967" spans="1:11" x14ac:dyDescent="0.4">
      <c r="A3967">
        <f t="shared" si="133"/>
        <v>3966</v>
      </c>
      <c r="B3967">
        <v>2024</v>
      </c>
      <c r="C3967" t="s">
        <v>263</v>
      </c>
      <c r="D3967" t="s">
        <v>2628</v>
      </c>
      <c r="E3967" t="s">
        <v>1382</v>
      </c>
      <c r="F3967" s="2">
        <v>211</v>
      </c>
      <c r="G3967" s="2">
        <v>9</v>
      </c>
      <c r="H3967" s="2" t="s">
        <v>256</v>
      </c>
      <c r="I3967" t="s">
        <v>257</v>
      </c>
      <c r="J3967" s="2">
        <v>871.8322932615016</v>
      </c>
      <c r="K3967" t="str">
        <f t="shared" si="132"/>
        <v>Stephanie Wasserman</v>
      </c>
    </row>
    <row r="3968" spans="1:11" x14ac:dyDescent="0.4">
      <c r="A3968">
        <f t="shared" si="133"/>
        <v>3967</v>
      </c>
      <c r="B3968">
        <v>2024</v>
      </c>
      <c r="C3968" t="s">
        <v>263</v>
      </c>
      <c r="D3968" t="s">
        <v>2628</v>
      </c>
      <c r="E3968" t="s">
        <v>1382</v>
      </c>
      <c r="F3968" s="2">
        <v>140</v>
      </c>
      <c r="G3968" s="2">
        <v>10</v>
      </c>
      <c r="H3968" s="2" t="s">
        <v>204</v>
      </c>
      <c r="I3968" t="s">
        <v>205</v>
      </c>
      <c r="J3968" s="2">
        <v>826.07480270082647</v>
      </c>
      <c r="K3968" t="str">
        <f t="shared" si="132"/>
        <v>Ron Grossberg</v>
      </c>
    </row>
    <row r="3969" spans="1:11" x14ac:dyDescent="0.4">
      <c r="A3969">
        <f t="shared" si="133"/>
        <v>3968</v>
      </c>
      <c r="B3969">
        <v>2025</v>
      </c>
      <c r="C3969" t="s">
        <v>8</v>
      </c>
      <c r="D3969" t="s">
        <v>24</v>
      </c>
      <c r="E3969" t="s">
        <v>1382</v>
      </c>
      <c r="F3969" s="2">
        <v>1006</v>
      </c>
      <c r="G3969" s="2">
        <v>1</v>
      </c>
      <c r="H3969" t="s">
        <v>15</v>
      </c>
      <c r="I3969" t="s">
        <v>16</v>
      </c>
      <c r="J3969" s="11">
        <v>707.48667398540897</v>
      </c>
      <c r="K3969" t="s">
        <v>147</v>
      </c>
    </row>
    <row r="3970" spans="1:11" x14ac:dyDescent="0.4">
      <c r="A3970">
        <f t="shared" si="133"/>
        <v>3969</v>
      </c>
      <c r="B3970">
        <v>2025</v>
      </c>
      <c r="C3970" t="s">
        <v>8</v>
      </c>
      <c r="D3970" t="s">
        <v>24</v>
      </c>
      <c r="E3970" t="s">
        <v>1382</v>
      </c>
      <c r="F3970" s="2">
        <v>1006</v>
      </c>
      <c r="G3970" s="2">
        <v>1</v>
      </c>
      <c r="H3970" t="s">
        <v>195</v>
      </c>
      <c r="I3970" t="s">
        <v>196</v>
      </c>
      <c r="J3970" s="11">
        <v>707.48667398540897</v>
      </c>
      <c r="K3970" t="s">
        <v>197</v>
      </c>
    </row>
    <row r="3971" spans="1:11" x14ac:dyDescent="0.4">
      <c r="A3971">
        <f t="shared" si="133"/>
        <v>3970</v>
      </c>
      <c r="B3971">
        <v>2025</v>
      </c>
      <c r="C3971" t="s">
        <v>8</v>
      </c>
      <c r="D3971" t="s">
        <v>24</v>
      </c>
      <c r="E3971" t="s">
        <v>1382</v>
      </c>
      <c r="F3971" s="2">
        <v>762</v>
      </c>
      <c r="G3971" s="2">
        <v>2</v>
      </c>
      <c r="H3971" t="s">
        <v>80</v>
      </c>
      <c r="I3971" t="s">
        <v>156</v>
      </c>
      <c r="J3971" s="11">
        <v>556.97167615341834</v>
      </c>
      <c r="K3971" t="s">
        <v>157</v>
      </c>
    </row>
    <row r="3972" spans="1:11" x14ac:dyDescent="0.4">
      <c r="A3972">
        <f t="shared" si="133"/>
        <v>3971</v>
      </c>
      <c r="B3972">
        <v>2025</v>
      </c>
      <c r="C3972" t="s">
        <v>8</v>
      </c>
      <c r="D3972" t="s">
        <v>24</v>
      </c>
      <c r="E3972" t="s">
        <v>1382</v>
      </c>
      <c r="F3972" s="2">
        <v>762</v>
      </c>
      <c r="G3972" s="2">
        <v>2</v>
      </c>
      <c r="H3972" t="s">
        <v>158</v>
      </c>
      <c r="I3972" t="s">
        <v>159</v>
      </c>
      <c r="J3972" s="11">
        <v>556.97167615341834</v>
      </c>
      <c r="K3972" t="s">
        <v>160</v>
      </c>
    </row>
    <row r="3973" spans="1:11" x14ac:dyDescent="0.4">
      <c r="A3973">
        <f t="shared" si="133"/>
        <v>3972</v>
      </c>
      <c r="B3973">
        <v>2025</v>
      </c>
      <c r="C3973" t="s">
        <v>8</v>
      </c>
      <c r="D3973" t="s">
        <v>24</v>
      </c>
      <c r="E3973" t="s">
        <v>1382</v>
      </c>
      <c r="F3973" s="2">
        <v>554</v>
      </c>
      <c r="G3973" s="2">
        <v>3</v>
      </c>
      <c r="H3973" t="s">
        <v>1074</v>
      </c>
      <c r="I3973" t="s">
        <v>941</v>
      </c>
      <c r="J3973" s="11">
        <v>468.92604662557778</v>
      </c>
      <c r="K3973" t="s">
        <v>2331</v>
      </c>
    </row>
    <row r="3974" spans="1:11" x14ac:dyDescent="0.4">
      <c r="A3974">
        <f t="shared" si="133"/>
        <v>3973</v>
      </c>
      <c r="B3974">
        <v>2025</v>
      </c>
      <c r="C3974" t="s">
        <v>8</v>
      </c>
      <c r="D3974" t="s">
        <v>24</v>
      </c>
      <c r="E3974" t="s">
        <v>1382</v>
      </c>
      <c r="F3974" s="2">
        <v>554</v>
      </c>
      <c r="G3974" s="2">
        <v>3</v>
      </c>
      <c r="H3974" t="s">
        <v>70</v>
      </c>
      <c r="I3974" t="s">
        <v>71</v>
      </c>
      <c r="J3974" s="11">
        <v>468.92604662557778</v>
      </c>
      <c r="K3974" t="s">
        <v>518</v>
      </c>
    </row>
    <row r="3975" spans="1:11" x14ac:dyDescent="0.4">
      <c r="A3975">
        <f t="shared" si="133"/>
        <v>3974</v>
      </c>
      <c r="B3975">
        <v>2025</v>
      </c>
      <c r="C3975" t="s">
        <v>8</v>
      </c>
      <c r="D3975" t="s">
        <v>24</v>
      </c>
      <c r="E3975" t="s">
        <v>1382</v>
      </c>
      <c r="F3975" s="2">
        <v>200</v>
      </c>
      <c r="G3975" s="2">
        <v>4</v>
      </c>
      <c r="H3975" t="s">
        <v>64</v>
      </c>
      <c r="I3975" t="s">
        <v>65</v>
      </c>
      <c r="J3975" s="11">
        <v>406.45667832142777</v>
      </c>
      <c r="K3975" t="s">
        <v>427</v>
      </c>
    </row>
    <row r="3976" spans="1:11" x14ac:dyDescent="0.4">
      <c r="A3976">
        <f t="shared" si="133"/>
        <v>3975</v>
      </c>
      <c r="B3976">
        <v>2025</v>
      </c>
      <c r="C3976" t="s">
        <v>8</v>
      </c>
      <c r="D3976" t="s">
        <v>24</v>
      </c>
      <c r="E3976" t="s">
        <v>1382</v>
      </c>
      <c r="F3976" s="2">
        <v>200</v>
      </c>
      <c r="G3976" s="2">
        <v>4</v>
      </c>
      <c r="H3976" t="s">
        <v>51</v>
      </c>
      <c r="I3976" t="s">
        <v>153</v>
      </c>
      <c r="J3976" s="11">
        <v>406.45667832142777</v>
      </c>
      <c r="K3976" t="s">
        <v>454</v>
      </c>
    </row>
    <row r="3977" spans="1:11" x14ac:dyDescent="0.4">
      <c r="A3977">
        <f t="shared" si="133"/>
        <v>3976</v>
      </c>
      <c r="B3977">
        <v>2025</v>
      </c>
      <c r="C3977" t="s">
        <v>8</v>
      </c>
      <c r="D3977" t="s">
        <v>45</v>
      </c>
      <c r="E3977" t="s">
        <v>1381</v>
      </c>
      <c r="F3977" s="2">
        <v>1695</v>
      </c>
      <c r="G3977" s="2">
        <v>1</v>
      </c>
      <c r="H3977" s="2" t="s">
        <v>21</v>
      </c>
      <c r="I3977" t="s">
        <v>463</v>
      </c>
      <c r="J3977" s="11">
        <v>1755.8748556724915</v>
      </c>
      <c r="K3977" t="str">
        <f>I3977&amp;" "&amp;H3977</f>
        <v>Richard Bremer</v>
      </c>
    </row>
    <row r="3978" spans="1:11" x14ac:dyDescent="0.4">
      <c r="A3978">
        <f t="shared" si="133"/>
        <v>3977</v>
      </c>
      <c r="B3978">
        <v>2025</v>
      </c>
      <c r="C3978" t="s">
        <v>8</v>
      </c>
      <c r="D3978" t="s">
        <v>45</v>
      </c>
      <c r="E3978" t="s">
        <v>1381</v>
      </c>
      <c r="F3978" s="2">
        <v>925</v>
      </c>
      <c r="G3978" s="2">
        <v>2</v>
      </c>
      <c r="H3978" t="s">
        <v>2469</v>
      </c>
      <c r="I3978" t="s">
        <v>22</v>
      </c>
      <c r="J3978" s="11">
        <v>1454.8448600085103</v>
      </c>
      <c r="K3978" t="s">
        <v>2470</v>
      </c>
    </row>
    <row r="3979" spans="1:11" x14ac:dyDescent="0.4">
      <c r="A3979">
        <f t="shared" si="133"/>
        <v>3978</v>
      </c>
      <c r="B3979">
        <v>2025</v>
      </c>
      <c r="C3979" t="s">
        <v>8</v>
      </c>
      <c r="D3979" t="s">
        <v>45</v>
      </c>
      <c r="E3979" t="s">
        <v>1381</v>
      </c>
      <c r="F3979" s="2">
        <v>659</v>
      </c>
      <c r="G3979" s="2">
        <v>3</v>
      </c>
      <c r="H3979" t="s">
        <v>161</v>
      </c>
      <c r="I3979" t="s">
        <v>162</v>
      </c>
      <c r="J3979" s="11">
        <v>1278.7536009528292</v>
      </c>
      <c r="K3979" t="s">
        <v>163</v>
      </c>
    </row>
    <row r="3980" spans="1:11" x14ac:dyDescent="0.4">
      <c r="A3980">
        <f t="shared" si="133"/>
        <v>3979</v>
      </c>
      <c r="B3980">
        <v>2025</v>
      </c>
      <c r="C3980" t="s">
        <v>8</v>
      </c>
      <c r="D3980" t="s">
        <v>45</v>
      </c>
      <c r="E3980" t="s">
        <v>1381</v>
      </c>
      <c r="F3980" s="2">
        <v>608</v>
      </c>
      <c r="G3980" s="2">
        <v>4</v>
      </c>
      <c r="H3980" t="s">
        <v>351</v>
      </c>
      <c r="I3980" t="s">
        <v>153</v>
      </c>
      <c r="J3980" s="11">
        <v>1153.814864344529</v>
      </c>
      <c r="K3980" t="str">
        <f>I3980&amp;" "&amp;H3980</f>
        <v>Stephen Lewin-Berlin</v>
      </c>
    </row>
    <row r="3981" spans="1:11" x14ac:dyDescent="0.4">
      <c r="A3981">
        <f t="shared" si="133"/>
        <v>3980</v>
      </c>
      <c r="B3981">
        <v>2025</v>
      </c>
      <c r="C3981" t="s">
        <v>8</v>
      </c>
      <c r="D3981" t="s">
        <v>45</v>
      </c>
      <c r="E3981" t="s">
        <v>1381</v>
      </c>
      <c r="F3981" s="2">
        <v>498</v>
      </c>
      <c r="G3981" s="2">
        <v>5</v>
      </c>
      <c r="H3981" t="s">
        <v>16</v>
      </c>
      <c r="I3981" t="s">
        <v>59</v>
      </c>
      <c r="J3981" s="11">
        <v>1056.9048513364728</v>
      </c>
      <c r="K3981" t="s">
        <v>476</v>
      </c>
    </row>
    <row r="3982" spans="1:11" x14ac:dyDescent="0.4">
      <c r="A3982">
        <f t="shared" si="133"/>
        <v>3981</v>
      </c>
      <c r="B3982">
        <v>2025</v>
      </c>
      <c r="C3982" t="s">
        <v>8</v>
      </c>
      <c r="D3982" t="s">
        <v>45</v>
      </c>
      <c r="E3982" t="s">
        <v>1381</v>
      </c>
      <c r="F3982" s="2">
        <v>387</v>
      </c>
      <c r="G3982" s="2">
        <v>6</v>
      </c>
      <c r="H3982" t="s">
        <v>64</v>
      </c>
      <c r="I3982" t="s">
        <v>65</v>
      </c>
      <c r="J3982" s="11">
        <v>977.72360528884781</v>
      </c>
      <c r="K3982" t="s">
        <v>427</v>
      </c>
    </row>
    <row r="3983" spans="1:11" x14ac:dyDescent="0.4">
      <c r="A3983">
        <f t="shared" si="133"/>
        <v>3982</v>
      </c>
      <c r="B3983">
        <v>2025</v>
      </c>
      <c r="C3983" t="s">
        <v>8</v>
      </c>
      <c r="D3983" t="s">
        <v>45</v>
      </c>
      <c r="E3983" t="s">
        <v>1381</v>
      </c>
      <c r="F3983" s="2">
        <v>276</v>
      </c>
      <c r="G3983" s="2">
        <v>7</v>
      </c>
      <c r="H3983" t="s">
        <v>358</v>
      </c>
      <c r="I3983" t="s">
        <v>359</v>
      </c>
      <c r="J3983" s="11">
        <v>910.77681565823468</v>
      </c>
      <c r="K3983" t="s">
        <v>1627</v>
      </c>
    </row>
    <row r="3984" spans="1:11" x14ac:dyDescent="0.4">
      <c r="A3984">
        <f t="shared" si="133"/>
        <v>3983</v>
      </c>
      <c r="B3984">
        <v>2025</v>
      </c>
      <c r="C3984" t="s">
        <v>8</v>
      </c>
      <c r="D3984" t="s">
        <v>45</v>
      </c>
      <c r="E3984" t="s">
        <v>1381</v>
      </c>
      <c r="F3984" s="2">
        <v>221</v>
      </c>
      <c r="G3984" s="2">
        <v>8</v>
      </c>
      <c r="H3984" t="s">
        <v>2636</v>
      </c>
      <c r="I3984" t="s">
        <v>2637</v>
      </c>
      <c r="J3984" s="11">
        <v>852.7848686805479</v>
      </c>
      <c r="K3984" t="s">
        <v>2638</v>
      </c>
    </row>
    <row r="3985" spans="1:11" x14ac:dyDescent="0.4">
      <c r="A3985">
        <f t="shared" si="133"/>
        <v>3984</v>
      </c>
      <c r="B3985">
        <v>2025</v>
      </c>
      <c r="C3985" t="s">
        <v>8</v>
      </c>
      <c r="D3985" t="s">
        <v>45</v>
      </c>
      <c r="E3985" t="s">
        <v>1381</v>
      </c>
      <c r="F3985" s="2">
        <v>130</v>
      </c>
      <c r="G3985" s="2">
        <v>9</v>
      </c>
      <c r="H3985" t="s">
        <v>895</v>
      </c>
      <c r="I3985" t="s">
        <v>139</v>
      </c>
      <c r="J3985" s="11">
        <v>801.63234623316657</v>
      </c>
      <c r="K3985" t="s">
        <v>896</v>
      </c>
    </row>
    <row r="3986" spans="1:11" x14ac:dyDescent="0.4">
      <c r="A3986">
        <f t="shared" si="133"/>
        <v>3985</v>
      </c>
      <c r="B3986">
        <v>2025</v>
      </c>
      <c r="C3986" t="s">
        <v>8</v>
      </c>
      <c r="D3986" t="s">
        <v>45</v>
      </c>
      <c r="E3986" t="s">
        <v>1381</v>
      </c>
      <c r="F3986" s="2">
        <v>130</v>
      </c>
      <c r="G3986" s="2">
        <v>10</v>
      </c>
      <c r="H3986" t="s">
        <v>33</v>
      </c>
      <c r="I3986" t="s">
        <v>34</v>
      </c>
      <c r="J3986" s="11">
        <v>755.87485567249144</v>
      </c>
      <c r="K3986" t="s">
        <v>120</v>
      </c>
    </row>
    <row r="3987" spans="1:11" x14ac:dyDescent="0.4">
      <c r="A3987">
        <f t="shared" ref="A3987:A4050" si="134">A3986+1</f>
        <v>3986</v>
      </c>
      <c r="B3987">
        <v>2025</v>
      </c>
      <c r="C3987" t="s">
        <v>8</v>
      </c>
      <c r="D3987" t="s">
        <v>2381</v>
      </c>
      <c r="E3987" t="s">
        <v>1381</v>
      </c>
      <c r="F3987" s="2">
        <v>1282</v>
      </c>
      <c r="G3987" s="2">
        <v>1</v>
      </c>
      <c r="H3987" t="s">
        <v>1391</v>
      </c>
      <c r="I3987" t="s">
        <v>384</v>
      </c>
      <c r="J3987" s="11">
        <v>1255.272505103306</v>
      </c>
      <c r="K3987" t="s">
        <v>1434</v>
      </c>
    </row>
    <row r="3988" spans="1:11" x14ac:dyDescent="0.4">
      <c r="A3988">
        <f t="shared" si="134"/>
        <v>3987</v>
      </c>
      <c r="B3988">
        <v>2025</v>
      </c>
      <c r="C3988" t="s">
        <v>8</v>
      </c>
      <c r="D3988" t="s">
        <v>2381</v>
      </c>
      <c r="E3988" t="s">
        <v>1381</v>
      </c>
      <c r="F3988" s="2">
        <v>267</v>
      </c>
      <c r="G3988" s="2">
        <v>2</v>
      </c>
      <c r="H3988" t="s">
        <v>2469</v>
      </c>
      <c r="I3988" t="s">
        <v>22</v>
      </c>
      <c r="J3988" s="11">
        <v>954.24250943932475</v>
      </c>
      <c r="K3988" t="s">
        <v>2470</v>
      </c>
    </row>
    <row r="3989" spans="1:11" x14ac:dyDescent="0.4">
      <c r="A3989">
        <f t="shared" si="134"/>
        <v>3988</v>
      </c>
      <c r="B3989">
        <v>2025</v>
      </c>
      <c r="C3989" t="s">
        <v>8</v>
      </c>
      <c r="D3989" t="s">
        <v>2381</v>
      </c>
      <c r="E3989" t="s">
        <v>1381</v>
      </c>
      <c r="F3989" s="2">
        <v>252</v>
      </c>
      <c r="G3989" s="2">
        <v>3</v>
      </c>
      <c r="H3989" t="s">
        <v>15</v>
      </c>
      <c r="I3989" t="s">
        <v>28</v>
      </c>
      <c r="J3989" s="11">
        <v>778.15125038364363</v>
      </c>
      <c r="K3989" t="s">
        <v>1530</v>
      </c>
    </row>
    <row r="3990" spans="1:11" x14ac:dyDescent="0.4">
      <c r="A3990">
        <f t="shared" si="134"/>
        <v>3989</v>
      </c>
      <c r="B3990">
        <v>2025</v>
      </c>
      <c r="C3990" t="s">
        <v>8</v>
      </c>
      <c r="D3990" t="s">
        <v>2629</v>
      </c>
      <c r="E3990" t="s">
        <v>1382</v>
      </c>
      <c r="F3990" s="2">
        <v>700</v>
      </c>
      <c r="G3990" s="2">
        <v>1</v>
      </c>
      <c r="H3990" t="s">
        <v>15</v>
      </c>
      <c r="I3990" t="s">
        <v>28</v>
      </c>
      <c r="J3990" s="11">
        <v>1579.7835966168102</v>
      </c>
      <c r="K3990" t="s">
        <v>1530</v>
      </c>
    </row>
    <row r="3991" spans="1:11" x14ac:dyDescent="0.4">
      <c r="A3991">
        <f t="shared" si="134"/>
        <v>3990</v>
      </c>
      <c r="B3991">
        <v>2025</v>
      </c>
      <c r="C3991" t="s">
        <v>8</v>
      </c>
      <c r="D3991" t="s">
        <v>2629</v>
      </c>
      <c r="E3991" t="s">
        <v>1382</v>
      </c>
      <c r="F3991" s="2">
        <v>700</v>
      </c>
      <c r="G3991" s="2">
        <v>2</v>
      </c>
      <c r="H3991" t="s">
        <v>351</v>
      </c>
      <c r="I3991" t="s">
        <v>153</v>
      </c>
      <c r="J3991" s="11">
        <v>1278.7536009528289</v>
      </c>
      <c r="K3991" t="str">
        <f>I3991&amp;" "&amp;H3991</f>
        <v>Stephen Lewin-Berlin</v>
      </c>
    </row>
    <row r="3992" spans="1:11" x14ac:dyDescent="0.4">
      <c r="A3992">
        <f t="shared" si="134"/>
        <v>3991</v>
      </c>
      <c r="B3992">
        <v>2025</v>
      </c>
      <c r="C3992" t="s">
        <v>8</v>
      </c>
      <c r="D3992" t="s">
        <v>2629</v>
      </c>
      <c r="E3992" t="s">
        <v>1382</v>
      </c>
      <c r="F3992" s="2">
        <v>700</v>
      </c>
      <c r="G3992" s="2">
        <v>3</v>
      </c>
      <c r="H3992" t="s">
        <v>1410</v>
      </c>
      <c r="I3992" t="s">
        <v>67</v>
      </c>
      <c r="J3992" s="11">
        <v>1102.6623418971478</v>
      </c>
      <c r="K3992" t="s">
        <v>1535</v>
      </c>
    </row>
    <row r="3993" spans="1:11" x14ac:dyDescent="0.4">
      <c r="A3993">
        <f t="shared" si="134"/>
        <v>3992</v>
      </c>
      <c r="B3993">
        <v>2025</v>
      </c>
      <c r="C3993" t="s">
        <v>8</v>
      </c>
      <c r="D3993" t="s">
        <v>2629</v>
      </c>
      <c r="E3993" t="s">
        <v>1382</v>
      </c>
      <c r="F3993" s="2">
        <v>700</v>
      </c>
      <c r="G3993" s="2">
        <v>4</v>
      </c>
      <c r="H3993" t="s">
        <v>15</v>
      </c>
      <c r="I3993" t="s">
        <v>16</v>
      </c>
      <c r="J3993" s="11">
        <v>977.72360528884769</v>
      </c>
      <c r="K3993" t="s">
        <v>147</v>
      </c>
    </row>
    <row r="3994" spans="1:11" x14ac:dyDescent="0.4">
      <c r="A3994">
        <f t="shared" si="134"/>
        <v>3993</v>
      </c>
      <c r="B3994">
        <v>2025</v>
      </c>
      <c r="C3994" t="s">
        <v>8</v>
      </c>
      <c r="D3994" t="s">
        <v>2629</v>
      </c>
      <c r="E3994" t="s">
        <v>1382</v>
      </c>
      <c r="F3994" s="2">
        <v>368</v>
      </c>
      <c r="G3994" s="2">
        <v>5</v>
      </c>
      <c r="H3994" t="s">
        <v>882</v>
      </c>
      <c r="I3994" t="s">
        <v>883</v>
      </c>
      <c r="J3994" s="11">
        <v>880.81359228079123</v>
      </c>
      <c r="K3994" t="s">
        <v>1626</v>
      </c>
    </row>
    <row r="3995" spans="1:11" x14ac:dyDescent="0.4">
      <c r="A3995">
        <f t="shared" si="134"/>
        <v>3994</v>
      </c>
      <c r="B3995">
        <v>2025</v>
      </c>
      <c r="C3995" t="s">
        <v>8</v>
      </c>
      <c r="D3995" t="s">
        <v>2629</v>
      </c>
      <c r="E3995" t="s">
        <v>1382</v>
      </c>
      <c r="F3995" s="2">
        <v>260</v>
      </c>
      <c r="G3995" s="2">
        <v>6</v>
      </c>
      <c r="H3995" t="s">
        <v>2335</v>
      </c>
      <c r="I3995" t="s">
        <v>1895</v>
      </c>
      <c r="J3995" s="11">
        <v>801.63234623316646</v>
      </c>
      <c r="K3995" t="s">
        <v>2336</v>
      </c>
    </row>
    <row r="3996" spans="1:11" x14ac:dyDescent="0.4">
      <c r="A3996">
        <f t="shared" si="134"/>
        <v>3995</v>
      </c>
      <c r="B3996">
        <v>2025</v>
      </c>
      <c r="C3996" t="s">
        <v>8</v>
      </c>
      <c r="D3996" t="s">
        <v>2629</v>
      </c>
      <c r="E3996" t="s">
        <v>1382</v>
      </c>
      <c r="F3996" s="2">
        <v>130</v>
      </c>
      <c r="G3996" s="2">
        <v>7</v>
      </c>
      <c r="H3996" t="s">
        <v>238</v>
      </c>
      <c r="I3996" t="s">
        <v>16</v>
      </c>
      <c r="J3996" s="11">
        <v>734.68555660255333</v>
      </c>
      <c r="K3996" t="s">
        <v>239</v>
      </c>
    </row>
    <row r="3997" spans="1:11" x14ac:dyDescent="0.4">
      <c r="A3997">
        <f t="shared" si="134"/>
        <v>3996</v>
      </c>
      <c r="B3997">
        <v>2025</v>
      </c>
      <c r="C3997" t="s">
        <v>8</v>
      </c>
      <c r="D3997" t="s">
        <v>2629</v>
      </c>
      <c r="E3997" t="s">
        <v>1382</v>
      </c>
      <c r="F3997" s="2">
        <v>130</v>
      </c>
      <c r="G3997" s="2">
        <v>8</v>
      </c>
      <c r="H3997" t="s">
        <v>33</v>
      </c>
      <c r="I3997" t="s">
        <v>34</v>
      </c>
      <c r="J3997" s="11">
        <v>676.69360962486655</v>
      </c>
      <c r="K3997" t="s">
        <v>120</v>
      </c>
    </row>
    <row r="3998" spans="1:11" x14ac:dyDescent="0.4">
      <c r="A3998">
        <f t="shared" si="134"/>
        <v>3997</v>
      </c>
      <c r="B3998">
        <v>2025</v>
      </c>
      <c r="C3998" t="s">
        <v>68</v>
      </c>
      <c r="D3998" t="s">
        <v>2630</v>
      </c>
      <c r="E3998" t="s">
        <v>1386</v>
      </c>
      <c r="F3998" s="2">
        <v>1184</v>
      </c>
      <c r="G3998" s="2">
        <v>1</v>
      </c>
      <c r="H3998" t="s">
        <v>323</v>
      </c>
      <c r="I3998" t="s">
        <v>324</v>
      </c>
      <c r="J3998" s="11">
        <v>1633.4684555795864</v>
      </c>
      <c r="K3998" t="s">
        <v>325</v>
      </c>
    </row>
    <row r="3999" spans="1:11" x14ac:dyDescent="0.4">
      <c r="A3999">
        <f t="shared" si="134"/>
        <v>3998</v>
      </c>
      <c r="B3999">
        <v>2025</v>
      </c>
      <c r="C3999" t="s">
        <v>68</v>
      </c>
      <c r="D3999" t="s">
        <v>2630</v>
      </c>
      <c r="E3999" t="s">
        <v>1386</v>
      </c>
      <c r="F3999" s="2">
        <v>1095</v>
      </c>
      <c r="G3999" s="2">
        <v>2</v>
      </c>
      <c r="H3999" t="s">
        <v>442</v>
      </c>
      <c r="I3999" t="s">
        <v>429</v>
      </c>
      <c r="J3999" s="11">
        <v>1332.4384599156051</v>
      </c>
      <c r="K3999" t="s">
        <v>722</v>
      </c>
    </row>
    <row r="4000" spans="1:11" x14ac:dyDescent="0.4">
      <c r="A4000">
        <f t="shared" si="134"/>
        <v>3999</v>
      </c>
      <c r="B4000">
        <v>2025</v>
      </c>
      <c r="C4000" t="s">
        <v>68</v>
      </c>
      <c r="D4000" t="s">
        <v>2630</v>
      </c>
      <c r="E4000" t="s">
        <v>1386</v>
      </c>
      <c r="F4000" s="2">
        <v>731</v>
      </c>
      <c r="G4000" s="2">
        <v>3</v>
      </c>
      <c r="H4000" t="s">
        <v>1104</v>
      </c>
      <c r="I4000" t="s">
        <v>1105</v>
      </c>
      <c r="J4000" s="11">
        <v>1156.347200859924</v>
      </c>
      <c r="K4000" t="s">
        <v>1106</v>
      </c>
    </row>
    <row r="4001" spans="1:11" x14ac:dyDescent="0.4">
      <c r="A4001">
        <f t="shared" si="134"/>
        <v>4000</v>
      </c>
      <c r="B4001">
        <v>2025</v>
      </c>
      <c r="C4001" t="s">
        <v>68</v>
      </c>
      <c r="D4001" t="s">
        <v>2630</v>
      </c>
      <c r="E4001" t="s">
        <v>1386</v>
      </c>
      <c r="F4001" s="2">
        <v>559</v>
      </c>
      <c r="G4001" s="2">
        <v>4</v>
      </c>
      <c r="H4001" t="s">
        <v>525</v>
      </c>
      <c r="I4001" t="s">
        <v>327</v>
      </c>
      <c r="J4001" s="11">
        <v>1031.4084642516241</v>
      </c>
      <c r="K4001" t="s">
        <v>2254</v>
      </c>
    </row>
    <row r="4002" spans="1:11" x14ac:dyDescent="0.4">
      <c r="A4002">
        <f t="shared" si="134"/>
        <v>4001</v>
      </c>
      <c r="B4002">
        <v>2025</v>
      </c>
      <c r="C4002" t="s">
        <v>68</v>
      </c>
      <c r="D4002" t="s">
        <v>2630</v>
      </c>
      <c r="E4002" t="s">
        <v>1386</v>
      </c>
      <c r="F4002" s="2">
        <v>430</v>
      </c>
      <c r="G4002" s="2">
        <v>5</v>
      </c>
      <c r="H4002" t="s">
        <v>2639</v>
      </c>
      <c r="I4002" t="s">
        <v>77</v>
      </c>
      <c r="J4002" s="11">
        <v>934.49845124356762</v>
      </c>
      <c r="K4002" t="s">
        <v>2640</v>
      </c>
    </row>
    <row r="4003" spans="1:11" x14ac:dyDescent="0.4">
      <c r="A4003">
        <f t="shared" si="134"/>
        <v>4002</v>
      </c>
      <c r="B4003">
        <v>2025</v>
      </c>
      <c r="C4003" t="s">
        <v>68</v>
      </c>
      <c r="D4003" t="s">
        <v>2630</v>
      </c>
      <c r="E4003" t="s">
        <v>1386</v>
      </c>
      <c r="F4003" s="2">
        <v>301</v>
      </c>
      <c r="G4003" s="2">
        <v>6</v>
      </c>
      <c r="H4003" t="s">
        <v>99</v>
      </c>
      <c r="I4003" t="s">
        <v>2434</v>
      </c>
      <c r="J4003" s="11">
        <v>855.31720519594273</v>
      </c>
      <c r="K4003" t="s">
        <v>2435</v>
      </c>
    </row>
    <row r="4004" spans="1:11" x14ac:dyDescent="0.4">
      <c r="A4004">
        <f t="shared" si="134"/>
        <v>4003</v>
      </c>
      <c r="B4004">
        <v>2025</v>
      </c>
      <c r="C4004" t="s">
        <v>68</v>
      </c>
      <c r="D4004" t="s">
        <v>2585</v>
      </c>
      <c r="E4004" t="s">
        <v>509</v>
      </c>
      <c r="F4004" s="2">
        <v>1127</v>
      </c>
      <c r="G4004" s="2">
        <v>1</v>
      </c>
      <c r="H4004" t="s">
        <v>2369</v>
      </c>
      <c r="I4004" t="s">
        <v>139</v>
      </c>
      <c r="J4004" s="11">
        <v>1568.201724066995</v>
      </c>
      <c r="K4004" t="s">
        <v>2370</v>
      </c>
    </row>
    <row r="4005" spans="1:11" x14ac:dyDescent="0.4">
      <c r="A4005">
        <f t="shared" si="134"/>
        <v>4004</v>
      </c>
      <c r="B4005">
        <v>2025</v>
      </c>
      <c r="C4005" t="s">
        <v>68</v>
      </c>
      <c r="D4005" t="s">
        <v>2585</v>
      </c>
      <c r="E4005" t="s">
        <v>509</v>
      </c>
      <c r="F4005" s="2">
        <v>794</v>
      </c>
      <c r="G4005" s="2">
        <v>2</v>
      </c>
      <c r="H4005" t="s">
        <v>94</v>
      </c>
      <c r="I4005" t="s">
        <v>16</v>
      </c>
      <c r="J4005" s="11">
        <v>1267.1717284030137</v>
      </c>
      <c r="K4005" t="s">
        <v>1064</v>
      </c>
    </row>
    <row r="4006" spans="1:11" x14ac:dyDescent="0.4">
      <c r="A4006">
        <f t="shared" si="134"/>
        <v>4005</v>
      </c>
      <c r="B4006">
        <v>2025</v>
      </c>
      <c r="C4006" t="s">
        <v>68</v>
      </c>
      <c r="D4006" t="s">
        <v>2585</v>
      </c>
      <c r="E4006" t="s">
        <v>509</v>
      </c>
      <c r="F4006" s="2">
        <v>609</v>
      </c>
      <c r="G4006" s="2">
        <v>3</v>
      </c>
      <c r="H4006" t="s">
        <v>323</v>
      </c>
      <c r="I4006" t="s">
        <v>324</v>
      </c>
      <c r="J4006" s="11">
        <v>1091.0804693473326</v>
      </c>
      <c r="K4006" t="s">
        <v>325</v>
      </c>
    </row>
    <row r="4007" spans="1:11" x14ac:dyDescent="0.4">
      <c r="A4007">
        <f t="shared" si="134"/>
        <v>4006</v>
      </c>
      <c r="B4007">
        <v>2025</v>
      </c>
      <c r="C4007" t="s">
        <v>68</v>
      </c>
      <c r="D4007" t="s">
        <v>2585</v>
      </c>
      <c r="E4007" t="s">
        <v>509</v>
      </c>
      <c r="F4007" s="2">
        <v>461</v>
      </c>
      <c r="G4007" s="2">
        <v>4</v>
      </c>
      <c r="H4007" t="s">
        <v>1654</v>
      </c>
      <c r="I4007" t="s">
        <v>1944</v>
      </c>
      <c r="J4007" s="11">
        <v>966.14173273903259</v>
      </c>
      <c r="K4007" t="s">
        <v>2445</v>
      </c>
    </row>
    <row r="4008" spans="1:11" x14ac:dyDescent="0.4">
      <c r="A4008">
        <f t="shared" si="134"/>
        <v>4007</v>
      </c>
      <c r="B4008">
        <v>2025</v>
      </c>
      <c r="C4008" t="s">
        <v>68</v>
      </c>
      <c r="D4008" t="s">
        <v>2585</v>
      </c>
      <c r="E4008" t="s">
        <v>509</v>
      </c>
      <c r="F4008" s="2">
        <v>350</v>
      </c>
      <c r="G4008" s="2">
        <v>5</v>
      </c>
      <c r="H4008" t="s">
        <v>80</v>
      </c>
      <c r="I4008" t="s">
        <v>81</v>
      </c>
      <c r="J4008" s="11">
        <v>869.23171973097612</v>
      </c>
      <c r="K4008" t="s">
        <v>1620</v>
      </c>
    </row>
    <row r="4009" spans="1:11" x14ac:dyDescent="0.4">
      <c r="A4009">
        <f t="shared" si="134"/>
        <v>4008</v>
      </c>
      <c r="B4009">
        <v>2025</v>
      </c>
      <c r="C4009" t="s">
        <v>68</v>
      </c>
      <c r="D4009" t="s">
        <v>2585</v>
      </c>
      <c r="E4009" t="s">
        <v>509</v>
      </c>
      <c r="F4009" s="2">
        <v>239</v>
      </c>
      <c r="G4009" s="2">
        <v>6</v>
      </c>
      <c r="H4009" t="s">
        <v>531</v>
      </c>
      <c r="I4009" t="s">
        <v>271</v>
      </c>
      <c r="J4009" s="11">
        <v>790.05047368335136</v>
      </c>
      <c r="K4009" t="s">
        <v>532</v>
      </c>
    </row>
    <row r="4010" spans="1:11" x14ac:dyDescent="0.4">
      <c r="A4010">
        <f t="shared" si="134"/>
        <v>4009</v>
      </c>
      <c r="B4010">
        <v>2025</v>
      </c>
      <c r="C4010" t="s">
        <v>68</v>
      </c>
      <c r="D4010" t="s">
        <v>2585</v>
      </c>
      <c r="E4010" t="s">
        <v>509</v>
      </c>
      <c r="F4010" s="2">
        <v>120</v>
      </c>
      <c r="G4010" s="2">
        <v>7</v>
      </c>
      <c r="H4010" t="s">
        <v>107</v>
      </c>
      <c r="I4010" t="s">
        <v>108</v>
      </c>
      <c r="J4010" s="11">
        <v>723.10368405273812</v>
      </c>
      <c r="K4010" t="s">
        <v>295</v>
      </c>
    </row>
    <row r="4011" spans="1:11" x14ac:dyDescent="0.4">
      <c r="A4011">
        <f t="shared" si="134"/>
        <v>4010</v>
      </c>
      <c r="B4011">
        <v>2025</v>
      </c>
      <c r="C4011" t="s">
        <v>68</v>
      </c>
      <c r="D4011" t="s">
        <v>2631</v>
      </c>
      <c r="E4011" t="s">
        <v>1382</v>
      </c>
      <c r="F4011" s="2">
        <v>1158</v>
      </c>
      <c r="G4011" s="2">
        <v>1</v>
      </c>
      <c r="H4011" t="s">
        <v>37</v>
      </c>
      <c r="I4011" t="s">
        <v>38</v>
      </c>
      <c r="J4011" s="11">
        <v>1518.5139398778874</v>
      </c>
      <c r="K4011" t="s">
        <v>1489</v>
      </c>
    </row>
    <row r="4012" spans="1:11" x14ac:dyDescent="0.4">
      <c r="A4012">
        <f t="shared" si="134"/>
        <v>4011</v>
      </c>
      <c r="B4012">
        <v>2025</v>
      </c>
      <c r="C4012" t="s">
        <v>68</v>
      </c>
      <c r="D4012" t="s">
        <v>2631</v>
      </c>
      <c r="E4012" t="s">
        <v>1382</v>
      </c>
      <c r="F4012" s="2">
        <v>762</v>
      </c>
      <c r="G4012" s="2">
        <v>2</v>
      </c>
      <c r="H4012" t="s">
        <v>86</v>
      </c>
      <c r="I4012" t="s">
        <v>510</v>
      </c>
      <c r="J4012" s="11">
        <v>1217.4839442139062</v>
      </c>
      <c r="K4012" t="s">
        <v>511</v>
      </c>
    </row>
    <row r="4013" spans="1:11" x14ac:dyDescent="0.4">
      <c r="A4013">
        <f t="shared" si="134"/>
        <v>4012</v>
      </c>
      <c r="B4013">
        <v>2025</v>
      </c>
      <c r="C4013" t="s">
        <v>68</v>
      </c>
      <c r="D4013" t="s">
        <v>2631</v>
      </c>
      <c r="E4013" t="s">
        <v>1382</v>
      </c>
      <c r="F4013" s="2">
        <v>531</v>
      </c>
      <c r="G4013" s="2">
        <v>3</v>
      </c>
      <c r="H4013" t="s">
        <v>1654</v>
      </c>
      <c r="I4013" t="s">
        <v>1944</v>
      </c>
      <c r="J4013" s="11">
        <v>1041.392685158225</v>
      </c>
      <c r="K4013" t="s">
        <v>2445</v>
      </c>
    </row>
    <row r="4014" spans="1:11" x14ac:dyDescent="0.4">
      <c r="A4014">
        <f t="shared" si="134"/>
        <v>4013</v>
      </c>
      <c r="B4014">
        <v>2025</v>
      </c>
      <c r="C4014" t="s">
        <v>68</v>
      </c>
      <c r="D4014" t="s">
        <v>2631</v>
      </c>
      <c r="E4014" t="s">
        <v>1382</v>
      </c>
      <c r="F4014" s="2">
        <v>399</v>
      </c>
      <c r="G4014" s="2">
        <v>4</v>
      </c>
      <c r="H4014" t="s">
        <v>135</v>
      </c>
      <c r="I4014" t="s">
        <v>1072</v>
      </c>
      <c r="J4014" s="11">
        <v>916.45394854992514</v>
      </c>
      <c r="K4014" t="s">
        <v>2574</v>
      </c>
    </row>
    <row r="4015" spans="1:11" x14ac:dyDescent="0.4">
      <c r="A4015">
        <f t="shared" si="134"/>
        <v>4014</v>
      </c>
      <c r="B4015">
        <v>2025</v>
      </c>
      <c r="C4015" t="s">
        <v>68</v>
      </c>
      <c r="D4015" t="s">
        <v>2631</v>
      </c>
      <c r="E4015" t="s">
        <v>1382</v>
      </c>
      <c r="F4015" s="2">
        <v>300</v>
      </c>
      <c r="G4015" s="2">
        <v>5</v>
      </c>
      <c r="H4015" t="s">
        <v>14</v>
      </c>
      <c r="I4015" t="s">
        <v>11</v>
      </c>
      <c r="J4015" s="11">
        <v>819.54393554186868</v>
      </c>
      <c r="K4015" t="s">
        <v>113</v>
      </c>
    </row>
    <row r="4016" spans="1:11" x14ac:dyDescent="0.4">
      <c r="A4016">
        <f t="shared" si="134"/>
        <v>4015</v>
      </c>
      <c r="B4016">
        <v>2025</v>
      </c>
      <c r="C4016" t="s">
        <v>68</v>
      </c>
      <c r="D4016" t="s">
        <v>2631</v>
      </c>
      <c r="E4016" t="s">
        <v>1382</v>
      </c>
      <c r="F4016" s="2">
        <v>150</v>
      </c>
      <c r="G4016" s="2">
        <v>6</v>
      </c>
      <c r="H4016" t="s">
        <v>477</v>
      </c>
      <c r="I4016" t="s">
        <v>136</v>
      </c>
      <c r="J4016" s="11">
        <v>740.36268949424391</v>
      </c>
      <c r="K4016" t="s">
        <v>478</v>
      </c>
    </row>
    <row r="4017" spans="1:11" x14ac:dyDescent="0.4">
      <c r="A4017">
        <f t="shared" si="134"/>
        <v>4016</v>
      </c>
      <c r="B4017">
        <v>2025</v>
      </c>
      <c r="C4017" t="s">
        <v>68</v>
      </c>
      <c r="D4017" t="s">
        <v>2632</v>
      </c>
      <c r="E4017" t="s">
        <v>1381</v>
      </c>
      <c r="F4017" s="2">
        <v>1926</v>
      </c>
      <c r="G4017" s="2">
        <v>1</v>
      </c>
      <c r="H4017" t="s">
        <v>285</v>
      </c>
      <c r="I4017" t="s">
        <v>119</v>
      </c>
      <c r="J4017" s="11">
        <v>1690.1960800285137</v>
      </c>
      <c r="K4017" t="s">
        <v>286</v>
      </c>
    </row>
    <row r="4018" spans="1:11" x14ac:dyDescent="0.4">
      <c r="A4018">
        <f t="shared" si="134"/>
        <v>4017</v>
      </c>
      <c r="B4018">
        <v>2025</v>
      </c>
      <c r="C4018" t="s">
        <v>68</v>
      </c>
      <c r="D4018" t="s">
        <v>2632</v>
      </c>
      <c r="E4018" t="s">
        <v>1381</v>
      </c>
      <c r="F4018" s="2">
        <v>1595</v>
      </c>
      <c r="G4018" s="2">
        <v>2</v>
      </c>
      <c r="H4018" t="s">
        <v>323</v>
      </c>
      <c r="I4018" t="s">
        <v>324</v>
      </c>
      <c r="J4018" s="11">
        <v>1389.1660843645325</v>
      </c>
      <c r="K4018" t="s">
        <v>325</v>
      </c>
    </row>
    <row r="4019" spans="1:11" x14ac:dyDescent="0.4">
      <c r="A4019">
        <f t="shared" si="134"/>
        <v>4018</v>
      </c>
      <c r="B4019">
        <v>2025</v>
      </c>
      <c r="C4019" t="s">
        <v>68</v>
      </c>
      <c r="D4019" t="s">
        <v>2632</v>
      </c>
      <c r="E4019" t="s">
        <v>1381</v>
      </c>
      <c r="F4019" s="2">
        <v>1136</v>
      </c>
      <c r="G4019" s="2">
        <v>3</v>
      </c>
      <c r="H4019" t="s">
        <v>2335</v>
      </c>
      <c r="I4019" t="s">
        <v>1895</v>
      </c>
      <c r="J4019" s="11">
        <v>1213.0748253088514</v>
      </c>
      <c r="K4019" t="s">
        <v>2336</v>
      </c>
    </row>
    <row r="4020" spans="1:11" x14ac:dyDescent="0.4">
      <c r="A4020">
        <f t="shared" si="134"/>
        <v>4019</v>
      </c>
      <c r="B4020">
        <v>2025</v>
      </c>
      <c r="C4020" t="s">
        <v>68</v>
      </c>
      <c r="D4020" t="s">
        <v>2632</v>
      </c>
      <c r="E4020" t="s">
        <v>1381</v>
      </c>
      <c r="F4020" s="2">
        <v>916</v>
      </c>
      <c r="G4020" s="2">
        <v>4</v>
      </c>
      <c r="H4020" t="s">
        <v>86</v>
      </c>
      <c r="I4020" t="s">
        <v>271</v>
      </c>
      <c r="J4020" s="11">
        <v>1088.1360887005512</v>
      </c>
      <c r="K4020" t="s">
        <v>272</v>
      </c>
    </row>
    <row r="4021" spans="1:11" x14ac:dyDescent="0.4">
      <c r="A4021">
        <f t="shared" si="134"/>
        <v>4020</v>
      </c>
      <c r="B4021">
        <v>2025</v>
      </c>
      <c r="C4021" t="s">
        <v>68</v>
      </c>
      <c r="D4021" t="s">
        <v>2632</v>
      </c>
      <c r="E4021" t="s">
        <v>1381</v>
      </c>
      <c r="F4021" s="2">
        <v>695</v>
      </c>
      <c r="G4021" s="2">
        <v>5</v>
      </c>
      <c r="H4021" t="s">
        <v>37</v>
      </c>
      <c r="I4021" t="s">
        <v>38</v>
      </c>
      <c r="J4021" s="11">
        <v>991.22607569249476</v>
      </c>
      <c r="K4021" t="s">
        <v>1489</v>
      </c>
    </row>
    <row r="4022" spans="1:11" x14ac:dyDescent="0.4">
      <c r="A4022">
        <f t="shared" si="134"/>
        <v>4021</v>
      </c>
      <c r="B4022">
        <v>2025</v>
      </c>
      <c r="C4022" t="s">
        <v>68</v>
      </c>
      <c r="D4022" t="s">
        <v>2632</v>
      </c>
      <c r="E4022" t="s">
        <v>1381</v>
      </c>
      <c r="F4022" s="2">
        <v>474</v>
      </c>
      <c r="G4022" s="2">
        <v>6</v>
      </c>
      <c r="H4022" t="s">
        <v>14</v>
      </c>
      <c r="I4022" t="s">
        <v>11</v>
      </c>
      <c r="J4022" s="11">
        <v>912.04482964486999</v>
      </c>
      <c r="K4022" t="s">
        <v>113</v>
      </c>
    </row>
    <row r="4023" spans="1:11" x14ac:dyDescent="0.4">
      <c r="A4023">
        <f t="shared" si="134"/>
        <v>4022</v>
      </c>
      <c r="B4023">
        <v>2025</v>
      </c>
      <c r="C4023" t="s">
        <v>68</v>
      </c>
      <c r="D4023" t="s">
        <v>2632</v>
      </c>
      <c r="E4023" t="s">
        <v>1381</v>
      </c>
      <c r="F4023" s="2">
        <v>328</v>
      </c>
      <c r="G4023" s="2">
        <v>7</v>
      </c>
      <c r="H4023" t="s">
        <v>2641</v>
      </c>
      <c r="I4023" t="s">
        <v>1397</v>
      </c>
      <c r="J4023" s="11">
        <v>845.09804001425687</v>
      </c>
      <c r="K4023" t="s">
        <v>2642</v>
      </c>
    </row>
    <row r="4024" spans="1:11" x14ac:dyDescent="0.4">
      <c r="A4024">
        <f t="shared" si="134"/>
        <v>4023</v>
      </c>
      <c r="B4024">
        <v>2025</v>
      </c>
      <c r="C4024" t="s">
        <v>68</v>
      </c>
      <c r="D4024" t="s">
        <v>2632</v>
      </c>
      <c r="E4024" t="s">
        <v>1381</v>
      </c>
      <c r="F4024" s="2">
        <v>140</v>
      </c>
      <c r="G4024" s="2">
        <v>8</v>
      </c>
      <c r="H4024" t="s">
        <v>611</v>
      </c>
      <c r="I4024" t="s">
        <v>181</v>
      </c>
      <c r="J4024" s="11">
        <v>787.10609303657009</v>
      </c>
      <c r="K4024" t="s">
        <v>612</v>
      </c>
    </row>
    <row r="4025" spans="1:11" x14ac:dyDescent="0.4">
      <c r="A4025">
        <f t="shared" si="134"/>
        <v>4024</v>
      </c>
      <c r="B4025">
        <v>2025</v>
      </c>
      <c r="C4025" t="s">
        <v>68</v>
      </c>
      <c r="D4025" t="s">
        <v>2632</v>
      </c>
      <c r="E4025" t="s">
        <v>1381</v>
      </c>
      <c r="F4025" s="2">
        <v>140</v>
      </c>
      <c r="G4025" s="2">
        <v>9</v>
      </c>
      <c r="H4025" t="s">
        <v>1654</v>
      </c>
      <c r="I4025" t="s">
        <v>1944</v>
      </c>
      <c r="J4025" s="11">
        <v>735.95357058918876</v>
      </c>
      <c r="K4025" t="s">
        <v>2445</v>
      </c>
    </row>
    <row r="4026" spans="1:11" x14ac:dyDescent="0.4">
      <c r="A4026">
        <f t="shared" si="134"/>
        <v>4025</v>
      </c>
      <c r="B4026">
        <v>2025</v>
      </c>
      <c r="C4026" t="s">
        <v>68</v>
      </c>
      <c r="D4026" t="s">
        <v>2633</v>
      </c>
      <c r="E4026" t="s">
        <v>1382</v>
      </c>
      <c r="F4026" s="2">
        <v>896</v>
      </c>
      <c r="G4026" s="2">
        <v>1</v>
      </c>
      <c r="H4026" s="2" t="s">
        <v>21</v>
      </c>
      <c r="I4026" t="s">
        <v>463</v>
      </c>
      <c r="J4026" s="11">
        <v>1518.5139398778874</v>
      </c>
      <c r="K4026" t="str">
        <f>I4026&amp;" "&amp;H4026</f>
        <v>Richard Bremer</v>
      </c>
    </row>
    <row r="4027" spans="1:11" x14ac:dyDescent="0.4">
      <c r="A4027">
        <f t="shared" si="134"/>
        <v>4026</v>
      </c>
      <c r="B4027">
        <v>2025</v>
      </c>
      <c r="C4027" t="s">
        <v>68</v>
      </c>
      <c r="D4027" t="s">
        <v>2633</v>
      </c>
      <c r="E4027" t="s">
        <v>1382</v>
      </c>
      <c r="F4027" s="2">
        <v>606</v>
      </c>
      <c r="G4027" s="2">
        <v>2</v>
      </c>
      <c r="H4027" t="s">
        <v>74</v>
      </c>
      <c r="I4027" t="s">
        <v>75</v>
      </c>
      <c r="J4027" s="11">
        <v>1217.4839442139062</v>
      </c>
      <c r="K4027" t="s">
        <v>1493</v>
      </c>
    </row>
    <row r="4028" spans="1:11" x14ac:dyDescent="0.4">
      <c r="A4028">
        <f t="shared" si="134"/>
        <v>4027</v>
      </c>
      <c r="B4028">
        <v>2025</v>
      </c>
      <c r="C4028" t="s">
        <v>68</v>
      </c>
      <c r="D4028" t="s">
        <v>2633</v>
      </c>
      <c r="E4028" t="s">
        <v>1382</v>
      </c>
      <c r="F4028" s="2">
        <v>586</v>
      </c>
      <c r="G4028" s="2">
        <v>3</v>
      </c>
      <c r="H4028" t="s">
        <v>86</v>
      </c>
      <c r="I4028" t="s">
        <v>271</v>
      </c>
      <c r="J4028" s="11">
        <v>1041.392685158225</v>
      </c>
      <c r="K4028" t="s">
        <v>272</v>
      </c>
    </row>
    <row r="4029" spans="1:11" x14ac:dyDescent="0.4">
      <c r="A4029">
        <f t="shared" si="134"/>
        <v>4028</v>
      </c>
      <c r="B4029">
        <v>2025</v>
      </c>
      <c r="C4029" t="s">
        <v>68</v>
      </c>
      <c r="D4029" t="s">
        <v>2633</v>
      </c>
      <c r="E4029" t="s">
        <v>1382</v>
      </c>
      <c r="F4029" s="2">
        <v>444</v>
      </c>
      <c r="G4029" s="2">
        <v>4</v>
      </c>
      <c r="H4029" t="s">
        <v>99</v>
      </c>
      <c r="I4029" t="s">
        <v>2434</v>
      </c>
      <c r="J4029" s="11">
        <v>916.45394854992514</v>
      </c>
      <c r="K4029" t="s">
        <v>2435</v>
      </c>
    </row>
    <row r="4030" spans="1:11" x14ac:dyDescent="0.4">
      <c r="A4030">
        <f t="shared" si="134"/>
        <v>4029</v>
      </c>
      <c r="B4030">
        <v>2025</v>
      </c>
      <c r="C4030" t="s">
        <v>68</v>
      </c>
      <c r="D4030" t="s">
        <v>2633</v>
      </c>
      <c r="E4030" t="s">
        <v>1382</v>
      </c>
      <c r="F4030" s="2">
        <v>468</v>
      </c>
      <c r="G4030" s="2">
        <v>5</v>
      </c>
      <c r="H4030" t="s">
        <v>2302</v>
      </c>
      <c r="I4030" t="s">
        <v>2303</v>
      </c>
      <c r="J4030" s="11">
        <v>819.54393554186868</v>
      </c>
      <c r="K4030" t="s">
        <v>2309</v>
      </c>
    </row>
    <row r="4031" spans="1:11" x14ac:dyDescent="0.4">
      <c r="A4031">
        <f t="shared" si="134"/>
        <v>4030</v>
      </c>
      <c r="B4031">
        <v>2025</v>
      </c>
      <c r="C4031" t="s">
        <v>68</v>
      </c>
      <c r="D4031" t="s">
        <v>2633</v>
      </c>
      <c r="E4031" t="s">
        <v>1382</v>
      </c>
      <c r="F4031" s="2">
        <v>150</v>
      </c>
      <c r="G4031" s="2">
        <v>6</v>
      </c>
      <c r="H4031" t="s">
        <v>531</v>
      </c>
      <c r="I4031" t="s">
        <v>271</v>
      </c>
      <c r="J4031" s="11">
        <v>740.36268949424391</v>
      </c>
      <c r="K4031" t="s">
        <v>532</v>
      </c>
    </row>
    <row r="4032" spans="1:11" x14ac:dyDescent="0.4">
      <c r="A4032">
        <f t="shared" si="134"/>
        <v>4031</v>
      </c>
      <c r="B4032">
        <v>2025</v>
      </c>
      <c r="C4032" t="s">
        <v>68</v>
      </c>
      <c r="D4032" t="s">
        <v>2633</v>
      </c>
      <c r="E4032" t="s">
        <v>1382</v>
      </c>
      <c r="F4032" s="2">
        <v>150</v>
      </c>
      <c r="G4032" s="2">
        <v>7</v>
      </c>
      <c r="H4032" t="s">
        <v>1456</v>
      </c>
      <c r="I4032" t="s">
        <v>1049</v>
      </c>
      <c r="J4032" s="11">
        <v>673.41589986363067</v>
      </c>
      <c r="K4032" t="s">
        <v>2319</v>
      </c>
    </row>
    <row r="4033" spans="1:11" x14ac:dyDescent="0.4">
      <c r="A4033">
        <f t="shared" si="134"/>
        <v>4032</v>
      </c>
      <c r="B4033">
        <v>2025</v>
      </c>
      <c r="C4033" t="s">
        <v>68</v>
      </c>
      <c r="D4033" t="s">
        <v>2634</v>
      </c>
      <c r="E4033" t="s">
        <v>133</v>
      </c>
      <c r="F4033" s="2">
        <v>1067</v>
      </c>
      <c r="G4033" s="2">
        <v>1</v>
      </c>
      <c r="H4033" t="s">
        <v>461</v>
      </c>
      <c r="I4033" t="s">
        <v>1400</v>
      </c>
      <c r="J4033" s="11">
        <v>1633.4684555795864</v>
      </c>
      <c r="K4033" t="s">
        <v>1423</v>
      </c>
    </row>
    <row r="4034" spans="1:11" x14ac:dyDescent="0.4">
      <c r="A4034">
        <f t="shared" si="134"/>
        <v>4033</v>
      </c>
      <c r="B4034">
        <v>2025</v>
      </c>
      <c r="C4034" t="s">
        <v>68</v>
      </c>
      <c r="D4034" t="s">
        <v>2634</v>
      </c>
      <c r="E4034" t="s">
        <v>133</v>
      </c>
      <c r="F4034" s="2">
        <v>1324</v>
      </c>
      <c r="G4034" s="2">
        <v>2</v>
      </c>
      <c r="H4034" t="s">
        <v>70</v>
      </c>
      <c r="I4034" t="s">
        <v>71</v>
      </c>
      <c r="J4034" s="11">
        <v>1332.4384599156051</v>
      </c>
      <c r="K4034" t="s">
        <v>518</v>
      </c>
    </row>
    <row r="4035" spans="1:11" x14ac:dyDescent="0.4">
      <c r="A4035">
        <f t="shared" si="134"/>
        <v>4034</v>
      </c>
      <c r="B4035">
        <v>2025</v>
      </c>
      <c r="C4035" t="s">
        <v>68</v>
      </c>
      <c r="D4035" t="s">
        <v>2634</v>
      </c>
      <c r="E4035" t="s">
        <v>133</v>
      </c>
      <c r="F4035" s="2">
        <v>439</v>
      </c>
      <c r="G4035" s="2">
        <v>3</v>
      </c>
      <c r="H4035" t="s">
        <v>99</v>
      </c>
      <c r="I4035" t="s">
        <v>2434</v>
      </c>
      <c r="J4035" s="11">
        <v>1156.347200859924</v>
      </c>
      <c r="K4035" t="s">
        <v>2435</v>
      </c>
    </row>
    <row r="4036" spans="1:11" x14ac:dyDescent="0.4">
      <c r="A4036">
        <f t="shared" si="134"/>
        <v>4035</v>
      </c>
      <c r="B4036">
        <v>2025</v>
      </c>
      <c r="C4036" t="s">
        <v>68</v>
      </c>
      <c r="D4036" t="s">
        <v>2634</v>
      </c>
      <c r="E4036" t="s">
        <v>133</v>
      </c>
      <c r="F4036" s="2">
        <v>381</v>
      </c>
      <c r="G4036" s="2">
        <v>4</v>
      </c>
      <c r="H4036" t="s">
        <v>323</v>
      </c>
      <c r="I4036" t="s">
        <v>324</v>
      </c>
      <c r="J4036" s="11">
        <v>1031.4084642516241</v>
      </c>
      <c r="K4036" t="s">
        <v>325</v>
      </c>
    </row>
    <row r="4037" spans="1:11" x14ac:dyDescent="0.4">
      <c r="A4037">
        <f t="shared" si="134"/>
        <v>4036</v>
      </c>
      <c r="B4037">
        <v>2025</v>
      </c>
      <c r="C4037" t="s">
        <v>68</v>
      </c>
      <c r="D4037" t="s">
        <v>2634</v>
      </c>
      <c r="E4037" t="s">
        <v>133</v>
      </c>
      <c r="F4037" s="2">
        <v>350</v>
      </c>
      <c r="G4037" s="2">
        <v>5</v>
      </c>
      <c r="H4037" t="s">
        <v>107</v>
      </c>
      <c r="I4037" t="s">
        <v>108</v>
      </c>
      <c r="J4037" s="11">
        <v>934.49845124356762</v>
      </c>
      <c r="K4037" t="s">
        <v>295</v>
      </c>
    </row>
    <row r="4038" spans="1:11" x14ac:dyDescent="0.4">
      <c r="A4038">
        <f t="shared" si="134"/>
        <v>4037</v>
      </c>
      <c r="B4038">
        <v>2025</v>
      </c>
      <c r="C4038" t="s">
        <v>68</v>
      </c>
      <c r="D4038" t="s">
        <v>2634</v>
      </c>
      <c r="E4038" t="s">
        <v>133</v>
      </c>
      <c r="F4038" s="2">
        <v>369</v>
      </c>
      <c r="G4038" s="2">
        <v>6</v>
      </c>
      <c r="H4038" t="s">
        <v>2643</v>
      </c>
      <c r="I4038" t="s">
        <v>28</v>
      </c>
      <c r="J4038" s="11">
        <v>855.31720519594273</v>
      </c>
      <c r="K4038" t="s">
        <v>2644</v>
      </c>
    </row>
    <row r="4039" spans="1:11" x14ac:dyDescent="0.4">
      <c r="A4039">
        <f t="shared" si="134"/>
        <v>4038</v>
      </c>
      <c r="B4039">
        <v>2025</v>
      </c>
      <c r="C4039" t="s">
        <v>68</v>
      </c>
      <c r="D4039" t="s">
        <v>2634</v>
      </c>
      <c r="E4039" t="s">
        <v>133</v>
      </c>
      <c r="F4039" s="2">
        <v>270</v>
      </c>
      <c r="G4039" s="2">
        <v>7</v>
      </c>
      <c r="H4039" t="s">
        <v>2302</v>
      </c>
      <c r="I4039" t="s">
        <v>2303</v>
      </c>
      <c r="J4039" s="11">
        <v>788.37041556532961</v>
      </c>
      <c r="K4039" t="s">
        <v>2309</v>
      </c>
    </row>
    <row r="4040" spans="1:11" x14ac:dyDescent="0.4">
      <c r="A4040">
        <f t="shared" si="134"/>
        <v>4039</v>
      </c>
      <c r="B4040">
        <v>2025</v>
      </c>
      <c r="C4040" t="s">
        <v>68</v>
      </c>
      <c r="D4040" t="s">
        <v>2635</v>
      </c>
      <c r="E4040" t="s">
        <v>943</v>
      </c>
      <c r="F4040" s="2">
        <v>924</v>
      </c>
      <c r="G4040" s="2">
        <v>1</v>
      </c>
      <c r="H4040" t="s">
        <v>2302</v>
      </c>
      <c r="I4040" t="s">
        <v>2303</v>
      </c>
      <c r="J4040" s="11">
        <v>1342.4226808222061</v>
      </c>
      <c r="K4040" t="s">
        <v>2309</v>
      </c>
    </row>
    <row r="4041" spans="1:11" x14ac:dyDescent="0.4">
      <c r="A4041">
        <f t="shared" si="134"/>
        <v>4040</v>
      </c>
      <c r="B4041">
        <v>2025</v>
      </c>
      <c r="C4041" t="s">
        <v>68</v>
      </c>
      <c r="D4041" t="s">
        <v>2635</v>
      </c>
      <c r="E4041" t="s">
        <v>943</v>
      </c>
      <c r="F4041" s="2">
        <v>572</v>
      </c>
      <c r="G4041" s="2">
        <v>2</v>
      </c>
      <c r="H4041" t="s">
        <v>323</v>
      </c>
      <c r="I4041" t="s">
        <v>324</v>
      </c>
      <c r="J4041" s="11">
        <v>1041.3926851582248</v>
      </c>
      <c r="K4041" t="s">
        <v>325</v>
      </c>
    </row>
    <row r="4042" spans="1:11" x14ac:dyDescent="0.4">
      <c r="A4042">
        <f t="shared" si="134"/>
        <v>4041</v>
      </c>
      <c r="B4042">
        <v>2025</v>
      </c>
      <c r="C4042" t="s">
        <v>68</v>
      </c>
      <c r="D4042" t="s">
        <v>2635</v>
      </c>
      <c r="E4042" t="s">
        <v>943</v>
      </c>
      <c r="F4042" s="2">
        <v>396</v>
      </c>
      <c r="G4042" s="2">
        <v>3</v>
      </c>
      <c r="H4042" t="s">
        <v>99</v>
      </c>
      <c r="I4042" t="s">
        <v>2434</v>
      </c>
      <c r="J4042" s="11">
        <v>865.30142610254381</v>
      </c>
      <c r="K4042" t="s">
        <v>2435</v>
      </c>
    </row>
    <row r="4043" spans="1:11" x14ac:dyDescent="0.4">
      <c r="A4043">
        <f t="shared" si="134"/>
        <v>4042</v>
      </c>
      <c r="B4043">
        <v>2025</v>
      </c>
      <c r="C4043" t="s">
        <v>68</v>
      </c>
      <c r="D4043" t="s">
        <v>2635</v>
      </c>
      <c r="E4043" t="s">
        <v>943</v>
      </c>
      <c r="F4043" s="2">
        <v>308</v>
      </c>
      <c r="G4043" s="2">
        <v>4</v>
      </c>
      <c r="H4043" t="s">
        <v>611</v>
      </c>
      <c r="I4043" t="s">
        <v>181</v>
      </c>
      <c r="J4043" s="11">
        <v>740.3626894942438</v>
      </c>
      <c r="K4043" t="s">
        <v>612</v>
      </c>
    </row>
    <row r="4044" spans="1:11" x14ac:dyDescent="0.4">
      <c r="A4044">
        <f t="shared" si="134"/>
        <v>4043</v>
      </c>
      <c r="B4044">
        <v>2025</v>
      </c>
      <c r="C4044" t="s">
        <v>109</v>
      </c>
      <c r="D4044" t="s">
        <v>110</v>
      </c>
      <c r="E4044" t="s">
        <v>1382</v>
      </c>
      <c r="F4044" s="2">
        <v>1146</v>
      </c>
      <c r="G4044" s="2">
        <v>1</v>
      </c>
      <c r="H4044" t="s">
        <v>118</v>
      </c>
      <c r="J4044" s="11">
        <v>1544.0680443502756</v>
      </c>
      <c r="K4044" t="str">
        <f>I4044&amp;" "&amp;H4044</f>
        <v xml:space="preserve"> Segal</v>
      </c>
    </row>
    <row r="4045" spans="1:11" x14ac:dyDescent="0.4">
      <c r="A4045">
        <f t="shared" si="134"/>
        <v>4044</v>
      </c>
      <c r="B4045">
        <v>2025</v>
      </c>
      <c r="C4045" t="s">
        <v>109</v>
      </c>
      <c r="D4045" t="s">
        <v>110</v>
      </c>
      <c r="E4045" t="s">
        <v>1382</v>
      </c>
      <c r="F4045" s="2">
        <v>1146</v>
      </c>
      <c r="G4045" s="2">
        <v>2</v>
      </c>
      <c r="H4045" t="s">
        <v>183</v>
      </c>
      <c r="I4045" t="s">
        <v>101</v>
      </c>
      <c r="J4045" s="11">
        <v>1243.0380486862944</v>
      </c>
      <c r="K4045" t="s">
        <v>184</v>
      </c>
    </row>
    <row r="4046" spans="1:11" x14ac:dyDescent="0.4">
      <c r="A4046">
        <f t="shared" si="134"/>
        <v>4045</v>
      </c>
      <c r="B4046">
        <v>2025</v>
      </c>
      <c r="C4046" t="s">
        <v>109</v>
      </c>
      <c r="D4046" t="s">
        <v>110</v>
      </c>
      <c r="E4046" t="s">
        <v>1382</v>
      </c>
      <c r="F4046" s="2">
        <v>543</v>
      </c>
      <c r="G4046" s="2">
        <v>3</v>
      </c>
      <c r="H4046" t="s">
        <v>12</v>
      </c>
      <c r="I4046" t="s">
        <v>117</v>
      </c>
      <c r="J4046" s="11">
        <v>1066.9467896306132</v>
      </c>
      <c r="K4046" t="s">
        <v>2645</v>
      </c>
    </row>
    <row r="4047" spans="1:11" x14ac:dyDescent="0.4">
      <c r="A4047">
        <f t="shared" si="134"/>
        <v>4046</v>
      </c>
      <c r="B4047">
        <v>2025</v>
      </c>
      <c r="C4047" t="s">
        <v>109</v>
      </c>
      <c r="D4047" t="s">
        <v>110</v>
      </c>
      <c r="E4047" t="s">
        <v>1382</v>
      </c>
      <c r="F4047" s="2">
        <v>385</v>
      </c>
      <c r="G4047" s="2">
        <v>4</v>
      </c>
      <c r="H4047" t="s">
        <v>475</v>
      </c>
      <c r="I4047" t="s">
        <v>886</v>
      </c>
      <c r="J4047" s="11">
        <v>942.00805302231322</v>
      </c>
      <c r="K4047" t="str">
        <f>I4047&amp;" "&amp;H4047</f>
        <v>Chic Natkins</v>
      </c>
    </row>
    <row r="4048" spans="1:11" x14ac:dyDescent="0.4">
      <c r="A4048">
        <f t="shared" si="134"/>
        <v>4047</v>
      </c>
      <c r="B4048">
        <v>2025</v>
      </c>
      <c r="C4048" t="s">
        <v>109</v>
      </c>
      <c r="D4048" t="s">
        <v>110</v>
      </c>
      <c r="E4048" t="s">
        <v>1382</v>
      </c>
      <c r="F4048" s="2">
        <v>280</v>
      </c>
      <c r="G4048" s="2">
        <v>5</v>
      </c>
      <c r="H4048" t="s">
        <v>2646</v>
      </c>
      <c r="I4048" t="s">
        <v>52</v>
      </c>
      <c r="J4048" s="11">
        <v>845.09804001425687</v>
      </c>
      <c r="K4048" t="s">
        <v>2647</v>
      </c>
    </row>
    <row r="4049" spans="1:11" x14ac:dyDescent="0.4">
      <c r="A4049">
        <f t="shared" si="134"/>
        <v>4048</v>
      </c>
      <c r="B4049">
        <v>2025</v>
      </c>
      <c r="C4049" t="s">
        <v>109</v>
      </c>
      <c r="D4049" t="s">
        <v>45</v>
      </c>
      <c r="E4049" t="s">
        <v>1381</v>
      </c>
      <c r="F4049" s="2">
        <v>2548</v>
      </c>
      <c r="G4049" s="2">
        <v>1</v>
      </c>
      <c r="H4049" t="s">
        <v>2648</v>
      </c>
      <c r="I4049" t="s">
        <v>1048</v>
      </c>
      <c r="J4049" s="11">
        <v>1792.391689498254</v>
      </c>
      <c r="K4049" t="s">
        <v>2649</v>
      </c>
    </row>
    <row r="4050" spans="1:11" x14ac:dyDescent="0.4">
      <c r="A4050">
        <f t="shared" si="134"/>
        <v>4049</v>
      </c>
      <c r="B4050">
        <v>2025</v>
      </c>
      <c r="C4050" t="s">
        <v>109</v>
      </c>
      <c r="D4050" t="s">
        <v>45</v>
      </c>
      <c r="E4050" t="s">
        <v>1381</v>
      </c>
      <c r="F4050" s="2">
        <v>2547</v>
      </c>
      <c r="G4050" s="2">
        <v>2</v>
      </c>
      <c r="H4050" t="s">
        <v>2650</v>
      </c>
      <c r="I4050" t="s">
        <v>115</v>
      </c>
      <c r="J4050" s="11">
        <v>1491.3616938342727</v>
      </c>
      <c r="K4050" t="s">
        <v>2651</v>
      </c>
    </row>
    <row r="4051" spans="1:11" x14ac:dyDescent="0.4">
      <c r="A4051">
        <f t="shared" ref="A4051:A4083" si="135">A4050+1</f>
        <v>4050</v>
      </c>
      <c r="B4051">
        <v>2025</v>
      </c>
      <c r="C4051" t="s">
        <v>109</v>
      </c>
      <c r="D4051" t="s">
        <v>45</v>
      </c>
      <c r="E4051" t="s">
        <v>1381</v>
      </c>
      <c r="F4051" s="2">
        <v>1264</v>
      </c>
      <c r="G4051" s="2">
        <v>3</v>
      </c>
      <c r="H4051" t="s">
        <v>2652</v>
      </c>
      <c r="I4051" t="s">
        <v>2653</v>
      </c>
      <c r="J4051" s="11">
        <v>1315.2704347785916</v>
      </c>
      <c r="K4051" t="s">
        <v>2654</v>
      </c>
    </row>
    <row r="4052" spans="1:11" x14ac:dyDescent="0.4">
      <c r="A4052">
        <f t="shared" si="135"/>
        <v>4051</v>
      </c>
      <c r="B4052">
        <v>2025</v>
      </c>
      <c r="C4052" t="s">
        <v>109</v>
      </c>
      <c r="D4052" t="s">
        <v>45</v>
      </c>
      <c r="E4052" t="s">
        <v>1381</v>
      </c>
      <c r="F4052" s="2">
        <v>876</v>
      </c>
      <c r="G4052" s="2">
        <v>4</v>
      </c>
      <c r="H4052" t="s">
        <v>2655</v>
      </c>
      <c r="I4052" t="s">
        <v>2656</v>
      </c>
      <c r="J4052" s="11">
        <v>1190.3316981702915</v>
      </c>
      <c r="K4052" t="s">
        <v>2657</v>
      </c>
    </row>
    <row r="4053" spans="1:11" x14ac:dyDescent="0.4">
      <c r="A4053">
        <f t="shared" si="135"/>
        <v>4052</v>
      </c>
      <c r="B4053">
        <v>2025</v>
      </c>
      <c r="C4053" t="s">
        <v>109</v>
      </c>
      <c r="D4053" t="s">
        <v>45</v>
      </c>
      <c r="E4053" t="s">
        <v>1381</v>
      </c>
      <c r="F4053" s="2">
        <v>649</v>
      </c>
      <c r="G4053" s="2">
        <v>5</v>
      </c>
      <c r="H4053" t="s">
        <v>2658</v>
      </c>
      <c r="I4053" t="s">
        <v>11</v>
      </c>
      <c r="J4053" s="11">
        <v>1093.4216851622352</v>
      </c>
      <c r="K4053" t="s">
        <v>2659</v>
      </c>
    </row>
    <row r="4054" spans="1:11" x14ac:dyDescent="0.4">
      <c r="A4054">
        <f t="shared" si="135"/>
        <v>4053</v>
      </c>
      <c r="B4054">
        <v>2025</v>
      </c>
      <c r="C4054" t="s">
        <v>109</v>
      </c>
      <c r="D4054" t="s">
        <v>45</v>
      </c>
      <c r="E4054" t="s">
        <v>1381</v>
      </c>
      <c r="F4054" s="2">
        <v>544</v>
      </c>
      <c r="G4054" s="2">
        <v>6</v>
      </c>
      <c r="H4054" t="s">
        <v>2660</v>
      </c>
      <c r="I4054" t="s">
        <v>2661</v>
      </c>
      <c r="J4054" s="11">
        <v>1014.2404391146102</v>
      </c>
      <c r="K4054" t="s">
        <v>2662</v>
      </c>
    </row>
    <row r="4055" spans="1:11" x14ac:dyDescent="0.4">
      <c r="A4055">
        <f t="shared" si="135"/>
        <v>4054</v>
      </c>
      <c r="B4055">
        <v>2025</v>
      </c>
      <c r="C4055" t="s">
        <v>109</v>
      </c>
      <c r="D4055" t="s">
        <v>45</v>
      </c>
      <c r="E4055" t="s">
        <v>1381</v>
      </c>
      <c r="F4055" s="2">
        <v>468</v>
      </c>
      <c r="G4055" s="2">
        <v>7</v>
      </c>
      <c r="H4055" t="s">
        <v>2469</v>
      </c>
      <c r="I4055" t="s">
        <v>22</v>
      </c>
      <c r="J4055" s="11">
        <v>947.29364948399711</v>
      </c>
      <c r="K4055" t="s">
        <v>2470</v>
      </c>
    </row>
    <row r="4056" spans="1:11" x14ac:dyDescent="0.4">
      <c r="A4056">
        <f t="shared" si="135"/>
        <v>4055</v>
      </c>
      <c r="B4056">
        <v>2025</v>
      </c>
      <c r="C4056" t="s">
        <v>109</v>
      </c>
      <c r="D4056" t="s">
        <v>45</v>
      </c>
      <c r="E4056" t="s">
        <v>1381</v>
      </c>
      <c r="F4056" s="2">
        <v>404</v>
      </c>
      <c r="G4056" s="2">
        <v>8</v>
      </c>
      <c r="H4056" t="s">
        <v>51</v>
      </c>
      <c r="I4056" t="s">
        <v>153</v>
      </c>
      <c r="J4056" s="11">
        <v>889.30170250631033</v>
      </c>
      <c r="K4056" t="s">
        <v>454</v>
      </c>
    </row>
    <row r="4057" spans="1:11" x14ac:dyDescent="0.4">
      <c r="A4057">
        <f t="shared" si="135"/>
        <v>4056</v>
      </c>
      <c r="B4057">
        <v>2025</v>
      </c>
      <c r="C4057" t="s">
        <v>109</v>
      </c>
      <c r="D4057" t="s">
        <v>2589</v>
      </c>
      <c r="E4057" t="s">
        <v>133</v>
      </c>
      <c r="F4057" s="2">
        <v>910</v>
      </c>
      <c r="G4057" s="2">
        <v>1</v>
      </c>
      <c r="H4057" t="s">
        <v>204</v>
      </c>
      <c r="I4057" t="s">
        <v>205</v>
      </c>
      <c r="J4057" s="11">
        <v>1491.3616938342727</v>
      </c>
      <c r="K4057" t="s">
        <v>1478</v>
      </c>
    </row>
    <row r="4058" spans="1:11" x14ac:dyDescent="0.4">
      <c r="A4058">
        <f t="shared" si="135"/>
        <v>4057</v>
      </c>
      <c r="B4058">
        <v>2025</v>
      </c>
      <c r="C4058" t="s">
        <v>109</v>
      </c>
      <c r="D4058" t="s">
        <v>2589</v>
      </c>
      <c r="E4058" t="s">
        <v>133</v>
      </c>
      <c r="F4058" s="2">
        <v>909</v>
      </c>
      <c r="G4058" s="2">
        <v>2</v>
      </c>
      <c r="H4058" t="s">
        <v>2663</v>
      </c>
      <c r="I4058" t="s">
        <v>981</v>
      </c>
      <c r="J4058" s="11">
        <v>1190.3316981702915</v>
      </c>
      <c r="K4058" t="s">
        <v>2664</v>
      </c>
    </row>
    <row r="4059" spans="1:11" x14ac:dyDescent="0.4">
      <c r="A4059">
        <f t="shared" si="135"/>
        <v>4058</v>
      </c>
      <c r="B4059">
        <v>2025</v>
      </c>
      <c r="C4059" t="s">
        <v>109</v>
      </c>
      <c r="D4059" t="s">
        <v>2589</v>
      </c>
      <c r="E4059" t="s">
        <v>133</v>
      </c>
      <c r="F4059" s="2">
        <v>909</v>
      </c>
      <c r="G4059" s="2">
        <v>3</v>
      </c>
      <c r="H4059" t="s">
        <v>2665</v>
      </c>
      <c r="I4059" t="s">
        <v>1262</v>
      </c>
      <c r="J4059" s="11">
        <v>1014.2404391146102</v>
      </c>
      <c r="K4059" t="s">
        <v>2666</v>
      </c>
    </row>
    <row r="4060" spans="1:11" x14ac:dyDescent="0.4">
      <c r="A4060">
        <f t="shared" si="135"/>
        <v>4059</v>
      </c>
      <c r="B4060">
        <v>2025</v>
      </c>
      <c r="C4060" t="s">
        <v>109</v>
      </c>
      <c r="D4060" t="s">
        <v>2589</v>
      </c>
      <c r="E4060" t="s">
        <v>133</v>
      </c>
      <c r="F4060" s="2">
        <v>372</v>
      </c>
      <c r="G4060" s="2">
        <v>4</v>
      </c>
      <c r="H4060" t="s">
        <v>148</v>
      </c>
      <c r="I4060" t="s">
        <v>149</v>
      </c>
      <c r="J4060" s="11">
        <v>889.30170250631022</v>
      </c>
      <c r="K4060" t="s">
        <v>150</v>
      </c>
    </row>
    <row r="4061" spans="1:11" x14ac:dyDescent="0.4">
      <c r="A4061">
        <f t="shared" si="135"/>
        <v>4060</v>
      </c>
      <c r="B4061">
        <v>2025</v>
      </c>
      <c r="C4061" t="s">
        <v>2347</v>
      </c>
      <c r="D4061" t="s">
        <v>557</v>
      </c>
      <c r="E4061" t="s">
        <v>1382</v>
      </c>
      <c r="F4061" s="2">
        <v>1400</v>
      </c>
      <c r="G4061" s="2">
        <v>1</v>
      </c>
      <c r="H4061" t="s">
        <v>2667</v>
      </c>
      <c r="I4061" t="s">
        <v>330</v>
      </c>
      <c r="J4061" s="11">
        <v>1505.149978319906</v>
      </c>
      <c r="K4061" t="s">
        <v>2668</v>
      </c>
    </row>
    <row r="4062" spans="1:11" x14ac:dyDescent="0.4">
      <c r="A4062">
        <f t="shared" si="135"/>
        <v>4061</v>
      </c>
      <c r="B4062">
        <v>2025</v>
      </c>
      <c r="C4062" t="s">
        <v>2347</v>
      </c>
      <c r="D4062" t="s">
        <v>557</v>
      </c>
      <c r="E4062" t="s">
        <v>1382</v>
      </c>
      <c r="F4062" s="2">
        <v>1400</v>
      </c>
      <c r="G4062" s="2">
        <v>2</v>
      </c>
      <c r="H4062" t="s">
        <v>19</v>
      </c>
      <c r="I4062" t="s">
        <v>510</v>
      </c>
      <c r="J4062" s="11">
        <v>1204.1199826559248</v>
      </c>
      <c r="K4062" t="s">
        <v>2669</v>
      </c>
    </row>
    <row r="4063" spans="1:11" x14ac:dyDescent="0.4">
      <c r="A4063">
        <f t="shared" si="135"/>
        <v>4062</v>
      </c>
      <c r="B4063">
        <v>2025</v>
      </c>
      <c r="C4063" t="s">
        <v>2347</v>
      </c>
      <c r="D4063" t="s">
        <v>557</v>
      </c>
      <c r="E4063" t="s">
        <v>1382</v>
      </c>
      <c r="F4063" s="2">
        <v>924</v>
      </c>
      <c r="G4063" s="2">
        <v>3</v>
      </c>
      <c r="H4063" t="s">
        <v>394</v>
      </c>
      <c r="I4063" t="s">
        <v>44</v>
      </c>
      <c r="J4063" s="11">
        <v>1028.0287236002437</v>
      </c>
      <c r="K4063" t="s">
        <v>1331</v>
      </c>
    </row>
    <row r="4064" spans="1:11" x14ac:dyDescent="0.4">
      <c r="A4064">
        <f t="shared" si="135"/>
        <v>4063</v>
      </c>
      <c r="B4064">
        <v>2025</v>
      </c>
      <c r="C4064" t="s">
        <v>2347</v>
      </c>
      <c r="D4064" t="s">
        <v>557</v>
      </c>
      <c r="E4064" t="s">
        <v>1382</v>
      </c>
      <c r="F4064" s="2">
        <v>724</v>
      </c>
      <c r="G4064" s="2">
        <v>4</v>
      </c>
      <c r="H4064" t="s">
        <v>655</v>
      </c>
      <c r="I4064" t="s">
        <v>142</v>
      </c>
      <c r="J4064" s="11">
        <v>903.08998699194365</v>
      </c>
      <c r="K4064" t="s">
        <v>2670</v>
      </c>
    </row>
    <row r="4065" spans="1:11" x14ac:dyDescent="0.4">
      <c r="A4065">
        <f t="shared" si="135"/>
        <v>4064</v>
      </c>
      <c r="B4065">
        <v>2025</v>
      </c>
      <c r="C4065" t="s">
        <v>2347</v>
      </c>
      <c r="D4065" t="s">
        <v>557</v>
      </c>
      <c r="E4065" t="s">
        <v>1382</v>
      </c>
      <c r="F4065" s="2">
        <v>200</v>
      </c>
      <c r="G4065" s="2">
        <v>5</v>
      </c>
      <c r="H4065" t="s">
        <v>772</v>
      </c>
      <c r="I4065" t="s">
        <v>67</v>
      </c>
      <c r="J4065" s="11">
        <v>806.17997398388718</v>
      </c>
      <c r="K4065" t="s">
        <v>2671</v>
      </c>
    </row>
    <row r="4066" spans="1:11" x14ac:dyDescent="0.4">
      <c r="A4066">
        <f t="shared" si="135"/>
        <v>4065</v>
      </c>
      <c r="B4066">
        <v>2025</v>
      </c>
      <c r="C4066" t="s">
        <v>2347</v>
      </c>
      <c r="D4066" t="s">
        <v>557</v>
      </c>
      <c r="E4066" t="s">
        <v>1382</v>
      </c>
      <c r="F4066" s="2">
        <v>200</v>
      </c>
      <c r="G4066" s="2">
        <v>6</v>
      </c>
      <c r="H4066" t="s">
        <v>558</v>
      </c>
      <c r="I4066" t="s">
        <v>79</v>
      </c>
      <c r="J4066" s="11">
        <v>726.99872793626241</v>
      </c>
      <c r="K4066" t="s">
        <v>559</v>
      </c>
    </row>
    <row r="4067" spans="1:11" x14ac:dyDescent="0.4">
      <c r="A4067">
        <f t="shared" si="135"/>
        <v>4066</v>
      </c>
      <c r="B4067">
        <v>2025</v>
      </c>
      <c r="C4067" t="s">
        <v>2347</v>
      </c>
      <c r="D4067" t="s">
        <v>557</v>
      </c>
      <c r="E4067" t="s">
        <v>1382</v>
      </c>
      <c r="F4067" s="2">
        <v>200</v>
      </c>
      <c r="G4067" s="2">
        <v>7</v>
      </c>
      <c r="H4067" t="s">
        <v>19</v>
      </c>
      <c r="I4067" t="s">
        <v>20</v>
      </c>
      <c r="J4067" s="11">
        <v>660.05193830564929</v>
      </c>
      <c r="K4067" t="s">
        <v>259</v>
      </c>
    </row>
    <row r="4068" spans="1:11" x14ac:dyDescent="0.4">
      <c r="A4068">
        <f t="shared" si="135"/>
        <v>4067</v>
      </c>
      <c r="B4068">
        <v>2025</v>
      </c>
      <c r="C4068" t="s">
        <v>2347</v>
      </c>
      <c r="D4068" t="s">
        <v>557</v>
      </c>
      <c r="E4068" t="s">
        <v>1382</v>
      </c>
      <c r="F4068" s="2">
        <v>200</v>
      </c>
      <c r="G4068" s="2">
        <v>8</v>
      </c>
      <c r="H4068" t="s">
        <v>2355</v>
      </c>
      <c r="I4068" t="s">
        <v>781</v>
      </c>
      <c r="J4068" s="11">
        <v>602.05999132796251</v>
      </c>
      <c r="K4068" t="s">
        <v>2356</v>
      </c>
    </row>
    <row r="4069" spans="1:11" x14ac:dyDescent="0.4">
      <c r="A4069">
        <f t="shared" si="135"/>
        <v>4068</v>
      </c>
      <c r="B4069">
        <v>2025</v>
      </c>
      <c r="C4069" t="s">
        <v>2347</v>
      </c>
      <c r="D4069" t="s">
        <v>45</v>
      </c>
      <c r="E4069" t="s">
        <v>1381</v>
      </c>
      <c r="F4069" s="2">
        <v>1895</v>
      </c>
      <c r="G4069" s="2">
        <v>1</v>
      </c>
      <c r="H4069" t="s">
        <v>2672</v>
      </c>
      <c r="I4069" t="s">
        <v>2673</v>
      </c>
      <c r="J4069" s="11">
        <v>1477.1212547196624</v>
      </c>
      <c r="K4069" t="s">
        <v>2674</v>
      </c>
    </row>
    <row r="4070" spans="1:11" x14ac:dyDescent="0.4">
      <c r="A4070">
        <f t="shared" si="135"/>
        <v>4069</v>
      </c>
      <c r="B4070">
        <v>2025</v>
      </c>
      <c r="C4070" t="s">
        <v>2347</v>
      </c>
      <c r="D4070" t="s">
        <v>45</v>
      </c>
      <c r="E4070" t="s">
        <v>1381</v>
      </c>
      <c r="F4070" s="2">
        <v>1088</v>
      </c>
      <c r="G4070" s="2">
        <v>2</v>
      </c>
      <c r="H4070" t="s">
        <v>2675</v>
      </c>
      <c r="I4070" t="s">
        <v>11</v>
      </c>
      <c r="J4070" s="11">
        <v>1176.0912590556811</v>
      </c>
      <c r="K4070" t="s">
        <v>2676</v>
      </c>
    </row>
    <row r="4071" spans="1:11" x14ac:dyDescent="0.4">
      <c r="A4071">
        <f t="shared" si="135"/>
        <v>4070</v>
      </c>
      <c r="B4071">
        <v>2025</v>
      </c>
      <c r="C4071" t="s">
        <v>2347</v>
      </c>
      <c r="D4071" t="s">
        <v>45</v>
      </c>
      <c r="E4071" t="s">
        <v>1381</v>
      </c>
      <c r="F4071" s="2">
        <v>676</v>
      </c>
      <c r="G4071" s="2">
        <v>3</v>
      </c>
      <c r="H4071" t="s">
        <v>2648</v>
      </c>
      <c r="I4071" t="s">
        <v>71</v>
      </c>
      <c r="J4071" s="11">
        <v>1000</v>
      </c>
      <c r="K4071" t="s">
        <v>2677</v>
      </c>
    </row>
    <row r="4072" spans="1:11" x14ac:dyDescent="0.4">
      <c r="A4072">
        <f t="shared" si="135"/>
        <v>4071</v>
      </c>
      <c r="B4072">
        <v>2025</v>
      </c>
      <c r="C4072" t="s">
        <v>2347</v>
      </c>
      <c r="D4072" t="s">
        <v>45</v>
      </c>
      <c r="E4072" t="s">
        <v>1381</v>
      </c>
      <c r="F4072" s="2">
        <v>461</v>
      </c>
      <c r="G4072" s="2">
        <v>4</v>
      </c>
      <c r="H4072" t="s">
        <v>70</v>
      </c>
      <c r="I4072" t="s">
        <v>71</v>
      </c>
      <c r="J4072" s="11">
        <v>875.06126339169998</v>
      </c>
      <c r="K4072" t="s">
        <v>518</v>
      </c>
    </row>
    <row r="4073" spans="1:11" x14ac:dyDescent="0.4">
      <c r="A4073">
        <f t="shared" si="135"/>
        <v>4072</v>
      </c>
      <c r="B4073">
        <v>2025</v>
      </c>
      <c r="C4073" t="s">
        <v>2347</v>
      </c>
      <c r="D4073" t="s">
        <v>45</v>
      </c>
      <c r="E4073" t="s">
        <v>1381</v>
      </c>
      <c r="F4073" s="2">
        <v>200</v>
      </c>
      <c r="G4073" s="2">
        <v>5</v>
      </c>
      <c r="H4073" t="s">
        <v>772</v>
      </c>
      <c r="I4073" t="s">
        <v>67</v>
      </c>
      <c r="J4073" s="11">
        <v>778.15125038364351</v>
      </c>
      <c r="K4073" t="s">
        <v>2671</v>
      </c>
    </row>
    <row r="4074" spans="1:11" x14ac:dyDescent="0.4">
      <c r="A4074">
        <f t="shared" si="135"/>
        <v>4073</v>
      </c>
      <c r="B4074">
        <v>2025</v>
      </c>
      <c r="C4074" t="s">
        <v>2347</v>
      </c>
      <c r="D4074" t="s">
        <v>45</v>
      </c>
      <c r="E4074" t="s">
        <v>1381</v>
      </c>
      <c r="F4074" s="2">
        <v>200</v>
      </c>
      <c r="G4074" s="2">
        <v>6</v>
      </c>
      <c r="H4074" t="s">
        <v>2678</v>
      </c>
      <c r="I4074" t="s">
        <v>67</v>
      </c>
      <c r="J4074" s="11">
        <v>698.97000433601875</v>
      </c>
      <c r="K4074" t="s">
        <v>2679</v>
      </c>
    </row>
    <row r="4075" spans="1:11" x14ac:dyDescent="0.4">
      <c r="A4075">
        <f t="shared" si="135"/>
        <v>4074</v>
      </c>
      <c r="B4075">
        <v>2025</v>
      </c>
      <c r="C4075" t="s">
        <v>2347</v>
      </c>
      <c r="D4075" t="s">
        <v>45</v>
      </c>
      <c r="E4075" t="s">
        <v>1381</v>
      </c>
      <c r="F4075" s="2">
        <v>200</v>
      </c>
      <c r="G4075" s="2">
        <v>7</v>
      </c>
      <c r="H4075" t="s">
        <v>574</v>
      </c>
      <c r="I4075" t="s">
        <v>2452</v>
      </c>
      <c r="J4075" s="11">
        <v>632.02321470540562</v>
      </c>
      <c r="K4075" t="s">
        <v>2453</v>
      </c>
    </row>
    <row r="4076" spans="1:11" x14ac:dyDescent="0.4">
      <c r="A4076">
        <f t="shared" si="135"/>
        <v>4075</v>
      </c>
      <c r="B4076">
        <v>2025</v>
      </c>
      <c r="C4076" t="s">
        <v>2347</v>
      </c>
      <c r="D4076" t="s">
        <v>45</v>
      </c>
      <c r="E4076" t="s">
        <v>1381</v>
      </c>
      <c r="F4076" s="2">
        <v>200</v>
      </c>
      <c r="G4076" s="2">
        <v>8</v>
      </c>
      <c r="H4076" t="s">
        <v>772</v>
      </c>
      <c r="I4076" t="s">
        <v>413</v>
      </c>
      <c r="J4076" s="11">
        <v>574.03126772771884</v>
      </c>
      <c r="K4076" t="s">
        <v>1622</v>
      </c>
    </row>
    <row r="4077" spans="1:11" x14ac:dyDescent="0.4">
      <c r="A4077">
        <f t="shared" si="135"/>
        <v>4076</v>
      </c>
      <c r="B4077">
        <v>2025</v>
      </c>
      <c r="C4077" t="s">
        <v>2347</v>
      </c>
      <c r="D4077" t="s">
        <v>2590</v>
      </c>
      <c r="E4077" t="s">
        <v>133</v>
      </c>
      <c r="F4077" s="2">
        <v>1128</v>
      </c>
      <c r="G4077" s="2">
        <v>1</v>
      </c>
      <c r="H4077" t="s">
        <v>2680</v>
      </c>
      <c r="I4077" t="s">
        <v>1733</v>
      </c>
      <c r="J4077" s="11">
        <v>1380.2112417116059</v>
      </c>
      <c r="K4077" t="s">
        <v>2681</v>
      </c>
    </row>
    <row r="4078" spans="1:11" x14ac:dyDescent="0.4">
      <c r="A4078">
        <f t="shared" si="135"/>
        <v>4077</v>
      </c>
      <c r="B4078">
        <v>2025</v>
      </c>
      <c r="C4078" t="s">
        <v>2347</v>
      </c>
      <c r="D4078" t="s">
        <v>2590</v>
      </c>
      <c r="E4078" t="s">
        <v>133</v>
      </c>
      <c r="F4078" s="2">
        <v>1027</v>
      </c>
      <c r="G4078" s="2">
        <v>2</v>
      </c>
      <c r="H4078" t="s">
        <v>655</v>
      </c>
      <c r="I4078" t="s">
        <v>142</v>
      </c>
      <c r="J4078" s="11">
        <v>1079.1812460476247</v>
      </c>
      <c r="K4078" t="s">
        <v>2670</v>
      </c>
    </row>
    <row r="4079" spans="1:11" x14ac:dyDescent="0.4">
      <c r="A4079">
        <f t="shared" si="135"/>
        <v>4078</v>
      </c>
      <c r="B4079">
        <v>2025</v>
      </c>
      <c r="C4079" t="s">
        <v>2347</v>
      </c>
      <c r="D4079" t="s">
        <v>2590</v>
      </c>
      <c r="E4079" t="s">
        <v>133</v>
      </c>
      <c r="F4079" s="2">
        <v>829</v>
      </c>
      <c r="G4079" s="2">
        <v>3</v>
      </c>
      <c r="H4079" t="s">
        <v>772</v>
      </c>
      <c r="I4079" t="s">
        <v>413</v>
      </c>
      <c r="J4079" s="11">
        <v>903.08998699194353</v>
      </c>
      <c r="K4079" t="s">
        <v>1622</v>
      </c>
    </row>
    <row r="4080" spans="1:11" x14ac:dyDescent="0.4">
      <c r="A4080">
        <f t="shared" si="135"/>
        <v>4079</v>
      </c>
      <c r="B4080">
        <v>2025</v>
      </c>
      <c r="C4080" t="s">
        <v>2347</v>
      </c>
      <c r="D4080" t="s">
        <v>2590</v>
      </c>
      <c r="E4080" t="s">
        <v>133</v>
      </c>
      <c r="F4080" s="2">
        <v>650</v>
      </c>
      <c r="G4080" s="2">
        <v>4</v>
      </c>
      <c r="H4080" t="s">
        <v>2682</v>
      </c>
      <c r="I4080" t="s">
        <v>28</v>
      </c>
      <c r="J4080" s="11">
        <v>778.15125038364351</v>
      </c>
      <c r="K4080" t="s">
        <v>2683</v>
      </c>
    </row>
    <row r="4081" spans="1:11" x14ac:dyDescent="0.4">
      <c r="A4081">
        <f t="shared" si="135"/>
        <v>4080</v>
      </c>
      <c r="B4081">
        <v>2025</v>
      </c>
      <c r="C4081" t="s">
        <v>2347</v>
      </c>
      <c r="D4081" t="s">
        <v>2590</v>
      </c>
      <c r="E4081" t="s">
        <v>133</v>
      </c>
      <c r="F4081" s="2">
        <v>100</v>
      </c>
      <c r="G4081" s="2">
        <v>5</v>
      </c>
      <c r="H4081" t="s">
        <v>2684</v>
      </c>
      <c r="I4081" t="s">
        <v>269</v>
      </c>
      <c r="K4081" t="s">
        <v>2685</v>
      </c>
    </row>
    <row r="4082" spans="1:11" x14ac:dyDescent="0.4">
      <c r="A4082">
        <f t="shared" si="135"/>
        <v>4081</v>
      </c>
      <c r="B4082">
        <v>2025</v>
      </c>
      <c r="C4082" t="s">
        <v>2347</v>
      </c>
      <c r="D4082" t="s">
        <v>2590</v>
      </c>
      <c r="E4082" t="s">
        <v>133</v>
      </c>
      <c r="F4082" s="2">
        <v>100</v>
      </c>
      <c r="G4082" s="2">
        <v>6</v>
      </c>
      <c r="H4082" t="s">
        <v>64</v>
      </c>
      <c r="I4082" t="s">
        <v>65</v>
      </c>
      <c r="K4082" t="s">
        <v>427</v>
      </c>
    </row>
    <row r="4083" spans="1:11" x14ac:dyDescent="0.4">
      <c r="A4083">
        <f t="shared" si="135"/>
        <v>4082</v>
      </c>
      <c r="B4083">
        <v>2025</v>
      </c>
      <c r="C4083" t="s">
        <v>2347</v>
      </c>
      <c r="D4083" t="s">
        <v>2590</v>
      </c>
      <c r="E4083" t="s">
        <v>133</v>
      </c>
      <c r="F4083" s="2">
        <v>100</v>
      </c>
      <c r="G4083" s="2">
        <v>7</v>
      </c>
      <c r="H4083" t="s">
        <v>2686</v>
      </c>
      <c r="I4083" t="s">
        <v>767</v>
      </c>
      <c r="K4083" t="s">
        <v>2687</v>
      </c>
    </row>
  </sheetData>
  <autoFilter ref="B1:K4083" xr:uid="{00000000-0009-0000-0000-000000000000}">
    <sortState xmlns:xlrd2="http://schemas.microsoft.com/office/spreadsheetml/2017/richdata2" ref="B46:K4047">
      <sortCondition ref="H1:H4083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Y248"/>
  <sheetViews>
    <sheetView topLeftCell="Y1" zoomScale="75" zoomScaleNormal="75" workbookViewId="0">
      <pane ySplit="2" topLeftCell="A3" activePane="bottomLeft" state="frozen"/>
      <selection pane="bottomLeft" activeCell="AR12" sqref="AR12"/>
    </sheetView>
  </sheetViews>
  <sheetFormatPr defaultRowHeight="15" x14ac:dyDescent="0.4"/>
  <cols>
    <col min="1" max="1" width="11.21875" bestFit="1" customWidth="1"/>
    <col min="2" max="2" width="8.609375" bestFit="1" customWidth="1"/>
    <col min="4" max="4" width="12.44140625" bestFit="1" customWidth="1"/>
    <col min="5" max="5" width="14.1640625" bestFit="1" customWidth="1"/>
    <col min="7" max="7" width="14.1640625" bestFit="1" customWidth="1"/>
    <col min="8" max="8" width="11" bestFit="1" customWidth="1"/>
    <col min="10" max="10" width="14.1640625" bestFit="1" customWidth="1"/>
    <col min="11" max="11" width="10.1640625" bestFit="1" customWidth="1"/>
    <col min="13" max="13" width="63.38671875" customWidth="1"/>
    <col min="15" max="15" width="11.38671875" bestFit="1" customWidth="1"/>
    <col min="16" max="16" width="8" bestFit="1" customWidth="1"/>
    <col min="18" max="18" width="12.1640625" bestFit="1" customWidth="1"/>
    <col min="19" max="19" width="8.38671875" bestFit="1" customWidth="1"/>
    <col min="20" max="20" width="9.71875" customWidth="1"/>
    <col min="21" max="21" width="12.1640625" bestFit="1" customWidth="1"/>
    <col min="22" max="22" width="8.44140625" bestFit="1" customWidth="1"/>
    <col min="24" max="24" width="10.38671875" bestFit="1" customWidth="1"/>
    <col min="25" max="25" width="8.44140625" bestFit="1" customWidth="1"/>
  </cols>
  <sheetData>
    <row r="1" spans="1:25" x14ac:dyDescent="0.4">
      <c r="A1" s="24" t="s">
        <v>1651</v>
      </c>
      <c r="B1" s="24"/>
      <c r="D1" s="24" t="s">
        <v>1759</v>
      </c>
      <c r="E1" s="24"/>
      <c r="G1" s="24" t="s">
        <v>1819</v>
      </c>
      <c r="H1" s="24"/>
      <c r="J1" s="24" t="s">
        <v>1978</v>
      </c>
      <c r="K1" s="24"/>
      <c r="M1" s="3" t="s">
        <v>1979</v>
      </c>
      <c r="O1" s="24" t="s">
        <v>2065</v>
      </c>
      <c r="P1" s="24"/>
      <c r="R1" s="24" t="s">
        <v>2110</v>
      </c>
      <c r="S1" s="24"/>
      <c r="U1" s="24" t="s">
        <v>2186</v>
      </c>
      <c r="V1" s="24"/>
      <c r="X1" s="24" t="s">
        <v>2203</v>
      </c>
      <c r="Y1" s="24"/>
    </row>
    <row r="2" spans="1:25" x14ac:dyDescent="0.4">
      <c r="A2" s="3" t="s">
        <v>4</v>
      </c>
      <c r="B2" s="3" t="s">
        <v>5</v>
      </c>
      <c r="D2" s="3" t="s">
        <v>4</v>
      </c>
      <c r="E2" s="3" t="s">
        <v>5</v>
      </c>
      <c r="G2" s="3" t="s">
        <v>4</v>
      </c>
      <c r="H2" s="3" t="s">
        <v>5</v>
      </c>
      <c r="J2" s="3" t="s">
        <v>4</v>
      </c>
      <c r="K2" s="3" t="s">
        <v>5</v>
      </c>
      <c r="M2" s="3"/>
      <c r="O2" s="3" t="s">
        <v>4</v>
      </c>
      <c r="P2" s="3" t="s">
        <v>5</v>
      </c>
      <c r="R2" s="3" t="s">
        <v>4</v>
      </c>
      <c r="S2" s="3" t="s">
        <v>5</v>
      </c>
      <c r="U2" s="3" t="s">
        <v>4</v>
      </c>
      <c r="V2" s="3" t="s">
        <v>5</v>
      </c>
      <c r="X2" s="3" t="s">
        <v>4</v>
      </c>
      <c r="Y2" s="3" t="s">
        <v>5</v>
      </c>
    </row>
    <row r="3" spans="1:25" x14ac:dyDescent="0.4">
      <c r="A3" t="s">
        <v>1652</v>
      </c>
      <c r="B3" t="s">
        <v>356</v>
      </c>
      <c r="D3" t="s">
        <v>64</v>
      </c>
      <c r="E3" t="s">
        <v>1652</v>
      </c>
      <c r="G3" t="s">
        <v>1820</v>
      </c>
      <c r="H3" t="s">
        <v>1861</v>
      </c>
      <c r="J3" t="s">
        <v>1653</v>
      </c>
      <c r="K3" t="s">
        <v>159</v>
      </c>
      <c r="M3" t="s">
        <v>1980</v>
      </c>
      <c r="O3" t="s">
        <v>131</v>
      </c>
      <c r="P3" t="s">
        <v>421</v>
      </c>
      <c r="R3" t="s">
        <v>131</v>
      </c>
      <c r="S3" t="s">
        <v>2112</v>
      </c>
      <c r="U3" t="s">
        <v>131</v>
      </c>
      <c r="V3" t="s">
        <v>421</v>
      </c>
      <c r="X3" t="s">
        <v>763</v>
      </c>
      <c r="Y3" t="s">
        <v>900</v>
      </c>
    </row>
    <row r="4" spans="1:25" x14ac:dyDescent="0.4">
      <c r="A4" t="s">
        <v>1653</v>
      </c>
      <c r="B4" t="s">
        <v>159</v>
      </c>
      <c r="D4" t="s">
        <v>16</v>
      </c>
      <c r="E4" t="s">
        <v>1760</v>
      </c>
      <c r="G4" t="s">
        <v>763</v>
      </c>
      <c r="H4" t="s">
        <v>900</v>
      </c>
      <c r="J4" t="s">
        <v>1820</v>
      </c>
      <c r="K4" t="s">
        <v>1861</v>
      </c>
      <c r="M4" t="s">
        <v>1981</v>
      </c>
      <c r="O4" t="s">
        <v>2066</v>
      </c>
      <c r="P4" t="s">
        <v>119</v>
      </c>
      <c r="R4" t="s">
        <v>2113</v>
      </c>
      <c r="S4" t="s">
        <v>2114</v>
      </c>
      <c r="U4" t="s">
        <v>2066</v>
      </c>
      <c r="V4" t="s">
        <v>119</v>
      </c>
      <c r="X4" t="s">
        <v>1226</v>
      </c>
      <c r="Y4" t="s">
        <v>153</v>
      </c>
    </row>
    <row r="5" spans="1:25" x14ac:dyDescent="0.4">
      <c r="A5" t="s">
        <v>525</v>
      </c>
      <c r="B5" t="s">
        <v>89</v>
      </c>
      <c r="D5" t="s">
        <v>159</v>
      </c>
      <c r="E5" t="s">
        <v>1653</v>
      </c>
      <c r="G5" t="s">
        <v>31</v>
      </c>
      <c r="H5" t="s">
        <v>32</v>
      </c>
      <c r="J5" t="s">
        <v>763</v>
      </c>
      <c r="K5" t="s">
        <v>900</v>
      </c>
      <c r="M5" t="s">
        <v>1982</v>
      </c>
      <c r="O5" t="s">
        <v>644</v>
      </c>
      <c r="P5" t="s">
        <v>643</v>
      </c>
      <c r="R5" t="s">
        <v>2113</v>
      </c>
      <c r="S5" t="s">
        <v>2115</v>
      </c>
      <c r="U5" t="s">
        <v>957</v>
      </c>
      <c r="V5" t="s">
        <v>122</v>
      </c>
      <c r="X5" t="s">
        <v>637</v>
      </c>
      <c r="Y5" t="s">
        <v>2204</v>
      </c>
    </row>
    <row r="6" spans="1:25" x14ac:dyDescent="0.4">
      <c r="A6" t="s">
        <v>31</v>
      </c>
      <c r="B6" t="s">
        <v>16</v>
      </c>
      <c r="D6" t="s">
        <v>89</v>
      </c>
      <c r="E6" t="s">
        <v>525</v>
      </c>
      <c r="G6" t="s">
        <v>31</v>
      </c>
      <c r="H6" t="s">
        <v>16</v>
      </c>
      <c r="J6" t="s">
        <v>1654</v>
      </c>
      <c r="K6" t="s">
        <v>1944</v>
      </c>
      <c r="M6" t="s">
        <v>1983</v>
      </c>
      <c r="O6" t="s">
        <v>966</v>
      </c>
      <c r="P6" t="s">
        <v>945</v>
      </c>
      <c r="R6" t="s">
        <v>2066</v>
      </c>
      <c r="S6" t="s">
        <v>2116</v>
      </c>
      <c r="U6" t="s">
        <v>637</v>
      </c>
      <c r="V6" t="s">
        <v>218</v>
      </c>
      <c r="X6" t="s">
        <v>637</v>
      </c>
      <c r="Y6" t="s">
        <v>218</v>
      </c>
    </row>
    <row r="7" spans="1:25" x14ac:dyDescent="0.4">
      <c r="A7" t="s">
        <v>1654</v>
      </c>
      <c r="B7" t="s">
        <v>1655</v>
      </c>
      <c r="D7" t="s">
        <v>16</v>
      </c>
      <c r="E7" t="s">
        <v>31</v>
      </c>
      <c r="G7" t="s">
        <v>231</v>
      </c>
      <c r="H7" t="s">
        <v>232</v>
      </c>
      <c r="J7" t="s">
        <v>1912</v>
      </c>
      <c r="K7" t="s">
        <v>1945</v>
      </c>
      <c r="M7" t="s">
        <v>1984</v>
      </c>
      <c r="O7" t="s">
        <v>957</v>
      </c>
      <c r="P7" t="s">
        <v>122</v>
      </c>
      <c r="R7" t="s">
        <v>644</v>
      </c>
      <c r="S7" t="s">
        <v>2117</v>
      </c>
      <c r="U7" t="s">
        <v>2187</v>
      </c>
      <c r="V7" t="s">
        <v>119</v>
      </c>
      <c r="X7" t="s">
        <v>671</v>
      </c>
      <c r="Y7" t="s">
        <v>672</v>
      </c>
    </row>
    <row r="8" spans="1:25" x14ac:dyDescent="0.4">
      <c r="A8" t="s">
        <v>1656</v>
      </c>
      <c r="B8" t="s">
        <v>1092</v>
      </c>
      <c r="D8" t="s">
        <v>232</v>
      </c>
      <c r="E8" t="s">
        <v>231</v>
      </c>
      <c r="G8" t="s">
        <v>231</v>
      </c>
      <c r="H8" t="s">
        <v>1766</v>
      </c>
      <c r="J8" t="s">
        <v>231</v>
      </c>
      <c r="K8" t="s">
        <v>232</v>
      </c>
      <c r="M8" t="s">
        <v>1985</v>
      </c>
      <c r="O8" t="s">
        <v>2067</v>
      </c>
      <c r="P8" t="s">
        <v>1262</v>
      </c>
      <c r="R8" t="s">
        <v>2068</v>
      </c>
      <c r="S8" t="s">
        <v>2118</v>
      </c>
      <c r="U8" t="s">
        <v>2068</v>
      </c>
      <c r="V8" t="s">
        <v>89</v>
      </c>
      <c r="X8" t="s">
        <v>2205</v>
      </c>
      <c r="Y8" t="s">
        <v>1140</v>
      </c>
    </row>
    <row r="9" spans="1:25" x14ac:dyDescent="0.4">
      <c r="A9" t="s">
        <v>231</v>
      </c>
      <c r="B9" t="s">
        <v>232</v>
      </c>
      <c r="D9" t="s">
        <v>898</v>
      </c>
      <c r="E9" t="s">
        <v>897</v>
      </c>
      <c r="G9" t="s">
        <v>644</v>
      </c>
      <c r="H9" t="s">
        <v>643</v>
      </c>
      <c r="J9" t="s">
        <v>231</v>
      </c>
      <c r="K9" t="s">
        <v>1946</v>
      </c>
      <c r="M9" t="s">
        <v>1986</v>
      </c>
      <c r="O9" t="s">
        <v>652</v>
      </c>
      <c r="P9" t="s">
        <v>919</v>
      </c>
      <c r="R9" t="s">
        <v>70</v>
      </c>
      <c r="S9" t="s">
        <v>2119</v>
      </c>
      <c r="U9" t="s">
        <v>70</v>
      </c>
      <c r="V9" t="s">
        <v>71</v>
      </c>
      <c r="X9" t="s">
        <v>70</v>
      </c>
      <c r="Y9" t="s">
        <v>71</v>
      </c>
    </row>
    <row r="10" spans="1:25" x14ac:dyDescent="0.4">
      <c r="A10" t="s">
        <v>897</v>
      </c>
      <c r="B10" t="s">
        <v>898</v>
      </c>
      <c r="D10" t="s">
        <v>1761</v>
      </c>
      <c r="E10" t="s">
        <v>1762</v>
      </c>
      <c r="G10" t="s">
        <v>897</v>
      </c>
      <c r="H10" t="s">
        <v>898</v>
      </c>
      <c r="J10" t="s">
        <v>897</v>
      </c>
      <c r="K10" t="s">
        <v>898</v>
      </c>
      <c r="M10" t="s">
        <v>1987</v>
      </c>
      <c r="O10" t="s">
        <v>2068</v>
      </c>
      <c r="P10" t="s">
        <v>89</v>
      </c>
      <c r="R10" t="s">
        <v>310</v>
      </c>
      <c r="S10" t="s">
        <v>2120</v>
      </c>
      <c r="U10" t="s">
        <v>310</v>
      </c>
      <c r="V10" t="s">
        <v>119</v>
      </c>
      <c r="X10" t="s">
        <v>310</v>
      </c>
      <c r="Y10" t="s">
        <v>415</v>
      </c>
    </row>
    <row r="11" spans="1:25" x14ac:dyDescent="0.4">
      <c r="A11" t="s">
        <v>226</v>
      </c>
      <c r="B11" t="s">
        <v>227</v>
      </c>
      <c r="D11" t="s">
        <v>664</v>
      </c>
      <c r="E11" t="s">
        <v>1763</v>
      </c>
      <c r="G11" t="s">
        <v>1762</v>
      </c>
      <c r="H11" t="s">
        <v>1761</v>
      </c>
      <c r="J11" t="s">
        <v>1913</v>
      </c>
      <c r="K11" t="s">
        <v>1947</v>
      </c>
      <c r="M11" t="s">
        <v>1988</v>
      </c>
      <c r="O11" t="s">
        <v>70</v>
      </c>
      <c r="P11" t="s">
        <v>71</v>
      </c>
      <c r="R11" t="s">
        <v>730</v>
      </c>
      <c r="S11" t="s">
        <v>2121</v>
      </c>
      <c r="U11" t="s">
        <v>730</v>
      </c>
      <c r="V11" t="s">
        <v>384</v>
      </c>
      <c r="X11" t="s">
        <v>730</v>
      </c>
      <c r="Y11" t="s">
        <v>384</v>
      </c>
    </row>
    <row r="12" spans="1:25" x14ac:dyDescent="0.4">
      <c r="A12" t="s">
        <v>1657</v>
      </c>
      <c r="B12" t="s">
        <v>421</v>
      </c>
      <c r="D12" t="s">
        <v>227</v>
      </c>
      <c r="E12" t="s">
        <v>226</v>
      </c>
      <c r="G12" t="s">
        <v>1821</v>
      </c>
      <c r="H12" t="s">
        <v>384</v>
      </c>
      <c r="J12" t="s">
        <v>1658</v>
      </c>
      <c r="K12" t="s">
        <v>139</v>
      </c>
      <c r="M12" t="s">
        <v>1989</v>
      </c>
      <c r="O12" t="s">
        <v>310</v>
      </c>
      <c r="P12" t="s">
        <v>415</v>
      </c>
      <c r="R12" t="s">
        <v>2122</v>
      </c>
      <c r="S12" t="s">
        <v>2123</v>
      </c>
      <c r="U12" t="s">
        <v>838</v>
      </c>
      <c r="V12" t="s">
        <v>271</v>
      </c>
      <c r="X12" t="s">
        <v>730</v>
      </c>
      <c r="Y12" t="s">
        <v>731</v>
      </c>
    </row>
    <row r="13" spans="1:25" x14ac:dyDescent="0.4">
      <c r="A13" t="s">
        <v>1658</v>
      </c>
      <c r="B13" t="s">
        <v>139</v>
      </c>
      <c r="D13" t="s">
        <v>524</v>
      </c>
      <c r="E13" t="s">
        <v>1659</v>
      </c>
      <c r="G13" t="s">
        <v>226</v>
      </c>
      <c r="H13" t="s">
        <v>227</v>
      </c>
      <c r="J13" t="s">
        <v>1226</v>
      </c>
      <c r="K13" t="s">
        <v>153</v>
      </c>
      <c r="M13" t="s">
        <v>1990</v>
      </c>
      <c r="O13" t="s">
        <v>730</v>
      </c>
      <c r="P13" t="s">
        <v>384</v>
      </c>
      <c r="R13" t="s">
        <v>1918</v>
      </c>
      <c r="S13" t="s">
        <v>2124</v>
      </c>
      <c r="U13" t="s">
        <v>35</v>
      </c>
      <c r="V13" t="s">
        <v>36</v>
      </c>
      <c r="X13" t="s">
        <v>983</v>
      </c>
      <c r="Y13" t="s">
        <v>119</v>
      </c>
    </row>
    <row r="14" spans="1:25" x14ac:dyDescent="0.4">
      <c r="A14" t="s">
        <v>1659</v>
      </c>
      <c r="B14" t="s">
        <v>524</v>
      </c>
      <c r="D14" t="s">
        <v>153</v>
      </c>
      <c r="E14" t="s">
        <v>1471</v>
      </c>
      <c r="G14" t="s">
        <v>1659</v>
      </c>
      <c r="H14" t="s">
        <v>524</v>
      </c>
      <c r="J14" t="s">
        <v>1659</v>
      </c>
      <c r="K14" t="s">
        <v>524</v>
      </c>
      <c r="M14" t="s">
        <v>1991</v>
      </c>
      <c r="O14" t="s">
        <v>2069</v>
      </c>
      <c r="P14" t="s">
        <v>353</v>
      </c>
      <c r="R14" t="s">
        <v>35</v>
      </c>
      <c r="S14" t="s">
        <v>2125</v>
      </c>
      <c r="U14" t="s">
        <v>64</v>
      </c>
      <c r="V14" t="s">
        <v>65</v>
      </c>
      <c r="X14" t="s">
        <v>838</v>
      </c>
      <c r="Y14" t="s">
        <v>271</v>
      </c>
    </row>
    <row r="15" spans="1:25" x14ac:dyDescent="0.4">
      <c r="A15" t="s">
        <v>1660</v>
      </c>
      <c r="B15" t="s">
        <v>11</v>
      </c>
      <c r="D15" t="s">
        <v>324</v>
      </c>
      <c r="E15" t="s">
        <v>957</v>
      </c>
      <c r="G15" t="s">
        <v>1822</v>
      </c>
      <c r="H15" t="s">
        <v>1862</v>
      </c>
      <c r="J15" t="s">
        <v>1914</v>
      </c>
      <c r="K15" t="s">
        <v>11</v>
      </c>
      <c r="M15" t="s">
        <v>1992</v>
      </c>
      <c r="O15" t="s">
        <v>1918</v>
      </c>
      <c r="P15" t="s">
        <v>81</v>
      </c>
      <c r="R15" t="s">
        <v>64</v>
      </c>
      <c r="S15" t="s">
        <v>2126</v>
      </c>
      <c r="U15" t="s">
        <v>2188</v>
      </c>
      <c r="V15" t="s">
        <v>136</v>
      </c>
      <c r="X15" t="s">
        <v>64</v>
      </c>
      <c r="Y15" t="s">
        <v>65</v>
      </c>
    </row>
    <row r="16" spans="1:25" x14ac:dyDescent="0.4">
      <c r="A16" t="s">
        <v>1661</v>
      </c>
      <c r="B16" t="s">
        <v>1662</v>
      </c>
      <c r="D16" t="s">
        <v>1764</v>
      </c>
      <c r="E16" t="s">
        <v>1765</v>
      </c>
      <c r="G16" t="s">
        <v>1471</v>
      </c>
      <c r="H16" t="s">
        <v>153</v>
      </c>
      <c r="J16" t="s">
        <v>1914</v>
      </c>
      <c r="K16" t="s">
        <v>1049</v>
      </c>
      <c r="M16" t="s">
        <v>1993</v>
      </c>
      <c r="O16" t="s">
        <v>2070</v>
      </c>
      <c r="P16" t="s">
        <v>139</v>
      </c>
      <c r="R16" t="s">
        <v>2072</v>
      </c>
      <c r="S16" t="s">
        <v>2127</v>
      </c>
      <c r="U16" t="s">
        <v>2128</v>
      </c>
      <c r="V16" t="s">
        <v>44</v>
      </c>
      <c r="X16" t="s">
        <v>2206</v>
      </c>
      <c r="Y16" t="s">
        <v>136</v>
      </c>
    </row>
    <row r="17" spans="1:25" x14ac:dyDescent="0.4">
      <c r="A17" t="s">
        <v>1471</v>
      </c>
      <c r="B17" t="s">
        <v>153</v>
      </c>
      <c r="D17" t="s">
        <v>221</v>
      </c>
      <c r="E17" t="s">
        <v>1663</v>
      </c>
      <c r="G17" t="s">
        <v>973</v>
      </c>
      <c r="H17" t="s">
        <v>353</v>
      </c>
      <c r="J17" t="s">
        <v>1471</v>
      </c>
      <c r="K17" t="s">
        <v>153</v>
      </c>
      <c r="M17" t="s">
        <v>1994</v>
      </c>
      <c r="O17" t="s">
        <v>2071</v>
      </c>
      <c r="P17" t="s">
        <v>633</v>
      </c>
      <c r="R17" t="s">
        <v>2128</v>
      </c>
      <c r="S17" t="s">
        <v>2126</v>
      </c>
      <c r="U17" t="s">
        <v>2128</v>
      </c>
      <c r="V17" t="s">
        <v>65</v>
      </c>
      <c r="X17" t="s">
        <v>2128</v>
      </c>
      <c r="Y17" t="s">
        <v>65</v>
      </c>
    </row>
    <row r="18" spans="1:25" x14ac:dyDescent="0.4">
      <c r="A18" t="s">
        <v>957</v>
      </c>
      <c r="B18" t="s">
        <v>324</v>
      </c>
      <c r="D18" t="s">
        <v>353</v>
      </c>
      <c r="E18" t="s">
        <v>973</v>
      </c>
      <c r="G18" t="s">
        <v>1664</v>
      </c>
      <c r="H18" t="s">
        <v>65</v>
      </c>
      <c r="J18" t="s">
        <v>1108</v>
      </c>
      <c r="K18" t="s">
        <v>528</v>
      </c>
      <c r="M18" t="s">
        <v>1995</v>
      </c>
      <c r="O18" t="s">
        <v>2071</v>
      </c>
      <c r="P18" t="s">
        <v>429</v>
      </c>
      <c r="R18" t="s">
        <v>2073</v>
      </c>
      <c r="S18" t="s">
        <v>2129</v>
      </c>
      <c r="U18" t="s">
        <v>944</v>
      </c>
      <c r="V18" t="s">
        <v>945</v>
      </c>
      <c r="X18" t="s">
        <v>641</v>
      </c>
      <c r="Y18" t="s">
        <v>136</v>
      </c>
    </row>
    <row r="19" spans="1:25" x14ac:dyDescent="0.4">
      <c r="A19" t="s">
        <v>1663</v>
      </c>
      <c r="B19" t="s">
        <v>221</v>
      </c>
      <c r="D19" t="s">
        <v>52</v>
      </c>
      <c r="E19" t="s">
        <v>1664</v>
      </c>
      <c r="G19" t="s">
        <v>652</v>
      </c>
      <c r="H19" t="s">
        <v>1010</v>
      </c>
      <c r="J19" t="s">
        <v>1915</v>
      </c>
      <c r="K19" t="s">
        <v>131</v>
      </c>
      <c r="M19" t="s">
        <v>1996</v>
      </c>
      <c r="O19" t="s">
        <v>1289</v>
      </c>
      <c r="P19" t="s">
        <v>16</v>
      </c>
      <c r="R19" t="s">
        <v>944</v>
      </c>
      <c r="S19" t="s">
        <v>2130</v>
      </c>
      <c r="U19" t="s">
        <v>1020</v>
      </c>
      <c r="V19" t="s">
        <v>1021</v>
      </c>
      <c r="X19" t="s">
        <v>944</v>
      </c>
      <c r="Y19" t="s">
        <v>945</v>
      </c>
    </row>
    <row r="20" spans="1:25" x14ac:dyDescent="0.4">
      <c r="A20" t="s">
        <v>1664</v>
      </c>
      <c r="B20" t="s">
        <v>65</v>
      </c>
      <c r="D20" t="s">
        <v>269</v>
      </c>
      <c r="E20" t="s">
        <v>1665</v>
      </c>
      <c r="G20" t="s">
        <v>652</v>
      </c>
      <c r="H20" t="s">
        <v>190</v>
      </c>
      <c r="J20" t="s">
        <v>973</v>
      </c>
      <c r="K20" t="s">
        <v>353</v>
      </c>
      <c r="M20" t="s">
        <v>1997</v>
      </c>
      <c r="O20" t="s">
        <v>64</v>
      </c>
      <c r="P20" t="s">
        <v>65</v>
      </c>
      <c r="R20" t="s">
        <v>2131</v>
      </c>
      <c r="S20" t="s">
        <v>2132</v>
      </c>
      <c r="U20" t="s">
        <v>1277</v>
      </c>
      <c r="V20" t="s">
        <v>58</v>
      </c>
      <c r="X20" t="s">
        <v>100</v>
      </c>
      <c r="Y20" t="s">
        <v>52</v>
      </c>
    </row>
    <row r="21" spans="1:25" x14ac:dyDescent="0.4">
      <c r="A21" t="s">
        <v>1665</v>
      </c>
      <c r="B21" t="s">
        <v>269</v>
      </c>
      <c r="D21" t="s">
        <v>58</v>
      </c>
      <c r="E21" t="s">
        <v>600</v>
      </c>
      <c r="G21" t="s">
        <v>652</v>
      </c>
      <c r="H21" t="s">
        <v>1863</v>
      </c>
      <c r="J21" t="s">
        <v>973</v>
      </c>
      <c r="K21" t="s">
        <v>1948</v>
      </c>
      <c r="M21" t="s">
        <v>1998</v>
      </c>
      <c r="O21" t="s">
        <v>2072</v>
      </c>
      <c r="P21" t="s">
        <v>271</v>
      </c>
      <c r="R21" t="s">
        <v>1277</v>
      </c>
      <c r="S21" t="s">
        <v>2133</v>
      </c>
      <c r="U21" t="s">
        <v>1272</v>
      </c>
      <c r="V21" t="s">
        <v>1273</v>
      </c>
      <c r="X21" t="s">
        <v>1020</v>
      </c>
      <c r="Y21" t="s">
        <v>1021</v>
      </c>
    </row>
    <row r="22" spans="1:25" x14ac:dyDescent="0.4">
      <c r="A22" t="s">
        <v>600</v>
      </c>
      <c r="B22" t="s">
        <v>58</v>
      </c>
      <c r="D22" t="s">
        <v>1766</v>
      </c>
      <c r="E22" t="s">
        <v>1767</v>
      </c>
      <c r="G22" t="s">
        <v>600</v>
      </c>
      <c r="H22" t="s">
        <v>58</v>
      </c>
      <c r="J22" t="s">
        <v>1664</v>
      </c>
      <c r="K22" t="s">
        <v>65</v>
      </c>
      <c r="M22" t="s">
        <v>1999</v>
      </c>
      <c r="O22" t="s">
        <v>2073</v>
      </c>
      <c r="P22" t="s">
        <v>702</v>
      </c>
      <c r="R22" t="s">
        <v>2074</v>
      </c>
      <c r="S22" t="s">
        <v>2134</v>
      </c>
      <c r="U22" t="s">
        <v>2075</v>
      </c>
      <c r="V22" t="s">
        <v>20</v>
      </c>
      <c r="X22" t="s">
        <v>2131</v>
      </c>
      <c r="Y22" t="s">
        <v>79</v>
      </c>
    </row>
    <row r="23" spans="1:25" x14ac:dyDescent="0.4">
      <c r="A23" t="s">
        <v>671</v>
      </c>
      <c r="B23" t="s">
        <v>480</v>
      </c>
      <c r="D23" t="s">
        <v>672</v>
      </c>
      <c r="E23" t="s">
        <v>671</v>
      </c>
      <c r="G23" t="s">
        <v>671</v>
      </c>
      <c r="H23" t="s">
        <v>672</v>
      </c>
      <c r="J23" t="s">
        <v>652</v>
      </c>
      <c r="K23" t="s">
        <v>190</v>
      </c>
      <c r="M23" t="s">
        <v>2000</v>
      </c>
      <c r="O23" t="s">
        <v>944</v>
      </c>
      <c r="P23" t="s">
        <v>945</v>
      </c>
      <c r="R23" t="s">
        <v>2075</v>
      </c>
      <c r="S23" t="s">
        <v>2135</v>
      </c>
      <c r="U23" t="s">
        <v>111</v>
      </c>
      <c r="V23" t="s">
        <v>196</v>
      </c>
      <c r="X23" t="s">
        <v>1272</v>
      </c>
      <c r="Y23" t="s">
        <v>1273</v>
      </c>
    </row>
    <row r="24" spans="1:25" x14ac:dyDescent="0.4">
      <c r="A24" t="s">
        <v>1181</v>
      </c>
      <c r="B24" t="s">
        <v>71</v>
      </c>
      <c r="D24" t="s">
        <v>71</v>
      </c>
      <c r="E24" t="s">
        <v>70</v>
      </c>
      <c r="G24" t="s">
        <v>1181</v>
      </c>
      <c r="H24" t="s">
        <v>71</v>
      </c>
      <c r="J24" t="s">
        <v>600</v>
      </c>
      <c r="K24" t="s">
        <v>58</v>
      </c>
      <c r="M24" t="s">
        <v>2001</v>
      </c>
      <c r="O24" t="s">
        <v>2074</v>
      </c>
      <c r="P24" t="s">
        <v>1092</v>
      </c>
      <c r="R24" t="s">
        <v>980</v>
      </c>
      <c r="S24" t="s">
        <v>2136</v>
      </c>
      <c r="U24" t="s">
        <v>990</v>
      </c>
      <c r="V24" t="s">
        <v>64</v>
      </c>
      <c r="X24" t="s">
        <v>2075</v>
      </c>
      <c r="Y24" t="s">
        <v>20</v>
      </c>
    </row>
    <row r="25" spans="1:25" x14ac:dyDescent="0.4">
      <c r="A25" t="s">
        <v>70</v>
      </c>
      <c r="B25" t="s">
        <v>71</v>
      </c>
      <c r="D25" t="s">
        <v>119</v>
      </c>
      <c r="E25" t="s">
        <v>310</v>
      </c>
      <c r="G25" t="s">
        <v>70</v>
      </c>
      <c r="H25" t="s">
        <v>71</v>
      </c>
      <c r="J25" t="s">
        <v>1916</v>
      </c>
      <c r="K25" t="s">
        <v>16</v>
      </c>
      <c r="M25" t="s">
        <v>2002</v>
      </c>
      <c r="O25" t="s">
        <v>2075</v>
      </c>
      <c r="P25" t="s">
        <v>20</v>
      </c>
      <c r="R25" t="s">
        <v>2137</v>
      </c>
      <c r="S25" t="s">
        <v>2138</v>
      </c>
      <c r="U25" t="s">
        <v>980</v>
      </c>
      <c r="V25" t="s">
        <v>981</v>
      </c>
      <c r="X25" t="s">
        <v>990</v>
      </c>
      <c r="Y25" t="s">
        <v>64</v>
      </c>
    </row>
    <row r="26" spans="1:25" x14ac:dyDescent="0.4">
      <c r="A26" t="s">
        <v>310</v>
      </c>
      <c r="B26" t="s">
        <v>119</v>
      </c>
      <c r="D26" t="s">
        <v>1768</v>
      </c>
      <c r="E26" t="s">
        <v>1769</v>
      </c>
      <c r="G26" t="s">
        <v>310</v>
      </c>
      <c r="H26" t="s">
        <v>119</v>
      </c>
      <c r="J26" t="s">
        <v>1917</v>
      </c>
      <c r="K26" t="s">
        <v>73</v>
      </c>
      <c r="M26" t="s">
        <v>2003</v>
      </c>
      <c r="O26" t="s">
        <v>2076</v>
      </c>
      <c r="P26" t="s">
        <v>388</v>
      </c>
      <c r="R26" t="s">
        <v>2137</v>
      </c>
      <c r="S26" t="s">
        <v>2139</v>
      </c>
      <c r="U26" t="s">
        <v>86</v>
      </c>
      <c r="V26" t="s">
        <v>65</v>
      </c>
      <c r="X26" t="s">
        <v>980</v>
      </c>
      <c r="Y26" t="s">
        <v>981</v>
      </c>
    </row>
    <row r="27" spans="1:25" x14ac:dyDescent="0.4">
      <c r="A27" t="s">
        <v>730</v>
      </c>
      <c r="B27" t="s">
        <v>384</v>
      </c>
      <c r="D27" t="s">
        <v>492</v>
      </c>
      <c r="E27" t="s">
        <v>220</v>
      </c>
      <c r="G27" t="s">
        <v>1823</v>
      </c>
      <c r="H27" t="s">
        <v>1864</v>
      </c>
      <c r="J27" t="s">
        <v>671</v>
      </c>
      <c r="K27" t="s">
        <v>672</v>
      </c>
      <c r="M27" t="s">
        <v>2004</v>
      </c>
      <c r="O27" t="s">
        <v>980</v>
      </c>
      <c r="P27" t="s">
        <v>981</v>
      </c>
      <c r="R27" t="s">
        <v>545</v>
      </c>
      <c r="S27" t="s">
        <v>2140</v>
      </c>
      <c r="U27" t="s">
        <v>545</v>
      </c>
      <c r="V27" t="s">
        <v>425</v>
      </c>
      <c r="X27" t="s">
        <v>357</v>
      </c>
      <c r="Y27" t="s">
        <v>463</v>
      </c>
    </row>
    <row r="28" spans="1:25" x14ac:dyDescent="0.4">
      <c r="A28" t="s">
        <v>1666</v>
      </c>
      <c r="B28" t="s">
        <v>44</v>
      </c>
      <c r="D28" t="s">
        <v>218</v>
      </c>
      <c r="E28" t="s">
        <v>1667</v>
      </c>
      <c r="G28" t="s">
        <v>1070</v>
      </c>
      <c r="H28" t="s">
        <v>353</v>
      </c>
      <c r="J28" t="s">
        <v>1181</v>
      </c>
      <c r="K28" t="s">
        <v>71</v>
      </c>
      <c r="M28" t="s">
        <v>2005</v>
      </c>
      <c r="O28" t="s">
        <v>2077</v>
      </c>
      <c r="P28" t="s">
        <v>44</v>
      </c>
      <c r="R28" t="s">
        <v>237</v>
      </c>
      <c r="S28" t="s">
        <v>2141</v>
      </c>
      <c r="U28" t="s">
        <v>357</v>
      </c>
      <c r="V28" t="s">
        <v>463</v>
      </c>
      <c r="X28" t="s">
        <v>237</v>
      </c>
      <c r="Y28" t="s">
        <v>13</v>
      </c>
    </row>
    <row r="29" spans="1:25" x14ac:dyDescent="0.4">
      <c r="A29" t="s">
        <v>1667</v>
      </c>
      <c r="B29" t="s">
        <v>44</v>
      </c>
      <c r="D29" t="s">
        <v>381</v>
      </c>
      <c r="E29" t="s">
        <v>380</v>
      </c>
      <c r="G29" t="s">
        <v>1070</v>
      </c>
      <c r="H29" t="s">
        <v>1865</v>
      </c>
      <c r="J29" t="s">
        <v>70</v>
      </c>
      <c r="K29" t="s">
        <v>71</v>
      </c>
      <c r="M29" t="s">
        <v>2006</v>
      </c>
      <c r="O29" t="s">
        <v>86</v>
      </c>
      <c r="P29" t="s">
        <v>87</v>
      </c>
      <c r="R29" t="s">
        <v>738</v>
      </c>
      <c r="S29" t="s">
        <v>2142</v>
      </c>
      <c r="U29" t="s">
        <v>237</v>
      </c>
      <c r="V29" t="s">
        <v>13</v>
      </c>
      <c r="X29" t="s">
        <v>366</v>
      </c>
      <c r="Y29" t="s">
        <v>61</v>
      </c>
    </row>
    <row r="30" spans="1:25" x14ac:dyDescent="0.4">
      <c r="A30" t="s">
        <v>380</v>
      </c>
      <c r="B30" t="s">
        <v>381</v>
      </c>
      <c r="D30" t="s">
        <v>207</v>
      </c>
      <c r="E30" t="s">
        <v>206</v>
      </c>
      <c r="G30" t="s">
        <v>1824</v>
      </c>
      <c r="H30" t="s">
        <v>1866</v>
      </c>
      <c r="J30" t="s">
        <v>310</v>
      </c>
      <c r="K30" t="s">
        <v>119</v>
      </c>
      <c r="M30" t="s">
        <v>2007</v>
      </c>
      <c r="O30" t="s">
        <v>237</v>
      </c>
      <c r="P30" t="s">
        <v>13</v>
      </c>
      <c r="R30" t="s">
        <v>1089</v>
      </c>
      <c r="S30" t="s">
        <v>2141</v>
      </c>
      <c r="U30" t="s">
        <v>366</v>
      </c>
      <c r="V30" t="s">
        <v>61</v>
      </c>
      <c r="X30" t="s">
        <v>738</v>
      </c>
      <c r="Y30" t="s">
        <v>739</v>
      </c>
    </row>
    <row r="31" spans="1:25" x14ac:dyDescent="0.4">
      <c r="A31" t="s">
        <v>206</v>
      </c>
      <c r="B31" t="s">
        <v>207</v>
      </c>
      <c r="D31" t="s">
        <v>1668</v>
      </c>
      <c r="E31" t="s">
        <v>580</v>
      </c>
      <c r="G31" t="s">
        <v>1825</v>
      </c>
      <c r="H31" t="s">
        <v>489</v>
      </c>
      <c r="J31" t="s">
        <v>761</v>
      </c>
      <c r="K31" t="s">
        <v>65</v>
      </c>
      <c r="M31" t="s">
        <v>2008</v>
      </c>
      <c r="O31" t="s">
        <v>1778</v>
      </c>
      <c r="P31" t="s">
        <v>22</v>
      </c>
      <c r="R31" t="s">
        <v>439</v>
      </c>
      <c r="S31" t="s">
        <v>2143</v>
      </c>
      <c r="U31" t="s">
        <v>1082</v>
      </c>
      <c r="V31" t="s">
        <v>926</v>
      </c>
      <c r="X31" t="s">
        <v>1089</v>
      </c>
      <c r="Y31" t="s">
        <v>421</v>
      </c>
    </row>
    <row r="32" spans="1:25" x14ac:dyDescent="0.4">
      <c r="A32" t="s">
        <v>580</v>
      </c>
      <c r="B32" t="s">
        <v>1668</v>
      </c>
      <c r="D32" t="s">
        <v>28</v>
      </c>
      <c r="E32" t="s">
        <v>1669</v>
      </c>
      <c r="G32" t="s">
        <v>1825</v>
      </c>
      <c r="H32" t="s">
        <v>136</v>
      </c>
      <c r="J32" t="s">
        <v>1070</v>
      </c>
      <c r="K32" t="s">
        <v>353</v>
      </c>
      <c r="M32" t="s">
        <v>2009</v>
      </c>
      <c r="O32" t="s">
        <v>1089</v>
      </c>
      <c r="P32" t="s">
        <v>13</v>
      </c>
      <c r="R32" t="s">
        <v>2078</v>
      </c>
      <c r="S32" t="s">
        <v>2118</v>
      </c>
      <c r="U32" t="s">
        <v>738</v>
      </c>
      <c r="V32" t="s">
        <v>739</v>
      </c>
      <c r="X32" t="s">
        <v>1089</v>
      </c>
      <c r="Y32" t="s">
        <v>13</v>
      </c>
    </row>
    <row r="33" spans="1:25" x14ac:dyDescent="0.4">
      <c r="A33" t="s">
        <v>1669</v>
      </c>
      <c r="B33" t="s">
        <v>28</v>
      </c>
      <c r="D33" t="s">
        <v>282</v>
      </c>
      <c r="E33" t="s">
        <v>281</v>
      </c>
      <c r="G33" t="s">
        <v>1826</v>
      </c>
      <c r="H33" t="s">
        <v>1867</v>
      </c>
      <c r="J33" t="s">
        <v>1825</v>
      </c>
      <c r="K33" t="s">
        <v>1949</v>
      </c>
      <c r="M33" t="s">
        <v>2010</v>
      </c>
      <c r="O33" t="s">
        <v>439</v>
      </c>
      <c r="P33" t="s">
        <v>136</v>
      </c>
      <c r="R33" t="s">
        <v>788</v>
      </c>
      <c r="S33" t="s">
        <v>2144</v>
      </c>
      <c r="U33" t="s">
        <v>439</v>
      </c>
      <c r="V33" t="s">
        <v>136</v>
      </c>
      <c r="X33" t="s">
        <v>439</v>
      </c>
      <c r="Y33" t="s">
        <v>136</v>
      </c>
    </row>
    <row r="34" spans="1:25" x14ac:dyDescent="0.4">
      <c r="A34" t="s">
        <v>1670</v>
      </c>
      <c r="B34" t="s">
        <v>1671</v>
      </c>
      <c r="D34" t="s">
        <v>1770</v>
      </c>
      <c r="E34" t="s">
        <v>1771</v>
      </c>
      <c r="G34" t="s">
        <v>220</v>
      </c>
      <c r="H34" t="s">
        <v>1868</v>
      </c>
      <c r="J34" t="s">
        <v>1825</v>
      </c>
      <c r="K34" t="s">
        <v>489</v>
      </c>
      <c r="M34" t="s">
        <v>2011</v>
      </c>
      <c r="O34" t="s">
        <v>1697</v>
      </c>
      <c r="P34" t="s">
        <v>28</v>
      </c>
      <c r="R34" t="s">
        <v>23</v>
      </c>
      <c r="S34" t="s">
        <v>2145</v>
      </c>
      <c r="U34" t="s">
        <v>1190</v>
      </c>
      <c r="V34" t="s">
        <v>11</v>
      </c>
      <c r="X34" t="s">
        <v>2078</v>
      </c>
      <c r="Y34" t="s">
        <v>89</v>
      </c>
    </row>
    <row r="35" spans="1:25" x14ac:dyDescent="0.4">
      <c r="A35" t="s">
        <v>1289</v>
      </c>
      <c r="B35" t="s">
        <v>16</v>
      </c>
      <c r="D35" t="s">
        <v>128</v>
      </c>
      <c r="E35" t="s">
        <v>1052</v>
      </c>
      <c r="G35" t="s">
        <v>1667</v>
      </c>
      <c r="H35" t="s">
        <v>218</v>
      </c>
      <c r="J35" t="s">
        <v>220</v>
      </c>
      <c r="K35" t="s">
        <v>421</v>
      </c>
      <c r="M35" t="s">
        <v>2012</v>
      </c>
      <c r="O35" t="s">
        <v>1697</v>
      </c>
      <c r="P35" t="s">
        <v>1072</v>
      </c>
      <c r="R35" t="s">
        <v>663</v>
      </c>
      <c r="S35" t="s">
        <v>2146</v>
      </c>
      <c r="U35" t="s">
        <v>788</v>
      </c>
      <c r="V35" t="s">
        <v>77</v>
      </c>
      <c r="X35" t="s">
        <v>788</v>
      </c>
      <c r="Y35" t="s">
        <v>77</v>
      </c>
    </row>
    <row r="36" spans="1:25" x14ac:dyDescent="0.4">
      <c r="A36" t="s">
        <v>35</v>
      </c>
      <c r="B36" t="s">
        <v>36</v>
      </c>
      <c r="D36" t="s">
        <v>1772</v>
      </c>
      <c r="E36" t="s">
        <v>35</v>
      </c>
      <c r="G36" t="s">
        <v>380</v>
      </c>
      <c r="H36" t="s">
        <v>381</v>
      </c>
      <c r="J36" t="s">
        <v>838</v>
      </c>
      <c r="K36" t="s">
        <v>271</v>
      </c>
      <c r="M36" t="s">
        <v>2013</v>
      </c>
      <c r="O36" t="s">
        <v>1377</v>
      </c>
      <c r="P36" t="s">
        <v>388</v>
      </c>
      <c r="R36" t="s">
        <v>420</v>
      </c>
      <c r="S36" t="s">
        <v>2146</v>
      </c>
      <c r="U36" t="s">
        <v>23</v>
      </c>
      <c r="V36" t="s">
        <v>13</v>
      </c>
      <c r="X36" t="s">
        <v>1068</v>
      </c>
      <c r="Y36" t="s">
        <v>16</v>
      </c>
    </row>
    <row r="37" spans="1:25" x14ac:dyDescent="0.4">
      <c r="A37" t="s">
        <v>64</v>
      </c>
      <c r="B37" t="s">
        <v>153</v>
      </c>
      <c r="D37" t="s">
        <v>65</v>
      </c>
      <c r="E37" t="s">
        <v>64</v>
      </c>
      <c r="G37" t="s">
        <v>206</v>
      </c>
      <c r="H37" t="s">
        <v>207</v>
      </c>
      <c r="J37" t="s">
        <v>1667</v>
      </c>
      <c r="K37" t="s">
        <v>218</v>
      </c>
      <c r="M37" t="s">
        <v>2014</v>
      </c>
      <c r="O37" t="s">
        <v>2078</v>
      </c>
      <c r="P37" t="s">
        <v>89</v>
      </c>
      <c r="R37" t="s">
        <v>2147</v>
      </c>
      <c r="S37" t="s">
        <v>2133</v>
      </c>
      <c r="U37" t="s">
        <v>2189</v>
      </c>
      <c r="V37" t="s">
        <v>2200</v>
      </c>
      <c r="X37" t="s">
        <v>663</v>
      </c>
      <c r="Y37" t="s">
        <v>664</v>
      </c>
    </row>
    <row r="38" spans="1:25" x14ac:dyDescent="0.4">
      <c r="A38" t="s">
        <v>1672</v>
      </c>
      <c r="B38" t="s">
        <v>16</v>
      </c>
      <c r="D38" t="s">
        <v>136</v>
      </c>
      <c r="E38" t="s">
        <v>1282</v>
      </c>
      <c r="G38" t="s">
        <v>1827</v>
      </c>
      <c r="H38" t="s">
        <v>1869</v>
      </c>
      <c r="J38" t="s">
        <v>380</v>
      </c>
      <c r="K38" t="s">
        <v>381</v>
      </c>
      <c r="M38" t="s">
        <v>2015</v>
      </c>
      <c r="O38" t="s">
        <v>1834</v>
      </c>
      <c r="P38" t="s">
        <v>58</v>
      </c>
      <c r="R38" t="s">
        <v>553</v>
      </c>
      <c r="S38" t="s">
        <v>2148</v>
      </c>
      <c r="U38" t="s">
        <v>2190</v>
      </c>
      <c r="V38" t="s">
        <v>131</v>
      </c>
      <c r="X38" t="s">
        <v>2191</v>
      </c>
      <c r="Y38" t="s">
        <v>44</v>
      </c>
    </row>
    <row r="39" spans="1:25" x14ac:dyDescent="0.4">
      <c r="A39" t="s">
        <v>1672</v>
      </c>
      <c r="B39" t="s">
        <v>1673</v>
      </c>
      <c r="D39" t="s">
        <v>16</v>
      </c>
      <c r="E39" t="s">
        <v>1672</v>
      </c>
      <c r="G39" t="s">
        <v>580</v>
      </c>
      <c r="H39" t="s">
        <v>1668</v>
      </c>
      <c r="J39" t="s">
        <v>206</v>
      </c>
      <c r="K39" t="s">
        <v>207</v>
      </c>
      <c r="M39" t="s">
        <v>2016</v>
      </c>
      <c r="O39" t="s">
        <v>1190</v>
      </c>
      <c r="P39" t="s">
        <v>11</v>
      </c>
      <c r="R39" t="s">
        <v>2149</v>
      </c>
      <c r="S39" t="s">
        <v>2150</v>
      </c>
      <c r="U39" t="s">
        <v>2191</v>
      </c>
      <c r="V39" t="s">
        <v>44</v>
      </c>
      <c r="X39" t="s">
        <v>553</v>
      </c>
      <c r="Y39" t="s">
        <v>410</v>
      </c>
    </row>
    <row r="40" spans="1:25" x14ac:dyDescent="0.4">
      <c r="A40" t="s">
        <v>1674</v>
      </c>
      <c r="B40" t="s">
        <v>938</v>
      </c>
      <c r="D40" t="s">
        <v>1673</v>
      </c>
      <c r="E40" t="s">
        <v>1672</v>
      </c>
      <c r="G40" t="s">
        <v>1669</v>
      </c>
      <c r="H40" t="s">
        <v>28</v>
      </c>
      <c r="J40" t="s">
        <v>580</v>
      </c>
      <c r="K40" t="s">
        <v>1668</v>
      </c>
      <c r="M40" t="s">
        <v>2017</v>
      </c>
      <c r="O40" t="s">
        <v>788</v>
      </c>
      <c r="P40" t="s">
        <v>77</v>
      </c>
      <c r="R40" t="s">
        <v>43</v>
      </c>
      <c r="S40" t="s">
        <v>2151</v>
      </c>
      <c r="U40" t="s">
        <v>553</v>
      </c>
      <c r="V40" t="s">
        <v>410</v>
      </c>
      <c r="X40" t="s">
        <v>1358</v>
      </c>
      <c r="Y40" t="s">
        <v>767</v>
      </c>
    </row>
    <row r="41" spans="1:25" x14ac:dyDescent="0.4">
      <c r="A41" t="s">
        <v>1675</v>
      </c>
      <c r="B41" t="s">
        <v>218</v>
      </c>
      <c r="D41" t="s">
        <v>28</v>
      </c>
      <c r="E41" t="s">
        <v>1773</v>
      </c>
      <c r="G41" t="s">
        <v>281</v>
      </c>
      <c r="H41" t="s">
        <v>327</v>
      </c>
      <c r="J41" t="s">
        <v>1669</v>
      </c>
      <c r="K41" t="s">
        <v>28</v>
      </c>
      <c r="M41" t="s">
        <v>2018</v>
      </c>
      <c r="O41" t="s">
        <v>663</v>
      </c>
      <c r="P41" t="s">
        <v>664</v>
      </c>
      <c r="R41" t="s">
        <v>43</v>
      </c>
      <c r="S41" t="s">
        <v>2152</v>
      </c>
      <c r="U41" t="s">
        <v>2149</v>
      </c>
      <c r="V41" t="s">
        <v>1258</v>
      </c>
      <c r="X41" t="s">
        <v>2149</v>
      </c>
      <c r="Y41" t="s">
        <v>1258</v>
      </c>
    </row>
    <row r="42" spans="1:25" x14ac:dyDescent="0.4">
      <c r="A42" t="s">
        <v>1676</v>
      </c>
      <c r="B42" t="s">
        <v>798</v>
      </c>
      <c r="D42" t="s">
        <v>463</v>
      </c>
      <c r="E42" t="s">
        <v>1774</v>
      </c>
      <c r="G42" t="s">
        <v>281</v>
      </c>
      <c r="H42" t="s">
        <v>282</v>
      </c>
      <c r="J42" t="s">
        <v>281</v>
      </c>
      <c r="K42" t="s">
        <v>282</v>
      </c>
      <c r="M42" t="s">
        <v>2019</v>
      </c>
      <c r="O42" t="s">
        <v>2079</v>
      </c>
      <c r="P42" t="s">
        <v>384</v>
      </c>
      <c r="R42" t="s">
        <v>414</v>
      </c>
      <c r="S42" t="s">
        <v>2153</v>
      </c>
      <c r="U42" t="s">
        <v>43</v>
      </c>
      <c r="V42" t="s">
        <v>847</v>
      </c>
      <c r="X42" t="s">
        <v>43</v>
      </c>
      <c r="Y42" t="s">
        <v>218</v>
      </c>
    </row>
    <row r="43" spans="1:25" x14ac:dyDescent="0.4">
      <c r="A43" t="s">
        <v>1677</v>
      </c>
      <c r="B43" t="s">
        <v>521</v>
      </c>
      <c r="D43" t="s">
        <v>664</v>
      </c>
      <c r="E43" t="s">
        <v>1105</v>
      </c>
      <c r="G43" t="s">
        <v>1828</v>
      </c>
      <c r="H43" t="s">
        <v>1870</v>
      </c>
      <c r="J43" t="s">
        <v>1918</v>
      </c>
      <c r="K43" t="s">
        <v>1950</v>
      </c>
      <c r="M43" t="s">
        <v>2020</v>
      </c>
      <c r="O43" t="s">
        <v>2080</v>
      </c>
      <c r="P43" t="s">
        <v>2081</v>
      </c>
      <c r="R43" t="s">
        <v>1712</v>
      </c>
      <c r="S43" t="s">
        <v>2154</v>
      </c>
      <c r="U43" t="s">
        <v>414</v>
      </c>
      <c r="V43" t="s">
        <v>413</v>
      </c>
      <c r="X43" t="s">
        <v>19</v>
      </c>
      <c r="Y43" t="s">
        <v>20</v>
      </c>
    </row>
    <row r="44" spans="1:25" x14ac:dyDescent="0.4">
      <c r="A44" t="s">
        <v>1678</v>
      </c>
      <c r="B44" t="s">
        <v>664</v>
      </c>
      <c r="D44" t="s">
        <v>521</v>
      </c>
      <c r="E44" t="s">
        <v>1677</v>
      </c>
      <c r="G44" t="s">
        <v>1052</v>
      </c>
      <c r="H44" t="s">
        <v>128</v>
      </c>
      <c r="J44" t="s">
        <v>1052</v>
      </c>
      <c r="K44" t="s">
        <v>1951</v>
      </c>
      <c r="M44" t="s">
        <v>2021</v>
      </c>
      <c r="O44" t="s">
        <v>553</v>
      </c>
      <c r="P44" t="s">
        <v>410</v>
      </c>
      <c r="R44" t="s">
        <v>128</v>
      </c>
      <c r="S44" t="s">
        <v>2155</v>
      </c>
      <c r="U44" t="s">
        <v>1712</v>
      </c>
      <c r="V44" t="s">
        <v>122</v>
      </c>
      <c r="X44" t="s">
        <v>414</v>
      </c>
      <c r="Y44" t="s">
        <v>413</v>
      </c>
    </row>
    <row r="45" spans="1:25" x14ac:dyDescent="0.4">
      <c r="A45" t="s">
        <v>1679</v>
      </c>
      <c r="B45" t="s">
        <v>664</v>
      </c>
      <c r="D45" t="s">
        <v>119</v>
      </c>
      <c r="E45" t="s">
        <v>1775</v>
      </c>
      <c r="G45" t="s">
        <v>35</v>
      </c>
      <c r="H45" t="s">
        <v>1871</v>
      </c>
      <c r="J45" t="s">
        <v>1289</v>
      </c>
      <c r="K45" t="s">
        <v>16</v>
      </c>
      <c r="M45" t="s">
        <v>2022</v>
      </c>
      <c r="O45" t="s">
        <v>2082</v>
      </c>
      <c r="P45" t="s">
        <v>384</v>
      </c>
      <c r="R45" t="s">
        <v>251</v>
      </c>
      <c r="S45" t="s">
        <v>2156</v>
      </c>
      <c r="U45" t="s">
        <v>128</v>
      </c>
      <c r="V45" t="s">
        <v>443</v>
      </c>
      <c r="X45" t="s">
        <v>414</v>
      </c>
      <c r="Y45" t="s">
        <v>1021</v>
      </c>
    </row>
    <row r="46" spans="1:25" x14ac:dyDescent="0.4">
      <c r="A46" t="s">
        <v>268</v>
      </c>
      <c r="B46" t="s">
        <v>269</v>
      </c>
      <c r="D46" t="s">
        <v>269</v>
      </c>
      <c r="E46" t="s">
        <v>268</v>
      </c>
      <c r="G46" t="s">
        <v>35</v>
      </c>
      <c r="H46" t="s">
        <v>36</v>
      </c>
      <c r="J46" t="s">
        <v>1289</v>
      </c>
      <c r="K46" t="s">
        <v>1673</v>
      </c>
      <c r="M46" t="s">
        <v>2023</v>
      </c>
      <c r="O46" t="s">
        <v>2083</v>
      </c>
      <c r="P46" t="s">
        <v>205</v>
      </c>
      <c r="R46" t="s">
        <v>2157</v>
      </c>
      <c r="S46" t="s">
        <v>2158</v>
      </c>
      <c r="U46" t="s">
        <v>2192</v>
      </c>
      <c r="V46" t="s">
        <v>759</v>
      </c>
      <c r="X46" t="s">
        <v>128</v>
      </c>
      <c r="Y46" t="s">
        <v>443</v>
      </c>
    </row>
    <row r="47" spans="1:25" x14ac:dyDescent="0.4">
      <c r="A47" t="s">
        <v>1233</v>
      </c>
      <c r="B47" t="s">
        <v>889</v>
      </c>
      <c r="D47" t="s">
        <v>58</v>
      </c>
      <c r="E47" t="s">
        <v>1277</v>
      </c>
      <c r="G47" t="s">
        <v>64</v>
      </c>
      <c r="H47" t="s">
        <v>65</v>
      </c>
      <c r="J47" t="s">
        <v>35</v>
      </c>
      <c r="K47" t="s">
        <v>36</v>
      </c>
      <c r="M47" t="s">
        <v>2024</v>
      </c>
      <c r="O47" t="s">
        <v>43</v>
      </c>
      <c r="P47" t="s">
        <v>218</v>
      </c>
      <c r="R47" t="s">
        <v>2087</v>
      </c>
      <c r="S47" t="s">
        <v>2159</v>
      </c>
      <c r="U47" t="s">
        <v>1269</v>
      </c>
      <c r="V47" t="s">
        <v>429</v>
      </c>
      <c r="X47" t="s">
        <v>2207</v>
      </c>
      <c r="Y47" t="s">
        <v>2208</v>
      </c>
    </row>
    <row r="48" spans="1:25" x14ac:dyDescent="0.4">
      <c r="A48" t="s">
        <v>1680</v>
      </c>
      <c r="B48" t="s">
        <v>89</v>
      </c>
      <c r="D48" t="s">
        <v>25</v>
      </c>
      <c r="E48" t="s">
        <v>50</v>
      </c>
      <c r="G48" t="s">
        <v>1282</v>
      </c>
      <c r="H48" t="s">
        <v>136</v>
      </c>
      <c r="J48" t="s">
        <v>35</v>
      </c>
      <c r="K48" t="s">
        <v>1871</v>
      </c>
      <c r="M48" t="s">
        <v>2025</v>
      </c>
      <c r="O48" t="s">
        <v>2084</v>
      </c>
      <c r="P48" t="s">
        <v>1910</v>
      </c>
      <c r="R48" t="s">
        <v>2160</v>
      </c>
      <c r="S48" t="s">
        <v>2161</v>
      </c>
      <c r="U48" t="s">
        <v>1269</v>
      </c>
      <c r="V48" t="s">
        <v>61</v>
      </c>
      <c r="X48" t="s">
        <v>251</v>
      </c>
      <c r="Y48" t="s">
        <v>2209</v>
      </c>
    </row>
    <row r="49" spans="1:25" x14ac:dyDescent="0.4">
      <c r="A49" t="s">
        <v>1681</v>
      </c>
      <c r="B49" t="s">
        <v>1682</v>
      </c>
      <c r="D49" t="s">
        <v>1776</v>
      </c>
      <c r="E49" t="s">
        <v>1233</v>
      </c>
      <c r="G49" t="s">
        <v>100</v>
      </c>
      <c r="H49" t="s">
        <v>52</v>
      </c>
      <c r="J49" t="s">
        <v>64</v>
      </c>
      <c r="K49" t="s">
        <v>153</v>
      </c>
      <c r="M49" t="s">
        <v>2026</v>
      </c>
      <c r="O49" t="s">
        <v>414</v>
      </c>
      <c r="P49" t="s">
        <v>1021</v>
      </c>
      <c r="R49" t="s">
        <v>1269</v>
      </c>
      <c r="S49" t="s">
        <v>2162</v>
      </c>
      <c r="U49" t="s">
        <v>798</v>
      </c>
      <c r="V49" t="s">
        <v>2201</v>
      </c>
      <c r="X49" t="s">
        <v>2210</v>
      </c>
      <c r="Y49" t="s">
        <v>200</v>
      </c>
    </row>
    <row r="50" spans="1:25" x14ac:dyDescent="0.4">
      <c r="A50" t="s">
        <v>1683</v>
      </c>
      <c r="B50" t="s">
        <v>117</v>
      </c>
      <c r="D50" t="s">
        <v>117</v>
      </c>
      <c r="E50" t="s">
        <v>1683</v>
      </c>
      <c r="G50" t="s">
        <v>1295</v>
      </c>
      <c r="H50" t="s">
        <v>1872</v>
      </c>
      <c r="J50" t="s">
        <v>1282</v>
      </c>
      <c r="K50" t="s">
        <v>136</v>
      </c>
      <c r="M50" t="s">
        <v>2027</v>
      </c>
      <c r="O50" t="s">
        <v>414</v>
      </c>
      <c r="P50" t="s">
        <v>413</v>
      </c>
      <c r="R50" t="s">
        <v>1269</v>
      </c>
      <c r="S50" t="s">
        <v>2163</v>
      </c>
      <c r="U50" t="s">
        <v>798</v>
      </c>
      <c r="V50" t="s">
        <v>13</v>
      </c>
      <c r="X50" t="s">
        <v>758</v>
      </c>
      <c r="Y50" t="s">
        <v>759</v>
      </c>
    </row>
    <row r="51" spans="1:25" x14ac:dyDescent="0.4">
      <c r="A51" t="s">
        <v>1684</v>
      </c>
      <c r="B51" t="s">
        <v>1685</v>
      </c>
      <c r="D51" t="s">
        <v>1685</v>
      </c>
      <c r="E51" t="s">
        <v>1684</v>
      </c>
      <c r="G51" t="s">
        <v>1829</v>
      </c>
      <c r="H51" t="s">
        <v>28</v>
      </c>
      <c r="J51" t="s">
        <v>100</v>
      </c>
      <c r="K51" t="s">
        <v>65</v>
      </c>
      <c r="M51" t="s">
        <v>2028</v>
      </c>
      <c r="O51" t="s">
        <v>2085</v>
      </c>
      <c r="P51" t="s">
        <v>438</v>
      </c>
      <c r="R51" t="s">
        <v>2164</v>
      </c>
      <c r="S51" t="s">
        <v>2161</v>
      </c>
      <c r="U51" t="s">
        <v>442</v>
      </c>
      <c r="V51" t="s">
        <v>429</v>
      </c>
      <c r="X51" t="s">
        <v>1269</v>
      </c>
      <c r="Y51" t="s">
        <v>61</v>
      </c>
    </row>
    <row r="52" spans="1:25" x14ac:dyDescent="0.4">
      <c r="A52" t="s">
        <v>1397</v>
      </c>
      <c r="B52" t="s">
        <v>1686</v>
      </c>
      <c r="D52" t="s">
        <v>1686</v>
      </c>
      <c r="E52" t="s">
        <v>1397</v>
      </c>
      <c r="G52" t="s">
        <v>268</v>
      </c>
      <c r="H52" t="s">
        <v>269</v>
      </c>
      <c r="J52" t="s">
        <v>1919</v>
      </c>
      <c r="K52" t="s">
        <v>1952</v>
      </c>
      <c r="M52" t="s">
        <v>2029</v>
      </c>
      <c r="O52" t="s">
        <v>128</v>
      </c>
      <c r="P52" t="s">
        <v>443</v>
      </c>
      <c r="R52" t="s">
        <v>2089</v>
      </c>
      <c r="S52" t="s">
        <v>2141</v>
      </c>
      <c r="U52" t="s">
        <v>865</v>
      </c>
      <c r="V52" t="s">
        <v>142</v>
      </c>
      <c r="X52" t="s">
        <v>1269</v>
      </c>
      <c r="Y52" t="s">
        <v>429</v>
      </c>
    </row>
    <row r="53" spans="1:25" x14ac:dyDescent="0.4">
      <c r="A53" t="s">
        <v>1687</v>
      </c>
      <c r="B53" t="s">
        <v>58</v>
      </c>
      <c r="D53" t="s">
        <v>58</v>
      </c>
      <c r="E53" t="s">
        <v>1687</v>
      </c>
      <c r="G53" t="s">
        <v>1020</v>
      </c>
      <c r="H53" t="s">
        <v>1021</v>
      </c>
      <c r="J53" t="s">
        <v>826</v>
      </c>
      <c r="K53" t="s">
        <v>58</v>
      </c>
      <c r="M53" t="s">
        <v>2030</v>
      </c>
      <c r="O53" t="s">
        <v>251</v>
      </c>
      <c r="P53" t="s">
        <v>252</v>
      </c>
      <c r="R53" t="s">
        <v>394</v>
      </c>
      <c r="S53" t="s">
        <v>2165</v>
      </c>
      <c r="U53" t="s">
        <v>865</v>
      </c>
      <c r="V53" t="s">
        <v>421</v>
      </c>
      <c r="X53" t="s">
        <v>442</v>
      </c>
      <c r="Y53" t="s">
        <v>429</v>
      </c>
    </row>
    <row r="54" spans="1:25" x14ac:dyDescent="0.4">
      <c r="A54" t="s">
        <v>1688</v>
      </c>
      <c r="B54" t="s">
        <v>1689</v>
      </c>
      <c r="D54" t="s">
        <v>67</v>
      </c>
      <c r="E54" t="s">
        <v>1777</v>
      </c>
      <c r="G54" t="s">
        <v>50</v>
      </c>
      <c r="H54" t="s">
        <v>25</v>
      </c>
      <c r="J54" t="s">
        <v>1920</v>
      </c>
      <c r="K54" t="s">
        <v>1953</v>
      </c>
      <c r="M54" t="s">
        <v>2031</v>
      </c>
      <c r="O54" t="s">
        <v>2086</v>
      </c>
      <c r="P54" t="s">
        <v>1228</v>
      </c>
      <c r="R54" t="s">
        <v>2166</v>
      </c>
      <c r="S54" t="s">
        <v>2133</v>
      </c>
      <c r="U54" t="s">
        <v>2193</v>
      </c>
      <c r="V54" t="s">
        <v>990</v>
      </c>
      <c r="X54" t="s">
        <v>865</v>
      </c>
      <c r="Y54" t="s">
        <v>142</v>
      </c>
    </row>
    <row r="55" spans="1:25" x14ac:dyDescent="0.4">
      <c r="A55" t="s">
        <v>980</v>
      </c>
      <c r="B55" t="s">
        <v>981</v>
      </c>
      <c r="D55" t="s">
        <v>159</v>
      </c>
      <c r="E55" t="s">
        <v>1205</v>
      </c>
      <c r="G55" t="s">
        <v>1233</v>
      </c>
      <c r="H55" t="s">
        <v>1776</v>
      </c>
      <c r="J55" t="s">
        <v>1295</v>
      </c>
      <c r="K55" t="s">
        <v>1954</v>
      </c>
      <c r="M55" t="s">
        <v>2032</v>
      </c>
      <c r="O55" t="s">
        <v>1793</v>
      </c>
      <c r="P55" t="s">
        <v>781</v>
      </c>
      <c r="R55" t="s">
        <v>2167</v>
      </c>
      <c r="S55" t="s">
        <v>2168</v>
      </c>
      <c r="U55" t="s">
        <v>2194</v>
      </c>
      <c r="V55" t="s">
        <v>65</v>
      </c>
      <c r="X55" t="s">
        <v>865</v>
      </c>
      <c r="Y55" t="s">
        <v>492</v>
      </c>
    </row>
    <row r="56" spans="1:25" x14ac:dyDescent="0.4">
      <c r="A56" t="s">
        <v>1690</v>
      </c>
      <c r="B56" t="s">
        <v>38</v>
      </c>
      <c r="D56" t="s">
        <v>492</v>
      </c>
      <c r="E56" t="s">
        <v>86</v>
      </c>
      <c r="G56" t="s">
        <v>1684</v>
      </c>
      <c r="H56" t="s">
        <v>1685</v>
      </c>
      <c r="J56" t="s">
        <v>1921</v>
      </c>
      <c r="K56" t="s">
        <v>480</v>
      </c>
      <c r="M56" t="s">
        <v>2033</v>
      </c>
      <c r="O56" t="s">
        <v>2087</v>
      </c>
      <c r="P56" t="s">
        <v>2088</v>
      </c>
      <c r="R56" t="s">
        <v>2111</v>
      </c>
      <c r="U56" t="s">
        <v>475</v>
      </c>
      <c r="V56" t="s">
        <v>388</v>
      </c>
      <c r="X56" t="s">
        <v>856</v>
      </c>
      <c r="Y56" t="s">
        <v>117</v>
      </c>
    </row>
    <row r="57" spans="1:25" x14ac:dyDescent="0.4">
      <c r="A57" t="s">
        <v>86</v>
      </c>
      <c r="B57" t="s">
        <v>87</v>
      </c>
      <c r="D57" t="s">
        <v>425</v>
      </c>
      <c r="E57" t="s">
        <v>545</v>
      </c>
      <c r="G57" t="s">
        <v>1397</v>
      </c>
      <c r="H57" t="s">
        <v>1686</v>
      </c>
      <c r="J57" t="s">
        <v>268</v>
      </c>
      <c r="K57" t="s">
        <v>269</v>
      </c>
      <c r="M57" t="s">
        <v>2034</v>
      </c>
      <c r="O57" t="s">
        <v>1721</v>
      </c>
      <c r="P57" t="s">
        <v>528</v>
      </c>
      <c r="R57" t="s">
        <v>2092</v>
      </c>
      <c r="S57" t="s">
        <v>2165</v>
      </c>
      <c r="U57" t="s">
        <v>856</v>
      </c>
      <c r="V57" t="s">
        <v>117</v>
      </c>
      <c r="X57" t="s">
        <v>1075</v>
      </c>
      <c r="Y57" t="s">
        <v>139</v>
      </c>
    </row>
    <row r="58" spans="1:25" x14ac:dyDescent="0.4">
      <c r="A58" t="s">
        <v>1691</v>
      </c>
      <c r="B58" t="s">
        <v>353</v>
      </c>
      <c r="D58" t="s">
        <v>1693</v>
      </c>
      <c r="E58" t="s">
        <v>1692</v>
      </c>
      <c r="G58" t="s">
        <v>1205</v>
      </c>
      <c r="H58" t="s">
        <v>159</v>
      </c>
      <c r="J58" t="s">
        <v>1020</v>
      </c>
      <c r="K58" t="s">
        <v>1021</v>
      </c>
      <c r="M58" t="s">
        <v>2035</v>
      </c>
      <c r="O58" t="s">
        <v>2089</v>
      </c>
      <c r="P58" t="s">
        <v>13</v>
      </c>
      <c r="R58" t="s">
        <v>856</v>
      </c>
      <c r="S58" t="s">
        <v>2141</v>
      </c>
      <c r="U58" t="s">
        <v>1075</v>
      </c>
      <c r="V58" t="s">
        <v>139</v>
      </c>
      <c r="X58" t="s">
        <v>819</v>
      </c>
      <c r="Y58" t="s">
        <v>471</v>
      </c>
    </row>
    <row r="59" spans="1:25" x14ac:dyDescent="0.4">
      <c r="A59" t="s">
        <v>237</v>
      </c>
      <c r="B59" t="s">
        <v>13</v>
      </c>
      <c r="D59" t="s">
        <v>61</v>
      </c>
      <c r="E59" t="s">
        <v>1694</v>
      </c>
      <c r="G59" t="s">
        <v>86</v>
      </c>
      <c r="H59" t="s">
        <v>87</v>
      </c>
      <c r="J59" t="s">
        <v>1234</v>
      </c>
      <c r="K59" t="s">
        <v>131</v>
      </c>
      <c r="M59" t="s">
        <v>2036</v>
      </c>
      <c r="O59" t="s">
        <v>14</v>
      </c>
      <c r="P59" t="s">
        <v>11</v>
      </c>
      <c r="R59" t="s">
        <v>1075</v>
      </c>
      <c r="S59" t="s">
        <v>2169</v>
      </c>
      <c r="U59" t="s">
        <v>819</v>
      </c>
      <c r="V59" t="s">
        <v>471</v>
      </c>
      <c r="X59" t="s">
        <v>1287</v>
      </c>
      <c r="Y59" t="s">
        <v>1288</v>
      </c>
    </row>
    <row r="60" spans="1:25" x14ac:dyDescent="0.4">
      <c r="A60" t="s">
        <v>1692</v>
      </c>
      <c r="B60" t="s">
        <v>1693</v>
      </c>
      <c r="D60" t="s">
        <v>300</v>
      </c>
      <c r="E60" t="s">
        <v>299</v>
      </c>
      <c r="G60" t="s">
        <v>545</v>
      </c>
      <c r="H60" t="s">
        <v>425</v>
      </c>
      <c r="J60" t="s">
        <v>677</v>
      </c>
      <c r="K60" t="s">
        <v>136</v>
      </c>
      <c r="M60" t="s">
        <v>2037</v>
      </c>
      <c r="O60" t="s">
        <v>1268</v>
      </c>
      <c r="P60" t="s">
        <v>16</v>
      </c>
      <c r="R60" t="s">
        <v>819</v>
      </c>
      <c r="S60" t="s">
        <v>2170</v>
      </c>
      <c r="U60" t="s">
        <v>819</v>
      </c>
      <c r="V60" t="s">
        <v>2202</v>
      </c>
      <c r="X60" t="s">
        <v>1077</v>
      </c>
      <c r="Y60" t="s">
        <v>471</v>
      </c>
    </row>
    <row r="61" spans="1:25" x14ac:dyDescent="0.4">
      <c r="A61" t="s">
        <v>1344</v>
      </c>
      <c r="B61" t="s">
        <v>159</v>
      </c>
      <c r="D61" t="s">
        <v>463</v>
      </c>
      <c r="E61" t="s">
        <v>1778</v>
      </c>
      <c r="G61" t="s">
        <v>237</v>
      </c>
      <c r="H61" t="s">
        <v>13</v>
      </c>
      <c r="J61" t="s">
        <v>50</v>
      </c>
      <c r="K61" t="s">
        <v>25</v>
      </c>
      <c r="M61" t="s">
        <v>2038</v>
      </c>
      <c r="O61" t="s">
        <v>394</v>
      </c>
      <c r="P61" t="s">
        <v>131</v>
      </c>
      <c r="R61" t="s">
        <v>2093</v>
      </c>
      <c r="S61" t="s">
        <v>2171</v>
      </c>
      <c r="U61" t="s">
        <v>2195</v>
      </c>
      <c r="V61" t="s">
        <v>207</v>
      </c>
      <c r="X61" t="s">
        <v>1243</v>
      </c>
      <c r="Y61" t="s">
        <v>324</v>
      </c>
    </row>
    <row r="62" spans="1:25" x14ac:dyDescent="0.4">
      <c r="A62" t="s">
        <v>1694</v>
      </c>
      <c r="B62" t="s">
        <v>61</v>
      </c>
      <c r="D62" t="s">
        <v>534</v>
      </c>
      <c r="E62" t="s">
        <v>533</v>
      </c>
      <c r="G62" t="s">
        <v>1830</v>
      </c>
      <c r="H62" t="s">
        <v>1873</v>
      </c>
      <c r="J62" t="s">
        <v>1233</v>
      </c>
      <c r="K62" t="s">
        <v>889</v>
      </c>
      <c r="M62" t="s">
        <v>2039</v>
      </c>
      <c r="O62" t="s">
        <v>2090</v>
      </c>
      <c r="P62" t="s">
        <v>269</v>
      </c>
      <c r="R62" t="s">
        <v>889</v>
      </c>
      <c r="S62" t="s">
        <v>2124</v>
      </c>
      <c r="U62" t="s">
        <v>2196</v>
      </c>
      <c r="V62" t="s">
        <v>425</v>
      </c>
      <c r="X62" t="s">
        <v>1079</v>
      </c>
      <c r="Y62" t="s">
        <v>25</v>
      </c>
    </row>
    <row r="63" spans="1:25" x14ac:dyDescent="0.4">
      <c r="A63" t="s">
        <v>299</v>
      </c>
      <c r="B63" t="s">
        <v>300</v>
      </c>
      <c r="D63" t="s">
        <v>218</v>
      </c>
      <c r="E63" t="s">
        <v>428</v>
      </c>
      <c r="G63" t="s">
        <v>1694</v>
      </c>
      <c r="H63" t="s">
        <v>61</v>
      </c>
      <c r="J63" t="s">
        <v>1683</v>
      </c>
      <c r="K63" t="s">
        <v>117</v>
      </c>
      <c r="M63" t="s">
        <v>2040</v>
      </c>
      <c r="O63" t="s">
        <v>2091</v>
      </c>
      <c r="P63" t="s">
        <v>28</v>
      </c>
      <c r="R63" t="s">
        <v>889</v>
      </c>
      <c r="S63" t="s">
        <v>2152</v>
      </c>
      <c r="U63" t="s">
        <v>859</v>
      </c>
      <c r="V63" t="s">
        <v>860</v>
      </c>
      <c r="X63" t="s">
        <v>363</v>
      </c>
      <c r="Y63" t="s">
        <v>364</v>
      </c>
    </row>
    <row r="64" spans="1:25" x14ac:dyDescent="0.4">
      <c r="A64" t="s">
        <v>533</v>
      </c>
      <c r="B64" t="s">
        <v>534</v>
      </c>
      <c r="D64" t="s">
        <v>1696</v>
      </c>
      <c r="E64" t="s">
        <v>428</v>
      </c>
      <c r="G64" t="s">
        <v>366</v>
      </c>
      <c r="H64" t="s">
        <v>61</v>
      </c>
      <c r="J64" t="s">
        <v>1684</v>
      </c>
      <c r="K64" t="s">
        <v>205</v>
      </c>
      <c r="M64" t="s">
        <v>2041</v>
      </c>
      <c r="O64" t="s">
        <v>2092</v>
      </c>
      <c r="P64" t="s">
        <v>131</v>
      </c>
      <c r="R64" t="s">
        <v>2172</v>
      </c>
      <c r="S64" t="s">
        <v>2173</v>
      </c>
      <c r="U64" t="s">
        <v>889</v>
      </c>
      <c r="V64" t="s">
        <v>81</v>
      </c>
      <c r="X64" t="s">
        <v>1333</v>
      </c>
      <c r="Y64" t="s">
        <v>1334</v>
      </c>
    </row>
    <row r="65" spans="1:25" x14ac:dyDescent="0.4">
      <c r="A65" t="s">
        <v>533</v>
      </c>
      <c r="B65" t="s">
        <v>1695</v>
      </c>
      <c r="D65" t="s">
        <v>136</v>
      </c>
      <c r="E65" t="s">
        <v>959</v>
      </c>
      <c r="G65" t="s">
        <v>299</v>
      </c>
      <c r="H65" t="s">
        <v>300</v>
      </c>
      <c r="J65" t="s">
        <v>1922</v>
      </c>
      <c r="K65" t="s">
        <v>1955</v>
      </c>
      <c r="M65" t="s">
        <v>2042</v>
      </c>
      <c r="O65" t="s">
        <v>531</v>
      </c>
      <c r="P65" t="s">
        <v>271</v>
      </c>
      <c r="R65" t="s">
        <v>1077</v>
      </c>
      <c r="S65" t="s">
        <v>2170</v>
      </c>
      <c r="U65" t="s">
        <v>1077</v>
      </c>
      <c r="V65" t="s">
        <v>471</v>
      </c>
      <c r="X65" t="s">
        <v>118</v>
      </c>
      <c r="Y65" t="s">
        <v>415</v>
      </c>
    </row>
    <row r="66" spans="1:25" x14ac:dyDescent="0.4">
      <c r="A66" t="s">
        <v>1089</v>
      </c>
      <c r="B66" t="s">
        <v>421</v>
      </c>
      <c r="D66" t="s">
        <v>471</v>
      </c>
      <c r="E66" t="s">
        <v>1779</v>
      </c>
      <c r="G66" t="s">
        <v>533</v>
      </c>
      <c r="H66" t="s">
        <v>534</v>
      </c>
      <c r="J66" t="s">
        <v>1397</v>
      </c>
      <c r="K66" t="s">
        <v>1686</v>
      </c>
      <c r="M66" t="s">
        <v>2043</v>
      </c>
      <c r="O66" t="s">
        <v>856</v>
      </c>
      <c r="P66" t="s">
        <v>117</v>
      </c>
      <c r="R66" t="s">
        <v>363</v>
      </c>
      <c r="S66" t="s">
        <v>2174</v>
      </c>
      <c r="U66" t="s">
        <v>1079</v>
      </c>
      <c r="V66" t="s">
        <v>1737</v>
      </c>
      <c r="X66" t="s">
        <v>2176</v>
      </c>
      <c r="Y66" t="s">
        <v>847</v>
      </c>
    </row>
    <row r="67" spans="1:25" x14ac:dyDescent="0.4">
      <c r="A67" t="s">
        <v>428</v>
      </c>
      <c r="B67" t="s">
        <v>218</v>
      </c>
      <c r="D67" t="s">
        <v>471</v>
      </c>
      <c r="E67" t="s">
        <v>1724</v>
      </c>
      <c r="G67" t="s">
        <v>738</v>
      </c>
      <c r="H67" t="s">
        <v>739</v>
      </c>
      <c r="J67" t="s">
        <v>1205</v>
      </c>
      <c r="K67" t="s">
        <v>159</v>
      </c>
      <c r="M67" t="s">
        <v>2044</v>
      </c>
      <c r="O67" t="s">
        <v>819</v>
      </c>
      <c r="P67" t="s">
        <v>471</v>
      </c>
      <c r="R67" t="s">
        <v>1333</v>
      </c>
      <c r="S67" t="s">
        <v>2175</v>
      </c>
      <c r="U67" t="s">
        <v>2197</v>
      </c>
      <c r="V67" t="s">
        <v>65</v>
      </c>
      <c r="X67" t="s">
        <v>2101</v>
      </c>
      <c r="Y67" t="s">
        <v>1417</v>
      </c>
    </row>
    <row r="68" spans="1:25" x14ac:dyDescent="0.4">
      <c r="A68" t="s">
        <v>428</v>
      </c>
      <c r="B68" t="s">
        <v>1696</v>
      </c>
      <c r="D68" t="s">
        <v>28</v>
      </c>
      <c r="E68" t="s">
        <v>1697</v>
      </c>
      <c r="G68" t="s">
        <v>428</v>
      </c>
      <c r="H68" t="s">
        <v>218</v>
      </c>
      <c r="J68" t="s">
        <v>86</v>
      </c>
      <c r="K68" t="s">
        <v>87</v>
      </c>
      <c r="M68" t="s">
        <v>2045</v>
      </c>
      <c r="O68" t="s">
        <v>2093</v>
      </c>
      <c r="P68" t="s">
        <v>2094</v>
      </c>
      <c r="R68" t="s">
        <v>285</v>
      </c>
      <c r="S68" t="s">
        <v>2116</v>
      </c>
      <c r="U68" t="s">
        <v>363</v>
      </c>
      <c r="V68" t="s">
        <v>364</v>
      </c>
      <c r="X68" t="s">
        <v>1485</v>
      </c>
      <c r="Y68" t="s">
        <v>71</v>
      </c>
    </row>
    <row r="69" spans="1:25" x14ac:dyDescent="0.4">
      <c r="A69" t="s">
        <v>959</v>
      </c>
      <c r="B69" t="s">
        <v>136</v>
      </c>
      <c r="D69" t="s">
        <v>1072</v>
      </c>
      <c r="E69" t="s">
        <v>1697</v>
      </c>
      <c r="G69" t="s">
        <v>428</v>
      </c>
      <c r="H69" t="s">
        <v>1696</v>
      </c>
      <c r="J69" t="s">
        <v>545</v>
      </c>
      <c r="K69" t="s">
        <v>425</v>
      </c>
      <c r="M69" t="s">
        <v>2046</v>
      </c>
      <c r="O69" t="s">
        <v>2095</v>
      </c>
      <c r="P69" t="s">
        <v>153</v>
      </c>
      <c r="R69" t="s">
        <v>118</v>
      </c>
      <c r="S69" t="s">
        <v>2116</v>
      </c>
      <c r="U69" t="s">
        <v>118</v>
      </c>
      <c r="V69" t="s">
        <v>119</v>
      </c>
      <c r="X69" t="s">
        <v>352</v>
      </c>
      <c r="Y69" t="s">
        <v>353</v>
      </c>
    </row>
    <row r="70" spans="1:25" x14ac:dyDescent="0.4">
      <c r="A70" t="s">
        <v>1697</v>
      </c>
      <c r="B70" t="s">
        <v>28</v>
      </c>
      <c r="D70" t="s">
        <v>1780</v>
      </c>
      <c r="E70" t="s">
        <v>1781</v>
      </c>
      <c r="G70" t="s">
        <v>1831</v>
      </c>
      <c r="H70" t="s">
        <v>232</v>
      </c>
      <c r="J70" t="s">
        <v>237</v>
      </c>
      <c r="K70" t="s">
        <v>13</v>
      </c>
      <c r="M70" t="s">
        <v>2047</v>
      </c>
      <c r="O70" t="s">
        <v>168</v>
      </c>
      <c r="P70" t="s">
        <v>136</v>
      </c>
      <c r="R70" t="s">
        <v>2176</v>
      </c>
      <c r="S70" t="s">
        <v>2151</v>
      </c>
      <c r="U70" t="s">
        <v>118</v>
      </c>
      <c r="V70" t="s">
        <v>2113</v>
      </c>
      <c r="X70" t="s">
        <v>1188</v>
      </c>
      <c r="Y70" t="s">
        <v>798</v>
      </c>
    </row>
    <row r="71" spans="1:25" x14ac:dyDescent="0.4">
      <c r="A71" t="s">
        <v>1698</v>
      </c>
      <c r="B71" t="s">
        <v>413</v>
      </c>
      <c r="D71" t="s">
        <v>1782</v>
      </c>
      <c r="E71" t="s">
        <v>1465</v>
      </c>
      <c r="G71" t="s">
        <v>1831</v>
      </c>
      <c r="H71" t="s">
        <v>1485</v>
      </c>
      <c r="J71" t="s">
        <v>1923</v>
      </c>
      <c r="K71" t="s">
        <v>1866</v>
      </c>
      <c r="M71" t="s">
        <v>2048</v>
      </c>
      <c r="O71" t="s">
        <v>2096</v>
      </c>
      <c r="P71" t="s">
        <v>664</v>
      </c>
      <c r="R71" t="s">
        <v>1188</v>
      </c>
      <c r="S71" t="s">
        <v>2177</v>
      </c>
      <c r="U71" t="s">
        <v>2176</v>
      </c>
      <c r="V71" t="s">
        <v>847</v>
      </c>
      <c r="X71" t="s">
        <v>130</v>
      </c>
      <c r="Y71" t="s">
        <v>131</v>
      </c>
    </row>
    <row r="72" spans="1:25" x14ac:dyDescent="0.4">
      <c r="A72" t="s">
        <v>1377</v>
      </c>
      <c r="B72" t="s">
        <v>388</v>
      </c>
      <c r="D72" t="s">
        <v>388</v>
      </c>
      <c r="E72" t="s">
        <v>1377</v>
      </c>
      <c r="G72" t="s">
        <v>902</v>
      </c>
      <c r="H72" t="s">
        <v>71</v>
      </c>
      <c r="J72" t="s">
        <v>1924</v>
      </c>
      <c r="K72" t="s">
        <v>205</v>
      </c>
      <c r="M72" t="s">
        <v>2049</v>
      </c>
      <c r="O72" t="s">
        <v>363</v>
      </c>
      <c r="P72" t="s">
        <v>364</v>
      </c>
      <c r="R72" t="s">
        <v>594</v>
      </c>
      <c r="S72" t="s">
        <v>2171</v>
      </c>
      <c r="U72" t="s">
        <v>1485</v>
      </c>
      <c r="V72" t="s">
        <v>71</v>
      </c>
      <c r="X72" t="s">
        <v>2103</v>
      </c>
      <c r="Y72" t="s">
        <v>16</v>
      </c>
    </row>
    <row r="73" spans="1:25" x14ac:dyDescent="0.4">
      <c r="A73" t="s">
        <v>1699</v>
      </c>
      <c r="B73" t="s">
        <v>13</v>
      </c>
      <c r="D73" t="s">
        <v>16</v>
      </c>
      <c r="E73" t="s">
        <v>94</v>
      </c>
      <c r="G73" t="s">
        <v>959</v>
      </c>
      <c r="H73" t="s">
        <v>136</v>
      </c>
      <c r="J73" t="s">
        <v>1694</v>
      </c>
      <c r="K73" t="s">
        <v>61</v>
      </c>
      <c r="M73" t="s">
        <v>2050</v>
      </c>
      <c r="O73" t="s">
        <v>551</v>
      </c>
      <c r="P73" t="s">
        <v>552</v>
      </c>
      <c r="R73" t="s">
        <v>130</v>
      </c>
      <c r="S73" t="s">
        <v>2165</v>
      </c>
      <c r="U73" t="s">
        <v>377</v>
      </c>
      <c r="V73" t="s">
        <v>119</v>
      </c>
      <c r="X73" t="s">
        <v>1941</v>
      </c>
      <c r="Y73" t="s">
        <v>218</v>
      </c>
    </row>
    <row r="74" spans="1:25" x14ac:dyDescent="0.4">
      <c r="A74" t="s">
        <v>543</v>
      </c>
      <c r="B74" t="s">
        <v>67</v>
      </c>
      <c r="D74" t="s">
        <v>1462</v>
      </c>
      <c r="E74" t="s">
        <v>1461</v>
      </c>
      <c r="G74" t="s">
        <v>1832</v>
      </c>
      <c r="H74" t="s">
        <v>1874</v>
      </c>
      <c r="J74" t="s">
        <v>366</v>
      </c>
      <c r="K74" t="s">
        <v>530</v>
      </c>
      <c r="M74" t="s">
        <v>2051</v>
      </c>
      <c r="O74" t="s">
        <v>2097</v>
      </c>
      <c r="P74" t="s">
        <v>2098</v>
      </c>
      <c r="R74" t="s">
        <v>2103</v>
      </c>
      <c r="S74" t="s">
        <v>2178</v>
      </c>
      <c r="U74" t="s">
        <v>1188</v>
      </c>
      <c r="V74" t="s">
        <v>798</v>
      </c>
      <c r="X74" t="s">
        <v>195</v>
      </c>
      <c r="Y74" t="s">
        <v>196</v>
      </c>
    </row>
    <row r="75" spans="1:25" x14ac:dyDescent="0.4">
      <c r="A75" t="s">
        <v>1461</v>
      </c>
      <c r="B75" t="s">
        <v>1462</v>
      </c>
      <c r="D75" t="s">
        <v>11</v>
      </c>
      <c r="E75" t="s">
        <v>1190</v>
      </c>
      <c r="G75" t="s">
        <v>1697</v>
      </c>
      <c r="H75" t="s">
        <v>1072</v>
      </c>
      <c r="J75" t="s">
        <v>299</v>
      </c>
      <c r="K75" t="s">
        <v>300</v>
      </c>
      <c r="M75" t="s">
        <v>2052</v>
      </c>
      <c r="O75" t="s">
        <v>285</v>
      </c>
      <c r="P75" t="s">
        <v>119</v>
      </c>
      <c r="R75" t="s">
        <v>195</v>
      </c>
      <c r="S75" t="s">
        <v>2178</v>
      </c>
      <c r="U75" t="s">
        <v>2103</v>
      </c>
      <c r="V75" t="s">
        <v>16</v>
      </c>
      <c r="X75" t="s">
        <v>1338</v>
      </c>
      <c r="Y75" t="s">
        <v>664</v>
      </c>
    </row>
    <row r="76" spans="1:25" x14ac:dyDescent="0.4">
      <c r="A76" t="s">
        <v>1190</v>
      </c>
      <c r="B76" t="s">
        <v>11</v>
      </c>
      <c r="D76" t="s">
        <v>77</v>
      </c>
      <c r="E76" t="s">
        <v>788</v>
      </c>
      <c r="G76" t="s">
        <v>1833</v>
      </c>
      <c r="H76" t="s">
        <v>1875</v>
      </c>
      <c r="J76" t="s">
        <v>299</v>
      </c>
      <c r="K76" t="s">
        <v>1897</v>
      </c>
      <c r="M76" t="s">
        <v>2053</v>
      </c>
      <c r="O76" t="s">
        <v>118</v>
      </c>
      <c r="P76" t="s">
        <v>415</v>
      </c>
      <c r="R76" t="s">
        <v>655</v>
      </c>
      <c r="S76" t="s">
        <v>2124</v>
      </c>
      <c r="U76" t="s">
        <v>195</v>
      </c>
      <c r="V76" t="s">
        <v>196</v>
      </c>
      <c r="X76" t="s">
        <v>949</v>
      </c>
      <c r="Y76" t="s">
        <v>142</v>
      </c>
    </row>
    <row r="77" spans="1:25" x14ac:dyDescent="0.4">
      <c r="A77" t="s">
        <v>788</v>
      </c>
      <c r="B77" t="s">
        <v>77</v>
      </c>
      <c r="D77" t="s">
        <v>196</v>
      </c>
      <c r="E77" t="s">
        <v>1702</v>
      </c>
      <c r="G77" t="s">
        <v>1377</v>
      </c>
      <c r="H77" t="s">
        <v>388</v>
      </c>
      <c r="J77" t="s">
        <v>1925</v>
      </c>
      <c r="K77" t="s">
        <v>1261</v>
      </c>
      <c r="M77" t="s">
        <v>2054</v>
      </c>
      <c r="O77" t="s">
        <v>2099</v>
      </c>
      <c r="P77" t="s">
        <v>421</v>
      </c>
      <c r="R77" t="s">
        <v>2179</v>
      </c>
      <c r="S77" t="s">
        <v>2180</v>
      </c>
      <c r="U77" t="s">
        <v>655</v>
      </c>
      <c r="V77" t="s">
        <v>81</v>
      </c>
      <c r="X77" t="s">
        <v>1359</v>
      </c>
      <c r="Y77" t="s">
        <v>1261</v>
      </c>
    </row>
    <row r="78" spans="1:25" x14ac:dyDescent="0.4">
      <c r="A78" t="s">
        <v>1700</v>
      </c>
      <c r="B78" t="s">
        <v>1701</v>
      </c>
      <c r="D78" t="s">
        <v>807</v>
      </c>
      <c r="E78" t="s">
        <v>406</v>
      </c>
      <c r="G78" t="s">
        <v>543</v>
      </c>
      <c r="H78" t="s">
        <v>664</v>
      </c>
      <c r="J78" t="s">
        <v>533</v>
      </c>
      <c r="K78" t="s">
        <v>1956</v>
      </c>
      <c r="M78" t="s">
        <v>2055</v>
      </c>
      <c r="O78" t="s">
        <v>465</v>
      </c>
      <c r="P78" t="s">
        <v>11</v>
      </c>
      <c r="R78" t="s">
        <v>949</v>
      </c>
      <c r="S78" t="s">
        <v>2181</v>
      </c>
      <c r="U78" t="s">
        <v>1266</v>
      </c>
      <c r="V78" t="s">
        <v>218</v>
      </c>
      <c r="X78" t="s">
        <v>494</v>
      </c>
      <c r="Y78" t="s">
        <v>64</v>
      </c>
    </row>
    <row r="79" spans="1:25" x14ac:dyDescent="0.4">
      <c r="A79" t="s">
        <v>1702</v>
      </c>
      <c r="B79" t="s">
        <v>196</v>
      </c>
      <c r="D79" t="s">
        <v>282</v>
      </c>
      <c r="E79" t="s">
        <v>1783</v>
      </c>
      <c r="G79" t="s">
        <v>1461</v>
      </c>
      <c r="H79" t="s">
        <v>1462</v>
      </c>
      <c r="J79" t="s">
        <v>533</v>
      </c>
      <c r="K79" t="s">
        <v>1695</v>
      </c>
      <c r="M79" t="s">
        <v>2056</v>
      </c>
      <c r="O79" t="s">
        <v>2100</v>
      </c>
      <c r="P79" t="s">
        <v>391</v>
      </c>
      <c r="R79" t="s">
        <v>620</v>
      </c>
      <c r="S79" t="s">
        <v>2138</v>
      </c>
      <c r="U79" t="s">
        <v>1338</v>
      </c>
      <c r="V79" t="s">
        <v>664</v>
      </c>
      <c r="X79" t="s">
        <v>869</v>
      </c>
      <c r="Y79" t="s">
        <v>528</v>
      </c>
    </row>
    <row r="80" spans="1:25" x14ac:dyDescent="0.4">
      <c r="A80" t="s">
        <v>406</v>
      </c>
      <c r="B80" t="s">
        <v>807</v>
      </c>
      <c r="D80" t="s">
        <v>122</v>
      </c>
      <c r="E80" t="s">
        <v>265</v>
      </c>
      <c r="G80" t="s">
        <v>1834</v>
      </c>
      <c r="H80" t="s">
        <v>1288</v>
      </c>
      <c r="J80" t="s">
        <v>738</v>
      </c>
      <c r="K80" t="s">
        <v>739</v>
      </c>
      <c r="M80" t="s">
        <v>2057</v>
      </c>
      <c r="O80" t="s">
        <v>2101</v>
      </c>
      <c r="P80" t="s">
        <v>2102</v>
      </c>
      <c r="R80" t="s">
        <v>1359</v>
      </c>
      <c r="S80" t="s">
        <v>2182</v>
      </c>
      <c r="U80" t="s">
        <v>949</v>
      </c>
      <c r="V80" t="s">
        <v>142</v>
      </c>
      <c r="X80" t="s">
        <v>1222</v>
      </c>
      <c r="Y80" t="s">
        <v>65</v>
      </c>
    </row>
    <row r="81" spans="1:22" x14ac:dyDescent="0.4">
      <c r="A81" t="s">
        <v>1703</v>
      </c>
      <c r="B81" t="s">
        <v>1704</v>
      </c>
      <c r="D81" t="s">
        <v>1170</v>
      </c>
      <c r="E81" t="s">
        <v>1169</v>
      </c>
      <c r="G81" t="s">
        <v>1835</v>
      </c>
      <c r="H81" t="s">
        <v>1876</v>
      </c>
      <c r="J81" t="s">
        <v>428</v>
      </c>
      <c r="K81" t="s">
        <v>218</v>
      </c>
      <c r="M81" t="s">
        <v>1073</v>
      </c>
      <c r="O81" t="s">
        <v>820</v>
      </c>
      <c r="P81" t="s">
        <v>65</v>
      </c>
      <c r="R81" t="s">
        <v>882</v>
      </c>
      <c r="S81" t="s">
        <v>2183</v>
      </c>
      <c r="U81" t="s">
        <v>620</v>
      </c>
      <c r="V81" t="s">
        <v>16</v>
      </c>
    </row>
    <row r="82" spans="1:22" x14ac:dyDescent="0.4">
      <c r="A82" t="s">
        <v>265</v>
      </c>
      <c r="B82" t="s">
        <v>122</v>
      </c>
      <c r="D82" t="s">
        <v>218</v>
      </c>
      <c r="E82" t="s">
        <v>975</v>
      </c>
      <c r="G82" t="s">
        <v>788</v>
      </c>
      <c r="H82" t="s">
        <v>77</v>
      </c>
      <c r="J82" t="s">
        <v>428</v>
      </c>
      <c r="K82" t="s">
        <v>1696</v>
      </c>
      <c r="M82" t="s">
        <v>2058</v>
      </c>
      <c r="O82" t="s">
        <v>1254</v>
      </c>
      <c r="P82" t="s">
        <v>13</v>
      </c>
      <c r="R82" t="s">
        <v>2105</v>
      </c>
      <c r="S82" t="s">
        <v>2143</v>
      </c>
      <c r="U82" t="s">
        <v>1359</v>
      </c>
      <c r="V82" t="s">
        <v>1261</v>
      </c>
    </row>
    <row r="83" spans="1:22" x14ac:dyDescent="0.4">
      <c r="A83" t="s">
        <v>265</v>
      </c>
      <c r="B83" t="s">
        <v>16</v>
      </c>
      <c r="D83" t="s">
        <v>664</v>
      </c>
      <c r="E83" t="s">
        <v>663</v>
      </c>
      <c r="G83" t="s">
        <v>1702</v>
      </c>
      <c r="H83" t="s">
        <v>16</v>
      </c>
      <c r="J83" t="s">
        <v>902</v>
      </c>
      <c r="K83" t="s">
        <v>71</v>
      </c>
      <c r="M83" t="s">
        <v>2059</v>
      </c>
      <c r="O83" t="s">
        <v>130</v>
      </c>
      <c r="P83" t="s">
        <v>131</v>
      </c>
      <c r="R83" t="s">
        <v>2106</v>
      </c>
      <c r="S83" t="s">
        <v>2126</v>
      </c>
      <c r="U83" t="s">
        <v>744</v>
      </c>
      <c r="V83" t="s">
        <v>745</v>
      </c>
    </row>
    <row r="84" spans="1:22" x14ac:dyDescent="0.4">
      <c r="A84" t="s">
        <v>1169</v>
      </c>
      <c r="B84" t="s">
        <v>1170</v>
      </c>
      <c r="D84" t="s">
        <v>73</v>
      </c>
      <c r="E84" t="s">
        <v>72</v>
      </c>
      <c r="G84" t="s">
        <v>406</v>
      </c>
      <c r="H84" t="s">
        <v>807</v>
      </c>
      <c r="J84" t="s">
        <v>959</v>
      </c>
      <c r="K84" t="s">
        <v>136</v>
      </c>
      <c r="M84" t="s">
        <v>2060</v>
      </c>
      <c r="O84" t="s">
        <v>2103</v>
      </c>
      <c r="P84" t="s">
        <v>196</v>
      </c>
      <c r="R84" t="s">
        <v>617</v>
      </c>
      <c r="S84" t="s">
        <v>2184</v>
      </c>
      <c r="U84" t="s">
        <v>2198</v>
      </c>
      <c r="V84" t="s">
        <v>883</v>
      </c>
    </row>
    <row r="85" spans="1:22" x14ac:dyDescent="0.4">
      <c r="A85" t="s">
        <v>975</v>
      </c>
      <c r="B85" t="s">
        <v>218</v>
      </c>
      <c r="D85" t="s">
        <v>353</v>
      </c>
      <c r="E85" t="s">
        <v>1705</v>
      </c>
      <c r="G85" t="s">
        <v>265</v>
      </c>
      <c r="H85" t="s">
        <v>122</v>
      </c>
      <c r="J85" t="s">
        <v>1697</v>
      </c>
      <c r="K85" t="s">
        <v>28</v>
      </c>
      <c r="M85" t="s">
        <v>2061</v>
      </c>
      <c r="O85" t="s">
        <v>195</v>
      </c>
      <c r="P85" t="s">
        <v>196</v>
      </c>
      <c r="R85" t="s">
        <v>869</v>
      </c>
      <c r="S85" t="s">
        <v>2185</v>
      </c>
      <c r="U85" t="s">
        <v>2199</v>
      </c>
      <c r="V85" t="s">
        <v>119</v>
      </c>
    </row>
    <row r="86" spans="1:22" x14ac:dyDescent="0.4">
      <c r="A86" t="s">
        <v>72</v>
      </c>
      <c r="B86" t="s">
        <v>73</v>
      </c>
      <c r="D86" t="s">
        <v>1784</v>
      </c>
      <c r="E86" t="s">
        <v>1785</v>
      </c>
      <c r="G86" t="s">
        <v>23</v>
      </c>
      <c r="H86" t="s">
        <v>1877</v>
      </c>
      <c r="J86" t="s">
        <v>1833</v>
      </c>
      <c r="K86" t="s">
        <v>1875</v>
      </c>
      <c r="M86" t="s">
        <v>2062</v>
      </c>
      <c r="O86" t="s">
        <v>655</v>
      </c>
      <c r="P86" t="s">
        <v>81</v>
      </c>
      <c r="U86" t="s">
        <v>494</v>
      </c>
      <c r="V86" t="s">
        <v>64</v>
      </c>
    </row>
    <row r="87" spans="1:22" x14ac:dyDescent="0.4">
      <c r="A87" t="s">
        <v>1705</v>
      </c>
      <c r="B87" t="s">
        <v>353</v>
      </c>
      <c r="D87" t="s">
        <v>65</v>
      </c>
      <c r="E87" t="s">
        <v>420</v>
      </c>
      <c r="G87" t="s">
        <v>23</v>
      </c>
      <c r="H87" t="s">
        <v>117</v>
      </c>
      <c r="J87" t="s">
        <v>1698</v>
      </c>
      <c r="K87" t="s">
        <v>413</v>
      </c>
      <c r="M87" t="s">
        <v>2063</v>
      </c>
      <c r="O87" t="s">
        <v>1266</v>
      </c>
      <c r="P87" t="s">
        <v>44</v>
      </c>
      <c r="U87" t="s">
        <v>869</v>
      </c>
      <c r="V87" t="s">
        <v>528</v>
      </c>
    </row>
    <row r="88" spans="1:22" x14ac:dyDescent="0.4">
      <c r="A88" t="s">
        <v>420</v>
      </c>
      <c r="B88" t="s">
        <v>65</v>
      </c>
      <c r="D88" t="s">
        <v>926</v>
      </c>
      <c r="E88" t="s">
        <v>879</v>
      </c>
      <c r="G88" t="s">
        <v>1169</v>
      </c>
      <c r="H88" t="s">
        <v>1170</v>
      </c>
      <c r="J88" t="s">
        <v>1377</v>
      </c>
      <c r="K88" t="s">
        <v>388</v>
      </c>
      <c r="M88" t="s">
        <v>2064</v>
      </c>
      <c r="O88" t="s">
        <v>1125</v>
      </c>
      <c r="P88" t="s">
        <v>480</v>
      </c>
    </row>
    <row r="89" spans="1:22" x14ac:dyDescent="0.4">
      <c r="A89" t="s">
        <v>1706</v>
      </c>
      <c r="B89" t="s">
        <v>218</v>
      </c>
      <c r="D89" t="s">
        <v>1786</v>
      </c>
      <c r="E89" t="s">
        <v>879</v>
      </c>
      <c r="G89" t="s">
        <v>975</v>
      </c>
      <c r="H89" t="s">
        <v>218</v>
      </c>
      <c r="J89" t="s">
        <v>1926</v>
      </c>
      <c r="K89" t="s">
        <v>1766</v>
      </c>
      <c r="O89" t="s">
        <v>2104</v>
      </c>
      <c r="P89" t="s">
        <v>406</v>
      </c>
    </row>
    <row r="90" spans="1:22" x14ac:dyDescent="0.4">
      <c r="A90" t="s">
        <v>879</v>
      </c>
      <c r="B90" t="s">
        <v>926</v>
      </c>
      <c r="D90" t="s">
        <v>128</v>
      </c>
      <c r="E90" t="s">
        <v>461</v>
      </c>
      <c r="G90" t="s">
        <v>663</v>
      </c>
      <c r="H90" t="s">
        <v>664</v>
      </c>
      <c r="J90" t="s">
        <v>94</v>
      </c>
      <c r="K90" t="s">
        <v>16</v>
      </c>
      <c r="O90" t="s">
        <v>949</v>
      </c>
      <c r="P90" t="s">
        <v>142</v>
      </c>
    </row>
    <row r="91" spans="1:22" x14ac:dyDescent="0.4">
      <c r="A91" t="s">
        <v>461</v>
      </c>
      <c r="B91" t="s">
        <v>128</v>
      </c>
      <c r="D91" t="s">
        <v>1787</v>
      </c>
      <c r="E91" t="s">
        <v>603</v>
      </c>
      <c r="G91" t="s">
        <v>72</v>
      </c>
      <c r="H91" t="s">
        <v>73</v>
      </c>
      <c r="J91" t="s">
        <v>1927</v>
      </c>
      <c r="K91" t="s">
        <v>1261</v>
      </c>
      <c r="O91" t="s">
        <v>1294</v>
      </c>
      <c r="P91" t="s">
        <v>421</v>
      </c>
    </row>
    <row r="92" spans="1:22" x14ac:dyDescent="0.4">
      <c r="A92" t="s">
        <v>461</v>
      </c>
      <c r="B92" t="s">
        <v>1473</v>
      </c>
      <c r="D92" t="s">
        <v>1111</v>
      </c>
      <c r="E92" t="s">
        <v>1110</v>
      </c>
      <c r="G92" t="s">
        <v>1705</v>
      </c>
      <c r="H92" t="s">
        <v>353</v>
      </c>
      <c r="J92" t="s">
        <v>1928</v>
      </c>
      <c r="K92" t="s">
        <v>1957</v>
      </c>
      <c r="O92" t="s">
        <v>2105</v>
      </c>
      <c r="P92" t="s">
        <v>136</v>
      </c>
    </row>
    <row r="93" spans="1:22" x14ac:dyDescent="0.4">
      <c r="A93" t="s">
        <v>603</v>
      </c>
      <c r="B93" t="s">
        <v>89</v>
      </c>
      <c r="D93" t="s">
        <v>480</v>
      </c>
      <c r="E93" t="s">
        <v>1788</v>
      </c>
      <c r="G93" t="s">
        <v>420</v>
      </c>
      <c r="H93" t="s">
        <v>1878</v>
      </c>
      <c r="J93" t="s">
        <v>543</v>
      </c>
      <c r="K93" t="s">
        <v>67</v>
      </c>
      <c r="O93" t="s">
        <v>2106</v>
      </c>
      <c r="P93" t="s">
        <v>153</v>
      </c>
    </row>
    <row r="94" spans="1:22" x14ac:dyDescent="0.4">
      <c r="A94" t="s">
        <v>332</v>
      </c>
      <c r="B94" t="s">
        <v>451</v>
      </c>
      <c r="D94" t="s">
        <v>451</v>
      </c>
      <c r="E94" t="s">
        <v>332</v>
      </c>
      <c r="G94" t="s">
        <v>420</v>
      </c>
      <c r="H94" t="s">
        <v>65</v>
      </c>
      <c r="J94" t="s">
        <v>1461</v>
      </c>
      <c r="K94" t="s">
        <v>1462</v>
      </c>
      <c r="O94" t="s">
        <v>405</v>
      </c>
      <c r="P94" t="s">
        <v>404</v>
      </c>
    </row>
    <row r="95" spans="1:22" x14ac:dyDescent="0.4">
      <c r="A95" t="s">
        <v>1707</v>
      </c>
      <c r="B95" t="s">
        <v>597</v>
      </c>
      <c r="D95" t="s">
        <v>159</v>
      </c>
      <c r="E95" t="s">
        <v>1789</v>
      </c>
      <c r="G95" t="s">
        <v>187</v>
      </c>
      <c r="H95" t="s">
        <v>330</v>
      </c>
      <c r="J95" t="s">
        <v>1834</v>
      </c>
      <c r="K95" t="s">
        <v>1958</v>
      </c>
      <c r="O95" t="s">
        <v>2107</v>
      </c>
      <c r="P95" t="s">
        <v>2108</v>
      </c>
    </row>
    <row r="96" spans="1:22" x14ac:dyDescent="0.4">
      <c r="A96" t="s">
        <v>414</v>
      </c>
      <c r="B96" t="s">
        <v>413</v>
      </c>
      <c r="D96" t="s">
        <v>79</v>
      </c>
      <c r="E96" t="s">
        <v>78</v>
      </c>
      <c r="G96" t="s">
        <v>879</v>
      </c>
      <c r="H96" t="s">
        <v>926</v>
      </c>
      <c r="J96" t="s">
        <v>788</v>
      </c>
      <c r="K96" t="s">
        <v>77</v>
      </c>
      <c r="O96" t="s">
        <v>869</v>
      </c>
      <c r="P96" t="s">
        <v>528</v>
      </c>
    </row>
    <row r="97" spans="1:16" x14ac:dyDescent="0.4">
      <c r="A97" t="s">
        <v>1708</v>
      </c>
      <c r="B97" t="s">
        <v>781</v>
      </c>
      <c r="D97" t="s">
        <v>413</v>
      </c>
      <c r="E97" t="s">
        <v>414</v>
      </c>
      <c r="G97" t="s">
        <v>461</v>
      </c>
      <c r="H97" t="s">
        <v>128</v>
      </c>
      <c r="J97" t="s">
        <v>1702</v>
      </c>
      <c r="K97" t="s">
        <v>196</v>
      </c>
      <c r="O97" t="s">
        <v>2109</v>
      </c>
      <c r="P97" t="s">
        <v>65</v>
      </c>
    </row>
    <row r="98" spans="1:16" x14ac:dyDescent="0.4">
      <c r="A98" t="s">
        <v>596</v>
      </c>
      <c r="B98" t="s">
        <v>597</v>
      </c>
      <c r="D98" t="s">
        <v>781</v>
      </c>
      <c r="E98" t="s">
        <v>1708</v>
      </c>
      <c r="G98" t="s">
        <v>603</v>
      </c>
      <c r="H98" t="s">
        <v>89</v>
      </c>
      <c r="J98" t="s">
        <v>1702</v>
      </c>
      <c r="K98" t="s">
        <v>1867</v>
      </c>
    </row>
    <row r="99" spans="1:16" x14ac:dyDescent="0.4">
      <c r="A99" t="s">
        <v>88</v>
      </c>
      <c r="B99" t="s">
        <v>89</v>
      </c>
      <c r="D99" t="s">
        <v>597</v>
      </c>
      <c r="E99" t="s">
        <v>596</v>
      </c>
      <c r="G99" t="s">
        <v>1110</v>
      </c>
      <c r="H99" t="s">
        <v>1111</v>
      </c>
      <c r="J99" t="s">
        <v>406</v>
      </c>
      <c r="K99" t="s">
        <v>807</v>
      </c>
    </row>
    <row r="100" spans="1:16" x14ac:dyDescent="0.4">
      <c r="A100" t="s">
        <v>1709</v>
      </c>
      <c r="B100" t="s">
        <v>136</v>
      </c>
      <c r="D100" t="s">
        <v>89</v>
      </c>
      <c r="E100" t="s">
        <v>88</v>
      </c>
      <c r="G100" t="s">
        <v>332</v>
      </c>
      <c r="H100" t="s">
        <v>451</v>
      </c>
      <c r="J100" t="s">
        <v>1068</v>
      </c>
      <c r="K100" t="s">
        <v>16</v>
      </c>
    </row>
    <row r="101" spans="1:16" x14ac:dyDescent="0.4">
      <c r="A101" t="s">
        <v>1710</v>
      </c>
      <c r="B101" t="s">
        <v>16</v>
      </c>
      <c r="D101" t="s">
        <v>153</v>
      </c>
      <c r="E101" t="s">
        <v>74</v>
      </c>
      <c r="G101" t="s">
        <v>479</v>
      </c>
      <c r="H101" t="s">
        <v>480</v>
      </c>
      <c r="J101" t="s">
        <v>265</v>
      </c>
      <c r="K101" t="s">
        <v>122</v>
      </c>
    </row>
    <row r="102" spans="1:16" x14ac:dyDescent="0.4">
      <c r="A102" t="s">
        <v>74</v>
      </c>
      <c r="B102" t="s">
        <v>153</v>
      </c>
      <c r="D102" t="s">
        <v>38</v>
      </c>
      <c r="E102" t="s">
        <v>1711</v>
      </c>
      <c r="G102" t="s">
        <v>78</v>
      </c>
      <c r="H102" t="s">
        <v>79</v>
      </c>
      <c r="J102" t="s">
        <v>23</v>
      </c>
      <c r="K102" t="s">
        <v>117</v>
      </c>
    </row>
    <row r="103" spans="1:16" x14ac:dyDescent="0.4">
      <c r="A103" t="s">
        <v>1711</v>
      </c>
      <c r="B103" t="s">
        <v>38</v>
      </c>
      <c r="D103" t="s">
        <v>122</v>
      </c>
      <c r="E103" t="s">
        <v>1712</v>
      </c>
      <c r="G103" t="s">
        <v>19</v>
      </c>
      <c r="H103" t="s">
        <v>20</v>
      </c>
      <c r="J103" t="s">
        <v>1169</v>
      </c>
      <c r="K103" t="s">
        <v>1170</v>
      </c>
    </row>
    <row r="104" spans="1:16" x14ac:dyDescent="0.4">
      <c r="A104" t="s">
        <v>1712</v>
      </c>
      <c r="B104" t="s">
        <v>122</v>
      </c>
      <c r="D104" t="s">
        <v>16</v>
      </c>
      <c r="E104" t="s">
        <v>277</v>
      </c>
      <c r="G104" t="s">
        <v>414</v>
      </c>
      <c r="H104" t="s">
        <v>413</v>
      </c>
      <c r="J104" t="s">
        <v>975</v>
      </c>
      <c r="K104" t="s">
        <v>218</v>
      </c>
    </row>
    <row r="105" spans="1:16" x14ac:dyDescent="0.4">
      <c r="A105" t="s">
        <v>128</v>
      </c>
      <c r="B105" t="s">
        <v>443</v>
      </c>
      <c r="D105" t="s">
        <v>1790</v>
      </c>
      <c r="E105" t="s">
        <v>1791</v>
      </c>
      <c r="G105" t="s">
        <v>414</v>
      </c>
      <c r="H105" t="s">
        <v>1879</v>
      </c>
      <c r="J105" t="s">
        <v>663</v>
      </c>
      <c r="K105" t="s">
        <v>664</v>
      </c>
    </row>
    <row r="106" spans="1:16" x14ac:dyDescent="0.4">
      <c r="A106" t="s">
        <v>251</v>
      </c>
      <c r="B106" t="s">
        <v>252</v>
      </c>
      <c r="D106" t="s">
        <v>443</v>
      </c>
      <c r="E106" t="s">
        <v>128</v>
      </c>
      <c r="G106" t="s">
        <v>596</v>
      </c>
      <c r="H106" t="s">
        <v>1880</v>
      </c>
      <c r="J106" t="s">
        <v>72</v>
      </c>
      <c r="K106" t="s">
        <v>73</v>
      </c>
    </row>
    <row r="107" spans="1:16" x14ac:dyDescent="0.4">
      <c r="A107" t="s">
        <v>1713</v>
      </c>
      <c r="B107" t="s">
        <v>1714</v>
      </c>
      <c r="D107" t="s">
        <v>252</v>
      </c>
      <c r="E107" t="s">
        <v>251</v>
      </c>
      <c r="G107" t="s">
        <v>88</v>
      </c>
      <c r="H107" t="s">
        <v>89</v>
      </c>
      <c r="J107" t="s">
        <v>1705</v>
      </c>
      <c r="K107" t="s">
        <v>353</v>
      </c>
    </row>
    <row r="108" spans="1:16" x14ac:dyDescent="0.4">
      <c r="A108" t="s">
        <v>1715</v>
      </c>
      <c r="B108" t="s">
        <v>1327</v>
      </c>
      <c r="D108" t="s">
        <v>187</v>
      </c>
      <c r="E108" t="s">
        <v>211</v>
      </c>
      <c r="G108" t="s">
        <v>1836</v>
      </c>
      <c r="H108" t="s">
        <v>463</v>
      </c>
      <c r="J108" t="s">
        <v>420</v>
      </c>
      <c r="K108" t="s">
        <v>65</v>
      </c>
    </row>
    <row r="109" spans="1:16" x14ac:dyDescent="0.4">
      <c r="A109" t="s">
        <v>1715</v>
      </c>
      <c r="B109" t="s">
        <v>1327</v>
      </c>
      <c r="D109" t="s">
        <v>1792</v>
      </c>
      <c r="E109" t="s">
        <v>211</v>
      </c>
      <c r="G109" t="s">
        <v>1709</v>
      </c>
      <c r="H109" t="s">
        <v>136</v>
      </c>
      <c r="J109" t="s">
        <v>420</v>
      </c>
      <c r="K109" t="s">
        <v>1878</v>
      </c>
    </row>
    <row r="110" spans="1:16" x14ac:dyDescent="0.4">
      <c r="A110" t="s">
        <v>1457</v>
      </c>
      <c r="B110" t="s">
        <v>52</v>
      </c>
      <c r="D110" t="s">
        <v>781</v>
      </c>
      <c r="E110" t="s">
        <v>1793</v>
      </c>
      <c r="G110" t="s">
        <v>74</v>
      </c>
      <c r="H110" t="s">
        <v>153</v>
      </c>
      <c r="J110" t="s">
        <v>1929</v>
      </c>
      <c r="K110" t="s">
        <v>384</v>
      </c>
    </row>
    <row r="111" spans="1:16" x14ac:dyDescent="0.4">
      <c r="A111" t="s">
        <v>1716</v>
      </c>
      <c r="B111" t="s">
        <v>1717</v>
      </c>
      <c r="D111" t="s">
        <v>1794</v>
      </c>
      <c r="E111" t="s">
        <v>1795</v>
      </c>
      <c r="G111" t="s">
        <v>1712</v>
      </c>
      <c r="H111" t="s">
        <v>122</v>
      </c>
      <c r="J111" t="s">
        <v>1207</v>
      </c>
      <c r="K111" t="s">
        <v>353</v>
      </c>
    </row>
    <row r="112" spans="1:16" x14ac:dyDescent="0.4">
      <c r="A112" t="s">
        <v>1367</v>
      </c>
      <c r="B112" t="s">
        <v>16</v>
      </c>
      <c r="D112" t="s">
        <v>52</v>
      </c>
      <c r="E112" t="s">
        <v>1457</v>
      </c>
      <c r="G112" t="s">
        <v>277</v>
      </c>
      <c r="H112" t="s">
        <v>16</v>
      </c>
      <c r="J112" t="s">
        <v>136</v>
      </c>
      <c r="K112" t="s">
        <v>1282</v>
      </c>
    </row>
    <row r="113" spans="1:11" x14ac:dyDescent="0.4">
      <c r="A113" t="s">
        <v>798</v>
      </c>
      <c r="B113" t="s">
        <v>1718</v>
      </c>
      <c r="D113" t="s">
        <v>1717</v>
      </c>
      <c r="E113" t="s">
        <v>1716</v>
      </c>
      <c r="G113" t="s">
        <v>277</v>
      </c>
      <c r="H113" t="s">
        <v>842</v>
      </c>
      <c r="J113" t="s">
        <v>461</v>
      </c>
      <c r="K113" t="s">
        <v>1473</v>
      </c>
    </row>
    <row r="114" spans="1:11" x14ac:dyDescent="0.4">
      <c r="A114" t="s">
        <v>306</v>
      </c>
      <c r="B114" t="s">
        <v>480</v>
      </c>
      <c r="D114" t="s">
        <v>1796</v>
      </c>
      <c r="E114" t="s">
        <v>798</v>
      </c>
      <c r="G114" t="s">
        <v>1837</v>
      </c>
      <c r="H114" t="s">
        <v>251</v>
      </c>
      <c r="J114" t="s">
        <v>1110</v>
      </c>
      <c r="K114" t="s">
        <v>1111</v>
      </c>
    </row>
    <row r="115" spans="1:11" x14ac:dyDescent="0.4">
      <c r="A115" t="s">
        <v>537</v>
      </c>
      <c r="B115" t="s">
        <v>538</v>
      </c>
      <c r="D115" t="s">
        <v>1797</v>
      </c>
      <c r="E115" t="s">
        <v>306</v>
      </c>
      <c r="G115" t="s">
        <v>128</v>
      </c>
      <c r="H115" t="s">
        <v>1881</v>
      </c>
      <c r="J115" t="s">
        <v>332</v>
      </c>
      <c r="K115" t="s">
        <v>451</v>
      </c>
    </row>
    <row r="116" spans="1:11" x14ac:dyDescent="0.4">
      <c r="A116" t="s">
        <v>1719</v>
      </c>
      <c r="B116" t="s">
        <v>798</v>
      </c>
      <c r="D116" t="s">
        <v>429</v>
      </c>
      <c r="E116" t="s">
        <v>1798</v>
      </c>
      <c r="G116" t="s">
        <v>1838</v>
      </c>
      <c r="H116" t="s">
        <v>1882</v>
      </c>
      <c r="J116" t="s">
        <v>1358</v>
      </c>
      <c r="K116" t="s">
        <v>767</v>
      </c>
    </row>
    <row r="117" spans="1:11" x14ac:dyDescent="0.4">
      <c r="A117" t="s">
        <v>273</v>
      </c>
      <c r="B117" t="s">
        <v>218</v>
      </c>
      <c r="D117" t="s">
        <v>664</v>
      </c>
      <c r="E117" t="s">
        <v>1799</v>
      </c>
      <c r="G117" t="s">
        <v>251</v>
      </c>
      <c r="H117" t="s">
        <v>1883</v>
      </c>
      <c r="J117" t="s">
        <v>710</v>
      </c>
      <c r="K117" t="s">
        <v>85</v>
      </c>
    </row>
    <row r="118" spans="1:11" x14ac:dyDescent="0.4">
      <c r="A118" t="s">
        <v>1720</v>
      </c>
      <c r="B118" t="s">
        <v>136</v>
      </c>
      <c r="D118" t="s">
        <v>1800</v>
      </c>
      <c r="E118" t="s">
        <v>537</v>
      </c>
      <c r="G118" t="s">
        <v>1839</v>
      </c>
      <c r="H118" t="s">
        <v>1884</v>
      </c>
      <c r="J118" t="s">
        <v>1930</v>
      </c>
      <c r="K118" t="s">
        <v>421</v>
      </c>
    </row>
    <row r="119" spans="1:11" x14ac:dyDescent="0.4">
      <c r="A119" t="s">
        <v>1721</v>
      </c>
      <c r="B119" t="s">
        <v>528</v>
      </c>
      <c r="D119" t="s">
        <v>798</v>
      </c>
      <c r="E119" t="s">
        <v>1719</v>
      </c>
      <c r="G119" t="s">
        <v>1362</v>
      </c>
      <c r="H119" t="s">
        <v>1885</v>
      </c>
      <c r="J119" t="s">
        <v>78</v>
      </c>
      <c r="K119" t="s">
        <v>79</v>
      </c>
    </row>
    <row r="120" spans="1:11" x14ac:dyDescent="0.4">
      <c r="A120" t="s">
        <v>14</v>
      </c>
      <c r="B120" t="s">
        <v>11</v>
      </c>
      <c r="D120" t="s">
        <v>218</v>
      </c>
      <c r="E120" t="s">
        <v>273</v>
      </c>
      <c r="G120" t="s">
        <v>1795</v>
      </c>
      <c r="H120" t="s">
        <v>1794</v>
      </c>
      <c r="J120" t="s">
        <v>19</v>
      </c>
      <c r="K120" t="s">
        <v>20</v>
      </c>
    </row>
    <row r="121" spans="1:11" x14ac:dyDescent="0.4">
      <c r="A121" t="s">
        <v>1722</v>
      </c>
      <c r="B121" t="s">
        <v>528</v>
      </c>
      <c r="D121" t="s">
        <v>136</v>
      </c>
      <c r="E121" t="s">
        <v>1720</v>
      </c>
      <c r="G121" t="s">
        <v>1840</v>
      </c>
      <c r="H121" t="s">
        <v>1886</v>
      </c>
      <c r="J121" t="s">
        <v>414</v>
      </c>
      <c r="K121" t="s">
        <v>1959</v>
      </c>
    </row>
    <row r="122" spans="1:11" x14ac:dyDescent="0.4">
      <c r="A122" t="s">
        <v>1173</v>
      </c>
      <c r="B122" t="s">
        <v>196</v>
      </c>
      <c r="D122" t="s">
        <v>528</v>
      </c>
      <c r="E122" t="s">
        <v>1721</v>
      </c>
      <c r="G122" t="s">
        <v>1457</v>
      </c>
      <c r="H122" t="s">
        <v>52</v>
      </c>
      <c r="J122" t="s">
        <v>414</v>
      </c>
      <c r="K122" t="s">
        <v>1879</v>
      </c>
    </row>
    <row r="123" spans="1:11" x14ac:dyDescent="0.4">
      <c r="A123" t="s">
        <v>1723</v>
      </c>
      <c r="B123" t="s">
        <v>136</v>
      </c>
      <c r="D123" t="s">
        <v>11</v>
      </c>
      <c r="E123" t="s">
        <v>14</v>
      </c>
      <c r="G123" t="s">
        <v>1716</v>
      </c>
      <c r="H123" t="s">
        <v>1717</v>
      </c>
      <c r="J123" t="s">
        <v>1708</v>
      </c>
      <c r="K123" t="s">
        <v>781</v>
      </c>
    </row>
    <row r="124" spans="1:11" x14ac:dyDescent="0.4">
      <c r="A124" t="s">
        <v>1724</v>
      </c>
      <c r="B124" t="s">
        <v>384</v>
      </c>
      <c r="D124" t="s">
        <v>528</v>
      </c>
      <c r="E124" t="s">
        <v>1722</v>
      </c>
      <c r="G124" t="s">
        <v>1841</v>
      </c>
      <c r="H124" t="s">
        <v>1796</v>
      </c>
      <c r="J124" t="s">
        <v>596</v>
      </c>
      <c r="K124" t="s">
        <v>597</v>
      </c>
    </row>
    <row r="125" spans="1:11" x14ac:dyDescent="0.4">
      <c r="A125" t="s">
        <v>1725</v>
      </c>
      <c r="B125" t="s">
        <v>136</v>
      </c>
      <c r="D125" t="s">
        <v>196</v>
      </c>
      <c r="E125" t="s">
        <v>1173</v>
      </c>
      <c r="G125" t="s">
        <v>306</v>
      </c>
      <c r="H125" t="s">
        <v>480</v>
      </c>
      <c r="J125" t="s">
        <v>88</v>
      </c>
      <c r="K125" t="s">
        <v>89</v>
      </c>
    </row>
    <row r="126" spans="1:11" x14ac:dyDescent="0.4">
      <c r="A126" t="s">
        <v>1726</v>
      </c>
      <c r="B126" t="s">
        <v>1727</v>
      </c>
      <c r="D126" t="s">
        <v>200</v>
      </c>
      <c r="E126" t="s">
        <v>1801</v>
      </c>
      <c r="G126" t="s">
        <v>442</v>
      </c>
      <c r="H126" t="s">
        <v>429</v>
      </c>
      <c r="J126" t="s">
        <v>187</v>
      </c>
      <c r="K126" t="s">
        <v>330</v>
      </c>
    </row>
    <row r="127" spans="1:11" x14ac:dyDescent="0.4">
      <c r="A127" t="s">
        <v>1726</v>
      </c>
      <c r="B127" t="s">
        <v>81</v>
      </c>
      <c r="D127" t="s">
        <v>136</v>
      </c>
      <c r="E127" t="s">
        <v>1723</v>
      </c>
      <c r="G127" t="s">
        <v>865</v>
      </c>
      <c r="H127" t="s">
        <v>142</v>
      </c>
      <c r="J127" t="s">
        <v>1836</v>
      </c>
      <c r="K127" t="s">
        <v>463</v>
      </c>
    </row>
    <row r="128" spans="1:11" x14ac:dyDescent="0.4">
      <c r="A128" t="s">
        <v>1728</v>
      </c>
      <c r="B128" t="s">
        <v>1729</v>
      </c>
      <c r="D128" t="s">
        <v>919</v>
      </c>
      <c r="E128" t="s">
        <v>1724</v>
      </c>
      <c r="G128" t="s">
        <v>537</v>
      </c>
      <c r="H128" t="s">
        <v>1800</v>
      </c>
      <c r="J128" t="s">
        <v>1709</v>
      </c>
      <c r="K128" t="s">
        <v>136</v>
      </c>
    </row>
    <row r="129" spans="1:11" x14ac:dyDescent="0.4">
      <c r="A129" t="s">
        <v>905</v>
      </c>
      <c r="B129" t="s">
        <v>44</v>
      </c>
      <c r="D129" t="s">
        <v>128</v>
      </c>
      <c r="E129" t="s">
        <v>1802</v>
      </c>
      <c r="G129" t="s">
        <v>1719</v>
      </c>
      <c r="H129" t="s">
        <v>798</v>
      </c>
      <c r="J129" t="s">
        <v>135</v>
      </c>
      <c r="K129" t="s">
        <v>1135</v>
      </c>
    </row>
    <row r="130" spans="1:11" x14ac:dyDescent="0.4">
      <c r="A130" t="s">
        <v>708</v>
      </c>
      <c r="B130" t="s">
        <v>13</v>
      </c>
      <c r="D130" t="s">
        <v>1803</v>
      </c>
      <c r="E130" t="s">
        <v>1804</v>
      </c>
      <c r="G130" t="s">
        <v>273</v>
      </c>
      <c r="H130" t="s">
        <v>218</v>
      </c>
      <c r="J130" t="s">
        <v>1709</v>
      </c>
      <c r="K130" t="s">
        <v>1899</v>
      </c>
    </row>
    <row r="131" spans="1:11" x14ac:dyDescent="0.4">
      <c r="A131" t="s">
        <v>390</v>
      </c>
      <c r="B131" t="s">
        <v>391</v>
      </c>
      <c r="D131" t="s">
        <v>271</v>
      </c>
      <c r="E131" t="s">
        <v>531</v>
      </c>
      <c r="G131" t="s">
        <v>1842</v>
      </c>
      <c r="H131" t="s">
        <v>1887</v>
      </c>
      <c r="J131" t="s">
        <v>1709</v>
      </c>
      <c r="K131" t="s">
        <v>1072</v>
      </c>
    </row>
    <row r="132" spans="1:11" x14ac:dyDescent="0.4">
      <c r="A132" t="s">
        <v>1730</v>
      </c>
      <c r="B132" t="s">
        <v>410</v>
      </c>
      <c r="D132" t="s">
        <v>308</v>
      </c>
      <c r="E132" t="s">
        <v>307</v>
      </c>
      <c r="G132" t="s">
        <v>1720</v>
      </c>
      <c r="H132" t="s">
        <v>136</v>
      </c>
      <c r="J132" t="s">
        <v>74</v>
      </c>
      <c r="K132" t="s">
        <v>153</v>
      </c>
    </row>
    <row r="133" spans="1:11" x14ac:dyDescent="0.4">
      <c r="A133" t="s">
        <v>313</v>
      </c>
      <c r="B133" t="s">
        <v>314</v>
      </c>
      <c r="D133" t="s">
        <v>1729</v>
      </c>
      <c r="E133" t="s">
        <v>1728</v>
      </c>
      <c r="G133" t="s">
        <v>1843</v>
      </c>
      <c r="H133" t="s">
        <v>44</v>
      </c>
      <c r="J133" t="s">
        <v>1711</v>
      </c>
      <c r="K133" t="s">
        <v>1960</v>
      </c>
    </row>
    <row r="134" spans="1:11" x14ac:dyDescent="0.4">
      <c r="A134" t="s">
        <v>1731</v>
      </c>
      <c r="B134" t="s">
        <v>139</v>
      </c>
      <c r="D134" t="s">
        <v>44</v>
      </c>
      <c r="E134" t="s">
        <v>905</v>
      </c>
      <c r="G134" t="s">
        <v>1721</v>
      </c>
      <c r="H134" t="s">
        <v>528</v>
      </c>
      <c r="J134" t="s">
        <v>1712</v>
      </c>
      <c r="K134" t="s">
        <v>122</v>
      </c>
    </row>
    <row r="135" spans="1:11" x14ac:dyDescent="0.4">
      <c r="A135" t="s">
        <v>1099</v>
      </c>
      <c r="B135" t="s">
        <v>11</v>
      </c>
      <c r="D135" t="s">
        <v>13</v>
      </c>
      <c r="E135" t="s">
        <v>708</v>
      </c>
      <c r="G135" t="s">
        <v>1844</v>
      </c>
      <c r="H135" t="s">
        <v>1262</v>
      </c>
      <c r="J135" t="s">
        <v>277</v>
      </c>
      <c r="K135" t="s">
        <v>16</v>
      </c>
    </row>
    <row r="136" spans="1:11" x14ac:dyDescent="0.4">
      <c r="A136" t="s">
        <v>1732</v>
      </c>
      <c r="B136" t="s">
        <v>1733</v>
      </c>
      <c r="D136" t="s">
        <v>1805</v>
      </c>
      <c r="E136" t="s">
        <v>1806</v>
      </c>
      <c r="G136" t="s">
        <v>1845</v>
      </c>
      <c r="H136" t="s">
        <v>1888</v>
      </c>
      <c r="J136" t="s">
        <v>277</v>
      </c>
      <c r="K136" t="s">
        <v>842</v>
      </c>
    </row>
    <row r="137" spans="1:11" x14ac:dyDescent="0.4">
      <c r="A137" t="s">
        <v>304</v>
      </c>
      <c r="B137" t="s">
        <v>1002</v>
      </c>
      <c r="D137" t="s">
        <v>845</v>
      </c>
      <c r="E137" t="s">
        <v>889</v>
      </c>
      <c r="G137" t="s">
        <v>14</v>
      </c>
      <c r="H137" t="s">
        <v>1889</v>
      </c>
      <c r="J137" t="s">
        <v>128</v>
      </c>
      <c r="K137" t="s">
        <v>1881</v>
      </c>
    </row>
    <row r="138" spans="1:11" x14ac:dyDescent="0.4">
      <c r="A138" t="s">
        <v>304</v>
      </c>
      <c r="B138" t="s">
        <v>65</v>
      </c>
      <c r="D138" t="s">
        <v>492</v>
      </c>
      <c r="E138" t="s">
        <v>889</v>
      </c>
      <c r="G138" t="s">
        <v>14</v>
      </c>
      <c r="H138" t="s">
        <v>11</v>
      </c>
      <c r="J138" t="s">
        <v>1362</v>
      </c>
      <c r="K138" t="s">
        <v>1885</v>
      </c>
    </row>
    <row r="139" spans="1:11" x14ac:dyDescent="0.4">
      <c r="A139" t="s">
        <v>1734</v>
      </c>
      <c r="B139" t="s">
        <v>58</v>
      </c>
      <c r="D139" t="s">
        <v>11</v>
      </c>
      <c r="E139" t="s">
        <v>714</v>
      </c>
      <c r="G139" t="s">
        <v>1173</v>
      </c>
      <c r="H139" t="s">
        <v>196</v>
      </c>
      <c r="J139" t="s">
        <v>1931</v>
      </c>
      <c r="K139" t="s">
        <v>1961</v>
      </c>
    </row>
    <row r="140" spans="1:11" x14ac:dyDescent="0.4">
      <c r="A140" t="s">
        <v>1735</v>
      </c>
      <c r="B140" t="s">
        <v>77</v>
      </c>
      <c r="D140" t="s">
        <v>314</v>
      </c>
      <c r="E140" t="s">
        <v>313</v>
      </c>
      <c r="G140" t="s">
        <v>394</v>
      </c>
      <c r="H140" t="s">
        <v>1084</v>
      </c>
      <c r="J140" t="s">
        <v>1793</v>
      </c>
      <c r="K140" t="s">
        <v>781</v>
      </c>
    </row>
    <row r="141" spans="1:11" x14ac:dyDescent="0.4">
      <c r="A141" t="s">
        <v>1736</v>
      </c>
      <c r="B141" t="s">
        <v>1004</v>
      </c>
      <c r="D141" t="s">
        <v>11</v>
      </c>
      <c r="E141" t="s">
        <v>1099</v>
      </c>
      <c r="G141" t="s">
        <v>1456</v>
      </c>
      <c r="H141" t="s">
        <v>85</v>
      </c>
      <c r="J141" t="s">
        <v>1793</v>
      </c>
      <c r="K141" t="s">
        <v>1962</v>
      </c>
    </row>
    <row r="142" spans="1:11" x14ac:dyDescent="0.4">
      <c r="A142" t="s">
        <v>248</v>
      </c>
      <c r="B142" t="s">
        <v>1737</v>
      </c>
      <c r="D142" t="s">
        <v>1002</v>
      </c>
      <c r="E142" t="s">
        <v>304</v>
      </c>
      <c r="G142" t="s">
        <v>1801</v>
      </c>
      <c r="H142" t="s">
        <v>200</v>
      </c>
      <c r="J142" t="s">
        <v>1795</v>
      </c>
      <c r="K142" t="s">
        <v>1794</v>
      </c>
    </row>
    <row r="143" spans="1:11" x14ac:dyDescent="0.4">
      <c r="A143" t="s">
        <v>1738</v>
      </c>
      <c r="B143" t="s">
        <v>79</v>
      </c>
      <c r="D143" t="s">
        <v>65</v>
      </c>
      <c r="E143" t="s">
        <v>304</v>
      </c>
      <c r="G143" t="s">
        <v>1846</v>
      </c>
      <c r="H143" t="s">
        <v>1890</v>
      </c>
      <c r="J143" t="s">
        <v>1457</v>
      </c>
      <c r="K143" t="s">
        <v>52</v>
      </c>
    </row>
    <row r="144" spans="1:11" x14ac:dyDescent="0.4">
      <c r="A144" t="s">
        <v>1739</v>
      </c>
      <c r="B144" t="s">
        <v>200</v>
      </c>
      <c r="D144" t="s">
        <v>643</v>
      </c>
      <c r="E144" t="s">
        <v>1807</v>
      </c>
      <c r="G144" t="s">
        <v>1725</v>
      </c>
      <c r="H144" t="s">
        <v>136</v>
      </c>
      <c r="J144" t="s">
        <v>1716</v>
      </c>
      <c r="K144" t="s">
        <v>1717</v>
      </c>
    </row>
    <row r="145" spans="1:11" x14ac:dyDescent="0.4">
      <c r="A145" t="s">
        <v>840</v>
      </c>
      <c r="B145" t="s">
        <v>139</v>
      </c>
      <c r="D145" t="s">
        <v>249</v>
      </c>
      <c r="E145" t="s">
        <v>248</v>
      </c>
      <c r="G145" t="s">
        <v>1726</v>
      </c>
      <c r="H145" t="s">
        <v>1891</v>
      </c>
      <c r="J145" t="s">
        <v>798</v>
      </c>
      <c r="K145" t="s">
        <v>1963</v>
      </c>
    </row>
    <row r="146" spans="1:11" x14ac:dyDescent="0.4">
      <c r="A146" t="s">
        <v>1077</v>
      </c>
      <c r="B146" t="s">
        <v>471</v>
      </c>
      <c r="D146" t="s">
        <v>79</v>
      </c>
      <c r="E146" t="s">
        <v>1738</v>
      </c>
      <c r="G146" t="s">
        <v>475</v>
      </c>
      <c r="H146" t="s">
        <v>388</v>
      </c>
      <c r="J146" t="s">
        <v>306</v>
      </c>
      <c r="K146" t="s">
        <v>480</v>
      </c>
    </row>
    <row r="147" spans="1:11" x14ac:dyDescent="0.4">
      <c r="A147" t="s">
        <v>526</v>
      </c>
      <c r="B147" t="s">
        <v>136</v>
      </c>
      <c r="D147" t="s">
        <v>139</v>
      </c>
      <c r="E147" t="s">
        <v>840</v>
      </c>
      <c r="G147" t="s">
        <v>1847</v>
      </c>
      <c r="H147" t="s">
        <v>1892</v>
      </c>
      <c r="J147" t="s">
        <v>442</v>
      </c>
      <c r="K147" t="s">
        <v>429</v>
      </c>
    </row>
    <row r="148" spans="1:11" x14ac:dyDescent="0.4">
      <c r="A148" t="s">
        <v>1102</v>
      </c>
      <c r="B148" t="s">
        <v>136</v>
      </c>
      <c r="D148" t="s">
        <v>89</v>
      </c>
      <c r="E148" t="s">
        <v>1808</v>
      </c>
      <c r="G148" t="s">
        <v>817</v>
      </c>
      <c r="H148" t="s">
        <v>1893</v>
      </c>
      <c r="J148" t="s">
        <v>1799</v>
      </c>
      <c r="K148" t="s">
        <v>67</v>
      </c>
    </row>
    <row r="149" spans="1:11" x14ac:dyDescent="0.4">
      <c r="A149" t="s">
        <v>1740</v>
      </c>
      <c r="B149" t="s">
        <v>130</v>
      </c>
      <c r="D149" t="s">
        <v>136</v>
      </c>
      <c r="E149" t="s">
        <v>526</v>
      </c>
      <c r="G149" t="s">
        <v>1848</v>
      </c>
      <c r="H149" t="s">
        <v>1894</v>
      </c>
      <c r="J149" t="s">
        <v>865</v>
      </c>
      <c r="K149" t="s">
        <v>142</v>
      </c>
    </row>
    <row r="150" spans="1:11" x14ac:dyDescent="0.4">
      <c r="A150" t="s">
        <v>1741</v>
      </c>
      <c r="B150" t="s">
        <v>404</v>
      </c>
      <c r="D150" t="s">
        <v>1809</v>
      </c>
      <c r="E150" t="s">
        <v>1102</v>
      </c>
      <c r="G150" t="s">
        <v>1849</v>
      </c>
      <c r="H150" t="s">
        <v>384</v>
      </c>
      <c r="J150" t="s">
        <v>537</v>
      </c>
      <c r="K150" t="s">
        <v>1800</v>
      </c>
    </row>
    <row r="151" spans="1:11" x14ac:dyDescent="0.4">
      <c r="A151" t="s">
        <v>302</v>
      </c>
      <c r="B151" t="s">
        <v>81</v>
      </c>
      <c r="D151" t="s">
        <v>130</v>
      </c>
      <c r="E151" t="s">
        <v>1740</v>
      </c>
      <c r="G151" t="s">
        <v>1728</v>
      </c>
      <c r="H151" t="s">
        <v>1729</v>
      </c>
      <c r="J151" t="s">
        <v>1719</v>
      </c>
      <c r="K151" t="s">
        <v>798</v>
      </c>
    </row>
    <row r="152" spans="1:11" x14ac:dyDescent="0.4">
      <c r="A152" t="s">
        <v>1079</v>
      </c>
      <c r="B152" t="s">
        <v>25</v>
      </c>
      <c r="D152" t="s">
        <v>406</v>
      </c>
      <c r="E152" t="s">
        <v>1810</v>
      </c>
      <c r="G152" t="s">
        <v>905</v>
      </c>
      <c r="H152" t="s">
        <v>44</v>
      </c>
      <c r="J152" t="s">
        <v>1932</v>
      </c>
      <c r="K152" t="s">
        <v>38</v>
      </c>
    </row>
    <row r="153" spans="1:11" x14ac:dyDescent="0.4">
      <c r="A153" t="s">
        <v>25</v>
      </c>
      <c r="B153" t="s">
        <v>65</v>
      </c>
      <c r="D153" t="s">
        <v>196</v>
      </c>
      <c r="E153" t="s">
        <v>1741</v>
      </c>
      <c r="G153" t="s">
        <v>708</v>
      </c>
      <c r="H153" t="s">
        <v>1895</v>
      </c>
      <c r="J153" t="s">
        <v>273</v>
      </c>
      <c r="K153" t="s">
        <v>218</v>
      </c>
    </row>
    <row r="154" spans="1:11" x14ac:dyDescent="0.4">
      <c r="A154" t="s">
        <v>1081</v>
      </c>
      <c r="B154" t="s">
        <v>44</v>
      </c>
      <c r="D154" t="s">
        <v>81</v>
      </c>
      <c r="E154" t="s">
        <v>302</v>
      </c>
      <c r="G154" t="s">
        <v>708</v>
      </c>
      <c r="H154" t="s">
        <v>13</v>
      </c>
      <c r="J154" t="s">
        <v>964</v>
      </c>
      <c r="K154" t="s">
        <v>218</v>
      </c>
    </row>
    <row r="155" spans="1:11" x14ac:dyDescent="0.4">
      <c r="A155" t="s">
        <v>363</v>
      </c>
      <c r="B155" t="s">
        <v>364</v>
      </c>
      <c r="D155" t="s">
        <v>25</v>
      </c>
      <c r="E155" t="s">
        <v>1079</v>
      </c>
      <c r="G155" t="s">
        <v>1850</v>
      </c>
      <c r="H155" t="s">
        <v>1896</v>
      </c>
      <c r="J155" t="s">
        <v>998</v>
      </c>
      <c r="K155" t="s">
        <v>814</v>
      </c>
    </row>
    <row r="156" spans="1:11" x14ac:dyDescent="0.4">
      <c r="A156" t="s">
        <v>1333</v>
      </c>
      <c r="B156" t="s">
        <v>1334</v>
      </c>
      <c r="D156" t="s">
        <v>1811</v>
      </c>
      <c r="E156" t="s">
        <v>1812</v>
      </c>
      <c r="G156" t="s">
        <v>889</v>
      </c>
      <c r="H156" t="s">
        <v>81</v>
      </c>
      <c r="J156" t="s">
        <v>318</v>
      </c>
      <c r="K156" t="s">
        <v>44</v>
      </c>
    </row>
    <row r="157" spans="1:11" x14ac:dyDescent="0.4">
      <c r="A157" t="s">
        <v>1742</v>
      </c>
      <c r="B157" t="s">
        <v>1743</v>
      </c>
      <c r="D157" t="s">
        <v>44</v>
      </c>
      <c r="E157" t="s">
        <v>1081</v>
      </c>
      <c r="G157" t="s">
        <v>714</v>
      </c>
      <c r="H157" t="s">
        <v>11</v>
      </c>
      <c r="J157" t="s">
        <v>14</v>
      </c>
      <c r="K157" t="s">
        <v>11</v>
      </c>
    </row>
    <row r="158" spans="1:11" x14ac:dyDescent="0.4">
      <c r="A158" t="s">
        <v>1744</v>
      </c>
      <c r="B158" t="s">
        <v>196</v>
      </c>
      <c r="D158" t="s">
        <v>364</v>
      </c>
      <c r="E158" t="s">
        <v>363</v>
      </c>
      <c r="G158" t="s">
        <v>313</v>
      </c>
      <c r="H158" t="s">
        <v>314</v>
      </c>
      <c r="J158" t="s">
        <v>14</v>
      </c>
      <c r="K158" t="s">
        <v>1889</v>
      </c>
    </row>
    <row r="159" spans="1:11" x14ac:dyDescent="0.4">
      <c r="A159" t="s">
        <v>135</v>
      </c>
      <c r="B159" t="s">
        <v>1135</v>
      </c>
      <c r="D159" t="s">
        <v>119</v>
      </c>
      <c r="E159" t="s">
        <v>285</v>
      </c>
      <c r="G159" t="s">
        <v>1099</v>
      </c>
      <c r="H159" t="s">
        <v>11</v>
      </c>
      <c r="J159" t="s">
        <v>1173</v>
      </c>
      <c r="K159" t="s">
        <v>196</v>
      </c>
    </row>
    <row r="160" spans="1:11" x14ac:dyDescent="0.4">
      <c r="A160" t="s">
        <v>285</v>
      </c>
      <c r="B160" t="s">
        <v>119</v>
      </c>
      <c r="D160" t="s">
        <v>119</v>
      </c>
      <c r="E160" t="s">
        <v>118</v>
      </c>
      <c r="G160" t="s">
        <v>304</v>
      </c>
      <c r="H160" t="s">
        <v>1002</v>
      </c>
      <c r="J160" t="s">
        <v>394</v>
      </c>
      <c r="K160" t="s">
        <v>1084</v>
      </c>
    </row>
    <row r="161" spans="1:11" x14ac:dyDescent="0.4">
      <c r="A161" t="s">
        <v>118</v>
      </c>
      <c r="B161" t="s">
        <v>119</v>
      </c>
      <c r="D161" t="s">
        <v>919</v>
      </c>
      <c r="E161" t="s">
        <v>1239</v>
      </c>
      <c r="G161" t="s">
        <v>304</v>
      </c>
      <c r="H161" t="s">
        <v>65</v>
      </c>
      <c r="J161" t="s">
        <v>1456</v>
      </c>
      <c r="K161" t="s">
        <v>85</v>
      </c>
    </row>
    <row r="162" spans="1:11" x14ac:dyDescent="0.4">
      <c r="A162" t="s">
        <v>1745</v>
      </c>
      <c r="B162" t="s">
        <v>52</v>
      </c>
      <c r="D162" t="s">
        <v>13</v>
      </c>
      <c r="E162" t="s">
        <v>1001</v>
      </c>
      <c r="G162" t="s">
        <v>1807</v>
      </c>
      <c r="H162" t="s">
        <v>643</v>
      </c>
      <c r="J162" t="s">
        <v>1801</v>
      </c>
      <c r="K162" t="s">
        <v>200</v>
      </c>
    </row>
    <row r="163" spans="1:11" x14ac:dyDescent="0.4">
      <c r="A163" t="s">
        <v>1239</v>
      </c>
      <c r="B163" t="s">
        <v>919</v>
      </c>
      <c r="D163" t="s">
        <v>1217</v>
      </c>
      <c r="E163" t="s">
        <v>1813</v>
      </c>
      <c r="G163" t="s">
        <v>248</v>
      </c>
      <c r="H163" t="s">
        <v>249</v>
      </c>
      <c r="J163" t="s">
        <v>1846</v>
      </c>
      <c r="K163" t="s">
        <v>1964</v>
      </c>
    </row>
    <row r="164" spans="1:11" x14ac:dyDescent="0.4">
      <c r="A164" t="s">
        <v>1001</v>
      </c>
      <c r="B164" t="s">
        <v>13</v>
      </c>
      <c r="D164" t="s">
        <v>65</v>
      </c>
      <c r="E164" t="s">
        <v>820</v>
      </c>
      <c r="G164" t="s">
        <v>840</v>
      </c>
      <c r="H164" t="s">
        <v>139</v>
      </c>
      <c r="J164" t="s">
        <v>1725</v>
      </c>
      <c r="K164" t="s">
        <v>136</v>
      </c>
    </row>
    <row r="165" spans="1:11" x14ac:dyDescent="0.4">
      <c r="A165" t="s">
        <v>820</v>
      </c>
      <c r="B165" t="s">
        <v>153</v>
      </c>
      <c r="D165" t="s">
        <v>11</v>
      </c>
      <c r="E165" t="s">
        <v>527</v>
      </c>
      <c r="G165" t="s">
        <v>526</v>
      </c>
      <c r="H165" t="s">
        <v>1897</v>
      </c>
      <c r="J165" t="s">
        <v>1725</v>
      </c>
      <c r="K165" t="s">
        <v>492</v>
      </c>
    </row>
    <row r="166" spans="1:11" x14ac:dyDescent="0.4">
      <c r="A166" t="s">
        <v>718</v>
      </c>
      <c r="B166" t="s">
        <v>410</v>
      </c>
      <c r="D166" t="s">
        <v>736</v>
      </c>
      <c r="E166" t="s">
        <v>718</v>
      </c>
      <c r="G166" t="s">
        <v>526</v>
      </c>
      <c r="H166" t="s">
        <v>136</v>
      </c>
      <c r="J166" t="s">
        <v>1725</v>
      </c>
      <c r="K166" t="s">
        <v>1965</v>
      </c>
    </row>
    <row r="167" spans="1:11" x14ac:dyDescent="0.4">
      <c r="A167" t="s">
        <v>594</v>
      </c>
      <c r="B167" t="s">
        <v>28</v>
      </c>
      <c r="D167" t="s">
        <v>28</v>
      </c>
      <c r="E167" t="s">
        <v>594</v>
      </c>
      <c r="G167" t="s">
        <v>1102</v>
      </c>
      <c r="H167" t="s">
        <v>1898</v>
      </c>
      <c r="J167" t="s">
        <v>1726</v>
      </c>
      <c r="K167" t="s">
        <v>1966</v>
      </c>
    </row>
    <row r="168" spans="1:11" x14ac:dyDescent="0.4">
      <c r="A168" t="s">
        <v>90</v>
      </c>
      <c r="B168" t="s">
        <v>22</v>
      </c>
      <c r="D168" t="s">
        <v>22</v>
      </c>
      <c r="E168" t="s">
        <v>90</v>
      </c>
      <c r="G168" t="s">
        <v>1102</v>
      </c>
      <c r="H168" t="s">
        <v>1809</v>
      </c>
      <c r="J168" t="s">
        <v>475</v>
      </c>
      <c r="K168" t="s">
        <v>388</v>
      </c>
    </row>
    <row r="169" spans="1:11" x14ac:dyDescent="0.4">
      <c r="A169" t="s">
        <v>1746</v>
      </c>
      <c r="B169" t="s">
        <v>919</v>
      </c>
      <c r="D169" t="s">
        <v>485</v>
      </c>
      <c r="E169" t="s">
        <v>484</v>
      </c>
      <c r="G169" t="s">
        <v>1740</v>
      </c>
      <c r="H169" t="s">
        <v>130</v>
      </c>
      <c r="J169" t="s">
        <v>817</v>
      </c>
      <c r="K169" t="s">
        <v>1893</v>
      </c>
    </row>
    <row r="170" spans="1:11" x14ac:dyDescent="0.4">
      <c r="A170" t="s">
        <v>484</v>
      </c>
      <c r="B170" t="s">
        <v>485</v>
      </c>
      <c r="D170" t="s">
        <v>16</v>
      </c>
      <c r="E170" t="s">
        <v>195</v>
      </c>
      <c r="G170" t="s">
        <v>302</v>
      </c>
      <c r="H170" t="s">
        <v>845</v>
      </c>
      <c r="J170" t="s">
        <v>307</v>
      </c>
      <c r="K170" t="s">
        <v>308</v>
      </c>
    </row>
    <row r="171" spans="1:11" x14ac:dyDescent="0.4">
      <c r="A171" t="s">
        <v>1747</v>
      </c>
      <c r="B171" t="s">
        <v>11</v>
      </c>
      <c r="D171" t="s">
        <v>20</v>
      </c>
      <c r="E171" t="s">
        <v>628</v>
      </c>
      <c r="G171" t="s">
        <v>1238</v>
      </c>
      <c r="H171" t="s">
        <v>196</v>
      </c>
      <c r="J171" t="s">
        <v>1849</v>
      </c>
      <c r="K171" t="s">
        <v>384</v>
      </c>
    </row>
    <row r="172" spans="1:11" x14ac:dyDescent="0.4">
      <c r="A172" t="s">
        <v>195</v>
      </c>
      <c r="B172" t="s">
        <v>16</v>
      </c>
      <c r="D172" t="s">
        <v>629</v>
      </c>
      <c r="E172" t="s">
        <v>628</v>
      </c>
      <c r="G172" t="s">
        <v>1851</v>
      </c>
      <c r="H172" t="s">
        <v>1899</v>
      </c>
      <c r="J172" t="s">
        <v>1933</v>
      </c>
      <c r="K172" t="s">
        <v>1004</v>
      </c>
    </row>
    <row r="173" spans="1:11" x14ac:dyDescent="0.4">
      <c r="A173" t="s">
        <v>1748</v>
      </c>
      <c r="B173" t="s">
        <v>1072</v>
      </c>
      <c r="D173" t="s">
        <v>562</v>
      </c>
      <c r="E173" t="s">
        <v>1814</v>
      </c>
      <c r="G173" t="s">
        <v>1852</v>
      </c>
      <c r="H173" t="s">
        <v>1900</v>
      </c>
      <c r="J173" t="s">
        <v>1728</v>
      </c>
      <c r="K173" t="s">
        <v>1729</v>
      </c>
    </row>
    <row r="174" spans="1:11" x14ac:dyDescent="0.4">
      <c r="A174" t="s">
        <v>720</v>
      </c>
      <c r="B174" t="s">
        <v>196</v>
      </c>
      <c r="D174" t="s">
        <v>81</v>
      </c>
      <c r="E174" t="s">
        <v>1815</v>
      </c>
      <c r="G174" t="s">
        <v>1812</v>
      </c>
      <c r="H174" t="s">
        <v>1811</v>
      </c>
      <c r="J174" t="s">
        <v>905</v>
      </c>
      <c r="K174" t="s">
        <v>44</v>
      </c>
    </row>
    <row r="175" spans="1:11" x14ac:dyDescent="0.4">
      <c r="A175" t="s">
        <v>628</v>
      </c>
      <c r="B175" t="s">
        <v>20</v>
      </c>
      <c r="D175" t="s">
        <v>16</v>
      </c>
      <c r="E175" t="s">
        <v>620</v>
      </c>
      <c r="G175" t="s">
        <v>1853</v>
      </c>
      <c r="H175" t="s">
        <v>1170</v>
      </c>
      <c r="J175" t="s">
        <v>708</v>
      </c>
      <c r="K175" t="s">
        <v>13</v>
      </c>
    </row>
    <row r="176" spans="1:11" x14ac:dyDescent="0.4">
      <c r="A176" t="s">
        <v>628</v>
      </c>
      <c r="B176" t="s">
        <v>629</v>
      </c>
      <c r="D176" t="s">
        <v>1816</v>
      </c>
      <c r="E176" t="s">
        <v>1751</v>
      </c>
      <c r="G176" t="s">
        <v>1854</v>
      </c>
      <c r="H176" t="s">
        <v>16</v>
      </c>
      <c r="J176" t="s">
        <v>708</v>
      </c>
      <c r="K176" t="s">
        <v>1895</v>
      </c>
    </row>
    <row r="177" spans="1:11" x14ac:dyDescent="0.4">
      <c r="A177" t="s">
        <v>1749</v>
      </c>
      <c r="B177" t="s">
        <v>1750</v>
      </c>
      <c r="D177" t="s">
        <v>139</v>
      </c>
      <c r="E177" t="s">
        <v>592</v>
      </c>
      <c r="G177" t="s">
        <v>1081</v>
      </c>
      <c r="H177" t="s">
        <v>44</v>
      </c>
      <c r="J177" t="s">
        <v>390</v>
      </c>
      <c r="K177" t="s">
        <v>778</v>
      </c>
    </row>
    <row r="178" spans="1:11" x14ac:dyDescent="0.4">
      <c r="A178" t="s">
        <v>635</v>
      </c>
      <c r="B178" t="s">
        <v>71</v>
      </c>
      <c r="D178" t="s">
        <v>1261</v>
      </c>
      <c r="E178" t="s">
        <v>1359</v>
      </c>
      <c r="G178" t="s">
        <v>1855</v>
      </c>
      <c r="H178" t="s">
        <v>1901</v>
      </c>
      <c r="J178" t="s">
        <v>217</v>
      </c>
      <c r="K178" t="s">
        <v>218</v>
      </c>
    </row>
    <row r="179" spans="1:11" x14ac:dyDescent="0.4">
      <c r="A179" t="s">
        <v>620</v>
      </c>
      <c r="B179" t="s">
        <v>16</v>
      </c>
      <c r="D179" t="s">
        <v>883</v>
      </c>
      <c r="E179" t="s">
        <v>882</v>
      </c>
      <c r="G179" t="s">
        <v>849</v>
      </c>
      <c r="H179" t="s">
        <v>16</v>
      </c>
      <c r="J179" t="s">
        <v>889</v>
      </c>
      <c r="K179" t="s">
        <v>845</v>
      </c>
    </row>
    <row r="180" spans="1:11" x14ac:dyDescent="0.4">
      <c r="A180" t="s">
        <v>1751</v>
      </c>
      <c r="B180" t="s">
        <v>945</v>
      </c>
      <c r="D180" t="s">
        <v>65</v>
      </c>
      <c r="E180" t="s">
        <v>1817</v>
      </c>
      <c r="G180" t="s">
        <v>285</v>
      </c>
      <c r="H180" t="s">
        <v>119</v>
      </c>
      <c r="J180" t="s">
        <v>714</v>
      </c>
      <c r="K180" t="s">
        <v>11</v>
      </c>
    </row>
    <row r="181" spans="1:11" x14ac:dyDescent="0.4">
      <c r="A181" t="s">
        <v>592</v>
      </c>
      <c r="B181" t="s">
        <v>139</v>
      </c>
      <c r="D181" t="s">
        <v>65</v>
      </c>
      <c r="E181" t="s">
        <v>216</v>
      </c>
      <c r="G181" t="s">
        <v>1856</v>
      </c>
      <c r="H181" t="s">
        <v>1780</v>
      </c>
      <c r="J181" t="s">
        <v>313</v>
      </c>
      <c r="K181" t="s">
        <v>314</v>
      </c>
    </row>
    <row r="182" spans="1:11" x14ac:dyDescent="0.4">
      <c r="A182" t="s">
        <v>1294</v>
      </c>
      <c r="B182" t="s">
        <v>421</v>
      </c>
      <c r="D182" t="s">
        <v>101</v>
      </c>
      <c r="E182" t="s">
        <v>1370</v>
      </c>
      <c r="G182" t="s">
        <v>1239</v>
      </c>
      <c r="H182" t="s">
        <v>919</v>
      </c>
      <c r="J182" t="s">
        <v>1099</v>
      </c>
      <c r="K182" t="s">
        <v>11</v>
      </c>
    </row>
    <row r="183" spans="1:11" x14ac:dyDescent="0.4">
      <c r="A183" t="s">
        <v>1752</v>
      </c>
      <c r="B183" t="s">
        <v>798</v>
      </c>
      <c r="D183" t="s">
        <v>404</v>
      </c>
      <c r="E183" t="s">
        <v>405</v>
      </c>
      <c r="G183" t="s">
        <v>1001</v>
      </c>
      <c r="H183" t="s">
        <v>1902</v>
      </c>
      <c r="J183" t="s">
        <v>304</v>
      </c>
      <c r="K183" t="s">
        <v>1967</v>
      </c>
    </row>
    <row r="184" spans="1:11" x14ac:dyDescent="0.4">
      <c r="A184" t="s">
        <v>1753</v>
      </c>
      <c r="B184" t="s">
        <v>122</v>
      </c>
      <c r="D184" t="s">
        <v>1092</v>
      </c>
      <c r="E184" t="s">
        <v>1091</v>
      </c>
      <c r="G184" t="s">
        <v>1001</v>
      </c>
      <c r="H184" t="s">
        <v>13</v>
      </c>
      <c r="J184" t="s">
        <v>304</v>
      </c>
      <c r="K184" t="s">
        <v>65</v>
      </c>
    </row>
    <row r="185" spans="1:11" x14ac:dyDescent="0.4">
      <c r="A185" t="s">
        <v>216</v>
      </c>
      <c r="B185" t="s">
        <v>65</v>
      </c>
      <c r="D185" t="s">
        <v>480</v>
      </c>
      <c r="E185" t="s">
        <v>1091</v>
      </c>
      <c r="G185" t="s">
        <v>820</v>
      </c>
      <c r="H185" t="s">
        <v>153</v>
      </c>
      <c r="J185" t="s">
        <v>1807</v>
      </c>
      <c r="K185" t="s">
        <v>643</v>
      </c>
    </row>
    <row r="186" spans="1:11" x14ac:dyDescent="0.4">
      <c r="A186" t="s">
        <v>1370</v>
      </c>
      <c r="B186" t="s">
        <v>101</v>
      </c>
      <c r="D186" t="s">
        <v>388</v>
      </c>
      <c r="E186" t="s">
        <v>617</v>
      </c>
      <c r="G186" t="s">
        <v>377</v>
      </c>
      <c r="H186" t="s">
        <v>119</v>
      </c>
      <c r="J186" t="s">
        <v>1287</v>
      </c>
      <c r="K186" t="s">
        <v>1288</v>
      </c>
    </row>
    <row r="187" spans="1:11" x14ac:dyDescent="0.4">
      <c r="A187" t="s">
        <v>405</v>
      </c>
      <c r="B187" t="s">
        <v>404</v>
      </c>
      <c r="D187" t="s">
        <v>11</v>
      </c>
      <c r="E187" t="s">
        <v>183</v>
      </c>
      <c r="G187" t="s">
        <v>527</v>
      </c>
      <c r="H187" t="s">
        <v>11</v>
      </c>
      <c r="J187" t="s">
        <v>248</v>
      </c>
      <c r="K187" t="s">
        <v>249</v>
      </c>
    </row>
    <row r="188" spans="1:11" x14ac:dyDescent="0.4">
      <c r="A188" t="s">
        <v>1091</v>
      </c>
      <c r="B188" t="s">
        <v>1092</v>
      </c>
      <c r="D188" t="s">
        <v>159</v>
      </c>
      <c r="E188" t="s">
        <v>1756</v>
      </c>
      <c r="G188" t="s">
        <v>1857</v>
      </c>
      <c r="H188" t="s">
        <v>1903</v>
      </c>
      <c r="J188" t="s">
        <v>1934</v>
      </c>
      <c r="K188" t="s">
        <v>1968</v>
      </c>
    </row>
    <row r="189" spans="1:11" x14ac:dyDescent="0.4">
      <c r="A189" t="s">
        <v>1754</v>
      </c>
      <c r="B189" t="s">
        <v>13</v>
      </c>
      <c r="D189" t="s">
        <v>471</v>
      </c>
      <c r="E189" t="s">
        <v>1756</v>
      </c>
      <c r="G189" t="s">
        <v>718</v>
      </c>
      <c r="H189" t="s">
        <v>736</v>
      </c>
      <c r="J189" t="s">
        <v>323</v>
      </c>
      <c r="K189" t="s">
        <v>324</v>
      </c>
    </row>
    <row r="190" spans="1:11" x14ac:dyDescent="0.4">
      <c r="A190" t="s">
        <v>617</v>
      </c>
      <c r="B190" t="s">
        <v>521</v>
      </c>
      <c r="D190" t="s">
        <v>528</v>
      </c>
      <c r="E190" t="s">
        <v>869</v>
      </c>
      <c r="G190" t="s">
        <v>594</v>
      </c>
      <c r="H190" t="s">
        <v>28</v>
      </c>
      <c r="J190" t="s">
        <v>840</v>
      </c>
      <c r="K190" t="s">
        <v>139</v>
      </c>
    </row>
    <row r="191" spans="1:11" x14ac:dyDescent="0.4">
      <c r="A191" t="s">
        <v>1755</v>
      </c>
      <c r="B191" t="s">
        <v>218</v>
      </c>
      <c r="D191" t="s">
        <v>384</v>
      </c>
      <c r="E191" t="s">
        <v>830</v>
      </c>
      <c r="G191" t="s">
        <v>90</v>
      </c>
      <c r="H191" t="s">
        <v>22</v>
      </c>
      <c r="J191" t="s">
        <v>526</v>
      </c>
      <c r="K191" t="s">
        <v>136</v>
      </c>
    </row>
    <row r="192" spans="1:11" x14ac:dyDescent="0.4">
      <c r="A192" t="s">
        <v>1756</v>
      </c>
      <c r="B192" t="s">
        <v>159</v>
      </c>
      <c r="D192" t="s">
        <v>510</v>
      </c>
      <c r="E192" t="s">
        <v>1757</v>
      </c>
      <c r="G192" t="s">
        <v>1858</v>
      </c>
      <c r="H192" t="s">
        <v>1904</v>
      </c>
      <c r="J192" t="s">
        <v>1102</v>
      </c>
      <c r="K192" t="s">
        <v>1809</v>
      </c>
    </row>
    <row r="193" spans="1:11" x14ac:dyDescent="0.4">
      <c r="A193" t="s">
        <v>1756</v>
      </c>
      <c r="B193" t="s">
        <v>471</v>
      </c>
      <c r="D193" t="s">
        <v>218</v>
      </c>
      <c r="E193" t="s">
        <v>1758</v>
      </c>
      <c r="G193" t="s">
        <v>484</v>
      </c>
      <c r="H193" t="s">
        <v>485</v>
      </c>
      <c r="J193" t="s">
        <v>302</v>
      </c>
      <c r="K193" t="s">
        <v>81</v>
      </c>
    </row>
    <row r="194" spans="1:11" x14ac:dyDescent="0.4">
      <c r="A194" t="s">
        <v>830</v>
      </c>
      <c r="B194" t="s">
        <v>919</v>
      </c>
      <c r="D194" t="s">
        <v>136</v>
      </c>
      <c r="E194" t="s">
        <v>1818</v>
      </c>
      <c r="G194" t="s">
        <v>195</v>
      </c>
      <c r="H194" t="s">
        <v>16</v>
      </c>
      <c r="J194" t="s">
        <v>1935</v>
      </c>
      <c r="K194" t="s">
        <v>1969</v>
      </c>
    </row>
    <row r="195" spans="1:11" x14ac:dyDescent="0.4">
      <c r="A195" t="s">
        <v>1757</v>
      </c>
      <c r="B195" t="s">
        <v>510</v>
      </c>
      <c r="G195" t="s">
        <v>628</v>
      </c>
      <c r="H195" t="s">
        <v>20</v>
      </c>
      <c r="J195" t="s">
        <v>1936</v>
      </c>
      <c r="K195" t="s">
        <v>1970</v>
      </c>
    </row>
    <row r="196" spans="1:11" x14ac:dyDescent="0.4">
      <c r="A196" t="s">
        <v>1758</v>
      </c>
      <c r="B196" t="s">
        <v>218</v>
      </c>
      <c r="G196" t="s">
        <v>628</v>
      </c>
      <c r="H196" t="s">
        <v>1905</v>
      </c>
      <c r="J196" t="s">
        <v>1937</v>
      </c>
      <c r="K196" t="s">
        <v>1971</v>
      </c>
    </row>
    <row r="197" spans="1:11" x14ac:dyDescent="0.4">
      <c r="G197" t="s">
        <v>1814</v>
      </c>
      <c r="H197" t="s">
        <v>562</v>
      </c>
      <c r="J197" t="s">
        <v>1938</v>
      </c>
      <c r="K197" t="s">
        <v>1972</v>
      </c>
    </row>
    <row r="198" spans="1:11" x14ac:dyDescent="0.4">
      <c r="G198" t="s">
        <v>1749</v>
      </c>
      <c r="H198" t="s">
        <v>1906</v>
      </c>
      <c r="J198" t="s">
        <v>1238</v>
      </c>
      <c r="K198" t="s">
        <v>196</v>
      </c>
    </row>
    <row r="199" spans="1:11" x14ac:dyDescent="0.4">
      <c r="G199" t="s">
        <v>1859</v>
      </c>
      <c r="H199" t="s">
        <v>451</v>
      </c>
      <c r="J199" t="s">
        <v>1851</v>
      </c>
      <c r="K199" t="s">
        <v>1899</v>
      </c>
    </row>
    <row r="200" spans="1:11" x14ac:dyDescent="0.4">
      <c r="G200" t="s">
        <v>1234</v>
      </c>
      <c r="H200" t="s">
        <v>131</v>
      </c>
      <c r="J200" t="s">
        <v>1079</v>
      </c>
      <c r="K200" t="s">
        <v>25</v>
      </c>
    </row>
    <row r="201" spans="1:11" x14ac:dyDescent="0.4">
      <c r="G201" t="s">
        <v>1815</v>
      </c>
      <c r="H201" t="s">
        <v>1891</v>
      </c>
      <c r="J201" t="s">
        <v>1853</v>
      </c>
      <c r="K201" t="s">
        <v>1170</v>
      </c>
    </row>
    <row r="202" spans="1:11" x14ac:dyDescent="0.4">
      <c r="G202" t="s">
        <v>962</v>
      </c>
      <c r="H202" t="s">
        <v>963</v>
      </c>
      <c r="J202" t="s">
        <v>1081</v>
      </c>
      <c r="K202" t="s">
        <v>44</v>
      </c>
    </row>
    <row r="203" spans="1:11" x14ac:dyDescent="0.4">
      <c r="G203" t="s">
        <v>620</v>
      </c>
      <c r="H203" t="s">
        <v>1907</v>
      </c>
      <c r="J203" t="s">
        <v>1855</v>
      </c>
      <c r="K203" t="s">
        <v>1901</v>
      </c>
    </row>
    <row r="204" spans="1:11" x14ac:dyDescent="0.4">
      <c r="G204" t="s">
        <v>620</v>
      </c>
      <c r="H204" t="s">
        <v>16</v>
      </c>
      <c r="J204" t="s">
        <v>1333</v>
      </c>
      <c r="K204" t="s">
        <v>1334</v>
      </c>
    </row>
    <row r="205" spans="1:11" x14ac:dyDescent="0.4">
      <c r="G205" t="s">
        <v>1751</v>
      </c>
      <c r="H205" t="s">
        <v>945</v>
      </c>
      <c r="J205" t="s">
        <v>849</v>
      </c>
      <c r="K205" t="s">
        <v>16</v>
      </c>
    </row>
    <row r="206" spans="1:11" x14ac:dyDescent="0.4">
      <c r="G206" t="s">
        <v>1294</v>
      </c>
      <c r="H206" t="s">
        <v>1908</v>
      </c>
      <c r="J206" t="s">
        <v>285</v>
      </c>
      <c r="K206" t="s">
        <v>119</v>
      </c>
    </row>
    <row r="207" spans="1:11" x14ac:dyDescent="0.4">
      <c r="G207" t="s">
        <v>680</v>
      </c>
      <c r="H207" t="s">
        <v>13</v>
      </c>
      <c r="J207" t="s">
        <v>1939</v>
      </c>
      <c r="K207" t="s">
        <v>384</v>
      </c>
    </row>
    <row r="208" spans="1:11" x14ac:dyDescent="0.4">
      <c r="G208" t="s">
        <v>882</v>
      </c>
      <c r="H208" t="s">
        <v>883</v>
      </c>
      <c r="J208" t="s">
        <v>1939</v>
      </c>
      <c r="K208" t="s">
        <v>1973</v>
      </c>
    </row>
    <row r="209" spans="7:11" x14ac:dyDescent="0.4">
      <c r="G209" t="s">
        <v>1752</v>
      </c>
      <c r="H209" t="s">
        <v>798</v>
      </c>
      <c r="J209" t="s">
        <v>1940</v>
      </c>
      <c r="K209" t="s">
        <v>1974</v>
      </c>
    </row>
    <row r="210" spans="7:11" x14ac:dyDescent="0.4">
      <c r="G210" t="s">
        <v>216</v>
      </c>
      <c r="H210" t="s">
        <v>65</v>
      </c>
      <c r="J210" t="s">
        <v>1239</v>
      </c>
      <c r="K210" t="s">
        <v>919</v>
      </c>
    </row>
    <row r="211" spans="7:11" x14ac:dyDescent="0.4">
      <c r="G211" t="s">
        <v>1370</v>
      </c>
      <c r="H211" t="s">
        <v>101</v>
      </c>
      <c r="J211" t="s">
        <v>1001</v>
      </c>
      <c r="K211" t="s">
        <v>13</v>
      </c>
    </row>
    <row r="212" spans="7:11" x14ac:dyDescent="0.4">
      <c r="G212" t="s">
        <v>1370</v>
      </c>
      <c r="H212" t="s">
        <v>1909</v>
      </c>
      <c r="J212" t="s">
        <v>1001</v>
      </c>
      <c r="K212" t="s">
        <v>1975</v>
      </c>
    </row>
    <row r="213" spans="7:11" x14ac:dyDescent="0.4">
      <c r="G213" t="s">
        <v>405</v>
      </c>
      <c r="H213" t="s">
        <v>404</v>
      </c>
      <c r="J213" t="s">
        <v>377</v>
      </c>
      <c r="K213" t="s">
        <v>119</v>
      </c>
    </row>
    <row r="214" spans="7:11" x14ac:dyDescent="0.4">
      <c r="G214" t="s">
        <v>1091</v>
      </c>
      <c r="H214" t="s">
        <v>1092</v>
      </c>
      <c r="J214" t="s">
        <v>527</v>
      </c>
      <c r="K214" t="s">
        <v>11</v>
      </c>
    </row>
    <row r="215" spans="7:11" x14ac:dyDescent="0.4">
      <c r="G215" t="s">
        <v>1754</v>
      </c>
      <c r="H215" t="s">
        <v>13</v>
      </c>
      <c r="J215" t="s">
        <v>1857</v>
      </c>
      <c r="K215" t="s">
        <v>1976</v>
      </c>
    </row>
    <row r="216" spans="7:11" x14ac:dyDescent="0.4">
      <c r="G216" t="s">
        <v>617</v>
      </c>
      <c r="H216" t="s">
        <v>388</v>
      </c>
      <c r="J216" t="s">
        <v>718</v>
      </c>
      <c r="K216" t="s">
        <v>410</v>
      </c>
    </row>
    <row r="217" spans="7:11" x14ac:dyDescent="0.4">
      <c r="G217" t="s">
        <v>183</v>
      </c>
      <c r="H217" t="s">
        <v>11</v>
      </c>
      <c r="J217" t="s">
        <v>594</v>
      </c>
      <c r="K217" t="s">
        <v>28</v>
      </c>
    </row>
    <row r="218" spans="7:11" x14ac:dyDescent="0.4">
      <c r="G218" t="s">
        <v>1756</v>
      </c>
      <c r="H218" t="s">
        <v>159</v>
      </c>
      <c r="J218" t="s">
        <v>90</v>
      </c>
      <c r="K218" t="s">
        <v>22</v>
      </c>
    </row>
    <row r="219" spans="7:11" x14ac:dyDescent="0.4">
      <c r="G219" t="s">
        <v>830</v>
      </c>
      <c r="H219" t="s">
        <v>384</v>
      </c>
      <c r="J219" t="s">
        <v>1941</v>
      </c>
      <c r="K219" t="s">
        <v>218</v>
      </c>
    </row>
    <row r="220" spans="7:11" x14ac:dyDescent="0.4">
      <c r="G220" t="s">
        <v>1211</v>
      </c>
      <c r="H220" t="s">
        <v>1910</v>
      </c>
      <c r="J220" t="s">
        <v>484</v>
      </c>
      <c r="K220" t="s">
        <v>485</v>
      </c>
    </row>
    <row r="221" spans="7:11" x14ac:dyDescent="0.4">
      <c r="G221" t="s">
        <v>1860</v>
      </c>
      <c r="H221" t="s">
        <v>1911</v>
      </c>
      <c r="J221" t="s">
        <v>195</v>
      </c>
      <c r="K221" t="s">
        <v>16</v>
      </c>
    </row>
    <row r="222" spans="7:11" x14ac:dyDescent="0.4">
      <c r="G222" t="s">
        <v>1375</v>
      </c>
      <c r="H222" t="s">
        <v>562</v>
      </c>
      <c r="J222" t="s">
        <v>628</v>
      </c>
      <c r="K222" t="s">
        <v>20</v>
      </c>
    </row>
    <row r="223" spans="7:11" x14ac:dyDescent="0.4">
      <c r="G223" t="s">
        <v>1758</v>
      </c>
      <c r="H223" t="s">
        <v>218</v>
      </c>
      <c r="J223" t="s">
        <v>628</v>
      </c>
      <c r="K223" t="s">
        <v>629</v>
      </c>
    </row>
    <row r="224" spans="7:11" x14ac:dyDescent="0.4">
      <c r="J224" t="s">
        <v>1814</v>
      </c>
      <c r="K224" t="s">
        <v>89</v>
      </c>
    </row>
    <row r="225" spans="10:11" x14ac:dyDescent="0.4">
      <c r="J225" t="s">
        <v>1749</v>
      </c>
      <c r="K225" t="s">
        <v>1750</v>
      </c>
    </row>
    <row r="226" spans="10:11" x14ac:dyDescent="0.4">
      <c r="J226" t="s">
        <v>635</v>
      </c>
      <c r="K226" t="s">
        <v>71</v>
      </c>
    </row>
    <row r="227" spans="10:11" x14ac:dyDescent="0.4">
      <c r="J227" t="s">
        <v>1942</v>
      </c>
      <c r="K227" t="s">
        <v>1883</v>
      </c>
    </row>
    <row r="228" spans="10:11" x14ac:dyDescent="0.4">
      <c r="J228" t="s">
        <v>962</v>
      </c>
      <c r="K228" t="s">
        <v>963</v>
      </c>
    </row>
    <row r="229" spans="10:11" x14ac:dyDescent="0.4">
      <c r="J229" t="s">
        <v>620</v>
      </c>
      <c r="K229" t="s">
        <v>16</v>
      </c>
    </row>
    <row r="230" spans="10:11" x14ac:dyDescent="0.4">
      <c r="J230" t="s">
        <v>620</v>
      </c>
      <c r="K230" t="s">
        <v>1907</v>
      </c>
    </row>
    <row r="231" spans="10:11" x14ac:dyDescent="0.4">
      <c r="J231" t="s">
        <v>1751</v>
      </c>
      <c r="K231" t="s">
        <v>945</v>
      </c>
    </row>
    <row r="232" spans="10:11" x14ac:dyDescent="0.4">
      <c r="J232" t="s">
        <v>592</v>
      </c>
      <c r="K232" t="s">
        <v>139</v>
      </c>
    </row>
    <row r="233" spans="10:11" x14ac:dyDescent="0.4">
      <c r="J233" t="s">
        <v>1943</v>
      </c>
      <c r="K233" t="s">
        <v>1977</v>
      </c>
    </row>
    <row r="234" spans="10:11" x14ac:dyDescent="0.4">
      <c r="J234" t="s">
        <v>1752</v>
      </c>
      <c r="K234" t="s">
        <v>798</v>
      </c>
    </row>
    <row r="235" spans="10:11" x14ac:dyDescent="0.4">
      <c r="J235" t="s">
        <v>216</v>
      </c>
      <c r="K235" t="s">
        <v>65</v>
      </c>
    </row>
    <row r="236" spans="10:11" x14ac:dyDescent="0.4">
      <c r="J236" t="s">
        <v>1370</v>
      </c>
      <c r="K236" t="s">
        <v>101</v>
      </c>
    </row>
    <row r="237" spans="10:11" x14ac:dyDescent="0.4">
      <c r="J237" t="s">
        <v>405</v>
      </c>
      <c r="K237" t="s">
        <v>404</v>
      </c>
    </row>
    <row r="238" spans="10:11" x14ac:dyDescent="0.4">
      <c r="J238" t="s">
        <v>1091</v>
      </c>
      <c r="K238" t="s">
        <v>1092</v>
      </c>
    </row>
    <row r="239" spans="10:11" x14ac:dyDescent="0.4">
      <c r="J239" t="s">
        <v>1754</v>
      </c>
      <c r="K239" t="s">
        <v>13</v>
      </c>
    </row>
    <row r="240" spans="10:11" x14ac:dyDescent="0.4">
      <c r="J240" t="s">
        <v>617</v>
      </c>
      <c r="K240" t="s">
        <v>388</v>
      </c>
    </row>
    <row r="241" spans="10:11" x14ac:dyDescent="0.4">
      <c r="J241" t="s">
        <v>183</v>
      </c>
      <c r="K241" t="s">
        <v>11</v>
      </c>
    </row>
    <row r="242" spans="10:11" x14ac:dyDescent="0.4">
      <c r="J242" t="s">
        <v>1755</v>
      </c>
      <c r="K242" t="s">
        <v>218</v>
      </c>
    </row>
    <row r="243" spans="10:11" x14ac:dyDescent="0.4">
      <c r="J243" t="s">
        <v>1019</v>
      </c>
      <c r="K243" t="s">
        <v>67</v>
      </c>
    </row>
    <row r="244" spans="10:11" x14ac:dyDescent="0.4">
      <c r="J244" t="s">
        <v>1756</v>
      </c>
      <c r="K244" t="s">
        <v>159</v>
      </c>
    </row>
    <row r="245" spans="10:11" x14ac:dyDescent="0.4">
      <c r="J245" t="s">
        <v>1756</v>
      </c>
      <c r="K245" t="s">
        <v>471</v>
      </c>
    </row>
    <row r="246" spans="10:11" x14ac:dyDescent="0.4">
      <c r="J246" t="s">
        <v>830</v>
      </c>
      <c r="K246" t="s">
        <v>919</v>
      </c>
    </row>
    <row r="247" spans="10:11" x14ac:dyDescent="0.4">
      <c r="J247" t="s">
        <v>1375</v>
      </c>
      <c r="K247" t="s">
        <v>89</v>
      </c>
    </row>
    <row r="248" spans="10:11" x14ac:dyDescent="0.4">
      <c r="J248" t="s">
        <v>1758</v>
      </c>
      <c r="K248" t="s">
        <v>218</v>
      </c>
    </row>
  </sheetData>
  <mergeCells count="8">
    <mergeCell ref="U1:V1"/>
    <mergeCell ref="X1:Y1"/>
    <mergeCell ref="A1:B1"/>
    <mergeCell ref="D1:E1"/>
    <mergeCell ref="G1:H1"/>
    <mergeCell ref="J1:K1"/>
    <mergeCell ref="O1:P1"/>
    <mergeCell ref="R1:S1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AG3826"/>
  <sheetViews>
    <sheetView showZeros="0" zoomScale="75" zoomScaleNormal="75" workbookViewId="0">
      <pane ySplit="1" topLeftCell="A2282" activePane="bottomLeft" state="frozen"/>
      <selection activeCell="E5" sqref="E5"/>
      <selection pane="bottomLeft" activeCell="H3804" sqref="H3804"/>
    </sheetView>
  </sheetViews>
  <sheetFormatPr defaultColWidth="8.83203125" defaultRowHeight="15" x14ac:dyDescent="0.4"/>
  <cols>
    <col min="1" max="1" width="4.83203125" bestFit="1" customWidth="1"/>
    <col min="2" max="2" width="9.609375" bestFit="1" customWidth="1"/>
    <col min="3" max="3" width="19.6640625" customWidth="1"/>
    <col min="4" max="4" width="25.94140625" bestFit="1" customWidth="1"/>
    <col min="5" max="5" width="18.1640625" bestFit="1" customWidth="1"/>
    <col min="6" max="6" width="12.5546875" style="2" bestFit="1" customWidth="1"/>
    <col min="7" max="7" width="11.609375" style="2" bestFit="1" customWidth="1"/>
    <col min="8" max="8" width="16.21875" bestFit="1" customWidth="1"/>
    <col min="9" max="9" width="11.21875" bestFit="1" customWidth="1"/>
    <col min="10" max="10" width="12.38671875" style="11" bestFit="1" customWidth="1"/>
    <col min="11" max="11" width="23.5546875" bestFit="1" customWidth="1"/>
    <col min="13" max="13" width="19.21875" bestFit="1" customWidth="1"/>
    <col min="14" max="14" width="11.21875" bestFit="1" customWidth="1"/>
    <col min="15" max="15" width="5.1640625" bestFit="1" customWidth="1"/>
    <col min="17" max="17" width="13.83203125" bestFit="1" customWidth="1"/>
    <col min="18" max="18" width="16.21875" bestFit="1" customWidth="1"/>
    <col min="19" max="19" width="5.1640625" bestFit="1" customWidth="1"/>
    <col min="21" max="21" width="26.21875" bestFit="1" customWidth="1"/>
    <col min="22" max="22" width="13.83203125" bestFit="1" customWidth="1"/>
    <col min="23" max="23" width="16.21875" bestFit="1" customWidth="1"/>
    <col min="24" max="24" width="5.1640625" bestFit="1" customWidth="1"/>
  </cols>
  <sheetData>
    <row r="1" spans="1:33" x14ac:dyDescent="0.4">
      <c r="A1" s="3" t="s">
        <v>1417</v>
      </c>
      <c r="B1" s="3" t="s">
        <v>140</v>
      </c>
      <c r="C1" s="3" t="s">
        <v>0</v>
      </c>
      <c r="D1" s="3" t="s">
        <v>1</v>
      </c>
      <c r="E1" s="3" t="s">
        <v>1380</v>
      </c>
      <c r="F1" s="15" t="s">
        <v>2</v>
      </c>
      <c r="G1" s="15" t="s">
        <v>3</v>
      </c>
      <c r="H1" s="3" t="s">
        <v>4</v>
      </c>
      <c r="I1" s="3" t="s">
        <v>5</v>
      </c>
      <c r="J1" s="14" t="s">
        <v>6</v>
      </c>
      <c r="K1" s="3" t="s">
        <v>7</v>
      </c>
    </row>
    <row r="2" spans="1:33" hidden="1" x14ac:dyDescent="0.4">
      <c r="A2">
        <v>1</v>
      </c>
      <c r="B2">
        <v>2003</v>
      </c>
      <c r="C2" t="s">
        <v>109</v>
      </c>
      <c r="D2" t="s">
        <v>943</v>
      </c>
      <c r="E2" t="s">
        <v>943</v>
      </c>
      <c r="G2" s="2">
        <v>1</v>
      </c>
      <c r="H2" t="s">
        <v>763</v>
      </c>
      <c r="I2" t="s">
        <v>900</v>
      </c>
      <c r="J2" s="11">
        <v>1716.0033436347992</v>
      </c>
      <c r="K2" t="str">
        <f t="shared" ref="K2:K65" si="0">I2&amp;" "&amp;H2</f>
        <v>Jerrod Ankenman</v>
      </c>
    </row>
    <row r="3" spans="1:33" hidden="1" x14ac:dyDescent="0.4">
      <c r="A3">
        <f>A2+1</f>
        <v>2</v>
      </c>
      <c r="B3">
        <v>2003</v>
      </c>
      <c r="C3" t="s">
        <v>109</v>
      </c>
      <c r="D3" t="s">
        <v>943</v>
      </c>
      <c r="E3" t="s">
        <v>943</v>
      </c>
      <c r="G3" s="2">
        <v>2</v>
      </c>
      <c r="H3" t="s">
        <v>14</v>
      </c>
      <c r="I3" t="s">
        <v>11</v>
      </c>
      <c r="J3" s="11">
        <v>1414.9733479708179</v>
      </c>
      <c r="K3" t="str">
        <f t="shared" si="0"/>
        <v>Paul McMullin</v>
      </c>
      <c r="AF3" s="6"/>
      <c r="AG3" s="6"/>
    </row>
    <row r="4" spans="1:33" hidden="1" x14ac:dyDescent="0.4">
      <c r="A4">
        <f t="shared" ref="A4:A67" si="1">A3+1</f>
        <v>3</v>
      </c>
      <c r="B4">
        <v>2003</v>
      </c>
      <c r="C4" t="s">
        <v>109</v>
      </c>
      <c r="D4" t="s">
        <v>943</v>
      </c>
      <c r="E4" t="s">
        <v>943</v>
      </c>
      <c r="G4" s="2">
        <v>3</v>
      </c>
      <c r="H4" t="s">
        <v>849</v>
      </c>
      <c r="I4" t="s">
        <v>850</v>
      </c>
      <c r="J4" s="11">
        <v>1238.8820889151368</v>
      </c>
      <c r="K4" t="str">
        <f t="shared" si="0"/>
        <v>Mordecai Schwartz</v>
      </c>
    </row>
    <row r="5" spans="1:33" hidden="1" x14ac:dyDescent="0.4">
      <c r="A5">
        <f t="shared" si="1"/>
        <v>4</v>
      </c>
      <c r="B5">
        <v>2003</v>
      </c>
      <c r="C5" t="s">
        <v>109</v>
      </c>
      <c r="D5" t="s">
        <v>943</v>
      </c>
      <c r="E5" t="s">
        <v>943</v>
      </c>
      <c r="G5" s="2">
        <v>4</v>
      </c>
      <c r="H5" t="s">
        <v>394</v>
      </c>
      <c r="I5" t="s">
        <v>44</v>
      </c>
      <c r="J5" s="11">
        <v>1113.9433523068369</v>
      </c>
      <c r="K5" t="str">
        <f t="shared" si="0"/>
        <v>Mike Miller</v>
      </c>
    </row>
    <row r="6" spans="1:33" hidden="1" x14ac:dyDescent="0.4">
      <c r="A6">
        <f t="shared" si="1"/>
        <v>5</v>
      </c>
      <c r="B6">
        <v>2003</v>
      </c>
      <c r="C6" t="s">
        <v>109</v>
      </c>
      <c r="D6" t="s">
        <v>943</v>
      </c>
      <c r="E6" t="s">
        <v>943</v>
      </c>
      <c r="G6" s="2">
        <v>5</v>
      </c>
      <c r="H6" t="s">
        <v>64</v>
      </c>
      <c r="I6" t="s">
        <v>65</v>
      </c>
      <c r="J6" s="11">
        <v>1017.0333392987802</v>
      </c>
      <c r="K6" t="str">
        <f t="shared" si="0"/>
        <v>Steve Daniel</v>
      </c>
    </row>
    <row r="7" spans="1:33" hidden="1" x14ac:dyDescent="0.4">
      <c r="A7">
        <f t="shared" si="1"/>
        <v>6</v>
      </c>
      <c r="B7">
        <v>2003</v>
      </c>
      <c r="C7" t="s">
        <v>109</v>
      </c>
      <c r="D7" t="s">
        <v>943</v>
      </c>
      <c r="E7" t="s">
        <v>943</v>
      </c>
      <c r="G7" s="2">
        <v>6</v>
      </c>
      <c r="H7" t="s">
        <v>363</v>
      </c>
      <c r="I7" t="s">
        <v>364</v>
      </c>
      <c r="J7" s="11">
        <v>937.85209325115557</v>
      </c>
      <c r="K7" t="str">
        <f t="shared" si="0"/>
        <v>Warren Sander</v>
      </c>
    </row>
    <row r="8" spans="1:33" hidden="1" x14ac:dyDescent="0.4">
      <c r="A8">
        <f t="shared" si="1"/>
        <v>7</v>
      </c>
      <c r="B8">
        <v>2003</v>
      </c>
      <c r="C8" t="s">
        <v>109</v>
      </c>
      <c r="D8" t="s">
        <v>917</v>
      </c>
      <c r="E8" t="s">
        <v>1382</v>
      </c>
      <c r="G8" s="2">
        <v>1</v>
      </c>
      <c r="H8" t="s">
        <v>1338</v>
      </c>
      <c r="I8" t="s">
        <v>1339</v>
      </c>
      <c r="J8" s="11">
        <v>1732.3937598229686</v>
      </c>
      <c r="K8" t="str">
        <f t="shared" si="0"/>
        <v>Bo Toft</v>
      </c>
    </row>
    <row r="9" spans="1:33" hidden="1" x14ac:dyDescent="0.4">
      <c r="A9">
        <f t="shared" si="1"/>
        <v>8</v>
      </c>
      <c r="B9">
        <v>2003</v>
      </c>
      <c r="C9" t="s">
        <v>109</v>
      </c>
      <c r="D9" t="s">
        <v>917</v>
      </c>
      <c r="E9" t="s">
        <v>1382</v>
      </c>
      <c r="G9" s="2">
        <v>2</v>
      </c>
      <c r="H9" t="s">
        <v>130</v>
      </c>
      <c r="I9" t="s">
        <v>131</v>
      </c>
      <c r="J9" s="11">
        <v>1431.3637641589874</v>
      </c>
      <c r="K9" t="str">
        <f t="shared" si="0"/>
        <v>Alan Stuart</v>
      </c>
    </row>
    <row r="10" spans="1:33" hidden="1" x14ac:dyDescent="0.4">
      <c r="A10">
        <f t="shared" si="1"/>
        <v>9</v>
      </c>
      <c r="B10">
        <v>2003</v>
      </c>
      <c r="C10" t="s">
        <v>109</v>
      </c>
      <c r="D10" t="s">
        <v>917</v>
      </c>
      <c r="E10" t="s">
        <v>1382</v>
      </c>
      <c r="G10" s="2">
        <v>3</v>
      </c>
      <c r="H10" t="s">
        <v>64</v>
      </c>
      <c r="I10" t="s">
        <v>65</v>
      </c>
      <c r="J10" s="11">
        <v>1255.2725051033062</v>
      </c>
      <c r="K10" t="str">
        <f t="shared" si="0"/>
        <v>Steve Daniel</v>
      </c>
    </row>
    <row r="11" spans="1:33" hidden="1" x14ac:dyDescent="0.4">
      <c r="A11">
        <f t="shared" si="1"/>
        <v>10</v>
      </c>
      <c r="B11">
        <v>2003</v>
      </c>
      <c r="C11" t="s">
        <v>109</v>
      </c>
      <c r="D11" t="s">
        <v>917</v>
      </c>
      <c r="E11" t="s">
        <v>1382</v>
      </c>
      <c r="G11" s="2">
        <v>4</v>
      </c>
      <c r="H11" t="s">
        <v>1216</v>
      </c>
      <c r="I11" t="s">
        <v>1217</v>
      </c>
      <c r="J11" s="11">
        <v>1130.3337684950061</v>
      </c>
      <c r="K11" t="str">
        <f t="shared" si="0"/>
        <v>Brad Edmonds</v>
      </c>
    </row>
    <row r="12" spans="1:33" hidden="1" x14ac:dyDescent="0.4">
      <c r="A12">
        <f t="shared" si="1"/>
        <v>11</v>
      </c>
      <c r="B12">
        <v>2003</v>
      </c>
      <c r="C12" t="s">
        <v>109</v>
      </c>
      <c r="D12" t="s">
        <v>917</v>
      </c>
      <c r="E12" t="s">
        <v>1382</v>
      </c>
      <c r="G12" s="2">
        <v>5</v>
      </c>
      <c r="H12" t="s">
        <v>414</v>
      </c>
      <c r="I12" t="s">
        <v>413</v>
      </c>
      <c r="J12" s="11">
        <v>1033.4237554869499</v>
      </c>
      <c r="K12" t="str">
        <f t="shared" si="0"/>
        <v>Bruce Kramer</v>
      </c>
    </row>
    <row r="13" spans="1:33" hidden="1" x14ac:dyDescent="0.4">
      <c r="A13">
        <f t="shared" si="1"/>
        <v>12</v>
      </c>
      <c r="B13">
        <v>2003</v>
      </c>
      <c r="C13" t="s">
        <v>109</v>
      </c>
      <c r="D13" t="s">
        <v>917</v>
      </c>
      <c r="E13" t="s">
        <v>1382</v>
      </c>
      <c r="G13" s="2">
        <v>6</v>
      </c>
      <c r="H13" t="s">
        <v>74</v>
      </c>
      <c r="I13" t="s">
        <v>75</v>
      </c>
      <c r="J13" s="11">
        <v>954.24250943932498</v>
      </c>
      <c r="K13" t="str">
        <f t="shared" si="0"/>
        <v>Sabyl Landrum</v>
      </c>
    </row>
    <row r="14" spans="1:33" hidden="1" x14ac:dyDescent="0.4">
      <c r="A14">
        <f t="shared" si="1"/>
        <v>13</v>
      </c>
      <c r="B14">
        <v>2003</v>
      </c>
      <c r="C14" t="s">
        <v>109</v>
      </c>
      <c r="D14" t="s">
        <v>45</v>
      </c>
      <c r="E14" t="s">
        <v>1381</v>
      </c>
      <c r="G14" s="2">
        <v>1</v>
      </c>
      <c r="H14" t="s">
        <v>655</v>
      </c>
      <c r="I14" t="s">
        <v>16</v>
      </c>
      <c r="J14" s="11">
        <v>1954.242509439325</v>
      </c>
      <c r="K14" t="str">
        <f t="shared" si="0"/>
        <v>David Taylor</v>
      </c>
    </row>
    <row r="15" spans="1:33" hidden="1" x14ac:dyDescent="0.4">
      <c r="A15">
        <f t="shared" si="1"/>
        <v>14</v>
      </c>
      <c r="B15">
        <v>2003</v>
      </c>
      <c r="C15" t="s">
        <v>109</v>
      </c>
      <c r="D15" t="s">
        <v>45</v>
      </c>
      <c r="E15" t="s">
        <v>1381</v>
      </c>
      <c r="G15" s="2">
        <v>2</v>
      </c>
      <c r="H15" t="s">
        <v>946</v>
      </c>
      <c r="I15" t="s">
        <v>947</v>
      </c>
      <c r="J15" s="11">
        <v>1653.2125137753437</v>
      </c>
      <c r="K15" t="str">
        <f t="shared" si="0"/>
        <v>Terrence Chan</v>
      </c>
    </row>
    <row r="16" spans="1:33" hidden="1" x14ac:dyDescent="0.4">
      <c r="A16">
        <f t="shared" si="1"/>
        <v>15</v>
      </c>
      <c r="B16">
        <v>2003</v>
      </c>
      <c r="C16" t="s">
        <v>109</v>
      </c>
      <c r="D16" t="s">
        <v>45</v>
      </c>
      <c r="E16" t="s">
        <v>1381</v>
      </c>
      <c r="G16" s="2">
        <v>3</v>
      </c>
      <c r="H16" t="s">
        <v>659</v>
      </c>
      <c r="I16" t="s">
        <v>471</v>
      </c>
      <c r="J16" s="11">
        <v>1477.1212547196626</v>
      </c>
      <c r="K16" t="str">
        <f t="shared" si="0"/>
        <v>Greg Mitz</v>
      </c>
    </row>
    <row r="17" spans="1:11" hidden="1" x14ac:dyDescent="0.4">
      <c r="A17">
        <f t="shared" si="1"/>
        <v>16</v>
      </c>
      <c r="B17">
        <v>2003</v>
      </c>
      <c r="C17" t="s">
        <v>109</v>
      </c>
      <c r="D17" t="s">
        <v>45</v>
      </c>
      <c r="E17" t="s">
        <v>1381</v>
      </c>
      <c r="G17" s="2">
        <v>4</v>
      </c>
      <c r="H17" t="s">
        <v>1216</v>
      </c>
      <c r="I17" t="s">
        <v>1217</v>
      </c>
      <c r="J17" s="11">
        <v>1352.1825181113627</v>
      </c>
      <c r="K17" t="str">
        <f t="shared" si="0"/>
        <v>Brad Edmonds</v>
      </c>
    </row>
    <row r="18" spans="1:11" hidden="1" x14ac:dyDescent="0.4">
      <c r="A18">
        <f t="shared" si="1"/>
        <v>17</v>
      </c>
      <c r="B18">
        <v>2003</v>
      </c>
      <c r="C18" t="s">
        <v>109</v>
      </c>
      <c r="D18" t="s">
        <v>45</v>
      </c>
      <c r="E18" t="s">
        <v>1381</v>
      </c>
      <c r="G18" s="2">
        <v>5</v>
      </c>
      <c r="H18" t="s">
        <v>730</v>
      </c>
      <c r="I18" t="s">
        <v>384</v>
      </c>
      <c r="J18" s="11">
        <v>1255.272505103306</v>
      </c>
      <c r="K18" t="str">
        <f t="shared" si="0"/>
        <v>Jeff Calkins</v>
      </c>
    </row>
    <row r="19" spans="1:11" hidden="1" x14ac:dyDescent="0.4">
      <c r="A19">
        <f t="shared" si="1"/>
        <v>18</v>
      </c>
      <c r="B19">
        <v>2003</v>
      </c>
      <c r="C19" t="s">
        <v>109</v>
      </c>
      <c r="D19" t="s">
        <v>45</v>
      </c>
      <c r="E19" t="s">
        <v>1381</v>
      </c>
      <c r="G19" s="2">
        <v>6</v>
      </c>
      <c r="H19" t="s">
        <v>1243</v>
      </c>
      <c r="I19" t="s">
        <v>324</v>
      </c>
      <c r="J19" s="11">
        <v>1176.0912590556813</v>
      </c>
      <c r="K19" t="str">
        <f t="shared" si="0"/>
        <v>Andrew Richman</v>
      </c>
    </row>
    <row r="20" spans="1:11" hidden="1" x14ac:dyDescent="0.4">
      <c r="A20">
        <f t="shared" si="1"/>
        <v>19</v>
      </c>
      <c r="B20">
        <v>2003</v>
      </c>
      <c r="C20" t="s">
        <v>109</v>
      </c>
      <c r="D20" t="s">
        <v>45</v>
      </c>
      <c r="E20" t="s">
        <v>1381</v>
      </c>
      <c r="G20" s="2">
        <v>7</v>
      </c>
      <c r="H20" t="s">
        <v>763</v>
      </c>
      <c r="I20" t="s">
        <v>900</v>
      </c>
      <c r="J20" s="11">
        <v>1109.1444694250683</v>
      </c>
      <c r="K20" t="str">
        <f t="shared" si="0"/>
        <v>Jerrod Ankenman</v>
      </c>
    </row>
    <row r="21" spans="1:11" hidden="1" x14ac:dyDescent="0.4">
      <c r="A21">
        <f t="shared" si="1"/>
        <v>20</v>
      </c>
      <c r="B21">
        <v>2003</v>
      </c>
      <c r="C21" t="s">
        <v>109</v>
      </c>
      <c r="D21" t="s">
        <v>45</v>
      </c>
      <c r="E21" t="s">
        <v>1381</v>
      </c>
      <c r="G21" s="2">
        <v>8</v>
      </c>
      <c r="H21" t="s">
        <v>1456</v>
      </c>
      <c r="I21" t="s">
        <v>85</v>
      </c>
      <c r="J21" s="11">
        <v>1051.1525224473814</v>
      </c>
      <c r="K21" t="str">
        <f t="shared" si="0"/>
        <v>Patrick Milligan</v>
      </c>
    </row>
    <row r="22" spans="1:11" hidden="1" x14ac:dyDescent="0.4">
      <c r="A22">
        <f t="shared" si="1"/>
        <v>21</v>
      </c>
      <c r="B22">
        <v>2003</v>
      </c>
      <c r="C22" t="s">
        <v>109</v>
      </c>
      <c r="D22" t="s">
        <v>45</v>
      </c>
      <c r="E22" t="s">
        <v>1381</v>
      </c>
      <c r="G22" s="2">
        <v>9</v>
      </c>
      <c r="H22" t="s">
        <v>663</v>
      </c>
      <c r="I22" t="s">
        <v>664</v>
      </c>
      <c r="J22" s="11">
        <v>1000</v>
      </c>
      <c r="K22" t="str">
        <f t="shared" si="0"/>
        <v>Robert Hwang</v>
      </c>
    </row>
    <row r="23" spans="1:11" hidden="1" x14ac:dyDescent="0.4">
      <c r="A23">
        <f t="shared" si="1"/>
        <v>22</v>
      </c>
      <c r="B23">
        <v>2003</v>
      </c>
      <c r="C23" t="s">
        <v>109</v>
      </c>
      <c r="D23" t="s">
        <v>45</v>
      </c>
      <c r="E23" t="s">
        <v>1381</v>
      </c>
      <c r="G23" s="2">
        <v>10</v>
      </c>
      <c r="H23" t="s">
        <v>798</v>
      </c>
      <c r="I23" t="s">
        <v>1344</v>
      </c>
      <c r="J23" s="11">
        <v>954.24250943932498</v>
      </c>
      <c r="K23" t="str">
        <f t="shared" si="0"/>
        <v>Graham Martin</v>
      </c>
    </row>
    <row r="24" spans="1:11" hidden="1" x14ac:dyDescent="0.4">
      <c r="A24">
        <f t="shared" si="1"/>
        <v>23</v>
      </c>
      <c r="B24">
        <v>2003</v>
      </c>
      <c r="C24" t="s">
        <v>263</v>
      </c>
      <c r="D24" t="s">
        <v>1360</v>
      </c>
      <c r="E24" t="s">
        <v>1382</v>
      </c>
      <c r="G24" s="2">
        <v>1</v>
      </c>
      <c r="H24" t="s">
        <v>273</v>
      </c>
      <c r="I24" t="s">
        <v>218</v>
      </c>
      <c r="J24" s="11">
        <v>1919.078092376074</v>
      </c>
      <c r="K24" t="str">
        <f t="shared" si="0"/>
        <v>Michael Maurer</v>
      </c>
    </row>
    <row r="25" spans="1:11" hidden="1" x14ac:dyDescent="0.4">
      <c r="A25">
        <f t="shared" si="1"/>
        <v>24</v>
      </c>
      <c r="B25">
        <v>2003</v>
      </c>
      <c r="C25" t="s">
        <v>263</v>
      </c>
      <c r="D25" t="s">
        <v>1360</v>
      </c>
      <c r="E25" t="s">
        <v>1382</v>
      </c>
      <c r="G25" s="2">
        <v>2</v>
      </c>
      <c r="H25" t="s">
        <v>1233</v>
      </c>
      <c r="I25" t="s">
        <v>889</v>
      </c>
      <c r="J25" s="11">
        <v>1618.0480967120927</v>
      </c>
      <c r="K25" t="str">
        <f t="shared" si="0"/>
        <v>Perry Friedman</v>
      </c>
    </row>
    <row r="26" spans="1:11" hidden="1" x14ac:dyDescent="0.4">
      <c r="A26">
        <f t="shared" si="1"/>
        <v>25</v>
      </c>
      <c r="B26">
        <v>2003</v>
      </c>
      <c r="C26" t="s">
        <v>263</v>
      </c>
      <c r="D26" t="s">
        <v>1360</v>
      </c>
      <c r="E26" t="s">
        <v>1382</v>
      </c>
      <c r="G26" s="2">
        <v>3</v>
      </c>
      <c r="H26" t="s">
        <v>763</v>
      </c>
      <c r="I26" t="s">
        <v>900</v>
      </c>
      <c r="J26" s="11">
        <v>1441.9568376564116</v>
      </c>
      <c r="K26" t="str">
        <f t="shared" si="0"/>
        <v>Jerrod Ankenman</v>
      </c>
    </row>
    <row r="27" spans="1:11" hidden="1" x14ac:dyDescent="0.4">
      <c r="A27">
        <f t="shared" si="1"/>
        <v>26</v>
      </c>
      <c r="B27">
        <v>2003</v>
      </c>
      <c r="C27" t="s">
        <v>263</v>
      </c>
      <c r="D27" t="s">
        <v>1360</v>
      </c>
      <c r="E27" t="s">
        <v>1382</v>
      </c>
      <c r="G27" s="2">
        <v>4</v>
      </c>
      <c r="H27" t="s">
        <v>617</v>
      </c>
      <c r="I27" t="s">
        <v>521</v>
      </c>
      <c r="J27" s="11">
        <v>1317.0181010481117</v>
      </c>
      <c r="K27" t="str">
        <f t="shared" si="0"/>
        <v>Chuck Weinstock</v>
      </c>
    </row>
    <row r="28" spans="1:11" hidden="1" x14ac:dyDescent="0.4">
      <c r="A28">
        <f t="shared" si="1"/>
        <v>27</v>
      </c>
      <c r="B28">
        <v>2003</v>
      </c>
      <c r="C28" t="s">
        <v>263</v>
      </c>
      <c r="D28" t="s">
        <v>1360</v>
      </c>
      <c r="E28" t="s">
        <v>1382</v>
      </c>
      <c r="G28" s="2">
        <v>5</v>
      </c>
      <c r="H28" t="s">
        <v>88</v>
      </c>
      <c r="I28" t="s">
        <v>89</v>
      </c>
      <c r="J28" s="11">
        <v>1220.108088040055</v>
      </c>
      <c r="K28" t="str">
        <f t="shared" si="0"/>
        <v>Ken Kubey</v>
      </c>
    </row>
    <row r="29" spans="1:11" hidden="1" x14ac:dyDescent="0.4">
      <c r="A29">
        <f t="shared" si="1"/>
        <v>28</v>
      </c>
      <c r="B29">
        <v>2003</v>
      </c>
      <c r="C29" t="s">
        <v>263</v>
      </c>
      <c r="D29" t="s">
        <v>1360</v>
      </c>
      <c r="E29" t="s">
        <v>1382</v>
      </c>
      <c r="G29" s="2">
        <v>6</v>
      </c>
      <c r="H29" t="s">
        <v>310</v>
      </c>
      <c r="I29" t="s">
        <v>119</v>
      </c>
      <c r="J29" s="11">
        <v>1140.9268419924304</v>
      </c>
      <c r="K29" t="str">
        <f t="shared" si="0"/>
        <v>Peter Caldes</v>
      </c>
    </row>
    <row r="30" spans="1:11" hidden="1" x14ac:dyDescent="0.4">
      <c r="A30">
        <f t="shared" si="1"/>
        <v>29</v>
      </c>
      <c r="B30">
        <v>2003</v>
      </c>
      <c r="C30" t="s">
        <v>263</v>
      </c>
      <c r="D30" t="s">
        <v>1360</v>
      </c>
      <c r="E30" t="s">
        <v>1382</v>
      </c>
      <c r="G30" s="2">
        <v>7</v>
      </c>
      <c r="H30" t="s">
        <v>23</v>
      </c>
      <c r="I30" t="s">
        <v>13</v>
      </c>
      <c r="J30" s="11">
        <v>1073.9800523618173</v>
      </c>
      <c r="K30" t="str">
        <f t="shared" si="0"/>
        <v>Tom Hummel</v>
      </c>
    </row>
    <row r="31" spans="1:11" hidden="1" x14ac:dyDescent="0.4">
      <c r="A31">
        <f t="shared" si="1"/>
        <v>30</v>
      </c>
      <c r="B31">
        <v>2003</v>
      </c>
      <c r="C31" t="s">
        <v>263</v>
      </c>
      <c r="D31" t="s">
        <v>1360</v>
      </c>
      <c r="E31" t="s">
        <v>1382</v>
      </c>
      <c r="G31" s="2">
        <v>8</v>
      </c>
      <c r="H31" t="s">
        <v>1279</v>
      </c>
      <c r="I31" t="s">
        <v>271</v>
      </c>
      <c r="J31" s="11">
        <v>1015.9881053841304</v>
      </c>
      <c r="K31" t="str">
        <f t="shared" si="0"/>
        <v>Dan Loncarcic</v>
      </c>
    </row>
    <row r="32" spans="1:11" hidden="1" x14ac:dyDescent="0.4">
      <c r="A32">
        <f t="shared" si="1"/>
        <v>31</v>
      </c>
      <c r="B32">
        <v>2003</v>
      </c>
      <c r="C32" t="s">
        <v>263</v>
      </c>
      <c r="D32" t="s">
        <v>509</v>
      </c>
      <c r="E32" t="s">
        <v>509</v>
      </c>
      <c r="G32" s="2">
        <v>1</v>
      </c>
      <c r="H32" t="s">
        <v>268</v>
      </c>
      <c r="I32" t="s">
        <v>269</v>
      </c>
      <c r="J32" s="11">
        <v>1939.5192526186186</v>
      </c>
      <c r="K32" t="str">
        <f t="shared" si="0"/>
        <v>Keith Fichtemaier</v>
      </c>
    </row>
    <row r="33" spans="1:11" hidden="1" x14ac:dyDescent="0.4">
      <c r="A33">
        <f t="shared" si="1"/>
        <v>32</v>
      </c>
      <c r="B33">
        <v>2003</v>
      </c>
      <c r="C33" t="s">
        <v>263</v>
      </c>
      <c r="D33" t="s">
        <v>509</v>
      </c>
      <c r="E33" t="s">
        <v>509</v>
      </c>
      <c r="G33" s="2">
        <v>2</v>
      </c>
      <c r="H33" t="s">
        <v>1234</v>
      </c>
      <c r="I33" t="s">
        <v>131</v>
      </c>
      <c r="J33" s="11">
        <v>1638.4892569546373</v>
      </c>
      <c r="K33" t="str">
        <f t="shared" si="0"/>
        <v>Alan Tiger</v>
      </c>
    </row>
    <row r="34" spans="1:11" hidden="1" x14ac:dyDescent="0.4">
      <c r="A34">
        <f t="shared" si="1"/>
        <v>33</v>
      </c>
      <c r="B34">
        <v>2003</v>
      </c>
      <c r="C34" t="s">
        <v>263</v>
      </c>
      <c r="D34" t="s">
        <v>509</v>
      </c>
      <c r="E34" t="s">
        <v>509</v>
      </c>
      <c r="G34" s="2">
        <v>3</v>
      </c>
      <c r="H34" t="s">
        <v>964</v>
      </c>
      <c r="I34" t="s">
        <v>44</v>
      </c>
      <c r="J34" s="11">
        <v>1462.3979978989562</v>
      </c>
      <c r="K34" t="str">
        <f t="shared" si="0"/>
        <v>Mike McBride</v>
      </c>
    </row>
    <row r="35" spans="1:11" hidden="1" x14ac:dyDescent="0.4">
      <c r="A35">
        <f t="shared" si="1"/>
        <v>34</v>
      </c>
      <c r="B35">
        <v>2003</v>
      </c>
      <c r="C35" t="s">
        <v>263</v>
      </c>
      <c r="D35" t="s">
        <v>509</v>
      </c>
      <c r="E35" t="s">
        <v>509</v>
      </c>
      <c r="G35" s="2">
        <v>4</v>
      </c>
      <c r="H35" t="s">
        <v>1362</v>
      </c>
      <c r="I35" t="s">
        <v>1363</v>
      </c>
      <c r="J35" s="11">
        <v>1337.4592612906563</v>
      </c>
      <c r="K35" t="str">
        <f t="shared" si="0"/>
        <v>Shelly Louie</v>
      </c>
    </row>
    <row r="36" spans="1:11" hidden="1" x14ac:dyDescent="0.4">
      <c r="A36">
        <f t="shared" si="1"/>
        <v>35</v>
      </c>
      <c r="B36">
        <v>2003</v>
      </c>
      <c r="C36" t="s">
        <v>263</v>
      </c>
      <c r="D36" t="s">
        <v>509</v>
      </c>
      <c r="E36" t="s">
        <v>509</v>
      </c>
      <c r="G36" s="2">
        <v>5</v>
      </c>
      <c r="H36" t="s">
        <v>304</v>
      </c>
      <c r="I36" t="s">
        <v>1363</v>
      </c>
      <c r="J36" s="11">
        <v>1240.5492482825996</v>
      </c>
      <c r="K36" t="str">
        <f t="shared" si="0"/>
        <v>Shelly Pierce</v>
      </c>
    </row>
    <row r="37" spans="1:11" hidden="1" x14ac:dyDescent="0.4">
      <c r="A37">
        <f t="shared" si="1"/>
        <v>36</v>
      </c>
      <c r="B37">
        <v>2003</v>
      </c>
      <c r="C37" t="s">
        <v>263</v>
      </c>
      <c r="D37" t="s">
        <v>509</v>
      </c>
      <c r="E37" t="s">
        <v>509</v>
      </c>
      <c r="G37" s="2">
        <v>6</v>
      </c>
      <c r="H37" t="s">
        <v>128</v>
      </c>
      <c r="I37" t="s">
        <v>443</v>
      </c>
      <c r="J37" s="11">
        <v>1161.3680022349749</v>
      </c>
      <c r="K37" t="str">
        <f t="shared" si="0"/>
        <v>Ming Lee</v>
      </c>
    </row>
    <row r="38" spans="1:11" hidden="1" x14ac:dyDescent="0.4">
      <c r="A38">
        <f t="shared" si="1"/>
        <v>37</v>
      </c>
      <c r="B38">
        <v>2003</v>
      </c>
      <c r="C38" t="s">
        <v>263</v>
      </c>
      <c r="D38" t="s">
        <v>509</v>
      </c>
      <c r="E38" t="s">
        <v>509</v>
      </c>
      <c r="G38" s="2">
        <v>7</v>
      </c>
      <c r="H38" t="s">
        <v>22</v>
      </c>
      <c r="I38" t="s">
        <v>181</v>
      </c>
      <c r="J38" s="11">
        <v>1094.4212126043617</v>
      </c>
      <c r="K38" t="str">
        <f t="shared" si="0"/>
        <v>Aaron Rich</v>
      </c>
    </row>
    <row r="39" spans="1:11" hidden="1" x14ac:dyDescent="0.4">
      <c r="A39">
        <f t="shared" si="1"/>
        <v>38</v>
      </c>
      <c r="B39">
        <v>2003</v>
      </c>
      <c r="C39" t="s">
        <v>263</v>
      </c>
      <c r="D39" t="s">
        <v>509</v>
      </c>
      <c r="E39" t="s">
        <v>509</v>
      </c>
      <c r="G39" s="2">
        <v>8</v>
      </c>
      <c r="H39" t="s">
        <v>332</v>
      </c>
      <c r="I39" t="s">
        <v>451</v>
      </c>
      <c r="J39" s="11">
        <v>1036.429265626675</v>
      </c>
      <c r="K39" t="str">
        <f t="shared" si="0"/>
        <v>Connie Kellers</v>
      </c>
    </row>
    <row r="40" spans="1:11" hidden="1" x14ac:dyDescent="0.4">
      <c r="A40">
        <f t="shared" si="1"/>
        <v>39</v>
      </c>
      <c r="B40">
        <v>2003</v>
      </c>
      <c r="C40" t="s">
        <v>263</v>
      </c>
      <c r="D40" t="s">
        <v>509</v>
      </c>
      <c r="E40" t="s">
        <v>509</v>
      </c>
      <c r="G40" s="2">
        <v>9</v>
      </c>
      <c r="H40" t="s">
        <v>1169</v>
      </c>
      <c r="I40" t="s">
        <v>1170</v>
      </c>
      <c r="J40" s="11">
        <v>985.27674317929359</v>
      </c>
      <c r="K40" t="str">
        <f t="shared" si="0"/>
        <v>Walter Hunt</v>
      </c>
    </row>
    <row r="41" spans="1:11" hidden="1" x14ac:dyDescent="0.4">
      <c r="A41">
        <f t="shared" si="1"/>
        <v>40</v>
      </c>
      <c r="B41">
        <v>2003</v>
      </c>
      <c r="C41" t="s">
        <v>263</v>
      </c>
      <c r="D41" t="s">
        <v>45</v>
      </c>
      <c r="E41" t="s">
        <v>1381</v>
      </c>
      <c r="G41" s="2">
        <v>1</v>
      </c>
      <c r="H41" t="s">
        <v>714</v>
      </c>
      <c r="I41" t="s">
        <v>11</v>
      </c>
      <c r="J41" s="11">
        <v>2255.2725051033062</v>
      </c>
      <c r="K41" t="str">
        <f t="shared" si="0"/>
        <v>Paul Person</v>
      </c>
    </row>
    <row r="42" spans="1:11" hidden="1" x14ac:dyDescent="0.4">
      <c r="A42">
        <f t="shared" si="1"/>
        <v>41</v>
      </c>
      <c r="B42">
        <v>2003</v>
      </c>
      <c r="C42" t="s">
        <v>263</v>
      </c>
      <c r="D42" t="s">
        <v>45</v>
      </c>
      <c r="E42" t="s">
        <v>1381</v>
      </c>
      <c r="G42" s="2">
        <v>2</v>
      </c>
      <c r="H42" t="s">
        <v>226</v>
      </c>
      <c r="I42" t="s">
        <v>227</v>
      </c>
      <c r="J42" s="11">
        <v>1954.2425094393247</v>
      </c>
      <c r="K42" t="str">
        <f t="shared" si="0"/>
        <v>Patti Beadles</v>
      </c>
    </row>
    <row r="43" spans="1:11" hidden="1" x14ac:dyDescent="0.4">
      <c r="A43">
        <f t="shared" si="1"/>
        <v>42</v>
      </c>
      <c r="B43">
        <v>2003</v>
      </c>
      <c r="C43" t="s">
        <v>263</v>
      </c>
      <c r="D43" t="s">
        <v>45</v>
      </c>
      <c r="E43" t="s">
        <v>1381</v>
      </c>
      <c r="G43" s="2">
        <v>3</v>
      </c>
      <c r="H43" t="s">
        <v>1282</v>
      </c>
      <c r="I43" t="s">
        <v>136</v>
      </c>
      <c r="J43" s="11">
        <v>1778.1512503836436</v>
      </c>
      <c r="K43" t="str">
        <f t="shared" si="0"/>
        <v>John Davis</v>
      </c>
    </row>
    <row r="44" spans="1:11" hidden="1" x14ac:dyDescent="0.4">
      <c r="A44">
        <f t="shared" si="1"/>
        <v>43</v>
      </c>
      <c r="B44">
        <v>2003</v>
      </c>
      <c r="C44" t="s">
        <v>263</v>
      </c>
      <c r="D44" t="s">
        <v>45</v>
      </c>
      <c r="E44" t="s">
        <v>1381</v>
      </c>
      <c r="G44" s="2">
        <v>4</v>
      </c>
      <c r="H44" t="s">
        <v>1365</v>
      </c>
      <c r="I44" t="s">
        <v>425</v>
      </c>
      <c r="J44" s="11">
        <v>1653.2125137753435</v>
      </c>
      <c r="K44" t="str">
        <f t="shared" si="0"/>
        <v>Tony Corral</v>
      </c>
    </row>
    <row r="45" spans="1:11" hidden="1" x14ac:dyDescent="0.4">
      <c r="A45">
        <f t="shared" si="1"/>
        <v>44</v>
      </c>
      <c r="B45">
        <v>2003</v>
      </c>
      <c r="C45" t="s">
        <v>263</v>
      </c>
      <c r="D45" t="s">
        <v>45</v>
      </c>
      <c r="E45" t="s">
        <v>1381</v>
      </c>
      <c r="G45" s="2">
        <v>5</v>
      </c>
      <c r="H45" t="s">
        <v>237</v>
      </c>
      <c r="I45" t="s">
        <v>13</v>
      </c>
      <c r="J45" s="11">
        <v>1556.3025007672873</v>
      </c>
      <c r="K45" t="str">
        <f t="shared" si="0"/>
        <v>Tom Goodwin</v>
      </c>
    </row>
    <row r="46" spans="1:11" hidden="1" x14ac:dyDescent="0.4">
      <c r="A46">
        <f t="shared" si="1"/>
        <v>45</v>
      </c>
      <c r="B46">
        <v>2003</v>
      </c>
      <c r="C46" t="s">
        <v>263</v>
      </c>
      <c r="D46" t="s">
        <v>45</v>
      </c>
      <c r="E46" t="s">
        <v>1381</v>
      </c>
      <c r="G46" s="2">
        <v>6</v>
      </c>
      <c r="H46" t="s">
        <v>1291</v>
      </c>
      <c r="I46" t="s">
        <v>139</v>
      </c>
      <c r="J46" s="11">
        <v>1477.1212547196624</v>
      </c>
      <c r="K46" t="str">
        <f t="shared" si="0"/>
        <v>Mark Kolstad</v>
      </c>
    </row>
    <row r="47" spans="1:11" hidden="1" x14ac:dyDescent="0.4">
      <c r="A47">
        <f t="shared" si="1"/>
        <v>46</v>
      </c>
      <c r="B47">
        <v>2003</v>
      </c>
      <c r="C47" t="s">
        <v>263</v>
      </c>
      <c r="D47" t="s">
        <v>45</v>
      </c>
      <c r="E47" t="s">
        <v>1381</v>
      </c>
      <c r="G47" s="2">
        <v>7</v>
      </c>
      <c r="H47" t="s">
        <v>1367</v>
      </c>
      <c r="I47" t="s">
        <v>196</v>
      </c>
      <c r="J47" s="11">
        <v>1410.1744650890491</v>
      </c>
      <c r="K47" t="str">
        <f t="shared" si="0"/>
        <v>Dave Marshall</v>
      </c>
    </row>
    <row r="48" spans="1:11" hidden="1" x14ac:dyDescent="0.4">
      <c r="A48">
        <f t="shared" si="1"/>
        <v>47</v>
      </c>
      <c r="B48">
        <v>2003</v>
      </c>
      <c r="C48" t="s">
        <v>263</v>
      </c>
      <c r="D48" t="s">
        <v>45</v>
      </c>
      <c r="E48" t="s">
        <v>1381</v>
      </c>
      <c r="G48" s="2">
        <v>8</v>
      </c>
      <c r="H48" t="s">
        <v>390</v>
      </c>
      <c r="I48" t="s">
        <v>391</v>
      </c>
      <c r="J48" s="11">
        <v>1352.1825181113625</v>
      </c>
      <c r="K48" t="str">
        <f t="shared" si="0"/>
        <v>Josh Paley</v>
      </c>
    </row>
    <row r="49" spans="1:11" hidden="1" x14ac:dyDescent="0.4">
      <c r="A49">
        <f t="shared" si="1"/>
        <v>48</v>
      </c>
      <c r="B49">
        <v>2003</v>
      </c>
      <c r="C49" t="s">
        <v>263</v>
      </c>
      <c r="D49" t="s">
        <v>45</v>
      </c>
      <c r="E49" t="s">
        <v>1381</v>
      </c>
      <c r="G49" s="2">
        <v>9</v>
      </c>
      <c r="H49" t="s">
        <v>31</v>
      </c>
      <c r="I49" t="s">
        <v>32</v>
      </c>
      <c r="J49" s="11">
        <v>1301.0299956639813</v>
      </c>
      <c r="K49" t="str">
        <f t="shared" si="0"/>
        <v>Caryl Aronson</v>
      </c>
    </row>
    <row r="50" spans="1:11" hidden="1" x14ac:dyDescent="0.4">
      <c r="A50">
        <f t="shared" si="1"/>
        <v>49</v>
      </c>
      <c r="B50">
        <v>2003</v>
      </c>
      <c r="C50" t="s">
        <v>263</v>
      </c>
      <c r="D50" t="s">
        <v>45</v>
      </c>
      <c r="E50" t="s">
        <v>1381</v>
      </c>
      <c r="G50" s="2">
        <v>10</v>
      </c>
      <c r="H50" t="s">
        <v>1370</v>
      </c>
      <c r="I50" t="s">
        <v>101</v>
      </c>
      <c r="J50" s="11">
        <v>1255.272505103306</v>
      </c>
      <c r="K50" t="str">
        <f t="shared" si="0"/>
        <v>Dean Waters</v>
      </c>
    </row>
    <row r="51" spans="1:11" hidden="1" x14ac:dyDescent="0.4">
      <c r="A51">
        <f t="shared" si="1"/>
        <v>50</v>
      </c>
      <c r="B51">
        <v>2003</v>
      </c>
      <c r="C51" t="s">
        <v>263</v>
      </c>
      <c r="D51" t="s">
        <v>45</v>
      </c>
      <c r="E51" t="s">
        <v>1381</v>
      </c>
      <c r="G51" s="2">
        <v>11</v>
      </c>
      <c r="H51" t="s">
        <v>183</v>
      </c>
      <c r="I51" t="s">
        <v>11</v>
      </c>
      <c r="J51" s="11">
        <v>1213.879819945081</v>
      </c>
      <c r="K51" t="str">
        <f t="shared" si="0"/>
        <v>Paul White</v>
      </c>
    </row>
    <row r="52" spans="1:11" hidden="1" x14ac:dyDescent="0.4">
      <c r="A52">
        <f t="shared" si="1"/>
        <v>51</v>
      </c>
      <c r="B52">
        <v>2003</v>
      </c>
      <c r="C52" t="s">
        <v>263</v>
      </c>
      <c r="D52" t="s">
        <v>45</v>
      </c>
      <c r="E52" t="s">
        <v>1381</v>
      </c>
      <c r="G52" s="2">
        <v>12</v>
      </c>
      <c r="H52" t="s">
        <v>897</v>
      </c>
      <c r="I52" t="s">
        <v>898</v>
      </c>
      <c r="J52" s="11">
        <v>1176.0912590556811</v>
      </c>
      <c r="K52" t="str">
        <f t="shared" si="0"/>
        <v>Harry Baldwin</v>
      </c>
    </row>
    <row r="53" spans="1:11" hidden="1" x14ac:dyDescent="0.4">
      <c r="A53">
        <f t="shared" si="1"/>
        <v>52</v>
      </c>
      <c r="B53">
        <v>2003</v>
      </c>
      <c r="C53" t="s">
        <v>263</v>
      </c>
      <c r="D53" t="s">
        <v>45</v>
      </c>
      <c r="E53" t="s">
        <v>1381</v>
      </c>
      <c r="G53" s="2">
        <v>13</v>
      </c>
      <c r="H53" t="s">
        <v>268</v>
      </c>
      <c r="I53" t="s">
        <v>269</v>
      </c>
      <c r="J53" s="11">
        <v>1141.3291527964693</v>
      </c>
      <c r="K53" t="str">
        <f t="shared" si="0"/>
        <v>Keith Fichtemaier</v>
      </c>
    </row>
    <row r="54" spans="1:11" hidden="1" x14ac:dyDescent="0.4">
      <c r="A54">
        <f t="shared" si="1"/>
        <v>53</v>
      </c>
      <c r="B54">
        <v>2003</v>
      </c>
      <c r="C54" t="s">
        <v>263</v>
      </c>
      <c r="D54" t="s">
        <v>45</v>
      </c>
      <c r="E54" t="s">
        <v>1381</v>
      </c>
      <c r="G54" s="2">
        <v>14</v>
      </c>
      <c r="H54" t="s">
        <v>957</v>
      </c>
      <c r="I54" t="s">
        <v>122</v>
      </c>
      <c r="J54" s="11">
        <v>1109.1444694250681</v>
      </c>
      <c r="K54" t="str">
        <f t="shared" si="0"/>
        <v>Andy Bloch</v>
      </c>
    </row>
    <row r="55" spans="1:11" hidden="1" x14ac:dyDescent="0.4">
      <c r="A55">
        <f t="shared" si="1"/>
        <v>54</v>
      </c>
      <c r="B55">
        <v>2003</v>
      </c>
      <c r="C55" t="s">
        <v>263</v>
      </c>
      <c r="D55" t="s">
        <v>45</v>
      </c>
      <c r="E55" t="s">
        <v>1381</v>
      </c>
      <c r="G55" s="2">
        <v>15</v>
      </c>
      <c r="H55" t="s">
        <v>628</v>
      </c>
      <c r="I55" t="s">
        <v>20</v>
      </c>
      <c r="J55" s="11">
        <v>1079.1812460476247</v>
      </c>
      <c r="K55" t="str">
        <f t="shared" si="0"/>
        <v>Barry Tanenbaum</v>
      </c>
    </row>
    <row r="56" spans="1:11" hidden="1" x14ac:dyDescent="0.4">
      <c r="A56">
        <f t="shared" si="1"/>
        <v>55</v>
      </c>
      <c r="B56">
        <v>2003</v>
      </c>
      <c r="C56" t="s">
        <v>263</v>
      </c>
      <c r="D56" t="s">
        <v>45</v>
      </c>
      <c r="E56" t="s">
        <v>1381</v>
      </c>
      <c r="G56" s="2">
        <v>16</v>
      </c>
      <c r="H56" t="s">
        <v>1373</v>
      </c>
      <c r="I56" t="s">
        <v>13</v>
      </c>
      <c r="J56" s="11">
        <v>1051.1525224473812</v>
      </c>
      <c r="K56" t="str">
        <f t="shared" si="0"/>
        <v>Tom McEvoy</v>
      </c>
    </row>
    <row r="57" spans="1:11" hidden="1" x14ac:dyDescent="0.4">
      <c r="A57">
        <f t="shared" si="1"/>
        <v>56</v>
      </c>
      <c r="B57">
        <v>2003</v>
      </c>
      <c r="C57" t="s">
        <v>263</v>
      </c>
      <c r="D57" t="s">
        <v>45</v>
      </c>
      <c r="E57" t="s">
        <v>1381</v>
      </c>
      <c r="G57" s="2">
        <v>17</v>
      </c>
      <c r="H57" t="s">
        <v>1375</v>
      </c>
      <c r="I57" t="s">
        <v>89</v>
      </c>
      <c r="J57" s="11">
        <v>1024.8235837250322</v>
      </c>
      <c r="K57" t="str">
        <f t="shared" si="0"/>
        <v>Ken Zarifes</v>
      </c>
    </row>
    <row r="58" spans="1:11" hidden="1" x14ac:dyDescent="0.4">
      <c r="A58">
        <f t="shared" si="1"/>
        <v>57</v>
      </c>
      <c r="B58">
        <v>2003</v>
      </c>
      <c r="C58" t="s">
        <v>263</v>
      </c>
      <c r="D58" t="s">
        <v>45</v>
      </c>
      <c r="E58" t="s">
        <v>1381</v>
      </c>
      <c r="G58" s="2">
        <v>18</v>
      </c>
      <c r="H58" t="s">
        <v>1377</v>
      </c>
      <c r="I58" t="s">
        <v>388</v>
      </c>
      <c r="J58" s="11">
        <v>1000</v>
      </c>
      <c r="K58" t="str">
        <f t="shared" si="0"/>
        <v>Charles Haynes</v>
      </c>
    </row>
    <row r="59" spans="1:11" hidden="1" x14ac:dyDescent="0.4">
      <c r="A59">
        <f t="shared" si="1"/>
        <v>58</v>
      </c>
      <c r="B59">
        <v>2003</v>
      </c>
      <c r="C59" t="s">
        <v>263</v>
      </c>
      <c r="D59" t="s">
        <v>110</v>
      </c>
      <c r="E59" t="s">
        <v>1382</v>
      </c>
      <c r="G59" s="2">
        <v>1</v>
      </c>
      <c r="H59" t="s">
        <v>820</v>
      </c>
      <c r="I59" t="s">
        <v>821</v>
      </c>
      <c r="J59" s="11">
        <v>2158.3624920952498</v>
      </c>
      <c r="K59" t="str">
        <f t="shared" si="0"/>
        <v>Gavin Smith</v>
      </c>
    </row>
    <row r="60" spans="1:11" hidden="1" x14ac:dyDescent="0.4">
      <c r="A60">
        <f t="shared" si="1"/>
        <v>59</v>
      </c>
      <c r="B60">
        <v>2003</v>
      </c>
      <c r="C60" t="s">
        <v>263</v>
      </c>
      <c r="D60" t="s">
        <v>110</v>
      </c>
      <c r="E60" t="s">
        <v>1382</v>
      </c>
      <c r="G60" s="2">
        <v>2</v>
      </c>
      <c r="H60" t="s">
        <v>299</v>
      </c>
      <c r="I60" t="s">
        <v>300</v>
      </c>
      <c r="J60" s="11">
        <v>1857.3324964312685</v>
      </c>
      <c r="K60" t="str">
        <f t="shared" si="0"/>
        <v>Gillian Groves</v>
      </c>
    </row>
    <row r="61" spans="1:11" hidden="1" x14ac:dyDescent="0.4">
      <c r="A61">
        <f t="shared" si="1"/>
        <v>60</v>
      </c>
      <c r="B61">
        <v>2003</v>
      </c>
      <c r="C61" t="s">
        <v>263</v>
      </c>
      <c r="D61" t="s">
        <v>110</v>
      </c>
      <c r="E61" t="s">
        <v>1382</v>
      </c>
      <c r="G61" s="2">
        <v>3</v>
      </c>
      <c r="H61" t="s">
        <v>1068</v>
      </c>
      <c r="I61" t="s">
        <v>16</v>
      </c>
      <c r="J61" s="11">
        <v>1681.2412373755874</v>
      </c>
      <c r="K61" t="str">
        <f t="shared" si="0"/>
        <v>David Huberman</v>
      </c>
    </row>
    <row r="62" spans="1:11" hidden="1" x14ac:dyDescent="0.4">
      <c r="A62">
        <f t="shared" si="1"/>
        <v>61</v>
      </c>
      <c r="B62">
        <v>2003</v>
      </c>
      <c r="C62" t="s">
        <v>263</v>
      </c>
      <c r="D62" t="s">
        <v>110</v>
      </c>
      <c r="E62" t="s">
        <v>1382</v>
      </c>
      <c r="G62" s="2">
        <v>4</v>
      </c>
      <c r="H62" t="s">
        <v>268</v>
      </c>
      <c r="I62" t="s">
        <v>269</v>
      </c>
      <c r="J62" s="11">
        <v>1556.3025007672873</v>
      </c>
      <c r="K62" t="str">
        <f t="shared" si="0"/>
        <v>Keith Fichtemaier</v>
      </c>
    </row>
    <row r="63" spans="1:11" hidden="1" x14ac:dyDescent="0.4">
      <c r="A63">
        <f t="shared" si="1"/>
        <v>62</v>
      </c>
      <c r="B63">
        <v>2003</v>
      </c>
      <c r="C63" t="s">
        <v>263</v>
      </c>
      <c r="D63" t="s">
        <v>110</v>
      </c>
      <c r="E63" t="s">
        <v>1382</v>
      </c>
      <c r="G63" s="2">
        <v>5</v>
      </c>
      <c r="H63" t="s">
        <v>216</v>
      </c>
      <c r="I63" t="s">
        <v>65</v>
      </c>
      <c r="J63" s="11">
        <v>1459.392487759231</v>
      </c>
      <c r="K63" t="str">
        <f t="shared" si="0"/>
        <v>Steve Watanabe</v>
      </c>
    </row>
    <row r="64" spans="1:11" hidden="1" x14ac:dyDescent="0.4">
      <c r="A64">
        <f t="shared" si="1"/>
        <v>63</v>
      </c>
      <c r="B64">
        <v>2003</v>
      </c>
      <c r="C64" t="s">
        <v>263</v>
      </c>
      <c r="D64" t="s">
        <v>110</v>
      </c>
      <c r="E64" t="s">
        <v>1382</v>
      </c>
      <c r="G64" s="2">
        <v>6</v>
      </c>
      <c r="H64" t="s">
        <v>318</v>
      </c>
      <c r="I64" t="s">
        <v>44</v>
      </c>
      <c r="J64" s="11">
        <v>1380.2112417116061</v>
      </c>
      <c r="K64" t="str">
        <f t="shared" si="0"/>
        <v>Mike McManus</v>
      </c>
    </row>
    <row r="65" spans="1:11" hidden="1" x14ac:dyDescent="0.4">
      <c r="A65">
        <f t="shared" si="1"/>
        <v>64</v>
      </c>
      <c r="B65">
        <v>2003</v>
      </c>
      <c r="C65" t="s">
        <v>263</v>
      </c>
      <c r="D65" t="s">
        <v>110</v>
      </c>
      <c r="E65" t="s">
        <v>1382</v>
      </c>
      <c r="G65" s="2">
        <v>7</v>
      </c>
      <c r="H65" t="s">
        <v>663</v>
      </c>
      <c r="I65" t="s">
        <v>664</v>
      </c>
      <c r="J65" s="11">
        <v>1313.2644520809929</v>
      </c>
      <c r="K65" t="str">
        <f t="shared" si="0"/>
        <v>Robert Hwang</v>
      </c>
    </row>
    <row r="66" spans="1:11" hidden="1" x14ac:dyDescent="0.4">
      <c r="A66">
        <f t="shared" si="1"/>
        <v>65</v>
      </c>
      <c r="B66">
        <v>2003</v>
      </c>
      <c r="C66" t="s">
        <v>263</v>
      </c>
      <c r="D66" t="s">
        <v>110</v>
      </c>
      <c r="E66" t="s">
        <v>1382</v>
      </c>
      <c r="G66" s="2">
        <v>8</v>
      </c>
      <c r="H66" t="s">
        <v>285</v>
      </c>
      <c r="I66" t="s">
        <v>119</v>
      </c>
      <c r="J66" s="11">
        <v>1255.2725051033062</v>
      </c>
      <c r="K66" t="str">
        <f t="shared" ref="K66:K129" si="2">I66&amp;" "&amp;H66</f>
        <v>Peter Secor</v>
      </c>
    </row>
    <row r="67" spans="1:11" hidden="1" x14ac:dyDescent="0.4">
      <c r="A67">
        <f t="shared" si="1"/>
        <v>66</v>
      </c>
      <c r="B67">
        <v>2003</v>
      </c>
      <c r="C67" t="s">
        <v>263</v>
      </c>
      <c r="D67" t="s">
        <v>110</v>
      </c>
      <c r="E67" t="s">
        <v>1382</v>
      </c>
      <c r="G67" s="2">
        <v>9</v>
      </c>
      <c r="H67" t="s">
        <v>1295</v>
      </c>
      <c r="I67" t="s">
        <v>1296</v>
      </c>
      <c r="J67" s="11">
        <v>1204.119982655925</v>
      </c>
      <c r="K67" t="str">
        <f t="shared" si="2"/>
        <v>Beth Even</v>
      </c>
    </row>
    <row r="68" spans="1:11" hidden="1" x14ac:dyDescent="0.4">
      <c r="A68">
        <f t="shared" ref="A68:A131" si="3">A67+1</f>
        <v>67</v>
      </c>
      <c r="B68">
        <v>2003</v>
      </c>
      <c r="C68" t="s">
        <v>892</v>
      </c>
      <c r="D68" t="s">
        <v>509</v>
      </c>
      <c r="E68" t="s">
        <v>509</v>
      </c>
      <c r="G68" s="2">
        <v>1</v>
      </c>
      <c r="H68" t="s">
        <v>50</v>
      </c>
      <c r="I68" t="s">
        <v>25</v>
      </c>
      <c r="J68" s="11">
        <v>1763.4279935629374</v>
      </c>
      <c r="K68" t="str">
        <f t="shared" si="2"/>
        <v>Russell Fox</v>
      </c>
    </row>
    <row r="69" spans="1:11" hidden="1" x14ac:dyDescent="0.4">
      <c r="A69">
        <f t="shared" si="3"/>
        <v>68</v>
      </c>
      <c r="B69">
        <v>2003</v>
      </c>
      <c r="C69" t="s">
        <v>892</v>
      </c>
      <c r="D69" t="s">
        <v>509</v>
      </c>
      <c r="E69" t="s">
        <v>509</v>
      </c>
      <c r="G69" s="2">
        <v>2</v>
      </c>
      <c r="H69" t="s">
        <v>287</v>
      </c>
      <c r="I69" t="s">
        <v>125</v>
      </c>
      <c r="J69" s="11">
        <v>1462.3979978989562</v>
      </c>
      <c r="K69" t="str">
        <f t="shared" si="2"/>
        <v>Ronald Nutt</v>
      </c>
    </row>
    <row r="70" spans="1:11" hidden="1" x14ac:dyDescent="0.4">
      <c r="A70">
        <f t="shared" si="3"/>
        <v>69</v>
      </c>
      <c r="B70">
        <v>2003</v>
      </c>
      <c r="C70" t="s">
        <v>892</v>
      </c>
      <c r="D70" t="s">
        <v>509</v>
      </c>
      <c r="E70" t="s">
        <v>509</v>
      </c>
      <c r="G70" s="2">
        <v>3</v>
      </c>
      <c r="H70" t="s">
        <v>285</v>
      </c>
      <c r="I70" t="s">
        <v>119</v>
      </c>
      <c r="J70" s="11">
        <v>1286.3067388432748</v>
      </c>
      <c r="K70" t="str">
        <f t="shared" si="2"/>
        <v>Peter Secor</v>
      </c>
    </row>
    <row r="71" spans="1:11" hidden="1" x14ac:dyDescent="0.4">
      <c r="A71">
        <f t="shared" si="3"/>
        <v>70</v>
      </c>
      <c r="B71">
        <v>2003</v>
      </c>
      <c r="C71" t="s">
        <v>892</v>
      </c>
      <c r="D71" t="s">
        <v>1281</v>
      </c>
      <c r="E71" t="s">
        <v>1381</v>
      </c>
      <c r="G71" s="2">
        <v>1</v>
      </c>
      <c r="H71" t="s">
        <v>1282</v>
      </c>
      <c r="I71" t="s">
        <v>136</v>
      </c>
      <c r="J71" s="11">
        <v>1612.7838567197355</v>
      </c>
      <c r="K71" t="str">
        <f t="shared" si="2"/>
        <v>John Davis</v>
      </c>
    </row>
    <row r="72" spans="1:11" hidden="1" x14ac:dyDescent="0.4">
      <c r="A72">
        <f t="shared" si="3"/>
        <v>71</v>
      </c>
      <c r="B72">
        <v>2003</v>
      </c>
      <c r="C72" t="s">
        <v>892</v>
      </c>
      <c r="D72" t="s">
        <v>1281</v>
      </c>
      <c r="E72" t="s">
        <v>1381</v>
      </c>
      <c r="G72" s="2">
        <v>2</v>
      </c>
      <c r="H72" t="s">
        <v>1104</v>
      </c>
      <c r="I72" t="s">
        <v>1105</v>
      </c>
      <c r="J72" s="11">
        <v>1311.7538610557542</v>
      </c>
      <c r="K72" t="str">
        <f t="shared" si="2"/>
        <v>Ellis Starks</v>
      </c>
    </row>
    <row r="73" spans="1:11" hidden="1" x14ac:dyDescent="0.4">
      <c r="A73">
        <f t="shared" si="3"/>
        <v>72</v>
      </c>
      <c r="B73">
        <v>2003</v>
      </c>
      <c r="C73" t="s">
        <v>892</v>
      </c>
      <c r="D73" t="s">
        <v>1281</v>
      </c>
      <c r="E73" t="s">
        <v>1381</v>
      </c>
      <c r="G73" s="2">
        <v>3</v>
      </c>
      <c r="H73" t="s">
        <v>83</v>
      </c>
      <c r="I73" t="s">
        <v>36</v>
      </c>
      <c r="J73" s="11">
        <v>1135.6626020000731</v>
      </c>
      <c r="K73" t="str">
        <f t="shared" si="2"/>
        <v>Nolan Hee</v>
      </c>
    </row>
    <row r="74" spans="1:11" hidden="1" x14ac:dyDescent="0.4">
      <c r="A74">
        <f t="shared" si="3"/>
        <v>73</v>
      </c>
      <c r="B74">
        <v>2003</v>
      </c>
      <c r="C74" t="s">
        <v>892</v>
      </c>
      <c r="D74" t="s">
        <v>1293</v>
      </c>
      <c r="E74" t="s">
        <v>133</v>
      </c>
      <c r="G74" s="2">
        <v>1</v>
      </c>
      <c r="H74" t="s">
        <v>231</v>
      </c>
      <c r="I74" t="s">
        <v>232</v>
      </c>
      <c r="J74" s="11">
        <v>1662.7578316815741</v>
      </c>
      <c r="K74" t="str">
        <f t="shared" si="2"/>
        <v>Adam Bachrach</v>
      </c>
    </row>
    <row r="75" spans="1:11" hidden="1" x14ac:dyDescent="0.4">
      <c r="A75">
        <f t="shared" si="3"/>
        <v>74</v>
      </c>
      <c r="B75">
        <v>2003</v>
      </c>
      <c r="C75" t="s">
        <v>892</v>
      </c>
      <c r="D75" t="s">
        <v>1293</v>
      </c>
      <c r="E75" t="s">
        <v>133</v>
      </c>
      <c r="G75" s="2">
        <v>2</v>
      </c>
      <c r="H75" t="s">
        <v>74</v>
      </c>
      <c r="I75" t="s">
        <v>75</v>
      </c>
      <c r="J75" s="11">
        <v>1361.7278360175928</v>
      </c>
      <c r="K75" t="str">
        <f t="shared" si="2"/>
        <v>Sabyl Landrum</v>
      </c>
    </row>
    <row r="76" spans="1:11" hidden="1" x14ac:dyDescent="0.4">
      <c r="A76">
        <f t="shared" si="3"/>
        <v>75</v>
      </c>
      <c r="B76">
        <v>2003</v>
      </c>
      <c r="C76" t="s">
        <v>892</v>
      </c>
      <c r="D76" t="s">
        <v>1293</v>
      </c>
      <c r="E76" t="s">
        <v>133</v>
      </c>
      <c r="G76" s="2">
        <v>3</v>
      </c>
      <c r="H76" t="s">
        <v>442</v>
      </c>
      <c r="I76" t="s">
        <v>429</v>
      </c>
      <c r="J76" s="11">
        <v>1185.6365769619117</v>
      </c>
      <c r="K76" t="str">
        <f t="shared" si="2"/>
        <v>Mary Massey</v>
      </c>
    </row>
    <row r="77" spans="1:11" hidden="1" x14ac:dyDescent="0.4">
      <c r="A77">
        <f t="shared" si="3"/>
        <v>76</v>
      </c>
      <c r="B77">
        <v>2003</v>
      </c>
      <c r="C77" t="s">
        <v>8</v>
      </c>
      <c r="D77" t="s">
        <v>994</v>
      </c>
      <c r="E77" t="s">
        <v>1382</v>
      </c>
      <c r="G77" s="2">
        <v>1</v>
      </c>
      <c r="H77" t="s">
        <v>957</v>
      </c>
      <c r="I77" t="s">
        <v>122</v>
      </c>
      <c r="J77" s="11">
        <v>1770.8520116421441</v>
      </c>
      <c r="K77" t="str">
        <f t="shared" si="2"/>
        <v>Andy Bloch</v>
      </c>
    </row>
    <row r="78" spans="1:11" hidden="1" x14ac:dyDescent="0.4">
      <c r="A78">
        <f t="shared" si="3"/>
        <v>77</v>
      </c>
      <c r="B78">
        <v>2003</v>
      </c>
      <c r="C78" t="s">
        <v>8</v>
      </c>
      <c r="D78" t="s">
        <v>994</v>
      </c>
      <c r="E78" t="s">
        <v>1382</v>
      </c>
      <c r="G78" s="2">
        <v>2</v>
      </c>
      <c r="H78" t="s">
        <v>19</v>
      </c>
      <c r="I78" t="s">
        <v>20</v>
      </c>
      <c r="J78" s="11">
        <v>1469.8220159781629</v>
      </c>
      <c r="K78" t="str">
        <f t="shared" si="2"/>
        <v>Barry Kornspan</v>
      </c>
    </row>
    <row r="79" spans="1:11" hidden="1" x14ac:dyDescent="0.4">
      <c r="A79">
        <f t="shared" si="3"/>
        <v>78</v>
      </c>
      <c r="B79">
        <v>2003</v>
      </c>
      <c r="C79" t="s">
        <v>8</v>
      </c>
      <c r="D79" t="s">
        <v>994</v>
      </c>
      <c r="E79" t="s">
        <v>1382</v>
      </c>
      <c r="G79" s="2">
        <v>3</v>
      </c>
      <c r="H79" t="s">
        <v>820</v>
      </c>
      <c r="I79" t="s">
        <v>267</v>
      </c>
      <c r="J79" s="11">
        <v>1293.7307569224818</v>
      </c>
      <c r="K79" t="str">
        <f t="shared" si="2"/>
        <v>Christopher Smith</v>
      </c>
    </row>
    <row r="80" spans="1:11" hidden="1" x14ac:dyDescent="0.4">
      <c r="A80">
        <f t="shared" si="3"/>
        <v>79</v>
      </c>
      <c r="B80">
        <v>2003</v>
      </c>
      <c r="C80" t="s">
        <v>8</v>
      </c>
      <c r="D80" t="s">
        <v>994</v>
      </c>
      <c r="E80" t="s">
        <v>1382</v>
      </c>
      <c r="G80" s="2">
        <v>4</v>
      </c>
      <c r="H80" t="s">
        <v>820</v>
      </c>
      <c r="I80" t="s">
        <v>821</v>
      </c>
      <c r="J80" s="11">
        <v>1168.7920203141816</v>
      </c>
      <c r="K80" t="str">
        <f t="shared" si="2"/>
        <v>Gavin Smith</v>
      </c>
    </row>
    <row r="81" spans="1:11" hidden="1" x14ac:dyDescent="0.4">
      <c r="A81">
        <f t="shared" si="3"/>
        <v>80</v>
      </c>
      <c r="B81">
        <v>2003</v>
      </c>
      <c r="C81" t="s">
        <v>8</v>
      </c>
      <c r="D81" t="s">
        <v>994</v>
      </c>
      <c r="E81" t="s">
        <v>1382</v>
      </c>
      <c r="G81" s="2">
        <v>5</v>
      </c>
      <c r="H81" t="s">
        <v>983</v>
      </c>
      <c r="I81" t="s">
        <v>119</v>
      </c>
      <c r="J81" s="11">
        <v>1071.8820073061254</v>
      </c>
      <c r="K81" t="str">
        <f t="shared" si="2"/>
        <v>Peter Canning</v>
      </c>
    </row>
    <row r="82" spans="1:11" hidden="1" x14ac:dyDescent="0.4">
      <c r="A82">
        <f t="shared" si="3"/>
        <v>81</v>
      </c>
      <c r="B82">
        <v>2003</v>
      </c>
      <c r="C82" t="s">
        <v>8</v>
      </c>
      <c r="D82" t="s">
        <v>994</v>
      </c>
      <c r="E82" t="s">
        <v>1382</v>
      </c>
      <c r="G82" s="2">
        <v>6</v>
      </c>
      <c r="H82" t="s">
        <v>465</v>
      </c>
      <c r="I82" t="s">
        <v>11</v>
      </c>
      <c r="J82" s="11">
        <v>992.70076125850062</v>
      </c>
      <c r="K82" t="str">
        <f t="shared" si="2"/>
        <v>Paul Sikorski</v>
      </c>
    </row>
    <row r="83" spans="1:11" hidden="1" x14ac:dyDescent="0.4">
      <c r="A83">
        <f t="shared" si="3"/>
        <v>82</v>
      </c>
      <c r="B83">
        <v>2003</v>
      </c>
      <c r="C83" t="s">
        <v>8</v>
      </c>
      <c r="D83" t="s">
        <v>45</v>
      </c>
      <c r="E83" t="s">
        <v>1381</v>
      </c>
      <c r="G83" s="2">
        <v>1</v>
      </c>
      <c r="H83" t="s">
        <v>445</v>
      </c>
      <c r="I83" t="s">
        <v>446</v>
      </c>
      <c r="J83" s="11">
        <v>1929.4189257142925</v>
      </c>
      <c r="K83" t="str">
        <f t="shared" si="2"/>
        <v>Edson Pap</v>
      </c>
    </row>
    <row r="84" spans="1:11" hidden="1" x14ac:dyDescent="0.4">
      <c r="A84">
        <f t="shared" si="3"/>
        <v>83</v>
      </c>
      <c r="B84">
        <v>2003</v>
      </c>
      <c r="C84" t="s">
        <v>8</v>
      </c>
      <c r="D84" t="s">
        <v>45</v>
      </c>
      <c r="E84" t="s">
        <v>1381</v>
      </c>
      <c r="G84" s="2">
        <v>2</v>
      </c>
      <c r="H84" t="s">
        <v>949</v>
      </c>
      <c r="I84" t="s">
        <v>142</v>
      </c>
      <c r="J84" s="11">
        <v>1628.3889300503113</v>
      </c>
      <c r="K84" t="str">
        <f t="shared" si="2"/>
        <v>Matt Treasure</v>
      </c>
    </row>
    <row r="85" spans="1:11" hidden="1" x14ac:dyDescent="0.4">
      <c r="A85">
        <f t="shared" si="3"/>
        <v>84</v>
      </c>
      <c r="B85">
        <v>2003</v>
      </c>
      <c r="C85" t="s">
        <v>8</v>
      </c>
      <c r="D85" t="s">
        <v>45</v>
      </c>
      <c r="E85" t="s">
        <v>1381</v>
      </c>
      <c r="G85" s="2">
        <v>3</v>
      </c>
      <c r="H85" t="s">
        <v>195</v>
      </c>
      <c r="I85" t="s">
        <v>196</v>
      </c>
      <c r="J85" s="11">
        <v>1452.2976709946302</v>
      </c>
      <c r="K85" t="str">
        <f t="shared" si="2"/>
        <v>Dave Tahajian</v>
      </c>
    </row>
    <row r="86" spans="1:11" hidden="1" x14ac:dyDescent="0.4">
      <c r="A86">
        <f t="shared" si="3"/>
        <v>85</v>
      </c>
      <c r="B86">
        <v>2003</v>
      </c>
      <c r="C86" t="s">
        <v>8</v>
      </c>
      <c r="D86" t="s">
        <v>45</v>
      </c>
      <c r="E86" t="s">
        <v>1381</v>
      </c>
      <c r="G86" s="2">
        <v>4</v>
      </c>
      <c r="H86" t="s">
        <v>442</v>
      </c>
      <c r="I86" t="s">
        <v>429</v>
      </c>
      <c r="J86" s="11">
        <v>1327.3589343863302</v>
      </c>
      <c r="K86" t="str">
        <f t="shared" si="2"/>
        <v>Mary Massey</v>
      </c>
    </row>
    <row r="87" spans="1:11" hidden="1" x14ac:dyDescent="0.4">
      <c r="A87">
        <f t="shared" si="3"/>
        <v>86</v>
      </c>
      <c r="B87">
        <v>2003</v>
      </c>
      <c r="C87" t="s">
        <v>8</v>
      </c>
      <c r="D87" t="s">
        <v>45</v>
      </c>
      <c r="E87" t="s">
        <v>1381</v>
      </c>
      <c r="G87" s="2">
        <v>5</v>
      </c>
      <c r="H87" t="s">
        <v>856</v>
      </c>
      <c r="I87" t="s">
        <v>13</v>
      </c>
      <c r="J87" s="11">
        <v>1230.4489213782736</v>
      </c>
      <c r="K87" t="str">
        <f t="shared" si="2"/>
        <v>Tom O'Boyle</v>
      </c>
    </row>
    <row r="88" spans="1:11" hidden="1" x14ac:dyDescent="0.4">
      <c r="A88">
        <f t="shared" si="3"/>
        <v>87</v>
      </c>
      <c r="B88">
        <v>2003</v>
      </c>
      <c r="C88" t="s">
        <v>8</v>
      </c>
      <c r="D88" t="s">
        <v>45</v>
      </c>
      <c r="E88" t="s">
        <v>1381</v>
      </c>
      <c r="G88" s="2">
        <v>6</v>
      </c>
      <c r="H88" t="s">
        <v>1257</v>
      </c>
      <c r="I88" t="s">
        <v>1258</v>
      </c>
      <c r="J88" s="11">
        <v>1151.2676753306489</v>
      </c>
      <c r="K88" t="str">
        <f t="shared" si="2"/>
        <v>Roger Brestak</v>
      </c>
    </row>
    <row r="89" spans="1:11" hidden="1" x14ac:dyDescent="0.4">
      <c r="A89">
        <f t="shared" si="3"/>
        <v>88</v>
      </c>
      <c r="B89">
        <v>2003</v>
      </c>
      <c r="C89" t="s">
        <v>8</v>
      </c>
      <c r="D89" t="s">
        <v>45</v>
      </c>
      <c r="E89" t="s">
        <v>1381</v>
      </c>
      <c r="G89" s="2">
        <v>7</v>
      </c>
      <c r="H89" t="s">
        <v>238</v>
      </c>
      <c r="I89" t="s">
        <v>16</v>
      </c>
      <c r="J89" s="11">
        <v>1084.3208857000359</v>
      </c>
      <c r="K89" t="str">
        <f t="shared" si="2"/>
        <v>David Kuznick</v>
      </c>
    </row>
    <row r="90" spans="1:11" hidden="1" x14ac:dyDescent="0.4">
      <c r="A90">
        <f t="shared" si="3"/>
        <v>89</v>
      </c>
      <c r="B90">
        <v>2003</v>
      </c>
      <c r="C90" t="s">
        <v>8</v>
      </c>
      <c r="D90" t="s">
        <v>45</v>
      </c>
      <c r="E90" t="s">
        <v>1381</v>
      </c>
      <c r="G90" s="2">
        <v>8</v>
      </c>
      <c r="H90" t="s">
        <v>70</v>
      </c>
      <c r="I90" t="s">
        <v>71</v>
      </c>
      <c r="J90" s="11">
        <v>1026.328938722349</v>
      </c>
      <c r="K90" t="str">
        <f t="shared" si="2"/>
        <v>Scott Byron</v>
      </c>
    </row>
    <row r="91" spans="1:11" hidden="1" x14ac:dyDescent="0.4">
      <c r="A91">
        <f t="shared" si="3"/>
        <v>90</v>
      </c>
      <c r="B91">
        <v>2003</v>
      </c>
      <c r="C91" t="s">
        <v>8</v>
      </c>
      <c r="D91" t="s">
        <v>45</v>
      </c>
      <c r="E91" t="s">
        <v>1381</v>
      </c>
      <c r="G91" s="2">
        <v>9</v>
      </c>
      <c r="H91" t="s">
        <v>111</v>
      </c>
      <c r="I91" t="s">
        <v>16</v>
      </c>
      <c r="J91" s="11">
        <v>975.17641627496778</v>
      </c>
      <c r="K91" t="str">
        <f t="shared" si="2"/>
        <v>David Fruchter</v>
      </c>
    </row>
    <row r="92" spans="1:11" hidden="1" x14ac:dyDescent="0.4">
      <c r="A92">
        <f t="shared" si="3"/>
        <v>91</v>
      </c>
      <c r="B92">
        <v>2003</v>
      </c>
      <c r="C92" t="s">
        <v>583</v>
      </c>
      <c r="D92" t="s">
        <v>45</v>
      </c>
      <c r="E92" t="s">
        <v>1381</v>
      </c>
      <c r="G92" s="2">
        <v>1</v>
      </c>
      <c r="H92" t="s">
        <v>1298</v>
      </c>
      <c r="I92" t="s">
        <v>58</v>
      </c>
      <c r="J92" s="11">
        <v>1740.3626894942438</v>
      </c>
      <c r="K92" t="str">
        <f t="shared" si="2"/>
        <v>Jim Jamison</v>
      </c>
    </row>
    <row r="93" spans="1:11" hidden="1" x14ac:dyDescent="0.4">
      <c r="A93">
        <f t="shared" si="3"/>
        <v>92</v>
      </c>
      <c r="B93">
        <v>2003</v>
      </c>
      <c r="C93" t="s">
        <v>583</v>
      </c>
      <c r="D93" t="s">
        <v>45</v>
      </c>
      <c r="E93" t="s">
        <v>1381</v>
      </c>
      <c r="G93" s="2">
        <v>2</v>
      </c>
      <c r="H93" t="s">
        <v>1282</v>
      </c>
      <c r="I93" t="s">
        <v>44</v>
      </c>
      <c r="J93" s="11">
        <v>1439.3326938302625</v>
      </c>
      <c r="K93" t="str">
        <f t="shared" si="2"/>
        <v>Mike Davis</v>
      </c>
    </row>
    <row r="94" spans="1:11" hidden="1" x14ac:dyDescent="0.4">
      <c r="A94">
        <f t="shared" si="3"/>
        <v>93</v>
      </c>
      <c r="B94">
        <v>2003</v>
      </c>
      <c r="C94" t="s">
        <v>583</v>
      </c>
      <c r="D94" t="s">
        <v>45</v>
      </c>
      <c r="E94" t="s">
        <v>1381</v>
      </c>
      <c r="G94" s="2">
        <v>3</v>
      </c>
      <c r="H94" t="s">
        <v>1216</v>
      </c>
      <c r="I94" t="s">
        <v>1217</v>
      </c>
      <c r="J94" s="11">
        <v>1263.2414347745814</v>
      </c>
      <c r="K94" t="str">
        <f t="shared" si="2"/>
        <v>Brad Edmonds</v>
      </c>
    </row>
    <row r="95" spans="1:11" hidden="1" x14ac:dyDescent="0.4">
      <c r="A95">
        <f t="shared" si="3"/>
        <v>94</v>
      </c>
      <c r="B95">
        <v>2003</v>
      </c>
      <c r="C95" t="s">
        <v>583</v>
      </c>
      <c r="D95" t="s">
        <v>1304</v>
      </c>
      <c r="E95" t="s">
        <v>1386</v>
      </c>
      <c r="G95" s="2">
        <v>1</v>
      </c>
      <c r="H95" t="s">
        <v>1216</v>
      </c>
      <c r="I95" t="s">
        <v>1217</v>
      </c>
      <c r="J95" s="11">
        <v>1681.2412373755872</v>
      </c>
      <c r="K95" t="str">
        <f t="shared" si="2"/>
        <v>Brad Edmonds</v>
      </c>
    </row>
    <row r="96" spans="1:11" hidden="1" x14ac:dyDescent="0.4">
      <c r="A96">
        <f t="shared" si="3"/>
        <v>95</v>
      </c>
      <c r="B96">
        <v>2003</v>
      </c>
      <c r="C96" t="s">
        <v>583</v>
      </c>
      <c r="D96" t="s">
        <v>1304</v>
      </c>
      <c r="E96" t="s">
        <v>1386</v>
      </c>
      <c r="G96" s="2">
        <v>2</v>
      </c>
      <c r="H96" t="s">
        <v>100</v>
      </c>
      <c r="I96" t="s">
        <v>52</v>
      </c>
      <c r="J96" s="11">
        <v>1380.2112417116059</v>
      </c>
      <c r="K96" t="str">
        <f t="shared" si="2"/>
        <v>Steven Eisenstein</v>
      </c>
    </row>
    <row r="97" spans="1:11" hidden="1" x14ac:dyDescent="0.4">
      <c r="A97">
        <f t="shared" si="3"/>
        <v>96</v>
      </c>
      <c r="B97">
        <v>2003</v>
      </c>
      <c r="C97" t="s">
        <v>583</v>
      </c>
      <c r="D97" t="s">
        <v>1304</v>
      </c>
      <c r="E97" t="s">
        <v>1386</v>
      </c>
      <c r="G97" s="2">
        <v>3</v>
      </c>
      <c r="H97" t="s">
        <v>1191</v>
      </c>
      <c r="I97" t="s">
        <v>1192</v>
      </c>
      <c r="J97" s="11">
        <v>1204.1199826559248</v>
      </c>
      <c r="K97" t="str">
        <f t="shared" si="2"/>
        <v>Shawn Lauderdale</v>
      </c>
    </row>
    <row r="98" spans="1:11" hidden="1" x14ac:dyDescent="0.4">
      <c r="A98">
        <f t="shared" si="3"/>
        <v>97</v>
      </c>
      <c r="B98">
        <v>2003</v>
      </c>
      <c r="C98" t="s">
        <v>583</v>
      </c>
      <c r="D98" t="s">
        <v>1305</v>
      </c>
      <c r="E98" t="s">
        <v>1382</v>
      </c>
      <c r="G98" s="2">
        <v>1</v>
      </c>
      <c r="H98" t="s">
        <v>285</v>
      </c>
      <c r="I98" t="s">
        <v>119</v>
      </c>
      <c r="J98" s="11">
        <v>1740.3626894942438</v>
      </c>
      <c r="K98" t="str">
        <f t="shared" si="2"/>
        <v>Peter Secor</v>
      </c>
    </row>
    <row r="99" spans="1:11" hidden="1" x14ac:dyDescent="0.4">
      <c r="A99">
        <f t="shared" si="3"/>
        <v>98</v>
      </c>
      <c r="B99">
        <v>2003</v>
      </c>
      <c r="C99" t="s">
        <v>583</v>
      </c>
      <c r="D99" t="s">
        <v>1305</v>
      </c>
      <c r="E99" t="s">
        <v>1382</v>
      </c>
      <c r="G99" s="2">
        <v>2</v>
      </c>
      <c r="H99" t="s">
        <v>265</v>
      </c>
      <c r="I99" t="s">
        <v>139</v>
      </c>
      <c r="J99" s="11">
        <v>1439.3326938302625</v>
      </c>
      <c r="K99" t="str">
        <f t="shared" si="2"/>
        <v>Mark Hughes</v>
      </c>
    </row>
    <row r="100" spans="1:11" hidden="1" x14ac:dyDescent="0.4">
      <c r="A100">
        <f t="shared" si="3"/>
        <v>99</v>
      </c>
      <c r="B100">
        <v>2003</v>
      </c>
      <c r="C100" t="s">
        <v>583</v>
      </c>
      <c r="D100" t="s">
        <v>1305</v>
      </c>
      <c r="E100" t="s">
        <v>1382</v>
      </c>
      <c r="G100" s="2">
        <v>3</v>
      </c>
      <c r="H100" t="s">
        <v>100</v>
      </c>
      <c r="I100" t="s">
        <v>52</v>
      </c>
      <c r="J100" s="11">
        <v>1263.2414347745814</v>
      </c>
      <c r="K100" t="str">
        <f t="shared" si="2"/>
        <v>Steven Eisenstein</v>
      </c>
    </row>
    <row r="101" spans="1:11" hidden="1" x14ac:dyDescent="0.4">
      <c r="A101">
        <f t="shared" si="3"/>
        <v>100</v>
      </c>
      <c r="B101">
        <v>2003</v>
      </c>
      <c r="C101" t="s">
        <v>1208</v>
      </c>
      <c r="D101" t="s">
        <v>509</v>
      </c>
      <c r="E101" t="s">
        <v>509</v>
      </c>
      <c r="G101" s="2">
        <v>1</v>
      </c>
      <c r="H101" t="s">
        <v>688</v>
      </c>
      <c r="I101" t="s">
        <v>61</v>
      </c>
      <c r="J101" s="11">
        <v>1505.149978319906</v>
      </c>
      <c r="K101" t="str">
        <f t="shared" si="2"/>
        <v>Len Forsyth</v>
      </c>
    </row>
    <row r="102" spans="1:11" hidden="1" x14ac:dyDescent="0.4">
      <c r="A102">
        <f t="shared" si="3"/>
        <v>101</v>
      </c>
      <c r="B102">
        <v>2003</v>
      </c>
      <c r="C102" t="s">
        <v>1208</v>
      </c>
      <c r="D102" t="s">
        <v>509</v>
      </c>
      <c r="E102" t="s">
        <v>509</v>
      </c>
      <c r="G102" s="2">
        <v>2</v>
      </c>
      <c r="H102" t="s">
        <v>600</v>
      </c>
      <c r="I102" t="s">
        <v>58</v>
      </c>
      <c r="J102" s="11">
        <v>1204.1199826559248</v>
      </c>
      <c r="K102" t="str">
        <f t="shared" si="2"/>
        <v>Jim Bullard</v>
      </c>
    </row>
    <row r="103" spans="1:11" hidden="1" x14ac:dyDescent="0.4">
      <c r="A103">
        <f t="shared" si="3"/>
        <v>102</v>
      </c>
      <c r="B103">
        <v>2003</v>
      </c>
      <c r="C103" t="s">
        <v>1208</v>
      </c>
      <c r="D103" t="s">
        <v>509</v>
      </c>
      <c r="E103" t="s">
        <v>509</v>
      </c>
      <c r="G103" s="2">
        <v>3</v>
      </c>
      <c r="H103" t="s">
        <v>1307</v>
      </c>
      <c r="I103" t="s">
        <v>1308</v>
      </c>
      <c r="J103" s="11">
        <v>1028.0287236002437</v>
      </c>
      <c r="K103" t="str">
        <f t="shared" si="2"/>
        <v>Marion Busch</v>
      </c>
    </row>
    <row r="104" spans="1:11" hidden="1" x14ac:dyDescent="0.4">
      <c r="A104">
        <f t="shared" si="3"/>
        <v>103</v>
      </c>
      <c r="B104">
        <v>2003</v>
      </c>
      <c r="C104" t="s">
        <v>1208</v>
      </c>
      <c r="D104" t="s">
        <v>45</v>
      </c>
      <c r="E104" t="s">
        <v>1381</v>
      </c>
      <c r="G104" s="2">
        <v>1</v>
      </c>
      <c r="H104" t="s">
        <v>1213</v>
      </c>
      <c r="I104" t="s">
        <v>65</v>
      </c>
      <c r="J104" s="11">
        <v>1491.3616938342727</v>
      </c>
      <c r="K104" t="str">
        <f t="shared" si="2"/>
        <v>Steve Bjordammen</v>
      </c>
    </row>
    <row r="105" spans="1:11" hidden="1" x14ac:dyDescent="0.4">
      <c r="A105">
        <f t="shared" si="3"/>
        <v>104</v>
      </c>
      <c r="B105">
        <v>2003</v>
      </c>
      <c r="C105" t="s">
        <v>1208</v>
      </c>
      <c r="D105" t="s">
        <v>45</v>
      </c>
      <c r="E105" t="s">
        <v>1381</v>
      </c>
      <c r="G105" s="2">
        <v>2</v>
      </c>
      <c r="H105" t="s">
        <v>1198</v>
      </c>
      <c r="I105" t="s">
        <v>16</v>
      </c>
      <c r="J105" s="11">
        <v>1190.3316981702915</v>
      </c>
      <c r="K105" t="str">
        <f t="shared" si="2"/>
        <v>David Newberry</v>
      </c>
    </row>
    <row r="106" spans="1:11" hidden="1" x14ac:dyDescent="0.4">
      <c r="A106">
        <f t="shared" si="3"/>
        <v>105</v>
      </c>
      <c r="B106">
        <v>2003</v>
      </c>
      <c r="C106" t="s">
        <v>1208</v>
      </c>
      <c r="D106" t="s">
        <v>45</v>
      </c>
      <c r="E106" t="s">
        <v>1381</v>
      </c>
      <c r="G106" s="2">
        <v>3</v>
      </c>
      <c r="H106" t="s">
        <v>1193</v>
      </c>
      <c r="I106" t="s">
        <v>1194</v>
      </c>
      <c r="J106" s="11">
        <v>1014.2404391146102</v>
      </c>
      <c r="K106" t="str">
        <f t="shared" si="2"/>
        <v>Grant Beardsley</v>
      </c>
    </row>
    <row r="107" spans="1:11" hidden="1" x14ac:dyDescent="0.4">
      <c r="A107">
        <f t="shared" si="3"/>
        <v>106</v>
      </c>
      <c r="B107">
        <v>2003</v>
      </c>
      <c r="C107" t="s">
        <v>1208</v>
      </c>
      <c r="D107" t="s">
        <v>1328</v>
      </c>
      <c r="E107" t="s">
        <v>1385</v>
      </c>
      <c r="G107" s="2">
        <v>1</v>
      </c>
      <c r="H107" t="s">
        <v>600</v>
      </c>
      <c r="I107" t="s">
        <v>58</v>
      </c>
      <c r="J107" s="11">
        <v>1447.1580313422191</v>
      </c>
      <c r="K107" t="str">
        <f t="shared" si="2"/>
        <v>Jim Bullard</v>
      </c>
    </row>
    <row r="108" spans="1:11" hidden="1" x14ac:dyDescent="0.4">
      <c r="A108">
        <f t="shared" si="3"/>
        <v>107</v>
      </c>
      <c r="B108">
        <v>2003</v>
      </c>
      <c r="C108" t="s">
        <v>1208</v>
      </c>
      <c r="D108" t="s">
        <v>1328</v>
      </c>
      <c r="E108" t="s">
        <v>1385</v>
      </c>
      <c r="G108" s="2">
        <v>2</v>
      </c>
      <c r="H108" t="s">
        <v>588</v>
      </c>
      <c r="I108" t="s">
        <v>353</v>
      </c>
      <c r="J108" s="11">
        <v>1146.1280356782379</v>
      </c>
      <c r="K108" t="str">
        <f t="shared" si="2"/>
        <v>Frank Bruegger</v>
      </c>
    </row>
    <row r="109" spans="1:11" hidden="1" x14ac:dyDescent="0.4">
      <c r="A109">
        <f t="shared" si="3"/>
        <v>108</v>
      </c>
      <c r="B109">
        <v>2003</v>
      </c>
      <c r="C109" t="s">
        <v>1208</v>
      </c>
      <c r="D109" t="s">
        <v>1328</v>
      </c>
      <c r="E109" t="s">
        <v>1385</v>
      </c>
      <c r="G109" s="2">
        <v>3</v>
      </c>
      <c r="H109" t="s">
        <v>820</v>
      </c>
      <c r="I109" t="s">
        <v>1323</v>
      </c>
      <c r="J109" s="11">
        <v>970.03677662255677</v>
      </c>
      <c r="K109" t="str">
        <f t="shared" si="2"/>
        <v>Peg Smith</v>
      </c>
    </row>
    <row r="110" spans="1:11" hidden="1" x14ac:dyDescent="0.4">
      <c r="A110">
        <f t="shared" si="3"/>
        <v>109</v>
      </c>
      <c r="B110">
        <v>2004</v>
      </c>
      <c r="C110" s="4" t="s">
        <v>109</v>
      </c>
      <c r="D110" s="4" t="s">
        <v>943</v>
      </c>
      <c r="E110" t="s">
        <v>943</v>
      </c>
      <c r="F110" s="16">
        <v>1464</v>
      </c>
      <c r="G110" s="16">
        <v>1</v>
      </c>
      <c r="H110" t="s">
        <v>238</v>
      </c>
      <c r="I110" t="s">
        <v>16</v>
      </c>
      <c r="J110" s="12">
        <v>1785.3298350107671</v>
      </c>
      <c r="K110" t="str">
        <f t="shared" si="2"/>
        <v>David Kuznick</v>
      </c>
    </row>
    <row r="111" spans="1:11" hidden="1" x14ac:dyDescent="0.4">
      <c r="A111">
        <f t="shared" si="3"/>
        <v>110</v>
      </c>
      <c r="B111">
        <v>2004</v>
      </c>
      <c r="C111" s="4" t="s">
        <v>109</v>
      </c>
      <c r="D111" s="4" t="s">
        <v>943</v>
      </c>
      <c r="E111" t="s">
        <v>943</v>
      </c>
      <c r="F111" s="16">
        <v>841</v>
      </c>
      <c r="G111" s="16">
        <v>2</v>
      </c>
      <c r="H111" t="s">
        <v>1227</v>
      </c>
      <c r="I111" t="s">
        <v>1228</v>
      </c>
      <c r="J111" s="12">
        <v>1484.2998393467858</v>
      </c>
      <c r="K111" t="str">
        <f t="shared" si="2"/>
        <v>Ralph Ballario</v>
      </c>
    </row>
    <row r="112" spans="1:11" hidden="1" x14ac:dyDescent="0.4">
      <c r="A112">
        <f t="shared" si="3"/>
        <v>111</v>
      </c>
      <c r="B112">
        <v>2004</v>
      </c>
      <c r="C112" s="4" t="s">
        <v>109</v>
      </c>
      <c r="D112" s="4" t="s">
        <v>943</v>
      </c>
      <c r="E112" t="s">
        <v>943</v>
      </c>
      <c r="F112" s="16">
        <v>439</v>
      </c>
      <c r="G112" s="16">
        <v>3</v>
      </c>
      <c r="H112" t="s">
        <v>1229</v>
      </c>
      <c r="I112" t="s">
        <v>71</v>
      </c>
      <c r="J112" s="12">
        <v>1308.2085802911047</v>
      </c>
      <c r="K112" t="str">
        <f t="shared" si="2"/>
        <v>Scott Hermes</v>
      </c>
    </row>
    <row r="113" spans="1:11" hidden="1" x14ac:dyDescent="0.4">
      <c r="A113">
        <f t="shared" si="3"/>
        <v>112</v>
      </c>
      <c r="B113">
        <v>2004</v>
      </c>
      <c r="C113" s="4" t="s">
        <v>109</v>
      </c>
      <c r="D113" s="4" t="s">
        <v>943</v>
      </c>
      <c r="E113" t="s">
        <v>943</v>
      </c>
      <c r="F113" s="16">
        <v>256</v>
      </c>
      <c r="G113" s="16">
        <v>4</v>
      </c>
      <c r="H113" t="s">
        <v>394</v>
      </c>
      <c r="I113" t="s">
        <v>44</v>
      </c>
      <c r="J113" s="12">
        <v>1183.2698436828045</v>
      </c>
      <c r="K113" t="str">
        <f t="shared" si="2"/>
        <v>Mike Miller</v>
      </c>
    </row>
    <row r="114" spans="1:11" hidden="1" x14ac:dyDescent="0.4">
      <c r="A114">
        <f t="shared" si="3"/>
        <v>113</v>
      </c>
      <c r="B114">
        <v>2004</v>
      </c>
      <c r="C114" s="4" t="s">
        <v>109</v>
      </c>
      <c r="D114" s="4" t="s">
        <v>943</v>
      </c>
      <c r="E114" t="s">
        <v>943</v>
      </c>
      <c r="F114" s="16">
        <v>219</v>
      </c>
      <c r="G114" s="16">
        <v>5</v>
      </c>
      <c r="H114" t="s">
        <v>1230</v>
      </c>
      <c r="I114" t="s">
        <v>56</v>
      </c>
      <c r="J114" s="12">
        <v>1086.3598306747483</v>
      </c>
      <c r="K114" t="str">
        <f t="shared" si="2"/>
        <v>Brandon Oberling</v>
      </c>
    </row>
    <row r="115" spans="1:11" hidden="1" x14ac:dyDescent="0.4">
      <c r="A115">
        <f t="shared" si="3"/>
        <v>114</v>
      </c>
      <c r="B115">
        <v>2004</v>
      </c>
      <c r="C115" s="4" t="s">
        <v>109</v>
      </c>
      <c r="D115" s="4" t="s">
        <v>943</v>
      </c>
      <c r="E115" t="s">
        <v>943</v>
      </c>
      <c r="F115" s="16">
        <v>183</v>
      </c>
      <c r="G115" s="16">
        <v>6</v>
      </c>
      <c r="H115" t="s">
        <v>763</v>
      </c>
      <c r="I115" t="s">
        <v>900</v>
      </c>
      <c r="J115" s="12">
        <v>1007.1785846271235</v>
      </c>
      <c r="K115" t="str">
        <f t="shared" si="2"/>
        <v>Jerrod Ankenman</v>
      </c>
    </row>
    <row r="116" spans="1:11" hidden="1" x14ac:dyDescent="0.4">
      <c r="A116">
        <f t="shared" si="3"/>
        <v>115</v>
      </c>
      <c r="B116">
        <v>2004</v>
      </c>
      <c r="C116" s="4" t="s">
        <v>109</v>
      </c>
      <c r="D116" s="4" t="s">
        <v>943</v>
      </c>
      <c r="E116" t="s">
        <v>943</v>
      </c>
      <c r="F116" s="16">
        <v>146</v>
      </c>
      <c r="G116" s="16">
        <v>7</v>
      </c>
      <c r="H116" t="s">
        <v>111</v>
      </c>
      <c r="I116" t="s">
        <v>16</v>
      </c>
      <c r="J116" s="12">
        <v>940.2317949965103</v>
      </c>
      <c r="K116" t="str">
        <f t="shared" si="2"/>
        <v>David Fruchter</v>
      </c>
    </row>
    <row r="117" spans="1:11" hidden="1" x14ac:dyDescent="0.4">
      <c r="A117">
        <f t="shared" si="3"/>
        <v>116</v>
      </c>
      <c r="B117">
        <v>2004</v>
      </c>
      <c r="C117" s="4" t="s">
        <v>109</v>
      </c>
      <c r="D117" s="4" t="s">
        <v>943</v>
      </c>
      <c r="E117" t="s">
        <v>943</v>
      </c>
      <c r="F117" s="16">
        <v>109</v>
      </c>
      <c r="G117" s="16">
        <v>8</v>
      </c>
      <c r="H117" t="s">
        <v>220</v>
      </c>
      <c r="I117" t="s">
        <v>421</v>
      </c>
      <c r="J117" s="12">
        <v>882.23984801882364</v>
      </c>
      <c r="K117" t="str">
        <f t="shared" si="2"/>
        <v>Bill Chen</v>
      </c>
    </row>
    <row r="118" spans="1:11" hidden="1" x14ac:dyDescent="0.4">
      <c r="A118">
        <f t="shared" si="3"/>
        <v>117</v>
      </c>
      <c r="B118">
        <v>2004</v>
      </c>
      <c r="C118" s="4" t="s">
        <v>109</v>
      </c>
      <c r="D118" s="4" t="s">
        <v>917</v>
      </c>
      <c r="E118" t="s">
        <v>1382</v>
      </c>
      <c r="F118" s="16">
        <v>1920</v>
      </c>
      <c r="G118" s="16">
        <v>1</v>
      </c>
      <c r="H118" t="s">
        <v>130</v>
      </c>
      <c r="I118" t="s">
        <v>131</v>
      </c>
      <c r="J118" s="12">
        <v>1897.6270912904413</v>
      </c>
      <c r="K118" t="str">
        <f t="shared" si="2"/>
        <v>Alan Stuart</v>
      </c>
    </row>
    <row r="119" spans="1:11" hidden="1" x14ac:dyDescent="0.4">
      <c r="A119">
        <f t="shared" si="3"/>
        <v>118</v>
      </c>
      <c r="B119">
        <v>2004</v>
      </c>
      <c r="C119" s="4" t="s">
        <v>109</v>
      </c>
      <c r="D119" s="4" t="s">
        <v>917</v>
      </c>
      <c r="E119" t="s">
        <v>1382</v>
      </c>
      <c r="F119" s="16">
        <v>1104</v>
      </c>
      <c r="G119" s="16">
        <v>2</v>
      </c>
      <c r="H119" t="s">
        <v>1096</v>
      </c>
      <c r="I119" t="s">
        <v>16</v>
      </c>
      <c r="J119" s="12">
        <v>1596.59709562646</v>
      </c>
      <c r="K119" t="str">
        <f t="shared" si="2"/>
        <v>David Lilie</v>
      </c>
    </row>
    <row r="120" spans="1:11" hidden="1" x14ac:dyDescent="0.4">
      <c r="A120">
        <f t="shared" si="3"/>
        <v>119</v>
      </c>
      <c r="B120">
        <v>2004</v>
      </c>
      <c r="C120" s="4" t="s">
        <v>109</v>
      </c>
      <c r="D120" s="4" t="s">
        <v>917</v>
      </c>
      <c r="E120" t="s">
        <v>1382</v>
      </c>
      <c r="F120" s="16">
        <v>576</v>
      </c>
      <c r="G120" s="16">
        <v>3</v>
      </c>
      <c r="H120" t="s">
        <v>1216</v>
      </c>
      <c r="I120" t="s">
        <v>1217</v>
      </c>
      <c r="J120" s="12">
        <v>1420.5058365707789</v>
      </c>
      <c r="K120" t="str">
        <f t="shared" si="2"/>
        <v>Brad Edmonds</v>
      </c>
    </row>
    <row r="121" spans="1:11" hidden="1" x14ac:dyDescent="0.4">
      <c r="A121">
        <f t="shared" si="3"/>
        <v>120</v>
      </c>
      <c r="B121">
        <v>2004</v>
      </c>
      <c r="C121" s="4" t="s">
        <v>109</v>
      </c>
      <c r="D121" s="4" t="s">
        <v>917</v>
      </c>
      <c r="E121" t="s">
        <v>1382</v>
      </c>
      <c r="F121" s="16">
        <v>336</v>
      </c>
      <c r="G121" s="16">
        <v>4</v>
      </c>
      <c r="H121" t="s">
        <v>237</v>
      </c>
      <c r="I121" t="s">
        <v>13</v>
      </c>
      <c r="J121" s="12">
        <v>1295.5670999624788</v>
      </c>
      <c r="K121" t="str">
        <f t="shared" si="2"/>
        <v>Tom Goodwin</v>
      </c>
    </row>
    <row r="122" spans="1:11" hidden="1" x14ac:dyDescent="0.4">
      <c r="A122">
        <f t="shared" si="3"/>
        <v>121</v>
      </c>
      <c r="B122">
        <v>2004</v>
      </c>
      <c r="C122" s="4" t="s">
        <v>109</v>
      </c>
      <c r="D122" s="4" t="s">
        <v>917</v>
      </c>
      <c r="E122" t="s">
        <v>1382</v>
      </c>
      <c r="F122" s="16">
        <v>288</v>
      </c>
      <c r="G122" s="16">
        <v>5</v>
      </c>
      <c r="H122" t="s">
        <v>1218</v>
      </c>
      <c r="I122" t="s">
        <v>1219</v>
      </c>
      <c r="J122" s="12">
        <v>1198.6570869544225</v>
      </c>
      <c r="K122" t="str">
        <f t="shared" si="2"/>
        <v>Desmond Portano</v>
      </c>
    </row>
    <row r="123" spans="1:11" hidden="1" x14ac:dyDescent="0.4">
      <c r="A123">
        <f t="shared" si="3"/>
        <v>122</v>
      </c>
      <c r="B123">
        <v>2004</v>
      </c>
      <c r="C123" s="4" t="s">
        <v>109</v>
      </c>
      <c r="D123" s="4" t="s">
        <v>917</v>
      </c>
      <c r="E123" t="s">
        <v>1382</v>
      </c>
      <c r="F123" s="16">
        <v>240</v>
      </c>
      <c r="G123" s="16">
        <v>6</v>
      </c>
      <c r="H123" t="s">
        <v>944</v>
      </c>
      <c r="I123" t="s">
        <v>945</v>
      </c>
      <c r="J123" s="12">
        <v>1119.4758409067977</v>
      </c>
      <c r="K123" t="str">
        <f t="shared" si="2"/>
        <v>Ray DiDonato</v>
      </c>
    </row>
    <row r="124" spans="1:11" hidden="1" x14ac:dyDescent="0.4">
      <c r="A124">
        <f t="shared" si="3"/>
        <v>123</v>
      </c>
      <c r="B124">
        <v>2004</v>
      </c>
      <c r="C124" s="4" t="s">
        <v>109</v>
      </c>
      <c r="D124" s="4" t="s">
        <v>917</v>
      </c>
      <c r="E124" t="s">
        <v>1382</v>
      </c>
      <c r="F124" s="16">
        <v>192</v>
      </c>
      <c r="G124" s="16">
        <v>7</v>
      </c>
      <c r="H124" t="s">
        <v>949</v>
      </c>
      <c r="I124" t="s">
        <v>142</v>
      </c>
      <c r="J124" s="12">
        <v>1052.5290512761844</v>
      </c>
      <c r="K124" t="str">
        <f t="shared" si="2"/>
        <v>Matt Treasure</v>
      </c>
    </row>
    <row r="125" spans="1:11" hidden="1" x14ac:dyDescent="0.4">
      <c r="A125">
        <f t="shared" si="3"/>
        <v>124</v>
      </c>
      <c r="B125">
        <v>2004</v>
      </c>
      <c r="C125" s="4" t="s">
        <v>109</v>
      </c>
      <c r="D125" s="4" t="s">
        <v>917</v>
      </c>
      <c r="E125" t="s">
        <v>1382</v>
      </c>
      <c r="F125" s="16">
        <v>144</v>
      </c>
      <c r="G125" s="16">
        <v>8</v>
      </c>
      <c r="H125" t="s">
        <v>414</v>
      </c>
      <c r="I125" t="s">
        <v>413</v>
      </c>
      <c r="J125" s="12">
        <v>994.53710429849787</v>
      </c>
      <c r="K125" t="str">
        <f t="shared" si="2"/>
        <v>Bruce Kramer</v>
      </c>
    </row>
    <row r="126" spans="1:11" hidden="1" x14ac:dyDescent="0.4">
      <c r="A126">
        <f t="shared" si="3"/>
        <v>125</v>
      </c>
      <c r="B126">
        <v>2004</v>
      </c>
      <c r="C126" s="4" t="s">
        <v>109</v>
      </c>
      <c r="D126" s="4" t="s">
        <v>45</v>
      </c>
      <c r="E126" t="s">
        <v>1381</v>
      </c>
      <c r="F126" s="16">
        <v>3589</v>
      </c>
      <c r="G126" s="16">
        <v>1</v>
      </c>
      <c r="H126" t="s">
        <v>1096</v>
      </c>
      <c r="I126" t="s">
        <v>16</v>
      </c>
      <c r="J126" s="12">
        <v>2195.8996524092336</v>
      </c>
      <c r="K126" t="str">
        <f t="shared" si="2"/>
        <v>David Lilie</v>
      </c>
    </row>
    <row r="127" spans="1:11" hidden="1" x14ac:dyDescent="0.4">
      <c r="A127">
        <f t="shared" si="3"/>
        <v>126</v>
      </c>
      <c r="B127">
        <v>2004</v>
      </c>
      <c r="C127" s="4" t="s">
        <v>109</v>
      </c>
      <c r="D127" s="4" t="s">
        <v>45</v>
      </c>
      <c r="E127" t="s">
        <v>1381</v>
      </c>
      <c r="F127" s="16">
        <v>1884</v>
      </c>
      <c r="G127" s="16">
        <v>2</v>
      </c>
      <c r="H127" t="s">
        <v>1220</v>
      </c>
      <c r="I127" t="s">
        <v>660</v>
      </c>
      <c r="J127" s="12">
        <v>1894.8696567452523</v>
      </c>
      <c r="K127" t="str">
        <f t="shared" si="2"/>
        <v>Gregory Merritt</v>
      </c>
    </row>
    <row r="128" spans="1:11" hidden="1" x14ac:dyDescent="0.4">
      <c r="A128">
        <f t="shared" si="3"/>
        <v>127</v>
      </c>
      <c r="B128">
        <v>2004</v>
      </c>
      <c r="C128" s="4" t="s">
        <v>109</v>
      </c>
      <c r="D128" s="4" t="s">
        <v>45</v>
      </c>
      <c r="E128" t="s">
        <v>1381</v>
      </c>
      <c r="F128" s="16">
        <v>942</v>
      </c>
      <c r="G128" s="16">
        <v>3</v>
      </c>
      <c r="H128" t="s">
        <v>1218</v>
      </c>
      <c r="I128" t="s">
        <v>1219</v>
      </c>
      <c r="J128" s="12">
        <v>1718.7783976895712</v>
      </c>
      <c r="K128" t="str">
        <f t="shared" si="2"/>
        <v>Desmond Portano</v>
      </c>
    </row>
    <row r="129" spans="1:11" hidden="1" x14ac:dyDescent="0.4">
      <c r="A129">
        <f t="shared" si="3"/>
        <v>128</v>
      </c>
      <c r="B129">
        <v>2004</v>
      </c>
      <c r="C129" s="4" t="s">
        <v>109</v>
      </c>
      <c r="D129" s="4" t="s">
        <v>45</v>
      </c>
      <c r="E129" t="s">
        <v>1381</v>
      </c>
      <c r="F129" s="16">
        <v>565</v>
      </c>
      <c r="G129" s="16">
        <v>4</v>
      </c>
      <c r="H129" t="s">
        <v>785</v>
      </c>
      <c r="I129" t="s">
        <v>786</v>
      </c>
      <c r="J129" s="12">
        <v>1593.8396610812711</v>
      </c>
      <c r="K129" t="str">
        <f t="shared" si="2"/>
        <v>Alvin West</v>
      </c>
    </row>
    <row r="130" spans="1:11" hidden="1" x14ac:dyDescent="0.4">
      <c r="A130">
        <f t="shared" si="3"/>
        <v>129</v>
      </c>
      <c r="B130">
        <v>2004</v>
      </c>
      <c r="C130" s="4" t="s">
        <v>109</v>
      </c>
      <c r="D130" s="4" t="s">
        <v>45</v>
      </c>
      <c r="E130" t="s">
        <v>1381</v>
      </c>
      <c r="F130" s="16">
        <v>423</v>
      </c>
      <c r="G130" s="16">
        <v>5</v>
      </c>
      <c r="H130" t="s">
        <v>849</v>
      </c>
      <c r="I130" t="s">
        <v>850</v>
      </c>
      <c r="J130" s="12">
        <v>1496.9296480732148</v>
      </c>
      <c r="K130" t="str">
        <f t="shared" ref="K130:K193" si="4">I130&amp;" "&amp;H130</f>
        <v>Mordecai Schwartz</v>
      </c>
    </row>
    <row r="131" spans="1:11" hidden="1" x14ac:dyDescent="0.4">
      <c r="A131">
        <f t="shared" si="3"/>
        <v>130</v>
      </c>
      <c r="B131">
        <v>2004</v>
      </c>
      <c r="C131" s="4" t="s">
        <v>109</v>
      </c>
      <c r="D131" s="4" t="s">
        <v>45</v>
      </c>
      <c r="E131" t="s">
        <v>1381</v>
      </c>
      <c r="F131" s="16">
        <v>329</v>
      </c>
      <c r="G131" s="16">
        <v>6</v>
      </c>
      <c r="H131" t="s">
        <v>238</v>
      </c>
      <c r="I131" t="s">
        <v>16</v>
      </c>
      <c r="J131" s="12">
        <v>1417.7484020255899</v>
      </c>
      <c r="K131" t="str">
        <f t="shared" si="4"/>
        <v>David Kuznick</v>
      </c>
    </row>
    <row r="132" spans="1:11" hidden="1" x14ac:dyDescent="0.4">
      <c r="A132">
        <f t="shared" ref="A132:A195" si="5">A131+1</f>
        <v>131</v>
      </c>
      <c r="B132">
        <v>2004</v>
      </c>
      <c r="C132" s="4" t="s">
        <v>109</v>
      </c>
      <c r="D132" s="4" t="s">
        <v>45</v>
      </c>
      <c r="E132" t="s">
        <v>1381</v>
      </c>
      <c r="F132" s="16">
        <v>235</v>
      </c>
      <c r="G132" s="16">
        <v>7</v>
      </c>
      <c r="H132" t="s">
        <v>70</v>
      </c>
      <c r="I132" t="s">
        <v>71</v>
      </c>
      <c r="J132" s="12">
        <v>1350.8016123949767</v>
      </c>
      <c r="K132" t="str">
        <f t="shared" si="4"/>
        <v>Scott Byron</v>
      </c>
    </row>
    <row r="133" spans="1:11" hidden="1" x14ac:dyDescent="0.4">
      <c r="A133">
        <f t="shared" si="5"/>
        <v>132</v>
      </c>
      <c r="B133">
        <v>2004</v>
      </c>
      <c r="C133" s="4" t="s">
        <v>109</v>
      </c>
      <c r="D133" s="4" t="s">
        <v>45</v>
      </c>
      <c r="E133" t="s">
        <v>1381</v>
      </c>
      <c r="F133" s="16">
        <v>188</v>
      </c>
      <c r="G133" s="16">
        <v>8</v>
      </c>
      <c r="H133" t="s">
        <v>902</v>
      </c>
      <c r="I133" t="s">
        <v>71</v>
      </c>
      <c r="J133" s="12">
        <v>1292.80966541729</v>
      </c>
      <c r="K133" t="str">
        <f t="shared" si="4"/>
        <v>Scott Harker</v>
      </c>
    </row>
    <row r="134" spans="1:11" hidden="1" x14ac:dyDescent="0.4">
      <c r="A134">
        <f t="shared" si="5"/>
        <v>133</v>
      </c>
      <c r="B134">
        <v>2004</v>
      </c>
      <c r="C134" s="4" t="s">
        <v>109</v>
      </c>
      <c r="D134" s="4" t="s">
        <v>45</v>
      </c>
      <c r="E134" t="s">
        <v>1381</v>
      </c>
      <c r="F134" s="16">
        <v>160</v>
      </c>
      <c r="G134" s="16">
        <v>9</v>
      </c>
      <c r="H134" t="s">
        <v>118</v>
      </c>
      <c r="I134" t="s">
        <v>415</v>
      </c>
      <c r="J134" s="12">
        <v>1241.6571429699088</v>
      </c>
      <c r="K134" t="str">
        <f t="shared" si="4"/>
        <v>Pete Segal</v>
      </c>
    </row>
    <row r="135" spans="1:11" hidden="1" x14ac:dyDescent="0.4">
      <c r="A135">
        <f t="shared" si="5"/>
        <v>134</v>
      </c>
      <c r="B135">
        <v>2004</v>
      </c>
      <c r="C135" s="4" t="s">
        <v>109</v>
      </c>
      <c r="D135" s="4" t="s">
        <v>45</v>
      </c>
      <c r="E135" t="s">
        <v>1381</v>
      </c>
      <c r="F135" s="16">
        <v>122</v>
      </c>
      <c r="G135" s="16">
        <v>10</v>
      </c>
      <c r="H135" t="s">
        <v>730</v>
      </c>
      <c r="I135" t="s">
        <v>384</v>
      </c>
      <c r="J135" s="12">
        <v>1195.8996524092336</v>
      </c>
      <c r="K135" t="str">
        <f t="shared" si="4"/>
        <v>Jeff Calkins</v>
      </c>
    </row>
    <row r="136" spans="1:11" hidden="1" x14ac:dyDescent="0.4">
      <c r="A136">
        <f t="shared" si="5"/>
        <v>135</v>
      </c>
      <c r="B136">
        <v>2004</v>
      </c>
      <c r="C136" s="4" t="s">
        <v>109</v>
      </c>
      <c r="D136" s="4" t="s">
        <v>45</v>
      </c>
      <c r="E136" t="s">
        <v>1381</v>
      </c>
      <c r="F136" s="16">
        <v>122</v>
      </c>
      <c r="G136" s="16">
        <v>11</v>
      </c>
      <c r="H136" t="s">
        <v>1037</v>
      </c>
      <c r="I136" t="s">
        <v>28</v>
      </c>
      <c r="J136" s="12">
        <v>1154.5069672510085</v>
      </c>
      <c r="K136" t="str">
        <f t="shared" si="4"/>
        <v>Chris Raimondi</v>
      </c>
    </row>
    <row r="137" spans="1:11" hidden="1" x14ac:dyDescent="0.4">
      <c r="A137">
        <f t="shared" si="5"/>
        <v>136</v>
      </c>
      <c r="B137">
        <v>2004</v>
      </c>
      <c r="C137" s="4" t="s">
        <v>109</v>
      </c>
      <c r="D137" s="4" t="s">
        <v>45</v>
      </c>
      <c r="E137" t="s">
        <v>1381</v>
      </c>
      <c r="F137" s="16">
        <v>122</v>
      </c>
      <c r="G137" s="16">
        <v>12</v>
      </c>
      <c r="H137" t="s">
        <v>671</v>
      </c>
      <c r="I137" t="s">
        <v>672</v>
      </c>
      <c r="J137" s="12">
        <v>1116.7184063616087</v>
      </c>
      <c r="K137" t="str">
        <f t="shared" si="4"/>
        <v>Jazbo Burns</v>
      </c>
    </row>
    <row r="138" spans="1:11" hidden="1" x14ac:dyDescent="0.4">
      <c r="A138">
        <f t="shared" si="5"/>
        <v>137</v>
      </c>
      <c r="B138">
        <v>2004</v>
      </c>
      <c r="C138" s="4" t="s">
        <v>109</v>
      </c>
      <c r="D138" s="4" t="s">
        <v>45</v>
      </c>
      <c r="E138" t="s">
        <v>1381</v>
      </c>
      <c r="F138" s="16">
        <v>122</v>
      </c>
      <c r="G138" s="16">
        <v>13</v>
      </c>
      <c r="H138" t="s">
        <v>1221</v>
      </c>
      <c r="I138" t="s">
        <v>136</v>
      </c>
      <c r="J138" s="12">
        <v>1081.9563001023969</v>
      </c>
      <c r="K138" t="str">
        <f t="shared" si="4"/>
        <v>John Fontinelli</v>
      </c>
    </row>
    <row r="139" spans="1:11" hidden="1" x14ac:dyDescent="0.4">
      <c r="A139">
        <f t="shared" si="5"/>
        <v>138</v>
      </c>
      <c r="B139">
        <v>2004</v>
      </c>
      <c r="C139" s="4" t="s">
        <v>109</v>
      </c>
      <c r="D139" s="4" t="s">
        <v>45</v>
      </c>
      <c r="E139" t="s">
        <v>1381</v>
      </c>
      <c r="F139" s="16">
        <v>122</v>
      </c>
      <c r="G139" s="16">
        <v>14</v>
      </c>
      <c r="H139" t="s">
        <v>1222</v>
      </c>
      <c r="I139" t="s">
        <v>65</v>
      </c>
      <c r="J139" s="12">
        <v>1049.7716167309957</v>
      </c>
      <c r="K139" t="str">
        <f t="shared" si="4"/>
        <v>Steve Zang</v>
      </c>
    </row>
    <row r="140" spans="1:11" hidden="1" x14ac:dyDescent="0.4">
      <c r="A140">
        <f t="shared" si="5"/>
        <v>139</v>
      </c>
      <c r="B140">
        <v>2004</v>
      </c>
      <c r="C140" s="4" t="s">
        <v>109</v>
      </c>
      <c r="D140" s="4" t="s">
        <v>45</v>
      </c>
      <c r="E140" t="s">
        <v>1381</v>
      </c>
      <c r="F140" s="16">
        <v>122</v>
      </c>
      <c r="G140" s="16">
        <v>15</v>
      </c>
      <c r="H140" t="s">
        <v>1223</v>
      </c>
      <c r="I140" t="s">
        <v>781</v>
      </c>
      <c r="J140" s="12">
        <v>1019.8083933535522</v>
      </c>
      <c r="K140" t="str">
        <f t="shared" si="4"/>
        <v>Dennis Scanlon</v>
      </c>
    </row>
    <row r="141" spans="1:11" hidden="1" x14ac:dyDescent="0.4">
      <c r="A141">
        <f t="shared" si="5"/>
        <v>140</v>
      </c>
      <c r="B141">
        <v>2004</v>
      </c>
      <c r="C141" s="4" t="s">
        <v>109</v>
      </c>
      <c r="D141" s="4" t="s">
        <v>45</v>
      </c>
      <c r="E141" t="s">
        <v>1381</v>
      </c>
      <c r="F141" s="16">
        <v>122</v>
      </c>
      <c r="G141" s="16">
        <v>16</v>
      </c>
      <c r="H141" t="s">
        <v>1224</v>
      </c>
      <c r="I141" t="s">
        <v>1225</v>
      </c>
      <c r="J141" s="12">
        <v>991.77966975330878</v>
      </c>
      <c r="K141" t="str">
        <f t="shared" si="4"/>
        <v>Emilio Porco</v>
      </c>
    </row>
    <row r="142" spans="1:11" hidden="1" x14ac:dyDescent="0.4">
      <c r="A142">
        <f t="shared" si="5"/>
        <v>141</v>
      </c>
      <c r="B142">
        <v>2004</v>
      </c>
      <c r="C142" s="4" t="s">
        <v>109</v>
      </c>
      <c r="D142" s="4" t="s">
        <v>45</v>
      </c>
      <c r="E142" t="s">
        <v>1381</v>
      </c>
      <c r="F142" s="16">
        <v>122</v>
      </c>
      <c r="G142" s="16">
        <v>17</v>
      </c>
      <c r="H142" t="s">
        <v>865</v>
      </c>
      <c r="I142" t="s">
        <v>142</v>
      </c>
      <c r="J142" s="12">
        <v>965.45073103095967</v>
      </c>
      <c r="K142" t="str">
        <f t="shared" si="4"/>
        <v>Matt Matros</v>
      </c>
    </row>
    <row r="143" spans="1:11" hidden="1" x14ac:dyDescent="0.4">
      <c r="A143">
        <f t="shared" si="5"/>
        <v>142</v>
      </c>
      <c r="B143">
        <v>2004</v>
      </c>
      <c r="C143" s="4" t="s">
        <v>109</v>
      </c>
      <c r="D143" s="4" t="s">
        <v>45</v>
      </c>
      <c r="E143" t="s">
        <v>1381</v>
      </c>
      <c r="F143" s="16">
        <v>122</v>
      </c>
      <c r="G143" s="16">
        <v>18</v>
      </c>
      <c r="H143" t="s">
        <v>1226</v>
      </c>
      <c r="I143" t="s">
        <v>153</v>
      </c>
      <c r="J143" s="12">
        <v>940.62714730592756</v>
      </c>
      <c r="K143" t="str">
        <f t="shared" si="4"/>
        <v>Stephen Benton</v>
      </c>
    </row>
    <row r="144" spans="1:11" hidden="1" x14ac:dyDescent="0.4">
      <c r="A144">
        <f t="shared" si="5"/>
        <v>143</v>
      </c>
      <c r="B144">
        <v>2004</v>
      </c>
      <c r="C144" s="4" t="s">
        <v>263</v>
      </c>
      <c r="D144" s="4" t="s">
        <v>45</v>
      </c>
      <c r="E144" t="s">
        <v>1381</v>
      </c>
      <c r="F144" s="16">
        <v>3710</v>
      </c>
      <c r="G144" s="16">
        <v>1</v>
      </c>
      <c r="H144" t="s">
        <v>820</v>
      </c>
      <c r="I144" t="s">
        <v>821</v>
      </c>
      <c r="J144" s="12">
        <v>2313.8672203691531</v>
      </c>
      <c r="K144" t="str">
        <f t="shared" si="4"/>
        <v>Gavin Smith</v>
      </c>
    </row>
    <row r="145" spans="1:11" hidden="1" x14ac:dyDescent="0.4">
      <c r="A145">
        <f t="shared" si="5"/>
        <v>144</v>
      </c>
      <c r="B145">
        <v>2004</v>
      </c>
      <c r="C145" s="4" t="s">
        <v>263</v>
      </c>
      <c r="D145" s="4" t="s">
        <v>45</v>
      </c>
      <c r="E145" t="s">
        <v>1381</v>
      </c>
      <c r="F145" s="16">
        <v>2970</v>
      </c>
      <c r="G145" s="16">
        <v>2</v>
      </c>
      <c r="H145" t="s">
        <v>973</v>
      </c>
      <c r="I145" t="s">
        <v>353</v>
      </c>
      <c r="J145" s="12">
        <v>2012.837224705172</v>
      </c>
      <c r="K145" t="str">
        <f t="shared" si="4"/>
        <v>Frank Brabec</v>
      </c>
    </row>
    <row r="146" spans="1:11" hidden="1" x14ac:dyDescent="0.4">
      <c r="A146">
        <f t="shared" si="5"/>
        <v>145</v>
      </c>
      <c r="B146">
        <v>2004</v>
      </c>
      <c r="C146" s="4" t="s">
        <v>263</v>
      </c>
      <c r="D146" s="4" t="s">
        <v>45</v>
      </c>
      <c r="E146" t="s">
        <v>1381</v>
      </c>
      <c r="F146" s="16">
        <v>2220</v>
      </c>
      <c r="G146" s="16">
        <v>3</v>
      </c>
      <c r="H146" t="s">
        <v>531</v>
      </c>
      <c r="I146" t="s">
        <v>271</v>
      </c>
      <c r="J146" s="12">
        <v>1836.7459656494909</v>
      </c>
      <c r="K146" t="str">
        <f t="shared" si="4"/>
        <v>Dan Nussbaum</v>
      </c>
    </row>
    <row r="147" spans="1:11" hidden="1" x14ac:dyDescent="0.4">
      <c r="A147">
        <f t="shared" si="5"/>
        <v>146</v>
      </c>
      <c r="B147">
        <v>2004</v>
      </c>
      <c r="C147" s="4" t="s">
        <v>263</v>
      </c>
      <c r="D147" s="4" t="s">
        <v>45</v>
      </c>
      <c r="E147" t="s">
        <v>1381</v>
      </c>
      <c r="F147" s="16">
        <v>1780</v>
      </c>
      <c r="G147" s="16">
        <v>4</v>
      </c>
      <c r="H147" t="s">
        <v>50</v>
      </c>
      <c r="I147" t="s">
        <v>25</v>
      </c>
      <c r="J147" s="12">
        <v>1711.8072290411908</v>
      </c>
      <c r="K147" t="str">
        <f t="shared" si="4"/>
        <v>Russell Fox</v>
      </c>
    </row>
    <row r="148" spans="1:11" hidden="1" x14ac:dyDescent="0.4">
      <c r="A148">
        <f t="shared" si="5"/>
        <v>147</v>
      </c>
      <c r="B148">
        <v>2004</v>
      </c>
      <c r="C148" s="4" t="s">
        <v>263</v>
      </c>
      <c r="D148" s="4" t="s">
        <v>45</v>
      </c>
      <c r="E148" t="s">
        <v>1381</v>
      </c>
      <c r="F148" s="16">
        <v>1460</v>
      </c>
      <c r="G148" s="16">
        <v>5</v>
      </c>
      <c r="H148" t="s">
        <v>1234</v>
      </c>
      <c r="I148" t="s">
        <v>131</v>
      </c>
      <c r="J148" s="12">
        <v>1614.8972160331346</v>
      </c>
      <c r="K148" t="str">
        <f t="shared" si="4"/>
        <v>Alan Tiger</v>
      </c>
    </row>
    <row r="149" spans="1:11" hidden="1" x14ac:dyDescent="0.4">
      <c r="A149">
        <f t="shared" si="5"/>
        <v>148</v>
      </c>
      <c r="B149">
        <v>2004</v>
      </c>
      <c r="C149" s="4" t="s">
        <v>263</v>
      </c>
      <c r="D149" s="4" t="s">
        <v>45</v>
      </c>
      <c r="E149" t="s">
        <v>1381</v>
      </c>
      <c r="F149" s="16">
        <v>1190</v>
      </c>
      <c r="G149" s="16">
        <v>6</v>
      </c>
      <c r="H149" t="s">
        <v>545</v>
      </c>
      <c r="I149" t="s">
        <v>425</v>
      </c>
      <c r="J149" s="12">
        <v>1535.7159699855097</v>
      </c>
      <c r="K149" t="str">
        <f t="shared" si="4"/>
        <v>Tony Goldstein</v>
      </c>
    </row>
    <row r="150" spans="1:11" hidden="1" x14ac:dyDescent="0.4">
      <c r="A150">
        <f t="shared" si="5"/>
        <v>149</v>
      </c>
      <c r="B150">
        <v>2004</v>
      </c>
      <c r="C150" s="4" t="s">
        <v>263</v>
      </c>
      <c r="D150" s="4" t="s">
        <v>45</v>
      </c>
      <c r="E150" t="s">
        <v>1381</v>
      </c>
      <c r="F150" s="16">
        <v>890</v>
      </c>
      <c r="G150" s="16">
        <v>7</v>
      </c>
      <c r="H150" t="s">
        <v>304</v>
      </c>
      <c r="I150" t="s">
        <v>65</v>
      </c>
      <c r="J150" s="12">
        <v>1468.7691803548964</v>
      </c>
      <c r="K150" t="str">
        <f t="shared" si="4"/>
        <v>Steve Pierce</v>
      </c>
    </row>
    <row r="151" spans="1:11" hidden="1" x14ac:dyDescent="0.4">
      <c r="A151">
        <f t="shared" si="5"/>
        <v>150</v>
      </c>
      <c r="B151">
        <v>2004</v>
      </c>
      <c r="C151" s="4" t="s">
        <v>263</v>
      </c>
      <c r="D151" s="4" t="s">
        <v>45</v>
      </c>
      <c r="E151" t="s">
        <v>1381</v>
      </c>
      <c r="F151" s="16">
        <v>590</v>
      </c>
      <c r="G151" s="16">
        <v>8</v>
      </c>
      <c r="H151" t="s">
        <v>1233</v>
      </c>
      <c r="I151" t="s">
        <v>889</v>
      </c>
      <c r="J151" s="12">
        <v>1410.7772333772098</v>
      </c>
      <c r="K151" t="str">
        <f t="shared" si="4"/>
        <v>Perry Friedman</v>
      </c>
    </row>
    <row r="152" spans="1:11" hidden="1" x14ac:dyDescent="0.4">
      <c r="A152">
        <f t="shared" si="5"/>
        <v>151</v>
      </c>
      <c r="B152">
        <v>2004</v>
      </c>
      <c r="C152" s="4" t="s">
        <v>263</v>
      </c>
      <c r="D152" s="4" t="s">
        <v>45</v>
      </c>
      <c r="E152" t="s">
        <v>1381</v>
      </c>
      <c r="F152" s="16">
        <v>300</v>
      </c>
      <c r="G152" s="16">
        <v>9</v>
      </c>
      <c r="H152" t="s">
        <v>763</v>
      </c>
      <c r="I152" t="s">
        <v>764</v>
      </c>
      <c r="J152" s="12">
        <v>1359.6247109298286</v>
      </c>
      <c r="K152" t="str">
        <f t="shared" si="4"/>
        <v>Michelle Ankenman</v>
      </c>
    </row>
    <row r="153" spans="1:11" hidden="1" x14ac:dyDescent="0.4">
      <c r="A153">
        <f t="shared" si="5"/>
        <v>152</v>
      </c>
      <c r="B153">
        <v>2004</v>
      </c>
      <c r="C153" s="4" t="s">
        <v>263</v>
      </c>
      <c r="D153" s="4" t="s">
        <v>45</v>
      </c>
      <c r="E153" t="s">
        <v>1381</v>
      </c>
      <c r="F153" s="16">
        <v>200</v>
      </c>
      <c r="G153" s="16">
        <v>10</v>
      </c>
      <c r="H153" t="s">
        <v>406</v>
      </c>
      <c r="I153" t="s">
        <v>807</v>
      </c>
      <c r="J153" s="12">
        <v>1313.8672203691533</v>
      </c>
      <c r="K153" t="str">
        <f t="shared" si="4"/>
        <v>Marc Howard</v>
      </c>
    </row>
    <row r="154" spans="1:11" hidden="1" x14ac:dyDescent="0.4">
      <c r="A154">
        <f t="shared" si="5"/>
        <v>153</v>
      </c>
      <c r="B154">
        <v>2004</v>
      </c>
      <c r="C154" s="4" t="s">
        <v>263</v>
      </c>
      <c r="D154" s="4" t="s">
        <v>45</v>
      </c>
      <c r="E154" t="s">
        <v>1381</v>
      </c>
      <c r="F154" s="16">
        <v>200</v>
      </c>
      <c r="G154" s="16">
        <v>11</v>
      </c>
      <c r="H154" t="s">
        <v>1235</v>
      </c>
      <c r="I154" t="s">
        <v>159</v>
      </c>
      <c r="J154" s="12">
        <v>1272.474535210928</v>
      </c>
      <c r="K154" t="str">
        <f t="shared" si="4"/>
        <v>Brian Judd</v>
      </c>
    </row>
    <row r="155" spans="1:11" hidden="1" x14ac:dyDescent="0.4">
      <c r="A155">
        <f t="shared" si="5"/>
        <v>154</v>
      </c>
      <c r="B155">
        <v>2004</v>
      </c>
      <c r="C155" s="4" t="s">
        <v>263</v>
      </c>
      <c r="D155" s="4" t="s">
        <v>45</v>
      </c>
      <c r="E155" t="s">
        <v>1381</v>
      </c>
      <c r="F155" s="16">
        <v>200</v>
      </c>
      <c r="G155" s="16">
        <v>12</v>
      </c>
      <c r="H155" t="s">
        <v>1236</v>
      </c>
      <c r="I155" t="s">
        <v>1237</v>
      </c>
      <c r="J155" s="12">
        <v>1234.6859743215284</v>
      </c>
      <c r="K155" t="str">
        <f t="shared" si="4"/>
        <v>Sassoun Sarhadian</v>
      </c>
    </row>
    <row r="156" spans="1:11" hidden="1" x14ac:dyDescent="0.4">
      <c r="A156">
        <f t="shared" si="5"/>
        <v>155</v>
      </c>
      <c r="B156">
        <v>2004</v>
      </c>
      <c r="C156" s="4" t="s">
        <v>263</v>
      </c>
      <c r="D156" s="4" t="s">
        <v>45</v>
      </c>
      <c r="E156" t="s">
        <v>1381</v>
      </c>
      <c r="F156" s="16">
        <v>150</v>
      </c>
      <c r="G156" s="16">
        <v>13</v>
      </c>
      <c r="H156" t="s">
        <v>1238</v>
      </c>
      <c r="I156" t="s">
        <v>196</v>
      </c>
      <c r="J156" s="12">
        <v>1199.9238680623166</v>
      </c>
      <c r="K156" t="str">
        <f t="shared" si="4"/>
        <v>Dave Roemer</v>
      </c>
    </row>
    <row r="157" spans="1:11" hidden="1" x14ac:dyDescent="0.4">
      <c r="A157">
        <f t="shared" si="5"/>
        <v>156</v>
      </c>
      <c r="B157">
        <v>2004</v>
      </c>
      <c r="C157" s="4" t="s">
        <v>263</v>
      </c>
      <c r="D157" s="4" t="s">
        <v>45</v>
      </c>
      <c r="E157" t="s">
        <v>1381</v>
      </c>
      <c r="F157" s="16">
        <v>150</v>
      </c>
      <c r="G157" s="16">
        <v>14</v>
      </c>
      <c r="H157" t="s">
        <v>1239</v>
      </c>
      <c r="I157" t="s">
        <v>384</v>
      </c>
      <c r="J157" s="12">
        <v>1167.7391846909154</v>
      </c>
      <c r="K157" t="str">
        <f t="shared" si="4"/>
        <v>Jeff Siegal</v>
      </c>
    </row>
    <row r="158" spans="1:11" hidden="1" x14ac:dyDescent="0.4">
      <c r="A158">
        <f t="shared" si="5"/>
        <v>157</v>
      </c>
      <c r="B158">
        <v>2004</v>
      </c>
      <c r="C158" s="4" t="s">
        <v>263</v>
      </c>
      <c r="D158" s="4" t="s">
        <v>45</v>
      </c>
      <c r="E158" t="s">
        <v>1381</v>
      </c>
      <c r="F158" s="16">
        <v>150</v>
      </c>
      <c r="G158" s="16">
        <v>15</v>
      </c>
      <c r="H158" t="s">
        <v>14</v>
      </c>
      <c r="I158" t="s">
        <v>11</v>
      </c>
      <c r="J158" s="12">
        <v>1137.775961313472</v>
      </c>
      <c r="K158" t="str">
        <f t="shared" si="4"/>
        <v>Paul McMullin</v>
      </c>
    </row>
    <row r="159" spans="1:11" hidden="1" x14ac:dyDescent="0.4">
      <c r="A159">
        <f t="shared" si="5"/>
        <v>158</v>
      </c>
      <c r="B159">
        <v>2004</v>
      </c>
      <c r="C159" s="4" t="s">
        <v>263</v>
      </c>
      <c r="D159" s="4" t="s">
        <v>45</v>
      </c>
      <c r="E159" t="s">
        <v>1381</v>
      </c>
      <c r="F159" s="16">
        <v>100</v>
      </c>
      <c r="G159" s="16">
        <v>16</v>
      </c>
      <c r="H159" t="s">
        <v>1240</v>
      </c>
      <c r="I159" t="s">
        <v>58</v>
      </c>
      <c r="J159" s="12">
        <v>1109.7472377132285</v>
      </c>
      <c r="K159" t="str">
        <f t="shared" si="4"/>
        <v>Jim Watson</v>
      </c>
    </row>
    <row r="160" spans="1:11" hidden="1" x14ac:dyDescent="0.4">
      <c r="A160">
        <f t="shared" si="5"/>
        <v>159</v>
      </c>
      <c r="B160">
        <v>2004</v>
      </c>
      <c r="C160" s="4" t="s">
        <v>263</v>
      </c>
      <c r="D160" s="4" t="s">
        <v>45</v>
      </c>
      <c r="E160" t="s">
        <v>1381</v>
      </c>
      <c r="F160" s="16">
        <v>100</v>
      </c>
      <c r="G160" s="16">
        <v>17</v>
      </c>
      <c r="H160" t="s">
        <v>826</v>
      </c>
      <c r="I160" t="s">
        <v>52</v>
      </c>
      <c r="J160" s="12">
        <v>1083.4182989908793</v>
      </c>
      <c r="K160" t="str">
        <f t="shared" si="4"/>
        <v>Steven Evans</v>
      </c>
    </row>
    <row r="161" spans="1:11" hidden="1" x14ac:dyDescent="0.4">
      <c r="A161">
        <f t="shared" si="5"/>
        <v>160</v>
      </c>
      <c r="B161">
        <v>2004</v>
      </c>
      <c r="C161" s="4" t="s">
        <v>263</v>
      </c>
      <c r="D161" s="4" t="s">
        <v>45</v>
      </c>
      <c r="E161" t="s">
        <v>1381</v>
      </c>
      <c r="F161" s="16">
        <v>100</v>
      </c>
      <c r="G161" s="16">
        <v>18</v>
      </c>
      <c r="H161" t="s">
        <v>1052</v>
      </c>
      <c r="I161" t="s">
        <v>128</v>
      </c>
      <c r="J161" s="12">
        <v>1058.5947152658473</v>
      </c>
      <c r="K161" t="str">
        <f t="shared" si="4"/>
        <v>Lee Crocker</v>
      </c>
    </row>
    <row r="162" spans="1:11" hidden="1" x14ac:dyDescent="0.4">
      <c r="A162">
        <f t="shared" si="5"/>
        <v>161</v>
      </c>
      <c r="B162">
        <v>2004</v>
      </c>
      <c r="C162" s="4" t="s">
        <v>263</v>
      </c>
      <c r="D162" s="4" t="s">
        <v>816</v>
      </c>
      <c r="E162" t="s">
        <v>943</v>
      </c>
      <c r="F162" s="16">
        <v>1420</v>
      </c>
      <c r="G162" s="16">
        <v>1</v>
      </c>
      <c r="H162" t="s">
        <v>310</v>
      </c>
      <c r="I162" t="s">
        <v>119</v>
      </c>
      <c r="J162" s="12">
        <v>2017.0333392987802</v>
      </c>
      <c r="K162" t="str">
        <f t="shared" si="4"/>
        <v>Peter Caldes</v>
      </c>
    </row>
    <row r="163" spans="1:11" hidden="1" x14ac:dyDescent="0.4">
      <c r="A163">
        <f t="shared" si="5"/>
        <v>162</v>
      </c>
      <c r="B163">
        <v>2004</v>
      </c>
      <c r="C163" s="4" t="s">
        <v>263</v>
      </c>
      <c r="D163" s="4" t="s">
        <v>816</v>
      </c>
      <c r="E163" t="s">
        <v>943</v>
      </c>
      <c r="F163" s="16">
        <v>1130</v>
      </c>
      <c r="G163" s="16">
        <v>2</v>
      </c>
      <c r="H163" t="s">
        <v>74</v>
      </c>
      <c r="I163" t="s">
        <v>75</v>
      </c>
      <c r="J163" s="12">
        <v>1716.003343634799</v>
      </c>
      <c r="K163" t="str">
        <f t="shared" si="4"/>
        <v>Sabyl Landrum</v>
      </c>
    </row>
    <row r="164" spans="1:11" hidden="1" x14ac:dyDescent="0.4">
      <c r="A164">
        <f t="shared" si="5"/>
        <v>163</v>
      </c>
      <c r="B164">
        <v>2004</v>
      </c>
      <c r="C164" s="4" t="s">
        <v>263</v>
      </c>
      <c r="D164" s="4" t="s">
        <v>816</v>
      </c>
      <c r="E164" t="s">
        <v>943</v>
      </c>
      <c r="F164" s="16">
        <v>850</v>
      </c>
      <c r="G164" s="16">
        <v>3</v>
      </c>
      <c r="H164" t="s">
        <v>1233</v>
      </c>
      <c r="I164" t="s">
        <v>889</v>
      </c>
      <c r="J164" s="12">
        <v>1539.9120845791178</v>
      </c>
      <c r="K164" t="str">
        <f t="shared" si="4"/>
        <v>Perry Friedman</v>
      </c>
    </row>
    <row r="165" spans="1:11" hidden="1" x14ac:dyDescent="0.4">
      <c r="A165">
        <f t="shared" si="5"/>
        <v>164</v>
      </c>
      <c r="B165">
        <v>2004</v>
      </c>
      <c r="C165" s="4" t="s">
        <v>263</v>
      </c>
      <c r="D165" s="4" t="s">
        <v>816</v>
      </c>
      <c r="E165" t="s">
        <v>943</v>
      </c>
      <c r="F165" s="16">
        <v>680</v>
      </c>
      <c r="G165" s="16">
        <v>4</v>
      </c>
      <c r="H165" t="s">
        <v>545</v>
      </c>
      <c r="I165" t="s">
        <v>425</v>
      </c>
      <c r="J165" s="12">
        <v>1414.9733479708177</v>
      </c>
      <c r="K165" t="str">
        <f t="shared" si="4"/>
        <v>Tony Goldstein</v>
      </c>
    </row>
    <row r="166" spans="1:11" hidden="1" x14ac:dyDescent="0.4">
      <c r="A166">
        <f t="shared" si="5"/>
        <v>165</v>
      </c>
      <c r="B166">
        <v>2004</v>
      </c>
      <c r="C166" s="4" t="s">
        <v>263</v>
      </c>
      <c r="D166" s="4" t="s">
        <v>816</v>
      </c>
      <c r="E166" t="s">
        <v>943</v>
      </c>
      <c r="F166" s="16">
        <v>570</v>
      </c>
      <c r="G166" s="16">
        <v>5</v>
      </c>
      <c r="H166" t="s">
        <v>580</v>
      </c>
      <c r="I166" t="s">
        <v>153</v>
      </c>
      <c r="J166" s="12">
        <v>1318.0633349627615</v>
      </c>
      <c r="K166" t="str">
        <f t="shared" si="4"/>
        <v>Stephen Cohen</v>
      </c>
    </row>
    <row r="167" spans="1:11" hidden="1" x14ac:dyDescent="0.4">
      <c r="A167">
        <f t="shared" si="5"/>
        <v>166</v>
      </c>
      <c r="B167">
        <v>2004</v>
      </c>
      <c r="C167" s="4" t="s">
        <v>263</v>
      </c>
      <c r="D167" s="4" t="s">
        <v>816</v>
      </c>
      <c r="E167" t="s">
        <v>943</v>
      </c>
      <c r="F167" s="16">
        <v>450</v>
      </c>
      <c r="G167" s="16">
        <v>6</v>
      </c>
      <c r="H167" t="s">
        <v>1171</v>
      </c>
      <c r="I167" t="s">
        <v>11</v>
      </c>
      <c r="J167" s="12">
        <v>1238.8820889151366</v>
      </c>
      <c r="K167" t="str">
        <f t="shared" si="4"/>
        <v>Paul Zuzelo</v>
      </c>
    </row>
    <row r="168" spans="1:11" hidden="1" x14ac:dyDescent="0.4">
      <c r="A168">
        <f t="shared" si="5"/>
        <v>167</v>
      </c>
      <c r="B168">
        <v>2004</v>
      </c>
      <c r="C168" s="4" t="s">
        <v>263</v>
      </c>
      <c r="D168" s="4" t="s">
        <v>816</v>
      </c>
      <c r="E168" t="s">
        <v>943</v>
      </c>
      <c r="F168" s="16">
        <v>340</v>
      </c>
      <c r="G168" s="16">
        <v>7</v>
      </c>
      <c r="H168" t="s">
        <v>273</v>
      </c>
      <c r="I168" t="s">
        <v>218</v>
      </c>
      <c r="J168" s="12">
        <v>1171.9352992845234</v>
      </c>
      <c r="K168" t="str">
        <f t="shared" si="4"/>
        <v>Michael Maurer</v>
      </c>
    </row>
    <row r="169" spans="1:11" hidden="1" x14ac:dyDescent="0.4">
      <c r="A169">
        <f t="shared" si="5"/>
        <v>168</v>
      </c>
      <c r="B169">
        <v>2004</v>
      </c>
      <c r="C169" s="4" t="s">
        <v>263</v>
      </c>
      <c r="D169" s="4" t="s">
        <v>816</v>
      </c>
      <c r="E169" t="s">
        <v>943</v>
      </c>
      <c r="F169" s="16">
        <v>230</v>
      </c>
      <c r="G169" s="16">
        <v>8</v>
      </c>
      <c r="H169" t="s">
        <v>50</v>
      </c>
      <c r="I169" t="s">
        <v>25</v>
      </c>
      <c r="J169" s="12">
        <v>1113.9433523068367</v>
      </c>
      <c r="K169" t="str">
        <f t="shared" si="4"/>
        <v>Russell Fox</v>
      </c>
    </row>
    <row r="170" spans="1:11" hidden="1" x14ac:dyDescent="0.4">
      <c r="A170">
        <f t="shared" si="5"/>
        <v>169</v>
      </c>
      <c r="B170">
        <v>2004</v>
      </c>
      <c r="C170" s="4" t="s">
        <v>263</v>
      </c>
      <c r="D170" s="4" t="s">
        <v>816</v>
      </c>
      <c r="E170" t="s">
        <v>943</v>
      </c>
      <c r="F170" s="16">
        <v>140</v>
      </c>
      <c r="G170" s="16">
        <v>9</v>
      </c>
      <c r="H170" t="s">
        <v>543</v>
      </c>
      <c r="I170" t="s">
        <v>67</v>
      </c>
      <c r="J170" s="12">
        <v>1062.7908298594555</v>
      </c>
      <c r="K170" t="str">
        <f t="shared" si="4"/>
        <v>Bob Herlien</v>
      </c>
    </row>
    <row r="171" spans="1:11" hidden="1" x14ac:dyDescent="0.4">
      <c r="A171">
        <f t="shared" si="5"/>
        <v>170</v>
      </c>
      <c r="B171">
        <v>2004</v>
      </c>
      <c r="C171" s="4" t="s">
        <v>263</v>
      </c>
      <c r="D171" s="4" t="s">
        <v>816</v>
      </c>
      <c r="E171" t="s">
        <v>943</v>
      </c>
      <c r="F171" s="16">
        <v>140</v>
      </c>
      <c r="G171" s="16">
        <v>10</v>
      </c>
      <c r="H171" t="s">
        <v>966</v>
      </c>
      <c r="I171" t="s">
        <v>131</v>
      </c>
      <c r="J171" s="12">
        <v>1017.0333392987802</v>
      </c>
      <c r="K171" t="str">
        <f t="shared" si="4"/>
        <v>Alan Bernstein</v>
      </c>
    </row>
    <row r="172" spans="1:11" hidden="1" x14ac:dyDescent="0.4">
      <c r="A172">
        <f t="shared" si="5"/>
        <v>171</v>
      </c>
      <c r="B172">
        <v>2004</v>
      </c>
      <c r="C172" s="4" t="s">
        <v>263</v>
      </c>
      <c r="D172" s="4" t="s">
        <v>816</v>
      </c>
      <c r="E172" t="s">
        <v>943</v>
      </c>
      <c r="F172" s="16">
        <v>140</v>
      </c>
      <c r="G172" s="16">
        <v>11</v>
      </c>
      <c r="H172" t="s">
        <v>226</v>
      </c>
      <c r="I172" t="s">
        <v>227</v>
      </c>
      <c r="J172" s="12">
        <v>975.64065414055517</v>
      </c>
      <c r="K172" t="str">
        <f t="shared" si="4"/>
        <v>Patti Beadles</v>
      </c>
    </row>
    <row r="173" spans="1:11" hidden="1" x14ac:dyDescent="0.4">
      <c r="A173">
        <f t="shared" si="5"/>
        <v>172</v>
      </c>
      <c r="B173">
        <v>2004</v>
      </c>
      <c r="C173" s="4" t="s">
        <v>263</v>
      </c>
      <c r="D173" s="4" t="s">
        <v>816</v>
      </c>
      <c r="E173" t="s">
        <v>943</v>
      </c>
      <c r="F173" s="16">
        <v>140</v>
      </c>
      <c r="G173" s="16">
        <v>12</v>
      </c>
      <c r="H173" t="s">
        <v>306</v>
      </c>
      <c r="I173" t="s">
        <v>693</v>
      </c>
      <c r="J173" s="12">
        <v>937.85209325115534</v>
      </c>
      <c r="K173" t="str">
        <f t="shared" si="4"/>
        <v>J P Massar</v>
      </c>
    </row>
    <row r="174" spans="1:11" hidden="1" x14ac:dyDescent="0.4">
      <c r="A174">
        <f t="shared" si="5"/>
        <v>173</v>
      </c>
      <c r="B174">
        <v>2004</v>
      </c>
      <c r="C174" s="4" t="s">
        <v>263</v>
      </c>
      <c r="D174" s="4" t="s">
        <v>816</v>
      </c>
      <c r="E174" t="s">
        <v>943</v>
      </c>
      <c r="F174" s="16">
        <v>140</v>
      </c>
      <c r="G174" s="16">
        <v>13</v>
      </c>
      <c r="H174" t="s">
        <v>195</v>
      </c>
      <c r="I174" t="s">
        <v>196</v>
      </c>
      <c r="J174" s="12">
        <v>903.08998699194353</v>
      </c>
      <c r="K174" t="str">
        <f t="shared" si="4"/>
        <v>Dave Tahajian</v>
      </c>
    </row>
    <row r="175" spans="1:11" hidden="1" x14ac:dyDescent="0.4">
      <c r="A175">
        <f t="shared" si="5"/>
        <v>174</v>
      </c>
      <c r="B175">
        <v>2004</v>
      </c>
      <c r="C175" s="4" t="s">
        <v>263</v>
      </c>
      <c r="D175" s="4" t="s">
        <v>110</v>
      </c>
      <c r="E175" t="s">
        <v>1382</v>
      </c>
      <c r="F175" s="16">
        <v>2620</v>
      </c>
      <c r="G175" s="16">
        <v>1</v>
      </c>
      <c r="H175" t="s">
        <v>111</v>
      </c>
      <c r="I175" t="s">
        <v>16</v>
      </c>
      <c r="J175" s="12">
        <v>2206.8258760318495</v>
      </c>
      <c r="K175" t="str">
        <f t="shared" si="4"/>
        <v>David Fruchter</v>
      </c>
    </row>
    <row r="176" spans="1:11" hidden="1" x14ac:dyDescent="0.4">
      <c r="A176">
        <f t="shared" si="5"/>
        <v>175</v>
      </c>
      <c r="B176">
        <v>2004</v>
      </c>
      <c r="C176" s="4" t="s">
        <v>263</v>
      </c>
      <c r="D176" s="4" t="s">
        <v>110</v>
      </c>
      <c r="E176" t="s">
        <v>1382</v>
      </c>
      <c r="F176" s="16">
        <v>2090</v>
      </c>
      <c r="G176" s="16">
        <v>2</v>
      </c>
      <c r="H176" t="s">
        <v>600</v>
      </c>
      <c r="I176" t="s">
        <v>58</v>
      </c>
      <c r="J176" s="12">
        <v>1905.7958803678682</v>
      </c>
      <c r="K176" t="str">
        <f t="shared" si="4"/>
        <v>Jim Bullard</v>
      </c>
    </row>
    <row r="177" spans="1:11" hidden="1" x14ac:dyDescent="0.4">
      <c r="A177">
        <f t="shared" si="5"/>
        <v>176</v>
      </c>
      <c r="B177">
        <v>2004</v>
      </c>
      <c r="C177" s="4" t="s">
        <v>263</v>
      </c>
      <c r="D177" s="4" t="s">
        <v>110</v>
      </c>
      <c r="E177" t="s">
        <v>1382</v>
      </c>
      <c r="F177" s="16">
        <v>1560</v>
      </c>
      <c r="G177" s="16">
        <v>3</v>
      </c>
      <c r="H177" t="s">
        <v>594</v>
      </c>
      <c r="I177" t="s">
        <v>28</v>
      </c>
      <c r="J177" s="12">
        <v>1729.7046213121871</v>
      </c>
      <c r="K177" t="str">
        <f t="shared" si="4"/>
        <v>Chris Straghalis</v>
      </c>
    </row>
    <row r="178" spans="1:11" hidden="1" x14ac:dyDescent="0.4">
      <c r="A178">
        <f t="shared" si="5"/>
        <v>177</v>
      </c>
      <c r="B178">
        <v>2004</v>
      </c>
      <c r="C178" s="4" t="s">
        <v>263</v>
      </c>
      <c r="D178" s="4" t="s">
        <v>110</v>
      </c>
      <c r="E178" t="s">
        <v>1382</v>
      </c>
      <c r="F178" s="16">
        <v>1300</v>
      </c>
      <c r="G178" s="16">
        <v>4</v>
      </c>
      <c r="H178" t="s">
        <v>231</v>
      </c>
      <c r="I178" t="s">
        <v>232</v>
      </c>
      <c r="J178" s="12">
        <v>1604.765884703887</v>
      </c>
      <c r="K178" t="str">
        <f t="shared" si="4"/>
        <v>Adam Bachrach</v>
      </c>
    </row>
    <row r="179" spans="1:11" hidden="1" x14ac:dyDescent="0.4">
      <c r="A179">
        <f t="shared" si="5"/>
        <v>178</v>
      </c>
      <c r="B179">
        <v>2004</v>
      </c>
      <c r="C179" s="4" t="s">
        <v>263</v>
      </c>
      <c r="D179" s="4" t="s">
        <v>110</v>
      </c>
      <c r="E179" t="s">
        <v>1382</v>
      </c>
      <c r="F179" s="16">
        <v>1040</v>
      </c>
      <c r="G179" s="16">
        <v>5</v>
      </c>
      <c r="H179" t="s">
        <v>273</v>
      </c>
      <c r="I179" t="s">
        <v>218</v>
      </c>
      <c r="J179" s="12">
        <v>1507.8558716958307</v>
      </c>
      <c r="K179" t="str">
        <f t="shared" si="4"/>
        <v>Michael Maurer</v>
      </c>
    </row>
    <row r="180" spans="1:11" hidden="1" x14ac:dyDescent="0.4">
      <c r="A180">
        <f t="shared" si="5"/>
        <v>179</v>
      </c>
      <c r="B180">
        <v>2004</v>
      </c>
      <c r="C180" s="4" t="s">
        <v>263</v>
      </c>
      <c r="D180" s="4" t="s">
        <v>110</v>
      </c>
      <c r="E180" t="s">
        <v>1382</v>
      </c>
      <c r="F180" s="16">
        <v>780</v>
      </c>
      <c r="G180" s="16">
        <v>6</v>
      </c>
      <c r="H180" t="s">
        <v>363</v>
      </c>
      <c r="I180" t="s">
        <v>364</v>
      </c>
      <c r="J180" s="12">
        <v>1428.6746256482058</v>
      </c>
      <c r="K180" t="str">
        <f t="shared" si="4"/>
        <v>Warren Sander</v>
      </c>
    </row>
    <row r="181" spans="1:11" hidden="1" x14ac:dyDescent="0.4">
      <c r="A181">
        <f t="shared" si="5"/>
        <v>180</v>
      </c>
      <c r="B181">
        <v>2004</v>
      </c>
      <c r="C181" s="4" t="s">
        <v>263</v>
      </c>
      <c r="D181" s="4" t="s">
        <v>110</v>
      </c>
      <c r="E181" t="s">
        <v>1382</v>
      </c>
      <c r="F181" s="16">
        <v>520</v>
      </c>
      <c r="G181" s="16">
        <v>7</v>
      </c>
      <c r="H181" t="s">
        <v>628</v>
      </c>
      <c r="I181" t="s">
        <v>20</v>
      </c>
      <c r="J181" s="12">
        <v>1361.7278360175926</v>
      </c>
      <c r="K181" t="str">
        <f t="shared" si="4"/>
        <v>Barry Tanenbaum</v>
      </c>
    </row>
    <row r="182" spans="1:11" hidden="1" x14ac:dyDescent="0.4">
      <c r="A182">
        <f t="shared" si="5"/>
        <v>181</v>
      </c>
      <c r="B182">
        <v>2004</v>
      </c>
      <c r="C182" s="4" t="s">
        <v>263</v>
      </c>
      <c r="D182" s="4" t="s">
        <v>110</v>
      </c>
      <c r="E182" t="s">
        <v>1382</v>
      </c>
      <c r="F182" s="16">
        <v>310</v>
      </c>
      <c r="G182" s="16">
        <v>8</v>
      </c>
      <c r="H182" t="s">
        <v>86</v>
      </c>
      <c r="I182" t="s">
        <v>271</v>
      </c>
      <c r="J182" s="12">
        <v>1303.7358890399059</v>
      </c>
      <c r="K182" t="str">
        <f t="shared" si="4"/>
        <v>Dan Goldman</v>
      </c>
    </row>
    <row r="183" spans="1:11" hidden="1" x14ac:dyDescent="0.4">
      <c r="A183">
        <f t="shared" si="5"/>
        <v>182</v>
      </c>
      <c r="B183">
        <v>2004</v>
      </c>
      <c r="C183" s="4" t="s">
        <v>263</v>
      </c>
      <c r="D183" s="4" t="s">
        <v>110</v>
      </c>
      <c r="E183" t="s">
        <v>1382</v>
      </c>
      <c r="F183" s="16">
        <v>210</v>
      </c>
      <c r="G183" s="16">
        <v>9</v>
      </c>
      <c r="H183" t="s">
        <v>710</v>
      </c>
      <c r="I183" t="s">
        <v>85</v>
      </c>
      <c r="J183" s="12">
        <v>1252.5833665925247</v>
      </c>
      <c r="K183" t="str">
        <f t="shared" si="4"/>
        <v>Patrick Kirwan</v>
      </c>
    </row>
    <row r="184" spans="1:11" hidden="1" x14ac:dyDescent="0.4">
      <c r="A184">
        <f t="shared" si="5"/>
        <v>183</v>
      </c>
      <c r="B184">
        <v>2004</v>
      </c>
      <c r="C184" s="4" t="s">
        <v>263</v>
      </c>
      <c r="D184" s="4" t="s">
        <v>1231</v>
      </c>
      <c r="E184" t="s">
        <v>1384</v>
      </c>
      <c r="F184" s="16">
        <v>370</v>
      </c>
      <c r="G184" s="16">
        <v>1</v>
      </c>
      <c r="H184" t="s">
        <v>1232</v>
      </c>
      <c r="I184" t="s">
        <v>196</v>
      </c>
      <c r="J184" s="12">
        <v>1556.3025007672873</v>
      </c>
      <c r="K184" t="str">
        <f t="shared" si="4"/>
        <v>Dave Orr</v>
      </c>
    </row>
    <row r="185" spans="1:11" hidden="1" x14ac:dyDescent="0.4">
      <c r="A185">
        <f t="shared" si="5"/>
        <v>184</v>
      </c>
      <c r="B185">
        <v>2004</v>
      </c>
      <c r="C185" s="4" t="s">
        <v>263</v>
      </c>
      <c r="D185" s="4" t="s">
        <v>1231</v>
      </c>
      <c r="E185" t="s">
        <v>1384</v>
      </c>
      <c r="F185" s="16">
        <v>320</v>
      </c>
      <c r="G185" s="16">
        <v>2</v>
      </c>
      <c r="H185" t="s">
        <v>1077</v>
      </c>
      <c r="I185" t="s">
        <v>471</v>
      </c>
      <c r="J185" s="12">
        <v>1255.272505103306</v>
      </c>
      <c r="K185" t="str">
        <f t="shared" si="4"/>
        <v>Greg Raymer</v>
      </c>
    </row>
    <row r="186" spans="1:11" hidden="1" x14ac:dyDescent="0.4">
      <c r="A186">
        <f t="shared" si="5"/>
        <v>185</v>
      </c>
      <c r="B186">
        <v>2004</v>
      </c>
      <c r="C186" s="4" t="s">
        <v>263</v>
      </c>
      <c r="D186" s="4" t="s">
        <v>1231</v>
      </c>
      <c r="E186" t="s">
        <v>1384</v>
      </c>
      <c r="F186" s="16">
        <v>250</v>
      </c>
      <c r="G186" s="16">
        <v>3</v>
      </c>
      <c r="H186" t="s">
        <v>74</v>
      </c>
      <c r="I186" t="s">
        <v>75</v>
      </c>
      <c r="J186" s="12">
        <v>1079.1812460476249</v>
      </c>
      <c r="K186" t="str">
        <f t="shared" si="4"/>
        <v>Sabyl Landrum</v>
      </c>
    </row>
    <row r="187" spans="1:11" hidden="1" x14ac:dyDescent="0.4">
      <c r="A187">
        <f t="shared" si="5"/>
        <v>186</v>
      </c>
      <c r="B187">
        <v>2004</v>
      </c>
      <c r="C187" s="4" t="s">
        <v>263</v>
      </c>
      <c r="D187" s="4" t="s">
        <v>1231</v>
      </c>
      <c r="E187" t="s">
        <v>1384</v>
      </c>
      <c r="F187" s="16">
        <v>180</v>
      </c>
      <c r="G187" s="16">
        <v>4</v>
      </c>
      <c r="H187" t="s">
        <v>1102</v>
      </c>
      <c r="I187" t="s">
        <v>136</v>
      </c>
      <c r="J187" s="12">
        <v>954.24250943932486</v>
      </c>
      <c r="K187" t="str">
        <f t="shared" si="4"/>
        <v>John Reeves</v>
      </c>
    </row>
    <row r="188" spans="1:11" hidden="1" x14ac:dyDescent="0.4">
      <c r="A188">
        <f t="shared" si="5"/>
        <v>187</v>
      </c>
      <c r="B188">
        <v>2004</v>
      </c>
      <c r="C188" s="4" t="s">
        <v>263</v>
      </c>
      <c r="D188" s="4" t="s">
        <v>1231</v>
      </c>
      <c r="E188" t="s">
        <v>1384</v>
      </c>
      <c r="F188" s="16">
        <v>140</v>
      </c>
      <c r="G188" s="16">
        <v>5</v>
      </c>
      <c r="H188" t="s">
        <v>1174</v>
      </c>
      <c r="I188" t="s">
        <v>65</v>
      </c>
      <c r="J188" s="12">
        <v>857.3324964312684</v>
      </c>
      <c r="K188" t="str">
        <f t="shared" si="4"/>
        <v>Steve Day</v>
      </c>
    </row>
    <row r="189" spans="1:11" hidden="1" x14ac:dyDescent="0.4">
      <c r="A189">
        <f t="shared" si="5"/>
        <v>188</v>
      </c>
      <c r="B189">
        <v>2004</v>
      </c>
      <c r="C189" s="4" t="s">
        <v>263</v>
      </c>
      <c r="D189" s="4" t="s">
        <v>1231</v>
      </c>
      <c r="E189" t="s">
        <v>1384</v>
      </c>
      <c r="F189" s="16">
        <v>110</v>
      </c>
      <c r="G189" s="16">
        <v>6</v>
      </c>
      <c r="H189" t="s">
        <v>957</v>
      </c>
      <c r="I189" t="s">
        <v>122</v>
      </c>
      <c r="J189" s="12">
        <v>778.15125038364363</v>
      </c>
      <c r="K189" t="str">
        <f t="shared" si="4"/>
        <v>Andy Bloch</v>
      </c>
    </row>
    <row r="190" spans="1:11" hidden="1" x14ac:dyDescent="0.4">
      <c r="A190">
        <f t="shared" si="5"/>
        <v>189</v>
      </c>
      <c r="B190">
        <v>2004</v>
      </c>
      <c r="C190" s="4" t="s">
        <v>892</v>
      </c>
      <c r="D190" s="4" t="s">
        <v>1206</v>
      </c>
      <c r="E190" t="s">
        <v>91</v>
      </c>
      <c r="F190" s="16">
        <v>740</v>
      </c>
      <c r="G190" s="16">
        <v>1</v>
      </c>
      <c r="H190" t="s">
        <v>763</v>
      </c>
      <c r="I190" t="s">
        <v>900</v>
      </c>
      <c r="J190" s="12">
        <v>1477.1212547196624</v>
      </c>
      <c r="K190" t="str">
        <f t="shared" si="4"/>
        <v>Jerrod Ankenman</v>
      </c>
    </row>
    <row r="191" spans="1:11" hidden="1" x14ac:dyDescent="0.4">
      <c r="A191">
        <f t="shared" si="5"/>
        <v>190</v>
      </c>
      <c r="B191">
        <v>2004</v>
      </c>
      <c r="C191" s="4" t="s">
        <v>892</v>
      </c>
      <c r="D191" s="4" t="s">
        <v>1206</v>
      </c>
      <c r="E191" t="s">
        <v>91</v>
      </c>
      <c r="F191" s="16">
        <v>410</v>
      </c>
      <c r="G191" s="16">
        <v>2</v>
      </c>
      <c r="H191" t="s">
        <v>545</v>
      </c>
      <c r="I191" t="s">
        <v>425</v>
      </c>
      <c r="J191" s="12">
        <v>1176.0912590556811</v>
      </c>
      <c r="K191" t="str">
        <f t="shared" si="4"/>
        <v>Tony Goldstein</v>
      </c>
    </row>
    <row r="192" spans="1:11" hidden="1" x14ac:dyDescent="0.4">
      <c r="A192">
        <f t="shared" si="5"/>
        <v>191</v>
      </c>
      <c r="B192">
        <v>2004</v>
      </c>
      <c r="C192" s="4" t="s">
        <v>892</v>
      </c>
      <c r="D192" s="4" t="s">
        <v>1206</v>
      </c>
      <c r="E192" t="s">
        <v>91</v>
      </c>
      <c r="F192" s="16">
        <v>250</v>
      </c>
      <c r="G192" s="16">
        <v>3</v>
      </c>
      <c r="H192" t="s">
        <v>1207</v>
      </c>
      <c r="I192" t="s">
        <v>353</v>
      </c>
      <c r="J192" s="12">
        <v>1000</v>
      </c>
      <c r="K192" t="str">
        <f t="shared" si="4"/>
        <v>Frank Jerome</v>
      </c>
    </row>
    <row r="193" spans="1:11" hidden="1" x14ac:dyDescent="0.4">
      <c r="A193">
        <f t="shared" si="5"/>
        <v>192</v>
      </c>
      <c r="B193">
        <v>2004</v>
      </c>
      <c r="C193" s="4" t="s">
        <v>892</v>
      </c>
      <c r="D193" s="4" t="s">
        <v>1206</v>
      </c>
      <c r="E193" t="s">
        <v>91</v>
      </c>
      <c r="F193" s="16">
        <v>170</v>
      </c>
      <c r="G193" s="16">
        <v>4</v>
      </c>
      <c r="H193" t="s">
        <v>971</v>
      </c>
      <c r="I193" t="s">
        <v>81</v>
      </c>
      <c r="J193" s="12">
        <v>875.06126339169998</v>
      </c>
      <c r="K193" t="str">
        <f t="shared" si="4"/>
        <v>Don Condit</v>
      </c>
    </row>
    <row r="194" spans="1:11" hidden="1" x14ac:dyDescent="0.4">
      <c r="A194">
        <f t="shared" si="5"/>
        <v>193</v>
      </c>
      <c r="B194">
        <v>2004</v>
      </c>
      <c r="C194" s="4" t="s">
        <v>892</v>
      </c>
      <c r="D194" s="4" t="s">
        <v>1206</v>
      </c>
      <c r="E194" t="s">
        <v>91</v>
      </c>
      <c r="F194" s="16">
        <v>80</v>
      </c>
      <c r="G194" s="16">
        <v>5</v>
      </c>
      <c r="H194" t="s">
        <v>323</v>
      </c>
      <c r="I194" t="s">
        <v>324</v>
      </c>
      <c r="J194" s="12">
        <v>778.15125038364351</v>
      </c>
      <c r="K194" t="str">
        <f t="shared" ref="K194:K257" si="6">I194&amp;" "&amp;H194</f>
        <v>Andrew Prock</v>
      </c>
    </row>
    <row r="195" spans="1:11" hidden="1" x14ac:dyDescent="0.4">
      <c r="A195">
        <f t="shared" si="5"/>
        <v>194</v>
      </c>
      <c r="B195">
        <v>2004</v>
      </c>
      <c r="C195" s="4" t="s">
        <v>892</v>
      </c>
      <c r="D195" s="4" t="s">
        <v>509</v>
      </c>
      <c r="E195" t="s">
        <v>509</v>
      </c>
      <c r="F195" s="16">
        <v>1185</v>
      </c>
      <c r="G195" s="16">
        <v>1</v>
      </c>
      <c r="H195" t="s">
        <v>763</v>
      </c>
      <c r="I195" t="s">
        <v>900</v>
      </c>
      <c r="J195" s="12">
        <v>1732.3937598229686</v>
      </c>
      <c r="K195" t="str">
        <f t="shared" si="6"/>
        <v>Jerrod Ankenman</v>
      </c>
    </row>
    <row r="196" spans="1:11" hidden="1" x14ac:dyDescent="0.4">
      <c r="A196">
        <f t="shared" ref="A196:A259" si="7">A195+1</f>
        <v>195</v>
      </c>
      <c r="B196">
        <v>2004</v>
      </c>
      <c r="C196" s="4" t="s">
        <v>892</v>
      </c>
      <c r="D196" s="4" t="s">
        <v>509</v>
      </c>
      <c r="E196" t="s">
        <v>509</v>
      </c>
      <c r="F196" s="16">
        <v>680</v>
      </c>
      <c r="G196" s="16">
        <v>2</v>
      </c>
      <c r="H196" t="s">
        <v>545</v>
      </c>
      <c r="I196" t="s">
        <v>425</v>
      </c>
      <c r="J196" s="12">
        <v>1431.3637641589874</v>
      </c>
      <c r="K196" t="str">
        <f t="shared" si="6"/>
        <v>Tony Goldstein</v>
      </c>
    </row>
    <row r="197" spans="1:11" hidden="1" x14ac:dyDescent="0.4">
      <c r="A197">
        <f t="shared" si="7"/>
        <v>196</v>
      </c>
      <c r="B197">
        <v>2004</v>
      </c>
      <c r="C197" s="4" t="s">
        <v>892</v>
      </c>
      <c r="D197" s="4" t="s">
        <v>509</v>
      </c>
      <c r="E197" t="s">
        <v>509</v>
      </c>
      <c r="F197" s="16">
        <v>355</v>
      </c>
      <c r="G197" s="16">
        <v>3</v>
      </c>
      <c r="H197" t="s">
        <v>596</v>
      </c>
      <c r="I197" t="s">
        <v>597</v>
      </c>
      <c r="J197" s="12">
        <v>1255.2725051033062</v>
      </c>
      <c r="K197" t="str">
        <f t="shared" si="6"/>
        <v>Lou Krieger</v>
      </c>
    </row>
    <row r="198" spans="1:11" hidden="1" x14ac:dyDescent="0.4">
      <c r="A198">
        <f t="shared" si="7"/>
        <v>197</v>
      </c>
      <c r="B198">
        <v>2004</v>
      </c>
      <c r="C198" s="4" t="s">
        <v>892</v>
      </c>
      <c r="D198" s="4" t="s">
        <v>509</v>
      </c>
      <c r="E198" t="s">
        <v>509</v>
      </c>
      <c r="F198" s="16">
        <v>210</v>
      </c>
      <c r="G198" s="16">
        <v>4</v>
      </c>
      <c r="H198" t="s">
        <v>835</v>
      </c>
      <c r="I198" t="s">
        <v>136</v>
      </c>
      <c r="J198" s="12">
        <v>1130.3337684950061</v>
      </c>
      <c r="K198" t="str">
        <f t="shared" si="6"/>
        <v>John Grout</v>
      </c>
    </row>
    <row r="199" spans="1:11" hidden="1" x14ac:dyDescent="0.4">
      <c r="A199">
        <f t="shared" si="7"/>
        <v>198</v>
      </c>
      <c r="B199">
        <v>2004</v>
      </c>
      <c r="C199" s="4" t="s">
        <v>892</v>
      </c>
      <c r="D199" s="4" t="s">
        <v>509</v>
      </c>
      <c r="E199" t="s">
        <v>509</v>
      </c>
      <c r="F199" s="16">
        <v>165</v>
      </c>
      <c r="G199" s="16">
        <v>5</v>
      </c>
      <c r="H199" t="s">
        <v>226</v>
      </c>
      <c r="I199" t="s">
        <v>227</v>
      </c>
      <c r="J199" s="12">
        <v>1033.4237554869499</v>
      </c>
      <c r="K199" t="str">
        <f t="shared" si="6"/>
        <v>Patti Beadles</v>
      </c>
    </row>
    <row r="200" spans="1:11" hidden="1" x14ac:dyDescent="0.4">
      <c r="A200">
        <f t="shared" si="7"/>
        <v>199</v>
      </c>
      <c r="B200">
        <v>2004</v>
      </c>
      <c r="C200" s="4" t="s">
        <v>892</v>
      </c>
      <c r="D200" s="4" t="s">
        <v>509</v>
      </c>
      <c r="E200" t="s">
        <v>509</v>
      </c>
      <c r="F200" s="16">
        <v>135</v>
      </c>
      <c r="G200" s="16">
        <v>6</v>
      </c>
      <c r="H200" t="s">
        <v>304</v>
      </c>
      <c r="I200" t="s">
        <v>1002</v>
      </c>
      <c r="J200" s="12">
        <v>954.24250943932498</v>
      </c>
      <c r="K200" t="str">
        <f t="shared" si="6"/>
        <v>Jan Pierce</v>
      </c>
    </row>
    <row r="201" spans="1:11" hidden="1" x14ac:dyDescent="0.4">
      <c r="A201">
        <f t="shared" si="7"/>
        <v>200</v>
      </c>
      <c r="B201">
        <v>2004</v>
      </c>
      <c r="C201" s="4" t="s">
        <v>892</v>
      </c>
      <c r="D201" s="4" t="s">
        <v>509</v>
      </c>
      <c r="E201" t="s">
        <v>509</v>
      </c>
      <c r="F201" s="16">
        <v>105</v>
      </c>
      <c r="G201" s="16">
        <v>7</v>
      </c>
      <c r="H201" t="s">
        <v>83</v>
      </c>
      <c r="I201" t="s">
        <v>36</v>
      </c>
      <c r="J201" s="12">
        <v>887.29571980871185</v>
      </c>
      <c r="K201" t="str">
        <f t="shared" si="6"/>
        <v>Nolan Hee</v>
      </c>
    </row>
    <row r="202" spans="1:11" hidden="1" x14ac:dyDescent="0.4">
      <c r="A202">
        <f t="shared" si="7"/>
        <v>201</v>
      </c>
      <c r="B202">
        <v>2004</v>
      </c>
      <c r="C202" s="4" t="s">
        <v>892</v>
      </c>
      <c r="D202" s="4" t="s">
        <v>509</v>
      </c>
      <c r="E202" t="s">
        <v>509</v>
      </c>
      <c r="F202" s="16">
        <v>75</v>
      </c>
      <c r="G202" s="16">
        <v>8</v>
      </c>
      <c r="H202" t="s">
        <v>74</v>
      </c>
      <c r="I202" t="s">
        <v>75</v>
      </c>
      <c r="J202" s="12">
        <v>829.30377283102507</v>
      </c>
      <c r="K202" t="str">
        <f t="shared" si="6"/>
        <v>Sabyl Landrum</v>
      </c>
    </row>
    <row r="203" spans="1:11" hidden="1" x14ac:dyDescent="0.4">
      <c r="A203">
        <f t="shared" si="7"/>
        <v>202</v>
      </c>
      <c r="B203">
        <v>2004</v>
      </c>
      <c r="C203" s="4" t="s">
        <v>892</v>
      </c>
      <c r="D203" s="4" t="s">
        <v>509</v>
      </c>
      <c r="E203" t="s">
        <v>509</v>
      </c>
      <c r="F203" s="16">
        <v>60</v>
      </c>
      <c r="G203" s="16">
        <v>9</v>
      </c>
      <c r="H203" t="s">
        <v>714</v>
      </c>
      <c r="I203" t="s">
        <v>11</v>
      </c>
      <c r="J203" s="12">
        <v>778.15125038364374</v>
      </c>
      <c r="K203" t="str">
        <f t="shared" si="6"/>
        <v>Paul Person</v>
      </c>
    </row>
    <row r="204" spans="1:11" hidden="1" x14ac:dyDescent="0.4">
      <c r="A204">
        <f t="shared" si="7"/>
        <v>203</v>
      </c>
      <c r="B204">
        <v>2004</v>
      </c>
      <c r="C204" s="4" t="s">
        <v>892</v>
      </c>
      <c r="D204" s="4" t="s">
        <v>1204</v>
      </c>
      <c r="E204" t="s">
        <v>1381</v>
      </c>
      <c r="F204" s="16">
        <v>1630</v>
      </c>
      <c r="G204" s="16">
        <v>1</v>
      </c>
      <c r="H204" t="s">
        <v>74</v>
      </c>
      <c r="I204" t="s">
        <v>75</v>
      </c>
      <c r="J204" s="12">
        <v>1707.5701760979362</v>
      </c>
      <c r="K204" t="str">
        <f t="shared" si="6"/>
        <v>Sabyl Landrum</v>
      </c>
    </row>
    <row r="205" spans="1:11" hidden="1" x14ac:dyDescent="0.4">
      <c r="A205">
        <f t="shared" si="7"/>
        <v>204</v>
      </c>
      <c r="B205">
        <v>2004</v>
      </c>
      <c r="C205" s="4" t="s">
        <v>892</v>
      </c>
      <c r="D205" s="4" t="s">
        <v>1204</v>
      </c>
      <c r="E205" t="s">
        <v>1381</v>
      </c>
      <c r="F205" s="16">
        <v>940</v>
      </c>
      <c r="G205" s="16">
        <v>2</v>
      </c>
      <c r="H205" t="s">
        <v>971</v>
      </c>
      <c r="I205" t="s">
        <v>81</v>
      </c>
      <c r="J205" s="12">
        <v>1406.5401804339549</v>
      </c>
      <c r="K205" t="str">
        <f t="shared" si="6"/>
        <v>Don Condit</v>
      </c>
    </row>
    <row r="206" spans="1:11" hidden="1" x14ac:dyDescent="0.4">
      <c r="A206">
        <f t="shared" si="7"/>
        <v>205</v>
      </c>
      <c r="B206">
        <v>2004</v>
      </c>
      <c r="C206" s="4" t="s">
        <v>892</v>
      </c>
      <c r="D206" s="4" t="s">
        <v>1204</v>
      </c>
      <c r="E206" t="s">
        <v>1381</v>
      </c>
      <c r="F206" s="16">
        <v>490</v>
      </c>
      <c r="G206" s="16">
        <v>3</v>
      </c>
      <c r="H206" t="s">
        <v>763</v>
      </c>
      <c r="I206" t="s">
        <v>764</v>
      </c>
      <c r="J206" s="12">
        <v>1230.4489213782738</v>
      </c>
      <c r="K206" t="str">
        <f t="shared" si="6"/>
        <v>Michelle Ankenman</v>
      </c>
    </row>
    <row r="207" spans="1:11" hidden="1" x14ac:dyDescent="0.4">
      <c r="A207">
        <f t="shared" si="7"/>
        <v>206</v>
      </c>
      <c r="B207">
        <v>2004</v>
      </c>
      <c r="C207" s="4" t="s">
        <v>892</v>
      </c>
      <c r="D207" s="4" t="s">
        <v>1204</v>
      </c>
      <c r="E207" t="s">
        <v>1381</v>
      </c>
      <c r="F207" s="16">
        <v>265</v>
      </c>
      <c r="G207" s="16">
        <v>4.5</v>
      </c>
      <c r="H207" t="s">
        <v>74</v>
      </c>
      <c r="I207" t="s">
        <v>153</v>
      </c>
      <c r="J207" s="12">
        <v>1054.3576623225924</v>
      </c>
      <c r="K207" t="str">
        <f t="shared" si="6"/>
        <v>Stephen Landrum</v>
      </c>
    </row>
    <row r="208" spans="1:11" hidden="1" x14ac:dyDescent="0.4">
      <c r="A208">
        <f t="shared" si="7"/>
        <v>207</v>
      </c>
      <c r="B208">
        <v>2004</v>
      </c>
      <c r="C208" s="4" t="s">
        <v>892</v>
      </c>
      <c r="D208" s="4" t="s">
        <v>1204</v>
      </c>
      <c r="E208" t="s">
        <v>1381</v>
      </c>
      <c r="F208" s="16">
        <v>265</v>
      </c>
      <c r="G208" s="16">
        <v>4.5</v>
      </c>
      <c r="H208" t="s">
        <v>313</v>
      </c>
      <c r="I208" t="s">
        <v>314</v>
      </c>
      <c r="J208" s="12">
        <v>1054.3576623225924</v>
      </c>
      <c r="K208" t="str">
        <f t="shared" si="6"/>
        <v>Gerald Petersen</v>
      </c>
    </row>
    <row r="209" spans="1:11" hidden="1" x14ac:dyDescent="0.4">
      <c r="A209">
        <f t="shared" si="7"/>
        <v>208</v>
      </c>
      <c r="B209">
        <v>2004</v>
      </c>
      <c r="C209" s="4" t="s">
        <v>892</v>
      </c>
      <c r="D209" s="4" t="s">
        <v>1204</v>
      </c>
      <c r="E209" t="s">
        <v>1381</v>
      </c>
      <c r="F209" s="16">
        <v>165</v>
      </c>
      <c r="G209" s="16">
        <v>7</v>
      </c>
      <c r="H209" t="s">
        <v>226</v>
      </c>
      <c r="I209" t="s">
        <v>227</v>
      </c>
      <c r="J209" s="12">
        <v>862.4721360836794</v>
      </c>
      <c r="K209" t="str">
        <f t="shared" si="6"/>
        <v>Patti Beadles</v>
      </c>
    </row>
    <row r="210" spans="1:11" hidden="1" x14ac:dyDescent="0.4">
      <c r="A210">
        <f t="shared" si="7"/>
        <v>209</v>
      </c>
      <c r="B210">
        <v>2004</v>
      </c>
      <c r="C210" s="4" t="s">
        <v>892</v>
      </c>
      <c r="D210" s="4" t="s">
        <v>1204</v>
      </c>
      <c r="E210" t="s">
        <v>1381</v>
      </c>
      <c r="F210" s="16">
        <v>165</v>
      </c>
      <c r="G210" s="16">
        <v>7</v>
      </c>
      <c r="H210" t="s">
        <v>206</v>
      </c>
      <c r="I210" t="s">
        <v>207</v>
      </c>
      <c r="J210" s="12">
        <v>862.4721360836794</v>
      </c>
      <c r="K210" t="str">
        <f t="shared" si="6"/>
        <v>Nick Christenson</v>
      </c>
    </row>
    <row r="211" spans="1:11" hidden="1" x14ac:dyDescent="0.4">
      <c r="A211">
        <f t="shared" si="7"/>
        <v>210</v>
      </c>
      <c r="B211">
        <v>2004</v>
      </c>
      <c r="C211" s="4" t="s">
        <v>892</v>
      </c>
      <c r="D211" s="4" t="s">
        <v>1204</v>
      </c>
      <c r="E211" t="s">
        <v>1381</v>
      </c>
      <c r="F211" s="16">
        <v>165</v>
      </c>
      <c r="G211" s="16">
        <v>7</v>
      </c>
      <c r="H211" t="s">
        <v>1205</v>
      </c>
      <c r="I211" t="s">
        <v>159</v>
      </c>
      <c r="J211" s="12">
        <v>862.4721360836794</v>
      </c>
      <c r="K211" t="str">
        <f t="shared" si="6"/>
        <v>Brian Goetz</v>
      </c>
    </row>
    <row r="212" spans="1:11" hidden="1" x14ac:dyDescent="0.4">
      <c r="A212">
        <f t="shared" si="7"/>
        <v>211</v>
      </c>
      <c r="B212">
        <v>2004</v>
      </c>
      <c r="C212" s="4" t="s">
        <v>892</v>
      </c>
      <c r="D212" s="4" t="s">
        <v>1202</v>
      </c>
      <c r="E212" t="s">
        <v>133</v>
      </c>
      <c r="F212" s="16">
        <v>965</v>
      </c>
      <c r="G212" s="16">
        <v>1</v>
      </c>
      <c r="H212" t="s">
        <v>596</v>
      </c>
      <c r="I212" t="s">
        <v>597</v>
      </c>
      <c r="J212" s="12">
        <v>1591.0646070264991</v>
      </c>
      <c r="K212" t="str">
        <f t="shared" si="6"/>
        <v>Lou Krieger</v>
      </c>
    </row>
    <row r="213" spans="1:11" hidden="1" x14ac:dyDescent="0.4">
      <c r="A213">
        <f t="shared" si="7"/>
        <v>212</v>
      </c>
      <c r="B213">
        <v>2004</v>
      </c>
      <c r="C213" s="4" t="s">
        <v>892</v>
      </c>
      <c r="D213" s="4" t="s">
        <v>1202</v>
      </c>
      <c r="E213" t="s">
        <v>133</v>
      </c>
      <c r="F213" s="16">
        <v>535</v>
      </c>
      <c r="G213" s="16">
        <v>2</v>
      </c>
      <c r="H213" t="s">
        <v>835</v>
      </c>
      <c r="I213" t="s">
        <v>136</v>
      </c>
      <c r="J213" s="12">
        <v>1290.0346113625178</v>
      </c>
      <c r="K213" t="str">
        <f t="shared" si="6"/>
        <v>John Grout</v>
      </c>
    </row>
    <row r="214" spans="1:11" hidden="1" x14ac:dyDescent="0.4">
      <c r="A214">
        <f t="shared" si="7"/>
        <v>213</v>
      </c>
      <c r="B214">
        <v>2004</v>
      </c>
      <c r="C214" s="4" t="s">
        <v>892</v>
      </c>
      <c r="D214" s="4" t="s">
        <v>1202</v>
      </c>
      <c r="E214" t="s">
        <v>133</v>
      </c>
      <c r="F214" s="16">
        <v>320</v>
      </c>
      <c r="G214" s="16">
        <v>3</v>
      </c>
      <c r="H214" t="s">
        <v>1203</v>
      </c>
      <c r="I214" t="s">
        <v>269</v>
      </c>
      <c r="J214" s="12">
        <v>1113.9433523068367</v>
      </c>
      <c r="K214" t="str">
        <f t="shared" si="6"/>
        <v>Keith Wurster</v>
      </c>
    </row>
    <row r="215" spans="1:11" hidden="1" x14ac:dyDescent="0.4">
      <c r="A215">
        <f t="shared" si="7"/>
        <v>214</v>
      </c>
      <c r="B215">
        <v>2004</v>
      </c>
      <c r="C215" s="4" t="s">
        <v>892</v>
      </c>
      <c r="D215" s="4" t="s">
        <v>1202</v>
      </c>
      <c r="E215" t="s">
        <v>133</v>
      </c>
      <c r="F215" s="16">
        <v>215</v>
      </c>
      <c r="G215" s="16">
        <v>4</v>
      </c>
      <c r="H215" t="s">
        <v>1101</v>
      </c>
      <c r="I215" t="s">
        <v>521</v>
      </c>
      <c r="J215" s="12">
        <v>989.00461569853667</v>
      </c>
      <c r="K215" t="str">
        <f t="shared" si="6"/>
        <v>Chuck Artigues</v>
      </c>
    </row>
    <row r="216" spans="1:11" hidden="1" x14ac:dyDescent="0.4">
      <c r="A216">
        <f t="shared" si="7"/>
        <v>215</v>
      </c>
      <c r="B216">
        <v>2004</v>
      </c>
      <c r="C216" s="4" t="s">
        <v>892</v>
      </c>
      <c r="D216" s="4" t="s">
        <v>1202</v>
      </c>
      <c r="E216" t="s">
        <v>133</v>
      </c>
      <c r="F216" s="16">
        <v>110</v>
      </c>
      <c r="G216" s="16">
        <v>5</v>
      </c>
      <c r="H216" t="s">
        <v>323</v>
      </c>
      <c r="I216" t="s">
        <v>324</v>
      </c>
      <c r="J216" s="12">
        <v>892.0946026904802</v>
      </c>
      <c r="K216" t="str">
        <f t="shared" si="6"/>
        <v>Andrew Prock</v>
      </c>
    </row>
    <row r="217" spans="1:11" hidden="1" x14ac:dyDescent="0.4">
      <c r="A217">
        <f t="shared" si="7"/>
        <v>216</v>
      </c>
      <c r="B217">
        <v>2004</v>
      </c>
      <c r="C217" s="5" t="s">
        <v>8</v>
      </c>
      <c r="D217" s="5" t="s">
        <v>994</v>
      </c>
      <c r="E217" t="s">
        <v>1382</v>
      </c>
      <c r="F217" s="16">
        <v>1248</v>
      </c>
      <c r="G217" s="16">
        <v>1</v>
      </c>
      <c r="H217" t="s">
        <v>1077</v>
      </c>
      <c r="I217" t="s">
        <v>471</v>
      </c>
      <c r="J217" s="12">
        <v>1716.0033436347992</v>
      </c>
      <c r="K217" t="str">
        <f t="shared" si="6"/>
        <v>Greg Raymer</v>
      </c>
    </row>
    <row r="218" spans="1:11" hidden="1" x14ac:dyDescent="0.4">
      <c r="A218">
        <f t="shared" si="7"/>
        <v>217</v>
      </c>
      <c r="B218">
        <v>2004</v>
      </c>
      <c r="C218" s="5" t="s">
        <v>8</v>
      </c>
      <c r="D218" s="5" t="s">
        <v>994</v>
      </c>
      <c r="E218" t="s">
        <v>1382</v>
      </c>
      <c r="F218" s="16">
        <v>656</v>
      </c>
      <c r="G218" s="16">
        <v>2</v>
      </c>
      <c r="H218" t="s">
        <v>74</v>
      </c>
      <c r="I218" t="s">
        <v>75</v>
      </c>
      <c r="J218" s="12">
        <v>1414.9733479708179</v>
      </c>
      <c r="K218" t="str">
        <f t="shared" si="6"/>
        <v>Sabyl Landrum</v>
      </c>
    </row>
    <row r="219" spans="1:11" hidden="1" x14ac:dyDescent="0.4">
      <c r="A219">
        <f t="shared" si="7"/>
        <v>218</v>
      </c>
      <c r="B219">
        <v>2004</v>
      </c>
      <c r="C219" s="5" t="s">
        <v>8</v>
      </c>
      <c r="D219" s="5" t="s">
        <v>994</v>
      </c>
      <c r="E219" t="s">
        <v>1382</v>
      </c>
      <c r="F219" s="16">
        <v>343</v>
      </c>
      <c r="G219" s="16">
        <v>3</v>
      </c>
      <c r="H219" t="s">
        <v>1188</v>
      </c>
      <c r="I219" t="s">
        <v>1189</v>
      </c>
      <c r="J219" s="12">
        <v>1238.8820889151368</v>
      </c>
      <c r="K219" t="str">
        <f t="shared" si="6"/>
        <v>Marty Stilling</v>
      </c>
    </row>
    <row r="220" spans="1:11" hidden="1" x14ac:dyDescent="0.4">
      <c r="A220">
        <f t="shared" si="7"/>
        <v>219</v>
      </c>
      <c r="B220">
        <v>2004</v>
      </c>
      <c r="C220" s="5" t="s">
        <v>8</v>
      </c>
      <c r="D220" s="5" t="s">
        <v>994</v>
      </c>
      <c r="E220" t="s">
        <v>1382</v>
      </c>
      <c r="F220" s="16">
        <v>265</v>
      </c>
      <c r="G220" s="16">
        <v>4</v>
      </c>
      <c r="H220" t="s">
        <v>111</v>
      </c>
      <c r="I220" t="s">
        <v>16</v>
      </c>
      <c r="J220" s="12">
        <v>1113.9433523068369</v>
      </c>
      <c r="K220" t="str">
        <f t="shared" si="6"/>
        <v>David Fruchter</v>
      </c>
    </row>
    <row r="221" spans="1:11" hidden="1" x14ac:dyDescent="0.4">
      <c r="A221">
        <f t="shared" si="7"/>
        <v>220</v>
      </c>
      <c r="B221">
        <v>2004</v>
      </c>
      <c r="C221" s="5" t="s">
        <v>8</v>
      </c>
      <c r="D221" s="5" t="s">
        <v>994</v>
      </c>
      <c r="E221" t="s">
        <v>1382</v>
      </c>
      <c r="F221" s="16">
        <v>187</v>
      </c>
      <c r="G221" s="16">
        <v>5</v>
      </c>
      <c r="H221" t="s">
        <v>64</v>
      </c>
      <c r="I221" t="s">
        <v>65</v>
      </c>
      <c r="J221" s="12">
        <v>1017.0333392987802</v>
      </c>
      <c r="K221" t="str">
        <f t="shared" si="6"/>
        <v>Steve Daniel</v>
      </c>
    </row>
    <row r="222" spans="1:11" hidden="1" x14ac:dyDescent="0.4">
      <c r="A222">
        <f t="shared" si="7"/>
        <v>221</v>
      </c>
      <c r="B222">
        <v>2004</v>
      </c>
      <c r="C222" s="5" t="s">
        <v>8</v>
      </c>
      <c r="D222" s="5" t="s">
        <v>994</v>
      </c>
      <c r="E222" t="s">
        <v>1382</v>
      </c>
      <c r="F222" s="16">
        <v>141</v>
      </c>
      <c r="G222" s="16">
        <v>6</v>
      </c>
      <c r="H222" t="s">
        <v>310</v>
      </c>
      <c r="I222" t="s">
        <v>119</v>
      </c>
      <c r="J222" s="12">
        <v>937.85209325115557</v>
      </c>
      <c r="K222" t="str">
        <f t="shared" si="6"/>
        <v>Peter Caldes</v>
      </c>
    </row>
    <row r="223" spans="1:11" hidden="1" x14ac:dyDescent="0.4">
      <c r="A223">
        <f t="shared" si="7"/>
        <v>222</v>
      </c>
      <c r="B223">
        <v>2004</v>
      </c>
      <c r="C223" s="5" t="s">
        <v>8</v>
      </c>
      <c r="D223" s="5" t="s">
        <v>994</v>
      </c>
      <c r="E223" t="s">
        <v>1382</v>
      </c>
      <c r="F223" s="16">
        <v>109</v>
      </c>
      <c r="G223" s="16">
        <v>7</v>
      </c>
      <c r="H223" t="s">
        <v>730</v>
      </c>
      <c r="I223" t="s">
        <v>384</v>
      </c>
      <c r="J223" s="12">
        <v>870.90530362054244</v>
      </c>
      <c r="K223" t="str">
        <f t="shared" si="6"/>
        <v>Jeff Calkins</v>
      </c>
    </row>
    <row r="224" spans="1:11" hidden="1" x14ac:dyDescent="0.4">
      <c r="A224">
        <f t="shared" si="7"/>
        <v>223</v>
      </c>
      <c r="B224">
        <v>2004</v>
      </c>
      <c r="C224" s="5" t="s">
        <v>8</v>
      </c>
      <c r="D224" s="5" t="s">
        <v>994</v>
      </c>
      <c r="E224" t="s">
        <v>1382</v>
      </c>
      <c r="F224" s="16">
        <v>93</v>
      </c>
      <c r="G224" s="16">
        <v>8</v>
      </c>
      <c r="H224" t="s">
        <v>652</v>
      </c>
      <c r="I224" t="s">
        <v>653</v>
      </c>
      <c r="J224" s="12">
        <v>812.91335664285566</v>
      </c>
      <c r="K224" t="str">
        <f t="shared" si="6"/>
        <v>Gloria Brown</v>
      </c>
    </row>
    <row r="225" spans="1:11" hidden="1" x14ac:dyDescent="0.4">
      <c r="A225">
        <f t="shared" si="7"/>
        <v>224</v>
      </c>
      <c r="B225">
        <v>2004</v>
      </c>
      <c r="C225" s="5" t="s">
        <v>8</v>
      </c>
      <c r="D225" s="5" t="s">
        <v>994</v>
      </c>
      <c r="E225" t="s">
        <v>1382</v>
      </c>
      <c r="F225" s="16">
        <v>78</v>
      </c>
      <c r="G225" s="16">
        <v>9</v>
      </c>
      <c r="H225" t="s">
        <v>251</v>
      </c>
      <c r="I225" t="s">
        <v>252</v>
      </c>
      <c r="J225" s="12">
        <v>761.76083419547433</v>
      </c>
      <c r="K225" t="str">
        <f t="shared" si="6"/>
        <v>Linda Lewis</v>
      </c>
    </row>
    <row r="226" spans="1:11" hidden="1" x14ac:dyDescent="0.4">
      <c r="A226">
        <f t="shared" si="7"/>
        <v>225</v>
      </c>
      <c r="B226">
        <v>2004</v>
      </c>
      <c r="C226" s="5" t="s">
        <v>8</v>
      </c>
      <c r="D226" s="5" t="s">
        <v>45</v>
      </c>
      <c r="E226" t="s">
        <v>1381</v>
      </c>
      <c r="F226" s="16">
        <v>1992</v>
      </c>
      <c r="G226" s="16">
        <v>1</v>
      </c>
      <c r="H226" t="s">
        <v>128</v>
      </c>
      <c r="I226" t="s">
        <v>443</v>
      </c>
      <c r="J226" s="12">
        <v>1919.078092376074</v>
      </c>
      <c r="K226" t="str">
        <f t="shared" si="6"/>
        <v>Ming Lee</v>
      </c>
    </row>
    <row r="227" spans="1:11" hidden="1" x14ac:dyDescent="0.4">
      <c r="A227">
        <f t="shared" si="7"/>
        <v>226</v>
      </c>
      <c r="B227">
        <v>2004</v>
      </c>
      <c r="C227" s="5" t="s">
        <v>8</v>
      </c>
      <c r="D227" s="5" t="s">
        <v>45</v>
      </c>
      <c r="E227" t="s">
        <v>1381</v>
      </c>
      <c r="F227" s="16">
        <v>1046</v>
      </c>
      <c r="G227" s="16">
        <v>2</v>
      </c>
      <c r="H227" t="s">
        <v>1068</v>
      </c>
      <c r="I227" t="s">
        <v>16</v>
      </c>
      <c r="J227" s="12">
        <v>1618.0480967120927</v>
      </c>
      <c r="K227" t="str">
        <f t="shared" si="6"/>
        <v>David Huberman</v>
      </c>
    </row>
    <row r="228" spans="1:11" hidden="1" x14ac:dyDescent="0.4">
      <c r="A228">
        <f t="shared" si="7"/>
        <v>227</v>
      </c>
      <c r="B228">
        <v>2004</v>
      </c>
      <c r="C228" s="5" t="s">
        <v>8</v>
      </c>
      <c r="D228" s="5" t="s">
        <v>45</v>
      </c>
      <c r="E228" t="s">
        <v>1381</v>
      </c>
      <c r="F228" s="16">
        <v>548</v>
      </c>
      <c r="G228" s="16">
        <v>3</v>
      </c>
      <c r="H228" t="s">
        <v>74</v>
      </c>
      <c r="I228" t="s">
        <v>75</v>
      </c>
      <c r="J228" s="12">
        <v>1441.9568376564116</v>
      </c>
      <c r="K228" t="str">
        <f t="shared" si="6"/>
        <v>Sabyl Landrum</v>
      </c>
    </row>
    <row r="229" spans="1:11" hidden="1" x14ac:dyDescent="0.4">
      <c r="A229">
        <f t="shared" si="7"/>
        <v>228</v>
      </c>
      <c r="B229">
        <v>2004</v>
      </c>
      <c r="C229" s="5" t="s">
        <v>8</v>
      </c>
      <c r="D229" s="5" t="s">
        <v>45</v>
      </c>
      <c r="E229" t="s">
        <v>1381</v>
      </c>
      <c r="F229" s="16">
        <v>423</v>
      </c>
      <c r="G229" s="16">
        <v>4</v>
      </c>
      <c r="H229" t="s">
        <v>869</v>
      </c>
      <c r="I229" t="s">
        <v>528</v>
      </c>
      <c r="J229" s="12">
        <v>1317.0181010481117</v>
      </c>
      <c r="K229" t="str">
        <f t="shared" si="6"/>
        <v>Tim Woodbury</v>
      </c>
    </row>
    <row r="230" spans="1:11" hidden="1" x14ac:dyDescent="0.4">
      <c r="A230">
        <f t="shared" si="7"/>
        <v>229</v>
      </c>
      <c r="B230">
        <v>2004</v>
      </c>
      <c r="C230" s="5" t="s">
        <v>8</v>
      </c>
      <c r="D230" s="5" t="s">
        <v>45</v>
      </c>
      <c r="E230" t="s">
        <v>1381</v>
      </c>
      <c r="F230" s="16">
        <v>299</v>
      </c>
      <c r="G230" s="16">
        <v>5</v>
      </c>
      <c r="H230" t="s">
        <v>118</v>
      </c>
      <c r="I230" t="s">
        <v>415</v>
      </c>
      <c r="J230" s="12">
        <v>1220.108088040055</v>
      </c>
      <c r="K230" t="str">
        <f t="shared" si="6"/>
        <v>Pete Segal</v>
      </c>
    </row>
    <row r="231" spans="1:11" hidden="1" x14ac:dyDescent="0.4">
      <c r="A231">
        <f t="shared" si="7"/>
        <v>230</v>
      </c>
      <c r="B231">
        <v>2004</v>
      </c>
      <c r="C231" s="5" t="s">
        <v>8</v>
      </c>
      <c r="D231" s="5" t="s">
        <v>45</v>
      </c>
      <c r="E231" t="s">
        <v>1381</v>
      </c>
      <c r="F231" s="16">
        <v>224</v>
      </c>
      <c r="G231" s="16">
        <v>6</v>
      </c>
      <c r="H231" t="s">
        <v>366</v>
      </c>
      <c r="I231" t="s">
        <v>61</v>
      </c>
      <c r="J231" s="12">
        <v>1140.9268419924304</v>
      </c>
      <c r="K231" t="str">
        <f t="shared" si="6"/>
        <v>Len Greenberg</v>
      </c>
    </row>
    <row r="232" spans="1:11" hidden="1" x14ac:dyDescent="0.4">
      <c r="A232">
        <f t="shared" si="7"/>
        <v>231</v>
      </c>
      <c r="B232">
        <v>2004</v>
      </c>
      <c r="C232" s="5" t="s">
        <v>8</v>
      </c>
      <c r="D232" s="5" t="s">
        <v>45</v>
      </c>
      <c r="E232" t="s">
        <v>1381</v>
      </c>
      <c r="F232" s="16">
        <v>175</v>
      </c>
      <c r="G232" s="16">
        <v>7</v>
      </c>
      <c r="H232" t="s">
        <v>352</v>
      </c>
      <c r="I232" t="s">
        <v>353</v>
      </c>
      <c r="J232" s="12">
        <v>1073.9800523618173</v>
      </c>
      <c r="K232" t="str">
        <f t="shared" si="6"/>
        <v>Frank Sordi</v>
      </c>
    </row>
    <row r="233" spans="1:11" hidden="1" x14ac:dyDescent="0.4">
      <c r="A233">
        <f t="shared" si="7"/>
        <v>232</v>
      </c>
      <c r="B233">
        <v>2004</v>
      </c>
      <c r="C233" s="5" t="s">
        <v>8</v>
      </c>
      <c r="D233" s="5" t="s">
        <v>45</v>
      </c>
      <c r="E233" t="s">
        <v>1381</v>
      </c>
      <c r="F233" s="16">
        <v>149</v>
      </c>
      <c r="G233" s="16">
        <v>8</v>
      </c>
      <c r="H233" t="s">
        <v>856</v>
      </c>
      <c r="I233" t="s">
        <v>13</v>
      </c>
      <c r="J233" s="12">
        <v>1015.9881053841304</v>
      </c>
      <c r="K233" t="str">
        <f t="shared" si="6"/>
        <v>Tom O'Boyle</v>
      </c>
    </row>
    <row r="234" spans="1:11" hidden="1" x14ac:dyDescent="0.4">
      <c r="A234">
        <f t="shared" si="7"/>
        <v>233</v>
      </c>
      <c r="B234">
        <v>2004</v>
      </c>
      <c r="C234" s="5" t="s">
        <v>8</v>
      </c>
      <c r="D234" s="5" t="s">
        <v>45</v>
      </c>
      <c r="E234" t="s">
        <v>1381</v>
      </c>
      <c r="F234" s="16">
        <v>124</v>
      </c>
      <c r="G234" s="16">
        <v>9</v>
      </c>
      <c r="H234" t="s">
        <v>43</v>
      </c>
      <c r="I234" t="s">
        <v>218</v>
      </c>
      <c r="J234" s="12">
        <v>964.83558293674912</v>
      </c>
      <c r="K234" t="str">
        <f t="shared" si="6"/>
        <v>Michael Klein</v>
      </c>
    </row>
    <row r="235" spans="1:11" hidden="1" x14ac:dyDescent="0.4">
      <c r="A235">
        <f t="shared" si="7"/>
        <v>234</v>
      </c>
      <c r="B235">
        <v>2004</v>
      </c>
      <c r="C235" s="4" t="s">
        <v>8</v>
      </c>
      <c r="D235" s="4" t="s">
        <v>348</v>
      </c>
      <c r="E235" t="s">
        <v>1384</v>
      </c>
      <c r="F235" s="16">
        <v>945</v>
      </c>
      <c r="G235" s="16">
        <v>1</v>
      </c>
      <c r="H235" t="s">
        <v>310</v>
      </c>
      <c r="I235" t="s">
        <v>119</v>
      </c>
      <c r="J235" s="12">
        <v>772.03402217513781</v>
      </c>
      <c r="K235" t="str">
        <f t="shared" si="6"/>
        <v>Peter Caldes</v>
      </c>
    </row>
    <row r="236" spans="1:11" hidden="1" x14ac:dyDescent="0.4">
      <c r="A236">
        <f t="shared" si="7"/>
        <v>235</v>
      </c>
      <c r="B236">
        <v>2004</v>
      </c>
      <c r="C236" s="4" t="s">
        <v>8</v>
      </c>
      <c r="D236" s="4" t="s">
        <v>348</v>
      </c>
      <c r="E236" t="s">
        <v>1384</v>
      </c>
      <c r="F236" s="16">
        <v>945</v>
      </c>
      <c r="G236" s="16">
        <v>1</v>
      </c>
      <c r="H236" t="s">
        <v>949</v>
      </c>
      <c r="I236" t="s">
        <v>142</v>
      </c>
      <c r="J236" s="12">
        <v>772.03402217513781</v>
      </c>
      <c r="K236" t="str">
        <f t="shared" si="6"/>
        <v>Matt Treasure</v>
      </c>
    </row>
    <row r="237" spans="1:11" hidden="1" x14ac:dyDescent="0.4">
      <c r="A237">
        <f t="shared" si="7"/>
        <v>236</v>
      </c>
      <c r="B237">
        <v>2004</v>
      </c>
      <c r="C237" s="4" t="s">
        <v>8</v>
      </c>
      <c r="D237" s="4" t="s">
        <v>348</v>
      </c>
      <c r="E237" t="s">
        <v>1384</v>
      </c>
      <c r="F237" s="16">
        <v>525</v>
      </c>
      <c r="G237" s="16">
        <v>2</v>
      </c>
      <c r="H237" t="s">
        <v>1190</v>
      </c>
      <c r="I237" t="s">
        <v>11</v>
      </c>
      <c r="J237" s="12">
        <v>621.51902434314718</v>
      </c>
      <c r="K237" t="str">
        <f t="shared" si="6"/>
        <v>Paul Hodosh</v>
      </c>
    </row>
    <row r="238" spans="1:11" hidden="1" x14ac:dyDescent="0.4">
      <c r="A238">
        <f t="shared" si="7"/>
        <v>237</v>
      </c>
      <c r="B238">
        <v>2004</v>
      </c>
      <c r="C238" s="4" t="s">
        <v>8</v>
      </c>
      <c r="D238" s="4" t="s">
        <v>348</v>
      </c>
      <c r="E238" t="s">
        <v>1384</v>
      </c>
      <c r="F238" s="16">
        <v>525</v>
      </c>
      <c r="G238" s="16">
        <v>2</v>
      </c>
      <c r="H238" t="s">
        <v>1188</v>
      </c>
      <c r="I238" t="s">
        <v>1189</v>
      </c>
      <c r="J238" s="12">
        <v>621.51902434314718</v>
      </c>
      <c r="K238" t="str">
        <f t="shared" si="6"/>
        <v>Marty Stilling</v>
      </c>
    </row>
    <row r="239" spans="1:11" hidden="1" x14ac:dyDescent="0.4">
      <c r="A239">
        <f t="shared" si="7"/>
        <v>238</v>
      </c>
      <c r="B239">
        <v>2004</v>
      </c>
      <c r="C239" s="4" t="s">
        <v>8</v>
      </c>
      <c r="D239" s="4" t="s">
        <v>348</v>
      </c>
      <c r="E239" t="s">
        <v>1384</v>
      </c>
      <c r="F239" s="16">
        <v>315</v>
      </c>
      <c r="G239" s="16">
        <v>3</v>
      </c>
      <c r="H239" t="s">
        <v>64</v>
      </c>
      <c r="I239" t="s">
        <v>65</v>
      </c>
      <c r="J239" s="12">
        <v>533.47339481530662</v>
      </c>
      <c r="K239" t="str">
        <f t="shared" si="6"/>
        <v>Steve Daniel</v>
      </c>
    </row>
    <row r="240" spans="1:11" hidden="1" x14ac:dyDescent="0.4">
      <c r="A240">
        <f t="shared" si="7"/>
        <v>239</v>
      </c>
      <c r="B240">
        <v>2004</v>
      </c>
      <c r="C240" s="4" t="s">
        <v>8</v>
      </c>
      <c r="D240" s="4" t="s">
        <v>348</v>
      </c>
      <c r="E240" t="s">
        <v>1384</v>
      </c>
      <c r="F240" s="16">
        <v>315</v>
      </c>
      <c r="G240" s="16">
        <v>3</v>
      </c>
      <c r="H240" t="s">
        <v>363</v>
      </c>
      <c r="I240" t="s">
        <v>364</v>
      </c>
      <c r="J240" s="12">
        <v>533.47339481530662</v>
      </c>
      <c r="K240" t="str">
        <f t="shared" si="6"/>
        <v>Warren Sander</v>
      </c>
    </row>
    <row r="241" spans="1:11" hidden="1" x14ac:dyDescent="0.4">
      <c r="A241">
        <f t="shared" si="7"/>
        <v>240</v>
      </c>
      <c r="B241">
        <v>2004</v>
      </c>
      <c r="C241" s="4" t="s">
        <v>8</v>
      </c>
      <c r="D241" s="4" t="s">
        <v>348</v>
      </c>
      <c r="E241" t="s">
        <v>1384</v>
      </c>
      <c r="F241" s="16">
        <v>210</v>
      </c>
      <c r="G241" s="16">
        <v>4</v>
      </c>
      <c r="H241" t="s">
        <v>43</v>
      </c>
      <c r="I241" t="s">
        <v>218</v>
      </c>
      <c r="J241" s="12">
        <v>471.00402651115661</v>
      </c>
      <c r="K241" t="str">
        <f t="shared" si="6"/>
        <v>Michael Klein</v>
      </c>
    </row>
    <row r="242" spans="1:11" hidden="1" x14ac:dyDescent="0.4">
      <c r="A242">
        <f t="shared" si="7"/>
        <v>241</v>
      </c>
      <c r="B242">
        <v>2004</v>
      </c>
      <c r="C242" s="4" t="s">
        <v>8</v>
      </c>
      <c r="D242" s="4" t="s">
        <v>348</v>
      </c>
      <c r="E242" t="s">
        <v>1384</v>
      </c>
      <c r="F242" s="16">
        <v>210</v>
      </c>
      <c r="G242" s="16">
        <v>4</v>
      </c>
      <c r="H242" t="s">
        <v>130</v>
      </c>
      <c r="I242" t="s">
        <v>131</v>
      </c>
      <c r="J242" s="12">
        <v>471.00402651115661</v>
      </c>
      <c r="K242" t="str">
        <f t="shared" si="6"/>
        <v>Alan Stuart</v>
      </c>
    </row>
    <row r="243" spans="1:11" hidden="1" x14ac:dyDescent="0.4">
      <c r="A243">
        <f t="shared" si="7"/>
        <v>242</v>
      </c>
      <c r="B243">
        <v>2004</v>
      </c>
      <c r="C243" s="4" t="s">
        <v>8</v>
      </c>
      <c r="D243" s="4" t="s">
        <v>348</v>
      </c>
      <c r="E243" t="s">
        <v>1384</v>
      </c>
      <c r="F243" s="16">
        <v>105</v>
      </c>
      <c r="G243" s="16">
        <v>5</v>
      </c>
      <c r="H243" t="s">
        <v>1020</v>
      </c>
      <c r="I243" t="s">
        <v>1021</v>
      </c>
      <c r="J243" s="12">
        <v>422.54902000712843</v>
      </c>
      <c r="K243" t="str">
        <f t="shared" si="6"/>
        <v>Mitch Firestone</v>
      </c>
    </row>
    <row r="244" spans="1:11" hidden="1" x14ac:dyDescent="0.4">
      <c r="A244">
        <f t="shared" si="7"/>
        <v>243</v>
      </c>
      <c r="B244">
        <v>2004</v>
      </c>
      <c r="C244" s="4" t="s">
        <v>8</v>
      </c>
      <c r="D244" s="4" t="s">
        <v>348</v>
      </c>
      <c r="E244" t="s">
        <v>1384</v>
      </c>
      <c r="F244" s="16">
        <v>105</v>
      </c>
      <c r="G244" s="16">
        <v>5</v>
      </c>
      <c r="H244" t="s">
        <v>111</v>
      </c>
      <c r="I244" t="s">
        <v>16</v>
      </c>
      <c r="J244" s="12">
        <v>422.54902000712843</v>
      </c>
      <c r="K244" t="str">
        <f t="shared" si="6"/>
        <v>David Fruchter</v>
      </c>
    </row>
    <row r="245" spans="1:11" hidden="1" x14ac:dyDescent="0.4">
      <c r="A245">
        <f t="shared" si="7"/>
        <v>244</v>
      </c>
      <c r="B245">
        <v>2004</v>
      </c>
      <c r="C245" s="4" t="s">
        <v>583</v>
      </c>
      <c r="D245" s="4" t="s">
        <v>509</v>
      </c>
      <c r="E245" t="s">
        <v>509</v>
      </c>
      <c r="F245" s="16">
        <v>1108</v>
      </c>
      <c r="G245" s="16">
        <v>1</v>
      </c>
      <c r="H245" t="s">
        <v>1191</v>
      </c>
      <c r="I245" t="s">
        <v>1192</v>
      </c>
      <c r="J245" s="12">
        <v>1681.2412373755872</v>
      </c>
      <c r="K245" t="str">
        <f t="shared" si="6"/>
        <v>Shawn Lauderdale</v>
      </c>
    </row>
    <row r="246" spans="1:11" hidden="1" x14ac:dyDescent="0.4">
      <c r="A246">
        <f t="shared" si="7"/>
        <v>245</v>
      </c>
      <c r="B246">
        <v>2004</v>
      </c>
      <c r="C246" s="4" t="s">
        <v>583</v>
      </c>
      <c r="D246" s="4" t="s">
        <v>509</v>
      </c>
      <c r="E246" t="s">
        <v>509</v>
      </c>
      <c r="F246" s="16">
        <v>673</v>
      </c>
      <c r="G246" s="16">
        <v>2</v>
      </c>
      <c r="H246" t="s">
        <v>543</v>
      </c>
      <c r="I246" t="s">
        <v>67</v>
      </c>
      <c r="J246" s="12">
        <v>1380.2112417116059</v>
      </c>
      <c r="K246" t="str">
        <f t="shared" si="6"/>
        <v>Bob Herlien</v>
      </c>
    </row>
    <row r="247" spans="1:11" hidden="1" x14ac:dyDescent="0.4">
      <c r="A247">
        <f t="shared" si="7"/>
        <v>246</v>
      </c>
      <c r="B247">
        <v>2004</v>
      </c>
      <c r="C247" s="4" t="s">
        <v>583</v>
      </c>
      <c r="D247" s="4" t="s">
        <v>509</v>
      </c>
      <c r="E247" t="s">
        <v>509</v>
      </c>
      <c r="F247" s="16">
        <v>475</v>
      </c>
      <c r="G247" s="16">
        <v>3</v>
      </c>
      <c r="H247" t="s">
        <v>688</v>
      </c>
      <c r="I247" t="s">
        <v>61</v>
      </c>
      <c r="J247" s="12">
        <v>1204.1199826559248</v>
      </c>
      <c r="K247" t="str">
        <f t="shared" si="6"/>
        <v>Len Forsyth</v>
      </c>
    </row>
    <row r="248" spans="1:11" hidden="1" x14ac:dyDescent="0.4">
      <c r="A248">
        <f t="shared" si="7"/>
        <v>247</v>
      </c>
      <c r="B248">
        <v>2004</v>
      </c>
      <c r="C248" s="4" t="s">
        <v>583</v>
      </c>
      <c r="D248" s="4" t="s">
        <v>509</v>
      </c>
      <c r="E248" t="s">
        <v>509</v>
      </c>
      <c r="F248" s="16">
        <v>396</v>
      </c>
      <c r="G248" s="16">
        <v>4</v>
      </c>
      <c r="H248" t="s">
        <v>76</v>
      </c>
      <c r="I248" t="s">
        <v>77</v>
      </c>
      <c r="J248" s="12">
        <v>1079.1812460476247</v>
      </c>
      <c r="K248" t="str">
        <f t="shared" si="6"/>
        <v>Eric Rosenberger</v>
      </c>
    </row>
    <row r="249" spans="1:11" hidden="1" x14ac:dyDescent="0.4">
      <c r="A249">
        <f t="shared" si="7"/>
        <v>248</v>
      </c>
      <c r="B249">
        <v>2004</v>
      </c>
      <c r="C249" s="4" t="s">
        <v>583</v>
      </c>
      <c r="D249" s="4" t="s">
        <v>509</v>
      </c>
      <c r="E249" t="s">
        <v>509</v>
      </c>
      <c r="F249" s="16">
        <v>316</v>
      </c>
      <c r="G249" s="16">
        <v>5</v>
      </c>
      <c r="H249" t="s">
        <v>1151</v>
      </c>
      <c r="I249" t="s">
        <v>388</v>
      </c>
      <c r="J249" s="12">
        <v>982.2712330395683</v>
      </c>
      <c r="K249" t="str">
        <f t="shared" si="6"/>
        <v>Charles Zino</v>
      </c>
    </row>
    <row r="250" spans="1:11" hidden="1" x14ac:dyDescent="0.4">
      <c r="A250">
        <f t="shared" si="7"/>
        <v>249</v>
      </c>
      <c r="B250">
        <v>2004</v>
      </c>
      <c r="C250" s="4" t="s">
        <v>583</v>
      </c>
      <c r="D250" s="4" t="s">
        <v>509</v>
      </c>
      <c r="E250" t="s">
        <v>509</v>
      </c>
      <c r="F250" s="16">
        <v>277</v>
      </c>
      <c r="G250" s="16">
        <v>6</v>
      </c>
      <c r="H250" t="s">
        <v>420</v>
      </c>
      <c r="I250" t="s">
        <v>1021</v>
      </c>
      <c r="J250" s="12">
        <v>903.08998699194353</v>
      </c>
      <c r="K250" t="str">
        <f t="shared" si="6"/>
        <v>Mitch Jacobs</v>
      </c>
    </row>
    <row r="251" spans="1:11" hidden="1" x14ac:dyDescent="0.4">
      <c r="A251">
        <f t="shared" si="7"/>
        <v>250</v>
      </c>
      <c r="B251">
        <v>2004</v>
      </c>
      <c r="C251" s="4" t="s">
        <v>583</v>
      </c>
      <c r="D251" s="4" t="s">
        <v>509</v>
      </c>
      <c r="E251" t="s">
        <v>509</v>
      </c>
      <c r="F251" s="16">
        <v>237</v>
      </c>
      <c r="G251" s="16">
        <v>7</v>
      </c>
      <c r="H251" t="s">
        <v>527</v>
      </c>
      <c r="I251" t="s">
        <v>11</v>
      </c>
      <c r="J251" s="12">
        <v>836.14319736133041</v>
      </c>
      <c r="K251" t="str">
        <f t="shared" si="6"/>
        <v>Paul Stine</v>
      </c>
    </row>
    <row r="252" spans="1:11" hidden="1" x14ac:dyDescent="0.4">
      <c r="A252">
        <f t="shared" si="7"/>
        <v>251</v>
      </c>
      <c r="B252">
        <v>2004</v>
      </c>
      <c r="C252" s="4" t="s">
        <v>583</v>
      </c>
      <c r="D252" s="4" t="s">
        <v>509</v>
      </c>
      <c r="E252" t="s">
        <v>509</v>
      </c>
      <c r="F252" s="16">
        <v>198</v>
      </c>
      <c r="G252" s="16">
        <v>8</v>
      </c>
      <c r="H252" t="s">
        <v>128</v>
      </c>
      <c r="I252" t="s">
        <v>16</v>
      </c>
      <c r="J252" s="12">
        <v>778.15125038364363</v>
      </c>
      <c r="K252" t="str">
        <f t="shared" si="6"/>
        <v>David Lee</v>
      </c>
    </row>
    <row r="253" spans="1:11" hidden="1" x14ac:dyDescent="0.4">
      <c r="A253">
        <f t="shared" si="7"/>
        <v>252</v>
      </c>
      <c r="B253">
        <v>2004</v>
      </c>
      <c r="C253" s="4" t="s">
        <v>583</v>
      </c>
      <c r="D253" s="4" t="s">
        <v>509</v>
      </c>
      <c r="E253" t="s">
        <v>509</v>
      </c>
      <c r="F253" s="16">
        <v>158</v>
      </c>
      <c r="G253" s="16">
        <v>9</v>
      </c>
      <c r="H253" t="s">
        <v>680</v>
      </c>
      <c r="I253" t="s">
        <v>13</v>
      </c>
      <c r="J253" s="12">
        <v>726.9987279362623</v>
      </c>
      <c r="K253" t="str">
        <f t="shared" si="6"/>
        <v>Tom Valentino</v>
      </c>
    </row>
    <row r="254" spans="1:11" hidden="1" x14ac:dyDescent="0.4">
      <c r="A254">
        <f t="shared" si="7"/>
        <v>253</v>
      </c>
      <c r="B254">
        <v>2004</v>
      </c>
      <c r="C254" s="4" t="s">
        <v>583</v>
      </c>
      <c r="D254" s="4" t="s">
        <v>509</v>
      </c>
      <c r="E254" t="s">
        <v>509</v>
      </c>
      <c r="F254" s="16">
        <v>122</v>
      </c>
      <c r="G254" s="16">
        <v>10</v>
      </c>
      <c r="H254" t="s">
        <v>72</v>
      </c>
      <c r="I254" t="s">
        <v>73</v>
      </c>
      <c r="J254" s="12">
        <v>681.24123737558716</v>
      </c>
      <c r="K254" t="str">
        <f t="shared" si="6"/>
        <v>Corey Imsdahl</v>
      </c>
    </row>
    <row r="255" spans="1:11" hidden="1" x14ac:dyDescent="0.4">
      <c r="A255">
        <f t="shared" si="7"/>
        <v>254</v>
      </c>
      <c r="B255">
        <v>2004</v>
      </c>
      <c r="C255" s="4" t="s">
        <v>583</v>
      </c>
      <c r="D255" s="4" t="s">
        <v>45</v>
      </c>
      <c r="E255" t="s">
        <v>1381</v>
      </c>
      <c r="F255" s="16">
        <v>1434</v>
      </c>
      <c r="G255" s="16">
        <v>1</v>
      </c>
      <c r="H255" t="s">
        <v>1193</v>
      </c>
      <c r="I255" t="s">
        <v>1194</v>
      </c>
      <c r="J255" s="12">
        <v>1732.3937598229686</v>
      </c>
      <c r="K255" t="str">
        <f t="shared" si="6"/>
        <v>Grant Beardsley</v>
      </c>
    </row>
    <row r="256" spans="1:11" hidden="1" x14ac:dyDescent="0.4">
      <c r="A256">
        <f t="shared" si="7"/>
        <v>255</v>
      </c>
      <c r="B256">
        <v>2004</v>
      </c>
      <c r="C256" s="4" t="s">
        <v>583</v>
      </c>
      <c r="D256" s="4" t="s">
        <v>45</v>
      </c>
      <c r="E256" t="s">
        <v>1381</v>
      </c>
      <c r="F256" s="16">
        <v>1100</v>
      </c>
      <c r="G256" s="16">
        <v>2</v>
      </c>
      <c r="H256" t="s">
        <v>683</v>
      </c>
      <c r="I256" t="s">
        <v>521</v>
      </c>
      <c r="J256" s="12">
        <v>1431.3637641589874</v>
      </c>
      <c r="K256" t="str">
        <f t="shared" si="6"/>
        <v>Chuck Bayne</v>
      </c>
    </row>
    <row r="257" spans="1:11" hidden="1" x14ac:dyDescent="0.4">
      <c r="A257">
        <f t="shared" si="7"/>
        <v>256</v>
      </c>
      <c r="B257">
        <v>2004</v>
      </c>
      <c r="C257" s="4" t="s">
        <v>583</v>
      </c>
      <c r="D257" s="4" t="s">
        <v>45</v>
      </c>
      <c r="E257" t="s">
        <v>1381</v>
      </c>
      <c r="F257" s="16">
        <v>1000</v>
      </c>
      <c r="G257" s="16">
        <v>3</v>
      </c>
      <c r="H257" t="s">
        <v>708</v>
      </c>
      <c r="I257" t="s">
        <v>13</v>
      </c>
      <c r="J257" s="12">
        <v>1255.2725051033062</v>
      </c>
      <c r="K257" t="str">
        <f t="shared" si="6"/>
        <v>Tom Overton</v>
      </c>
    </row>
    <row r="258" spans="1:11" hidden="1" x14ac:dyDescent="0.4">
      <c r="A258">
        <f t="shared" si="7"/>
        <v>257</v>
      </c>
      <c r="B258">
        <v>2004</v>
      </c>
      <c r="C258" s="4" t="s">
        <v>583</v>
      </c>
      <c r="D258" s="4" t="s">
        <v>45</v>
      </c>
      <c r="E258" t="s">
        <v>1381</v>
      </c>
      <c r="F258" s="16">
        <v>620</v>
      </c>
      <c r="G258" s="16">
        <v>4</v>
      </c>
      <c r="H258" t="s">
        <v>1199</v>
      </c>
      <c r="I258" t="s">
        <v>44</v>
      </c>
      <c r="J258" s="12">
        <v>1130.3337684950061</v>
      </c>
      <c r="K258" t="str">
        <f t="shared" ref="K258:K321" si="8">I258&amp;" "&amp;H258</f>
        <v>Mike Zavison</v>
      </c>
    </row>
    <row r="259" spans="1:11" hidden="1" x14ac:dyDescent="0.4">
      <c r="A259">
        <f t="shared" si="7"/>
        <v>258</v>
      </c>
      <c r="B259">
        <v>2004</v>
      </c>
      <c r="C259" s="4" t="s">
        <v>583</v>
      </c>
      <c r="D259" s="4" t="s">
        <v>45</v>
      </c>
      <c r="E259" t="s">
        <v>1381</v>
      </c>
      <c r="F259" s="16">
        <v>496</v>
      </c>
      <c r="G259" s="16">
        <v>5</v>
      </c>
      <c r="H259" t="s">
        <v>955</v>
      </c>
      <c r="I259" t="s">
        <v>13</v>
      </c>
      <c r="J259" s="12">
        <v>1033.4237554869499</v>
      </c>
      <c r="K259" t="str">
        <f t="shared" si="8"/>
        <v>Tom Delaino   </v>
      </c>
    </row>
    <row r="260" spans="1:11" hidden="1" x14ac:dyDescent="0.4">
      <c r="A260">
        <f t="shared" ref="A260:A323" si="9">A259+1</f>
        <v>259</v>
      </c>
      <c r="B260">
        <v>2004</v>
      </c>
      <c r="C260" s="4" t="s">
        <v>583</v>
      </c>
      <c r="D260" s="4" t="s">
        <v>45</v>
      </c>
      <c r="E260" t="s">
        <v>1381</v>
      </c>
      <c r="F260" s="16">
        <v>434</v>
      </c>
      <c r="G260" s="16">
        <v>6</v>
      </c>
      <c r="H260" t="s">
        <v>543</v>
      </c>
      <c r="I260" t="s">
        <v>67</v>
      </c>
      <c r="J260" s="12">
        <v>954.24250943932498</v>
      </c>
      <c r="K260" t="str">
        <f t="shared" si="8"/>
        <v>Bob Herlien</v>
      </c>
    </row>
    <row r="261" spans="1:11" hidden="1" x14ac:dyDescent="0.4">
      <c r="A261">
        <f t="shared" si="9"/>
        <v>260</v>
      </c>
      <c r="B261">
        <v>2004</v>
      </c>
      <c r="C261" s="4" t="s">
        <v>583</v>
      </c>
      <c r="D261" s="4" t="s">
        <v>45</v>
      </c>
      <c r="E261" t="s">
        <v>1381</v>
      </c>
      <c r="F261" s="16">
        <v>372</v>
      </c>
      <c r="G261" s="16">
        <v>7</v>
      </c>
      <c r="H261" t="s">
        <v>1151</v>
      </c>
      <c r="I261" t="s">
        <v>388</v>
      </c>
      <c r="J261" s="12">
        <v>887.29571980871185</v>
      </c>
      <c r="K261" t="str">
        <f t="shared" si="8"/>
        <v>Charles Zino</v>
      </c>
    </row>
    <row r="262" spans="1:11" hidden="1" x14ac:dyDescent="0.4">
      <c r="A262">
        <f t="shared" si="9"/>
        <v>261</v>
      </c>
      <c r="B262">
        <v>2004</v>
      </c>
      <c r="C262" s="4" t="s">
        <v>583</v>
      </c>
      <c r="D262" s="4" t="s">
        <v>45</v>
      </c>
      <c r="E262" t="s">
        <v>1381</v>
      </c>
      <c r="F262" s="16">
        <v>310</v>
      </c>
      <c r="G262" s="16">
        <v>8</v>
      </c>
      <c r="H262" t="s">
        <v>1200</v>
      </c>
      <c r="I262" t="s">
        <v>153</v>
      </c>
      <c r="J262" s="12">
        <v>829.30377283102507</v>
      </c>
      <c r="K262" t="str">
        <f t="shared" si="8"/>
        <v>Stephen Braud</v>
      </c>
    </row>
    <row r="263" spans="1:11" hidden="1" x14ac:dyDescent="0.4">
      <c r="A263">
        <f t="shared" si="9"/>
        <v>262</v>
      </c>
      <c r="B263">
        <v>2004</v>
      </c>
      <c r="C263" s="4" t="s">
        <v>583</v>
      </c>
      <c r="D263" s="4" t="s">
        <v>45</v>
      </c>
      <c r="E263" t="s">
        <v>1381</v>
      </c>
      <c r="F263" s="16">
        <v>248</v>
      </c>
      <c r="G263" s="16">
        <v>9</v>
      </c>
      <c r="H263" t="s">
        <v>1201</v>
      </c>
      <c r="I263" t="s">
        <v>65</v>
      </c>
      <c r="J263" s="12">
        <v>778.15125038364374</v>
      </c>
      <c r="K263" t="str">
        <f t="shared" si="8"/>
        <v>Steve Jewett</v>
      </c>
    </row>
    <row r="264" spans="1:11" hidden="1" x14ac:dyDescent="0.4">
      <c r="A264">
        <f t="shared" si="9"/>
        <v>263</v>
      </c>
      <c r="B264">
        <v>2004</v>
      </c>
      <c r="C264" s="4" t="s">
        <v>583</v>
      </c>
      <c r="D264" s="4" t="s">
        <v>45</v>
      </c>
      <c r="E264" t="s">
        <v>1381</v>
      </c>
      <c r="F264" s="16">
        <v>186</v>
      </c>
      <c r="G264" s="16">
        <v>10</v>
      </c>
      <c r="H264" t="s">
        <v>384</v>
      </c>
      <c r="I264" t="s">
        <v>425</v>
      </c>
      <c r="J264" s="12">
        <v>732.3937598229686</v>
      </c>
      <c r="K264" t="str">
        <f t="shared" si="8"/>
        <v>Tony Jeff</v>
      </c>
    </row>
    <row r="265" spans="1:11" hidden="1" x14ac:dyDescent="0.4">
      <c r="A265">
        <f t="shared" si="9"/>
        <v>264</v>
      </c>
      <c r="B265">
        <v>2004</v>
      </c>
      <c r="C265" s="4" t="s">
        <v>583</v>
      </c>
      <c r="D265" s="4" t="s">
        <v>769</v>
      </c>
      <c r="E265" t="s">
        <v>1382</v>
      </c>
      <c r="F265" s="16">
        <v>1108</v>
      </c>
      <c r="G265" s="16">
        <v>1</v>
      </c>
      <c r="H265" t="s">
        <v>388</v>
      </c>
      <c r="I265" t="s">
        <v>200</v>
      </c>
      <c r="J265" s="12">
        <v>1681.2412373755872</v>
      </c>
      <c r="K265" t="str">
        <f t="shared" si="8"/>
        <v>Rick Charles</v>
      </c>
    </row>
    <row r="266" spans="1:11" hidden="1" x14ac:dyDescent="0.4">
      <c r="A266">
        <f t="shared" si="9"/>
        <v>265</v>
      </c>
      <c r="B266">
        <v>2004</v>
      </c>
      <c r="C266" s="4" t="s">
        <v>583</v>
      </c>
      <c r="D266" s="4" t="s">
        <v>769</v>
      </c>
      <c r="E266" t="s">
        <v>1382</v>
      </c>
      <c r="F266" s="16">
        <v>673</v>
      </c>
      <c r="G266" s="16">
        <v>2</v>
      </c>
      <c r="H266" t="s">
        <v>708</v>
      </c>
      <c r="I266" t="s">
        <v>13</v>
      </c>
      <c r="J266" s="12">
        <v>1380.2112417116059</v>
      </c>
      <c r="K266" t="str">
        <f t="shared" si="8"/>
        <v>Tom Overton</v>
      </c>
    </row>
    <row r="267" spans="1:11" hidden="1" x14ac:dyDescent="0.4">
      <c r="A267">
        <f t="shared" si="9"/>
        <v>266</v>
      </c>
      <c r="B267">
        <v>2004</v>
      </c>
      <c r="C267" s="4" t="s">
        <v>583</v>
      </c>
      <c r="D267" s="4" t="s">
        <v>769</v>
      </c>
      <c r="E267" t="s">
        <v>1382</v>
      </c>
      <c r="F267" s="16">
        <v>475</v>
      </c>
      <c r="G267" s="16">
        <v>3</v>
      </c>
      <c r="H267" t="s">
        <v>128</v>
      </c>
      <c r="I267" t="s">
        <v>16</v>
      </c>
      <c r="J267" s="12">
        <v>1204.1199826559248</v>
      </c>
      <c r="K267" t="str">
        <f t="shared" si="8"/>
        <v>David Lee</v>
      </c>
    </row>
    <row r="268" spans="1:11" hidden="1" x14ac:dyDescent="0.4">
      <c r="A268">
        <f t="shared" si="9"/>
        <v>267</v>
      </c>
      <c r="B268">
        <v>2004</v>
      </c>
      <c r="C268" s="4" t="s">
        <v>583</v>
      </c>
      <c r="D268" s="4" t="s">
        <v>769</v>
      </c>
      <c r="E268" t="s">
        <v>1382</v>
      </c>
      <c r="F268" s="16">
        <v>396</v>
      </c>
      <c r="G268" s="16">
        <v>4</v>
      </c>
      <c r="H268" t="s">
        <v>281</v>
      </c>
      <c r="I268" t="s">
        <v>282</v>
      </c>
      <c r="J268" s="12">
        <v>1079.1812460476247</v>
      </c>
      <c r="K268" t="str">
        <f t="shared" si="8"/>
        <v>Randy Collack</v>
      </c>
    </row>
    <row r="269" spans="1:11" hidden="1" x14ac:dyDescent="0.4">
      <c r="A269">
        <f t="shared" si="9"/>
        <v>268</v>
      </c>
      <c r="B269">
        <v>2004</v>
      </c>
      <c r="C269" s="4" t="s">
        <v>583</v>
      </c>
      <c r="D269" s="4" t="s">
        <v>769</v>
      </c>
      <c r="E269" t="s">
        <v>1382</v>
      </c>
      <c r="F269" s="16">
        <v>316</v>
      </c>
      <c r="G269" s="16">
        <v>5</v>
      </c>
      <c r="H269" t="s">
        <v>1155</v>
      </c>
      <c r="I269" t="s">
        <v>1156</v>
      </c>
      <c r="J269" s="12">
        <v>982.2712330395683</v>
      </c>
      <c r="K269" t="str">
        <f t="shared" si="8"/>
        <v>Shane Mabile</v>
      </c>
    </row>
    <row r="270" spans="1:11" hidden="1" x14ac:dyDescent="0.4">
      <c r="A270">
        <f t="shared" si="9"/>
        <v>269</v>
      </c>
      <c r="B270">
        <v>2004</v>
      </c>
      <c r="C270" s="4" t="s">
        <v>583</v>
      </c>
      <c r="D270" s="4" t="s">
        <v>769</v>
      </c>
      <c r="E270" t="s">
        <v>1382</v>
      </c>
      <c r="F270" s="16">
        <v>277</v>
      </c>
      <c r="G270" s="16">
        <v>6</v>
      </c>
      <c r="H270" t="s">
        <v>1193</v>
      </c>
      <c r="I270" t="s">
        <v>1194</v>
      </c>
      <c r="J270" s="12">
        <v>903.08998699194353</v>
      </c>
      <c r="K270" t="str">
        <f t="shared" si="8"/>
        <v>Grant Beardsley</v>
      </c>
    </row>
    <row r="271" spans="1:11" hidden="1" x14ac:dyDescent="0.4">
      <c r="A271">
        <f t="shared" si="9"/>
        <v>270</v>
      </c>
      <c r="B271">
        <v>2004</v>
      </c>
      <c r="C271" s="4" t="s">
        <v>583</v>
      </c>
      <c r="D271" s="4" t="s">
        <v>769</v>
      </c>
      <c r="E271" t="s">
        <v>1382</v>
      </c>
      <c r="F271" s="16">
        <v>237</v>
      </c>
      <c r="G271" s="16">
        <v>7</v>
      </c>
      <c r="H271" t="s">
        <v>183</v>
      </c>
      <c r="I271" t="s">
        <v>13</v>
      </c>
      <c r="J271" s="12">
        <v>836.14319736133041</v>
      </c>
      <c r="K271" t="str">
        <f t="shared" si="8"/>
        <v>Tom White</v>
      </c>
    </row>
    <row r="272" spans="1:11" hidden="1" x14ac:dyDescent="0.4">
      <c r="A272">
        <f t="shared" si="9"/>
        <v>271</v>
      </c>
      <c r="B272">
        <v>2004</v>
      </c>
      <c r="C272" s="4" t="s">
        <v>583</v>
      </c>
      <c r="D272" s="4" t="s">
        <v>769</v>
      </c>
      <c r="E272" t="s">
        <v>1382</v>
      </c>
      <c r="F272" s="16">
        <v>198</v>
      </c>
      <c r="G272" s="16">
        <v>8</v>
      </c>
      <c r="H272" t="s">
        <v>1195</v>
      </c>
      <c r="I272" t="s">
        <v>1196</v>
      </c>
      <c r="J272" s="12">
        <v>778.15125038364363</v>
      </c>
      <c r="K272" t="str">
        <f t="shared" si="8"/>
        <v>Gordy Swalm</v>
      </c>
    </row>
    <row r="273" spans="1:11" hidden="1" x14ac:dyDescent="0.4">
      <c r="A273">
        <f t="shared" si="9"/>
        <v>272</v>
      </c>
      <c r="B273">
        <v>2004</v>
      </c>
      <c r="C273" s="4" t="s">
        <v>583</v>
      </c>
      <c r="D273" s="4" t="s">
        <v>769</v>
      </c>
      <c r="E273" t="s">
        <v>1382</v>
      </c>
      <c r="F273" s="16">
        <v>158</v>
      </c>
      <c r="G273" s="16">
        <v>9</v>
      </c>
      <c r="H273" t="s">
        <v>1197</v>
      </c>
      <c r="I273" t="s">
        <v>65</v>
      </c>
      <c r="J273" s="12">
        <v>726.9987279362623</v>
      </c>
      <c r="K273" t="str">
        <f t="shared" si="8"/>
        <v>Steve Kovach</v>
      </c>
    </row>
    <row r="274" spans="1:11" hidden="1" x14ac:dyDescent="0.4">
      <c r="A274">
        <f t="shared" si="9"/>
        <v>273</v>
      </c>
      <c r="B274">
        <v>2004</v>
      </c>
      <c r="C274" s="4" t="s">
        <v>583</v>
      </c>
      <c r="D274" s="4" t="s">
        <v>769</v>
      </c>
      <c r="E274" t="s">
        <v>1382</v>
      </c>
      <c r="F274" s="16">
        <v>122</v>
      </c>
      <c r="G274" s="16">
        <v>10</v>
      </c>
      <c r="H274" t="s">
        <v>1198</v>
      </c>
      <c r="I274" t="s">
        <v>16</v>
      </c>
      <c r="J274" s="12">
        <v>681.24123737558716</v>
      </c>
      <c r="K274" t="str">
        <f t="shared" si="8"/>
        <v>David Newberry</v>
      </c>
    </row>
    <row r="275" spans="1:11" hidden="1" x14ac:dyDescent="0.4">
      <c r="A275">
        <f t="shared" si="9"/>
        <v>274</v>
      </c>
      <c r="B275">
        <v>2004</v>
      </c>
      <c r="C275" s="4" t="s">
        <v>1208</v>
      </c>
      <c r="D275" s="4" t="s">
        <v>509</v>
      </c>
      <c r="E275" t="s">
        <v>509</v>
      </c>
      <c r="F275" s="16">
        <v>896</v>
      </c>
      <c r="G275" s="16">
        <v>1</v>
      </c>
      <c r="H275" t="s">
        <v>183</v>
      </c>
      <c r="I275" t="s">
        <v>13</v>
      </c>
      <c r="J275" s="12">
        <v>1544.0680443502756</v>
      </c>
      <c r="K275" t="str">
        <f t="shared" si="8"/>
        <v>Tom White</v>
      </c>
    </row>
    <row r="276" spans="1:11" hidden="1" x14ac:dyDescent="0.4">
      <c r="A276">
        <f t="shared" si="9"/>
        <v>275</v>
      </c>
      <c r="B276">
        <v>2004</v>
      </c>
      <c r="C276" s="4" t="s">
        <v>1208</v>
      </c>
      <c r="D276" s="4" t="s">
        <v>509</v>
      </c>
      <c r="E276" t="s">
        <v>509</v>
      </c>
      <c r="F276" s="16">
        <v>560</v>
      </c>
      <c r="G276" s="16">
        <v>2</v>
      </c>
      <c r="H276" t="s">
        <v>588</v>
      </c>
      <c r="I276" t="s">
        <v>353</v>
      </c>
      <c r="J276" s="12">
        <v>1243.0380486862944</v>
      </c>
      <c r="K276" t="str">
        <f t="shared" si="8"/>
        <v>Frank Bruegger</v>
      </c>
    </row>
    <row r="277" spans="1:11" hidden="1" x14ac:dyDescent="0.4">
      <c r="A277">
        <f t="shared" si="9"/>
        <v>276</v>
      </c>
      <c r="B277">
        <v>2004</v>
      </c>
      <c r="C277" s="4" t="s">
        <v>1208</v>
      </c>
      <c r="D277" s="4" t="s">
        <v>509</v>
      </c>
      <c r="E277" t="s">
        <v>509</v>
      </c>
      <c r="F277" s="16">
        <v>448</v>
      </c>
      <c r="G277" s="16">
        <v>3</v>
      </c>
      <c r="H277" t="s">
        <v>803</v>
      </c>
      <c r="I277" t="s">
        <v>643</v>
      </c>
      <c r="J277" s="12">
        <v>1066.9467896306132</v>
      </c>
      <c r="K277" t="str">
        <f t="shared" si="8"/>
        <v>Ed Barrett</v>
      </c>
    </row>
    <row r="278" spans="1:11" hidden="1" x14ac:dyDescent="0.4">
      <c r="A278">
        <f t="shared" si="9"/>
        <v>277</v>
      </c>
      <c r="B278">
        <v>2004</v>
      </c>
      <c r="C278" s="4" t="s">
        <v>1208</v>
      </c>
      <c r="D278" s="4" t="s">
        <v>509</v>
      </c>
      <c r="E278" t="s">
        <v>509</v>
      </c>
      <c r="F278" s="16">
        <v>308</v>
      </c>
      <c r="G278" s="16">
        <v>4</v>
      </c>
      <c r="H278" t="s">
        <v>1209</v>
      </c>
      <c r="I278" t="s">
        <v>1010</v>
      </c>
      <c r="J278" s="12">
        <v>942.00805302231322</v>
      </c>
      <c r="K278" t="str">
        <f t="shared" si="8"/>
        <v>Barbara Bowen</v>
      </c>
    </row>
    <row r="279" spans="1:11" hidden="1" x14ac:dyDescent="0.4">
      <c r="A279">
        <f t="shared" si="9"/>
        <v>278</v>
      </c>
      <c r="B279">
        <v>2004</v>
      </c>
      <c r="C279" s="4" t="s">
        <v>1208</v>
      </c>
      <c r="D279" s="4" t="s">
        <v>509</v>
      </c>
      <c r="E279" t="s">
        <v>509</v>
      </c>
      <c r="F279" s="16">
        <v>224</v>
      </c>
      <c r="G279" s="16">
        <v>5</v>
      </c>
      <c r="H279" t="s">
        <v>688</v>
      </c>
      <c r="I279" t="s">
        <v>61</v>
      </c>
      <c r="J279" s="12">
        <v>845.09804001425687</v>
      </c>
      <c r="K279" t="str">
        <f t="shared" si="8"/>
        <v>Len Forsyth</v>
      </c>
    </row>
    <row r="280" spans="1:11" hidden="1" x14ac:dyDescent="0.4">
      <c r="A280">
        <f t="shared" si="9"/>
        <v>279</v>
      </c>
      <c r="B280">
        <v>2004</v>
      </c>
      <c r="C280" s="4" t="s">
        <v>1208</v>
      </c>
      <c r="D280" s="4" t="s">
        <v>509</v>
      </c>
      <c r="E280" t="s">
        <v>509</v>
      </c>
      <c r="F280" s="16">
        <v>196</v>
      </c>
      <c r="G280" s="16">
        <v>6</v>
      </c>
      <c r="H280" t="s">
        <v>856</v>
      </c>
      <c r="I280" t="s">
        <v>13</v>
      </c>
      <c r="J280" s="12">
        <v>765.91679396663199</v>
      </c>
      <c r="K280" t="str">
        <f t="shared" si="8"/>
        <v>Tom O'Boyle</v>
      </c>
    </row>
    <row r="281" spans="1:11" hidden="1" x14ac:dyDescent="0.4">
      <c r="A281">
        <f t="shared" si="9"/>
        <v>280</v>
      </c>
      <c r="B281">
        <v>2004</v>
      </c>
      <c r="C281" s="4" t="s">
        <v>1208</v>
      </c>
      <c r="D281" s="4" t="s">
        <v>509</v>
      </c>
      <c r="E281" t="s">
        <v>509</v>
      </c>
      <c r="F281" s="16">
        <v>168</v>
      </c>
      <c r="G281" s="16">
        <v>7</v>
      </c>
      <c r="H281" t="s">
        <v>1209</v>
      </c>
      <c r="I281" t="s">
        <v>353</v>
      </c>
      <c r="J281" s="12">
        <v>698.97000433601886</v>
      </c>
      <c r="K281" t="str">
        <f t="shared" si="8"/>
        <v>Frank Bowen</v>
      </c>
    </row>
    <row r="282" spans="1:11" hidden="1" x14ac:dyDescent="0.4">
      <c r="A282">
        <f t="shared" si="9"/>
        <v>281</v>
      </c>
      <c r="B282">
        <v>2004</v>
      </c>
      <c r="C282" s="4" t="s">
        <v>1208</v>
      </c>
      <c r="D282" s="4" t="s">
        <v>45</v>
      </c>
      <c r="E282" t="s">
        <v>1381</v>
      </c>
      <c r="F282" s="16">
        <v>1440</v>
      </c>
      <c r="G282" s="16">
        <v>1</v>
      </c>
      <c r="H282" t="s">
        <v>959</v>
      </c>
      <c r="I282" t="s">
        <v>136</v>
      </c>
      <c r="J282" s="12">
        <v>1556.3025007672873</v>
      </c>
      <c r="K282" t="str">
        <f t="shared" si="8"/>
        <v>John Harkness</v>
      </c>
    </row>
    <row r="283" spans="1:11" hidden="1" x14ac:dyDescent="0.4">
      <c r="A283">
        <f t="shared" si="9"/>
        <v>282</v>
      </c>
      <c r="B283">
        <v>2004</v>
      </c>
      <c r="C283" s="4" t="s">
        <v>1208</v>
      </c>
      <c r="D283" s="4" t="s">
        <v>45</v>
      </c>
      <c r="E283" t="s">
        <v>1381</v>
      </c>
      <c r="F283" s="16">
        <v>599</v>
      </c>
      <c r="G283" s="16">
        <v>2</v>
      </c>
      <c r="H283" t="s">
        <v>1213</v>
      </c>
      <c r="I283" t="s">
        <v>65</v>
      </c>
      <c r="J283" s="12">
        <v>1255.272505103306</v>
      </c>
      <c r="K283" t="str">
        <f t="shared" si="8"/>
        <v>Steve Bjordammen</v>
      </c>
    </row>
    <row r="284" spans="1:11" hidden="1" x14ac:dyDescent="0.4">
      <c r="A284">
        <f t="shared" si="9"/>
        <v>283</v>
      </c>
      <c r="B284">
        <v>2004</v>
      </c>
      <c r="C284" s="4" t="s">
        <v>1208</v>
      </c>
      <c r="D284" s="4" t="s">
        <v>45</v>
      </c>
      <c r="E284" t="s">
        <v>1381</v>
      </c>
      <c r="F284" s="16">
        <v>599</v>
      </c>
      <c r="G284" s="16">
        <v>3</v>
      </c>
      <c r="H284" t="s">
        <v>1214</v>
      </c>
      <c r="I284" t="s">
        <v>1018</v>
      </c>
      <c r="J284" s="12">
        <v>1079.1812460476249</v>
      </c>
      <c r="K284" t="str">
        <f t="shared" si="8"/>
        <v>Rob Verzera</v>
      </c>
    </row>
    <row r="285" spans="1:11" hidden="1" x14ac:dyDescent="0.4">
      <c r="A285">
        <f t="shared" si="9"/>
        <v>284</v>
      </c>
      <c r="B285">
        <v>2004</v>
      </c>
      <c r="C285" s="4" t="s">
        <v>1208</v>
      </c>
      <c r="D285" s="4" t="s">
        <v>45</v>
      </c>
      <c r="E285" t="s">
        <v>1381</v>
      </c>
      <c r="F285" s="16">
        <v>252</v>
      </c>
      <c r="G285" s="16">
        <v>4</v>
      </c>
      <c r="H285" t="s">
        <v>1201</v>
      </c>
      <c r="I285" t="s">
        <v>65</v>
      </c>
      <c r="J285" s="12">
        <v>954.24250943932486</v>
      </c>
      <c r="K285" t="str">
        <f t="shared" si="8"/>
        <v>Steve Jewett</v>
      </c>
    </row>
    <row r="286" spans="1:11" hidden="1" x14ac:dyDescent="0.4">
      <c r="A286">
        <f t="shared" si="9"/>
        <v>285</v>
      </c>
      <c r="B286">
        <v>2004</v>
      </c>
      <c r="C286" s="4" t="s">
        <v>1208</v>
      </c>
      <c r="D286" s="4" t="s">
        <v>45</v>
      </c>
      <c r="E286" t="s">
        <v>1381</v>
      </c>
      <c r="F286" s="16">
        <v>216</v>
      </c>
      <c r="G286" s="16">
        <v>5</v>
      </c>
      <c r="H286" t="s">
        <v>683</v>
      </c>
      <c r="I286" t="s">
        <v>521</v>
      </c>
      <c r="J286" s="12">
        <v>857.3324964312684</v>
      </c>
      <c r="K286" t="str">
        <f t="shared" si="8"/>
        <v>Chuck Bayne</v>
      </c>
    </row>
    <row r="287" spans="1:11" hidden="1" x14ac:dyDescent="0.4">
      <c r="A287">
        <f t="shared" si="9"/>
        <v>286</v>
      </c>
      <c r="B287">
        <v>2004</v>
      </c>
      <c r="C287" s="4" t="s">
        <v>1208</v>
      </c>
      <c r="D287" s="4" t="s">
        <v>45</v>
      </c>
      <c r="E287" t="s">
        <v>1381</v>
      </c>
      <c r="F287" s="16">
        <v>180</v>
      </c>
      <c r="G287" s="16">
        <v>6</v>
      </c>
      <c r="H287" t="s">
        <v>1215</v>
      </c>
      <c r="I287" t="s">
        <v>58</v>
      </c>
      <c r="J287" s="12">
        <v>778.15125038364363</v>
      </c>
      <c r="K287" t="str">
        <f t="shared" si="8"/>
        <v>Jim Lemons</v>
      </c>
    </row>
    <row r="288" spans="1:11" hidden="1" x14ac:dyDescent="0.4">
      <c r="A288">
        <f t="shared" si="9"/>
        <v>287</v>
      </c>
      <c r="B288">
        <v>2004</v>
      </c>
      <c r="C288" s="4" t="s">
        <v>1208</v>
      </c>
      <c r="D288" s="4" t="s">
        <v>45</v>
      </c>
      <c r="E288" t="s">
        <v>1381</v>
      </c>
      <c r="F288" s="16">
        <v>144</v>
      </c>
      <c r="G288" s="16">
        <v>7</v>
      </c>
      <c r="H288" t="s">
        <v>1209</v>
      </c>
      <c r="I288" t="s">
        <v>353</v>
      </c>
      <c r="J288" s="12">
        <v>711.2044607530305</v>
      </c>
      <c r="K288" t="str">
        <f t="shared" si="8"/>
        <v>Frank Bowen</v>
      </c>
    </row>
    <row r="289" spans="1:11" hidden="1" x14ac:dyDescent="0.4">
      <c r="A289">
        <f t="shared" si="9"/>
        <v>288</v>
      </c>
      <c r="B289">
        <v>2004</v>
      </c>
      <c r="C289" s="4" t="s">
        <v>1208</v>
      </c>
      <c r="D289" s="4" t="s">
        <v>45</v>
      </c>
      <c r="E289" t="s">
        <v>1381</v>
      </c>
      <c r="F289" s="16">
        <v>108</v>
      </c>
      <c r="G289" s="16">
        <v>8</v>
      </c>
      <c r="H289" t="s">
        <v>442</v>
      </c>
      <c r="I289" t="s">
        <v>429</v>
      </c>
      <c r="J289" s="12">
        <v>653.21251377534372</v>
      </c>
      <c r="K289" t="str">
        <f t="shared" si="8"/>
        <v>Mary Massey</v>
      </c>
    </row>
    <row r="290" spans="1:11" hidden="1" x14ac:dyDescent="0.4">
      <c r="A290">
        <f t="shared" si="9"/>
        <v>289</v>
      </c>
      <c r="B290">
        <v>2004</v>
      </c>
      <c r="C290" s="4" t="s">
        <v>1208</v>
      </c>
      <c r="D290" s="4" t="s">
        <v>1210</v>
      </c>
      <c r="E290" t="s">
        <v>1384</v>
      </c>
      <c r="F290" s="16">
        <v>699</v>
      </c>
      <c r="G290" s="16">
        <v>1</v>
      </c>
      <c r="H290" t="s">
        <v>1211</v>
      </c>
      <c r="I290" t="s">
        <v>1212</v>
      </c>
      <c r="J290" s="12">
        <v>1531.478917042255</v>
      </c>
      <c r="K290" t="str">
        <f t="shared" si="8"/>
        <v>J. Wright</v>
      </c>
    </row>
    <row r="291" spans="1:11" hidden="1" x14ac:dyDescent="0.4">
      <c r="A291">
        <f t="shared" si="9"/>
        <v>290</v>
      </c>
      <c r="B291">
        <v>2004</v>
      </c>
      <c r="C291" s="4" t="s">
        <v>1208</v>
      </c>
      <c r="D291" s="4" t="s">
        <v>1210</v>
      </c>
      <c r="E291" t="s">
        <v>1384</v>
      </c>
      <c r="F291" s="16">
        <v>599</v>
      </c>
      <c r="G291" s="16">
        <v>2</v>
      </c>
      <c r="H291" t="s">
        <v>183</v>
      </c>
      <c r="I291" t="s">
        <v>13</v>
      </c>
      <c r="J291" s="12">
        <v>1230.4489213782738</v>
      </c>
      <c r="K291" t="str">
        <f t="shared" si="8"/>
        <v>Tom White</v>
      </c>
    </row>
    <row r="292" spans="1:11" hidden="1" x14ac:dyDescent="0.4">
      <c r="A292">
        <f t="shared" si="9"/>
        <v>291</v>
      </c>
      <c r="B292">
        <v>2004</v>
      </c>
      <c r="C292" s="4" t="s">
        <v>1208</v>
      </c>
      <c r="D292" s="4" t="s">
        <v>1210</v>
      </c>
      <c r="E292" t="s">
        <v>1384</v>
      </c>
      <c r="F292" s="16">
        <v>558</v>
      </c>
      <c r="G292" s="16">
        <v>3</v>
      </c>
      <c r="H292" t="s">
        <v>442</v>
      </c>
      <c r="I292" t="s">
        <v>429</v>
      </c>
      <c r="J292" s="12">
        <v>1054.3576623225927</v>
      </c>
      <c r="K292" t="str">
        <f t="shared" si="8"/>
        <v>Mary Massey</v>
      </c>
    </row>
    <row r="293" spans="1:11" hidden="1" x14ac:dyDescent="0.4">
      <c r="A293">
        <f t="shared" si="9"/>
        <v>292</v>
      </c>
      <c r="B293">
        <v>2004</v>
      </c>
      <c r="C293" s="4" t="s">
        <v>1208</v>
      </c>
      <c r="D293" s="4" t="s">
        <v>1210</v>
      </c>
      <c r="E293" t="s">
        <v>1384</v>
      </c>
      <c r="F293" s="16">
        <v>300</v>
      </c>
      <c r="G293" s="16">
        <v>4</v>
      </c>
      <c r="H293" t="s">
        <v>683</v>
      </c>
      <c r="I293" t="s">
        <v>521</v>
      </c>
      <c r="J293" s="12">
        <v>929.41892571429275</v>
      </c>
      <c r="K293" t="str">
        <f t="shared" si="8"/>
        <v>Chuck Bayne</v>
      </c>
    </row>
    <row r="294" spans="1:11" hidden="1" x14ac:dyDescent="0.4">
      <c r="A294">
        <f t="shared" si="9"/>
        <v>293</v>
      </c>
      <c r="B294">
        <v>2004</v>
      </c>
      <c r="C294" s="4" t="s">
        <v>1208</v>
      </c>
      <c r="D294" s="4" t="s">
        <v>1210</v>
      </c>
      <c r="E294" t="s">
        <v>1384</v>
      </c>
      <c r="F294" s="16">
        <v>219</v>
      </c>
      <c r="G294" s="16">
        <v>5</v>
      </c>
      <c r="H294" t="s">
        <v>74</v>
      </c>
      <c r="I294" t="s">
        <v>75</v>
      </c>
      <c r="J294" s="12">
        <v>832.50891270623629</v>
      </c>
      <c r="K294" t="str">
        <f t="shared" si="8"/>
        <v>Sabyl Landrum</v>
      </c>
    </row>
    <row r="295" spans="1:11" hidden="1" x14ac:dyDescent="0.4">
      <c r="A295">
        <f t="shared" si="9"/>
        <v>294</v>
      </c>
      <c r="B295">
        <v>2004</v>
      </c>
      <c r="C295" s="4" t="s">
        <v>1208</v>
      </c>
      <c r="D295" s="4" t="s">
        <v>1210</v>
      </c>
      <c r="E295" t="s">
        <v>1384</v>
      </c>
      <c r="F295" s="16">
        <v>190</v>
      </c>
      <c r="G295" s="16">
        <v>6</v>
      </c>
      <c r="H295" t="s">
        <v>803</v>
      </c>
      <c r="I295" t="s">
        <v>22</v>
      </c>
      <c r="J295" s="12">
        <v>753.32766665861152</v>
      </c>
      <c r="K295" t="str">
        <f t="shared" si="8"/>
        <v>Rich Barrett</v>
      </c>
    </row>
    <row r="296" spans="1:11" hidden="1" x14ac:dyDescent="0.4">
      <c r="A296">
        <f t="shared" si="9"/>
        <v>295</v>
      </c>
      <c r="B296">
        <v>2004</v>
      </c>
      <c r="C296" s="4" t="s">
        <v>1208</v>
      </c>
      <c r="D296" s="4" t="s">
        <v>1210</v>
      </c>
      <c r="E296" t="s">
        <v>1384</v>
      </c>
      <c r="F296" s="16">
        <v>163</v>
      </c>
      <c r="G296" s="16">
        <v>7</v>
      </c>
      <c r="H296" t="s">
        <v>1198</v>
      </c>
      <c r="I296" t="s">
        <v>16</v>
      </c>
      <c r="J296" s="12">
        <v>686.38087702799828</v>
      </c>
      <c r="K296" t="str">
        <f t="shared" si="8"/>
        <v>David Newberry</v>
      </c>
    </row>
    <row r="297" spans="1:11" hidden="1" x14ac:dyDescent="0.4">
      <c r="A297">
        <f t="shared" si="9"/>
        <v>296</v>
      </c>
      <c r="B297">
        <v>2005</v>
      </c>
      <c r="C297" s="4" t="s">
        <v>109</v>
      </c>
      <c r="D297" s="4" t="s">
        <v>943</v>
      </c>
      <c r="E297" t="s">
        <v>943</v>
      </c>
      <c r="F297" s="16">
        <v>1584</v>
      </c>
      <c r="G297" s="16">
        <v>1</v>
      </c>
      <c r="H297" t="s">
        <v>340</v>
      </c>
      <c r="I297" t="s">
        <v>664</v>
      </c>
      <c r="J297" s="12">
        <v>1819.5439355418687</v>
      </c>
      <c r="K297" t="str">
        <f t="shared" si="8"/>
        <v>Robert Catlett</v>
      </c>
    </row>
    <row r="298" spans="1:11" hidden="1" x14ac:dyDescent="0.4">
      <c r="A298">
        <f t="shared" si="9"/>
        <v>297</v>
      </c>
      <c r="B298">
        <v>2005</v>
      </c>
      <c r="C298" s="4" t="s">
        <v>109</v>
      </c>
      <c r="D298" s="4" t="s">
        <v>943</v>
      </c>
      <c r="E298" t="s">
        <v>943</v>
      </c>
      <c r="F298" s="16">
        <v>910</v>
      </c>
      <c r="G298" s="16">
        <v>2</v>
      </c>
      <c r="H298" t="s">
        <v>141</v>
      </c>
      <c r="I298" t="s">
        <v>142</v>
      </c>
      <c r="J298" s="12">
        <v>1518.5139398778874</v>
      </c>
      <c r="K298" t="str">
        <f t="shared" si="8"/>
        <v>Matt Ivester</v>
      </c>
    </row>
    <row r="299" spans="1:11" hidden="1" x14ac:dyDescent="0.4">
      <c r="A299">
        <f t="shared" si="9"/>
        <v>298</v>
      </c>
      <c r="B299">
        <v>2005</v>
      </c>
      <c r="C299" s="4" t="s">
        <v>109</v>
      </c>
      <c r="D299" s="4" t="s">
        <v>943</v>
      </c>
      <c r="E299" t="s">
        <v>943</v>
      </c>
      <c r="F299" s="16">
        <v>475</v>
      </c>
      <c r="G299" s="16">
        <v>3</v>
      </c>
      <c r="H299" t="s">
        <v>763</v>
      </c>
      <c r="I299" t="s">
        <v>900</v>
      </c>
      <c r="J299" s="12">
        <v>1342.4226808222063</v>
      </c>
      <c r="K299" t="str">
        <f t="shared" si="8"/>
        <v>Jerrod Ankenman</v>
      </c>
    </row>
    <row r="300" spans="1:11" hidden="1" x14ac:dyDescent="0.4">
      <c r="A300">
        <f t="shared" si="9"/>
        <v>299</v>
      </c>
      <c r="B300">
        <v>2005</v>
      </c>
      <c r="C300" s="4" t="s">
        <v>109</v>
      </c>
      <c r="D300" s="4" t="s">
        <v>943</v>
      </c>
      <c r="E300" t="s">
        <v>943</v>
      </c>
      <c r="F300" s="16">
        <v>277</v>
      </c>
      <c r="G300" s="16">
        <v>4</v>
      </c>
      <c r="H300" t="s">
        <v>118</v>
      </c>
      <c r="I300" t="s">
        <v>415</v>
      </c>
      <c r="J300" s="12">
        <v>1217.4839442139062</v>
      </c>
      <c r="K300" t="str">
        <f t="shared" si="8"/>
        <v>Pete Segal</v>
      </c>
    </row>
    <row r="301" spans="1:11" hidden="1" x14ac:dyDescent="0.4">
      <c r="A301">
        <f t="shared" si="9"/>
        <v>300</v>
      </c>
      <c r="B301">
        <v>2005</v>
      </c>
      <c r="C301" s="4" t="s">
        <v>109</v>
      </c>
      <c r="D301" s="4" t="s">
        <v>943</v>
      </c>
      <c r="E301" t="s">
        <v>943</v>
      </c>
      <c r="F301" s="16">
        <v>237</v>
      </c>
      <c r="G301" s="16">
        <v>5</v>
      </c>
      <c r="H301" t="s">
        <v>1142</v>
      </c>
      <c r="I301" t="s">
        <v>847</v>
      </c>
      <c r="J301" s="12">
        <v>1120.5739312058499</v>
      </c>
      <c r="K301" t="str">
        <f t="shared" si="8"/>
        <v>Jason Balter</v>
      </c>
    </row>
    <row r="302" spans="1:11" hidden="1" x14ac:dyDescent="0.4">
      <c r="A302">
        <f t="shared" si="9"/>
        <v>301</v>
      </c>
      <c r="B302">
        <v>2005</v>
      </c>
      <c r="C302" s="4" t="s">
        <v>109</v>
      </c>
      <c r="D302" s="4" t="s">
        <v>943</v>
      </c>
      <c r="E302" t="s">
        <v>943</v>
      </c>
      <c r="F302" s="16">
        <v>198</v>
      </c>
      <c r="G302" s="16">
        <v>6</v>
      </c>
      <c r="H302" t="s">
        <v>1143</v>
      </c>
      <c r="I302" t="s">
        <v>44</v>
      </c>
      <c r="J302" s="12">
        <v>1041.392685158225</v>
      </c>
      <c r="K302" t="str">
        <f t="shared" si="8"/>
        <v>Mike Schmidt</v>
      </c>
    </row>
    <row r="303" spans="1:11" hidden="1" x14ac:dyDescent="0.4">
      <c r="A303">
        <f t="shared" si="9"/>
        <v>302</v>
      </c>
      <c r="B303">
        <v>2005</v>
      </c>
      <c r="C303" s="4" t="s">
        <v>109</v>
      </c>
      <c r="D303" s="4" t="s">
        <v>943</v>
      </c>
      <c r="E303" t="s">
        <v>943</v>
      </c>
      <c r="F303" s="16">
        <v>158</v>
      </c>
      <c r="G303" s="16">
        <v>7</v>
      </c>
      <c r="H303" t="s">
        <v>1145</v>
      </c>
      <c r="I303" t="s">
        <v>79</v>
      </c>
      <c r="J303" s="12">
        <v>974.44589552761192</v>
      </c>
      <c r="K303" t="str">
        <f t="shared" si="8"/>
        <v>Kevin Suffecool</v>
      </c>
    </row>
    <row r="304" spans="1:11" hidden="1" x14ac:dyDescent="0.4">
      <c r="A304">
        <f t="shared" si="9"/>
        <v>303</v>
      </c>
      <c r="B304">
        <v>2005</v>
      </c>
      <c r="C304" s="4" t="s">
        <v>109</v>
      </c>
      <c r="D304" s="4" t="s">
        <v>943</v>
      </c>
      <c r="E304" t="s">
        <v>943</v>
      </c>
      <c r="F304" s="16">
        <v>118</v>
      </c>
      <c r="G304" s="16">
        <v>8</v>
      </c>
      <c r="H304" t="s">
        <v>959</v>
      </c>
      <c r="I304" t="s">
        <v>136</v>
      </c>
      <c r="J304" s="12">
        <v>916.45394854992526</v>
      </c>
      <c r="K304" t="str">
        <f t="shared" si="8"/>
        <v>John Harkness</v>
      </c>
    </row>
    <row r="305" spans="1:11" hidden="1" x14ac:dyDescent="0.4">
      <c r="A305">
        <f t="shared" si="9"/>
        <v>304</v>
      </c>
      <c r="B305">
        <v>2005</v>
      </c>
      <c r="C305" s="4" t="s">
        <v>109</v>
      </c>
      <c r="D305" s="4" t="s">
        <v>917</v>
      </c>
      <c r="E305" t="s">
        <v>1382</v>
      </c>
      <c r="F305" s="16">
        <v>2256</v>
      </c>
      <c r="G305" s="16">
        <v>1</v>
      </c>
      <c r="H305" t="s">
        <v>248</v>
      </c>
      <c r="I305" t="s">
        <v>249</v>
      </c>
      <c r="J305" s="12">
        <v>1973.1278535996985</v>
      </c>
      <c r="K305" t="str">
        <f t="shared" si="8"/>
        <v>Ross Poppel</v>
      </c>
    </row>
    <row r="306" spans="1:11" hidden="1" x14ac:dyDescent="0.4">
      <c r="A306">
        <f t="shared" si="9"/>
        <v>305</v>
      </c>
      <c r="B306">
        <v>2005</v>
      </c>
      <c r="C306" s="4" t="s">
        <v>109</v>
      </c>
      <c r="D306" s="4" t="s">
        <v>917</v>
      </c>
      <c r="E306" t="s">
        <v>1382</v>
      </c>
      <c r="F306" s="16">
        <v>1297</v>
      </c>
      <c r="G306" s="16">
        <v>2</v>
      </c>
      <c r="H306" t="s">
        <v>730</v>
      </c>
      <c r="I306" t="s">
        <v>731</v>
      </c>
      <c r="J306" s="12">
        <v>1596.59709562646</v>
      </c>
      <c r="K306" t="str">
        <f t="shared" si="8"/>
        <v>Lauri Calkins</v>
      </c>
    </row>
    <row r="307" spans="1:11" hidden="1" x14ac:dyDescent="0.4">
      <c r="A307">
        <f t="shared" si="9"/>
        <v>306</v>
      </c>
      <c r="B307">
        <v>2005</v>
      </c>
      <c r="C307" s="4" t="s">
        <v>109</v>
      </c>
      <c r="D307" s="4" t="s">
        <v>917</v>
      </c>
      <c r="E307" t="s">
        <v>1382</v>
      </c>
      <c r="F307" s="16">
        <v>677</v>
      </c>
      <c r="G307" s="16">
        <v>3</v>
      </c>
      <c r="H307" t="s">
        <v>268</v>
      </c>
      <c r="I307" t="s">
        <v>269</v>
      </c>
      <c r="J307" s="12">
        <v>1420.5058365707789</v>
      </c>
      <c r="K307" t="str">
        <f t="shared" si="8"/>
        <v>Keith Fichtemaier</v>
      </c>
    </row>
    <row r="308" spans="1:11" hidden="1" x14ac:dyDescent="0.4">
      <c r="A308">
        <f t="shared" si="9"/>
        <v>307</v>
      </c>
      <c r="B308">
        <v>2005</v>
      </c>
      <c r="C308" s="4" t="s">
        <v>109</v>
      </c>
      <c r="D308" s="4" t="s">
        <v>917</v>
      </c>
      <c r="E308" t="s">
        <v>1382</v>
      </c>
      <c r="F308" s="16">
        <v>395</v>
      </c>
      <c r="G308" s="16">
        <v>4</v>
      </c>
      <c r="H308" t="s">
        <v>558</v>
      </c>
      <c r="I308" t="s">
        <v>79</v>
      </c>
      <c r="J308" s="12">
        <v>1295.5670999624788</v>
      </c>
      <c r="K308" t="str">
        <f t="shared" si="8"/>
        <v>Kevin Conlon</v>
      </c>
    </row>
    <row r="309" spans="1:11" hidden="1" x14ac:dyDescent="0.4">
      <c r="A309">
        <f t="shared" si="9"/>
        <v>308</v>
      </c>
      <c r="B309">
        <v>2005</v>
      </c>
      <c r="C309" s="4" t="s">
        <v>109</v>
      </c>
      <c r="D309" s="4" t="s">
        <v>917</v>
      </c>
      <c r="E309" t="s">
        <v>1382</v>
      </c>
      <c r="F309" s="16">
        <v>310</v>
      </c>
      <c r="G309" s="16">
        <v>5</v>
      </c>
      <c r="H309" t="s">
        <v>1113</v>
      </c>
      <c r="I309" t="s">
        <v>1018</v>
      </c>
      <c r="J309" s="12">
        <v>1198.6570869544225</v>
      </c>
      <c r="K309" t="str">
        <f t="shared" si="8"/>
        <v>Rob Shepard</v>
      </c>
    </row>
    <row r="310" spans="1:11" hidden="1" x14ac:dyDescent="0.4">
      <c r="A310">
        <f t="shared" si="9"/>
        <v>309</v>
      </c>
      <c r="B310">
        <v>2005</v>
      </c>
      <c r="C310" s="4" t="s">
        <v>109</v>
      </c>
      <c r="D310" s="4" t="s">
        <v>917</v>
      </c>
      <c r="E310" t="s">
        <v>1382</v>
      </c>
      <c r="F310" s="16">
        <v>254</v>
      </c>
      <c r="G310" s="16">
        <v>6</v>
      </c>
      <c r="H310" t="s">
        <v>859</v>
      </c>
      <c r="I310" t="s">
        <v>860</v>
      </c>
      <c r="J310" s="12">
        <v>1119.4758409067977</v>
      </c>
      <c r="K310" t="str">
        <f t="shared" si="8"/>
        <v>Rith Peou</v>
      </c>
    </row>
    <row r="311" spans="1:11" hidden="1" x14ac:dyDescent="0.4">
      <c r="A311">
        <f t="shared" si="9"/>
        <v>310</v>
      </c>
      <c r="B311">
        <v>2005</v>
      </c>
      <c r="C311" s="4" t="s">
        <v>109</v>
      </c>
      <c r="D311" s="4" t="s">
        <v>917</v>
      </c>
      <c r="E311" t="s">
        <v>1382</v>
      </c>
      <c r="F311" s="16">
        <v>197</v>
      </c>
      <c r="G311" s="16">
        <v>7</v>
      </c>
      <c r="H311" t="s">
        <v>730</v>
      </c>
      <c r="I311" t="s">
        <v>384</v>
      </c>
      <c r="J311" s="12">
        <v>1052.5290512761844</v>
      </c>
      <c r="K311" t="str">
        <f t="shared" si="8"/>
        <v>Jeff Calkins</v>
      </c>
    </row>
    <row r="312" spans="1:11" hidden="1" x14ac:dyDescent="0.4">
      <c r="A312">
        <f t="shared" si="9"/>
        <v>311</v>
      </c>
      <c r="B312">
        <v>2005</v>
      </c>
      <c r="C312" s="4" t="s">
        <v>109</v>
      </c>
      <c r="D312" s="4" t="s">
        <v>917</v>
      </c>
      <c r="E312" t="s">
        <v>1382</v>
      </c>
      <c r="F312" s="16">
        <v>113</v>
      </c>
      <c r="G312" s="16">
        <v>8</v>
      </c>
      <c r="H312" t="s">
        <v>758</v>
      </c>
      <c r="I312" t="s">
        <v>759</v>
      </c>
      <c r="J312" s="12">
        <v>994.53710429849787</v>
      </c>
      <c r="K312" t="str">
        <f t="shared" si="8"/>
        <v>Victor Luzarraga</v>
      </c>
    </row>
    <row r="313" spans="1:11" hidden="1" x14ac:dyDescent="0.4">
      <c r="A313">
        <f t="shared" si="9"/>
        <v>312</v>
      </c>
      <c r="B313">
        <v>2005</v>
      </c>
      <c r="C313" s="4" t="s">
        <v>109</v>
      </c>
      <c r="D313" s="4" t="s">
        <v>45</v>
      </c>
      <c r="E313" t="s">
        <v>1381</v>
      </c>
      <c r="F313" s="16">
        <v>5686</v>
      </c>
      <c r="G313" s="16">
        <v>1</v>
      </c>
      <c r="H313" t="s">
        <v>998</v>
      </c>
      <c r="I313" t="s">
        <v>814</v>
      </c>
      <c r="J313" s="12">
        <v>2298.8530764097068</v>
      </c>
      <c r="K313" t="str">
        <f t="shared" si="8"/>
        <v>Sean McGuiness</v>
      </c>
    </row>
    <row r="314" spans="1:11" hidden="1" x14ac:dyDescent="0.4">
      <c r="A314">
        <f t="shared" si="9"/>
        <v>313</v>
      </c>
      <c r="B314">
        <v>2005</v>
      </c>
      <c r="C314" s="4" t="s">
        <v>109</v>
      </c>
      <c r="D314" s="4" t="s">
        <v>45</v>
      </c>
      <c r="E314" t="s">
        <v>1381</v>
      </c>
      <c r="F314" s="16">
        <v>2985</v>
      </c>
      <c r="G314" s="16">
        <v>2</v>
      </c>
      <c r="H314" t="s">
        <v>459</v>
      </c>
      <c r="I314" t="s">
        <v>136</v>
      </c>
      <c r="J314" s="12">
        <v>1894.8696567452523</v>
      </c>
      <c r="K314" t="str">
        <f t="shared" si="8"/>
        <v>John Bonaguro</v>
      </c>
    </row>
    <row r="315" spans="1:11" hidden="1" x14ac:dyDescent="0.4">
      <c r="A315">
        <f t="shared" si="9"/>
        <v>314</v>
      </c>
      <c r="B315">
        <v>2005</v>
      </c>
      <c r="C315" s="4" t="s">
        <v>109</v>
      </c>
      <c r="D315" s="4" t="s">
        <v>45</v>
      </c>
      <c r="E315" t="s">
        <v>1381</v>
      </c>
      <c r="F315" s="16">
        <v>1492</v>
      </c>
      <c r="G315" s="16">
        <v>3</v>
      </c>
      <c r="H315" t="s">
        <v>1114</v>
      </c>
      <c r="I315" t="s">
        <v>1115</v>
      </c>
      <c r="J315" s="12">
        <v>1718.7783976895712</v>
      </c>
      <c r="K315" t="str">
        <f t="shared" si="8"/>
        <v>Crystal Haggard</v>
      </c>
    </row>
    <row r="316" spans="1:11" hidden="1" x14ac:dyDescent="0.4">
      <c r="A316">
        <f t="shared" si="9"/>
        <v>315</v>
      </c>
      <c r="B316">
        <v>2005</v>
      </c>
      <c r="C316" s="4" t="s">
        <v>109</v>
      </c>
      <c r="D316" s="4" t="s">
        <v>45</v>
      </c>
      <c r="E316" t="s">
        <v>1381</v>
      </c>
      <c r="F316" s="16">
        <v>896</v>
      </c>
      <c r="G316" s="16">
        <v>4</v>
      </c>
      <c r="H316" t="s">
        <v>1117</v>
      </c>
      <c r="I316" t="s">
        <v>1118</v>
      </c>
      <c r="J316" s="12">
        <v>1593.8396610812711</v>
      </c>
      <c r="K316" t="str">
        <f t="shared" si="8"/>
        <v>Noelle Huard</v>
      </c>
    </row>
    <row r="317" spans="1:11" hidden="1" x14ac:dyDescent="0.4">
      <c r="A317">
        <f t="shared" si="9"/>
        <v>316</v>
      </c>
      <c r="B317">
        <v>2005</v>
      </c>
      <c r="C317" s="4" t="s">
        <v>109</v>
      </c>
      <c r="D317" s="4" t="s">
        <v>45</v>
      </c>
      <c r="E317" t="s">
        <v>1381</v>
      </c>
      <c r="F317" s="16">
        <v>672</v>
      </c>
      <c r="G317" s="16">
        <v>5</v>
      </c>
      <c r="H317" t="s">
        <v>1120</v>
      </c>
      <c r="I317" t="s">
        <v>13</v>
      </c>
      <c r="J317" s="12">
        <v>1496.9296480732148</v>
      </c>
      <c r="K317" t="str">
        <f t="shared" si="8"/>
        <v>Tom Savitsky</v>
      </c>
    </row>
    <row r="318" spans="1:11" hidden="1" x14ac:dyDescent="0.4">
      <c r="A318">
        <f t="shared" si="9"/>
        <v>317</v>
      </c>
      <c r="B318">
        <v>2005</v>
      </c>
      <c r="C318" s="4" t="s">
        <v>109</v>
      </c>
      <c r="D318" s="4" t="s">
        <v>45</v>
      </c>
      <c r="E318" t="s">
        <v>1381</v>
      </c>
      <c r="F318" s="16">
        <v>522</v>
      </c>
      <c r="G318" s="16">
        <v>6</v>
      </c>
      <c r="H318" t="s">
        <v>1044</v>
      </c>
      <c r="I318" t="s">
        <v>16</v>
      </c>
      <c r="J318" s="12">
        <v>1417.7484020255899</v>
      </c>
      <c r="K318" t="str">
        <f t="shared" si="8"/>
        <v>David Albis</v>
      </c>
    </row>
    <row r="319" spans="1:11" hidden="1" x14ac:dyDescent="0.4">
      <c r="A319">
        <f t="shared" si="9"/>
        <v>318</v>
      </c>
      <c r="B319">
        <v>2005</v>
      </c>
      <c r="C319" s="4" t="s">
        <v>109</v>
      </c>
      <c r="D319" s="4" t="s">
        <v>45</v>
      </c>
      <c r="E319" t="s">
        <v>1381</v>
      </c>
      <c r="F319" s="16">
        <v>373</v>
      </c>
      <c r="G319" s="16">
        <v>7</v>
      </c>
      <c r="H319" t="s">
        <v>1122</v>
      </c>
      <c r="I319" t="s">
        <v>1123</v>
      </c>
      <c r="J319" s="12">
        <v>1350.8016123949767</v>
      </c>
      <c r="K319" t="str">
        <f t="shared" si="8"/>
        <v>Stacy Conrad</v>
      </c>
    </row>
    <row r="320" spans="1:11" hidden="1" x14ac:dyDescent="0.4">
      <c r="A320">
        <f t="shared" si="9"/>
        <v>319</v>
      </c>
      <c r="B320">
        <v>2005</v>
      </c>
      <c r="C320" s="4" t="s">
        <v>109</v>
      </c>
      <c r="D320" s="4" t="s">
        <v>45</v>
      </c>
      <c r="E320" t="s">
        <v>1381</v>
      </c>
      <c r="F320" s="16">
        <v>299</v>
      </c>
      <c r="G320" s="16">
        <v>8</v>
      </c>
      <c r="H320" t="s">
        <v>1125</v>
      </c>
      <c r="I320" t="s">
        <v>480</v>
      </c>
      <c r="J320" s="12">
        <v>1292.80966541729</v>
      </c>
      <c r="K320" t="str">
        <f t="shared" si="8"/>
        <v>James Tolliver</v>
      </c>
    </row>
    <row r="321" spans="1:11" hidden="1" x14ac:dyDescent="0.4">
      <c r="A321">
        <f t="shared" si="9"/>
        <v>320</v>
      </c>
      <c r="B321">
        <v>2005</v>
      </c>
      <c r="C321" s="4" t="s">
        <v>109</v>
      </c>
      <c r="D321" s="4" t="s">
        <v>45</v>
      </c>
      <c r="E321" t="s">
        <v>1381</v>
      </c>
      <c r="F321" s="16">
        <v>254</v>
      </c>
      <c r="G321" s="16">
        <v>9</v>
      </c>
      <c r="H321" t="s">
        <v>1126</v>
      </c>
      <c r="I321" t="s">
        <v>842</v>
      </c>
      <c r="J321" s="12">
        <v>1241.6571429699088</v>
      </c>
      <c r="K321" t="str">
        <f t="shared" si="8"/>
        <v>Fred Meier</v>
      </c>
    </row>
    <row r="322" spans="1:11" hidden="1" x14ac:dyDescent="0.4">
      <c r="A322">
        <f t="shared" si="9"/>
        <v>321</v>
      </c>
      <c r="B322">
        <v>2005</v>
      </c>
      <c r="C322" s="4" t="s">
        <v>109</v>
      </c>
      <c r="D322" s="4" t="s">
        <v>45</v>
      </c>
      <c r="E322" t="s">
        <v>1381</v>
      </c>
      <c r="F322" s="16">
        <v>194</v>
      </c>
      <c r="G322" s="16">
        <v>10</v>
      </c>
      <c r="H322" t="s">
        <v>1128</v>
      </c>
      <c r="I322" t="s">
        <v>492</v>
      </c>
      <c r="J322" s="12">
        <v>1195.8996524092336</v>
      </c>
      <c r="K322" t="str">
        <f t="shared" ref="K322:K385" si="10">I322&amp;" "&amp;H322</f>
        <v>William Constandino</v>
      </c>
    </row>
    <row r="323" spans="1:11" hidden="1" x14ac:dyDescent="0.4">
      <c r="A323">
        <f t="shared" si="9"/>
        <v>322</v>
      </c>
      <c r="B323">
        <v>2005</v>
      </c>
      <c r="C323" s="4" t="s">
        <v>109</v>
      </c>
      <c r="D323" s="4" t="s">
        <v>45</v>
      </c>
      <c r="E323" t="s">
        <v>1381</v>
      </c>
      <c r="F323" s="16">
        <v>194</v>
      </c>
      <c r="G323" s="16">
        <v>11</v>
      </c>
      <c r="H323" t="s">
        <v>1082</v>
      </c>
      <c r="I323" t="s">
        <v>926</v>
      </c>
      <c r="J323" s="12">
        <v>1154.5069672510085</v>
      </c>
      <c r="K323" t="str">
        <f t="shared" si="10"/>
        <v>Jay Guild</v>
      </c>
    </row>
    <row r="324" spans="1:11" hidden="1" x14ac:dyDescent="0.4">
      <c r="A324">
        <f t="shared" ref="A324:A387" si="11">A323+1</f>
        <v>323</v>
      </c>
      <c r="B324">
        <v>2005</v>
      </c>
      <c r="C324" s="4" t="s">
        <v>109</v>
      </c>
      <c r="D324" s="4" t="s">
        <v>45</v>
      </c>
      <c r="E324" t="s">
        <v>1381</v>
      </c>
      <c r="F324" s="16">
        <v>194</v>
      </c>
      <c r="G324" s="16">
        <v>12</v>
      </c>
      <c r="H324" t="s">
        <v>1130</v>
      </c>
      <c r="I324" t="s">
        <v>404</v>
      </c>
      <c r="J324" s="12">
        <v>1116.7184063616087</v>
      </c>
      <c r="K324" t="str">
        <f t="shared" si="10"/>
        <v>George Francis</v>
      </c>
    </row>
    <row r="325" spans="1:11" hidden="1" x14ac:dyDescent="0.4">
      <c r="A325">
        <f t="shared" si="11"/>
        <v>324</v>
      </c>
      <c r="B325">
        <v>2005</v>
      </c>
      <c r="C325" s="4" t="s">
        <v>109</v>
      </c>
      <c r="D325" s="4" t="s">
        <v>45</v>
      </c>
      <c r="E325" t="s">
        <v>1381</v>
      </c>
      <c r="F325" s="16">
        <v>194</v>
      </c>
      <c r="G325" s="16">
        <v>13</v>
      </c>
      <c r="H325" t="s">
        <v>1132</v>
      </c>
      <c r="I325" t="s">
        <v>778</v>
      </c>
      <c r="J325" s="12">
        <v>1081.9563001023969</v>
      </c>
      <c r="K325" t="str">
        <f t="shared" si="10"/>
        <v>Joshua DeBoo</v>
      </c>
    </row>
    <row r="326" spans="1:11" hidden="1" x14ac:dyDescent="0.4">
      <c r="A326">
        <f t="shared" si="11"/>
        <v>325</v>
      </c>
      <c r="B326">
        <v>2005</v>
      </c>
      <c r="C326" s="4" t="s">
        <v>109</v>
      </c>
      <c r="D326" s="4" t="s">
        <v>45</v>
      </c>
      <c r="E326" t="s">
        <v>1381</v>
      </c>
      <c r="F326" s="16">
        <v>194</v>
      </c>
      <c r="G326" s="16">
        <v>14</v>
      </c>
      <c r="H326" t="s">
        <v>825</v>
      </c>
      <c r="I326" t="s">
        <v>67</v>
      </c>
      <c r="J326" s="12">
        <v>1049.7716167309957</v>
      </c>
      <c r="K326" t="str">
        <f t="shared" si="10"/>
        <v>Bob Kelly</v>
      </c>
    </row>
    <row r="327" spans="1:11" hidden="1" x14ac:dyDescent="0.4">
      <c r="A327">
        <f t="shared" si="11"/>
        <v>326</v>
      </c>
      <c r="B327">
        <v>2005</v>
      </c>
      <c r="C327" s="4" t="s">
        <v>109</v>
      </c>
      <c r="D327" s="4" t="s">
        <v>45</v>
      </c>
      <c r="E327" t="s">
        <v>1381</v>
      </c>
      <c r="F327" s="16">
        <v>194</v>
      </c>
      <c r="G327" s="16">
        <v>15</v>
      </c>
      <c r="H327" t="s">
        <v>1135</v>
      </c>
      <c r="I327" t="s">
        <v>119</v>
      </c>
      <c r="J327" s="12">
        <v>1019.8083933535522</v>
      </c>
      <c r="K327" t="str">
        <f t="shared" si="10"/>
        <v>Peter Kim</v>
      </c>
    </row>
    <row r="328" spans="1:11" hidden="1" x14ac:dyDescent="0.4">
      <c r="A328">
        <f t="shared" si="11"/>
        <v>327</v>
      </c>
      <c r="B328">
        <v>2005</v>
      </c>
      <c r="C328" s="4" t="s">
        <v>109</v>
      </c>
      <c r="D328" s="4" t="s">
        <v>45</v>
      </c>
      <c r="E328" t="s">
        <v>1381</v>
      </c>
      <c r="F328" s="16">
        <v>194</v>
      </c>
      <c r="G328" s="16">
        <v>16</v>
      </c>
      <c r="H328" t="s">
        <v>1137</v>
      </c>
      <c r="I328" t="s">
        <v>71</v>
      </c>
      <c r="J328" s="12">
        <v>991.77966975330878</v>
      </c>
      <c r="K328" t="str">
        <f t="shared" si="10"/>
        <v>Scott Chase</v>
      </c>
    </row>
    <row r="329" spans="1:11" hidden="1" x14ac:dyDescent="0.4">
      <c r="A329">
        <f t="shared" si="11"/>
        <v>328</v>
      </c>
      <c r="B329">
        <v>2005</v>
      </c>
      <c r="C329" s="4" t="s">
        <v>109</v>
      </c>
      <c r="D329" s="4" t="s">
        <v>45</v>
      </c>
      <c r="E329" t="s">
        <v>1381</v>
      </c>
      <c r="F329" s="16">
        <v>194</v>
      </c>
      <c r="G329" s="16">
        <v>17</v>
      </c>
      <c r="H329" t="s">
        <v>1139</v>
      </c>
      <c r="I329" t="s">
        <v>1140</v>
      </c>
      <c r="J329" s="12">
        <v>965.45073103095967</v>
      </c>
      <c r="K329" t="str">
        <f t="shared" si="10"/>
        <v>Billy Barnes</v>
      </c>
    </row>
    <row r="330" spans="1:11" hidden="1" x14ac:dyDescent="0.4">
      <c r="A330">
        <f t="shared" si="11"/>
        <v>329</v>
      </c>
      <c r="B330">
        <v>2005</v>
      </c>
      <c r="C330" s="4" t="s">
        <v>109</v>
      </c>
      <c r="D330" s="4" t="s">
        <v>45</v>
      </c>
      <c r="E330" t="s">
        <v>1381</v>
      </c>
      <c r="F330" s="16">
        <v>194</v>
      </c>
      <c r="G330" s="16">
        <v>18</v>
      </c>
      <c r="H330" t="s">
        <v>849</v>
      </c>
      <c r="I330" t="s">
        <v>850</v>
      </c>
      <c r="J330" s="12">
        <v>940.62714730592756</v>
      </c>
      <c r="K330" t="str">
        <f t="shared" si="10"/>
        <v>Mordecai Schwartz</v>
      </c>
    </row>
    <row r="331" spans="1:11" hidden="1" x14ac:dyDescent="0.4">
      <c r="A331">
        <f t="shared" si="11"/>
        <v>330</v>
      </c>
      <c r="B331">
        <v>2005</v>
      </c>
      <c r="C331" s="4" t="s">
        <v>263</v>
      </c>
      <c r="D331" s="4" t="s">
        <v>961</v>
      </c>
      <c r="E331" t="s">
        <v>943</v>
      </c>
      <c r="F331" s="16">
        <v>1240</v>
      </c>
      <c r="G331" s="16">
        <v>1</v>
      </c>
      <c r="H331" t="s">
        <v>74</v>
      </c>
      <c r="I331" t="s">
        <v>75</v>
      </c>
      <c r="J331" s="12">
        <v>1903.0899869919435</v>
      </c>
      <c r="K331" t="str">
        <f t="shared" si="10"/>
        <v>Sabyl Landrum</v>
      </c>
    </row>
    <row r="332" spans="1:11" hidden="1" x14ac:dyDescent="0.4">
      <c r="A332">
        <f t="shared" si="11"/>
        <v>331</v>
      </c>
      <c r="B332">
        <v>2005</v>
      </c>
      <c r="C332" s="4" t="s">
        <v>263</v>
      </c>
      <c r="D332" s="4" t="s">
        <v>961</v>
      </c>
      <c r="E332" t="s">
        <v>943</v>
      </c>
      <c r="F332" s="16">
        <v>990</v>
      </c>
      <c r="G332" s="16">
        <v>2</v>
      </c>
      <c r="H332" t="s">
        <v>248</v>
      </c>
      <c r="I332" t="s">
        <v>249</v>
      </c>
      <c r="J332" s="12">
        <v>1602.0599913279623</v>
      </c>
      <c r="K332" t="str">
        <f t="shared" si="10"/>
        <v>Ross Poppel</v>
      </c>
    </row>
    <row r="333" spans="1:11" hidden="1" x14ac:dyDescent="0.4">
      <c r="A333">
        <f t="shared" si="11"/>
        <v>332</v>
      </c>
      <c r="B333">
        <v>2005</v>
      </c>
      <c r="C333" s="4" t="s">
        <v>263</v>
      </c>
      <c r="D333" s="4" t="s">
        <v>961</v>
      </c>
      <c r="E333" t="s">
        <v>943</v>
      </c>
      <c r="F333" s="16">
        <v>740</v>
      </c>
      <c r="G333" s="16">
        <v>3</v>
      </c>
      <c r="H333" t="s">
        <v>302</v>
      </c>
      <c r="I333" t="s">
        <v>81</v>
      </c>
      <c r="J333" s="12">
        <v>1425.9687322722812</v>
      </c>
      <c r="K333" t="str">
        <f t="shared" si="10"/>
        <v>Don Rieck</v>
      </c>
    </row>
    <row r="334" spans="1:11" hidden="1" x14ac:dyDescent="0.4">
      <c r="A334">
        <f t="shared" si="11"/>
        <v>333</v>
      </c>
      <c r="B334">
        <v>2005</v>
      </c>
      <c r="C334" s="4" t="s">
        <v>263</v>
      </c>
      <c r="D334" s="4" t="s">
        <v>961</v>
      </c>
      <c r="E334" t="s">
        <v>943</v>
      </c>
      <c r="F334" s="16">
        <v>590</v>
      </c>
      <c r="G334" s="16">
        <v>4</v>
      </c>
      <c r="H334" t="s">
        <v>1171</v>
      </c>
      <c r="I334" t="s">
        <v>11</v>
      </c>
      <c r="J334" s="12">
        <v>1301.0299956639813</v>
      </c>
      <c r="K334" t="str">
        <f t="shared" si="10"/>
        <v>Paul Zuzelo</v>
      </c>
    </row>
    <row r="335" spans="1:11" hidden="1" x14ac:dyDescent="0.4">
      <c r="A335">
        <f t="shared" si="11"/>
        <v>334</v>
      </c>
      <c r="B335">
        <v>2005</v>
      </c>
      <c r="C335" s="4" t="s">
        <v>263</v>
      </c>
      <c r="D335" s="4" t="s">
        <v>961</v>
      </c>
      <c r="E335" t="s">
        <v>943</v>
      </c>
      <c r="F335" s="16">
        <v>500</v>
      </c>
      <c r="G335" s="16">
        <v>5</v>
      </c>
      <c r="H335" t="s">
        <v>959</v>
      </c>
      <c r="I335" t="s">
        <v>136</v>
      </c>
      <c r="J335" s="12">
        <v>1204.1199826559246</v>
      </c>
      <c r="K335" t="str">
        <f t="shared" si="10"/>
        <v>John Harkness</v>
      </c>
    </row>
    <row r="336" spans="1:11" hidden="1" x14ac:dyDescent="0.4">
      <c r="A336">
        <f t="shared" si="11"/>
        <v>335</v>
      </c>
      <c r="B336">
        <v>2005</v>
      </c>
      <c r="C336" s="4" t="s">
        <v>263</v>
      </c>
      <c r="D336" s="4" t="s">
        <v>961</v>
      </c>
      <c r="E336" t="s">
        <v>943</v>
      </c>
      <c r="F336" s="16">
        <v>400</v>
      </c>
      <c r="G336" s="16">
        <v>6</v>
      </c>
      <c r="H336" t="s">
        <v>957</v>
      </c>
      <c r="I336" t="s">
        <v>122</v>
      </c>
      <c r="J336" s="12">
        <v>1124.9387366082999</v>
      </c>
      <c r="K336" t="str">
        <f t="shared" si="10"/>
        <v>Andy Bloch</v>
      </c>
    </row>
    <row r="337" spans="1:11" hidden="1" x14ac:dyDescent="0.4">
      <c r="A337">
        <f t="shared" si="11"/>
        <v>336</v>
      </c>
      <c r="B337">
        <v>2005</v>
      </c>
      <c r="C337" s="4" t="s">
        <v>263</v>
      </c>
      <c r="D337" s="4" t="s">
        <v>961</v>
      </c>
      <c r="E337" t="s">
        <v>943</v>
      </c>
      <c r="F337" s="16">
        <v>300</v>
      </c>
      <c r="G337" s="16">
        <v>7</v>
      </c>
      <c r="H337" t="s">
        <v>527</v>
      </c>
      <c r="I337" t="s">
        <v>11</v>
      </c>
      <c r="J337" s="12">
        <v>1057.9919469776869</v>
      </c>
      <c r="K337" t="str">
        <f t="shared" si="10"/>
        <v>Paul Stine</v>
      </c>
    </row>
    <row r="338" spans="1:11" hidden="1" x14ac:dyDescent="0.4">
      <c r="A338">
        <f t="shared" si="11"/>
        <v>337</v>
      </c>
      <c r="B338">
        <v>2005</v>
      </c>
      <c r="C338" s="4" t="s">
        <v>263</v>
      </c>
      <c r="D338" s="4" t="s">
        <v>961</v>
      </c>
      <c r="E338" t="s">
        <v>943</v>
      </c>
      <c r="F338" s="16">
        <v>200</v>
      </c>
      <c r="G338" s="16">
        <v>8</v>
      </c>
      <c r="H338" t="s">
        <v>819</v>
      </c>
      <c r="I338" t="s">
        <v>471</v>
      </c>
      <c r="J338" s="12">
        <v>1000</v>
      </c>
      <c r="K338" t="str">
        <f t="shared" si="10"/>
        <v>Greg Pappas</v>
      </c>
    </row>
    <row r="339" spans="1:11" hidden="1" x14ac:dyDescent="0.4">
      <c r="A339">
        <f t="shared" si="11"/>
        <v>338</v>
      </c>
      <c r="B339">
        <v>2005</v>
      </c>
      <c r="C339" s="4" t="s">
        <v>263</v>
      </c>
      <c r="D339" s="4" t="s">
        <v>961</v>
      </c>
      <c r="E339" t="s">
        <v>943</v>
      </c>
      <c r="F339" s="16">
        <v>150</v>
      </c>
      <c r="G339" s="16">
        <v>9</v>
      </c>
      <c r="H339" t="s">
        <v>1456</v>
      </c>
      <c r="I339" t="s">
        <v>85</v>
      </c>
      <c r="J339" s="12">
        <v>948.84747755261867</v>
      </c>
      <c r="K339" t="str">
        <f t="shared" si="10"/>
        <v>Patrick Milligan</v>
      </c>
    </row>
    <row r="340" spans="1:11" hidden="1" x14ac:dyDescent="0.4">
      <c r="A340">
        <f t="shared" si="11"/>
        <v>339</v>
      </c>
      <c r="B340">
        <v>2005</v>
      </c>
      <c r="C340" s="4" t="s">
        <v>263</v>
      </c>
      <c r="D340" s="4" t="s">
        <v>961</v>
      </c>
      <c r="E340" t="s">
        <v>943</v>
      </c>
      <c r="F340" s="16">
        <v>150</v>
      </c>
      <c r="G340" s="16">
        <v>10</v>
      </c>
      <c r="H340" t="s">
        <v>696</v>
      </c>
      <c r="I340" t="s">
        <v>200</v>
      </c>
      <c r="J340" s="12">
        <v>903.08998699194353</v>
      </c>
      <c r="K340" t="str">
        <f t="shared" si="10"/>
        <v>Rick Bevan</v>
      </c>
    </row>
    <row r="341" spans="1:11" hidden="1" x14ac:dyDescent="0.4">
      <c r="A341">
        <f t="shared" si="11"/>
        <v>340</v>
      </c>
      <c r="B341">
        <v>2005</v>
      </c>
      <c r="C341" s="4" t="s">
        <v>263</v>
      </c>
      <c r="D341" s="4" t="s">
        <v>1050</v>
      </c>
      <c r="E341" t="s">
        <v>1050</v>
      </c>
      <c r="F341" s="16">
        <v>1060</v>
      </c>
      <c r="G341" s="16">
        <v>1</v>
      </c>
      <c r="H341" t="s">
        <v>148</v>
      </c>
      <c r="I341" t="s">
        <v>149</v>
      </c>
      <c r="J341" s="12">
        <v>1851.2583487190752</v>
      </c>
      <c r="K341" t="str">
        <f t="shared" si="10"/>
        <v>Alex Ziselman</v>
      </c>
    </row>
    <row r="342" spans="1:11" hidden="1" x14ac:dyDescent="0.4">
      <c r="A342">
        <f t="shared" si="11"/>
        <v>341</v>
      </c>
      <c r="B342">
        <v>2005</v>
      </c>
      <c r="C342" s="4" t="s">
        <v>263</v>
      </c>
      <c r="D342" s="4" t="s">
        <v>1050</v>
      </c>
      <c r="E342" t="s">
        <v>1050</v>
      </c>
      <c r="F342" s="16">
        <v>850</v>
      </c>
      <c r="G342" s="16">
        <v>2</v>
      </c>
      <c r="H342" t="s">
        <v>592</v>
      </c>
      <c r="I342" t="s">
        <v>139</v>
      </c>
      <c r="J342" s="12">
        <v>1550.228353055094</v>
      </c>
      <c r="K342" t="str">
        <f t="shared" si="10"/>
        <v>Mark Trombley</v>
      </c>
    </row>
    <row r="343" spans="1:11" hidden="1" x14ac:dyDescent="0.4">
      <c r="A343">
        <f t="shared" si="11"/>
        <v>342</v>
      </c>
      <c r="B343">
        <v>2005</v>
      </c>
      <c r="C343" s="4" t="s">
        <v>263</v>
      </c>
      <c r="D343" s="4" t="s">
        <v>1050</v>
      </c>
      <c r="E343" t="s">
        <v>1050</v>
      </c>
      <c r="F343" s="16">
        <v>640</v>
      </c>
      <c r="G343" s="16">
        <v>3</v>
      </c>
      <c r="H343" t="s">
        <v>628</v>
      </c>
      <c r="I343" t="s">
        <v>20</v>
      </c>
      <c r="J343" s="12">
        <v>1374.1370939994129</v>
      </c>
      <c r="K343" t="str">
        <f t="shared" si="10"/>
        <v>Barry Tanenbaum</v>
      </c>
    </row>
    <row r="344" spans="1:11" hidden="1" x14ac:dyDescent="0.4">
      <c r="A344">
        <f t="shared" si="11"/>
        <v>343</v>
      </c>
      <c r="B344">
        <v>2005</v>
      </c>
      <c r="C344" s="4" t="s">
        <v>263</v>
      </c>
      <c r="D344" s="4" t="s">
        <v>1050</v>
      </c>
      <c r="E344" t="s">
        <v>1050</v>
      </c>
      <c r="F344" s="16">
        <v>510</v>
      </c>
      <c r="G344" s="16">
        <v>4</v>
      </c>
      <c r="H344" t="s">
        <v>1052</v>
      </c>
      <c r="I344" t="s">
        <v>128</v>
      </c>
      <c r="J344" s="12">
        <v>1249.1983573911129</v>
      </c>
      <c r="K344" t="str">
        <f t="shared" si="10"/>
        <v>Lee Crocker</v>
      </c>
    </row>
    <row r="345" spans="1:11" hidden="1" x14ac:dyDescent="0.4">
      <c r="A345">
        <f t="shared" si="11"/>
        <v>344</v>
      </c>
      <c r="B345">
        <v>2005</v>
      </c>
      <c r="C345" s="4" t="s">
        <v>263</v>
      </c>
      <c r="D345" s="4" t="s">
        <v>1050</v>
      </c>
      <c r="E345" t="s">
        <v>1050</v>
      </c>
      <c r="F345" s="16">
        <v>430</v>
      </c>
      <c r="G345" s="16">
        <v>5</v>
      </c>
      <c r="H345" t="s">
        <v>1132</v>
      </c>
      <c r="I345" t="s">
        <v>778</v>
      </c>
      <c r="J345" s="12">
        <v>1152.2883443830563</v>
      </c>
      <c r="K345" t="str">
        <f t="shared" si="10"/>
        <v>Joshua DeBoo</v>
      </c>
    </row>
    <row r="346" spans="1:11" hidden="1" x14ac:dyDescent="0.4">
      <c r="A346">
        <f t="shared" si="11"/>
        <v>345</v>
      </c>
      <c r="B346">
        <v>2005</v>
      </c>
      <c r="C346" s="4" t="s">
        <v>263</v>
      </c>
      <c r="D346" s="4" t="s">
        <v>1050</v>
      </c>
      <c r="E346" t="s">
        <v>1050</v>
      </c>
      <c r="F346" s="16">
        <v>340</v>
      </c>
      <c r="G346" s="16">
        <v>6</v>
      </c>
      <c r="H346" t="s">
        <v>600</v>
      </c>
      <c r="I346" t="s">
        <v>58</v>
      </c>
      <c r="J346" s="12">
        <v>1073.1070983354316</v>
      </c>
      <c r="K346" t="str">
        <f t="shared" si="10"/>
        <v>Jim Bullard</v>
      </c>
    </row>
    <row r="347" spans="1:11" hidden="1" x14ac:dyDescent="0.4">
      <c r="A347">
        <f t="shared" si="11"/>
        <v>346</v>
      </c>
      <c r="B347">
        <v>2005</v>
      </c>
      <c r="C347" s="4" t="s">
        <v>263</v>
      </c>
      <c r="D347" s="4" t="s">
        <v>1050</v>
      </c>
      <c r="E347" t="s">
        <v>1050</v>
      </c>
      <c r="F347" s="16">
        <v>260</v>
      </c>
      <c r="G347" s="16">
        <v>7</v>
      </c>
      <c r="H347" t="s">
        <v>74</v>
      </c>
      <c r="I347" t="s">
        <v>75</v>
      </c>
      <c r="J347" s="12">
        <v>1006.1603087048186</v>
      </c>
      <c r="K347" t="str">
        <f t="shared" si="10"/>
        <v>Sabyl Landrum</v>
      </c>
    </row>
    <row r="348" spans="1:11" hidden="1" x14ac:dyDescent="0.4">
      <c r="A348">
        <f t="shared" si="11"/>
        <v>347</v>
      </c>
      <c r="B348">
        <v>2005</v>
      </c>
      <c r="C348" s="4" t="s">
        <v>263</v>
      </c>
      <c r="D348" s="4" t="s">
        <v>1050</v>
      </c>
      <c r="E348" t="s">
        <v>1050</v>
      </c>
      <c r="F348" s="16">
        <v>170</v>
      </c>
      <c r="G348" s="16">
        <v>8</v>
      </c>
      <c r="H348" t="s">
        <v>88</v>
      </c>
      <c r="I348" t="s">
        <v>89</v>
      </c>
      <c r="J348" s="12">
        <v>948.1683617271317</v>
      </c>
      <c r="K348" t="str">
        <f t="shared" si="10"/>
        <v>Ken Kubey</v>
      </c>
    </row>
    <row r="349" spans="1:11" hidden="1" x14ac:dyDescent="0.4">
      <c r="A349">
        <f t="shared" si="11"/>
        <v>348</v>
      </c>
      <c r="B349">
        <v>2005</v>
      </c>
      <c r="C349" s="4" t="s">
        <v>263</v>
      </c>
      <c r="D349" s="4" t="s">
        <v>45</v>
      </c>
      <c r="E349" t="s">
        <v>1381</v>
      </c>
      <c r="F349" s="16">
        <v>5050</v>
      </c>
      <c r="G349" s="16">
        <v>1</v>
      </c>
      <c r="H349" t="s">
        <v>889</v>
      </c>
      <c r="I349" t="s">
        <v>81</v>
      </c>
      <c r="J349" s="12">
        <v>2340.4441148401183</v>
      </c>
      <c r="K349" t="str">
        <f t="shared" si="10"/>
        <v>Don Perry</v>
      </c>
    </row>
    <row r="350" spans="1:11" hidden="1" x14ac:dyDescent="0.4">
      <c r="A350">
        <f t="shared" si="11"/>
        <v>349</v>
      </c>
      <c r="B350">
        <v>2005</v>
      </c>
      <c r="C350" s="4" t="s">
        <v>263</v>
      </c>
      <c r="D350" s="4" t="s">
        <v>45</v>
      </c>
      <c r="E350" t="s">
        <v>1381</v>
      </c>
      <c r="F350" s="16">
        <v>4050</v>
      </c>
      <c r="G350" s="16">
        <v>2</v>
      </c>
      <c r="H350" t="s">
        <v>206</v>
      </c>
      <c r="I350" t="s">
        <v>207</v>
      </c>
      <c r="J350" s="12">
        <v>2039.4141191761373</v>
      </c>
      <c r="K350" t="str">
        <f t="shared" si="10"/>
        <v>Nick Christenson</v>
      </c>
    </row>
    <row r="351" spans="1:11" hidden="1" x14ac:dyDescent="0.4">
      <c r="A351">
        <f t="shared" si="11"/>
        <v>350</v>
      </c>
      <c r="B351">
        <v>2005</v>
      </c>
      <c r="C351" s="4" t="s">
        <v>263</v>
      </c>
      <c r="D351" s="4" t="s">
        <v>45</v>
      </c>
      <c r="E351" t="s">
        <v>1381</v>
      </c>
      <c r="F351" s="16">
        <v>3040</v>
      </c>
      <c r="G351" s="16">
        <v>3</v>
      </c>
      <c r="H351" t="s">
        <v>1173</v>
      </c>
      <c r="I351" t="s">
        <v>196</v>
      </c>
      <c r="J351" s="12">
        <v>1863.3228601204562</v>
      </c>
      <c r="K351" t="str">
        <f t="shared" si="10"/>
        <v>Dave McVay</v>
      </c>
    </row>
    <row r="352" spans="1:11" hidden="1" x14ac:dyDescent="0.4">
      <c r="A352">
        <f t="shared" si="11"/>
        <v>351</v>
      </c>
      <c r="B352">
        <v>2005</v>
      </c>
      <c r="C352" s="4" t="s">
        <v>263</v>
      </c>
      <c r="D352" s="4" t="s">
        <v>45</v>
      </c>
      <c r="E352" t="s">
        <v>1381</v>
      </c>
      <c r="F352" s="16">
        <v>2430</v>
      </c>
      <c r="G352" s="16">
        <v>4</v>
      </c>
      <c r="H352" t="s">
        <v>1174</v>
      </c>
      <c r="I352" t="s">
        <v>65</v>
      </c>
      <c r="J352" s="12">
        <v>1738.3841235121561</v>
      </c>
      <c r="K352" t="str">
        <f t="shared" si="10"/>
        <v>Steve Day</v>
      </c>
    </row>
    <row r="353" spans="1:11" hidden="1" x14ac:dyDescent="0.4">
      <c r="A353">
        <f t="shared" si="11"/>
        <v>352</v>
      </c>
      <c r="B353">
        <v>2005</v>
      </c>
      <c r="C353" s="4" t="s">
        <v>263</v>
      </c>
      <c r="D353" s="4" t="s">
        <v>45</v>
      </c>
      <c r="E353" t="s">
        <v>1381</v>
      </c>
      <c r="F353" s="16">
        <v>2030</v>
      </c>
      <c r="G353" s="16">
        <v>5</v>
      </c>
      <c r="H353" t="s">
        <v>1176</v>
      </c>
      <c r="I353" t="s">
        <v>716</v>
      </c>
      <c r="J353" s="12">
        <v>1641.4741105040998</v>
      </c>
      <c r="K353" t="str">
        <f t="shared" si="10"/>
        <v>Ben Gamble</v>
      </c>
    </row>
    <row r="354" spans="1:11" hidden="1" x14ac:dyDescent="0.4">
      <c r="A354">
        <f t="shared" si="11"/>
        <v>353</v>
      </c>
      <c r="B354">
        <v>2005</v>
      </c>
      <c r="C354" s="4" t="s">
        <v>263</v>
      </c>
      <c r="D354" s="4" t="s">
        <v>45</v>
      </c>
      <c r="E354" t="s">
        <v>1381</v>
      </c>
      <c r="F354" s="16">
        <v>1620</v>
      </c>
      <c r="G354" s="16">
        <v>6</v>
      </c>
      <c r="H354" t="s">
        <v>231</v>
      </c>
      <c r="I354" t="s">
        <v>232</v>
      </c>
      <c r="J354" s="12">
        <v>1562.2928644564749</v>
      </c>
      <c r="K354" t="str">
        <f t="shared" si="10"/>
        <v>Adam Bachrach</v>
      </c>
    </row>
    <row r="355" spans="1:11" hidden="1" x14ac:dyDescent="0.4">
      <c r="A355">
        <f t="shared" si="11"/>
        <v>354</v>
      </c>
      <c r="B355">
        <v>2005</v>
      </c>
      <c r="C355" s="4" t="s">
        <v>263</v>
      </c>
      <c r="D355" s="4" t="s">
        <v>45</v>
      </c>
      <c r="E355" t="s">
        <v>1381</v>
      </c>
      <c r="F355" s="16">
        <v>1220</v>
      </c>
      <c r="G355" s="16">
        <v>7</v>
      </c>
      <c r="H355" t="s">
        <v>1178</v>
      </c>
      <c r="I355" t="s">
        <v>1179</v>
      </c>
      <c r="J355" s="12">
        <v>1495.3460748258615</v>
      </c>
      <c r="K355" t="str">
        <f t="shared" si="10"/>
        <v>Jonathon Lieberman</v>
      </c>
    </row>
    <row r="356" spans="1:11" hidden="1" x14ac:dyDescent="0.4">
      <c r="A356">
        <f t="shared" si="11"/>
        <v>355</v>
      </c>
      <c r="B356">
        <v>2005</v>
      </c>
      <c r="C356" s="4" t="s">
        <v>263</v>
      </c>
      <c r="D356" s="4" t="s">
        <v>45</v>
      </c>
      <c r="E356" t="s">
        <v>1381</v>
      </c>
      <c r="F356" s="16">
        <v>810</v>
      </c>
      <c r="G356" s="16">
        <v>8</v>
      </c>
      <c r="H356" t="s">
        <v>304</v>
      </c>
      <c r="I356" t="s">
        <v>65</v>
      </c>
      <c r="J356" s="12">
        <v>1437.354127848175</v>
      </c>
      <c r="K356" t="str">
        <f t="shared" si="10"/>
        <v>Steve Pierce</v>
      </c>
    </row>
    <row r="357" spans="1:11" hidden="1" x14ac:dyDescent="0.4">
      <c r="A357">
        <f t="shared" si="11"/>
        <v>356</v>
      </c>
      <c r="B357">
        <v>2005</v>
      </c>
      <c r="C357" s="4" t="s">
        <v>263</v>
      </c>
      <c r="D357" s="4" t="s">
        <v>45</v>
      </c>
      <c r="E357" t="s">
        <v>1381</v>
      </c>
      <c r="F357" s="16">
        <v>300</v>
      </c>
      <c r="G357" s="16">
        <v>9</v>
      </c>
      <c r="H357" t="s">
        <v>1181</v>
      </c>
      <c r="I357" t="s">
        <v>71</v>
      </c>
      <c r="J357" s="12">
        <v>1386.2016054007938</v>
      </c>
      <c r="K357" t="str">
        <f t="shared" si="10"/>
        <v>Scott Burrington</v>
      </c>
    </row>
    <row r="358" spans="1:11" hidden="1" x14ac:dyDescent="0.4">
      <c r="A358">
        <f t="shared" si="11"/>
        <v>357</v>
      </c>
      <c r="B358">
        <v>2005</v>
      </c>
      <c r="C358" s="4" t="s">
        <v>263</v>
      </c>
      <c r="D358" s="4" t="s">
        <v>45</v>
      </c>
      <c r="E358" t="s">
        <v>1381</v>
      </c>
      <c r="F358" s="16">
        <v>200</v>
      </c>
      <c r="G358" s="16">
        <v>10</v>
      </c>
      <c r="H358" t="s">
        <v>600</v>
      </c>
      <c r="I358" t="s">
        <v>58</v>
      </c>
      <c r="J358" s="12">
        <v>1340.4441148401186</v>
      </c>
      <c r="K358" t="str">
        <f t="shared" si="10"/>
        <v>Jim Bullard</v>
      </c>
    </row>
    <row r="359" spans="1:11" hidden="1" x14ac:dyDescent="0.4">
      <c r="A359">
        <f t="shared" si="11"/>
        <v>358</v>
      </c>
      <c r="B359">
        <v>2005</v>
      </c>
      <c r="C359" s="4" t="s">
        <v>263</v>
      </c>
      <c r="D359" s="4" t="s">
        <v>45</v>
      </c>
      <c r="E359" t="s">
        <v>1381</v>
      </c>
      <c r="F359" s="16">
        <v>200</v>
      </c>
      <c r="G359" s="16">
        <v>11</v>
      </c>
      <c r="H359" t="s">
        <v>1183</v>
      </c>
      <c r="I359" t="s">
        <v>736</v>
      </c>
      <c r="J359" s="12">
        <v>1299.0514296818933</v>
      </c>
      <c r="K359" t="str">
        <f t="shared" si="10"/>
        <v>Lawrence Leahy</v>
      </c>
    </row>
    <row r="360" spans="1:11" hidden="1" x14ac:dyDescent="0.4">
      <c r="A360">
        <f t="shared" si="11"/>
        <v>359</v>
      </c>
      <c r="B360">
        <v>2005</v>
      </c>
      <c r="C360" s="4" t="s">
        <v>263</v>
      </c>
      <c r="D360" s="4" t="s">
        <v>45</v>
      </c>
      <c r="E360" t="s">
        <v>1381</v>
      </c>
      <c r="F360" s="16">
        <v>200</v>
      </c>
      <c r="G360" s="16">
        <v>12</v>
      </c>
      <c r="H360" t="s">
        <v>238</v>
      </c>
      <c r="I360" t="s">
        <v>375</v>
      </c>
      <c r="J360" s="12">
        <v>1261.2628687924937</v>
      </c>
      <c r="K360" t="str">
        <f t="shared" si="10"/>
        <v>Jessica Kuznick</v>
      </c>
    </row>
    <row r="361" spans="1:11" hidden="1" x14ac:dyDescent="0.4">
      <c r="A361">
        <f t="shared" si="11"/>
        <v>360</v>
      </c>
      <c r="B361">
        <v>2005</v>
      </c>
      <c r="C361" s="4" t="s">
        <v>263</v>
      </c>
      <c r="D361" s="4" t="s">
        <v>45</v>
      </c>
      <c r="E361" t="s">
        <v>1381</v>
      </c>
      <c r="F361" s="16">
        <v>150</v>
      </c>
      <c r="G361" s="16">
        <v>13</v>
      </c>
      <c r="H361" t="s">
        <v>973</v>
      </c>
      <c r="I361" t="s">
        <v>353</v>
      </c>
      <c r="J361" s="12">
        <v>1226.5007625332819</v>
      </c>
      <c r="K361" t="str">
        <f t="shared" si="10"/>
        <v>Frank Brabec</v>
      </c>
    </row>
    <row r="362" spans="1:11" hidden="1" x14ac:dyDescent="0.4">
      <c r="A362">
        <f t="shared" si="11"/>
        <v>361</v>
      </c>
      <c r="B362">
        <v>2005</v>
      </c>
      <c r="C362" s="4" t="s">
        <v>263</v>
      </c>
      <c r="D362" s="4" t="s">
        <v>45</v>
      </c>
      <c r="E362" t="s">
        <v>1381</v>
      </c>
      <c r="F362" s="16">
        <v>150</v>
      </c>
      <c r="G362" s="16">
        <v>14</v>
      </c>
      <c r="H362" t="s">
        <v>1185</v>
      </c>
      <c r="I362" t="s">
        <v>1186</v>
      </c>
      <c r="J362" s="12">
        <v>1194.3160791618805</v>
      </c>
      <c r="K362" t="str">
        <f t="shared" si="10"/>
        <v>Trent Gresh</v>
      </c>
    </row>
    <row r="363" spans="1:11" hidden="1" x14ac:dyDescent="0.4">
      <c r="A363">
        <f t="shared" si="11"/>
        <v>362</v>
      </c>
      <c r="B363">
        <v>2005</v>
      </c>
      <c r="C363" s="4" t="s">
        <v>263</v>
      </c>
      <c r="D363" s="4" t="s">
        <v>45</v>
      </c>
      <c r="E363" t="s">
        <v>1381</v>
      </c>
      <c r="F363" s="16">
        <v>150</v>
      </c>
      <c r="G363" s="16">
        <v>15</v>
      </c>
      <c r="H363" t="s">
        <v>477</v>
      </c>
      <c r="I363" t="s">
        <v>136</v>
      </c>
      <c r="J363" s="12">
        <v>1164.3528557844372</v>
      </c>
      <c r="K363" t="str">
        <f t="shared" si="10"/>
        <v>John Lloyd</v>
      </c>
    </row>
    <row r="364" spans="1:11" hidden="1" x14ac:dyDescent="0.4">
      <c r="A364">
        <f t="shared" si="11"/>
        <v>363</v>
      </c>
      <c r="B364">
        <v>2005</v>
      </c>
      <c r="C364" s="4" t="s">
        <v>263</v>
      </c>
      <c r="D364" s="4" t="s">
        <v>45</v>
      </c>
      <c r="E364" t="s">
        <v>1381</v>
      </c>
      <c r="F364" s="16">
        <v>100</v>
      </c>
      <c r="G364" s="16">
        <v>16</v>
      </c>
      <c r="H364" t="s">
        <v>512</v>
      </c>
      <c r="I364" t="s">
        <v>67</v>
      </c>
      <c r="J364" s="12">
        <v>1136.3241321841938</v>
      </c>
      <c r="K364" t="str">
        <f t="shared" si="10"/>
        <v>Bob Irons</v>
      </c>
    </row>
    <row r="365" spans="1:11" hidden="1" x14ac:dyDescent="0.4">
      <c r="A365">
        <f t="shared" si="11"/>
        <v>364</v>
      </c>
      <c r="B365">
        <v>2005</v>
      </c>
      <c r="C365" s="4" t="s">
        <v>263</v>
      </c>
      <c r="D365" s="4" t="s">
        <v>45</v>
      </c>
      <c r="E365" t="s">
        <v>1381</v>
      </c>
      <c r="F365" s="16">
        <v>100</v>
      </c>
      <c r="G365" s="16">
        <v>17</v>
      </c>
      <c r="H365" t="s">
        <v>1020</v>
      </c>
      <c r="I365" t="s">
        <v>1021</v>
      </c>
      <c r="J365" s="12">
        <v>1109.9951934618446</v>
      </c>
      <c r="K365" t="str">
        <f t="shared" si="10"/>
        <v>Mitch Firestone</v>
      </c>
    </row>
    <row r="366" spans="1:11" hidden="1" x14ac:dyDescent="0.4">
      <c r="A366">
        <f t="shared" si="11"/>
        <v>365</v>
      </c>
      <c r="B366">
        <v>2005</v>
      </c>
      <c r="C366" s="4" t="s">
        <v>263</v>
      </c>
      <c r="D366" s="4" t="s">
        <v>45</v>
      </c>
      <c r="E366" t="s">
        <v>1381</v>
      </c>
      <c r="F366" s="16">
        <v>100</v>
      </c>
      <c r="G366" s="16">
        <v>18</v>
      </c>
      <c r="H366" t="s">
        <v>967</v>
      </c>
      <c r="I366" t="s">
        <v>700</v>
      </c>
      <c r="J366" s="12">
        <v>1085.1716097368126</v>
      </c>
      <c r="K366" t="str">
        <f t="shared" si="10"/>
        <v>Bryan Juliano</v>
      </c>
    </row>
    <row r="367" spans="1:11" hidden="1" x14ac:dyDescent="0.4">
      <c r="A367">
        <f t="shared" si="11"/>
        <v>366</v>
      </c>
      <c r="B367">
        <v>2005</v>
      </c>
      <c r="C367" s="4" t="s">
        <v>263</v>
      </c>
      <c r="D367" s="4" t="s">
        <v>1165</v>
      </c>
      <c r="E367" t="s">
        <v>133</v>
      </c>
      <c r="F367" s="16">
        <v>500</v>
      </c>
      <c r="G367" s="16">
        <v>1</v>
      </c>
      <c r="H367" t="s">
        <v>1659</v>
      </c>
      <c r="I367" t="s">
        <v>524</v>
      </c>
      <c r="J367" s="12">
        <v>1698.9700043360187</v>
      </c>
      <c r="K367" t="str">
        <f t="shared" si="10"/>
        <v>Guy Berentsen</v>
      </c>
    </row>
    <row r="368" spans="1:11" hidden="1" x14ac:dyDescent="0.4">
      <c r="A368">
        <f t="shared" si="11"/>
        <v>367</v>
      </c>
      <c r="B368">
        <v>2005</v>
      </c>
      <c r="C368" s="4" t="s">
        <v>263</v>
      </c>
      <c r="D368" s="4" t="s">
        <v>1165</v>
      </c>
      <c r="E368" t="s">
        <v>133</v>
      </c>
      <c r="F368" s="16">
        <v>400</v>
      </c>
      <c r="G368" s="16">
        <v>2</v>
      </c>
      <c r="H368" t="s">
        <v>1166</v>
      </c>
      <c r="I368" t="s">
        <v>1167</v>
      </c>
      <c r="J368" s="12">
        <v>1397.9400086720375</v>
      </c>
      <c r="K368" t="str">
        <f t="shared" si="10"/>
        <v>Sarah Boston</v>
      </c>
    </row>
    <row r="369" spans="1:11" hidden="1" x14ac:dyDescent="0.4">
      <c r="A369">
        <f t="shared" si="11"/>
        <v>368</v>
      </c>
      <c r="B369">
        <v>2005</v>
      </c>
      <c r="C369" s="4" t="s">
        <v>263</v>
      </c>
      <c r="D369" s="4" t="s">
        <v>1165</v>
      </c>
      <c r="E369" t="s">
        <v>133</v>
      </c>
      <c r="F369" s="16">
        <v>300</v>
      </c>
      <c r="G369" s="16">
        <v>3</v>
      </c>
      <c r="H369" t="s">
        <v>1007</v>
      </c>
      <c r="I369" t="s">
        <v>767</v>
      </c>
      <c r="J369" s="12">
        <v>1221.8487496163564</v>
      </c>
      <c r="K369" t="str">
        <f t="shared" si="10"/>
        <v>Matthew Kursar</v>
      </c>
    </row>
    <row r="370" spans="1:11" hidden="1" x14ac:dyDescent="0.4">
      <c r="A370">
        <f t="shared" si="11"/>
        <v>369</v>
      </c>
      <c r="B370">
        <v>2005</v>
      </c>
      <c r="C370" s="4" t="s">
        <v>263</v>
      </c>
      <c r="D370" s="4" t="s">
        <v>1165</v>
      </c>
      <c r="E370" t="s">
        <v>133</v>
      </c>
      <c r="F370" s="16">
        <v>250</v>
      </c>
      <c r="G370" s="16">
        <v>4</v>
      </c>
      <c r="H370" t="s">
        <v>231</v>
      </c>
      <c r="I370" t="s">
        <v>232</v>
      </c>
      <c r="J370" s="12">
        <v>1096.9100130080562</v>
      </c>
      <c r="K370" t="str">
        <f t="shared" si="10"/>
        <v>Adam Bachrach</v>
      </c>
    </row>
    <row r="371" spans="1:11" hidden="1" x14ac:dyDescent="0.4">
      <c r="A371">
        <f t="shared" si="11"/>
        <v>370</v>
      </c>
      <c r="B371">
        <v>2005</v>
      </c>
      <c r="C371" s="4" t="s">
        <v>263</v>
      </c>
      <c r="D371" s="4" t="s">
        <v>1165</v>
      </c>
      <c r="E371" t="s">
        <v>133</v>
      </c>
      <c r="F371" s="16">
        <v>200</v>
      </c>
      <c r="G371" s="16">
        <v>5</v>
      </c>
      <c r="H371" t="s">
        <v>35</v>
      </c>
      <c r="I371" t="s">
        <v>36</v>
      </c>
      <c r="J371" s="12">
        <v>1000</v>
      </c>
      <c r="K371" t="str">
        <f t="shared" si="10"/>
        <v>Nolan Dalla</v>
      </c>
    </row>
    <row r="372" spans="1:11" hidden="1" x14ac:dyDescent="0.4">
      <c r="A372">
        <f t="shared" si="11"/>
        <v>371</v>
      </c>
      <c r="B372">
        <v>2005</v>
      </c>
      <c r="C372" s="4" t="s">
        <v>263</v>
      </c>
      <c r="D372" s="4" t="s">
        <v>1165</v>
      </c>
      <c r="E372" t="s">
        <v>133</v>
      </c>
      <c r="F372" s="16">
        <v>150</v>
      </c>
      <c r="G372" s="16">
        <v>6</v>
      </c>
      <c r="H372" t="s">
        <v>763</v>
      </c>
      <c r="I372" t="s">
        <v>764</v>
      </c>
      <c r="J372" s="12">
        <v>920.81875395237512</v>
      </c>
      <c r="K372" t="str">
        <f t="shared" si="10"/>
        <v>Michelle Ankenman</v>
      </c>
    </row>
    <row r="373" spans="1:11" hidden="1" x14ac:dyDescent="0.4">
      <c r="A373">
        <f t="shared" si="11"/>
        <v>372</v>
      </c>
      <c r="B373">
        <v>2005</v>
      </c>
      <c r="C373" s="4" t="s">
        <v>263</v>
      </c>
      <c r="D373" s="4" t="s">
        <v>1165</v>
      </c>
      <c r="E373" t="s">
        <v>133</v>
      </c>
      <c r="F373" s="16">
        <v>100</v>
      </c>
      <c r="G373" s="16">
        <v>7</v>
      </c>
      <c r="H373" t="s">
        <v>691</v>
      </c>
      <c r="I373" t="s">
        <v>200</v>
      </c>
      <c r="J373" s="12">
        <v>853.87196432176188</v>
      </c>
      <c r="K373" t="str">
        <f t="shared" si="10"/>
        <v>Rick Monbourquette</v>
      </c>
    </row>
    <row r="374" spans="1:11" hidden="1" x14ac:dyDescent="0.4">
      <c r="A374">
        <f t="shared" si="11"/>
        <v>373</v>
      </c>
      <c r="B374">
        <v>2005</v>
      </c>
      <c r="C374" s="4" t="s">
        <v>263</v>
      </c>
      <c r="D374" s="4" t="s">
        <v>1165</v>
      </c>
      <c r="E374" t="s">
        <v>133</v>
      </c>
      <c r="F374" s="16">
        <v>60</v>
      </c>
      <c r="G374" s="16">
        <v>8</v>
      </c>
      <c r="H374" t="s">
        <v>86</v>
      </c>
      <c r="I374" t="s">
        <v>271</v>
      </c>
      <c r="J374" s="12">
        <v>795.88001734407521</v>
      </c>
      <c r="K374" t="str">
        <f t="shared" si="10"/>
        <v>Dan Goldman</v>
      </c>
    </row>
    <row r="375" spans="1:11" hidden="1" x14ac:dyDescent="0.4">
      <c r="A375">
        <f t="shared" si="11"/>
        <v>374</v>
      </c>
      <c r="B375">
        <v>2005</v>
      </c>
      <c r="C375" s="4" t="s">
        <v>263</v>
      </c>
      <c r="D375" s="4" t="s">
        <v>1165</v>
      </c>
      <c r="E375" t="s">
        <v>133</v>
      </c>
      <c r="F375" s="16">
        <v>40</v>
      </c>
      <c r="G375" s="16">
        <v>9</v>
      </c>
      <c r="H375" t="s">
        <v>628</v>
      </c>
      <c r="I375" t="s">
        <v>20</v>
      </c>
      <c r="J375" s="12">
        <v>744.72749489669388</v>
      </c>
      <c r="K375" t="str">
        <f t="shared" si="10"/>
        <v>Barry Tanenbaum</v>
      </c>
    </row>
    <row r="376" spans="1:11" hidden="1" x14ac:dyDescent="0.4">
      <c r="A376">
        <f t="shared" si="11"/>
        <v>375</v>
      </c>
      <c r="B376">
        <v>2005</v>
      </c>
      <c r="C376" s="4" t="s">
        <v>263</v>
      </c>
      <c r="D376" s="4" t="s">
        <v>110</v>
      </c>
      <c r="E376" t="s">
        <v>1382</v>
      </c>
      <c r="F376" s="16">
        <v>2975</v>
      </c>
      <c r="G376" s="16">
        <v>1</v>
      </c>
      <c r="H376" t="s">
        <v>905</v>
      </c>
      <c r="I376" t="s">
        <v>44</v>
      </c>
      <c r="J376" s="12">
        <v>2201.3971243204514</v>
      </c>
      <c r="K376" t="str">
        <f t="shared" si="10"/>
        <v>Mike Osborne</v>
      </c>
    </row>
    <row r="377" spans="1:11" hidden="1" x14ac:dyDescent="0.4">
      <c r="A377">
        <f t="shared" si="11"/>
        <v>376</v>
      </c>
      <c r="B377">
        <v>2005</v>
      </c>
      <c r="C377" s="4" t="s">
        <v>263</v>
      </c>
      <c r="D377" s="4" t="s">
        <v>110</v>
      </c>
      <c r="E377" t="s">
        <v>1382</v>
      </c>
      <c r="F377" s="16">
        <v>2390</v>
      </c>
      <c r="G377" s="16">
        <v>2</v>
      </c>
      <c r="H377" t="s">
        <v>238</v>
      </c>
      <c r="I377" t="s">
        <v>16</v>
      </c>
      <c r="J377" s="12">
        <v>1900.36712865647</v>
      </c>
      <c r="K377" t="str">
        <f t="shared" si="10"/>
        <v>David Kuznick</v>
      </c>
    </row>
    <row r="378" spans="1:11" hidden="1" x14ac:dyDescent="0.4">
      <c r="A378">
        <f t="shared" si="11"/>
        <v>377</v>
      </c>
      <c r="B378">
        <v>2005</v>
      </c>
      <c r="C378" s="4" t="s">
        <v>263</v>
      </c>
      <c r="D378" s="4" t="s">
        <v>110</v>
      </c>
      <c r="E378" t="s">
        <v>1382</v>
      </c>
      <c r="F378" s="16">
        <v>1790</v>
      </c>
      <c r="G378" s="16">
        <v>3</v>
      </c>
      <c r="H378" t="s">
        <v>74</v>
      </c>
      <c r="I378" t="s">
        <v>75</v>
      </c>
      <c r="J378" s="12">
        <v>1724.2758696007888</v>
      </c>
      <c r="K378" t="str">
        <f t="shared" si="10"/>
        <v>Sabyl Landrum</v>
      </c>
    </row>
    <row r="379" spans="1:11" hidden="1" x14ac:dyDescent="0.4">
      <c r="A379">
        <f t="shared" si="11"/>
        <v>378</v>
      </c>
      <c r="B379">
        <v>2005</v>
      </c>
      <c r="C379" s="4" t="s">
        <v>263</v>
      </c>
      <c r="D379" s="4" t="s">
        <v>110</v>
      </c>
      <c r="E379" t="s">
        <v>1382</v>
      </c>
      <c r="F379" s="16">
        <v>1490</v>
      </c>
      <c r="G379" s="16">
        <v>4</v>
      </c>
      <c r="H379" t="s">
        <v>691</v>
      </c>
      <c r="I379" t="s">
        <v>200</v>
      </c>
      <c r="J379" s="12">
        <v>1599.3371329924887</v>
      </c>
      <c r="K379" t="str">
        <f t="shared" si="10"/>
        <v>Rick Monbourquette</v>
      </c>
    </row>
    <row r="380" spans="1:11" hidden="1" x14ac:dyDescent="0.4">
      <c r="A380">
        <f t="shared" si="11"/>
        <v>379</v>
      </c>
      <c r="B380">
        <v>2005</v>
      </c>
      <c r="C380" s="4" t="s">
        <v>263</v>
      </c>
      <c r="D380" s="4" t="s">
        <v>110</v>
      </c>
      <c r="E380" t="s">
        <v>1382</v>
      </c>
      <c r="F380" s="16">
        <v>1190</v>
      </c>
      <c r="G380" s="16">
        <v>5</v>
      </c>
      <c r="H380" t="s">
        <v>1168</v>
      </c>
      <c r="I380" t="s">
        <v>56</v>
      </c>
      <c r="J380" s="12">
        <v>1502.4271199844325</v>
      </c>
      <c r="K380" t="str">
        <f t="shared" si="10"/>
        <v>Brandon Schaeffer</v>
      </c>
    </row>
    <row r="381" spans="1:11" hidden="1" x14ac:dyDescent="0.4">
      <c r="A381">
        <f t="shared" si="11"/>
        <v>380</v>
      </c>
      <c r="B381">
        <v>2005</v>
      </c>
      <c r="C381" s="4" t="s">
        <v>263</v>
      </c>
      <c r="D381" s="4" t="s">
        <v>110</v>
      </c>
      <c r="E381" t="s">
        <v>1382</v>
      </c>
      <c r="F381" s="16">
        <v>890</v>
      </c>
      <c r="G381" s="16">
        <v>6</v>
      </c>
      <c r="H381" t="s">
        <v>1051</v>
      </c>
      <c r="I381" t="s">
        <v>28</v>
      </c>
      <c r="J381" s="12">
        <v>1423.2458739368076</v>
      </c>
      <c r="K381" t="str">
        <f t="shared" si="10"/>
        <v>Chris Mlinarich</v>
      </c>
    </row>
    <row r="382" spans="1:11" hidden="1" x14ac:dyDescent="0.4">
      <c r="A382">
        <f t="shared" si="11"/>
        <v>381</v>
      </c>
      <c r="B382">
        <v>2005</v>
      </c>
      <c r="C382" s="4" t="s">
        <v>263</v>
      </c>
      <c r="D382" s="4" t="s">
        <v>110</v>
      </c>
      <c r="E382" t="s">
        <v>1382</v>
      </c>
      <c r="F382" s="16">
        <v>600</v>
      </c>
      <c r="G382" s="16">
        <v>7</v>
      </c>
      <c r="H382" t="s">
        <v>1169</v>
      </c>
      <c r="I382" t="s">
        <v>1170</v>
      </c>
      <c r="J382" s="12">
        <v>1356.2990843061943</v>
      </c>
      <c r="K382" t="str">
        <f t="shared" si="10"/>
        <v>Walter Hunt</v>
      </c>
    </row>
    <row r="383" spans="1:11" hidden="1" x14ac:dyDescent="0.4">
      <c r="A383">
        <f t="shared" si="11"/>
        <v>382</v>
      </c>
      <c r="B383">
        <v>2005</v>
      </c>
      <c r="C383" s="4" t="s">
        <v>263</v>
      </c>
      <c r="D383" s="4" t="s">
        <v>110</v>
      </c>
      <c r="E383" t="s">
        <v>1382</v>
      </c>
      <c r="F383" s="16">
        <v>360</v>
      </c>
      <c r="G383" s="16">
        <v>8</v>
      </c>
      <c r="H383" t="s">
        <v>537</v>
      </c>
      <c r="I383" t="s">
        <v>538</v>
      </c>
      <c r="J383" s="12">
        <v>1298.3071373285077</v>
      </c>
      <c r="K383" t="str">
        <f t="shared" si="10"/>
        <v>Cliff Matthews</v>
      </c>
    </row>
    <row r="384" spans="1:11" hidden="1" x14ac:dyDescent="0.4">
      <c r="A384">
        <f t="shared" si="11"/>
        <v>383</v>
      </c>
      <c r="B384">
        <v>2005</v>
      </c>
      <c r="C384" s="4" t="s">
        <v>263</v>
      </c>
      <c r="D384" s="4" t="s">
        <v>110</v>
      </c>
      <c r="E384" t="s">
        <v>1382</v>
      </c>
      <c r="F384" s="16">
        <v>240</v>
      </c>
      <c r="G384" s="16">
        <v>9</v>
      </c>
      <c r="H384" t="s">
        <v>304</v>
      </c>
      <c r="I384" t="s">
        <v>65</v>
      </c>
      <c r="J384" s="12">
        <v>1247.1546148811265</v>
      </c>
      <c r="K384" t="str">
        <f t="shared" si="10"/>
        <v>Steve Pierce</v>
      </c>
    </row>
    <row r="385" spans="1:11" hidden="1" x14ac:dyDescent="0.4">
      <c r="A385">
        <f t="shared" si="11"/>
        <v>384</v>
      </c>
      <c r="B385">
        <v>2005</v>
      </c>
      <c r="C385" s="4" t="s">
        <v>892</v>
      </c>
      <c r="D385" s="4" t="s">
        <v>509</v>
      </c>
      <c r="E385" t="s">
        <v>509</v>
      </c>
      <c r="F385" s="16">
        <v>990</v>
      </c>
      <c r="G385" s="16">
        <v>1</v>
      </c>
      <c r="H385" t="s">
        <v>596</v>
      </c>
      <c r="I385" t="s">
        <v>597</v>
      </c>
      <c r="J385" s="12">
        <v>1602.0599913279623</v>
      </c>
      <c r="K385" t="str">
        <f t="shared" si="10"/>
        <v>Lou Krieger</v>
      </c>
    </row>
    <row r="386" spans="1:11" hidden="1" x14ac:dyDescent="0.4">
      <c r="A386">
        <f t="shared" si="11"/>
        <v>385</v>
      </c>
      <c r="B386">
        <v>2005</v>
      </c>
      <c r="C386" s="4" t="s">
        <v>892</v>
      </c>
      <c r="D386" s="4" t="s">
        <v>509</v>
      </c>
      <c r="E386" t="s">
        <v>509</v>
      </c>
      <c r="F386" s="16">
        <v>550</v>
      </c>
      <c r="G386" s="16">
        <v>2</v>
      </c>
      <c r="H386" t="s">
        <v>1099</v>
      </c>
      <c r="I386" t="s">
        <v>1100</v>
      </c>
      <c r="J386" s="12">
        <v>1301.029995663981</v>
      </c>
      <c r="K386" t="str">
        <f t="shared" ref="K386:K449" si="12">I386&amp;" "&amp;H386</f>
        <v>Brentt Phillips</v>
      </c>
    </row>
    <row r="387" spans="1:11" hidden="1" x14ac:dyDescent="0.4">
      <c r="A387">
        <f t="shared" si="11"/>
        <v>386</v>
      </c>
      <c r="B387">
        <v>2005</v>
      </c>
      <c r="C387" s="4" t="s">
        <v>892</v>
      </c>
      <c r="D387" s="4" t="s">
        <v>509</v>
      </c>
      <c r="E387" t="s">
        <v>509</v>
      </c>
      <c r="F387" s="16">
        <v>330</v>
      </c>
      <c r="G387" s="16">
        <v>3</v>
      </c>
      <c r="H387" t="s">
        <v>1101</v>
      </c>
      <c r="I387" t="s">
        <v>521</v>
      </c>
      <c r="J387" s="12">
        <v>1124.9387366082999</v>
      </c>
      <c r="K387" t="str">
        <f t="shared" si="12"/>
        <v>Chuck Artigues</v>
      </c>
    </row>
    <row r="388" spans="1:11" hidden="1" x14ac:dyDescent="0.4">
      <c r="A388">
        <f t="shared" ref="A388:A451" si="13">A387+1</f>
        <v>387</v>
      </c>
      <c r="B388">
        <v>2005</v>
      </c>
      <c r="C388" s="4" t="s">
        <v>892</v>
      </c>
      <c r="D388" s="4" t="s">
        <v>509</v>
      </c>
      <c r="E388" t="s">
        <v>509</v>
      </c>
      <c r="F388" s="16">
        <v>220</v>
      </c>
      <c r="G388" s="16">
        <v>4</v>
      </c>
      <c r="H388" t="s">
        <v>1102</v>
      </c>
      <c r="I388" t="s">
        <v>136</v>
      </c>
      <c r="J388" s="12">
        <v>1000</v>
      </c>
      <c r="K388" t="str">
        <f t="shared" si="12"/>
        <v>John Reeves</v>
      </c>
    </row>
    <row r="389" spans="1:11" hidden="1" x14ac:dyDescent="0.4">
      <c r="A389">
        <f t="shared" si="13"/>
        <v>388</v>
      </c>
      <c r="B389">
        <v>2005</v>
      </c>
      <c r="C389" s="4" t="s">
        <v>892</v>
      </c>
      <c r="D389" s="4" t="s">
        <v>509</v>
      </c>
      <c r="E389" t="s">
        <v>509</v>
      </c>
      <c r="F389" s="16">
        <v>110</v>
      </c>
      <c r="G389" s="16">
        <v>5</v>
      </c>
      <c r="H389" t="s">
        <v>1104</v>
      </c>
      <c r="I389" t="s">
        <v>1105</v>
      </c>
      <c r="J389" s="12">
        <v>903.08998699194342</v>
      </c>
      <c r="K389" t="str">
        <f t="shared" si="12"/>
        <v>Ellis Starks</v>
      </c>
    </row>
    <row r="390" spans="1:11" hidden="1" x14ac:dyDescent="0.4">
      <c r="A390">
        <f t="shared" si="13"/>
        <v>389</v>
      </c>
      <c r="B390">
        <v>2005</v>
      </c>
      <c r="C390" s="4" t="s">
        <v>892</v>
      </c>
      <c r="D390" s="4" t="s">
        <v>45</v>
      </c>
      <c r="E390" t="s">
        <v>1381</v>
      </c>
      <c r="F390" s="16">
        <v>1060</v>
      </c>
      <c r="G390" s="16">
        <v>1</v>
      </c>
      <c r="H390" t="s">
        <v>959</v>
      </c>
      <c r="I390" t="s">
        <v>136</v>
      </c>
      <c r="J390" s="12">
        <v>1633.4684555795864</v>
      </c>
      <c r="K390" t="str">
        <f t="shared" si="12"/>
        <v>John Harkness</v>
      </c>
    </row>
    <row r="391" spans="1:11" hidden="1" x14ac:dyDescent="0.4">
      <c r="A391">
        <f t="shared" si="13"/>
        <v>390</v>
      </c>
      <c r="B391">
        <v>2005</v>
      </c>
      <c r="C391" s="4" t="s">
        <v>892</v>
      </c>
      <c r="D391" s="4" t="s">
        <v>45</v>
      </c>
      <c r="E391" t="s">
        <v>1381</v>
      </c>
      <c r="F391" s="16">
        <v>590</v>
      </c>
      <c r="G391" s="16">
        <v>2</v>
      </c>
      <c r="H391" t="s">
        <v>50</v>
      </c>
      <c r="I391" t="s">
        <v>25</v>
      </c>
      <c r="J391" s="12">
        <v>1332.4384599156051</v>
      </c>
      <c r="K391" t="str">
        <f t="shared" si="12"/>
        <v>Russell Fox</v>
      </c>
    </row>
    <row r="392" spans="1:11" hidden="1" x14ac:dyDescent="0.4">
      <c r="A392">
        <f t="shared" si="13"/>
        <v>391</v>
      </c>
      <c r="B392">
        <v>2005</v>
      </c>
      <c r="C392" s="4" t="s">
        <v>892</v>
      </c>
      <c r="D392" s="4" t="s">
        <v>45</v>
      </c>
      <c r="E392" t="s">
        <v>1381</v>
      </c>
      <c r="F392" s="16">
        <v>335</v>
      </c>
      <c r="G392" s="16">
        <v>3</v>
      </c>
      <c r="H392" t="s">
        <v>1110</v>
      </c>
      <c r="I392" t="s">
        <v>1111</v>
      </c>
      <c r="J392" s="12">
        <v>1156.347200859924</v>
      </c>
      <c r="K392" t="str">
        <f t="shared" si="12"/>
        <v>Oliver Juang</v>
      </c>
    </row>
    <row r="393" spans="1:11" hidden="1" x14ac:dyDescent="0.4">
      <c r="A393">
        <f t="shared" si="13"/>
        <v>392</v>
      </c>
      <c r="B393">
        <v>2005</v>
      </c>
      <c r="C393" s="4" t="s">
        <v>892</v>
      </c>
      <c r="D393" s="4" t="s">
        <v>45</v>
      </c>
      <c r="E393" t="s">
        <v>1381</v>
      </c>
      <c r="F393" s="16">
        <v>235</v>
      </c>
      <c r="G393" s="16">
        <v>4</v>
      </c>
      <c r="H393" t="s">
        <v>1279</v>
      </c>
      <c r="I393" t="s">
        <v>271</v>
      </c>
      <c r="J393" s="12">
        <v>1031.4084642516241</v>
      </c>
      <c r="K393" t="str">
        <f t="shared" si="12"/>
        <v>Dan Loncarcic</v>
      </c>
    </row>
    <row r="394" spans="1:11" hidden="1" x14ac:dyDescent="0.4">
      <c r="A394">
        <f t="shared" si="13"/>
        <v>393</v>
      </c>
      <c r="B394">
        <v>2005</v>
      </c>
      <c r="C394" s="4" t="s">
        <v>892</v>
      </c>
      <c r="D394" s="4" t="s">
        <v>45</v>
      </c>
      <c r="E394" t="s">
        <v>1381</v>
      </c>
      <c r="F394" s="16">
        <v>120</v>
      </c>
      <c r="G394" s="16">
        <v>5</v>
      </c>
      <c r="H394" t="s">
        <v>304</v>
      </c>
      <c r="I394" t="s">
        <v>65</v>
      </c>
      <c r="J394" s="12">
        <v>934.49845124356762</v>
      </c>
      <c r="K394" t="str">
        <f t="shared" si="12"/>
        <v>Steve Pierce</v>
      </c>
    </row>
    <row r="395" spans="1:11" hidden="1" x14ac:dyDescent="0.4">
      <c r="A395">
        <f t="shared" si="13"/>
        <v>394</v>
      </c>
      <c r="B395">
        <v>2005</v>
      </c>
      <c r="C395" s="4" t="s">
        <v>892</v>
      </c>
      <c r="D395" s="4" t="s">
        <v>904</v>
      </c>
      <c r="E395" t="s">
        <v>1381</v>
      </c>
      <c r="F395" s="16">
        <v>1470</v>
      </c>
      <c r="G395" s="16">
        <v>1</v>
      </c>
      <c r="H395" t="s">
        <v>95</v>
      </c>
      <c r="I395" t="s">
        <v>71</v>
      </c>
      <c r="J395" s="12">
        <v>1643.4526764861873</v>
      </c>
      <c r="K395" t="str">
        <f t="shared" si="12"/>
        <v>Scott Samarel</v>
      </c>
    </row>
    <row r="396" spans="1:11" hidden="1" x14ac:dyDescent="0.4">
      <c r="A396">
        <f t="shared" si="13"/>
        <v>395</v>
      </c>
      <c r="B396">
        <v>2005</v>
      </c>
      <c r="C396" s="4" t="s">
        <v>892</v>
      </c>
      <c r="D396" s="4" t="s">
        <v>904</v>
      </c>
      <c r="E396" t="s">
        <v>1381</v>
      </c>
      <c r="F396" s="16">
        <v>820</v>
      </c>
      <c r="G396" s="16">
        <v>2</v>
      </c>
      <c r="H396" t="s">
        <v>206</v>
      </c>
      <c r="I396" t="s">
        <v>207</v>
      </c>
      <c r="J396" s="12">
        <v>1342.4226808222061</v>
      </c>
      <c r="K396" t="str">
        <f t="shared" si="12"/>
        <v>Nick Christenson</v>
      </c>
    </row>
    <row r="397" spans="1:11" hidden="1" x14ac:dyDescent="0.4">
      <c r="A397">
        <f t="shared" si="13"/>
        <v>396</v>
      </c>
      <c r="B397">
        <v>2005</v>
      </c>
      <c r="C397" s="4" t="s">
        <v>892</v>
      </c>
      <c r="D397" s="4" t="s">
        <v>904</v>
      </c>
      <c r="E397" t="s">
        <v>1381</v>
      </c>
      <c r="F397" s="16">
        <v>490</v>
      </c>
      <c r="G397" s="16">
        <v>3</v>
      </c>
      <c r="H397" t="s">
        <v>25</v>
      </c>
      <c r="I397" t="s">
        <v>16</v>
      </c>
      <c r="J397" s="12">
        <v>1166.331421766525</v>
      </c>
      <c r="K397" t="str">
        <f t="shared" si="12"/>
        <v>David Russell</v>
      </c>
    </row>
    <row r="398" spans="1:11" hidden="1" x14ac:dyDescent="0.4">
      <c r="A398">
        <f t="shared" si="13"/>
        <v>397</v>
      </c>
      <c r="B398">
        <v>2005</v>
      </c>
      <c r="C398" s="4" t="s">
        <v>892</v>
      </c>
      <c r="D398" s="4" t="s">
        <v>904</v>
      </c>
      <c r="E398" t="s">
        <v>1381</v>
      </c>
      <c r="F398" s="16">
        <v>250</v>
      </c>
      <c r="G398" s="16">
        <v>4.5</v>
      </c>
      <c r="H398" t="s">
        <v>1108</v>
      </c>
      <c r="I398" t="s">
        <v>528</v>
      </c>
      <c r="J398" s="12">
        <v>990.24016271084372</v>
      </c>
      <c r="K398" t="str">
        <f t="shared" si="12"/>
        <v>Tim Bosserman</v>
      </c>
    </row>
    <row r="399" spans="1:11" hidden="1" x14ac:dyDescent="0.4">
      <c r="A399">
        <f t="shared" si="13"/>
        <v>398</v>
      </c>
      <c r="B399">
        <v>2005</v>
      </c>
      <c r="C399" s="4" t="s">
        <v>892</v>
      </c>
      <c r="D399" s="4" t="s">
        <v>904</v>
      </c>
      <c r="E399" t="s">
        <v>1381</v>
      </c>
      <c r="F399" s="16">
        <v>250</v>
      </c>
      <c r="G399" s="16">
        <v>4.5</v>
      </c>
      <c r="H399" t="s">
        <v>86</v>
      </c>
      <c r="I399" t="s">
        <v>510</v>
      </c>
      <c r="J399" s="12">
        <v>990.24016271084372</v>
      </c>
      <c r="K399" t="str">
        <f t="shared" si="12"/>
        <v>Sharon Goldman</v>
      </c>
    </row>
    <row r="400" spans="1:11" hidden="1" x14ac:dyDescent="0.4">
      <c r="A400">
        <f t="shared" si="13"/>
        <v>399</v>
      </c>
      <c r="B400">
        <v>2005</v>
      </c>
      <c r="C400" s="4" t="s">
        <v>892</v>
      </c>
      <c r="D400" s="4" t="s">
        <v>904</v>
      </c>
      <c r="E400" t="s">
        <v>1381</v>
      </c>
      <c r="F400" s="16">
        <v>80</v>
      </c>
      <c r="G400" s="16">
        <v>7</v>
      </c>
      <c r="H400" t="s">
        <v>596</v>
      </c>
      <c r="I400" t="s">
        <v>597</v>
      </c>
      <c r="J400" s="12">
        <v>798.35463647193058</v>
      </c>
      <c r="K400" t="str">
        <f t="shared" si="12"/>
        <v>Lou Krieger</v>
      </c>
    </row>
    <row r="401" spans="1:11" hidden="1" x14ac:dyDescent="0.4">
      <c r="A401">
        <f t="shared" si="13"/>
        <v>400</v>
      </c>
      <c r="B401">
        <v>2005</v>
      </c>
      <c r="C401" s="4" t="s">
        <v>892</v>
      </c>
      <c r="D401" s="4" t="s">
        <v>904</v>
      </c>
      <c r="E401" t="s">
        <v>1381</v>
      </c>
      <c r="F401" s="16">
        <v>80</v>
      </c>
      <c r="G401" s="16">
        <v>7</v>
      </c>
      <c r="H401" t="s">
        <v>92</v>
      </c>
      <c r="I401" t="s">
        <v>93</v>
      </c>
      <c r="J401" s="12">
        <v>798.35463647193058</v>
      </c>
      <c r="K401" t="str">
        <f t="shared" si="12"/>
        <v>Kirk Oshiro</v>
      </c>
    </row>
    <row r="402" spans="1:11" hidden="1" x14ac:dyDescent="0.4">
      <c r="A402">
        <f t="shared" si="13"/>
        <v>401</v>
      </c>
      <c r="B402">
        <v>2005</v>
      </c>
      <c r="C402" s="4" t="s">
        <v>892</v>
      </c>
      <c r="D402" s="4" t="s">
        <v>904</v>
      </c>
      <c r="E402" t="s">
        <v>1381</v>
      </c>
      <c r="F402" s="16">
        <v>80</v>
      </c>
      <c r="G402" s="16">
        <v>7</v>
      </c>
      <c r="H402" t="s">
        <v>594</v>
      </c>
      <c r="I402" t="s">
        <v>28</v>
      </c>
      <c r="J402" s="12">
        <v>798.35463647193058</v>
      </c>
      <c r="K402" t="str">
        <f t="shared" si="12"/>
        <v>Chris Straghalis</v>
      </c>
    </row>
    <row r="403" spans="1:11" hidden="1" x14ac:dyDescent="0.4">
      <c r="A403">
        <f t="shared" si="13"/>
        <v>402</v>
      </c>
      <c r="B403">
        <v>2005</v>
      </c>
      <c r="C403" s="4" t="s">
        <v>892</v>
      </c>
      <c r="D403" s="4" t="s">
        <v>1098</v>
      </c>
      <c r="E403" t="s">
        <v>133</v>
      </c>
      <c r="F403" s="16">
        <v>990</v>
      </c>
      <c r="G403" s="16">
        <v>1</v>
      </c>
      <c r="H403" t="s">
        <v>763</v>
      </c>
      <c r="I403" t="s">
        <v>900</v>
      </c>
      <c r="J403" s="12">
        <v>1602.0599913279623</v>
      </c>
      <c r="K403" t="str">
        <f t="shared" si="12"/>
        <v>Jerrod Ankenman</v>
      </c>
    </row>
    <row r="404" spans="1:11" x14ac:dyDescent="0.4">
      <c r="A404">
        <f t="shared" si="13"/>
        <v>403</v>
      </c>
      <c r="B404">
        <v>2005</v>
      </c>
      <c r="C404" s="4" t="s">
        <v>892</v>
      </c>
      <c r="D404" s="4" t="s">
        <v>1098</v>
      </c>
      <c r="E404" t="s">
        <v>133</v>
      </c>
      <c r="F404" s="16">
        <v>550</v>
      </c>
      <c r="G404" s="16">
        <v>2</v>
      </c>
      <c r="H404" t="s">
        <v>107</v>
      </c>
      <c r="I404" t="s">
        <v>108</v>
      </c>
      <c r="J404" s="12">
        <v>1301.029995663981</v>
      </c>
      <c r="K404" t="str">
        <f t="shared" si="12"/>
        <v>Kyle Minnis</v>
      </c>
    </row>
    <row r="405" spans="1:11" hidden="1" x14ac:dyDescent="0.4">
      <c r="A405">
        <f t="shared" si="13"/>
        <v>404</v>
      </c>
      <c r="B405">
        <v>2005</v>
      </c>
      <c r="C405" s="4" t="s">
        <v>892</v>
      </c>
      <c r="D405" s="4" t="s">
        <v>1098</v>
      </c>
      <c r="E405" t="s">
        <v>133</v>
      </c>
      <c r="F405" s="16">
        <v>330</v>
      </c>
      <c r="G405" s="16">
        <v>3</v>
      </c>
      <c r="H405" t="s">
        <v>763</v>
      </c>
      <c r="I405" t="s">
        <v>764</v>
      </c>
      <c r="J405" s="12">
        <v>1124.9387366082999</v>
      </c>
      <c r="K405" t="str">
        <f t="shared" si="12"/>
        <v>Michelle Ankenman</v>
      </c>
    </row>
    <row r="406" spans="1:11" hidden="1" x14ac:dyDescent="0.4">
      <c r="A406">
        <f t="shared" si="13"/>
        <v>405</v>
      </c>
      <c r="B406">
        <v>2005</v>
      </c>
      <c r="C406" s="4" t="s">
        <v>892</v>
      </c>
      <c r="D406" s="4" t="s">
        <v>1098</v>
      </c>
      <c r="E406" t="s">
        <v>133</v>
      </c>
      <c r="F406" s="16">
        <v>220</v>
      </c>
      <c r="G406" s="16">
        <v>4</v>
      </c>
      <c r="H406" t="s">
        <v>74</v>
      </c>
      <c r="I406" t="s">
        <v>75</v>
      </c>
      <c r="J406" s="12">
        <v>1000</v>
      </c>
      <c r="K406" t="str">
        <f t="shared" si="12"/>
        <v>Sabyl Landrum</v>
      </c>
    </row>
    <row r="407" spans="1:11" hidden="1" x14ac:dyDescent="0.4">
      <c r="A407">
        <f t="shared" si="13"/>
        <v>406</v>
      </c>
      <c r="B407">
        <v>2005</v>
      </c>
      <c r="C407" s="4" t="s">
        <v>892</v>
      </c>
      <c r="D407" s="4" t="s">
        <v>1098</v>
      </c>
      <c r="E407" t="s">
        <v>133</v>
      </c>
      <c r="F407" s="16">
        <v>110</v>
      </c>
      <c r="G407" s="16">
        <v>5</v>
      </c>
      <c r="H407" t="s">
        <v>95</v>
      </c>
      <c r="I407" t="s">
        <v>71</v>
      </c>
      <c r="J407" s="12">
        <v>903.08998699194342</v>
      </c>
      <c r="K407" t="str">
        <f t="shared" si="12"/>
        <v>Scott Samarel</v>
      </c>
    </row>
    <row r="408" spans="1:11" hidden="1" x14ac:dyDescent="0.4">
      <c r="A408">
        <f t="shared" si="13"/>
        <v>407</v>
      </c>
      <c r="B408">
        <v>2005</v>
      </c>
      <c r="C408" s="4" t="s">
        <v>8</v>
      </c>
      <c r="D408" s="4" t="s">
        <v>994</v>
      </c>
      <c r="E408" t="s">
        <v>1382</v>
      </c>
      <c r="F408" s="16">
        <v>1512</v>
      </c>
      <c r="G408" s="16">
        <v>1</v>
      </c>
      <c r="H408" t="s">
        <v>990</v>
      </c>
      <c r="I408" t="s">
        <v>64</v>
      </c>
      <c r="J408" s="12">
        <v>1799.3405494535816</v>
      </c>
      <c r="K408" t="str">
        <f t="shared" si="12"/>
        <v>Daniel Gerard</v>
      </c>
    </row>
    <row r="409" spans="1:11" hidden="1" x14ac:dyDescent="0.4">
      <c r="A409">
        <f t="shared" si="13"/>
        <v>408</v>
      </c>
      <c r="B409">
        <v>2005</v>
      </c>
      <c r="C409" s="4" t="s">
        <v>8</v>
      </c>
      <c r="D409" s="4" t="s">
        <v>994</v>
      </c>
      <c r="E409" t="s">
        <v>1382</v>
      </c>
      <c r="F409" s="16">
        <v>794</v>
      </c>
      <c r="G409" s="16">
        <v>2</v>
      </c>
      <c r="H409" t="s">
        <v>655</v>
      </c>
      <c r="I409" t="s">
        <v>81</v>
      </c>
      <c r="J409" s="12">
        <v>1498.3105537896004</v>
      </c>
      <c r="K409" t="str">
        <f t="shared" si="12"/>
        <v>Don Taylor</v>
      </c>
    </row>
    <row r="410" spans="1:11" hidden="1" x14ac:dyDescent="0.4">
      <c r="A410">
        <f t="shared" si="13"/>
        <v>409</v>
      </c>
      <c r="B410">
        <v>2005</v>
      </c>
      <c r="C410" s="4" t="s">
        <v>8</v>
      </c>
      <c r="D410" s="4" t="s">
        <v>994</v>
      </c>
      <c r="E410" t="s">
        <v>1382</v>
      </c>
      <c r="F410" s="16">
        <v>416</v>
      </c>
      <c r="G410" s="16">
        <v>3</v>
      </c>
      <c r="H410" t="s">
        <v>248</v>
      </c>
      <c r="I410" t="s">
        <v>249</v>
      </c>
      <c r="J410" s="12">
        <v>1322.2192947339192</v>
      </c>
      <c r="K410" t="str">
        <f t="shared" si="12"/>
        <v>Ross Poppel</v>
      </c>
    </row>
    <row r="411" spans="1:11" hidden="1" x14ac:dyDescent="0.4">
      <c r="A411">
        <f t="shared" si="13"/>
        <v>410</v>
      </c>
      <c r="B411">
        <v>2005</v>
      </c>
      <c r="C411" s="4" t="s">
        <v>8</v>
      </c>
      <c r="D411" s="4" t="s">
        <v>994</v>
      </c>
      <c r="E411" t="s">
        <v>1382</v>
      </c>
      <c r="F411" s="16">
        <v>321</v>
      </c>
      <c r="G411" s="16">
        <v>4</v>
      </c>
      <c r="H411" t="s">
        <v>195</v>
      </c>
      <c r="I411" t="s">
        <v>196</v>
      </c>
      <c r="J411" s="12">
        <v>1197.2805581256191</v>
      </c>
      <c r="K411" t="str">
        <f t="shared" si="12"/>
        <v>Dave Tahajian</v>
      </c>
    </row>
    <row r="412" spans="1:11" hidden="1" x14ac:dyDescent="0.4">
      <c r="A412">
        <f t="shared" si="13"/>
        <v>411</v>
      </c>
      <c r="B412">
        <v>2005</v>
      </c>
      <c r="C412" s="4" t="s">
        <v>8</v>
      </c>
      <c r="D412" s="4" t="s">
        <v>994</v>
      </c>
      <c r="E412" t="s">
        <v>1382</v>
      </c>
      <c r="F412" s="16">
        <v>227</v>
      </c>
      <c r="G412" s="16">
        <v>5</v>
      </c>
      <c r="H412" t="s">
        <v>1072</v>
      </c>
      <c r="I412" t="s">
        <v>743</v>
      </c>
      <c r="J412" s="12">
        <v>1100.3705451175629</v>
      </c>
      <c r="K412" t="str">
        <f t="shared" si="12"/>
        <v>Alexander Sam</v>
      </c>
    </row>
    <row r="413" spans="1:11" hidden="1" x14ac:dyDescent="0.4">
      <c r="A413">
        <f t="shared" si="13"/>
        <v>412</v>
      </c>
      <c r="B413">
        <v>2005</v>
      </c>
      <c r="C413" s="4" t="s">
        <v>8</v>
      </c>
      <c r="D413" s="4" t="s">
        <v>994</v>
      </c>
      <c r="E413" t="s">
        <v>1382</v>
      </c>
      <c r="F413" s="16">
        <v>170</v>
      </c>
      <c r="G413" s="16">
        <v>6</v>
      </c>
      <c r="H413" t="s">
        <v>320</v>
      </c>
      <c r="I413" t="s">
        <v>321</v>
      </c>
      <c r="J413" s="12">
        <v>1021.1892990699381</v>
      </c>
      <c r="K413" t="str">
        <f t="shared" si="12"/>
        <v>Tina Gonzalez</v>
      </c>
    </row>
    <row r="414" spans="1:11" hidden="1" x14ac:dyDescent="0.4">
      <c r="A414">
        <f t="shared" si="13"/>
        <v>413</v>
      </c>
      <c r="B414">
        <v>2005</v>
      </c>
      <c r="C414" s="4" t="s">
        <v>8</v>
      </c>
      <c r="D414" s="4" t="s">
        <v>994</v>
      </c>
      <c r="E414" t="s">
        <v>1382</v>
      </c>
      <c r="F414" s="16">
        <v>133</v>
      </c>
      <c r="G414" s="16">
        <v>7</v>
      </c>
      <c r="H414" t="s">
        <v>1096</v>
      </c>
      <c r="I414" t="s">
        <v>16</v>
      </c>
      <c r="J414" s="12">
        <v>954.24250943932486</v>
      </c>
      <c r="K414" t="str">
        <f t="shared" si="12"/>
        <v>David Lilie</v>
      </c>
    </row>
    <row r="415" spans="1:11" hidden="1" x14ac:dyDescent="0.4">
      <c r="A415">
        <f t="shared" si="13"/>
        <v>414</v>
      </c>
      <c r="B415">
        <v>2005</v>
      </c>
      <c r="C415" s="4" t="s">
        <v>8</v>
      </c>
      <c r="D415" s="4" t="s">
        <v>994</v>
      </c>
      <c r="E415" t="s">
        <v>1382</v>
      </c>
      <c r="F415" s="16">
        <v>113</v>
      </c>
      <c r="G415" s="16">
        <v>8</v>
      </c>
      <c r="H415" t="s">
        <v>340</v>
      </c>
      <c r="I415" t="s">
        <v>664</v>
      </c>
      <c r="J415" s="12">
        <v>896.2505624616382</v>
      </c>
      <c r="K415" t="str">
        <f t="shared" si="12"/>
        <v>Robert Catlett</v>
      </c>
    </row>
    <row r="416" spans="1:11" hidden="1" x14ac:dyDescent="0.4">
      <c r="A416">
        <f t="shared" si="13"/>
        <v>415</v>
      </c>
      <c r="B416">
        <v>2005</v>
      </c>
      <c r="C416" s="4" t="s">
        <v>8</v>
      </c>
      <c r="D416" s="4" t="s">
        <v>994</v>
      </c>
      <c r="E416" t="s">
        <v>1382</v>
      </c>
      <c r="F416" s="16">
        <v>94</v>
      </c>
      <c r="G416" s="16">
        <v>9</v>
      </c>
      <c r="H416" t="s">
        <v>64</v>
      </c>
      <c r="I416" t="s">
        <v>65</v>
      </c>
      <c r="J416" s="12">
        <v>845.09804001425687</v>
      </c>
      <c r="K416" t="str">
        <f t="shared" si="12"/>
        <v>Steve Daniel</v>
      </c>
    </row>
    <row r="417" spans="1:11" hidden="1" x14ac:dyDescent="0.4">
      <c r="A417">
        <f t="shared" si="13"/>
        <v>416</v>
      </c>
      <c r="B417">
        <v>2005</v>
      </c>
      <c r="C417" s="4" t="s">
        <v>8</v>
      </c>
      <c r="D417" s="4" t="s">
        <v>45</v>
      </c>
      <c r="E417" t="s">
        <v>1381</v>
      </c>
      <c r="F417" s="16">
        <v>2975</v>
      </c>
      <c r="G417" s="16">
        <v>1</v>
      </c>
      <c r="H417" t="s">
        <v>1086</v>
      </c>
      <c r="I417" t="s">
        <v>1087</v>
      </c>
      <c r="J417" s="12">
        <v>2127.1047983648077</v>
      </c>
      <c r="K417" t="str">
        <f t="shared" si="12"/>
        <v>Sesh Kodavanti</v>
      </c>
    </row>
    <row r="418" spans="1:11" hidden="1" x14ac:dyDescent="0.4">
      <c r="A418">
        <f t="shared" si="13"/>
        <v>417</v>
      </c>
      <c r="B418">
        <v>2005</v>
      </c>
      <c r="C418" s="4" t="s">
        <v>8</v>
      </c>
      <c r="D418" s="4" t="s">
        <v>45</v>
      </c>
      <c r="E418" t="s">
        <v>1381</v>
      </c>
      <c r="F418" s="16">
        <v>1528</v>
      </c>
      <c r="G418" s="16">
        <v>2</v>
      </c>
      <c r="H418" t="s">
        <v>763</v>
      </c>
      <c r="I418" t="s">
        <v>900</v>
      </c>
      <c r="J418" s="12">
        <v>1826.0748027008265</v>
      </c>
      <c r="K418" t="str">
        <f t="shared" si="12"/>
        <v>Jerrod Ankenman</v>
      </c>
    </row>
    <row r="419" spans="1:11" hidden="1" x14ac:dyDescent="0.4">
      <c r="A419">
        <f t="shared" si="13"/>
        <v>418</v>
      </c>
      <c r="B419">
        <v>2005</v>
      </c>
      <c r="C419" s="4" t="s">
        <v>8</v>
      </c>
      <c r="D419" s="4" t="s">
        <v>45</v>
      </c>
      <c r="E419" t="s">
        <v>1381</v>
      </c>
      <c r="F419" s="16">
        <v>723</v>
      </c>
      <c r="G419" s="16">
        <v>3</v>
      </c>
      <c r="H419" t="s">
        <v>86</v>
      </c>
      <c r="I419" t="s">
        <v>87</v>
      </c>
      <c r="J419" s="12">
        <v>1649.9835436451453</v>
      </c>
      <c r="K419" t="str">
        <f t="shared" si="12"/>
        <v>Stevan Goldman</v>
      </c>
    </row>
    <row r="420" spans="1:11" hidden="1" x14ac:dyDescent="0.4">
      <c r="A420">
        <f t="shared" si="13"/>
        <v>419</v>
      </c>
      <c r="B420">
        <v>2005</v>
      </c>
      <c r="C420" s="4" t="s">
        <v>8</v>
      </c>
      <c r="D420" s="4" t="s">
        <v>45</v>
      </c>
      <c r="E420" t="s">
        <v>1381</v>
      </c>
      <c r="F420" s="16">
        <v>583</v>
      </c>
      <c r="G420" s="16">
        <v>4</v>
      </c>
      <c r="H420" t="s">
        <v>747</v>
      </c>
      <c r="I420" t="s">
        <v>89</v>
      </c>
      <c r="J420" s="12">
        <v>1525.0448070368452</v>
      </c>
      <c r="K420" t="str">
        <f t="shared" si="12"/>
        <v>Ken Sias</v>
      </c>
    </row>
    <row r="421" spans="1:11" hidden="1" x14ac:dyDescent="0.4">
      <c r="A421">
        <f t="shared" si="13"/>
        <v>420</v>
      </c>
      <c r="B421">
        <v>2005</v>
      </c>
      <c r="C421" s="4" t="s">
        <v>8</v>
      </c>
      <c r="D421" s="4" t="s">
        <v>45</v>
      </c>
      <c r="E421" t="s">
        <v>1381</v>
      </c>
      <c r="F421" s="16">
        <v>422</v>
      </c>
      <c r="G421" s="16">
        <v>5</v>
      </c>
      <c r="H421" t="s">
        <v>111</v>
      </c>
      <c r="I421" t="s">
        <v>16</v>
      </c>
      <c r="J421" s="12">
        <v>1428.134794028789</v>
      </c>
      <c r="K421" t="str">
        <f t="shared" si="12"/>
        <v>David Fruchter</v>
      </c>
    </row>
    <row r="422" spans="1:11" hidden="1" x14ac:dyDescent="0.4">
      <c r="A422">
        <f t="shared" si="13"/>
        <v>421</v>
      </c>
      <c r="B422">
        <v>2005</v>
      </c>
      <c r="C422" s="4" t="s">
        <v>8</v>
      </c>
      <c r="D422" s="4" t="s">
        <v>45</v>
      </c>
      <c r="E422" t="s">
        <v>1381</v>
      </c>
      <c r="F422" s="16">
        <v>302</v>
      </c>
      <c r="G422" s="16">
        <v>6</v>
      </c>
      <c r="H422" t="s">
        <v>238</v>
      </c>
      <c r="I422" t="s">
        <v>375</v>
      </c>
      <c r="J422" s="12">
        <v>1348.9535479811641</v>
      </c>
      <c r="K422" t="str">
        <f t="shared" si="12"/>
        <v>Jessica Kuznick</v>
      </c>
    </row>
    <row r="423" spans="1:11" hidden="1" x14ac:dyDescent="0.4">
      <c r="A423">
        <f t="shared" si="13"/>
        <v>422</v>
      </c>
      <c r="B423">
        <v>2005</v>
      </c>
      <c r="C423" s="4" t="s">
        <v>8</v>
      </c>
      <c r="D423" s="4" t="s">
        <v>45</v>
      </c>
      <c r="E423" t="s">
        <v>1381</v>
      </c>
      <c r="F423" s="16">
        <v>241</v>
      </c>
      <c r="G423" s="16">
        <v>7</v>
      </c>
      <c r="H423" t="s">
        <v>48</v>
      </c>
      <c r="I423" t="s">
        <v>49</v>
      </c>
      <c r="J423" s="12">
        <v>1282.0067583505509</v>
      </c>
      <c r="K423" t="str">
        <f t="shared" si="12"/>
        <v>Regis Donovan</v>
      </c>
    </row>
    <row r="424" spans="1:11" hidden="1" x14ac:dyDescent="0.4">
      <c r="A424">
        <f t="shared" si="13"/>
        <v>423</v>
      </c>
      <c r="B424">
        <v>2005</v>
      </c>
      <c r="C424" s="4" t="s">
        <v>8</v>
      </c>
      <c r="D424" s="4" t="s">
        <v>45</v>
      </c>
      <c r="E424" t="s">
        <v>1381</v>
      </c>
      <c r="F424" s="16">
        <v>201</v>
      </c>
      <c r="G424" s="16">
        <v>8</v>
      </c>
      <c r="H424" t="s">
        <v>701</v>
      </c>
      <c r="I424" t="s">
        <v>218</v>
      </c>
      <c r="J424" s="12">
        <v>1224.0148113728642</v>
      </c>
      <c r="K424" t="str">
        <f t="shared" si="12"/>
        <v>Michael Simpson</v>
      </c>
    </row>
    <row r="425" spans="1:11" hidden="1" x14ac:dyDescent="0.4">
      <c r="A425">
        <f t="shared" si="13"/>
        <v>424</v>
      </c>
      <c r="B425">
        <v>2005</v>
      </c>
      <c r="C425" s="4" t="s">
        <v>8</v>
      </c>
      <c r="D425" s="4" t="s">
        <v>45</v>
      </c>
      <c r="E425" t="s">
        <v>1381</v>
      </c>
      <c r="F425" s="16">
        <v>165</v>
      </c>
      <c r="G425" s="16">
        <v>9</v>
      </c>
      <c r="H425" t="s">
        <v>1089</v>
      </c>
      <c r="I425" t="s">
        <v>13</v>
      </c>
      <c r="J425" s="12">
        <v>1172.862288925483</v>
      </c>
      <c r="K425" t="str">
        <f t="shared" si="12"/>
        <v>Tom Hafey</v>
      </c>
    </row>
    <row r="426" spans="1:11" hidden="1" x14ac:dyDescent="0.4">
      <c r="A426">
        <f t="shared" si="13"/>
        <v>425</v>
      </c>
      <c r="B426">
        <v>2005</v>
      </c>
      <c r="C426" s="4" t="s">
        <v>8</v>
      </c>
      <c r="D426" s="4" t="s">
        <v>45</v>
      </c>
      <c r="E426" t="s">
        <v>1381</v>
      </c>
      <c r="F426" s="16">
        <v>100</v>
      </c>
      <c r="G426" s="16">
        <v>10</v>
      </c>
      <c r="H426" t="s">
        <v>563</v>
      </c>
      <c r="I426" t="s">
        <v>564</v>
      </c>
      <c r="J426" s="12">
        <v>1127.1047983648077</v>
      </c>
      <c r="K426" t="str">
        <f t="shared" si="12"/>
        <v>Leslie Schenkel</v>
      </c>
    </row>
    <row r="427" spans="1:11" hidden="1" x14ac:dyDescent="0.4">
      <c r="A427">
        <f t="shared" si="13"/>
        <v>426</v>
      </c>
      <c r="B427">
        <v>2005</v>
      </c>
      <c r="C427" s="4" t="s">
        <v>8</v>
      </c>
      <c r="D427" s="4" t="s">
        <v>45</v>
      </c>
      <c r="E427" t="s">
        <v>1381</v>
      </c>
      <c r="F427" s="16">
        <v>100</v>
      </c>
      <c r="G427" s="16">
        <v>11</v>
      </c>
      <c r="H427" t="s">
        <v>741</v>
      </c>
      <c r="I427" t="s">
        <v>16</v>
      </c>
      <c r="J427" s="12">
        <v>1085.7121132065827</v>
      </c>
      <c r="K427" t="str">
        <f t="shared" si="12"/>
        <v>David Klatte</v>
      </c>
    </row>
    <row r="428" spans="1:11" hidden="1" x14ac:dyDescent="0.4">
      <c r="A428">
        <f t="shared" si="13"/>
        <v>427</v>
      </c>
      <c r="B428">
        <v>2005</v>
      </c>
      <c r="C428" s="4" t="s">
        <v>8</v>
      </c>
      <c r="D428" s="4" t="s">
        <v>45</v>
      </c>
      <c r="E428" t="s">
        <v>1381</v>
      </c>
      <c r="F428" s="16">
        <v>100</v>
      </c>
      <c r="G428" s="16">
        <v>12</v>
      </c>
      <c r="H428" t="s">
        <v>869</v>
      </c>
      <c r="I428" t="s">
        <v>528</v>
      </c>
      <c r="J428" s="12">
        <v>1047.9235523171828</v>
      </c>
      <c r="K428" t="str">
        <f t="shared" si="12"/>
        <v>Tim Woodbury</v>
      </c>
    </row>
    <row r="429" spans="1:11" hidden="1" x14ac:dyDescent="0.4">
      <c r="A429">
        <f t="shared" si="13"/>
        <v>428</v>
      </c>
      <c r="B429">
        <v>2005</v>
      </c>
      <c r="C429" s="4" t="s">
        <v>8</v>
      </c>
      <c r="D429" s="4" t="s">
        <v>45</v>
      </c>
      <c r="E429" t="s">
        <v>1381</v>
      </c>
      <c r="F429" s="16">
        <v>100</v>
      </c>
      <c r="G429" s="16">
        <v>13</v>
      </c>
      <c r="H429" t="s">
        <v>1091</v>
      </c>
      <c r="I429" t="s">
        <v>1092</v>
      </c>
      <c r="J429" s="12">
        <v>1013.161446057971</v>
      </c>
      <c r="K429" t="str">
        <f t="shared" si="12"/>
        <v>Al Weber</v>
      </c>
    </row>
    <row r="430" spans="1:11" hidden="1" x14ac:dyDescent="0.4">
      <c r="A430">
        <f t="shared" si="13"/>
        <v>429</v>
      </c>
      <c r="B430">
        <v>2005</v>
      </c>
      <c r="C430" s="4" t="s">
        <v>8</v>
      </c>
      <c r="D430" s="4" t="s">
        <v>45</v>
      </c>
      <c r="E430" t="s">
        <v>1381</v>
      </c>
      <c r="F430" s="16">
        <v>100</v>
      </c>
      <c r="G430" s="16">
        <v>14</v>
      </c>
      <c r="H430" t="s">
        <v>14</v>
      </c>
      <c r="I430" t="s">
        <v>11</v>
      </c>
      <c r="J430" s="12">
        <v>980.97676268656971</v>
      </c>
      <c r="K430" t="str">
        <f t="shared" si="12"/>
        <v>Paul McMullin</v>
      </c>
    </row>
    <row r="431" spans="1:11" hidden="1" x14ac:dyDescent="0.4">
      <c r="A431">
        <f t="shared" si="13"/>
        <v>430</v>
      </c>
      <c r="B431">
        <v>2005</v>
      </c>
      <c r="C431" s="4" t="s">
        <v>8</v>
      </c>
      <c r="D431" s="4" t="s">
        <v>45</v>
      </c>
      <c r="E431" t="s">
        <v>1381</v>
      </c>
      <c r="F431" s="16">
        <v>100</v>
      </c>
      <c r="G431" s="16">
        <v>15</v>
      </c>
      <c r="H431" t="s">
        <v>394</v>
      </c>
      <c r="I431" t="s">
        <v>1084</v>
      </c>
      <c r="J431" s="12">
        <v>951.01353930912637</v>
      </c>
      <c r="K431" t="str">
        <f t="shared" si="12"/>
        <v>Jeremy Miller</v>
      </c>
    </row>
    <row r="432" spans="1:11" hidden="1" x14ac:dyDescent="0.4">
      <c r="A432">
        <f t="shared" si="13"/>
        <v>431</v>
      </c>
      <c r="B432">
        <v>2005</v>
      </c>
      <c r="C432" s="4" t="s">
        <v>8</v>
      </c>
      <c r="D432" s="4" t="s">
        <v>45</v>
      </c>
      <c r="E432" t="s">
        <v>1381</v>
      </c>
      <c r="F432" s="16">
        <v>100</v>
      </c>
      <c r="G432" s="16">
        <v>16</v>
      </c>
      <c r="H432" t="s">
        <v>248</v>
      </c>
      <c r="I432" t="s">
        <v>249</v>
      </c>
      <c r="J432" s="12">
        <v>922.98481570888293</v>
      </c>
      <c r="K432" t="str">
        <f t="shared" si="12"/>
        <v>Ross Poppel</v>
      </c>
    </row>
    <row r="433" spans="1:11" hidden="1" x14ac:dyDescent="0.4">
      <c r="A433">
        <f t="shared" si="13"/>
        <v>432</v>
      </c>
      <c r="B433">
        <v>2005</v>
      </c>
      <c r="C433" s="4" t="s">
        <v>8</v>
      </c>
      <c r="D433" s="4" t="s">
        <v>45</v>
      </c>
      <c r="E433" t="s">
        <v>1381</v>
      </c>
      <c r="F433" s="16">
        <v>100</v>
      </c>
      <c r="G433" s="16">
        <v>17</v>
      </c>
      <c r="H433" t="s">
        <v>856</v>
      </c>
      <c r="I433" t="s">
        <v>13</v>
      </c>
      <c r="J433" s="12">
        <v>896.65587698653383</v>
      </c>
      <c r="K433" t="str">
        <f t="shared" si="12"/>
        <v>Tom O'Boyle</v>
      </c>
    </row>
    <row r="434" spans="1:11" hidden="1" x14ac:dyDescent="0.4">
      <c r="A434">
        <f t="shared" si="13"/>
        <v>433</v>
      </c>
      <c r="B434">
        <v>2005</v>
      </c>
      <c r="C434" s="4" t="s">
        <v>8</v>
      </c>
      <c r="D434" s="4" t="s">
        <v>45</v>
      </c>
      <c r="E434" t="s">
        <v>1381</v>
      </c>
      <c r="F434" s="16">
        <v>100</v>
      </c>
      <c r="G434" s="16">
        <v>18</v>
      </c>
      <c r="H434" t="s">
        <v>57</v>
      </c>
      <c r="I434" t="s">
        <v>58</v>
      </c>
      <c r="J434" s="12">
        <v>871.83229326150172</v>
      </c>
      <c r="K434" t="str">
        <f t="shared" si="12"/>
        <v>Jim Rogers</v>
      </c>
    </row>
    <row r="435" spans="1:11" hidden="1" x14ac:dyDescent="0.4">
      <c r="A435">
        <f t="shared" si="13"/>
        <v>434</v>
      </c>
      <c r="B435">
        <v>2005</v>
      </c>
      <c r="C435" s="5" t="s">
        <v>8</v>
      </c>
      <c r="D435" s="5" t="s">
        <v>24</v>
      </c>
      <c r="E435" t="s">
        <v>1384</v>
      </c>
      <c r="F435" s="16">
        <v>1320</v>
      </c>
      <c r="G435" s="16">
        <v>1</v>
      </c>
      <c r="H435" t="s">
        <v>251</v>
      </c>
      <c r="I435" t="s">
        <v>252</v>
      </c>
      <c r="J435" s="12">
        <v>870.1813447471219</v>
      </c>
      <c r="K435" t="str">
        <f t="shared" si="12"/>
        <v>Linda Lewis</v>
      </c>
    </row>
    <row r="436" spans="1:11" hidden="1" x14ac:dyDescent="0.4">
      <c r="A436">
        <f t="shared" si="13"/>
        <v>435</v>
      </c>
      <c r="B436">
        <v>2005</v>
      </c>
      <c r="C436" s="5" t="s">
        <v>8</v>
      </c>
      <c r="D436" s="5" t="s">
        <v>24</v>
      </c>
      <c r="E436" t="s">
        <v>1384</v>
      </c>
      <c r="F436" s="16">
        <v>1320</v>
      </c>
      <c r="G436" s="16">
        <v>1</v>
      </c>
      <c r="H436" t="s">
        <v>1072</v>
      </c>
      <c r="I436" t="s">
        <v>743</v>
      </c>
      <c r="J436" s="12">
        <v>870.1813447471219</v>
      </c>
      <c r="K436" t="str">
        <f t="shared" si="12"/>
        <v>Alexander Sam</v>
      </c>
    </row>
    <row r="437" spans="1:11" hidden="1" x14ac:dyDescent="0.4">
      <c r="A437">
        <f t="shared" si="13"/>
        <v>436</v>
      </c>
      <c r="B437">
        <v>2005</v>
      </c>
      <c r="C437" s="5" t="s">
        <v>8</v>
      </c>
      <c r="D437" s="5" t="s">
        <v>24</v>
      </c>
      <c r="E437" t="s">
        <v>1384</v>
      </c>
      <c r="F437" s="16">
        <v>693</v>
      </c>
      <c r="G437" s="16">
        <v>2</v>
      </c>
      <c r="H437" t="s">
        <v>366</v>
      </c>
      <c r="I437" t="s">
        <v>61</v>
      </c>
      <c r="J437" s="12">
        <v>719.66634691513127</v>
      </c>
      <c r="K437" t="str">
        <f t="shared" si="12"/>
        <v>Len Greenberg</v>
      </c>
    </row>
    <row r="438" spans="1:11" hidden="1" x14ac:dyDescent="0.4">
      <c r="A438">
        <f t="shared" si="13"/>
        <v>437</v>
      </c>
      <c r="B438">
        <v>2005</v>
      </c>
      <c r="C438" s="5" t="s">
        <v>8</v>
      </c>
      <c r="D438" s="5" t="s">
        <v>24</v>
      </c>
      <c r="E438" t="s">
        <v>1384</v>
      </c>
      <c r="F438" s="16">
        <v>693</v>
      </c>
      <c r="G438" s="16">
        <v>2</v>
      </c>
      <c r="H438" t="s">
        <v>889</v>
      </c>
      <c r="I438" t="s">
        <v>81</v>
      </c>
      <c r="J438" s="12">
        <v>719.66634691513127</v>
      </c>
      <c r="K438" t="str">
        <f t="shared" si="12"/>
        <v>Don Perry</v>
      </c>
    </row>
    <row r="439" spans="1:11" hidden="1" x14ac:dyDescent="0.4">
      <c r="A439">
        <f t="shared" si="13"/>
        <v>438</v>
      </c>
      <c r="B439">
        <v>2005</v>
      </c>
      <c r="C439" s="5" t="s">
        <v>8</v>
      </c>
      <c r="D439" s="5" t="s">
        <v>24</v>
      </c>
      <c r="E439" t="s">
        <v>1384</v>
      </c>
      <c r="F439" s="16">
        <v>363</v>
      </c>
      <c r="G439" s="16">
        <v>3</v>
      </c>
      <c r="H439" t="s">
        <v>2472</v>
      </c>
      <c r="I439" t="s">
        <v>28</v>
      </c>
      <c r="J439" s="12">
        <v>631.62071738729071</v>
      </c>
      <c r="K439" t="str">
        <f t="shared" si="12"/>
        <v>Chris O’Connor</v>
      </c>
    </row>
    <row r="440" spans="1:11" hidden="1" x14ac:dyDescent="0.4">
      <c r="A440">
        <f t="shared" si="13"/>
        <v>439</v>
      </c>
      <c r="B440">
        <v>2005</v>
      </c>
      <c r="C440" s="5" t="s">
        <v>8</v>
      </c>
      <c r="D440" s="5" t="s">
        <v>24</v>
      </c>
      <c r="E440" t="s">
        <v>1384</v>
      </c>
      <c r="F440" s="16">
        <v>363</v>
      </c>
      <c r="G440" s="16">
        <v>3</v>
      </c>
      <c r="H440" t="s">
        <v>1074</v>
      </c>
      <c r="I440" t="s">
        <v>232</v>
      </c>
      <c r="J440" s="12">
        <v>631.62071738729071</v>
      </c>
      <c r="K440" t="str">
        <f t="shared" si="12"/>
        <v>Adam Shapiro</v>
      </c>
    </row>
    <row r="441" spans="1:11" hidden="1" x14ac:dyDescent="0.4">
      <c r="A441">
        <f t="shared" si="13"/>
        <v>440</v>
      </c>
      <c r="B441">
        <v>2005</v>
      </c>
      <c r="C441" s="5" t="s">
        <v>8</v>
      </c>
      <c r="D441" s="5" t="s">
        <v>24</v>
      </c>
      <c r="E441" t="s">
        <v>1384</v>
      </c>
      <c r="F441" s="16">
        <v>281</v>
      </c>
      <c r="G441" s="16">
        <v>4</v>
      </c>
      <c r="H441" t="s">
        <v>1075</v>
      </c>
      <c r="I441" t="s">
        <v>139</v>
      </c>
      <c r="J441" s="12">
        <v>569.15134908314076</v>
      </c>
      <c r="K441" t="str">
        <f t="shared" si="12"/>
        <v>Mark Oldenburg</v>
      </c>
    </row>
    <row r="442" spans="1:11" hidden="1" x14ac:dyDescent="0.4">
      <c r="A442">
        <f t="shared" si="13"/>
        <v>441</v>
      </c>
      <c r="B442">
        <v>2005</v>
      </c>
      <c r="C442" s="5" t="s">
        <v>8</v>
      </c>
      <c r="D442" s="5" t="s">
        <v>24</v>
      </c>
      <c r="E442" t="s">
        <v>1384</v>
      </c>
      <c r="F442" s="16">
        <v>280</v>
      </c>
      <c r="G442" s="16">
        <v>4</v>
      </c>
      <c r="H442" t="s">
        <v>1077</v>
      </c>
      <c r="I442" t="s">
        <v>471</v>
      </c>
      <c r="J442" s="12">
        <v>569.15134908314076</v>
      </c>
      <c r="K442" t="str">
        <f t="shared" si="12"/>
        <v>Greg Raymer</v>
      </c>
    </row>
    <row r="443" spans="1:11" hidden="1" x14ac:dyDescent="0.4">
      <c r="A443">
        <f t="shared" si="13"/>
        <v>442</v>
      </c>
      <c r="B443">
        <v>2005</v>
      </c>
      <c r="C443" s="5" t="s">
        <v>8</v>
      </c>
      <c r="D443" s="5" t="s">
        <v>24</v>
      </c>
      <c r="E443" t="s">
        <v>1384</v>
      </c>
      <c r="F443" s="16">
        <v>198</v>
      </c>
      <c r="G443" s="16">
        <v>5</v>
      </c>
      <c r="H443" t="s">
        <v>64</v>
      </c>
      <c r="I443" t="s">
        <v>65</v>
      </c>
      <c r="J443" s="12">
        <v>520.69634257911241</v>
      </c>
      <c r="K443" t="str">
        <f t="shared" si="12"/>
        <v>Steve Daniel</v>
      </c>
    </row>
    <row r="444" spans="1:11" hidden="1" x14ac:dyDescent="0.4">
      <c r="A444">
        <f t="shared" si="13"/>
        <v>443</v>
      </c>
      <c r="B444">
        <v>2005</v>
      </c>
      <c r="C444" s="5" t="s">
        <v>8</v>
      </c>
      <c r="D444" s="5" t="s">
        <v>24</v>
      </c>
      <c r="E444" t="s">
        <v>1384</v>
      </c>
      <c r="F444" s="16">
        <v>198</v>
      </c>
      <c r="G444" s="16">
        <v>5</v>
      </c>
      <c r="H444" t="s">
        <v>1079</v>
      </c>
      <c r="I444" t="s">
        <v>25</v>
      </c>
      <c r="J444" s="12">
        <v>520.69634257911241</v>
      </c>
      <c r="K444" t="str">
        <f t="shared" si="12"/>
        <v>Russell Rosenblum</v>
      </c>
    </row>
    <row r="445" spans="1:11" hidden="1" x14ac:dyDescent="0.4">
      <c r="A445">
        <f t="shared" si="13"/>
        <v>444</v>
      </c>
      <c r="B445">
        <v>2005</v>
      </c>
      <c r="C445" s="5" t="s">
        <v>8</v>
      </c>
      <c r="D445" s="5" t="s">
        <v>24</v>
      </c>
      <c r="E445" t="s">
        <v>1384</v>
      </c>
      <c r="F445" s="16">
        <v>148</v>
      </c>
      <c r="G445" s="16">
        <v>6</v>
      </c>
      <c r="H445" t="s">
        <v>1082</v>
      </c>
      <c r="I445" t="s">
        <v>926</v>
      </c>
      <c r="J445" s="12">
        <v>481.10571955530014</v>
      </c>
      <c r="K445" t="str">
        <f t="shared" si="12"/>
        <v>Jay Guild</v>
      </c>
    </row>
    <row r="446" spans="1:11" hidden="1" x14ac:dyDescent="0.4">
      <c r="A446">
        <f t="shared" si="13"/>
        <v>445</v>
      </c>
      <c r="B446">
        <v>2005</v>
      </c>
      <c r="C446" s="5" t="s">
        <v>8</v>
      </c>
      <c r="D446" s="5" t="s">
        <v>24</v>
      </c>
      <c r="E446" t="s">
        <v>1384</v>
      </c>
      <c r="F446" s="16">
        <v>149</v>
      </c>
      <c r="G446" s="16">
        <v>6</v>
      </c>
      <c r="H446" t="s">
        <v>1081</v>
      </c>
      <c r="I446" t="s">
        <v>52</v>
      </c>
      <c r="J446" s="12">
        <v>481.10571955530014</v>
      </c>
      <c r="K446" t="str">
        <f t="shared" si="12"/>
        <v>Steven Sager</v>
      </c>
    </row>
    <row r="447" spans="1:11" hidden="1" x14ac:dyDescent="0.4">
      <c r="A447">
        <f t="shared" si="13"/>
        <v>446</v>
      </c>
      <c r="B447">
        <v>2005</v>
      </c>
      <c r="C447" s="5" t="s">
        <v>8</v>
      </c>
      <c r="D447" s="5" t="s">
        <v>24</v>
      </c>
      <c r="E447" t="s">
        <v>1384</v>
      </c>
      <c r="F447" s="16">
        <v>115</v>
      </c>
      <c r="G447" s="16">
        <v>7</v>
      </c>
      <c r="H447" t="s">
        <v>238</v>
      </c>
      <c r="I447" t="s">
        <v>16</v>
      </c>
      <c r="J447" s="12">
        <v>447.63232473999352</v>
      </c>
      <c r="K447" t="str">
        <f t="shared" si="12"/>
        <v>David Kuznick</v>
      </c>
    </row>
    <row r="448" spans="1:11" hidden="1" x14ac:dyDescent="0.4">
      <c r="A448">
        <f t="shared" si="13"/>
        <v>447</v>
      </c>
      <c r="B448">
        <v>2005</v>
      </c>
      <c r="C448" s="5" t="s">
        <v>8</v>
      </c>
      <c r="D448" s="5" t="s">
        <v>24</v>
      </c>
      <c r="E448" t="s">
        <v>1384</v>
      </c>
      <c r="F448" s="16">
        <v>116</v>
      </c>
      <c r="G448" s="16">
        <v>7</v>
      </c>
      <c r="H448" t="s">
        <v>363</v>
      </c>
      <c r="I448" t="s">
        <v>364</v>
      </c>
      <c r="J448" s="12">
        <v>447.63232473999352</v>
      </c>
      <c r="K448" t="str">
        <f t="shared" si="12"/>
        <v>Warren Sander</v>
      </c>
    </row>
    <row r="449" spans="1:11" hidden="1" x14ac:dyDescent="0.4">
      <c r="A449">
        <f t="shared" si="13"/>
        <v>448</v>
      </c>
      <c r="B449">
        <v>2005</v>
      </c>
      <c r="C449" s="5" t="s">
        <v>8</v>
      </c>
      <c r="D449" s="5" t="s">
        <v>24</v>
      </c>
      <c r="E449" t="s">
        <v>1384</v>
      </c>
      <c r="F449" s="16">
        <v>99</v>
      </c>
      <c r="G449" s="16">
        <v>8</v>
      </c>
      <c r="H449" t="s">
        <v>14</v>
      </c>
      <c r="I449" t="s">
        <v>11</v>
      </c>
      <c r="J449" s="12">
        <v>418.63635125115019</v>
      </c>
      <c r="K449" t="str">
        <f t="shared" si="12"/>
        <v>Paul McMullin</v>
      </c>
    </row>
    <row r="450" spans="1:11" hidden="1" x14ac:dyDescent="0.4">
      <c r="A450">
        <f t="shared" si="13"/>
        <v>449</v>
      </c>
      <c r="B450">
        <v>2005</v>
      </c>
      <c r="C450" s="5" t="s">
        <v>8</v>
      </c>
      <c r="D450" s="5" t="s">
        <v>24</v>
      </c>
      <c r="E450" t="s">
        <v>1384</v>
      </c>
      <c r="F450" s="16">
        <v>99</v>
      </c>
      <c r="G450" s="16">
        <v>8</v>
      </c>
      <c r="H450" t="s">
        <v>394</v>
      </c>
      <c r="I450" t="s">
        <v>1084</v>
      </c>
      <c r="J450" s="12">
        <v>418.63635125115019</v>
      </c>
      <c r="K450" t="str">
        <f t="shared" ref="K450:K513" si="14">I450&amp;" "&amp;H450</f>
        <v>Jeremy Miller</v>
      </c>
    </row>
    <row r="451" spans="1:11" hidden="1" x14ac:dyDescent="0.4">
      <c r="A451">
        <f t="shared" si="13"/>
        <v>450</v>
      </c>
      <c r="B451">
        <v>2005</v>
      </c>
      <c r="C451" s="5" t="s">
        <v>8</v>
      </c>
      <c r="D451" s="5" t="s">
        <v>24</v>
      </c>
      <c r="E451" t="s">
        <v>1384</v>
      </c>
      <c r="F451" s="16">
        <v>83</v>
      </c>
      <c r="G451" s="16">
        <v>9</v>
      </c>
      <c r="H451" t="s">
        <v>357</v>
      </c>
      <c r="I451" t="s">
        <v>463</v>
      </c>
      <c r="J451" s="12">
        <v>393.06009002745952</v>
      </c>
      <c r="K451" t="str">
        <f t="shared" si="14"/>
        <v>Richard Goodridge</v>
      </c>
    </row>
    <row r="452" spans="1:11" hidden="1" x14ac:dyDescent="0.4">
      <c r="A452">
        <f t="shared" ref="A452:A515" si="15">A451+1</f>
        <v>451</v>
      </c>
      <c r="B452">
        <v>2005</v>
      </c>
      <c r="C452" s="5" t="s">
        <v>8</v>
      </c>
      <c r="D452" s="5" t="s">
        <v>24</v>
      </c>
      <c r="E452" t="s">
        <v>1384</v>
      </c>
      <c r="F452" s="16">
        <v>82</v>
      </c>
      <c r="G452" s="16">
        <v>9</v>
      </c>
      <c r="H452" t="s">
        <v>465</v>
      </c>
      <c r="I452" t="s">
        <v>11</v>
      </c>
      <c r="J452" s="12">
        <v>393.06009002745952</v>
      </c>
      <c r="K452" t="str">
        <f t="shared" si="14"/>
        <v>Paul Sikorski</v>
      </c>
    </row>
    <row r="453" spans="1:11" hidden="1" x14ac:dyDescent="0.4">
      <c r="A453">
        <f t="shared" si="15"/>
        <v>452</v>
      </c>
      <c r="B453">
        <v>2005</v>
      </c>
      <c r="C453" s="4" t="s">
        <v>583</v>
      </c>
      <c r="D453" s="4" t="s">
        <v>509</v>
      </c>
      <c r="E453" t="s">
        <v>509</v>
      </c>
      <c r="F453" s="16">
        <v>649</v>
      </c>
      <c r="G453" s="16">
        <v>1</v>
      </c>
      <c r="H453" t="s">
        <v>307</v>
      </c>
      <c r="I453" t="s">
        <v>67</v>
      </c>
      <c r="J453" s="12">
        <v>1462.3979978989562</v>
      </c>
      <c r="K453" t="str">
        <f t="shared" si="14"/>
        <v>Bob Ogus</v>
      </c>
    </row>
    <row r="454" spans="1:11" hidden="1" x14ac:dyDescent="0.4">
      <c r="A454">
        <f t="shared" si="15"/>
        <v>453</v>
      </c>
      <c r="B454">
        <v>2005</v>
      </c>
      <c r="C454" s="4" t="s">
        <v>583</v>
      </c>
      <c r="D454" s="4" t="s">
        <v>509</v>
      </c>
      <c r="E454" t="s">
        <v>509</v>
      </c>
      <c r="F454" s="16">
        <v>426</v>
      </c>
      <c r="G454" s="16">
        <v>2</v>
      </c>
      <c r="H454" t="s">
        <v>588</v>
      </c>
      <c r="I454" t="s">
        <v>353</v>
      </c>
      <c r="J454" s="12">
        <v>1161.3680022349749</v>
      </c>
      <c r="K454" t="str">
        <f t="shared" si="14"/>
        <v>Frank Bruegger</v>
      </c>
    </row>
    <row r="455" spans="1:11" hidden="1" x14ac:dyDescent="0.4">
      <c r="A455">
        <f t="shared" si="15"/>
        <v>454</v>
      </c>
      <c r="B455">
        <v>2005</v>
      </c>
      <c r="C455" s="4" t="s">
        <v>583</v>
      </c>
      <c r="D455" s="4" t="s">
        <v>509</v>
      </c>
      <c r="E455" t="s">
        <v>509</v>
      </c>
      <c r="F455" s="16">
        <v>324</v>
      </c>
      <c r="G455" s="16">
        <v>3</v>
      </c>
      <c r="H455" t="s">
        <v>1147</v>
      </c>
      <c r="I455" t="s">
        <v>28</v>
      </c>
      <c r="J455" s="12">
        <v>985.2767431792937</v>
      </c>
      <c r="K455" t="str">
        <f t="shared" si="14"/>
        <v>Chris Carstens</v>
      </c>
    </row>
    <row r="456" spans="1:11" hidden="1" x14ac:dyDescent="0.4">
      <c r="A456">
        <f t="shared" si="15"/>
        <v>455</v>
      </c>
      <c r="B456">
        <v>2005</v>
      </c>
      <c r="C456" s="4" t="s">
        <v>583</v>
      </c>
      <c r="D456" s="4" t="s">
        <v>509</v>
      </c>
      <c r="E456" t="s">
        <v>509</v>
      </c>
      <c r="F456" s="16">
        <v>263</v>
      </c>
      <c r="G456" s="16">
        <v>4</v>
      </c>
      <c r="H456" t="s">
        <v>680</v>
      </c>
      <c r="I456" t="s">
        <v>13</v>
      </c>
      <c r="J456" s="12">
        <v>860.33800657099368</v>
      </c>
      <c r="K456" t="str">
        <f t="shared" si="14"/>
        <v>Tom Valentino</v>
      </c>
    </row>
    <row r="457" spans="1:11" hidden="1" x14ac:dyDescent="0.4">
      <c r="A457">
        <f t="shared" si="15"/>
        <v>456</v>
      </c>
      <c r="B457">
        <v>2005</v>
      </c>
      <c r="C457" s="4" t="s">
        <v>583</v>
      </c>
      <c r="D457" s="4" t="s">
        <v>509</v>
      </c>
      <c r="E457" t="s">
        <v>509</v>
      </c>
      <c r="F457" s="16">
        <v>203</v>
      </c>
      <c r="G457" s="16">
        <v>5</v>
      </c>
      <c r="H457" t="s">
        <v>798</v>
      </c>
      <c r="I457" t="s">
        <v>1148</v>
      </c>
      <c r="J457" s="12">
        <v>763.42799356293722</v>
      </c>
      <c r="K457" t="str">
        <f t="shared" si="14"/>
        <v>Dieter Martin</v>
      </c>
    </row>
    <row r="458" spans="1:11" hidden="1" x14ac:dyDescent="0.4">
      <c r="A458">
        <f t="shared" si="15"/>
        <v>457</v>
      </c>
      <c r="B458">
        <v>2005</v>
      </c>
      <c r="C458" s="4" t="s">
        <v>583</v>
      </c>
      <c r="D458" s="4" t="s">
        <v>509</v>
      </c>
      <c r="E458" t="s">
        <v>509</v>
      </c>
      <c r="F458" s="16">
        <v>165</v>
      </c>
      <c r="G458" s="16">
        <v>9</v>
      </c>
      <c r="H458" t="s">
        <v>1149</v>
      </c>
      <c r="I458" t="s">
        <v>136</v>
      </c>
      <c r="J458" s="12">
        <v>508.15548845963121</v>
      </c>
      <c r="K458" t="str">
        <f t="shared" si="14"/>
        <v>John Diamondhead</v>
      </c>
    </row>
    <row r="459" spans="1:11" hidden="1" x14ac:dyDescent="0.4">
      <c r="A459">
        <f t="shared" si="15"/>
        <v>458</v>
      </c>
      <c r="B459">
        <v>2005</v>
      </c>
      <c r="C459" s="4" t="s">
        <v>583</v>
      </c>
      <c r="D459" s="4" t="s">
        <v>45</v>
      </c>
      <c r="E459" t="s">
        <v>1381</v>
      </c>
      <c r="F459" s="16">
        <v>800</v>
      </c>
      <c r="G459" s="16">
        <v>1.5</v>
      </c>
      <c r="H459" t="s">
        <v>1153</v>
      </c>
      <c r="I459" t="s">
        <v>951</v>
      </c>
      <c r="J459" s="12">
        <v>1355.3876579865739</v>
      </c>
      <c r="K459" t="str">
        <f t="shared" si="14"/>
        <v>Craig Mordock</v>
      </c>
    </row>
    <row r="460" spans="1:11" hidden="1" x14ac:dyDescent="0.4">
      <c r="A460">
        <f t="shared" si="15"/>
        <v>459</v>
      </c>
      <c r="B460">
        <v>2005</v>
      </c>
      <c r="C460" s="4" t="s">
        <v>583</v>
      </c>
      <c r="D460" s="4" t="s">
        <v>45</v>
      </c>
      <c r="E460" t="s">
        <v>1381</v>
      </c>
      <c r="F460" s="16">
        <v>800</v>
      </c>
      <c r="G460" s="16">
        <v>1.5</v>
      </c>
      <c r="H460" t="s">
        <v>183</v>
      </c>
      <c r="I460" t="s">
        <v>13</v>
      </c>
      <c r="J460" s="12">
        <v>1355.3876579865739</v>
      </c>
      <c r="K460" t="str">
        <f t="shared" si="14"/>
        <v>Tom White</v>
      </c>
    </row>
    <row r="461" spans="1:11" hidden="1" x14ac:dyDescent="0.4">
      <c r="A461">
        <f t="shared" si="15"/>
        <v>460</v>
      </c>
      <c r="B461">
        <v>2005</v>
      </c>
      <c r="C461" s="4" t="s">
        <v>583</v>
      </c>
      <c r="D461" s="4" t="s">
        <v>45</v>
      </c>
      <c r="E461" t="s">
        <v>1381</v>
      </c>
      <c r="F461" s="16">
        <v>442</v>
      </c>
      <c r="G461" s="16">
        <v>3</v>
      </c>
      <c r="H461" t="s">
        <v>1155</v>
      </c>
      <c r="I461" t="s">
        <v>1156</v>
      </c>
      <c r="J461" s="12">
        <v>1054.3576623225927</v>
      </c>
      <c r="K461" t="str">
        <f t="shared" si="14"/>
        <v>Shane Mabile</v>
      </c>
    </row>
    <row r="462" spans="1:11" hidden="1" x14ac:dyDescent="0.4">
      <c r="A462">
        <f t="shared" si="15"/>
        <v>461</v>
      </c>
      <c r="B462">
        <v>2005</v>
      </c>
      <c r="C462" s="4" t="s">
        <v>583</v>
      </c>
      <c r="D462" s="4" t="s">
        <v>45</v>
      </c>
      <c r="E462" t="s">
        <v>1381</v>
      </c>
      <c r="F462" s="16">
        <v>374</v>
      </c>
      <c r="G462" s="16">
        <v>4</v>
      </c>
      <c r="H462" t="s">
        <v>1158</v>
      </c>
      <c r="I462" t="s">
        <v>136</v>
      </c>
      <c r="J462" s="12">
        <v>929.41892571429275</v>
      </c>
      <c r="K462" t="str">
        <f t="shared" si="14"/>
        <v>John Averill</v>
      </c>
    </row>
    <row r="463" spans="1:11" hidden="1" x14ac:dyDescent="0.4">
      <c r="A463">
        <f t="shared" si="15"/>
        <v>462</v>
      </c>
      <c r="B463">
        <v>2005</v>
      </c>
      <c r="C463" s="4" t="s">
        <v>583</v>
      </c>
      <c r="D463" s="4" t="s">
        <v>45</v>
      </c>
      <c r="E463" t="s">
        <v>1381</v>
      </c>
      <c r="F463" s="16">
        <v>306</v>
      </c>
      <c r="G463" s="16">
        <v>5</v>
      </c>
      <c r="H463" t="s">
        <v>265</v>
      </c>
      <c r="I463" t="s">
        <v>139</v>
      </c>
      <c r="J463" s="12">
        <v>832.50891270623629</v>
      </c>
      <c r="K463" t="str">
        <f t="shared" si="14"/>
        <v>Mark Hughes</v>
      </c>
    </row>
    <row r="464" spans="1:11" hidden="1" x14ac:dyDescent="0.4">
      <c r="A464">
        <f t="shared" si="15"/>
        <v>463</v>
      </c>
      <c r="B464">
        <v>2005</v>
      </c>
      <c r="C464" s="4" t="s">
        <v>583</v>
      </c>
      <c r="D464" s="4" t="s">
        <v>45</v>
      </c>
      <c r="E464" t="s">
        <v>1381</v>
      </c>
      <c r="F464" s="16">
        <v>272</v>
      </c>
      <c r="G464" s="16">
        <v>6</v>
      </c>
      <c r="H464" t="s">
        <v>1160</v>
      </c>
      <c r="I464" t="s">
        <v>1161</v>
      </c>
      <c r="J464" s="12">
        <v>753.32766665861152</v>
      </c>
      <c r="K464" t="str">
        <f t="shared" si="14"/>
        <v>Neal Favret</v>
      </c>
    </row>
    <row r="465" spans="1:11" hidden="1" x14ac:dyDescent="0.4">
      <c r="A465">
        <f t="shared" si="15"/>
        <v>464</v>
      </c>
      <c r="B465">
        <v>2005</v>
      </c>
      <c r="C465" s="4" t="s">
        <v>583</v>
      </c>
      <c r="D465" s="4" t="s">
        <v>45</v>
      </c>
      <c r="E465" t="s">
        <v>1381</v>
      </c>
      <c r="F465" s="16">
        <v>238</v>
      </c>
      <c r="G465" s="16">
        <v>7</v>
      </c>
      <c r="H465" t="s">
        <v>1163</v>
      </c>
      <c r="I465" t="s">
        <v>139</v>
      </c>
      <c r="J465" s="12">
        <v>686.38087702799828</v>
      </c>
      <c r="K465" t="str">
        <f t="shared" si="14"/>
        <v>Mark Harman</v>
      </c>
    </row>
    <row r="466" spans="1:11" hidden="1" x14ac:dyDescent="0.4">
      <c r="A466">
        <f t="shared" si="15"/>
        <v>465</v>
      </c>
      <c r="B466">
        <v>2005</v>
      </c>
      <c r="C466" s="4" t="s">
        <v>583</v>
      </c>
      <c r="D466" s="4" t="s">
        <v>45</v>
      </c>
      <c r="E466" t="s">
        <v>1381</v>
      </c>
      <c r="F466" s="16">
        <v>170</v>
      </c>
      <c r="G466" s="16">
        <v>8</v>
      </c>
      <c r="H466" t="s">
        <v>588</v>
      </c>
      <c r="I466" t="s">
        <v>353</v>
      </c>
      <c r="J466" s="12">
        <v>628.38893005031161</v>
      </c>
      <c r="K466" t="str">
        <f t="shared" si="14"/>
        <v>Frank Bruegger</v>
      </c>
    </row>
    <row r="467" spans="1:11" hidden="1" x14ac:dyDescent="0.4">
      <c r="A467">
        <f t="shared" si="15"/>
        <v>466</v>
      </c>
      <c r="B467">
        <v>2005</v>
      </c>
      <c r="C467" s="4" t="s">
        <v>583</v>
      </c>
      <c r="D467" s="4" t="s">
        <v>769</v>
      </c>
      <c r="E467" t="s">
        <v>1382</v>
      </c>
      <c r="F467" s="16">
        <v>650</v>
      </c>
      <c r="G467" s="16">
        <v>1</v>
      </c>
      <c r="H467" t="s">
        <v>1150</v>
      </c>
      <c r="I467" t="s">
        <v>633</v>
      </c>
      <c r="J467" s="12">
        <v>1462.3979978989562</v>
      </c>
      <c r="K467" t="str">
        <f t="shared" si="14"/>
        <v>Charlie Mathis</v>
      </c>
    </row>
    <row r="468" spans="1:11" hidden="1" x14ac:dyDescent="0.4">
      <c r="A468">
        <f t="shared" si="15"/>
        <v>467</v>
      </c>
      <c r="B468">
        <v>2005</v>
      </c>
      <c r="C468" s="4" t="s">
        <v>583</v>
      </c>
      <c r="D468" s="4" t="s">
        <v>769</v>
      </c>
      <c r="E468" t="s">
        <v>1382</v>
      </c>
      <c r="F468" s="16">
        <v>426</v>
      </c>
      <c r="G468" s="16">
        <v>2</v>
      </c>
      <c r="H468" t="s">
        <v>588</v>
      </c>
      <c r="I468" t="s">
        <v>353</v>
      </c>
      <c r="J468" s="12">
        <v>1161.3680022349749</v>
      </c>
      <c r="K468" t="str">
        <f t="shared" si="14"/>
        <v>Frank Bruegger</v>
      </c>
    </row>
    <row r="469" spans="1:11" hidden="1" x14ac:dyDescent="0.4">
      <c r="A469">
        <f t="shared" si="15"/>
        <v>468</v>
      </c>
      <c r="B469">
        <v>2005</v>
      </c>
      <c r="C469" s="4" t="s">
        <v>583</v>
      </c>
      <c r="D469" s="4" t="s">
        <v>769</v>
      </c>
      <c r="E469" t="s">
        <v>1382</v>
      </c>
      <c r="F469" s="16">
        <v>325</v>
      </c>
      <c r="G469" s="16">
        <v>3</v>
      </c>
      <c r="H469" t="s">
        <v>268</v>
      </c>
      <c r="I469" t="s">
        <v>269</v>
      </c>
      <c r="J469" s="12">
        <v>985.2767431792937</v>
      </c>
      <c r="K469" t="str">
        <f t="shared" si="14"/>
        <v>Keith Fichtemaier</v>
      </c>
    </row>
    <row r="470" spans="1:11" hidden="1" x14ac:dyDescent="0.4">
      <c r="A470">
        <f t="shared" si="15"/>
        <v>469</v>
      </c>
      <c r="B470">
        <v>2005</v>
      </c>
      <c r="C470" s="4" t="s">
        <v>583</v>
      </c>
      <c r="D470" s="4" t="s">
        <v>769</v>
      </c>
      <c r="E470" t="s">
        <v>1382</v>
      </c>
      <c r="F470" s="16">
        <v>264</v>
      </c>
      <c r="G470" s="16">
        <v>4</v>
      </c>
      <c r="H470" t="s">
        <v>1151</v>
      </c>
      <c r="I470" t="s">
        <v>388</v>
      </c>
      <c r="J470" s="12">
        <v>860.33800657099368</v>
      </c>
      <c r="K470" t="str">
        <f t="shared" si="14"/>
        <v>Charles Zino</v>
      </c>
    </row>
    <row r="471" spans="1:11" hidden="1" x14ac:dyDescent="0.4">
      <c r="A471">
        <f t="shared" si="15"/>
        <v>470</v>
      </c>
      <c r="B471">
        <v>2005</v>
      </c>
      <c r="C471" s="4" t="s">
        <v>583</v>
      </c>
      <c r="D471" s="4" t="s">
        <v>769</v>
      </c>
      <c r="E471" t="s">
        <v>1382</v>
      </c>
      <c r="F471" s="16">
        <v>203</v>
      </c>
      <c r="G471" s="16">
        <v>5</v>
      </c>
      <c r="H471" t="s">
        <v>296</v>
      </c>
      <c r="I471" t="s">
        <v>297</v>
      </c>
      <c r="J471" s="12">
        <v>763.42799356293722</v>
      </c>
      <c r="K471" t="str">
        <f t="shared" si="14"/>
        <v>Janie McIntosh</v>
      </c>
    </row>
    <row r="472" spans="1:11" hidden="1" x14ac:dyDescent="0.4">
      <c r="A472">
        <f t="shared" si="15"/>
        <v>471</v>
      </c>
      <c r="B472">
        <v>2005</v>
      </c>
      <c r="C472" s="4" t="s">
        <v>583</v>
      </c>
      <c r="D472" s="4" t="s">
        <v>769</v>
      </c>
      <c r="E472" t="s">
        <v>1382</v>
      </c>
      <c r="F472" s="16">
        <v>162</v>
      </c>
      <c r="G472" s="16">
        <v>6</v>
      </c>
      <c r="H472" t="s">
        <v>307</v>
      </c>
      <c r="I472" t="s">
        <v>67</v>
      </c>
      <c r="J472" s="12">
        <v>684.24674751531245</v>
      </c>
      <c r="K472" t="str">
        <f t="shared" si="14"/>
        <v>Bob Ogus</v>
      </c>
    </row>
    <row r="473" spans="1:11" hidden="1" x14ac:dyDescent="0.4">
      <c r="A473">
        <f t="shared" si="15"/>
        <v>472</v>
      </c>
      <c r="B473">
        <v>2006</v>
      </c>
      <c r="C473" s="4" t="s">
        <v>109</v>
      </c>
      <c r="D473" s="4" t="s">
        <v>943</v>
      </c>
      <c r="E473" t="s">
        <v>943</v>
      </c>
      <c r="F473" s="16">
        <v>2205</v>
      </c>
      <c r="G473" s="16">
        <v>1</v>
      </c>
      <c r="H473" t="s">
        <v>959</v>
      </c>
      <c r="I473" t="s">
        <v>136</v>
      </c>
      <c r="J473" s="12">
        <v>1819.5439355418687</v>
      </c>
      <c r="K473" t="str">
        <f t="shared" si="14"/>
        <v>John Harkness</v>
      </c>
    </row>
    <row r="474" spans="1:11" hidden="1" x14ac:dyDescent="0.4">
      <c r="A474">
        <f t="shared" si="15"/>
        <v>473</v>
      </c>
      <c r="B474">
        <v>2006</v>
      </c>
      <c r="C474" s="4" t="s">
        <v>109</v>
      </c>
      <c r="D474" s="4" t="s">
        <v>943</v>
      </c>
      <c r="E474" t="s">
        <v>943</v>
      </c>
      <c r="F474" s="16">
        <v>1225</v>
      </c>
      <c r="G474" s="16">
        <v>2</v>
      </c>
      <c r="H474" t="s">
        <v>220</v>
      </c>
      <c r="I474" t="s">
        <v>421</v>
      </c>
      <c r="J474" s="12">
        <v>1518.5139398778874</v>
      </c>
      <c r="K474" t="str">
        <f t="shared" si="14"/>
        <v>Bill Chen</v>
      </c>
    </row>
    <row r="475" spans="1:11" hidden="1" x14ac:dyDescent="0.4">
      <c r="A475">
        <f t="shared" si="15"/>
        <v>474</v>
      </c>
      <c r="B475">
        <v>2006</v>
      </c>
      <c r="C475" s="4" t="s">
        <v>109</v>
      </c>
      <c r="D475" s="4" t="s">
        <v>943</v>
      </c>
      <c r="E475" t="s">
        <v>943</v>
      </c>
      <c r="F475" s="16">
        <v>735</v>
      </c>
      <c r="G475" s="16">
        <v>3</v>
      </c>
      <c r="H475" t="s">
        <v>763</v>
      </c>
      <c r="I475" t="s">
        <v>900</v>
      </c>
      <c r="J475" s="12">
        <v>1342.4226808222063</v>
      </c>
      <c r="K475" t="str">
        <f t="shared" si="14"/>
        <v>Jerrod Ankenman</v>
      </c>
    </row>
    <row r="476" spans="1:11" hidden="1" x14ac:dyDescent="0.4">
      <c r="A476">
        <f t="shared" si="15"/>
        <v>475</v>
      </c>
      <c r="B476">
        <v>2006</v>
      </c>
      <c r="C476" s="4" t="s">
        <v>109</v>
      </c>
      <c r="D476" s="4" t="s">
        <v>943</v>
      </c>
      <c r="E476" t="s">
        <v>943</v>
      </c>
      <c r="F476" s="16">
        <v>490</v>
      </c>
      <c r="G476" s="16">
        <v>4</v>
      </c>
      <c r="H476" t="s">
        <v>141</v>
      </c>
      <c r="I476" t="s">
        <v>142</v>
      </c>
      <c r="J476" s="12">
        <v>1217.4839442139062</v>
      </c>
      <c r="K476" t="str">
        <f t="shared" si="14"/>
        <v>Matt Ivester</v>
      </c>
    </row>
    <row r="477" spans="1:11" hidden="1" x14ac:dyDescent="0.4">
      <c r="A477">
        <f t="shared" si="15"/>
        <v>476</v>
      </c>
      <c r="B477">
        <v>2006</v>
      </c>
      <c r="C477" s="4" t="s">
        <v>109</v>
      </c>
      <c r="D477" s="4" t="s">
        <v>943</v>
      </c>
      <c r="E477" t="s">
        <v>943</v>
      </c>
      <c r="F477" s="16">
        <v>245</v>
      </c>
      <c r="G477" s="16">
        <v>5</v>
      </c>
      <c r="H477" t="s">
        <v>74</v>
      </c>
      <c r="I477" t="s">
        <v>75</v>
      </c>
      <c r="J477" s="12">
        <v>1120.5739312058499</v>
      </c>
      <c r="K477" t="str">
        <f t="shared" si="14"/>
        <v>Sabyl Landrum</v>
      </c>
    </row>
    <row r="478" spans="1:11" hidden="1" x14ac:dyDescent="0.4">
      <c r="A478">
        <f t="shared" si="15"/>
        <v>477</v>
      </c>
      <c r="B478">
        <v>2006</v>
      </c>
      <c r="C478" s="4" t="s">
        <v>109</v>
      </c>
      <c r="D478" s="4" t="s">
        <v>917</v>
      </c>
      <c r="E478" t="s">
        <v>1382</v>
      </c>
      <c r="F478" s="16">
        <v>3810</v>
      </c>
      <c r="G478" s="16">
        <v>1</v>
      </c>
      <c r="H478" t="s">
        <v>940</v>
      </c>
      <c r="I478" t="s">
        <v>941</v>
      </c>
      <c r="J478" s="12">
        <v>2000</v>
      </c>
      <c r="K478" t="str">
        <f t="shared" si="14"/>
        <v>Jodi Neufeld</v>
      </c>
    </row>
    <row r="479" spans="1:11" hidden="1" x14ac:dyDescent="0.4">
      <c r="A479">
        <f t="shared" si="15"/>
        <v>478</v>
      </c>
      <c r="B479">
        <v>2006</v>
      </c>
      <c r="C479" s="4" t="s">
        <v>109</v>
      </c>
      <c r="D479" s="4" t="s">
        <v>917</v>
      </c>
      <c r="E479" t="s">
        <v>1382</v>
      </c>
      <c r="F479" s="16">
        <v>2000</v>
      </c>
      <c r="G479" s="16">
        <v>2</v>
      </c>
      <c r="H479" t="s">
        <v>1016</v>
      </c>
      <c r="I479" t="s">
        <v>1017</v>
      </c>
      <c r="J479" s="12">
        <v>1698.9700043360187</v>
      </c>
      <c r="K479" t="str">
        <f t="shared" si="14"/>
        <v>Gabe DeVitto</v>
      </c>
    </row>
    <row r="480" spans="1:11" hidden="1" x14ac:dyDescent="0.4">
      <c r="A480">
        <f t="shared" si="15"/>
        <v>479</v>
      </c>
      <c r="B480">
        <v>2006</v>
      </c>
      <c r="C480" s="4" t="s">
        <v>109</v>
      </c>
      <c r="D480" s="4" t="s">
        <v>917</v>
      </c>
      <c r="E480" t="s">
        <v>1382</v>
      </c>
      <c r="F480" s="16">
        <v>1000</v>
      </c>
      <c r="G480" s="16">
        <v>3</v>
      </c>
      <c r="H480" t="s">
        <v>340</v>
      </c>
      <c r="I480" t="s">
        <v>664</v>
      </c>
      <c r="J480" s="12">
        <v>1522.8787452803376</v>
      </c>
      <c r="K480" t="str">
        <f t="shared" si="14"/>
        <v>Robert Catlett</v>
      </c>
    </row>
    <row r="481" spans="1:11" hidden="1" x14ac:dyDescent="0.4">
      <c r="A481">
        <f t="shared" si="15"/>
        <v>480</v>
      </c>
      <c r="B481">
        <v>2006</v>
      </c>
      <c r="C481" s="4" t="s">
        <v>109</v>
      </c>
      <c r="D481" s="4" t="s">
        <v>917</v>
      </c>
      <c r="E481" t="s">
        <v>1382</v>
      </c>
      <c r="F481" s="16">
        <v>600</v>
      </c>
      <c r="G481" s="16">
        <v>4</v>
      </c>
      <c r="H481" t="s">
        <v>220</v>
      </c>
      <c r="I481" t="s">
        <v>421</v>
      </c>
      <c r="J481" s="12">
        <v>1397.9400086720375</v>
      </c>
      <c r="K481" t="str">
        <f t="shared" si="14"/>
        <v>Bill Chen</v>
      </c>
    </row>
    <row r="482" spans="1:11" hidden="1" x14ac:dyDescent="0.4">
      <c r="A482">
        <f t="shared" si="15"/>
        <v>481</v>
      </c>
      <c r="B482">
        <v>2006</v>
      </c>
      <c r="C482" s="4" t="s">
        <v>109</v>
      </c>
      <c r="D482" s="4" t="s">
        <v>917</v>
      </c>
      <c r="E482" t="s">
        <v>1382</v>
      </c>
      <c r="F482" s="16">
        <v>450</v>
      </c>
      <c r="G482" s="16">
        <v>5</v>
      </c>
      <c r="H482" t="s">
        <v>1019</v>
      </c>
      <c r="I482" t="s">
        <v>28</v>
      </c>
      <c r="J482" s="12">
        <v>1301.0299956639813</v>
      </c>
      <c r="K482" t="str">
        <f t="shared" si="14"/>
        <v>Chris Wilson</v>
      </c>
    </row>
    <row r="483" spans="1:11" hidden="1" x14ac:dyDescent="0.4">
      <c r="A483">
        <f t="shared" si="15"/>
        <v>482</v>
      </c>
      <c r="B483">
        <v>2006</v>
      </c>
      <c r="C483" s="4" t="s">
        <v>109</v>
      </c>
      <c r="D483" s="4" t="s">
        <v>917</v>
      </c>
      <c r="E483" t="s">
        <v>1382</v>
      </c>
      <c r="F483" s="16">
        <v>350</v>
      </c>
      <c r="G483" s="16">
        <v>6</v>
      </c>
      <c r="H483" t="s">
        <v>617</v>
      </c>
      <c r="I483" t="s">
        <v>521</v>
      </c>
      <c r="J483" s="12">
        <v>1221.8487496163564</v>
      </c>
      <c r="K483" t="str">
        <f t="shared" si="14"/>
        <v>Chuck Weinstock</v>
      </c>
    </row>
    <row r="484" spans="1:11" hidden="1" x14ac:dyDescent="0.4">
      <c r="A484">
        <f t="shared" si="15"/>
        <v>483</v>
      </c>
      <c r="B484">
        <v>2006</v>
      </c>
      <c r="C484" s="4" t="s">
        <v>109</v>
      </c>
      <c r="D484" s="4" t="s">
        <v>917</v>
      </c>
      <c r="E484" t="s">
        <v>1382</v>
      </c>
      <c r="F484" s="16">
        <v>250</v>
      </c>
      <c r="G484" s="16">
        <v>7</v>
      </c>
      <c r="H484" t="s">
        <v>251</v>
      </c>
      <c r="I484" t="s">
        <v>252</v>
      </c>
      <c r="J484" s="12">
        <v>1154.9019599857431</v>
      </c>
      <c r="K484" t="str">
        <f t="shared" si="14"/>
        <v>Linda Lewis</v>
      </c>
    </row>
    <row r="485" spans="1:11" hidden="1" x14ac:dyDescent="0.4">
      <c r="A485">
        <f t="shared" si="15"/>
        <v>484</v>
      </c>
      <c r="B485">
        <v>2006</v>
      </c>
      <c r="C485" s="4" t="s">
        <v>109</v>
      </c>
      <c r="D485" s="4" t="s">
        <v>917</v>
      </c>
      <c r="E485" t="s">
        <v>1382</v>
      </c>
      <c r="F485" s="16">
        <v>200</v>
      </c>
      <c r="G485" s="16">
        <v>8</v>
      </c>
      <c r="H485" t="s">
        <v>436</v>
      </c>
      <c r="I485" t="s">
        <v>16</v>
      </c>
      <c r="J485" s="12">
        <v>1096.9100130080565</v>
      </c>
      <c r="K485" t="str">
        <f t="shared" si="14"/>
        <v>David Coates</v>
      </c>
    </row>
    <row r="486" spans="1:11" hidden="1" x14ac:dyDescent="0.4">
      <c r="A486">
        <f t="shared" si="15"/>
        <v>485</v>
      </c>
      <c r="B486">
        <v>2006</v>
      </c>
      <c r="C486" s="4" t="s">
        <v>109</v>
      </c>
      <c r="D486" s="4" t="s">
        <v>917</v>
      </c>
      <c r="E486" t="s">
        <v>1382</v>
      </c>
      <c r="F486" s="16">
        <v>170</v>
      </c>
      <c r="G486" s="16">
        <v>9</v>
      </c>
      <c r="H486" t="s">
        <v>944</v>
      </c>
      <c r="I486" t="s">
        <v>945</v>
      </c>
      <c r="J486" s="12">
        <v>1045.7574905606753</v>
      </c>
      <c r="K486" t="str">
        <f t="shared" si="14"/>
        <v>Ray DiDonato</v>
      </c>
    </row>
    <row r="487" spans="1:11" hidden="1" x14ac:dyDescent="0.4">
      <c r="A487">
        <f t="shared" si="15"/>
        <v>486</v>
      </c>
      <c r="B487">
        <v>2006</v>
      </c>
      <c r="C487" s="4" t="s">
        <v>109</v>
      </c>
      <c r="D487" s="4" t="s">
        <v>917</v>
      </c>
      <c r="E487" t="s">
        <v>1382</v>
      </c>
      <c r="F487" s="16">
        <v>130</v>
      </c>
      <c r="G487" s="16">
        <v>10</v>
      </c>
      <c r="H487" t="s">
        <v>14</v>
      </c>
      <c r="I487" t="s">
        <v>11</v>
      </c>
      <c r="J487" s="12">
        <v>1000</v>
      </c>
      <c r="K487" t="str">
        <f t="shared" si="14"/>
        <v>Paul McMullin</v>
      </c>
    </row>
    <row r="488" spans="1:11" hidden="1" x14ac:dyDescent="0.4">
      <c r="A488">
        <f t="shared" si="15"/>
        <v>487</v>
      </c>
      <c r="B488">
        <v>2006</v>
      </c>
      <c r="C488" s="4" t="s">
        <v>109</v>
      </c>
      <c r="D488" s="4" t="s">
        <v>917</v>
      </c>
      <c r="E488" t="s">
        <v>1382</v>
      </c>
      <c r="F488" s="16">
        <v>130</v>
      </c>
      <c r="G488" s="16">
        <v>11</v>
      </c>
      <c r="H488" t="s">
        <v>1020</v>
      </c>
      <c r="I488" t="s">
        <v>1021</v>
      </c>
      <c r="J488" s="12">
        <v>958.60731484177484</v>
      </c>
      <c r="K488" t="str">
        <f t="shared" si="14"/>
        <v>Mitch Firestone</v>
      </c>
    </row>
    <row r="489" spans="1:11" hidden="1" x14ac:dyDescent="0.4">
      <c r="A489">
        <f t="shared" si="15"/>
        <v>488</v>
      </c>
      <c r="B489">
        <v>2006</v>
      </c>
      <c r="C489" s="4" t="s">
        <v>109</v>
      </c>
      <c r="D489" s="4" t="s">
        <v>917</v>
      </c>
      <c r="E489" t="s">
        <v>1382</v>
      </c>
      <c r="F489" s="16">
        <v>130</v>
      </c>
      <c r="G489" s="16">
        <v>12</v>
      </c>
      <c r="H489" t="s">
        <v>105</v>
      </c>
      <c r="I489" t="s">
        <v>106</v>
      </c>
      <c r="J489" s="12">
        <v>920.81875395237512</v>
      </c>
      <c r="K489" t="str">
        <f t="shared" si="14"/>
        <v>Kenny Shei</v>
      </c>
    </row>
    <row r="490" spans="1:11" hidden="1" x14ac:dyDescent="0.4">
      <c r="A490">
        <f t="shared" si="15"/>
        <v>489</v>
      </c>
      <c r="B490">
        <v>2006</v>
      </c>
      <c r="C490" s="4" t="s">
        <v>109</v>
      </c>
      <c r="D490" s="4" t="s">
        <v>917</v>
      </c>
      <c r="E490" t="s">
        <v>1382</v>
      </c>
      <c r="F490" s="16">
        <v>130</v>
      </c>
      <c r="G490" s="16">
        <v>13</v>
      </c>
      <c r="H490" t="s">
        <v>111</v>
      </c>
      <c r="I490" t="s">
        <v>16</v>
      </c>
      <c r="J490" s="12">
        <v>886.05664769316331</v>
      </c>
      <c r="K490" t="str">
        <f t="shared" si="14"/>
        <v>David Fruchter</v>
      </c>
    </row>
    <row r="491" spans="1:11" hidden="1" x14ac:dyDescent="0.4">
      <c r="A491">
        <f t="shared" si="15"/>
        <v>490</v>
      </c>
      <c r="B491">
        <v>2006</v>
      </c>
      <c r="C491" s="4" t="s">
        <v>109</v>
      </c>
      <c r="D491" s="4" t="s">
        <v>917</v>
      </c>
      <c r="E491" t="s">
        <v>1382</v>
      </c>
      <c r="F491" s="16">
        <v>130</v>
      </c>
      <c r="G491" s="16">
        <v>14</v>
      </c>
      <c r="H491" t="s">
        <v>420</v>
      </c>
      <c r="I491" t="s">
        <v>153</v>
      </c>
      <c r="J491" s="12">
        <v>853.87196432176199</v>
      </c>
      <c r="K491" t="str">
        <f t="shared" si="14"/>
        <v>Stephen Jacobs</v>
      </c>
    </row>
    <row r="492" spans="1:11" hidden="1" x14ac:dyDescent="0.4">
      <c r="A492">
        <f t="shared" si="15"/>
        <v>491</v>
      </c>
      <c r="B492">
        <v>2006</v>
      </c>
      <c r="C492" s="4" t="s">
        <v>109</v>
      </c>
      <c r="D492" s="4" t="s">
        <v>917</v>
      </c>
      <c r="E492" t="s">
        <v>1382</v>
      </c>
      <c r="F492" s="16">
        <v>130</v>
      </c>
      <c r="G492" s="16">
        <v>15</v>
      </c>
      <c r="H492" t="s">
        <v>930</v>
      </c>
      <c r="I492" t="s">
        <v>71</v>
      </c>
      <c r="J492" s="12">
        <v>823.90874094431865</v>
      </c>
      <c r="K492" t="str">
        <f t="shared" si="14"/>
        <v>Scott Sorenson</v>
      </c>
    </row>
    <row r="493" spans="1:11" hidden="1" x14ac:dyDescent="0.4">
      <c r="A493">
        <f t="shared" si="15"/>
        <v>492</v>
      </c>
      <c r="B493">
        <v>2006</v>
      </c>
      <c r="C493" s="4" t="s">
        <v>109</v>
      </c>
      <c r="D493" s="4" t="s">
        <v>917</v>
      </c>
      <c r="E493" t="s">
        <v>1382</v>
      </c>
      <c r="F493" s="16">
        <v>130</v>
      </c>
      <c r="G493" s="16">
        <v>16</v>
      </c>
      <c r="H493" t="s">
        <v>1023</v>
      </c>
      <c r="I493" t="s">
        <v>271</v>
      </c>
      <c r="J493" s="12">
        <v>795.88001734407521</v>
      </c>
      <c r="K493" t="str">
        <f t="shared" si="14"/>
        <v>Dan Melbourne</v>
      </c>
    </row>
    <row r="494" spans="1:11" hidden="1" x14ac:dyDescent="0.4">
      <c r="A494">
        <f t="shared" si="15"/>
        <v>493</v>
      </c>
      <c r="B494">
        <v>2006</v>
      </c>
      <c r="C494" s="4" t="s">
        <v>109</v>
      </c>
      <c r="D494" s="4" t="s">
        <v>917</v>
      </c>
      <c r="E494" t="s">
        <v>1382</v>
      </c>
      <c r="F494" s="16">
        <v>130</v>
      </c>
      <c r="G494" s="16">
        <v>17</v>
      </c>
      <c r="H494" t="s">
        <v>238</v>
      </c>
      <c r="I494" t="s">
        <v>16</v>
      </c>
      <c r="J494" s="12">
        <v>769.55107862172611</v>
      </c>
      <c r="K494" t="str">
        <f t="shared" si="14"/>
        <v>David Kuznick</v>
      </c>
    </row>
    <row r="495" spans="1:11" hidden="1" x14ac:dyDescent="0.4">
      <c r="A495">
        <f t="shared" si="15"/>
        <v>494</v>
      </c>
      <c r="B495">
        <v>2006</v>
      </c>
      <c r="C495" s="4" t="s">
        <v>109</v>
      </c>
      <c r="D495" s="4" t="s">
        <v>917</v>
      </c>
      <c r="E495" t="s">
        <v>1382</v>
      </c>
      <c r="F495" s="16">
        <v>130</v>
      </c>
      <c r="G495" s="16">
        <v>18</v>
      </c>
      <c r="H495" t="s">
        <v>248</v>
      </c>
      <c r="I495" t="s">
        <v>249</v>
      </c>
      <c r="J495" s="12">
        <v>744.727494896694</v>
      </c>
      <c r="K495" t="str">
        <f t="shared" si="14"/>
        <v>Ross Poppel</v>
      </c>
    </row>
    <row r="496" spans="1:11" hidden="1" x14ac:dyDescent="0.4">
      <c r="A496">
        <f t="shared" si="15"/>
        <v>495</v>
      </c>
      <c r="B496">
        <v>2006</v>
      </c>
      <c r="C496" s="4" t="s">
        <v>109</v>
      </c>
      <c r="D496" s="4" t="s">
        <v>45</v>
      </c>
      <c r="E496" t="s">
        <v>1381</v>
      </c>
      <c r="F496" s="16">
        <v>6630</v>
      </c>
      <c r="G496" s="16">
        <v>1</v>
      </c>
      <c r="H496" t="s">
        <v>1025</v>
      </c>
      <c r="I496" t="s">
        <v>187</v>
      </c>
      <c r="J496" s="12">
        <v>2298.8530764097068</v>
      </c>
      <c r="K496" t="str">
        <f t="shared" si="14"/>
        <v>Joe Hammond</v>
      </c>
    </row>
    <row r="497" spans="1:11" hidden="1" x14ac:dyDescent="0.4">
      <c r="A497">
        <f t="shared" si="15"/>
        <v>496</v>
      </c>
      <c r="B497">
        <v>2006</v>
      </c>
      <c r="C497" s="4" t="s">
        <v>109</v>
      </c>
      <c r="D497" s="4" t="s">
        <v>45</v>
      </c>
      <c r="E497" t="s">
        <v>1381</v>
      </c>
      <c r="F497" s="16">
        <v>3480</v>
      </c>
      <c r="G497" s="16">
        <v>2</v>
      </c>
      <c r="H497" t="s">
        <v>366</v>
      </c>
      <c r="I497" t="s">
        <v>61</v>
      </c>
      <c r="J497" s="12">
        <v>1894.8696567452523</v>
      </c>
      <c r="K497" t="str">
        <f t="shared" si="14"/>
        <v>Len Greenberg</v>
      </c>
    </row>
    <row r="498" spans="1:11" hidden="1" x14ac:dyDescent="0.4">
      <c r="A498">
        <f t="shared" si="15"/>
        <v>497</v>
      </c>
      <c r="B498">
        <v>2006</v>
      </c>
      <c r="C498" s="4" t="s">
        <v>109</v>
      </c>
      <c r="D498" s="4" t="s">
        <v>45</v>
      </c>
      <c r="E498" t="s">
        <v>1381</v>
      </c>
      <c r="F498" s="16">
        <v>1740</v>
      </c>
      <c r="G498" s="16">
        <v>3</v>
      </c>
      <c r="H498" t="s">
        <v>671</v>
      </c>
      <c r="I498" t="s">
        <v>672</v>
      </c>
      <c r="J498" s="12">
        <v>1718.7783976895712</v>
      </c>
      <c r="K498" t="str">
        <f t="shared" si="14"/>
        <v>Jazbo Burns</v>
      </c>
    </row>
    <row r="499" spans="1:11" hidden="1" x14ac:dyDescent="0.4">
      <c r="A499">
        <f t="shared" si="15"/>
        <v>498</v>
      </c>
      <c r="B499">
        <v>2006</v>
      </c>
      <c r="C499" s="4" t="s">
        <v>109</v>
      </c>
      <c r="D499" s="4" t="s">
        <v>45</v>
      </c>
      <c r="E499" t="s">
        <v>1381</v>
      </c>
      <c r="F499" s="16">
        <v>1044</v>
      </c>
      <c r="G499" s="16">
        <v>4</v>
      </c>
      <c r="H499" t="s">
        <v>19</v>
      </c>
      <c r="I499" t="s">
        <v>20</v>
      </c>
      <c r="J499" s="12">
        <v>1593.8396610812711</v>
      </c>
      <c r="K499" t="str">
        <f t="shared" si="14"/>
        <v>Barry Kornspan</v>
      </c>
    </row>
    <row r="500" spans="1:11" hidden="1" x14ac:dyDescent="0.4">
      <c r="A500">
        <f t="shared" si="15"/>
        <v>499</v>
      </c>
      <c r="B500">
        <v>2006</v>
      </c>
      <c r="C500" s="4" t="s">
        <v>109</v>
      </c>
      <c r="D500" s="4" t="s">
        <v>45</v>
      </c>
      <c r="E500" t="s">
        <v>1381</v>
      </c>
      <c r="F500" s="16">
        <v>783</v>
      </c>
      <c r="G500" s="16">
        <v>5</v>
      </c>
      <c r="H500" t="s">
        <v>1027</v>
      </c>
      <c r="I500" t="s">
        <v>926</v>
      </c>
      <c r="J500" s="12">
        <v>1496.9296480732148</v>
      </c>
      <c r="K500" t="str">
        <f t="shared" si="14"/>
        <v>Jay Kinstler</v>
      </c>
    </row>
    <row r="501" spans="1:11" hidden="1" x14ac:dyDescent="0.4">
      <c r="A501">
        <f t="shared" si="15"/>
        <v>500</v>
      </c>
      <c r="B501">
        <v>2006</v>
      </c>
      <c r="C501" s="4" t="s">
        <v>109</v>
      </c>
      <c r="D501" s="4" t="s">
        <v>45</v>
      </c>
      <c r="E501" t="s">
        <v>1381</v>
      </c>
      <c r="F501" s="16">
        <v>609</v>
      </c>
      <c r="G501" s="16">
        <v>6</v>
      </c>
      <c r="H501" t="s">
        <v>1029</v>
      </c>
      <c r="I501" t="s">
        <v>847</v>
      </c>
      <c r="J501" s="12">
        <v>1417.7484020255899</v>
      </c>
      <c r="K501" t="str">
        <f t="shared" si="14"/>
        <v>Jason Abell</v>
      </c>
    </row>
    <row r="502" spans="1:11" hidden="1" x14ac:dyDescent="0.4">
      <c r="A502">
        <f t="shared" si="15"/>
        <v>501</v>
      </c>
      <c r="B502">
        <v>2006</v>
      </c>
      <c r="C502" s="4" t="s">
        <v>109</v>
      </c>
      <c r="D502" s="4" t="s">
        <v>45</v>
      </c>
      <c r="E502" t="s">
        <v>1381</v>
      </c>
      <c r="F502" s="16">
        <v>435</v>
      </c>
      <c r="G502" s="16">
        <v>7</v>
      </c>
      <c r="H502" t="s">
        <v>1031</v>
      </c>
      <c r="I502" t="s">
        <v>1032</v>
      </c>
      <c r="J502" s="12">
        <v>1350.8016123949767</v>
      </c>
      <c r="K502" t="str">
        <f t="shared" si="14"/>
        <v>Pat Cosgrove</v>
      </c>
    </row>
    <row r="503" spans="1:11" hidden="1" x14ac:dyDescent="0.4">
      <c r="A503">
        <f t="shared" si="15"/>
        <v>502</v>
      </c>
      <c r="B503">
        <v>2006</v>
      </c>
      <c r="C503" s="4" t="s">
        <v>109</v>
      </c>
      <c r="D503" s="4" t="s">
        <v>45</v>
      </c>
      <c r="E503" t="s">
        <v>1381</v>
      </c>
      <c r="F503" s="16">
        <v>349</v>
      </c>
      <c r="G503" s="16">
        <v>8</v>
      </c>
      <c r="H503" t="s">
        <v>1034</v>
      </c>
      <c r="I503" t="s">
        <v>142</v>
      </c>
      <c r="J503" s="12">
        <v>1292.80966541729</v>
      </c>
      <c r="K503" t="str">
        <f t="shared" si="14"/>
        <v>Matt Hawrilenko</v>
      </c>
    </row>
    <row r="504" spans="1:11" hidden="1" x14ac:dyDescent="0.4">
      <c r="A504">
        <f t="shared" si="15"/>
        <v>503</v>
      </c>
      <c r="B504">
        <v>2006</v>
      </c>
      <c r="C504" s="4" t="s">
        <v>109</v>
      </c>
      <c r="D504" s="4" t="s">
        <v>45</v>
      </c>
      <c r="E504" t="s">
        <v>1381</v>
      </c>
      <c r="F504" s="16">
        <v>296</v>
      </c>
      <c r="G504" s="16">
        <v>9</v>
      </c>
      <c r="H504" t="s">
        <v>1023</v>
      </c>
      <c r="I504" t="s">
        <v>271</v>
      </c>
      <c r="J504" s="12">
        <v>1241.6571429699088</v>
      </c>
      <c r="K504" t="str">
        <f t="shared" si="14"/>
        <v>Dan Melbourne</v>
      </c>
    </row>
    <row r="505" spans="1:11" hidden="1" x14ac:dyDescent="0.4">
      <c r="A505">
        <f t="shared" si="15"/>
        <v>504</v>
      </c>
      <c r="B505">
        <v>2006</v>
      </c>
      <c r="C505" s="4" t="s">
        <v>109</v>
      </c>
      <c r="D505" s="4" t="s">
        <v>45</v>
      </c>
      <c r="E505" t="s">
        <v>1381</v>
      </c>
      <c r="F505" s="16">
        <v>226</v>
      </c>
      <c r="G505" s="16">
        <v>10</v>
      </c>
      <c r="H505" t="s">
        <v>414</v>
      </c>
      <c r="I505" t="s">
        <v>1021</v>
      </c>
      <c r="J505" s="12">
        <v>1195.8996524092336</v>
      </c>
      <c r="K505" t="str">
        <f t="shared" si="14"/>
        <v>Mitch Kramer</v>
      </c>
    </row>
    <row r="506" spans="1:11" hidden="1" x14ac:dyDescent="0.4">
      <c r="A506">
        <f t="shared" si="15"/>
        <v>505</v>
      </c>
      <c r="B506">
        <v>2006</v>
      </c>
      <c r="C506" s="4" t="s">
        <v>109</v>
      </c>
      <c r="D506" s="4" t="s">
        <v>45</v>
      </c>
      <c r="E506" t="s">
        <v>1381</v>
      </c>
      <c r="F506" s="16">
        <v>226</v>
      </c>
      <c r="G506" s="16">
        <v>11</v>
      </c>
      <c r="H506" t="s">
        <v>1037</v>
      </c>
      <c r="I506" t="s">
        <v>28</v>
      </c>
      <c r="J506" s="12">
        <v>1154.5069672510085</v>
      </c>
      <c r="K506" t="str">
        <f t="shared" si="14"/>
        <v>Chris Raimondi</v>
      </c>
    </row>
    <row r="507" spans="1:11" hidden="1" x14ac:dyDescent="0.4">
      <c r="A507">
        <f t="shared" si="15"/>
        <v>506</v>
      </c>
      <c r="B507">
        <v>2006</v>
      </c>
      <c r="C507" s="4" t="s">
        <v>109</v>
      </c>
      <c r="D507" s="4" t="s">
        <v>45</v>
      </c>
      <c r="E507" t="s">
        <v>1381</v>
      </c>
      <c r="F507" s="16">
        <v>226</v>
      </c>
      <c r="G507" s="16">
        <v>12</v>
      </c>
      <c r="H507" t="s">
        <v>161</v>
      </c>
      <c r="I507" t="s">
        <v>200</v>
      </c>
      <c r="J507" s="12">
        <v>1116.7184063616087</v>
      </c>
      <c r="K507" t="str">
        <f t="shared" si="14"/>
        <v>Rick Becker</v>
      </c>
    </row>
    <row r="508" spans="1:11" hidden="1" x14ac:dyDescent="0.4">
      <c r="A508">
        <f t="shared" si="15"/>
        <v>507</v>
      </c>
      <c r="B508">
        <v>2006</v>
      </c>
      <c r="C508" s="4" t="s">
        <v>109</v>
      </c>
      <c r="D508" s="4" t="s">
        <v>45</v>
      </c>
      <c r="E508" t="s">
        <v>1381</v>
      </c>
      <c r="F508" s="16">
        <v>226</v>
      </c>
      <c r="G508" s="16">
        <v>13</v>
      </c>
      <c r="H508" t="s">
        <v>100</v>
      </c>
      <c r="I508" t="s">
        <v>52</v>
      </c>
      <c r="J508" s="12">
        <v>1081.9563001023969</v>
      </c>
      <c r="K508" t="str">
        <f t="shared" si="14"/>
        <v>Steven Eisenstein</v>
      </c>
    </row>
    <row r="509" spans="1:11" hidden="1" x14ac:dyDescent="0.4">
      <c r="A509">
        <f t="shared" si="15"/>
        <v>508</v>
      </c>
      <c r="B509">
        <v>2006</v>
      </c>
      <c r="C509" s="4" t="s">
        <v>109</v>
      </c>
      <c r="D509" s="4" t="s">
        <v>45</v>
      </c>
      <c r="E509" t="s">
        <v>1381</v>
      </c>
      <c r="F509" s="16">
        <v>226</v>
      </c>
      <c r="G509" s="16">
        <v>14</v>
      </c>
      <c r="H509" t="s">
        <v>930</v>
      </c>
      <c r="I509" t="s">
        <v>71</v>
      </c>
      <c r="J509" s="12">
        <v>1049.7716167309957</v>
      </c>
      <c r="K509" t="str">
        <f t="shared" si="14"/>
        <v>Scott Sorenson</v>
      </c>
    </row>
    <row r="510" spans="1:11" hidden="1" x14ac:dyDescent="0.4">
      <c r="A510">
        <f t="shared" si="15"/>
        <v>509</v>
      </c>
      <c r="B510">
        <v>2006</v>
      </c>
      <c r="C510" s="4" t="s">
        <v>109</v>
      </c>
      <c r="D510" s="4" t="s">
        <v>45</v>
      </c>
      <c r="E510" t="s">
        <v>1381</v>
      </c>
      <c r="F510" s="16">
        <v>226</v>
      </c>
      <c r="G510" s="16">
        <v>15</v>
      </c>
      <c r="H510" t="s">
        <v>1039</v>
      </c>
      <c r="I510" t="s">
        <v>77</v>
      </c>
      <c r="J510" s="12">
        <v>1019.8083933535522</v>
      </c>
      <c r="K510" t="str">
        <f t="shared" si="14"/>
        <v>Eric Zak</v>
      </c>
    </row>
    <row r="511" spans="1:11" hidden="1" x14ac:dyDescent="0.4">
      <c r="A511">
        <f t="shared" si="15"/>
        <v>510</v>
      </c>
      <c r="B511">
        <v>2006</v>
      </c>
      <c r="C511" s="4" t="s">
        <v>109</v>
      </c>
      <c r="D511" s="4" t="s">
        <v>45</v>
      </c>
      <c r="E511" t="s">
        <v>1381</v>
      </c>
      <c r="F511" s="16">
        <v>226</v>
      </c>
      <c r="G511" s="16">
        <v>16</v>
      </c>
      <c r="H511" t="s">
        <v>1041</v>
      </c>
      <c r="I511" t="s">
        <v>38</v>
      </c>
      <c r="J511" s="12">
        <v>991.77966975330878</v>
      </c>
      <c r="K511" t="str">
        <f t="shared" si="14"/>
        <v>Doug Collins</v>
      </c>
    </row>
    <row r="512" spans="1:11" hidden="1" x14ac:dyDescent="0.4">
      <c r="A512">
        <f t="shared" si="15"/>
        <v>511</v>
      </c>
      <c r="B512">
        <v>2006</v>
      </c>
      <c r="C512" s="4" t="s">
        <v>109</v>
      </c>
      <c r="D512" s="4" t="s">
        <v>45</v>
      </c>
      <c r="E512" t="s">
        <v>1381</v>
      </c>
      <c r="F512" s="16">
        <v>226</v>
      </c>
      <c r="G512" s="16">
        <v>17</v>
      </c>
      <c r="H512" t="s">
        <v>180</v>
      </c>
      <c r="I512" t="s">
        <v>218</v>
      </c>
      <c r="J512" s="12">
        <v>965.45073103095967</v>
      </c>
      <c r="K512" t="str">
        <f t="shared" si="14"/>
        <v>Michael McCall</v>
      </c>
    </row>
    <row r="513" spans="1:11" hidden="1" x14ac:dyDescent="0.4">
      <c r="A513">
        <f t="shared" si="15"/>
        <v>512</v>
      </c>
      <c r="B513">
        <v>2006</v>
      </c>
      <c r="C513" s="4" t="s">
        <v>109</v>
      </c>
      <c r="D513" s="4" t="s">
        <v>45</v>
      </c>
      <c r="E513" t="s">
        <v>1381</v>
      </c>
      <c r="F513" s="16">
        <v>226</v>
      </c>
      <c r="G513" s="16">
        <v>18</v>
      </c>
      <c r="H513" t="s">
        <v>1044</v>
      </c>
      <c r="I513" t="s">
        <v>16</v>
      </c>
      <c r="J513" s="12">
        <v>940.62714730592756</v>
      </c>
      <c r="K513" t="str">
        <f t="shared" si="14"/>
        <v>David Albis</v>
      </c>
    </row>
    <row r="514" spans="1:11" hidden="1" x14ac:dyDescent="0.4">
      <c r="A514">
        <f t="shared" si="15"/>
        <v>513</v>
      </c>
      <c r="B514">
        <v>2006</v>
      </c>
      <c r="C514" s="4" t="s">
        <v>263</v>
      </c>
      <c r="D514" s="4" t="s">
        <v>961</v>
      </c>
      <c r="E514" t="s">
        <v>943</v>
      </c>
      <c r="F514" s="16">
        <v>1330</v>
      </c>
      <c r="G514" s="16">
        <v>1</v>
      </c>
      <c r="H514" t="s">
        <v>1057</v>
      </c>
      <c r="I514" t="s">
        <v>384</v>
      </c>
      <c r="J514" s="12">
        <v>1944.4826721501686</v>
      </c>
      <c r="K514" t="str">
        <f t="shared" ref="K514:K577" si="16">I514&amp;" "&amp;H514</f>
        <v>Jeff Landgraf</v>
      </c>
    </row>
    <row r="515" spans="1:11" hidden="1" x14ac:dyDescent="0.4">
      <c r="A515">
        <f t="shared" si="15"/>
        <v>514</v>
      </c>
      <c r="B515">
        <v>2006</v>
      </c>
      <c r="C515" s="4" t="s">
        <v>263</v>
      </c>
      <c r="D515" s="4" t="s">
        <v>961</v>
      </c>
      <c r="E515" t="s">
        <v>943</v>
      </c>
      <c r="F515" s="16">
        <v>1070</v>
      </c>
      <c r="G515" s="16">
        <v>2</v>
      </c>
      <c r="H515" t="s">
        <v>1058</v>
      </c>
      <c r="I515" t="s">
        <v>64</v>
      </c>
      <c r="J515" s="12">
        <v>1643.4526764861873</v>
      </c>
      <c r="K515" t="str">
        <f t="shared" si="16"/>
        <v>Daniel Lykins</v>
      </c>
    </row>
    <row r="516" spans="1:11" hidden="1" x14ac:dyDescent="0.4">
      <c r="A516">
        <f t="shared" ref="A516:A579" si="17">A515+1</f>
        <v>515</v>
      </c>
      <c r="B516">
        <v>2006</v>
      </c>
      <c r="C516" s="4" t="s">
        <v>263</v>
      </c>
      <c r="D516" s="4" t="s">
        <v>961</v>
      </c>
      <c r="E516" t="s">
        <v>943</v>
      </c>
      <c r="F516" s="16">
        <v>800</v>
      </c>
      <c r="G516" s="16">
        <v>3</v>
      </c>
      <c r="H516" t="s">
        <v>35</v>
      </c>
      <c r="I516" t="s">
        <v>36</v>
      </c>
      <c r="J516" s="12">
        <v>1467.3614174305062</v>
      </c>
      <c r="K516" t="str">
        <f t="shared" si="16"/>
        <v>Nolan Dalla</v>
      </c>
    </row>
    <row r="517" spans="1:11" hidden="1" x14ac:dyDescent="0.4">
      <c r="A517">
        <f t="shared" si="17"/>
        <v>516</v>
      </c>
      <c r="B517">
        <v>2006</v>
      </c>
      <c r="C517" s="4" t="s">
        <v>263</v>
      </c>
      <c r="D517" s="4" t="s">
        <v>961</v>
      </c>
      <c r="E517" t="s">
        <v>943</v>
      </c>
      <c r="F517" s="16">
        <v>640</v>
      </c>
      <c r="G517" s="16">
        <v>4</v>
      </c>
      <c r="H517" t="s">
        <v>512</v>
      </c>
      <c r="I517" t="s">
        <v>67</v>
      </c>
      <c r="J517" s="12">
        <v>1342.4226808222061</v>
      </c>
      <c r="K517" t="str">
        <f t="shared" si="16"/>
        <v>Bob Irons</v>
      </c>
    </row>
    <row r="518" spans="1:11" hidden="1" x14ac:dyDescent="0.4">
      <c r="A518">
        <f t="shared" si="17"/>
        <v>517</v>
      </c>
      <c r="B518">
        <v>2006</v>
      </c>
      <c r="C518" s="4" t="s">
        <v>263</v>
      </c>
      <c r="D518" s="4" t="s">
        <v>961</v>
      </c>
      <c r="E518" t="s">
        <v>943</v>
      </c>
      <c r="F518" s="16">
        <v>530</v>
      </c>
      <c r="G518" s="16">
        <v>5</v>
      </c>
      <c r="H518" t="s">
        <v>1059</v>
      </c>
      <c r="I518" t="s">
        <v>13</v>
      </c>
      <c r="J518" s="12">
        <v>1245.5126678141498</v>
      </c>
      <c r="K518" t="str">
        <f t="shared" si="16"/>
        <v>Tom Abraham</v>
      </c>
    </row>
    <row r="519" spans="1:11" hidden="1" x14ac:dyDescent="0.4">
      <c r="A519">
        <f t="shared" si="17"/>
        <v>518</v>
      </c>
      <c r="B519">
        <v>2006</v>
      </c>
      <c r="C519" s="4" t="s">
        <v>263</v>
      </c>
      <c r="D519" s="4" t="s">
        <v>961</v>
      </c>
      <c r="E519" t="s">
        <v>943</v>
      </c>
      <c r="F519" s="16">
        <v>430</v>
      </c>
      <c r="G519" s="16">
        <v>6</v>
      </c>
      <c r="H519" t="s">
        <v>74</v>
      </c>
      <c r="I519" t="s">
        <v>75</v>
      </c>
      <c r="J519" s="12">
        <v>1166.331421766525</v>
      </c>
      <c r="K519" t="str">
        <f t="shared" si="16"/>
        <v>Sabyl Landrum</v>
      </c>
    </row>
    <row r="520" spans="1:11" hidden="1" x14ac:dyDescent="0.4">
      <c r="A520">
        <f t="shared" si="17"/>
        <v>519</v>
      </c>
      <c r="B520">
        <v>2006</v>
      </c>
      <c r="C520" s="4" t="s">
        <v>263</v>
      </c>
      <c r="D520" s="4" t="s">
        <v>961</v>
      </c>
      <c r="E520" t="s">
        <v>943</v>
      </c>
      <c r="F520" s="16">
        <v>320</v>
      </c>
      <c r="G520" s="16">
        <v>7</v>
      </c>
      <c r="H520" t="s">
        <v>226</v>
      </c>
      <c r="I520" t="s">
        <v>227</v>
      </c>
      <c r="J520" s="12">
        <v>1099.3846321359117</v>
      </c>
      <c r="K520" t="str">
        <f t="shared" si="16"/>
        <v>Patti Beadles</v>
      </c>
    </row>
    <row r="521" spans="1:11" hidden="1" x14ac:dyDescent="0.4">
      <c r="A521">
        <f t="shared" si="17"/>
        <v>520</v>
      </c>
      <c r="B521">
        <v>2006</v>
      </c>
      <c r="C521" s="4" t="s">
        <v>263</v>
      </c>
      <c r="D521" s="4" t="s">
        <v>961</v>
      </c>
      <c r="E521" t="s">
        <v>943</v>
      </c>
      <c r="F521" s="16">
        <v>210</v>
      </c>
      <c r="G521" s="16">
        <v>8</v>
      </c>
      <c r="H521" t="s">
        <v>105</v>
      </c>
      <c r="I521" t="s">
        <v>106</v>
      </c>
      <c r="J521" s="12">
        <v>1041.392685158225</v>
      </c>
      <c r="K521" t="str">
        <f t="shared" si="16"/>
        <v>Kenny Shei</v>
      </c>
    </row>
    <row r="522" spans="1:11" hidden="1" x14ac:dyDescent="0.4">
      <c r="A522">
        <f t="shared" si="17"/>
        <v>521</v>
      </c>
      <c r="B522">
        <v>2006</v>
      </c>
      <c r="C522" s="4" t="s">
        <v>263</v>
      </c>
      <c r="D522" s="4" t="s">
        <v>961</v>
      </c>
      <c r="E522" t="s">
        <v>943</v>
      </c>
      <c r="F522" s="16">
        <v>150</v>
      </c>
      <c r="G522" s="16">
        <v>9</v>
      </c>
      <c r="H522" t="s">
        <v>820</v>
      </c>
      <c r="I522" t="s">
        <v>821</v>
      </c>
      <c r="J522" s="12">
        <v>990.24016271084383</v>
      </c>
      <c r="K522" t="str">
        <f t="shared" si="16"/>
        <v>Gavin Smith</v>
      </c>
    </row>
    <row r="523" spans="1:11" hidden="1" x14ac:dyDescent="0.4">
      <c r="A523">
        <f t="shared" si="17"/>
        <v>522</v>
      </c>
      <c r="B523">
        <v>2006</v>
      </c>
      <c r="C523" s="4" t="s">
        <v>263</v>
      </c>
      <c r="D523" s="4" t="s">
        <v>961</v>
      </c>
      <c r="E523" t="s">
        <v>943</v>
      </c>
      <c r="F523" s="16">
        <v>150</v>
      </c>
      <c r="G523" s="16">
        <v>10</v>
      </c>
      <c r="H523" t="s">
        <v>248</v>
      </c>
      <c r="I523" t="s">
        <v>249</v>
      </c>
      <c r="J523" s="12">
        <v>944.4826721501687</v>
      </c>
      <c r="K523" t="str">
        <f t="shared" si="16"/>
        <v>Ross Poppel</v>
      </c>
    </row>
    <row r="524" spans="1:11" hidden="1" x14ac:dyDescent="0.4">
      <c r="A524">
        <f t="shared" si="17"/>
        <v>523</v>
      </c>
      <c r="B524">
        <v>2006</v>
      </c>
      <c r="C524" s="4" t="s">
        <v>263</v>
      </c>
      <c r="D524" s="4" t="s">
        <v>961</v>
      </c>
      <c r="E524" t="s">
        <v>943</v>
      </c>
      <c r="F524" s="16">
        <v>150</v>
      </c>
      <c r="G524" s="16">
        <v>11</v>
      </c>
      <c r="H524" t="s">
        <v>475</v>
      </c>
      <c r="I524" t="s">
        <v>886</v>
      </c>
      <c r="J524" s="12">
        <v>903.08998699194353</v>
      </c>
      <c r="K524" t="str">
        <f t="shared" si="16"/>
        <v>Chic Natkins</v>
      </c>
    </row>
    <row r="525" spans="1:11" hidden="1" x14ac:dyDescent="0.4">
      <c r="A525">
        <f t="shared" si="17"/>
        <v>524</v>
      </c>
      <c r="B525">
        <v>2006</v>
      </c>
      <c r="C525" s="4" t="s">
        <v>263</v>
      </c>
      <c r="D525" s="4" t="s">
        <v>961</v>
      </c>
      <c r="E525" t="s">
        <v>943</v>
      </c>
      <c r="F525" s="16">
        <v>75</v>
      </c>
      <c r="G525" s="16">
        <v>17</v>
      </c>
      <c r="H525" t="s">
        <v>763</v>
      </c>
      <c r="I525" t="s">
        <v>764</v>
      </c>
      <c r="J525" s="12">
        <v>714.0337507718948</v>
      </c>
      <c r="K525" t="str">
        <f t="shared" si="16"/>
        <v>Michelle Ankenman</v>
      </c>
    </row>
    <row r="526" spans="1:11" hidden="1" x14ac:dyDescent="0.4">
      <c r="A526">
        <f t="shared" si="17"/>
        <v>525</v>
      </c>
      <c r="B526">
        <v>2006</v>
      </c>
      <c r="C526" s="4" t="s">
        <v>263</v>
      </c>
      <c r="D526" s="4" t="s">
        <v>961</v>
      </c>
      <c r="E526" t="s">
        <v>943</v>
      </c>
      <c r="F526" s="16">
        <v>75</v>
      </c>
      <c r="G526" s="16">
        <v>17</v>
      </c>
      <c r="H526" t="s">
        <v>1060</v>
      </c>
      <c r="I526" t="s">
        <v>1061</v>
      </c>
      <c r="J526" s="12">
        <v>714.0337507718948</v>
      </c>
      <c r="K526" t="str">
        <f t="shared" si="16"/>
        <v>Bobo Barzamati</v>
      </c>
    </row>
    <row r="527" spans="1:11" hidden="1" x14ac:dyDescent="0.4">
      <c r="A527">
        <f t="shared" si="17"/>
        <v>526</v>
      </c>
      <c r="B527">
        <v>2006</v>
      </c>
      <c r="C527" s="4" t="s">
        <v>263</v>
      </c>
      <c r="D527" s="4" t="s">
        <v>961</v>
      </c>
      <c r="E527" t="s">
        <v>943</v>
      </c>
      <c r="F527" s="16">
        <v>75</v>
      </c>
      <c r="G527" s="16">
        <v>17</v>
      </c>
      <c r="H527" t="s">
        <v>971</v>
      </c>
      <c r="I527" t="s">
        <v>81</v>
      </c>
      <c r="J527" s="12">
        <v>714.0337507718948</v>
      </c>
      <c r="K527" t="str">
        <f t="shared" si="16"/>
        <v>Don Condit</v>
      </c>
    </row>
    <row r="528" spans="1:11" hidden="1" x14ac:dyDescent="0.4">
      <c r="A528">
        <f t="shared" si="17"/>
        <v>527</v>
      </c>
      <c r="B528">
        <v>2006</v>
      </c>
      <c r="C528" s="4" t="s">
        <v>263</v>
      </c>
      <c r="D528" s="4" t="s">
        <v>961</v>
      </c>
      <c r="E528" t="s">
        <v>943</v>
      </c>
      <c r="F528" s="16">
        <v>75</v>
      </c>
      <c r="G528" s="16">
        <v>17</v>
      </c>
      <c r="H528" t="s">
        <v>1063</v>
      </c>
      <c r="I528" t="s">
        <v>139</v>
      </c>
      <c r="J528" s="12">
        <v>714.0337507718948</v>
      </c>
      <c r="K528" t="str">
        <f t="shared" si="16"/>
        <v>Mark Fein</v>
      </c>
    </row>
    <row r="529" spans="1:11" hidden="1" x14ac:dyDescent="0.4">
      <c r="A529">
        <f t="shared" si="17"/>
        <v>528</v>
      </c>
      <c r="B529">
        <v>2006</v>
      </c>
      <c r="C529" s="4" t="s">
        <v>263</v>
      </c>
      <c r="D529" s="4" t="s">
        <v>961</v>
      </c>
      <c r="E529" t="s">
        <v>943</v>
      </c>
      <c r="F529" s="16">
        <v>75</v>
      </c>
      <c r="G529" s="16">
        <v>17</v>
      </c>
      <c r="H529" t="s">
        <v>647</v>
      </c>
      <c r="I529" t="s">
        <v>528</v>
      </c>
      <c r="J529" s="12">
        <v>714.0337507718948</v>
      </c>
      <c r="K529" t="str">
        <f t="shared" si="16"/>
        <v>Tim Gomes</v>
      </c>
    </row>
    <row r="530" spans="1:11" hidden="1" x14ac:dyDescent="0.4">
      <c r="A530">
        <f t="shared" si="17"/>
        <v>529</v>
      </c>
      <c r="B530">
        <v>2006</v>
      </c>
      <c r="C530" s="4" t="s">
        <v>263</v>
      </c>
      <c r="D530" s="4" t="s">
        <v>961</v>
      </c>
      <c r="E530" t="s">
        <v>943</v>
      </c>
      <c r="F530" s="16">
        <v>75</v>
      </c>
      <c r="G530" s="16">
        <v>17</v>
      </c>
      <c r="H530" t="s">
        <v>959</v>
      </c>
      <c r="I530" t="s">
        <v>136</v>
      </c>
      <c r="J530" s="12">
        <v>714.0337507718948</v>
      </c>
      <c r="K530" t="str">
        <f t="shared" si="16"/>
        <v>John Harkness</v>
      </c>
    </row>
    <row r="531" spans="1:11" hidden="1" x14ac:dyDescent="0.4">
      <c r="A531">
        <f t="shared" si="17"/>
        <v>530</v>
      </c>
      <c r="B531">
        <v>2006</v>
      </c>
      <c r="C531" s="4" t="s">
        <v>263</v>
      </c>
      <c r="D531" s="4" t="s">
        <v>961</v>
      </c>
      <c r="E531" t="s">
        <v>943</v>
      </c>
      <c r="F531" s="16">
        <v>75</v>
      </c>
      <c r="G531" s="16">
        <v>17</v>
      </c>
      <c r="H531" t="s">
        <v>1062</v>
      </c>
      <c r="I531" t="s">
        <v>324</v>
      </c>
      <c r="J531" s="12">
        <v>714.0337507718948</v>
      </c>
      <c r="K531" t="str">
        <f t="shared" si="16"/>
        <v>Andrew Kuttig</v>
      </c>
    </row>
    <row r="532" spans="1:11" hidden="1" x14ac:dyDescent="0.4">
      <c r="A532">
        <f t="shared" si="17"/>
        <v>531</v>
      </c>
      <c r="B532">
        <v>2006</v>
      </c>
      <c r="C532" s="4" t="s">
        <v>263</v>
      </c>
      <c r="D532" s="4" t="s">
        <v>961</v>
      </c>
      <c r="E532" t="s">
        <v>943</v>
      </c>
      <c r="F532" s="16">
        <v>75</v>
      </c>
      <c r="G532" s="16">
        <v>17</v>
      </c>
      <c r="H532" t="s">
        <v>828</v>
      </c>
      <c r="I532" t="s">
        <v>829</v>
      </c>
      <c r="J532" s="12">
        <v>714.0337507718948</v>
      </c>
      <c r="K532" t="str">
        <f t="shared" si="16"/>
        <v>Murray Logan</v>
      </c>
    </row>
    <row r="533" spans="1:11" hidden="1" x14ac:dyDescent="0.4">
      <c r="A533">
        <f t="shared" si="17"/>
        <v>532</v>
      </c>
      <c r="B533">
        <v>2006</v>
      </c>
      <c r="C533" s="4" t="s">
        <v>263</v>
      </c>
      <c r="D533" s="4" t="s">
        <v>961</v>
      </c>
      <c r="E533" t="s">
        <v>943</v>
      </c>
      <c r="F533" s="16">
        <v>75</v>
      </c>
      <c r="G533" s="16">
        <v>17</v>
      </c>
      <c r="H533" t="s">
        <v>273</v>
      </c>
      <c r="I533" t="s">
        <v>218</v>
      </c>
      <c r="J533" s="12">
        <v>714.0337507718948</v>
      </c>
      <c r="K533" t="str">
        <f t="shared" si="16"/>
        <v>Michael Maurer</v>
      </c>
    </row>
    <row r="534" spans="1:11" hidden="1" x14ac:dyDescent="0.4">
      <c r="A534">
        <f t="shared" si="17"/>
        <v>533</v>
      </c>
      <c r="B534">
        <v>2006</v>
      </c>
      <c r="C534" s="4" t="s">
        <v>263</v>
      </c>
      <c r="D534" s="4" t="s">
        <v>961</v>
      </c>
      <c r="E534" t="s">
        <v>943</v>
      </c>
      <c r="F534" s="16">
        <v>75</v>
      </c>
      <c r="G534" s="16">
        <v>17</v>
      </c>
      <c r="H534" t="s">
        <v>302</v>
      </c>
      <c r="I534" t="s">
        <v>81</v>
      </c>
      <c r="J534" s="12">
        <v>714.0337507718948</v>
      </c>
      <c r="K534" t="str">
        <f t="shared" si="16"/>
        <v>Don Rieck</v>
      </c>
    </row>
    <row r="535" spans="1:11" hidden="1" x14ac:dyDescent="0.4">
      <c r="A535">
        <f t="shared" si="17"/>
        <v>534</v>
      </c>
      <c r="B535">
        <v>2006</v>
      </c>
      <c r="C535" s="4" t="s">
        <v>263</v>
      </c>
      <c r="D535" s="4" t="s">
        <v>961</v>
      </c>
      <c r="E535" t="s">
        <v>943</v>
      </c>
      <c r="F535" s="16">
        <v>75</v>
      </c>
      <c r="G535" s="16">
        <v>17</v>
      </c>
      <c r="H535" t="s">
        <v>830</v>
      </c>
      <c r="I535" t="s">
        <v>384</v>
      </c>
      <c r="J535" s="12">
        <v>714.0337507718948</v>
      </c>
      <c r="K535" t="str">
        <f t="shared" si="16"/>
        <v>Jeff Woods</v>
      </c>
    </row>
    <row r="536" spans="1:11" hidden="1" x14ac:dyDescent="0.4">
      <c r="A536">
        <f t="shared" si="17"/>
        <v>535</v>
      </c>
      <c r="B536">
        <v>2006</v>
      </c>
      <c r="C536" s="4" t="s">
        <v>263</v>
      </c>
      <c r="D536" s="4" t="s">
        <v>1046</v>
      </c>
      <c r="E536" t="s">
        <v>1383</v>
      </c>
      <c r="F536" s="16">
        <v>1240</v>
      </c>
      <c r="G536" s="16">
        <v>1</v>
      </c>
      <c r="H536" t="s">
        <v>316</v>
      </c>
      <c r="I536" t="s">
        <v>269</v>
      </c>
      <c r="J536" s="12">
        <v>1903.0899869919435</v>
      </c>
      <c r="K536" t="str">
        <f t="shared" si="16"/>
        <v>Keith Troell</v>
      </c>
    </row>
    <row r="537" spans="1:11" hidden="1" x14ac:dyDescent="0.4">
      <c r="A537">
        <f t="shared" si="17"/>
        <v>536</v>
      </c>
      <c r="B537">
        <v>2006</v>
      </c>
      <c r="C537" s="4" t="s">
        <v>263</v>
      </c>
      <c r="D537" s="4" t="s">
        <v>1046</v>
      </c>
      <c r="E537" t="s">
        <v>1383</v>
      </c>
      <c r="F537" s="16">
        <v>1000</v>
      </c>
      <c r="G537" s="16">
        <v>2</v>
      </c>
      <c r="H537" t="s">
        <v>363</v>
      </c>
      <c r="I537" t="s">
        <v>364</v>
      </c>
      <c r="J537" s="12">
        <v>1602.0599913279623</v>
      </c>
      <c r="K537" t="str">
        <f t="shared" si="16"/>
        <v>Warren Sander</v>
      </c>
    </row>
    <row r="538" spans="1:11" hidden="1" x14ac:dyDescent="0.4">
      <c r="A538">
        <f t="shared" si="17"/>
        <v>537</v>
      </c>
      <c r="B538">
        <v>2006</v>
      </c>
      <c r="C538" s="4" t="s">
        <v>263</v>
      </c>
      <c r="D538" s="4" t="s">
        <v>1046</v>
      </c>
      <c r="E538" t="s">
        <v>1383</v>
      </c>
      <c r="F538" s="16">
        <v>480</v>
      </c>
      <c r="G538" s="16">
        <v>3</v>
      </c>
      <c r="H538" t="s">
        <v>174</v>
      </c>
      <c r="I538" t="s">
        <v>175</v>
      </c>
      <c r="J538" s="12">
        <v>1425.9687322722812</v>
      </c>
      <c r="K538" t="str">
        <f t="shared" si="16"/>
        <v>Claude Carlson</v>
      </c>
    </row>
    <row r="539" spans="1:11" hidden="1" x14ac:dyDescent="0.4">
      <c r="A539">
        <f t="shared" si="17"/>
        <v>538</v>
      </c>
      <c r="B539">
        <v>2006</v>
      </c>
      <c r="C539" s="4" t="s">
        <v>263</v>
      </c>
      <c r="D539" s="4" t="s">
        <v>1046</v>
      </c>
      <c r="E539" t="s">
        <v>1383</v>
      </c>
      <c r="F539" s="16">
        <v>400</v>
      </c>
      <c r="G539" s="16">
        <v>4</v>
      </c>
      <c r="H539" t="s">
        <v>86</v>
      </c>
      <c r="I539" t="s">
        <v>271</v>
      </c>
      <c r="J539" s="12">
        <v>1301.0299956639813</v>
      </c>
      <c r="K539" t="str">
        <f t="shared" si="16"/>
        <v>Dan Goldman</v>
      </c>
    </row>
    <row r="540" spans="1:11" hidden="1" x14ac:dyDescent="0.4">
      <c r="A540">
        <f t="shared" si="17"/>
        <v>539</v>
      </c>
      <c r="B540">
        <v>2006</v>
      </c>
      <c r="C540" s="4" t="s">
        <v>263</v>
      </c>
      <c r="D540" s="4" t="s">
        <v>1046</v>
      </c>
      <c r="E540" t="s">
        <v>1383</v>
      </c>
      <c r="F540" s="16">
        <v>320</v>
      </c>
      <c r="G540" s="16">
        <v>5</v>
      </c>
      <c r="H540" t="s">
        <v>1047</v>
      </c>
      <c r="I540" t="s">
        <v>1048</v>
      </c>
      <c r="J540" s="12">
        <v>1204.1199826559246</v>
      </c>
      <c r="K540" t="str">
        <f t="shared" si="16"/>
        <v>Eugene Coles</v>
      </c>
    </row>
    <row r="541" spans="1:11" hidden="1" x14ac:dyDescent="0.4">
      <c r="A541">
        <f t="shared" si="17"/>
        <v>540</v>
      </c>
      <c r="B541">
        <v>2006</v>
      </c>
      <c r="C541" s="4" t="s">
        <v>263</v>
      </c>
      <c r="D541" s="4" t="s">
        <v>1046</v>
      </c>
      <c r="E541" t="s">
        <v>1383</v>
      </c>
      <c r="F541" s="16">
        <v>240</v>
      </c>
      <c r="G541" s="16">
        <v>6</v>
      </c>
      <c r="H541" t="s">
        <v>21</v>
      </c>
      <c r="I541" t="s">
        <v>463</v>
      </c>
      <c r="J541" s="12">
        <v>1124.9387366082999</v>
      </c>
      <c r="K541" t="str">
        <f t="shared" si="16"/>
        <v>Richard Bremer</v>
      </c>
    </row>
    <row r="542" spans="1:11" hidden="1" x14ac:dyDescent="0.4">
      <c r="A542">
        <f t="shared" si="17"/>
        <v>541</v>
      </c>
      <c r="B542">
        <v>2006</v>
      </c>
      <c r="C542" s="4" t="s">
        <v>263</v>
      </c>
      <c r="D542" s="4" t="s">
        <v>1046</v>
      </c>
      <c r="E542" t="s">
        <v>1383</v>
      </c>
      <c r="F542" s="16">
        <v>160</v>
      </c>
      <c r="G542" s="16">
        <v>7</v>
      </c>
      <c r="H542" t="s">
        <v>964</v>
      </c>
      <c r="I542" t="s">
        <v>44</v>
      </c>
      <c r="J542" s="12">
        <v>1057.9919469776869</v>
      </c>
      <c r="K542" t="str">
        <f t="shared" si="16"/>
        <v>Mike McBride</v>
      </c>
    </row>
    <row r="543" spans="1:11" hidden="1" x14ac:dyDescent="0.4">
      <c r="A543">
        <f t="shared" si="17"/>
        <v>542</v>
      </c>
      <c r="B543">
        <v>2006</v>
      </c>
      <c r="C543" s="4" t="s">
        <v>263</v>
      </c>
      <c r="D543" s="4" t="s">
        <v>1046</v>
      </c>
      <c r="E543" t="s">
        <v>1383</v>
      </c>
      <c r="F543" s="16">
        <v>100</v>
      </c>
      <c r="G543" s="16">
        <v>8</v>
      </c>
      <c r="H543" t="s">
        <v>285</v>
      </c>
      <c r="I543" t="s">
        <v>119</v>
      </c>
      <c r="J543" s="12">
        <v>1000</v>
      </c>
      <c r="K543" t="str">
        <f t="shared" si="16"/>
        <v>Peter Secor</v>
      </c>
    </row>
    <row r="544" spans="1:11" hidden="1" x14ac:dyDescent="0.4">
      <c r="A544">
        <f t="shared" si="17"/>
        <v>543</v>
      </c>
      <c r="B544">
        <v>2006</v>
      </c>
      <c r="C544" s="4" t="s">
        <v>263</v>
      </c>
      <c r="D544" s="4" t="s">
        <v>1046</v>
      </c>
      <c r="E544" t="s">
        <v>1383</v>
      </c>
      <c r="F544" s="16">
        <v>60</v>
      </c>
      <c r="G544" s="16">
        <v>9</v>
      </c>
      <c r="H544" t="s">
        <v>1456</v>
      </c>
      <c r="I544" t="s">
        <v>1049</v>
      </c>
      <c r="J544" s="12">
        <v>948.84747755261867</v>
      </c>
      <c r="K544" t="str">
        <f t="shared" si="16"/>
        <v>Eileen Milligan</v>
      </c>
    </row>
    <row r="545" spans="1:11" hidden="1" x14ac:dyDescent="0.4">
      <c r="A545">
        <f t="shared" si="17"/>
        <v>544</v>
      </c>
      <c r="B545">
        <v>2006</v>
      </c>
      <c r="C545" s="4" t="s">
        <v>263</v>
      </c>
      <c r="D545" s="4" t="s">
        <v>1050</v>
      </c>
      <c r="E545" t="s">
        <v>1050</v>
      </c>
      <c r="F545" s="16">
        <v>1270</v>
      </c>
      <c r="G545" s="16">
        <v>1</v>
      </c>
      <c r="H545" t="s">
        <v>105</v>
      </c>
      <c r="I545" t="s">
        <v>106</v>
      </c>
      <c r="J545" s="12">
        <v>1929.4189257142925</v>
      </c>
      <c r="K545" t="str">
        <f t="shared" si="16"/>
        <v>Kenny Shei</v>
      </c>
    </row>
    <row r="546" spans="1:11" hidden="1" x14ac:dyDescent="0.4">
      <c r="A546">
        <f t="shared" si="17"/>
        <v>545</v>
      </c>
      <c r="B546">
        <v>2006</v>
      </c>
      <c r="C546" s="4" t="s">
        <v>263</v>
      </c>
      <c r="D546" s="4" t="s">
        <v>1050</v>
      </c>
      <c r="E546" t="s">
        <v>1050</v>
      </c>
      <c r="F546" s="16">
        <v>1020</v>
      </c>
      <c r="G546" s="16">
        <v>2</v>
      </c>
      <c r="H546" t="s">
        <v>461</v>
      </c>
      <c r="I546" t="s">
        <v>664</v>
      </c>
      <c r="J546" s="12">
        <v>1628.3889300503113</v>
      </c>
      <c r="K546" t="str">
        <f t="shared" si="16"/>
        <v>Robert Jones</v>
      </c>
    </row>
    <row r="547" spans="1:11" hidden="1" x14ac:dyDescent="0.4">
      <c r="A547">
        <f t="shared" si="17"/>
        <v>546</v>
      </c>
      <c r="B547">
        <v>2006</v>
      </c>
      <c r="C547" s="4" t="s">
        <v>263</v>
      </c>
      <c r="D547" s="4" t="s">
        <v>1050</v>
      </c>
      <c r="E547" t="s">
        <v>1050</v>
      </c>
      <c r="F547" s="16">
        <v>770</v>
      </c>
      <c r="G547" s="16">
        <v>3</v>
      </c>
      <c r="H547" t="s">
        <v>281</v>
      </c>
      <c r="I547" t="s">
        <v>282</v>
      </c>
      <c r="J547" s="12">
        <v>1452.2976709946302</v>
      </c>
      <c r="K547" t="str">
        <f t="shared" si="16"/>
        <v>Randy Collack</v>
      </c>
    </row>
    <row r="548" spans="1:11" hidden="1" x14ac:dyDescent="0.4">
      <c r="A548">
        <f t="shared" si="17"/>
        <v>547</v>
      </c>
      <c r="B548">
        <v>2006</v>
      </c>
      <c r="C548" s="4" t="s">
        <v>263</v>
      </c>
      <c r="D548" s="4" t="s">
        <v>1050</v>
      </c>
      <c r="E548" t="s">
        <v>1050</v>
      </c>
      <c r="F548" s="16">
        <v>610</v>
      </c>
      <c r="G548" s="16">
        <v>4</v>
      </c>
      <c r="H548" t="s">
        <v>1051</v>
      </c>
      <c r="I548" t="s">
        <v>28</v>
      </c>
      <c r="J548" s="12">
        <v>1327.3589343863302</v>
      </c>
      <c r="K548" t="str">
        <f t="shared" si="16"/>
        <v>Chris Mlinarich</v>
      </c>
    </row>
    <row r="549" spans="1:11" hidden="1" x14ac:dyDescent="0.4">
      <c r="A549">
        <f t="shared" si="17"/>
        <v>548</v>
      </c>
      <c r="B549">
        <v>2006</v>
      </c>
      <c r="C549" s="4" t="s">
        <v>263</v>
      </c>
      <c r="D549" s="4" t="s">
        <v>1050</v>
      </c>
      <c r="E549" t="s">
        <v>1050</v>
      </c>
      <c r="F549" s="16">
        <v>510</v>
      </c>
      <c r="G549" s="16">
        <v>5</v>
      </c>
      <c r="H549" t="s">
        <v>1052</v>
      </c>
      <c r="I549" t="s">
        <v>128</v>
      </c>
      <c r="J549" s="12">
        <v>1230.4489213782736</v>
      </c>
      <c r="K549" t="str">
        <f t="shared" si="16"/>
        <v>Lee Crocker</v>
      </c>
    </row>
    <row r="550" spans="1:11" hidden="1" x14ac:dyDescent="0.4">
      <c r="A550">
        <f t="shared" si="17"/>
        <v>549</v>
      </c>
      <c r="B550">
        <v>2006</v>
      </c>
      <c r="C550" s="4" t="s">
        <v>263</v>
      </c>
      <c r="D550" s="4" t="s">
        <v>1050</v>
      </c>
      <c r="E550" t="s">
        <v>1050</v>
      </c>
      <c r="F550" s="16">
        <v>410</v>
      </c>
      <c r="G550" s="16">
        <v>6</v>
      </c>
      <c r="H550" t="s">
        <v>809</v>
      </c>
      <c r="I550" t="s">
        <v>463</v>
      </c>
      <c r="J550" s="12">
        <v>1151.2676753306489</v>
      </c>
      <c r="K550" t="str">
        <f t="shared" si="16"/>
        <v>Richard Brodie</v>
      </c>
    </row>
    <row r="551" spans="1:11" hidden="1" x14ac:dyDescent="0.4">
      <c r="A551">
        <f t="shared" si="17"/>
        <v>550</v>
      </c>
      <c r="B551">
        <v>2006</v>
      </c>
      <c r="C551" s="4" t="s">
        <v>263</v>
      </c>
      <c r="D551" s="4" t="s">
        <v>1050</v>
      </c>
      <c r="E551" t="s">
        <v>1050</v>
      </c>
      <c r="F551" s="16">
        <v>310</v>
      </c>
      <c r="G551" s="16">
        <v>7</v>
      </c>
      <c r="H551" t="s">
        <v>1659</v>
      </c>
      <c r="I551" t="s">
        <v>524</v>
      </c>
      <c r="J551" s="12">
        <v>1084.3208857000359</v>
      </c>
      <c r="K551" t="str">
        <f t="shared" si="16"/>
        <v>Guy Berentsen</v>
      </c>
    </row>
    <row r="552" spans="1:11" hidden="1" x14ac:dyDescent="0.4">
      <c r="A552">
        <f t="shared" si="17"/>
        <v>551</v>
      </c>
      <c r="B552">
        <v>2006</v>
      </c>
      <c r="C552" s="4" t="s">
        <v>263</v>
      </c>
      <c r="D552" s="4" t="s">
        <v>1050</v>
      </c>
      <c r="E552" t="s">
        <v>1050</v>
      </c>
      <c r="F552" s="16">
        <v>200</v>
      </c>
      <c r="G552" s="16">
        <v>8</v>
      </c>
      <c r="H552" t="s">
        <v>363</v>
      </c>
      <c r="I552" t="s">
        <v>364</v>
      </c>
      <c r="J552" s="12">
        <v>1026.328938722349</v>
      </c>
      <c r="K552" t="str">
        <f t="shared" si="16"/>
        <v>Warren Sander</v>
      </c>
    </row>
    <row r="553" spans="1:11" hidden="1" x14ac:dyDescent="0.4">
      <c r="A553">
        <f t="shared" si="17"/>
        <v>552</v>
      </c>
      <c r="B553">
        <v>2006</v>
      </c>
      <c r="C553" s="4" t="s">
        <v>263</v>
      </c>
      <c r="D553" s="4" t="s">
        <v>45</v>
      </c>
      <c r="E553" t="s">
        <v>1381</v>
      </c>
      <c r="F553" s="16">
        <v>4800</v>
      </c>
      <c r="G553" s="16">
        <v>1</v>
      </c>
      <c r="H553" t="s">
        <v>849</v>
      </c>
      <c r="I553" t="s">
        <v>850</v>
      </c>
      <c r="J553" s="12">
        <v>2338.4564936046045</v>
      </c>
      <c r="K553" t="str">
        <f t="shared" si="16"/>
        <v>Mordecai Schwartz</v>
      </c>
    </row>
    <row r="554" spans="1:11" hidden="1" x14ac:dyDescent="0.4">
      <c r="A554">
        <f t="shared" si="17"/>
        <v>553</v>
      </c>
      <c r="B554">
        <v>2006</v>
      </c>
      <c r="C554" s="4" t="s">
        <v>263</v>
      </c>
      <c r="D554" s="4" t="s">
        <v>45</v>
      </c>
      <c r="E554" t="s">
        <v>1381</v>
      </c>
      <c r="F554" s="16">
        <v>3820</v>
      </c>
      <c r="G554" s="16">
        <v>2</v>
      </c>
      <c r="H554" t="s">
        <v>94</v>
      </c>
      <c r="I554" t="s">
        <v>16</v>
      </c>
      <c r="J554" s="12">
        <v>2037.4264979406234</v>
      </c>
      <c r="K554" t="str">
        <f t="shared" si="16"/>
        <v>David Heller</v>
      </c>
    </row>
    <row r="555" spans="1:11" hidden="1" x14ac:dyDescent="0.4">
      <c r="A555">
        <f t="shared" si="17"/>
        <v>554</v>
      </c>
      <c r="B555">
        <v>2006</v>
      </c>
      <c r="C555" s="4" t="s">
        <v>263</v>
      </c>
      <c r="D555" s="4" t="s">
        <v>45</v>
      </c>
      <c r="E555" t="s">
        <v>1381</v>
      </c>
      <c r="F555" s="16">
        <v>2940</v>
      </c>
      <c r="G555" s="16">
        <v>3</v>
      </c>
      <c r="H555" t="s">
        <v>302</v>
      </c>
      <c r="I555" t="s">
        <v>81</v>
      </c>
      <c r="J555" s="12">
        <v>1861.3352388849423</v>
      </c>
      <c r="K555" t="str">
        <f t="shared" si="16"/>
        <v>Don Rieck</v>
      </c>
    </row>
    <row r="556" spans="1:11" hidden="1" x14ac:dyDescent="0.4">
      <c r="A556">
        <f t="shared" si="17"/>
        <v>555</v>
      </c>
      <c r="B556">
        <v>2006</v>
      </c>
      <c r="C556" s="4" t="s">
        <v>263</v>
      </c>
      <c r="D556" s="4" t="s">
        <v>45</v>
      </c>
      <c r="E556" t="s">
        <v>1381</v>
      </c>
      <c r="F556" s="16">
        <v>2350</v>
      </c>
      <c r="G556" s="16">
        <v>4</v>
      </c>
      <c r="H556" t="s">
        <v>973</v>
      </c>
      <c r="I556" t="s">
        <v>353</v>
      </c>
      <c r="J556" s="12">
        <v>1736.3965022766422</v>
      </c>
      <c r="K556" t="str">
        <f t="shared" si="16"/>
        <v>Frank Brabec</v>
      </c>
    </row>
    <row r="557" spans="1:11" hidden="1" x14ac:dyDescent="0.4">
      <c r="A557">
        <f t="shared" si="17"/>
        <v>556</v>
      </c>
      <c r="B557">
        <v>2006</v>
      </c>
      <c r="C557" s="4" t="s">
        <v>263</v>
      </c>
      <c r="D557" s="4" t="s">
        <v>45</v>
      </c>
      <c r="E557" t="s">
        <v>1381</v>
      </c>
      <c r="F557" s="16">
        <v>1960</v>
      </c>
      <c r="G557" s="16">
        <v>5</v>
      </c>
      <c r="H557" t="s">
        <v>533</v>
      </c>
      <c r="I557" t="s">
        <v>534</v>
      </c>
      <c r="J557" s="12">
        <v>1639.486489268586</v>
      </c>
      <c r="K557" t="str">
        <f t="shared" si="16"/>
        <v>Edmund Hack</v>
      </c>
    </row>
    <row r="558" spans="1:11" hidden="1" x14ac:dyDescent="0.4">
      <c r="A558">
        <f t="shared" si="17"/>
        <v>557</v>
      </c>
      <c r="B558">
        <v>2006</v>
      </c>
      <c r="C558" s="4" t="s">
        <v>263</v>
      </c>
      <c r="D558" s="4" t="s">
        <v>45</v>
      </c>
      <c r="E558" t="s">
        <v>1381</v>
      </c>
      <c r="F558" s="16">
        <v>1570</v>
      </c>
      <c r="G558" s="16">
        <v>6</v>
      </c>
      <c r="H558" t="s">
        <v>323</v>
      </c>
      <c r="I558" t="s">
        <v>324</v>
      </c>
      <c r="J558" s="12">
        <v>1560.3052432209611</v>
      </c>
      <c r="K558" t="str">
        <f t="shared" si="16"/>
        <v>Andrew Prock</v>
      </c>
    </row>
    <row r="559" spans="1:11" hidden="1" x14ac:dyDescent="0.4">
      <c r="A559">
        <f t="shared" si="17"/>
        <v>558</v>
      </c>
      <c r="B559">
        <v>2006</v>
      </c>
      <c r="C559" s="4" t="s">
        <v>263</v>
      </c>
      <c r="D559" s="4" t="s">
        <v>45</v>
      </c>
      <c r="E559" t="s">
        <v>1381</v>
      </c>
      <c r="F559" s="16">
        <v>1180</v>
      </c>
      <c r="G559" s="16">
        <v>7</v>
      </c>
      <c r="H559" t="s">
        <v>74</v>
      </c>
      <c r="I559" t="s">
        <v>75</v>
      </c>
      <c r="J559" s="12">
        <v>1493.3584535903476</v>
      </c>
      <c r="K559" t="str">
        <f t="shared" si="16"/>
        <v>Sabyl Landrum</v>
      </c>
    </row>
    <row r="560" spans="1:11" hidden="1" x14ac:dyDescent="0.4">
      <c r="A560">
        <f t="shared" si="17"/>
        <v>559</v>
      </c>
      <c r="B560">
        <v>2006</v>
      </c>
      <c r="C560" s="4" t="s">
        <v>263</v>
      </c>
      <c r="D560" s="4" t="s">
        <v>45</v>
      </c>
      <c r="E560" t="s">
        <v>1381</v>
      </c>
      <c r="F560" s="16">
        <v>780</v>
      </c>
      <c r="G560" s="16">
        <v>8</v>
      </c>
      <c r="H560" t="s">
        <v>231</v>
      </c>
      <c r="I560" t="s">
        <v>232</v>
      </c>
      <c r="J560" s="12">
        <v>1435.3665066126612</v>
      </c>
      <c r="K560" t="str">
        <f t="shared" si="16"/>
        <v>Adam Bachrach</v>
      </c>
    </row>
    <row r="561" spans="1:11" hidden="1" x14ac:dyDescent="0.4">
      <c r="A561">
        <f t="shared" si="17"/>
        <v>560</v>
      </c>
      <c r="B561">
        <v>2006</v>
      </c>
      <c r="C561" s="4" t="s">
        <v>263</v>
      </c>
      <c r="D561" s="4" t="s">
        <v>45</v>
      </c>
      <c r="E561" t="s">
        <v>1381</v>
      </c>
      <c r="F561" s="16">
        <v>400</v>
      </c>
      <c r="G561" s="16">
        <v>9</v>
      </c>
      <c r="H561" t="s">
        <v>512</v>
      </c>
      <c r="I561" t="s">
        <v>67</v>
      </c>
      <c r="J561" s="12">
        <v>1384.21398416528</v>
      </c>
      <c r="K561" t="str">
        <f t="shared" si="16"/>
        <v>Bob Irons</v>
      </c>
    </row>
    <row r="562" spans="1:11" hidden="1" x14ac:dyDescent="0.4">
      <c r="A562">
        <f t="shared" si="17"/>
        <v>561</v>
      </c>
      <c r="B562">
        <v>2006</v>
      </c>
      <c r="C562" s="4" t="s">
        <v>263</v>
      </c>
      <c r="D562" s="4" t="s">
        <v>45</v>
      </c>
      <c r="E562" t="s">
        <v>1381</v>
      </c>
      <c r="F562" s="16">
        <v>250</v>
      </c>
      <c r="G562" s="16">
        <v>10</v>
      </c>
      <c r="H562" t="s">
        <v>72</v>
      </c>
      <c r="I562" t="s">
        <v>73</v>
      </c>
      <c r="J562" s="12">
        <v>1338.4564936046047</v>
      </c>
      <c r="K562" t="str">
        <f t="shared" si="16"/>
        <v>Corey Imsdahl</v>
      </c>
    </row>
    <row r="563" spans="1:11" hidden="1" x14ac:dyDescent="0.4">
      <c r="A563">
        <f t="shared" si="17"/>
        <v>562</v>
      </c>
      <c r="B563">
        <v>2006</v>
      </c>
      <c r="C563" s="4" t="s">
        <v>263</v>
      </c>
      <c r="D563" s="4" t="s">
        <v>45</v>
      </c>
      <c r="E563" t="s">
        <v>1381</v>
      </c>
      <c r="F563" s="16">
        <v>250</v>
      </c>
      <c r="G563" s="16">
        <v>11</v>
      </c>
      <c r="H563" t="s">
        <v>86</v>
      </c>
      <c r="I563" t="s">
        <v>271</v>
      </c>
      <c r="J563" s="12">
        <v>1297.0638084463794</v>
      </c>
      <c r="K563" t="str">
        <f t="shared" si="16"/>
        <v>Dan Goldman</v>
      </c>
    </row>
    <row r="564" spans="1:11" hidden="1" x14ac:dyDescent="0.4">
      <c r="A564">
        <f t="shared" si="17"/>
        <v>563</v>
      </c>
      <c r="B564">
        <v>2006</v>
      </c>
      <c r="C564" s="4" t="s">
        <v>263</v>
      </c>
      <c r="D564" s="4" t="s">
        <v>45</v>
      </c>
      <c r="E564" t="s">
        <v>1381</v>
      </c>
      <c r="F564" s="16">
        <v>250</v>
      </c>
      <c r="G564" s="16">
        <v>12</v>
      </c>
      <c r="H564" t="s">
        <v>1065</v>
      </c>
      <c r="I564" t="s">
        <v>142</v>
      </c>
      <c r="J564" s="12">
        <v>1259.2752475569798</v>
      </c>
      <c r="K564" t="str">
        <f t="shared" si="16"/>
        <v>Matt Repinski</v>
      </c>
    </row>
    <row r="565" spans="1:11" hidden="1" x14ac:dyDescent="0.4">
      <c r="A565">
        <f t="shared" si="17"/>
        <v>564</v>
      </c>
      <c r="B565">
        <v>2006</v>
      </c>
      <c r="C565" s="4" t="s">
        <v>263</v>
      </c>
      <c r="D565" s="4" t="s">
        <v>45</v>
      </c>
      <c r="E565" t="s">
        <v>1381</v>
      </c>
      <c r="F565" s="16">
        <v>200</v>
      </c>
      <c r="G565" s="16">
        <v>13</v>
      </c>
      <c r="H565" t="s">
        <v>475</v>
      </c>
      <c r="I565" t="s">
        <v>886</v>
      </c>
      <c r="J565" s="12">
        <v>1224.5131412977678</v>
      </c>
      <c r="K565" t="str">
        <f t="shared" si="16"/>
        <v>Chic Natkins</v>
      </c>
    </row>
    <row r="566" spans="1:11" hidden="1" x14ac:dyDescent="0.4">
      <c r="A566">
        <f t="shared" si="17"/>
        <v>565</v>
      </c>
      <c r="B566">
        <v>2006</v>
      </c>
      <c r="C566" s="4" t="s">
        <v>263</v>
      </c>
      <c r="D566" s="4" t="s">
        <v>45</v>
      </c>
      <c r="E566" t="s">
        <v>1381</v>
      </c>
      <c r="F566" s="16">
        <v>200</v>
      </c>
      <c r="G566" s="16">
        <v>14</v>
      </c>
      <c r="H566" t="s">
        <v>708</v>
      </c>
      <c r="I566" t="s">
        <v>13</v>
      </c>
      <c r="J566" s="12">
        <v>1192.3284579263666</v>
      </c>
      <c r="K566" t="str">
        <f t="shared" si="16"/>
        <v>Tom Overton</v>
      </c>
    </row>
    <row r="567" spans="1:11" hidden="1" x14ac:dyDescent="0.4">
      <c r="A567">
        <f t="shared" si="17"/>
        <v>566</v>
      </c>
      <c r="B567">
        <v>2006</v>
      </c>
      <c r="C567" s="4" t="s">
        <v>263</v>
      </c>
      <c r="D567" s="4" t="s">
        <v>45</v>
      </c>
      <c r="E567" t="s">
        <v>1381</v>
      </c>
      <c r="F567" s="16">
        <v>200</v>
      </c>
      <c r="G567" s="16">
        <v>15</v>
      </c>
      <c r="H567" t="s">
        <v>696</v>
      </c>
      <c r="I567" t="s">
        <v>200</v>
      </c>
      <c r="J567" s="12">
        <v>1162.3652345489234</v>
      </c>
      <c r="K567" t="str">
        <f t="shared" si="16"/>
        <v>Rick Bevan</v>
      </c>
    </row>
    <row r="568" spans="1:11" hidden="1" x14ac:dyDescent="0.4">
      <c r="A568">
        <f t="shared" si="17"/>
        <v>567</v>
      </c>
      <c r="B568">
        <v>2006</v>
      </c>
      <c r="C568" s="4" t="s">
        <v>263</v>
      </c>
      <c r="D568" s="4" t="s">
        <v>45</v>
      </c>
      <c r="E568" t="s">
        <v>1381</v>
      </c>
      <c r="F568" s="16">
        <v>150</v>
      </c>
      <c r="G568" s="16">
        <v>16</v>
      </c>
      <c r="H568" t="s">
        <v>1068</v>
      </c>
      <c r="I568" t="s">
        <v>16</v>
      </c>
      <c r="J568" s="12">
        <v>1134.3365109486799</v>
      </c>
      <c r="K568" t="str">
        <f t="shared" si="16"/>
        <v>David Huberman</v>
      </c>
    </row>
    <row r="569" spans="1:11" x14ac:dyDescent="0.4">
      <c r="A569">
        <f t="shared" si="17"/>
        <v>568</v>
      </c>
      <c r="B569">
        <v>2006</v>
      </c>
      <c r="C569" s="4" t="s">
        <v>263</v>
      </c>
      <c r="D569" s="4" t="s">
        <v>45</v>
      </c>
      <c r="E569" t="s">
        <v>1381</v>
      </c>
      <c r="F569" s="16">
        <v>150</v>
      </c>
      <c r="G569" s="16">
        <v>17</v>
      </c>
      <c r="H569" t="s">
        <v>107</v>
      </c>
      <c r="I569" t="s">
        <v>108</v>
      </c>
      <c r="J569" s="12">
        <v>1108.0075722263307</v>
      </c>
      <c r="K569" t="str">
        <f t="shared" si="16"/>
        <v>Kyle Minnis</v>
      </c>
    </row>
    <row r="570" spans="1:11" hidden="1" x14ac:dyDescent="0.4">
      <c r="A570">
        <f t="shared" si="17"/>
        <v>569</v>
      </c>
      <c r="B570">
        <v>2006</v>
      </c>
      <c r="C570" s="4" t="s">
        <v>263</v>
      </c>
      <c r="D570" s="4" t="s">
        <v>45</v>
      </c>
      <c r="E570" t="s">
        <v>1381</v>
      </c>
      <c r="F570" s="16">
        <v>150</v>
      </c>
      <c r="G570" s="16">
        <v>18</v>
      </c>
      <c r="H570" t="s">
        <v>817</v>
      </c>
      <c r="I570" t="s">
        <v>65</v>
      </c>
      <c r="J570" s="12">
        <v>1083.1839885012987</v>
      </c>
      <c r="K570" t="str">
        <f t="shared" si="16"/>
        <v>Steve Nissman</v>
      </c>
    </row>
    <row r="571" spans="1:11" hidden="1" x14ac:dyDescent="0.4">
      <c r="A571">
        <f t="shared" si="17"/>
        <v>570</v>
      </c>
      <c r="B571">
        <v>2006</v>
      </c>
      <c r="C571" s="4" t="s">
        <v>263</v>
      </c>
      <c r="D571" s="4" t="s">
        <v>45</v>
      </c>
      <c r="E571" t="s">
        <v>1381</v>
      </c>
      <c r="F571" s="16">
        <v>100</v>
      </c>
      <c r="G571" s="16">
        <v>19</v>
      </c>
      <c r="H571" t="s">
        <v>307</v>
      </c>
      <c r="I571" t="s">
        <v>67</v>
      </c>
      <c r="J571" s="12">
        <v>1059.7028926517758</v>
      </c>
      <c r="K571" t="str">
        <f t="shared" si="16"/>
        <v>Bob Ogus</v>
      </c>
    </row>
    <row r="572" spans="1:11" hidden="1" x14ac:dyDescent="0.4">
      <c r="A572">
        <f t="shared" si="17"/>
        <v>571</v>
      </c>
      <c r="B572">
        <v>2006</v>
      </c>
      <c r="C572" s="4" t="s">
        <v>263</v>
      </c>
      <c r="D572" s="4" t="s">
        <v>45</v>
      </c>
      <c r="E572" t="s">
        <v>1381</v>
      </c>
      <c r="F572" s="16">
        <v>100</v>
      </c>
      <c r="G572" s="16">
        <v>20</v>
      </c>
      <c r="H572" t="s">
        <v>1070</v>
      </c>
      <c r="I572" t="s">
        <v>353</v>
      </c>
      <c r="J572" s="12">
        <v>1037.4264979406234</v>
      </c>
      <c r="K572" t="str">
        <f t="shared" si="16"/>
        <v>Frank Castagna</v>
      </c>
    </row>
    <row r="573" spans="1:11" hidden="1" x14ac:dyDescent="0.4">
      <c r="A573">
        <f t="shared" si="17"/>
        <v>572</v>
      </c>
      <c r="B573">
        <v>2006</v>
      </c>
      <c r="C573" s="4" t="s">
        <v>263</v>
      </c>
      <c r="D573" s="4" t="s">
        <v>110</v>
      </c>
      <c r="E573" t="s">
        <v>1382</v>
      </c>
      <c r="F573" s="16">
        <v>3040</v>
      </c>
      <c r="G573" s="16">
        <v>1</v>
      </c>
      <c r="H573" t="s">
        <v>971</v>
      </c>
      <c r="I573" t="s">
        <v>81</v>
      </c>
      <c r="J573" s="12">
        <v>2209.515014542631</v>
      </c>
      <c r="K573" t="str">
        <f t="shared" si="16"/>
        <v>Don Condit</v>
      </c>
    </row>
    <row r="574" spans="1:11" hidden="1" x14ac:dyDescent="0.4">
      <c r="A574">
        <f t="shared" si="17"/>
        <v>573</v>
      </c>
      <c r="B574">
        <v>2006</v>
      </c>
      <c r="C574" s="4" t="s">
        <v>263</v>
      </c>
      <c r="D574" s="4" t="s">
        <v>110</v>
      </c>
      <c r="E574" t="s">
        <v>1382</v>
      </c>
      <c r="F574" s="16">
        <v>2430</v>
      </c>
      <c r="G574" s="16">
        <v>2</v>
      </c>
      <c r="H574" t="s">
        <v>622</v>
      </c>
      <c r="I574" t="s">
        <v>65</v>
      </c>
      <c r="J574" s="12">
        <v>1908.4850188786495</v>
      </c>
      <c r="K574" t="str">
        <f t="shared" si="16"/>
        <v>Steve Forcash</v>
      </c>
    </row>
    <row r="575" spans="1:11" hidden="1" x14ac:dyDescent="0.4">
      <c r="A575">
        <f t="shared" si="17"/>
        <v>574</v>
      </c>
      <c r="B575">
        <v>2006</v>
      </c>
      <c r="C575" s="4" t="s">
        <v>263</v>
      </c>
      <c r="D575" s="4" t="s">
        <v>110</v>
      </c>
      <c r="E575" t="s">
        <v>1382</v>
      </c>
      <c r="F575" s="16">
        <v>1820</v>
      </c>
      <c r="G575" s="16">
        <v>3</v>
      </c>
      <c r="H575" t="s">
        <v>1054</v>
      </c>
      <c r="I575" t="s">
        <v>421</v>
      </c>
      <c r="J575" s="12">
        <v>1732.3937598229684</v>
      </c>
      <c r="K575" t="str">
        <f t="shared" si="16"/>
        <v>Bill Campion</v>
      </c>
    </row>
    <row r="576" spans="1:11" hidden="1" x14ac:dyDescent="0.4">
      <c r="A576">
        <f t="shared" si="17"/>
        <v>575</v>
      </c>
      <c r="B576">
        <v>2006</v>
      </c>
      <c r="C576" s="4" t="s">
        <v>263</v>
      </c>
      <c r="D576" s="4" t="s">
        <v>110</v>
      </c>
      <c r="E576" t="s">
        <v>1382</v>
      </c>
      <c r="F576" s="16">
        <v>1520</v>
      </c>
      <c r="G576" s="16">
        <v>4</v>
      </c>
      <c r="H576" t="s">
        <v>111</v>
      </c>
      <c r="I576" t="s">
        <v>16</v>
      </c>
      <c r="J576" s="12">
        <v>1607.4550232146682</v>
      </c>
      <c r="K576" t="str">
        <f t="shared" si="16"/>
        <v>David Fruchter</v>
      </c>
    </row>
    <row r="577" spans="1:11" hidden="1" x14ac:dyDescent="0.4">
      <c r="A577">
        <f t="shared" si="17"/>
        <v>576</v>
      </c>
      <c r="B577">
        <v>2006</v>
      </c>
      <c r="C577" s="4" t="s">
        <v>263</v>
      </c>
      <c r="D577" s="4" t="s">
        <v>110</v>
      </c>
      <c r="E577" t="s">
        <v>1382</v>
      </c>
      <c r="F577" s="16">
        <v>1220</v>
      </c>
      <c r="G577" s="16">
        <v>5</v>
      </c>
      <c r="H577" t="s">
        <v>809</v>
      </c>
      <c r="I577" t="s">
        <v>463</v>
      </c>
      <c r="J577" s="12">
        <v>1510.545010206612</v>
      </c>
      <c r="K577" t="str">
        <f t="shared" si="16"/>
        <v>Richard Brodie</v>
      </c>
    </row>
    <row r="578" spans="1:11" hidden="1" x14ac:dyDescent="0.4">
      <c r="A578">
        <f t="shared" si="17"/>
        <v>577</v>
      </c>
      <c r="B578">
        <v>2006</v>
      </c>
      <c r="C578" s="4" t="s">
        <v>263</v>
      </c>
      <c r="D578" s="4" t="s">
        <v>110</v>
      </c>
      <c r="E578" t="s">
        <v>1382</v>
      </c>
      <c r="F578" s="16">
        <v>910</v>
      </c>
      <c r="G578" s="16">
        <v>6</v>
      </c>
      <c r="H578" t="s">
        <v>715</v>
      </c>
      <c r="I578" t="s">
        <v>564</v>
      </c>
      <c r="J578" s="12">
        <v>1431.3637641589871</v>
      </c>
      <c r="K578" t="str">
        <f t="shared" ref="K578:K641" si="18">I578&amp;" "&amp;H578</f>
        <v>Leslie Walker</v>
      </c>
    </row>
    <row r="579" spans="1:11" hidden="1" x14ac:dyDescent="0.4">
      <c r="A579">
        <f t="shared" si="17"/>
        <v>578</v>
      </c>
      <c r="B579">
        <v>2006</v>
      </c>
      <c r="C579" s="4" t="s">
        <v>263</v>
      </c>
      <c r="D579" s="4" t="s">
        <v>110</v>
      </c>
      <c r="E579" t="s">
        <v>1382</v>
      </c>
      <c r="F579" s="16">
        <v>910</v>
      </c>
      <c r="G579" s="16">
        <v>7</v>
      </c>
      <c r="H579" t="s">
        <v>377</v>
      </c>
      <c r="I579" t="s">
        <v>119</v>
      </c>
      <c r="J579" s="12">
        <v>1364.4169745283739</v>
      </c>
      <c r="K579" t="str">
        <f t="shared" si="18"/>
        <v>Peter Stephenson</v>
      </c>
    </row>
    <row r="580" spans="1:11" hidden="1" x14ac:dyDescent="0.4">
      <c r="A580">
        <f t="shared" ref="A580:A643" si="19">A579+1</f>
        <v>579</v>
      </c>
      <c r="B580">
        <v>2006</v>
      </c>
      <c r="C580" s="4" t="s">
        <v>263</v>
      </c>
      <c r="D580" s="4" t="s">
        <v>110</v>
      </c>
      <c r="E580" t="s">
        <v>1382</v>
      </c>
      <c r="F580" s="16">
        <v>360</v>
      </c>
      <c r="G580" s="16">
        <v>8</v>
      </c>
      <c r="H580" t="s">
        <v>545</v>
      </c>
      <c r="I580" t="s">
        <v>425</v>
      </c>
      <c r="J580" s="12">
        <v>1306.4250275506872</v>
      </c>
      <c r="K580" t="str">
        <f t="shared" si="18"/>
        <v>Tony Goldstein</v>
      </c>
    </row>
    <row r="581" spans="1:11" hidden="1" x14ac:dyDescent="0.4">
      <c r="A581">
        <f t="shared" si="19"/>
        <v>580</v>
      </c>
      <c r="B581">
        <v>2006</v>
      </c>
      <c r="C581" s="4" t="s">
        <v>263</v>
      </c>
      <c r="D581" s="4" t="s">
        <v>110</v>
      </c>
      <c r="E581" t="s">
        <v>1382</v>
      </c>
      <c r="F581" s="16">
        <v>240</v>
      </c>
      <c r="G581" s="16">
        <v>9</v>
      </c>
      <c r="H581" t="s">
        <v>1056</v>
      </c>
      <c r="I581" t="s">
        <v>410</v>
      </c>
      <c r="J581" s="12">
        <v>1255.272505103306</v>
      </c>
      <c r="K581" t="str">
        <f t="shared" si="18"/>
        <v>Larry Lumley</v>
      </c>
    </row>
    <row r="582" spans="1:11" hidden="1" x14ac:dyDescent="0.4">
      <c r="A582">
        <f t="shared" si="19"/>
        <v>581</v>
      </c>
      <c r="B582">
        <v>2006</v>
      </c>
      <c r="C582" s="4" t="s">
        <v>892</v>
      </c>
      <c r="D582" s="4" t="s">
        <v>509</v>
      </c>
      <c r="E582" t="s">
        <v>509</v>
      </c>
      <c r="F582" s="16">
        <v>1165</v>
      </c>
      <c r="G582" s="16">
        <v>1</v>
      </c>
      <c r="H582" t="s">
        <v>268</v>
      </c>
      <c r="I582" t="s">
        <v>269</v>
      </c>
      <c r="J582" s="12">
        <v>1724.2758696007888</v>
      </c>
      <c r="K582" t="str">
        <f t="shared" si="18"/>
        <v>Keith Fichtemaier</v>
      </c>
    </row>
    <row r="583" spans="1:11" hidden="1" x14ac:dyDescent="0.4">
      <c r="A583">
        <f t="shared" si="19"/>
        <v>582</v>
      </c>
      <c r="B583">
        <v>2006</v>
      </c>
      <c r="C583" s="4" t="s">
        <v>892</v>
      </c>
      <c r="D583" s="4" t="s">
        <v>509</v>
      </c>
      <c r="E583" t="s">
        <v>509</v>
      </c>
      <c r="F583" s="16">
        <v>670</v>
      </c>
      <c r="G583" s="16">
        <v>2</v>
      </c>
      <c r="H583" t="s">
        <v>1001</v>
      </c>
      <c r="I583" t="s">
        <v>28</v>
      </c>
      <c r="J583" s="12">
        <v>1423.2458739368076</v>
      </c>
      <c r="K583" t="str">
        <f t="shared" si="18"/>
        <v>Chris Sims</v>
      </c>
    </row>
    <row r="584" spans="1:11" hidden="1" x14ac:dyDescent="0.4">
      <c r="A584">
        <f t="shared" si="19"/>
        <v>583</v>
      </c>
      <c r="B584">
        <v>2006</v>
      </c>
      <c r="C584" s="4" t="s">
        <v>892</v>
      </c>
      <c r="D584" s="4" t="s">
        <v>509</v>
      </c>
      <c r="E584" t="s">
        <v>509</v>
      </c>
      <c r="F584" s="16">
        <v>350</v>
      </c>
      <c r="G584" s="16">
        <v>3</v>
      </c>
      <c r="H584" t="s">
        <v>83</v>
      </c>
      <c r="I584" t="s">
        <v>36</v>
      </c>
      <c r="J584" s="12">
        <v>1247.1546148811265</v>
      </c>
      <c r="K584" t="str">
        <f t="shared" si="18"/>
        <v>Nolan Hee</v>
      </c>
    </row>
    <row r="585" spans="1:11" hidden="1" x14ac:dyDescent="0.4">
      <c r="A585">
        <f t="shared" si="19"/>
        <v>584</v>
      </c>
      <c r="B585">
        <v>2006</v>
      </c>
      <c r="C585" s="4" t="s">
        <v>892</v>
      </c>
      <c r="D585" s="4" t="s">
        <v>509</v>
      </c>
      <c r="E585" t="s">
        <v>509</v>
      </c>
      <c r="F585" s="16">
        <v>205</v>
      </c>
      <c r="G585" s="16">
        <v>4</v>
      </c>
      <c r="H585" t="s">
        <v>304</v>
      </c>
      <c r="I585" t="s">
        <v>1002</v>
      </c>
      <c r="J585" s="12">
        <v>1122.2158782728266</v>
      </c>
      <c r="K585" t="str">
        <f t="shared" si="18"/>
        <v>Jan Pierce</v>
      </c>
    </row>
    <row r="586" spans="1:11" hidden="1" x14ac:dyDescent="0.4">
      <c r="A586">
        <f t="shared" si="19"/>
        <v>585</v>
      </c>
      <c r="B586">
        <v>2006</v>
      </c>
      <c r="C586" s="4" t="s">
        <v>892</v>
      </c>
      <c r="D586" s="4" t="s">
        <v>509</v>
      </c>
      <c r="E586" t="s">
        <v>509</v>
      </c>
      <c r="F586" s="16">
        <v>160</v>
      </c>
      <c r="G586" s="16">
        <v>5</v>
      </c>
      <c r="H586" t="s">
        <v>310</v>
      </c>
      <c r="I586" t="s">
        <v>119</v>
      </c>
      <c r="J586" s="12">
        <v>1025.3058652647699</v>
      </c>
      <c r="K586" t="str">
        <f t="shared" si="18"/>
        <v>Peter Caldes</v>
      </c>
    </row>
    <row r="587" spans="1:11" hidden="1" x14ac:dyDescent="0.4">
      <c r="A587">
        <f t="shared" si="19"/>
        <v>586</v>
      </c>
      <c r="B587">
        <v>2006</v>
      </c>
      <c r="C587" s="4" t="s">
        <v>892</v>
      </c>
      <c r="D587" s="4" t="s">
        <v>509</v>
      </c>
      <c r="E587" t="s">
        <v>509</v>
      </c>
      <c r="F587" s="16">
        <v>130</v>
      </c>
      <c r="G587" s="16">
        <v>6</v>
      </c>
      <c r="H587" t="s">
        <v>1003</v>
      </c>
      <c r="I587" t="s">
        <v>1004</v>
      </c>
      <c r="J587" s="12">
        <v>946.12461921714532</v>
      </c>
      <c r="K587" t="str">
        <f t="shared" si="18"/>
        <v>Jennifer Bankston</v>
      </c>
    </row>
    <row r="588" spans="1:11" hidden="1" x14ac:dyDescent="0.4">
      <c r="A588">
        <f t="shared" si="19"/>
        <v>587</v>
      </c>
      <c r="B588">
        <v>2006</v>
      </c>
      <c r="C588" s="4" t="s">
        <v>892</v>
      </c>
      <c r="D588" s="4" t="s">
        <v>509</v>
      </c>
      <c r="E588" t="s">
        <v>509</v>
      </c>
      <c r="F588" s="16">
        <v>105</v>
      </c>
      <c r="G588" s="16">
        <v>7</v>
      </c>
      <c r="H588" t="s">
        <v>306</v>
      </c>
      <c r="I588" t="s">
        <v>693</v>
      </c>
      <c r="J588" s="12">
        <v>879.17782958653208</v>
      </c>
      <c r="K588" t="str">
        <f t="shared" si="18"/>
        <v>J P Massar</v>
      </c>
    </row>
    <row r="589" spans="1:11" hidden="1" x14ac:dyDescent="0.4">
      <c r="A589">
        <f t="shared" si="19"/>
        <v>588</v>
      </c>
      <c r="B589">
        <v>2006</v>
      </c>
      <c r="C589" s="4" t="s">
        <v>892</v>
      </c>
      <c r="D589" s="4" t="s">
        <v>509</v>
      </c>
      <c r="E589" t="s">
        <v>509</v>
      </c>
      <c r="F589" s="16">
        <v>75</v>
      </c>
      <c r="G589" s="16">
        <v>8</v>
      </c>
      <c r="H589" t="s">
        <v>1005</v>
      </c>
      <c r="I589" t="s">
        <v>131</v>
      </c>
      <c r="J589" s="12">
        <v>821.18588260884542</v>
      </c>
      <c r="K589" t="str">
        <f t="shared" si="18"/>
        <v>Alan Jaffray</v>
      </c>
    </row>
    <row r="590" spans="1:11" hidden="1" x14ac:dyDescent="0.4">
      <c r="A590">
        <f t="shared" si="19"/>
        <v>589</v>
      </c>
      <c r="B590">
        <v>2006</v>
      </c>
      <c r="C590" s="4" t="s">
        <v>892</v>
      </c>
      <c r="D590" s="4" t="s">
        <v>509</v>
      </c>
      <c r="E590" t="s">
        <v>509</v>
      </c>
      <c r="F590" s="16">
        <v>55</v>
      </c>
      <c r="G590" s="16">
        <v>9</v>
      </c>
      <c r="H590" t="s">
        <v>105</v>
      </c>
      <c r="I590" t="s">
        <v>106</v>
      </c>
      <c r="J590" s="12">
        <v>770.03336016146409</v>
      </c>
      <c r="K590" t="str">
        <f t="shared" si="18"/>
        <v>Kenny Shei</v>
      </c>
    </row>
    <row r="591" spans="1:11" hidden="1" x14ac:dyDescent="0.4">
      <c r="A591">
        <f t="shared" si="19"/>
        <v>590</v>
      </c>
      <c r="B591">
        <v>2006</v>
      </c>
      <c r="C591" s="4" t="s">
        <v>892</v>
      </c>
      <c r="D591" s="4" t="s">
        <v>1013</v>
      </c>
      <c r="E591" t="s">
        <v>1381</v>
      </c>
      <c r="F591" s="16">
        <v>1210</v>
      </c>
      <c r="G591" s="16">
        <v>1</v>
      </c>
      <c r="H591" t="s">
        <v>817</v>
      </c>
      <c r="I591" t="s">
        <v>65</v>
      </c>
      <c r="J591" s="12">
        <v>1633.4684555795864</v>
      </c>
      <c r="K591" t="str">
        <f t="shared" si="18"/>
        <v>Steve Nissman</v>
      </c>
    </row>
    <row r="592" spans="1:11" hidden="1" x14ac:dyDescent="0.4">
      <c r="A592">
        <f t="shared" si="19"/>
        <v>591</v>
      </c>
      <c r="B592">
        <v>2006</v>
      </c>
      <c r="C592" s="4" t="s">
        <v>892</v>
      </c>
      <c r="D592" s="4" t="s">
        <v>1013</v>
      </c>
      <c r="E592" t="s">
        <v>1381</v>
      </c>
      <c r="F592" s="16">
        <v>675</v>
      </c>
      <c r="G592" s="16">
        <v>2</v>
      </c>
      <c r="H592" t="s">
        <v>1005</v>
      </c>
      <c r="I592" t="s">
        <v>131</v>
      </c>
      <c r="J592" s="12">
        <v>1332.4384599156051</v>
      </c>
      <c r="K592" t="str">
        <f t="shared" si="18"/>
        <v>Alan Jaffray</v>
      </c>
    </row>
    <row r="593" spans="1:11" hidden="1" x14ac:dyDescent="0.4">
      <c r="A593">
        <f t="shared" si="19"/>
        <v>592</v>
      </c>
      <c r="B593">
        <v>2006</v>
      </c>
      <c r="C593" s="4" t="s">
        <v>892</v>
      </c>
      <c r="D593" s="4" t="s">
        <v>1013</v>
      </c>
      <c r="E593" t="s">
        <v>1381</v>
      </c>
      <c r="F593" s="16">
        <v>405</v>
      </c>
      <c r="G593" s="16">
        <v>3</v>
      </c>
      <c r="H593" t="s">
        <v>902</v>
      </c>
      <c r="I593" t="s">
        <v>71</v>
      </c>
      <c r="J593" s="12">
        <v>1156.347200859924</v>
      </c>
      <c r="K593" t="str">
        <f t="shared" si="18"/>
        <v>Scott Harker</v>
      </c>
    </row>
    <row r="594" spans="1:11" hidden="1" x14ac:dyDescent="0.4">
      <c r="A594">
        <f t="shared" si="19"/>
        <v>593</v>
      </c>
      <c r="B594">
        <v>2006</v>
      </c>
      <c r="C594" s="4" t="s">
        <v>892</v>
      </c>
      <c r="D594" s="4" t="s">
        <v>1013</v>
      </c>
      <c r="E594" t="s">
        <v>1381</v>
      </c>
      <c r="F594" s="16">
        <v>270</v>
      </c>
      <c r="G594" s="16">
        <v>4</v>
      </c>
      <c r="H594" t="s">
        <v>1014</v>
      </c>
      <c r="I594" t="s">
        <v>384</v>
      </c>
      <c r="J594" s="12">
        <v>1031.4084642516241</v>
      </c>
      <c r="K594" t="str">
        <f t="shared" si="18"/>
        <v>Jeff Liebster</v>
      </c>
    </row>
    <row r="595" spans="1:11" hidden="1" x14ac:dyDescent="0.4">
      <c r="A595">
        <f t="shared" si="19"/>
        <v>594</v>
      </c>
      <c r="B595">
        <v>2006</v>
      </c>
      <c r="C595" s="4" t="s">
        <v>892</v>
      </c>
      <c r="D595" s="4" t="s">
        <v>1013</v>
      </c>
      <c r="E595" t="s">
        <v>1381</v>
      </c>
      <c r="F595" s="16">
        <v>135</v>
      </c>
      <c r="G595" s="16">
        <v>5</v>
      </c>
      <c r="H595" t="s">
        <v>285</v>
      </c>
      <c r="I595" t="s">
        <v>119</v>
      </c>
      <c r="J595" s="12">
        <v>934.49845124356762</v>
      </c>
      <c r="K595" t="str">
        <f t="shared" si="18"/>
        <v>Peter Secor</v>
      </c>
    </row>
    <row r="596" spans="1:11" hidden="1" x14ac:dyDescent="0.4">
      <c r="A596">
        <f t="shared" si="19"/>
        <v>595</v>
      </c>
      <c r="B596">
        <v>2006</v>
      </c>
      <c r="C596" s="4" t="s">
        <v>892</v>
      </c>
      <c r="D596" s="4" t="s">
        <v>904</v>
      </c>
      <c r="E596" t="s">
        <v>1381</v>
      </c>
      <c r="F596" s="16">
        <v>1570</v>
      </c>
      <c r="G596" s="16">
        <v>1</v>
      </c>
      <c r="H596" t="s">
        <v>306</v>
      </c>
      <c r="I596" t="s">
        <v>693</v>
      </c>
      <c r="J596" s="12">
        <v>1724.2758696007888</v>
      </c>
      <c r="K596" t="str">
        <f t="shared" si="18"/>
        <v>J P Massar</v>
      </c>
    </row>
    <row r="597" spans="1:11" hidden="1" x14ac:dyDescent="0.4">
      <c r="A597">
        <f t="shared" si="19"/>
        <v>596</v>
      </c>
      <c r="B597">
        <v>2006</v>
      </c>
      <c r="C597" s="4" t="s">
        <v>892</v>
      </c>
      <c r="D597" s="4" t="s">
        <v>904</v>
      </c>
      <c r="E597" t="s">
        <v>1381</v>
      </c>
      <c r="F597" s="16">
        <v>900</v>
      </c>
      <c r="G597" s="16">
        <v>2</v>
      </c>
      <c r="H597" t="s">
        <v>1007</v>
      </c>
      <c r="I597" t="s">
        <v>767</v>
      </c>
      <c r="J597" s="12">
        <v>1423.2458739368076</v>
      </c>
      <c r="K597" t="str">
        <f t="shared" si="18"/>
        <v>Matthew Kursar</v>
      </c>
    </row>
    <row r="598" spans="1:11" hidden="1" x14ac:dyDescent="0.4">
      <c r="A598">
        <f t="shared" si="19"/>
        <v>597</v>
      </c>
      <c r="B598">
        <v>2006</v>
      </c>
      <c r="C598" s="4" t="s">
        <v>892</v>
      </c>
      <c r="D598" s="4" t="s">
        <v>904</v>
      </c>
      <c r="E598" t="s">
        <v>1381</v>
      </c>
      <c r="F598" s="16">
        <v>475</v>
      </c>
      <c r="G598" s="16">
        <v>3</v>
      </c>
      <c r="H598" t="s">
        <v>226</v>
      </c>
      <c r="I598" t="s">
        <v>227</v>
      </c>
      <c r="J598" s="12">
        <v>1247.1546148811265</v>
      </c>
      <c r="K598" t="str">
        <f t="shared" si="18"/>
        <v>Patti Beadles</v>
      </c>
    </row>
    <row r="599" spans="1:11" hidden="1" x14ac:dyDescent="0.4">
      <c r="A599">
        <f t="shared" si="19"/>
        <v>598</v>
      </c>
      <c r="B599">
        <v>2006</v>
      </c>
      <c r="C599" s="4" t="s">
        <v>892</v>
      </c>
      <c r="D599" s="4" t="s">
        <v>904</v>
      </c>
      <c r="E599" t="s">
        <v>1381</v>
      </c>
      <c r="F599" s="16">
        <v>255</v>
      </c>
      <c r="G599" s="16">
        <v>4.5</v>
      </c>
      <c r="H599" t="s">
        <v>1009</v>
      </c>
      <c r="I599" t="s">
        <v>1010</v>
      </c>
      <c r="J599" s="12">
        <v>1071.0633558254451</v>
      </c>
      <c r="K599" t="str">
        <f t="shared" si="18"/>
        <v>Barbara Gallamore</v>
      </c>
    </row>
    <row r="600" spans="1:11" hidden="1" x14ac:dyDescent="0.4">
      <c r="A600">
        <f t="shared" si="19"/>
        <v>599</v>
      </c>
      <c r="B600">
        <v>2006</v>
      </c>
      <c r="C600" s="4" t="s">
        <v>892</v>
      </c>
      <c r="D600" s="4" t="s">
        <v>904</v>
      </c>
      <c r="E600" t="s">
        <v>1381</v>
      </c>
      <c r="F600" s="16">
        <v>255</v>
      </c>
      <c r="G600" s="16">
        <v>4.5</v>
      </c>
      <c r="H600" t="s">
        <v>105</v>
      </c>
      <c r="I600" t="s">
        <v>106</v>
      </c>
      <c r="J600" s="12">
        <v>1071.0633558254451</v>
      </c>
      <c r="K600" t="str">
        <f t="shared" si="18"/>
        <v>Kenny Shei</v>
      </c>
    </row>
    <row r="601" spans="1:11" hidden="1" x14ac:dyDescent="0.4">
      <c r="A601">
        <f t="shared" si="19"/>
        <v>600</v>
      </c>
      <c r="B601">
        <v>2006</v>
      </c>
      <c r="C601" s="4" t="s">
        <v>892</v>
      </c>
      <c r="D601" s="4" t="s">
        <v>904</v>
      </c>
      <c r="E601" t="s">
        <v>1381</v>
      </c>
      <c r="F601" s="16">
        <v>155</v>
      </c>
      <c r="G601" s="16">
        <v>7</v>
      </c>
      <c r="H601" t="s">
        <v>86</v>
      </c>
      <c r="I601" t="s">
        <v>87</v>
      </c>
      <c r="J601" s="12">
        <v>879.17782958653208</v>
      </c>
      <c r="K601" t="str">
        <f t="shared" si="18"/>
        <v>Stevan Goldman</v>
      </c>
    </row>
    <row r="602" spans="1:11" hidden="1" x14ac:dyDescent="0.4">
      <c r="A602">
        <f t="shared" si="19"/>
        <v>601</v>
      </c>
      <c r="B602">
        <v>2006</v>
      </c>
      <c r="C602" s="4" t="s">
        <v>892</v>
      </c>
      <c r="D602" s="4" t="s">
        <v>904</v>
      </c>
      <c r="E602" t="s">
        <v>1381</v>
      </c>
      <c r="F602" s="16">
        <v>155</v>
      </c>
      <c r="G602" s="16">
        <v>7</v>
      </c>
      <c r="H602" t="s">
        <v>475</v>
      </c>
      <c r="I602" t="s">
        <v>886</v>
      </c>
      <c r="J602" s="12">
        <v>879.17782958653208</v>
      </c>
      <c r="K602" t="str">
        <f t="shared" si="18"/>
        <v>Chic Natkins</v>
      </c>
    </row>
    <row r="603" spans="1:11" hidden="1" x14ac:dyDescent="0.4">
      <c r="A603">
        <f t="shared" si="19"/>
        <v>602</v>
      </c>
      <c r="B603">
        <v>2006</v>
      </c>
      <c r="C603" s="4" t="s">
        <v>892</v>
      </c>
      <c r="D603" s="4" t="s">
        <v>904</v>
      </c>
      <c r="E603" t="s">
        <v>1381</v>
      </c>
      <c r="F603" s="16">
        <v>155</v>
      </c>
      <c r="G603" s="16">
        <v>7</v>
      </c>
      <c r="H603" t="s">
        <v>999</v>
      </c>
      <c r="I603" t="s">
        <v>907</v>
      </c>
      <c r="J603" s="12">
        <v>879.17782958653208</v>
      </c>
      <c r="K603" t="str">
        <f t="shared" si="18"/>
        <v>Joo Pal</v>
      </c>
    </row>
    <row r="604" spans="1:11" hidden="1" x14ac:dyDescent="0.4">
      <c r="A604">
        <f t="shared" si="19"/>
        <v>603</v>
      </c>
      <c r="B604">
        <v>2006</v>
      </c>
      <c r="C604" s="4" t="s">
        <v>892</v>
      </c>
      <c r="D604" s="4" t="s">
        <v>904</v>
      </c>
      <c r="E604" t="s">
        <v>1381</v>
      </c>
      <c r="F604" s="16">
        <v>80</v>
      </c>
      <c r="G604" s="16">
        <v>10.5</v>
      </c>
      <c r="H604" t="s">
        <v>50</v>
      </c>
      <c r="I604" t="s">
        <v>25</v>
      </c>
      <c r="J604" s="12">
        <v>703.08657053085085</v>
      </c>
      <c r="K604" t="str">
        <f t="shared" si="18"/>
        <v>Russell Fox</v>
      </c>
    </row>
    <row r="605" spans="1:11" hidden="1" x14ac:dyDescent="0.4">
      <c r="A605">
        <f t="shared" si="19"/>
        <v>604</v>
      </c>
      <c r="B605">
        <v>2006</v>
      </c>
      <c r="C605" s="4" t="s">
        <v>892</v>
      </c>
      <c r="D605" s="4" t="s">
        <v>904</v>
      </c>
      <c r="E605" t="s">
        <v>1381</v>
      </c>
      <c r="F605" s="16">
        <v>80</v>
      </c>
      <c r="G605" s="16">
        <v>10.5</v>
      </c>
      <c r="H605" t="s">
        <v>902</v>
      </c>
      <c r="I605" t="s">
        <v>71</v>
      </c>
      <c r="J605" s="12">
        <v>703.08657053085085</v>
      </c>
      <c r="K605" t="str">
        <f t="shared" si="18"/>
        <v>Scott Harker</v>
      </c>
    </row>
    <row r="606" spans="1:11" hidden="1" x14ac:dyDescent="0.4">
      <c r="A606">
        <f t="shared" si="19"/>
        <v>605</v>
      </c>
      <c r="B606">
        <v>2006</v>
      </c>
      <c r="C606" s="4" t="s">
        <v>892</v>
      </c>
      <c r="D606" s="4" t="s">
        <v>904</v>
      </c>
      <c r="E606" t="s">
        <v>1381</v>
      </c>
      <c r="F606" s="16">
        <v>80</v>
      </c>
      <c r="G606" s="16">
        <v>10.5</v>
      </c>
      <c r="H606" t="s">
        <v>74</v>
      </c>
      <c r="I606" t="s">
        <v>153</v>
      </c>
      <c r="J606" s="12">
        <v>703.08657053085085</v>
      </c>
      <c r="K606" t="str">
        <f t="shared" si="18"/>
        <v>Stephen Landrum</v>
      </c>
    </row>
    <row r="607" spans="1:11" hidden="1" x14ac:dyDescent="0.4">
      <c r="A607">
        <f t="shared" si="19"/>
        <v>606</v>
      </c>
      <c r="B607">
        <v>2006</v>
      </c>
      <c r="C607" s="4" t="s">
        <v>892</v>
      </c>
      <c r="D607" s="4" t="s">
        <v>904</v>
      </c>
      <c r="E607" t="s">
        <v>1381</v>
      </c>
      <c r="F607" s="16">
        <v>80</v>
      </c>
      <c r="G607" s="16">
        <v>10.5</v>
      </c>
      <c r="H607" t="s">
        <v>1012</v>
      </c>
      <c r="I607" t="s">
        <v>1408</v>
      </c>
      <c r="J607" s="12">
        <v>703.08657053085085</v>
      </c>
      <c r="K607" t="str">
        <f t="shared" si="18"/>
        <v>Shawna Madrigal</v>
      </c>
    </row>
    <row r="608" spans="1:11" hidden="1" x14ac:dyDescent="0.4">
      <c r="A608">
        <f t="shared" si="19"/>
        <v>607</v>
      </c>
      <c r="B608">
        <v>2006</v>
      </c>
      <c r="C608" s="4" t="s">
        <v>892</v>
      </c>
      <c r="D608" s="4" t="s">
        <v>997</v>
      </c>
      <c r="E608" t="s">
        <v>133</v>
      </c>
      <c r="F608" s="16">
        <v>965</v>
      </c>
      <c r="G608" s="16">
        <v>1</v>
      </c>
      <c r="H608" t="s">
        <v>998</v>
      </c>
      <c r="I608" t="s">
        <v>814</v>
      </c>
      <c r="J608" s="12">
        <v>1591.0646070264991</v>
      </c>
      <c r="K608" t="str">
        <f t="shared" si="18"/>
        <v>Sean McGuiness</v>
      </c>
    </row>
    <row r="609" spans="1:11" hidden="1" x14ac:dyDescent="0.4">
      <c r="A609">
        <f t="shared" si="19"/>
        <v>608</v>
      </c>
      <c r="B609">
        <v>2006</v>
      </c>
      <c r="C609" s="4" t="s">
        <v>892</v>
      </c>
      <c r="D609" s="4" t="s">
        <v>997</v>
      </c>
      <c r="E609" t="s">
        <v>133</v>
      </c>
      <c r="F609" s="16">
        <v>535</v>
      </c>
      <c r="G609" s="16">
        <v>2</v>
      </c>
      <c r="H609" t="s">
        <v>999</v>
      </c>
      <c r="I609" t="s">
        <v>907</v>
      </c>
      <c r="J609" s="12">
        <v>1290.0346113625178</v>
      </c>
      <c r="K609" t="str">
        <f t="shared" si="18"/>
        <v>Joo Pal</v>
      </c>
    </row>
    <row r="610" spans="1:11" hidden="1" x14ac:dyDescent="0.4">
      <c r="A610">
        <f t="shared" si="19"/>
        <v>609</v>
      </c>
      <c r="B610">
        <v>2006</v>
      </c>
      <c r="C610" s="4" t="s">
        <v>892</v>
      </c>
      <c r="D610" s="4" t="s">
        <v>997</v>
      </c>
      <c r="E610" t="s">
        <v>133</v>
      </c>
      <c r="F610" s="16">
        <v>320</v>
      </c>
      <c r="G610" s="16">
        <v>3</v>
      </c>
      <c r="H610" t="s">
        <v>835</v>
      </c>
      <c r="I610" t="s">
        <v>136</v>
      </c>
      <c r="J610" s="12">
        <v>1113.9433523068367</v>
      </c>
      <c r="K610" t="str">
        <f t="shared" si="18"/>
        <v>John Grout</v>
      </c>
    </row>
    <row r="611" spans="1:11" hidden="1" x14ac:dyDescent="0.4">
      <c r="A611">
        <f t="shared" si="19"/>
        <v>610</v>
      </c>
      <c r="B611">
        <v>2006</v>
      </c>
      <c r="C611" s="4" t="s">
        <v>892</v>
      </c>
      <c r="D611" s="4" t="s">
        <v>997</v>
      </c>
      <c r="E611" t="s">
        <v>133</v>
      </c>
      <c r="F611" s="16">
        <v>215</v>
      </c>
      <c r="G611" s="16">
        <v>4</v>
      </c>
      <c r="H611" t="s">
        <v>74</v>
      </c>
      <c r="I611" t="s">
        <v>75</v>
      </c>
      <c r="J611" s="12">
        <v>989.00461569853667</v>
      </c>
      <c r="K611" t="str">
        <f t="shared" si="18"/>
        <v>Sabyl Landrum</v>
      </c>
    </row>
    <row r="612" spans="1:11" hidden="1" x14ac:dyDescent="0.4">
      <c r="A612">
        <f t="shared" si="19"/>
        <v>611</v>
      </c>
      <c r="B612">
        <v>2006</v>
      </c>
      <c r="C612" s="4" t="s">
        <v>892</v>
      </c>
      <c r="D612" s="4" t="s">
        <v>997</v>
      </c>
      <c r="E612" t="s">
        <v>133</v>
      </c>
      <c r="F612" s="16">
        <v>110</v>
      </c>
      <c r="G612" s="16">
        <v>5</v>
      </c>
      <c r="H612" t="s">
        <v>50</v>
      </c>
      <c r="I612" t="s">
        <v>25</v>
      </c>
      <c r="J612" s="12">
        <v>892.0946026904802</v>
      </c>
      <c r="K612" t="str">
        <f t="shared" si="18"/>
        <v>Russell Fox</v>
      </c>
    </row>
    <row r="613" spans="1:11" hidden="1" x14ac:dyDescent="0.4">
      <c r="A613">
        <f t="shared" si="19"/>
        <v>612</v>
      </c>
      <c r="B613">
        <v>2006</v>
      </c>
      <c r="C613" s="4" t="s">
        <v>8</v>
      </c>
      <c r="D613" s="4" t="s">
        <v>994</v>
      </c>
      <c r="E613" t="s">
        <v>1382</v>
      </c>
      <c r="F613" s="16">
        <v>1296</v>
      </c>
      <c r="G613" s="16">
        <v>1</v>
      </c>
      <c r="H613" t="s">
        <v>995</v>
      </c>
      <c r="I613" t="s">
        <v>232</v>
      </c>
      <c r="J613" s="12">
        <v>1732.3937598229686</v>
      </c>
      <c r="K613" t="str">
        <f t="shared" si="18"/>
        <v>Adam Buchholz</v>
      </c>
    </row>
    <row r="614" spans="1:11" hidden="1" x14ac:dyDescent="0.4">
      <c r="A614">
        <f t="shared" si="19"/>
        <v>613</v>
      </c>
      <c r="B614">
        <v>2006</v>
      </c>
      <c r="C614" s="4" t="s">
        <v>8</v>
      </c>
      <c r="D614" s="4" t="s">
        <v>994</v>
      </c>
      <c r="E614" t="s">
        <v>1382</v>
      </c>
      <c r="F614" s="16">
        <v>681</v>
      </c>
      <c r="G614" s="16">
        <v>2</v>
      </c>
      <c r="H614" t="s">
        <v>641</v>
      </c>
      <c r="I614" t="s">
        <v>136</v>
      </c>
      <c r="J614" s="12">
        <v>1431.3637641589874</v>
      </c>
      <c r="K614" t="str">
        <f t="shared" si="18"/>
        <v>John DeRose</v>
      </c>
    </row>
    <row r="615" spans="1:11" hidden="1" x14ac:dyDescent="0.4">
      <c r="A615">
        <f t="shared" si="19"/>
        <v>614</v>
      </c>
      <c r="B615">
        <v>2006</v>
      </c>
      <c r="C615" s="4" t="s">
        <v>8</v>
      </c>
      <c r="D615" s="4" t="s">
        <v>994</v>
      </c>
      <c r="E615" t="s">
        <v>1382</v>
      </c>
      <c r="F615" s="16">
        <v>356</v>
      </c>
      <c r="G615" s="16">
        <v>3</v>
      </c>
      <c r="H615" t="s">
        <v>238</v>
      </c>
      <c r="I615" t="s">
        <v>16</v>
      </c>
      <c r="J615" s="12">
        <v>1255.2725051033062</v>
      </c>
      <c r="K615" t="str">
        <f t="shared" si="18"/>
        <v>David Kuznick</v>
      </c>
    </row>
    <row r="616" spans="1:11" hidden="1" x14ac:dyDescent="0.4">
      <c r="A616">
        <f t="shared" si="19"/>
        <v>615</v>
      </c>
      <c r="B616">
        <v>2006</v>
      </c>
      <c r="C616" s="4" t="s">
        <v>8</v>
      </c>
      <c r="D616" s="4" t="s">
        <v>994</v>
      </c>
      <c r="E616" t="s">
        <v>1382</v>
      </c>
      <c r="F616" s="16">
        <v>276</v>
      </c>
      <c r="G616" s="16">
        <v>4</v>
      </c>
      <c r="H616" t="s">
        <v>161</v>
      </c>
      <c r="I616" t="s">
        <v>162</v>
      </c>
      <c r="J616" s="12">
        <v>1130.3337684950061</v>
      </c>
      <c r="K616" t="str">
        <f t="shared" si="18"/>
        <v>Tracy Becker</v>
      </c>
    </row>
    <row r="617" spans="1:11" hidden="1" x14ac:dyDescent="0.4">
      <c r="A617">
        <f t="shared" si="19"/>
        <v>616</v>
      </c>
      <c r="B617">
        <v>2006</v>
      </c>
      <c r="C617" s="4" t="s">
        <v>8</v>
      </c>
      <c r="D617" s="4" t="s">
        <v>994</v>
      </c>
      <c r="E617" t="s">
        <v>1382</v>
      </c>
      <c r="F617" s="16">
        <v>194</v>
      </c>
      <c r="G617" s="16">
        <v>5</v>
      </c>
      <c r="H617" t="s">
        <v>2472</v>
      </c>
      <c r="I617" t="s">
        <v>28</v>
      </c>
      <c r="J617" s="12">
        <v>1033.4237554869499</v>
      </c>
      <c r="K617" t="str">
        <f t="shared" si="18"/>
        <v>Chris O’Connor</v>
      </c>
    </row>
    <row r="618" spans="1:11" hidden="1" x14ac:dyDescent="0.4">
      <c r="A618">
        <f t="shared" si="19"/>
        <v>617</v>
      </c>
      <c r="B618">
        <v>2006</v>
      </c>
      <c r="C618" s="4" t="s">
        <v>8</v>
      </c>
      <c r="D618" s="4" t="s">
        <v>994</v>
      </c>
      <c r="E618" t="s">
        <v>1382</v>
      </c>
      <c r="F618" s="16">
        <v>146</v>
      </c>
      <c r="G618" s="16">
        <v>6</v>
      </c>
      <c r="H618" t="s">
        <v>363</v>
      </c>
      <c r="I618" t="s">
        <v>364</v>
      </c>
      <c r="J618" s="12">
        <v>954.24250943932498</v>
      </c>
      <c r="K618" t="str">
        <f t="shared" si="18"/>
        <v>Warren Sander</v>
      </c>
    </row>
    <row r="619" spans="1:11" hidden="1" x14ac:dyDescent="0.4">
      <c r="A619">
        <f t="shared" si="19"/>
        <v>618</v>
      </c>
      <c r="B619">
        <v>2006</v>
      </c>
      <c r="C619" s="4" t="s">
        <v>8</v>
      </c>
      <c r="D619" s="4" t="s">
        <v>994</v>
      </c>
      <c r="E619" t="s">
        <v>1382</v>
      </c>
      <c r="F619" s="16">
        <v>113</v>
      </c>
      <c r="G619" s="16">
        <v>7</v>
      </c>
      <c r="H619" t="s">
        <v>751</v>
      </c>
      <c r="I619" t="s">
        <v>752</v>
      </c>
      <c r="J619" s="12">
        <v>887.29571980871185</v>
      </c>
      <c r="K619" t="str">
        <f t="shared" si="18"/>
        <v>Carl Lepinski</v>
      </c>
    </row>
    <row r="620" spans="1:11" hidden="1" x14ac:dyDescent="0.4">
      <c r="A620">
        <f t="shared" si="19"/>
        <v>619</v>
      </c>
      <c r="B620">
        <v>2006</v>
      </c>
      <c r="C620" s="4" t="s">
        <v>8</v>
      </c>
      <c r="D620" s="4" t="s">
        <v>994</v>
      </c>
      <c r="E620" t="s">
        <v>1382</v>
      </c>
      <c r="F620" s="16">
        <v>97</v>
      </c>
      <c r="G620" s="16">
        <v>8</v>
      </c>
      <c r="H620" t="s">
        <v>80</v>
      </c>
      <c r="I620" t="s">
        <v>156</v>
      </c>
      <c r="J620" s="12">
        <v>829.30377283102507</v>
      </c>
      <c r="K620" t="str">
        <f t="shared" si="18"/>
        <v>Ashley Adams</v>
      </c>
    </row>
    <row r="621" spans="1:11" hidden="1" x14ac:dyDescent="0.4">
      <c r="A621">
        <f t="shared" si="19"/>
        <v>620</v>
      </c>
      <c r="B621">
        <v>2006</v>
      </c>
      <c r="C621" s="4" t="s">
        <v>8</v>
      </c>
      <c r="D621" s="4" t="s">
        <v>994</v>
      </c>
      <c r="E621" t="s">
        <v>1382</v>
      </c>
      <c r="F621" s="16">
        <v>81</v>
      </c>
      <c r="G621" s="16">
        <v>9</v>
      </c>
      <c r="H621" t="s">
        <v>220</v>
      </c>
      <c r="I621" t="s">
        <v>421</v>
      </c>
      <c r="J621" s="12">
        <v>778.15125038364374</v>
      </c>
      <c r="K621" t="str">
        <f t="shared" si="18"/>
        <v>Bill Chen</v>
      </c>
    </row>
    <row r="622" spans="1:11" hidden="1" x14ac:dyDescent="0.4">
      <c r="A622">
        <f t="shared" si="19"/>
        <v>621</v>
      </c>
      <c r="B622">
        <v>2006</v>
      </c>
      <c r="C622" s="5" t="s">
        <v>8</v>
      </c>
      <c r="D622" s="5" t="s">
        <v>45</v>
      </c>
      <c r="E622" t="s">
        <v>1381</v>
      </c>
      <c r="F622" s="16">
        <v>2265</v>
      </c>
      <c r="G622" s="16">
        <v>1</v>
      </c>
      <c r="H622" t="s">
        <v>763</v>
      </c>
      <c r="I622" t="s">
        <v>900</v>
      </c>
      <c r="J622" s="12">
        <v>2008.6001717619174</v>
      </c>
      <c r="K622" t="str">
        <f t="shared" si="18"/>
        <v>Jerrod Ankenman</v>
      </c>
    </row>
    <row r="623" spans="1:11" hidden="1" x14ac:dyDescent="0.4">
      <c r="A623">
        <f t="shared" si="19"/>
        <v>622</v>
      </c>
      <c r="B623">
        <v>2006</v>
      </c>
      <c r="C623" s="5" t="s">
        <v>8</v>
      </c>
      <c r="D623" s="5" t="s">
        <v>45</v>
      </c>
      <c r="E623" t="s">
        <v>1381</v>
      </c>
      <c r="F623" s="16">
        <v>1163</v>
      </c>
      <c r="G623" s="16">
        <v>2</v>
      </c>
      <c r="H623" t="s">
        <v>161</v>
      </c>
      <c r="I623" t="s">
        <v>200</v>
      </c>
      <c r="J623" s="12">
        <v>1707.5701760979362</v>
      </c>
      <c r="K623" t="str">
        <f t="shared" si="18"/>
        <v>Rick Becker</v>
      </c>
    </row>
    <row r="624" spans="1:11" hidden="1" x14ac:dyDescent="0.4">
      <c r="A624">
        <f t="shared" si="19"/>
        <v>623</v>
      </c>
      <c r="B624">
        <v>2006</v>
      </c>
      <c r="C624" s="5" t="s">
        <v>8</v>
      </c>
      <c r="D624" s="5" t="s">
        <v>45</v>
      </c>
      <c r="E624" t="s">
        <v>1381</v>
      </c>
      <c r="F624" s="16">
        <v>550</v>
      </c>
      <c r="G624" s="16">
        <v>3</v>
      </c>
      <c r="H624" t="s">
        <v>554</v>
      </c>
      <c r="I624" t="s">
        <v>845</v>
      </c>
      <c r="J624" s="12">
        <v>1531.478917042255</v>
      </c>
      <c r="K624" t="str">
        <f t="shared" si="18"/>
        <v>Donald Hemstock</v>
      </c>
    </row>
    <row r="625" spans="1:11" hidden="1" x14ac:dyDescent="0.4">
      <c r="A625">
        <f t="shared" si="19"/>
        <v>624</v>
      </c>
      <c r="B625">
        <v>2006</v>
      </c>
      <c r="C625" s="5" t="s">
        <v>8</v>
      </c>
      <c r="D625" s="5" t="s">
        <v>45</v>
      </c>
      <c r="E625" t="s">
        <v>1381</v>
      </c>
      <c r="F625" s="16">
        <v>444</v>
      </c>
      <c r="G625" s="16">
        <v>4</v>
      </c>
      <c r="H625" t="s">
        <v>445</v>
      </c>
      <c r="I625" t="s">
        <v>446</v>
      </c>
      <c r="J625" s="12">
        <v>1406.5401804339549</v>
      </c>
      <c r="K625" t="str">
        <f t="shared" si="18"/>
        <v>Edson Pap</v>
      </c>
    </row>
    <row r="626" spans="1:11" hidden="1" x14ac:dyDescent="0.4">
      <c r="A626">
        <f t="shared" si="19"/>
        <v>625</v>
      </c>
      <c r="B626">
        <v>2006</v>
      </c>
      <c r="C626" s="5" t="s">
        <v>8</v>
      </c>
      <c r="D626" s="5" t="s">
        <v>45</v>
      </c>
      <c r="E626" t="s">
        <v>1381</v>
      </c>
      <c r="F626" s="16">
        <v>321</v>
      </c>
      <c r="G626" s="16">
        <v>5</v>
      </c>
      <c r="H626" t="s">
        <v>14</v>
      </c>
      <c r="I626" t="s">
        <v>11</v>
      </c>
      <c r="J626" s="12">
        <v>1309.6301674258987</v>
      </c>
      <c r="K626" t="str">
        <f t="shared" si="18"/>
        <v>Paul McMullin</v>
      </c>
    </row>
    <row r="627" spans="1:11" hidden="1" x14ac:dyDescent="0.4">
      <c r="A627">
        <f t="shared" si="19"/>
        <v>626</v>
      </c>
      <c r="B627">
        <v>2006</v>
      </c>
      <c r="C627" s="5" t="s">
        <v>8</v>
      </c>
      <c r="D627" s="5" t="s">
        <v>45</v>
      </c>
      <c r="E627" t="s">
        <v>1381</v>
      </c>
      <c r="F627" s="16">
        <v>230</v>
      </c>
      <c r="G627" s="16">
        <v>6</v>
      </c>
      <c r="H627" t="s">
        <v>248</v>
      </c>
      <c r="I627" t="s">
        <v>249</v>
      </c>
      <c r="J627" s="12">
        <v>1230.4489213782738</v>
      </c>
      <c r="K627" t="str">
        <f t="shared" si="18"/>
        <v>Ross Poppel</v>
      </c>
    </row>
    <row r="628" spans="1:11" hidden="1" x14ac:dyDescent="0.4">
      <c r="A628">
        <f t="shared" si="19"/>
        <v>627</v>
      </c>
      <c r="B628">
        <v>2006</v>
      </c>
      <c r="C628" s="5" t="s">
        <v>8</v>
      </c>
      <c r="D628" s="5" t="s">
        <v>45</v>
      </c>
      <c r="E628" t="s">
        <v>1381</v>
      </c>
      <c r="F628" s="16">
        <v>184</v>
      </c>
      <c r="G628" s="16">
        <v>7</v>
      </c>
      <c r="H628" t="s">
        <v>74</v>
      </c>
      <c r="I628" t="s">
        <v>153</v>
      </c>
      <c r="J628" s="12">
        <v>1163.5021317476605</v>
      </c>
      <c r="K628" t="str">
        <f t="shared" si="18"/>
        <v>Stephen Landrum</v>
      </c>
    </row>
    <row r="629" spans="1:11" hidden="1" x14ac:dyDescent="0.4">
      <c r="A629">
        <f t="shared" si="19"/>
        <v>628</v>
      </c>
      <c r="B629">
        <v>2006</v>
      </c>
      <c r="C629" s="5" t="s">
        <v>8</v>
      </c>
      <c r="D629" s="5" t="s">
        <v>45</v>
      </c>
      <c r="E629" t="s">
        <v>1381</v>
      </c>
      <c r="F629" s="16">
        <v>153</v>
      </c>
      <c r="G629" s="16">
        <v>8</v>
      </c>
      <c r="H629" t="s">
        <v>988</v>
      </c>
      <c r="I629" t="s">
        <v>215</v>
      </c>
      <c r="J629" s="12">
        <v>1105.5101847699739</v>
      </c>
      <c r="K629" t="str">
        <f t="shared" si="18"/>
        <v>Derek DiFante</v>
      </c>
    </row>
    <row r="630" spans="1:11" hidden="1" x14ac:dyDescent="0.4">
      <c r="A630">
        <f t="shared" si="19"/>
        <v>629</v>
      </c>
      <c r="B630">
        <v>2006</v>
      </c>
      <c r="C630" s="4" t="s">
        <v>8</v>
      </c>
      <c r="D630" s="4" t="s">
        <v>45</v>
      </c>
      <c r="E630" t="s">
        <v>1381</v>
      </c>
      <c r="F630" s="16">
        <v>126</v>
      </c>
      <c r="G630" s="16">
        <v>9</v>
      </c>
      <c r="H630" t="s">
        <v>738</v>
      </c>
      <c r="I630" t="s">
        <v>739</v>
      </c>
      <c r="J630" s="12">
        <v>1054.3576623225927</v>
      </c>
      <c r="K630" t="str">
        <f t="shared" si="18"/>
        <v>Joan Hadley</v>
      </c>
    </row>
    <row r="631" spans="1:11" hidden="1" x14ac:dyDescent="0.4">
      <c r="A631">
        <f t="shared" si="19"/>
        <v>630</v>
      </c>
      <c r="B631">
        <v>2006</v>
      </c>
      <c r="C631" s="4" t="s">
        <v>8</v>
      </c>
      <c r="D631" s="4" t="s">
        <v>45</v>
      </c>
      <c r="E631" t="s">
        <v>1381</v>
      </c>
      <c r="F631" s="16">
        <v>76</v>
      </c>
      <c r="G631" s="16">
        <v>10</v>
      </c>
      <c r="H631" t="s">
        <v>366</v>
      </c>
      <c r="I631" t="s">
        <v>990</v>
      </c>
      <c r="J631" s="12">
        <v>1008.6001717619175</v>
      </c>
      <c r="K631" t="str">
        <f t="shared" si="18"/>
        <v>Gerard Greenberg</v>
      </c>
    </row>
    <row r="632" spans="1:11" hidden="1" x14ac:dyDescent="0.4">
      <c r="A632">
        <f t="shared" si="19"/>
        <v>631</v>
      </c>
      <c r="B632">
        <v>2006</v>
      </c>
      <c r="C632" s="4" t="s">
        <v>8</v>
      </c>
      <c r="D632" s="4" t="s">
        <v>45</v>
      </c>
      <c r="E632" t="s">
        <v>1381</v>
      </c>
      <c r="F632" s="16">
        <v>76</v>
      </c>
      <c r="G632" s="16">
        <v>11</v>
      </c>
      <c r="H632" t="s">
        <v>869</v>
      </c>
      <c r="I632" t="s">
        <v>528</v>
      </c>
      <c r="J632" s="12">
        <v>967.20748660369236</v>
      </c>
      <c r="K632" t="str">
        <f t="shared" si="18"/>
        <v>Tim Woodbury</v>
      </c>
    </row>
    <row r="633" spans="1:11" hidden="1" x14ac:dyDescent="0.4">
      <c r="A633">
        <f t="shared" si="19"/>
        <v>632</v>
      </c>
      <c r="B633">
        <v>2006</v>
      </c>
      <c r="C633" s="4" t="s">
        <v>8</v>
      </c>
      <c r="D633" s="4" t="s">
        <v>45</v>
      </c>
      <c r="E633" t="s">
        <v>1381</v>
      </c>
      <c r="F633" s="16">
        <v>76</v>
      </c>
      <c r="G633" s="16">
        <v>12</v>
      </c>
      <c r="H633" t="s">
        <v>983</v>
      </c>
      <c r="I633" t="s">
        <v>119</v>
      </c>
      <c r="J633" s="12">
        <v>929.41892571429264</v>
      </c>
      <c r="K633" t="str">
        <f t="shared" si="18"/>
        <v>Peter Canning</v>
      </c>
    </row>
    <row r="634" spans="1:11" hidden="1" x14ac:dyDescent="0.4">
      <c r="A634">
        <f t="shared" si="19"/>
        <v>633</v>
      </c>
      <c r="B634">
        <v>2006</v>
      </c>
      <c r="C634" s="4" t="s">
        <v>8</v>
      </c>
      <c r="D634" s="4" t="s">
        <v>45</v>
      </c>
      <c r="E634" t="s">
        <v>1381</v>
      </c>
      <c r="F634" s="16">
        <v>76</v>
      </c>
      <c r="G634" s="16">
        <v>13</v>
      </c>
      <c r="H634" t="s">
        <v>992</v>
      </c>
      <c r="I634" t="s">
        <v>205</v>
      </c>
      <c r="J634" s="12">
        <v>894.65681945508084</v>
      </c>
      <c r="K634" t="str">
        <f t="shared" si="18"/>
        <v>Ron Savarese</v>
      </c>
    </row>
    <row r="635" spans="1:11" hidden="1" x14ac:dyDescent="0.4">
      <c r="A635">
        <f t="shared" si="19"/>
        <v>634</v>
      </c>
      <c r="B635">
        <v>2006</v>
      </c>
      <c r="C635" s="4" t="s">
        <v>8</v>
      </c>
      <c r="D635" s="4" t="s">
        <v>45</v>
      </c>
      <c r="E635" t="s">
        <v>1381</v>
      </c>
      <c r="F635" s="16">
        <v>76</v>
      </c>
      <c r="G635" s="16">
        <v>14</v>
      </c>
      <c r="H635" t="s">
        <v>114</v>
      </c>
      <c r="I635" t="s">
        <v>187</v>
      </c>
      <c r="J635" s="12">
        <v>862.47213608367952</v>
      </c>
      <c r="K635" t="str">
        <f t="shared" si="18"/>
        <v>Joe Morrissette</v>
      </c>
    </row>
    <row r="636" spans="1:11" hidden="1" x14ac:dyDescent="0.4">
      <c r="A636">
        <f t="shared" si="19"/>
        <v>635</v>
      </c>
      <c r="B636">
        <v>2006</v>
      </c>
      <c r="C636" s="4" t="s">
        <v>8</v>
      </c>
      <c r="D636" s="4" t="s">
        <v>45</v>
      </c>
      <c r="E636" t="s">
        <v>1381</v>
      </c>
      <c r="F636" s="16">
        <v>76</v>
      </c>
      <c r="G636" s="16">
        <v>15</v>
      </c>
      <c r="H636" t="s">
        <v>352</v>
      </c>
      <c r="I636" t="s">
        <v>353</v>
      </c>
      <c r="J636" s="12">
        <v>832.50891270623617</v>
      </c>
      <c r="K636" t="str">
        <f t="shared" si="18"/>
        <v>Frank Sordi</v>
      </c>
    </row>
    <row r="637" spans="1:11" hidden="1" x14ac:dyDescent="0.4">
      <c r="A637">
        <f t="shared" si="19"/>
        <v>636</v>
      </c>
      <c r="B637">
        <v>2006</v>
      </c>
      <c r="C637" s="4" t="s">
        <v>8</v>
      </c>
      <c r="D637" s="4" t="s">
        <v>45</v>
      </c>
      <c r="E637" t="s">
        <v>1381</v>
      </c>
      <c r="F637" s="16">
        <v>76</v>
      </c>
      <c r="G637" s="16">
        <v>16</v>
      </c>
      <c r="H637" t="s">
        <v>66</v>
      </c>
      <c r="I637" t="s">
        <v>67</v>
      </c>
      <c r="J637" s="12">
        <v>804.48018910599274</v>
      </c>
      <c r="K637" t="str">
        <f t="shared" si="18"/>
        <v>Bob Lauria</v>
      </c>
    </row>
    <row r="638" spans="1:11" hidden="1" x14ac:dyDescent="0.4">
      <c r="A638">
        <f t="shared" si="19"/>
        <v>637</v>
      </c>
      <c r="B638">
        <v>2006</v>
      </c>
      <c r="C638" s="4" t="s">
        <v>8</v>
      </c>
      <c r="D638" s="4" t="s">
        <v>45</v>
      </c>
      <c r="E638" t="s">
        <v>1381</v>
      </c>
      <c r="F638" s="16">
        <v>76</v>
      </c>
      <c r="G638" s="16">
        <v>17</v>
      </c>
      <c r="H638" t="s">
        <v>53</v>
      </c>
      <c r="I638" t="s">
        <v>54</v>
      </c>
      <c r="J638" s="12">
        <v>778.15125038364363</v>
      </c>
      <c r="K638" t="str">
        <f t="shared" si="18"/>
        <v>Joyce Ciotti</v>
      </c>
    </row>
    <row r="639" spans="1:11" hidden="1" x14ac:dyDescent="0.4">
      <c r="A639">
        <f t="shared" si="19"/>
        <v>638</v>
      </c>
      <c r="B639">
        <v>2006</v>
      </c>
      <c r="C639" s="4" t="s">
        <v>8</v>
      </c>
      <c r="D639" s="4" t="s">
        <v>45</v>
      </c>
      <c r="E639" t="s">
        <v>1381</v>
      </c>
      <c r="F639" s="16">
        <v>76</v>
      </c>
      <c r="G639" s="16">
        <v>18</v>
      </c>
      <c r="H639" t="s">
        <v>111</v>
      </c>
      <c r="I639" t="s">
        <v>16</v>
      </c>
      <c r="J639" s="12">
        <v>753.32766665861152</v>
      </c>
      <c r="K639" t="str">
        <f t="shared" si="18"/>
        <v>David Fruchter</v>
      </c>
    </row>
    <row r="640" spans="1:11" hidden="1" x14ac:dyDescent="0.4">
      <c r="A640">
        <f t="shared" si="19"/>
        <v>639</v>
      </c>
      <c r="B640">
        <v>2006</v>
      </c>
      <c r="C640" s="5" t="s">
        <v>8</v>
      </c>
      <c r="D640" s="5" t="s">
        <v>24</v>
      </c>
      <c r="E640" t="s">
        <v>1384</v>
      </c>
      <c r="F640" s="16">
        <v>1161</v>
      </c>
      <c r="G640" s="16">
        <v>1</v>
      </c>
      <c r="H640" t="s">
        <v>980</v>
      </c>
      <c r="I640" t="s">
        <v>981</v>
      </c>
      <c r="J640" s="12">
        <v>816.73422778979318</v>
      </c>
      <c r="K640" t="str">
        <f t="shared" si="18"/>
        <v>Jerry Gerner</v>
      </c>
    </row>
    <row r="641" spans="1:11" hidden="1" x14ac:dyDescent="0.4">
      <c r="A641">
        <f t="shared" si="19"/>
        <v>640</v>
      </c>
      <c r="B641">
        <v>2006</v>
      </c>
      <c r="C641" s="5" t="s">
        <v>8</v>
      </c>
      <c r="D641" s="5" t="s">
        <v>24</v>
      </c>
      <c r="E641" t="s">
        <v>1384</v>
      </c>
      <c r="F641" s="16">
        <v>1161</v>
      </c>
      <c r="G641" s="16">
        <v>1</v>
      </c>
      <c r="H641" t="s">
        <v>237</v>
      </c>
      <c r="I641" t="s">
        <v>13</v>
      </c>
      <c r="J641" s="12">
        <v>816.73422778979318</v>
      </c>
      <c r="K641" t="str">
        <f t="shared" si="18"/>
        <v>Tom Goodwin</v>
      </c>
    </row>
    <row r="642" spans="1:11" hidden="1" x14ac:dyDescent="0.4">
      <c r="A642">
        <f t="shared" si="19"/>
        <v>641</v>
      </c>
      <c r="B642">
        <v>2006</v>
      </c>
      <c r="C642" s="5" t="s">
        <v>8</v>
      </c>
      <c r="D642" s="5" t="s">
        <v>24</v>
      </c>
      <c r="E642" t="s">
        <v>1384</v>
      </c>
      <c r="F642" s="16">
        <v>645</v>
      </c>
      <c r="G642" s="16">
        <v>2</v>
      </c>
      <c r="H642" t="s">
        <v>53</v>
      </c>
      <c r="I642" t="s">
        <v>54</v>
      </c>
      <c r="J642" s="12">
        <v>666.21922995780255</v>
      </c>
      <c r="K642" t="str">
        <f t="shared" ref="K642:K705" si="20">I642&amp;" "&amp;H642</f>
        <v>Joyce Ciotti</v>
      </c>
    </row>
    <row r="643" spans="1:11" hidden="1" x14ac:dyDescent="0.4">
      <c r="A643">
        <f t="shared" si="19"/>
        <v>642</v>
      </c>
      <c r="B643">
        <v>2006</v>
      </c>
      <c r="C643" s="5" t="s">
        <v>8</v>
      </c>
      <c r="D643" s="5" t="s">
        <v>24</v>
      </c>
      <c r="E643" t="s">
        <v>1384</v>
      </c>
      <c r="F643" s="16">
        <v>645</v>
      </c>
      <c r="G643" s="16">
        <v>2</v>
      </c>
      <c r="H643" t="s">
        <v>66</v>
      </c>
      <c r="I643" t="s">
        <v>67</v>
      </c>
      <c r="J643" s="12">
        <v>666.21922995780255</v>
      </c>
      <c r="K643" t="str">
        <f t="shared" si="20"/>
        <v>Bob Lauria</v>
      </c>
    </row>
    <row r="644" spans="1:11" hidden="1" x14ac:dyDescent="0.4">
      <c r="A644">
        <f t="shared" ref="A644:A707" si="21">A643+1</f>
        <v>643</v>
      </c>
      <c r="B644">
        <v>2006</v>
      </c>
      <c r="C644" s="5" t="s">
        <v>8</v>
      </c>
      <c r="D644" s="5" t="s">
        <v>24</v>
      </c>
      <c r="E644" t="s">
        <v>1384</v>
      </c>
      <c r="F644" s="16">
        <v>387</v>
      </c>
      <c r="G644" s="16">
        <v>3</v>
      </c>
      <c r="H644" t="s">
        <v>74</v>
      </c>
      <c r="I644" t="s">
        <v>75</v>
      </c>
      <c r="J644" s="12">
        <v>578.17360042996199</v>
      </c>
      <c r="K644" t="str">
        <f t="shared" si="20"/>
        <v>Sabyl Landrum</v>
      </c>
    </row>
    <row r="645" spans="1:11" hidden="1" x14ac:dyDescent="0.4">
      <c r="A645">
        <f t="shared" si="21"/>
        <v>644</v>
      </c>
      <c r="B645">
        <v>2006</v>
      </c>
      <c r="C645" s="5" t="s">
        <v>8</v>
      </c>
      <c r="D645" s="5" t="s">
        <v>24</v>
      </c>
      <c r="E645" t="s">
        <v>1384</v>
      </c>
      <c r="F645" s="16">
        <v>387</v>
      </c>
      <c r="G645" s="16">
        <v>3</v>
      </c>
      <c r="H645" t="s">
        <v>74</v>
      </c>
      <c r="I645" t="s">
        <v>153</v>
      </c>
      <c r="J645" s="12">
        <v>578.17360042996199</v>
      </c>
      <c r="K645" t="str">
        <f t="shared" si="20"/>
        <v>Stephen Landrum</v>
      </c>
    </row>
    <row r="646" spans="1:11" hidden="1" x14ac:dyDescent="0.4">
      <c r="A646">
        <f t="shared" si="21"/>
        <v>645</v>
      </c>
      <c r="B646">
        <v>2006</v>
      </c>
      <c r="C646" s="5" t="s">
        <v>8</v>
      </c>
      <c r="D646" s="5" t="s">
        <v>24</v>
      </c>
      <c r="E646" t="s">
        <v>1384</v>
      </c>
      <c r="F646" s="16">
        <v>258</v>
      </c>
      <c r="G646" s="16">
        <v>4</v>
      </c>
      <c r="H646" t="s">
        <v>983</v>
      </c>
      <c r="I646" t="s">
        <v>119</v>
      </c>
      <c r="J646" s="12">
        <v>515.70423212581204</v>
      </c>
      <c r="K646" t="str">
        <f t="shared" si="20"/>
        <v>Peter Canning</v>
      </c>
    </row>
    <row r="647" spans="1:11" hidden="1" x14ac:dyDescent="0.4">
      <c r="A647">
        <f t="shared" si="21"/>
        <v>646</v>
      </c>
      <c r="B647">
        <v>2006</v>
      </c>
      <c r="C647" s="5" t="s">
        <v>8</v>
      </c>
      <c r="D647" s="5" t="s">
        <v>24</v>
      </c>
      <c r="E647" t="s">
        <v>1384</v>
      </c>
      <c r="F647" s="16">
        <v>258</v>
      </c>
      <c r="G647" s="16">
        <v>4</v>
      </c>
      <c r="H647" t="s">
        <v>869</v>
      </c>
      <c r="I647" t="s">
        <v>528</v>
      </c>
      <c r="J647" s="12">
        <v>515.70423212581204</v>
      </c>
      <c r="K647" t="str">
        <f t="shared" si="20"/>
        <v>Tim Woodbury</v>
      </c>
    </row>
    <row r="648" spans="1:11" hidden="1" x14ac:dyDescent="0.4">
      <c r="A648">
        <f t="shared" si="21"/>
        <v>647</v>
      </c>
      <c r="B648">
        <v>2006</v>
      </c>
      <c r="C648" s="5" t="s">
        <v>8</v>
      </c>
      <c r="D648" s="5" t="s">
        <v>24</v>
      </c>
      <c r="E648" t="s">
        <v>1384</v>
      </c>
      <c r="F648" s="16">
        <v>129</v>
      </c>
      <c r="G648" s="16">
        <v>5</v>
      </c>
      <c r="H648" t="s">
        <v>340</v>
      </c>
      <c r="I648" t="s">
        <v>664</v>
      </c>
      <c r="J648" s="12">
        <v>467.24922562178381</v>
      </c>
      <c r="K648" t="str">
        <f t="shared" si="20"/>
        <v>Robert Catlett</v>
      </c>
    </row>
    <row r="649" spans="1:11" hidden="1" x14ac:dyDescent="0.4">
      <c r="A649">
        <f t="shared" si="21"/>
        <v>648</v>
      </c>
      <c r="B649">
        <v>2006</v>
      </c>
      <c r="C649" s="5" t="s">
        <v>8</v>
      </c>
      <c r="D649" s="5" t="s">
        <v>24</v>
      </c>
      <c r="E649" t="s">
        <v>1384</v>
      </c>
      <c r="F649" s="16">
        <v>129</v>
      </c>
      <c r="G649" s="16">
        <v>5</v>
      </c>
      <c r="H649" t="s">
        <v>747</v>
      </c>
      <c r="I649" t="s">
        <v>89</v>
      </c>
      <c r="J649" s="12">
        <v>467.24922562178381</v>
      </c>
      <c r="K649" t="str">
        <f t="shared" si="20"/>
        <v>Ken Sias</v>
      </c>
    </row>
    <row r="650" spans="1:11" hidden="1" x14ac:dyDescent="0.4">
      <c r="A650">
        <f t="shared" si="21"/>
        <v>649</v>
      </c>
      <c r="B650">
        <v>2007</v>
      </c>
      <c r="C650" t="s">
        <v>109</v>
      </c>
      <c r="D650" t="s">
        <v>943</v>
      </c>
      <c r="E650" t="s">
        <v>943</v>
      </c>
      <c r="F650" s="2">
        <v>1665</v>
      </c>
      <c r="G650" s="2">
        <v>1</v>
      </c>
      <c r="H650" t="s">
        <v>944</v>
      </c>
      <c r="I650" t="s">
        <v>945</v>
      </c>
      <c r="J650" s="11">
        <v>1568.201724066995</v>
      </c>
      <c r="K650" t="str">
        <f t="shared" si="20"/>
        <v>Ray DiDonato</v>
      </c>
    </row>
    <row r="651" spans="1:11" hidden="1" x14ac:dyDescent="0.4">
      <c r="A651">
        <f t="shared" si="21"/>
        <v>650</v>
      </c>
      <c r="B651">
        <v>2007</v>
      </c>
      <c r="C651" t="s">
        <v>109</v>
      </c>
      <c r="D651" t="s">
        <v>943</v>
      </c>
      <c r="E651" t="s">
        <v>943</v>
      </c>
      <c r="F651" s="2">
        <v>925</v>
      </c>
      <c r="G651" s="2">
        <v>2</v>
      </c>
      <c r="H651" t="s">
        <v>66</v>
      </c>
      <c r="I651" t="s">
        <v>67</v>
      </c>
      <c r="J651" s="11">
        <v>1267.1717284030137</v>
      </c>
      <c r="K651" t="str">
        <f t="shared" si="20"/>
        <v>Bob Lauria</v>
      </c>
    </row>
    <row r="652" spans="1:11" hidden="1" x14ac:dyDescent="0.4">
      <c r="A652">
        <f t="shared" si="21"/>
        <v>651</v>
      </c>
      <c r="B652">
        <v>2007</v>
      </c>
      <c r="C652" t="s">
        <v>109</v>
      </c>
      <c r="D652" t="s">
        <v>943</v>
      </c>
      <c r="E652" t="s">
        <v>943</v>
      </c>
      <c r="F652" s="2">
        <v>555</v>
      </c>
      <c r="G652" s="2">
        <v>3</v>
      </c>
      <c r="H652" t="s">
        <v>798</v>
      </c>
      <c r="I652" t="s">
        <v>934</v>
      </c>
      <c r="J652" s="11">
        <v>1091.0804693473326</v>
      </c>
      <c r="K652" t="str">
        <f t="shared" si="20"/>
        <v>Ernest Martin</v>
      </c>
    </row>
    <row r="653" spans="1:11" hidden="1" x14ac:dyDescent="0.4">
      <c r="A653">
        <f t="shared" si="21"/>
        <v>652</v>
      </c>
      <c r="B653">
        <v>2007</v>
      </c>
      <c r="C653" t="s">
        <v>109</v>
      </c>
      <c r="D653" t="s">
        <v>943</v>
      </c>
      <c r="E653" t="s">
        <v>943</v>
      </c>
      <c r="F653" s="2">
        <v>370</v>
      </c>
      <c r="G653" s="2">
        <v>4</v>
      </c>
      <c r="H653" t="s">
        <v>946</v>
      </c>
      <c r="I653" t="s">
        <v>947</v>
      </c>
      <c r="J653" s="11">
        <v>966.14173273903259</v>
      </c>
      <c r="K653" t="str">
        <f t="shared" si="20"/>
        <v>Terrence Chan</v>
      </c>
    </row>
    <row r="654" spans="1:11" hidden="1" x14ac:dyDescent="0.4">
      <c r="A654">
        <f t="shared" si="21"/>
        <v>653</v>
      </c>
      <c r="B654">
        <v>2007</v>
      </c>
      <c r="C654" t="s">
        <v>109</v>
      </c>
      <c r="D654" t="s">
        <v>943</v>
      </c>
      <c r="E654" t="s">
        <v>943</v>
      </c>
      <c r="F654" s="2">
        <v>185</v>
      </c>
      <c r="G654" s="2">
        <v>5</v>
      </c>
      <c r="H654" t="s">
        <v>949</v>
      </c>
      <c r="I654" t="s">
        <v>142</v>
      </c>
      <c r="J654" s="11">
        <v>869.23171973097612</v>
      </c>
      <c r="K654" t="str">
        <f t="shared" si="20"/>
        <v>Matt Treasure</v>
      </c>
    </row>
    <row r="655" spans="1:11" hidden="1" x14ac:dyDescent="0.4">
      <c r="A655">
        <f t="shared" si="21"/>
        <v>654</v>
      </c>
      <c r="B655">
        <v>2007</v>
      </c>
      <c r="C655" t="s">
        <v>109</v>
      </c>
      <c r="D655" t="s">
        <v>917</v>
      </c>
      <c r="E655" t="s">
        <v>1382</v>
      </c>
      <c r="F655" s="2">
        <v>3160</v>
      </c>
      <c r="G655" s="2">
        <v>1</v>
      </c>
      <c r="H655" t="s">
        <v>66</v>
      </c>
      <c r="I655" t="s">
        <v>67</v>
      </c>
      <c r="J655" s="11">
        <v>1897.6270912904413</v>
      </c>
      <c r="K655" t="str">
        <f t="shared" si="20"/>
        <v>Bob Lauria</v>
      </c>
    </row>
    <row r="656" spans="1:11" hidden="1" x14ac:dyDescent="0.4">
      <c r="A656">
        <f t="shared" si="21"/>
        <v>655</v>
      </c>
      <c r="B656">
        <v>2007</v>
      </c>
      <c r="C656" t="s">
        <v>109</v>
      </c>
      <c r="D656" t="s">
        <v>917</v>
      </c>
      <c r="E656" t="s">
        <v>1382</v>
      </c>
      <c r="F656" s="2">
        <v>1817</v>
      </c>
      <c r="G656" s="2">
        <v>2</v>
      </c>
      <c r="H656" t="s">
        <v>475</v>
      </c>
      <c r="I656" t="s">
        <v>886</v>
      </c>
      <c r="J656" s="11">
        <v>1596.59709562646</v>
      </c>
      <c r="K656" t="str">
        <f t="shared" si="20"/>
        <v>Chic Natkins</v>
      </c>
    </row>
    <row r="657" spans="1:11" hidden="1" x14ac:dyDescent="0.4">
      <c r="A657">
        <f t="shared" si="21"/>
        <v>656</v>
      </c>
      <c r="B657">
        <v>2007</v>
      </c>
      <c r="C657" t="s">
        <v>109</v>
      </c>
      <c r="D657" t="s">
        <v>917</v>
      </c>
      <c r="E657" t="s">
        <v>1382</v>
      </c>
      <c r="F657" s="2">
        <v>948</v>
      </c>
      <c r="G657" s="2">
        <v>3</v>
      </c>
      <c r="H657" t="s">
        <v>202</v>
      </c>
      <c r="I657" t="s">
        <v>205</v>
      </c>
      <c r="J657" s="11">
        <v>1420.5058365707789</v>
      </c>
      <c r="K657" t="str">
        <f t="shared" si="20"/>
        <v>Ron Lyons</v>
      </c>
    </row>
    <row r="658" spans="1:11" hidden="1" x14ac:dyDescent="0.4">
      <c r="A658">
        <f t="shared" si="21"/>
        <v>657</v>
      </c>
      <c r="B658">
        <v>2007</v>
      </c>
      <c r="C658" t="s">
        <v>109</v>
      </c>
      <c r="D658" t="s">
        <v>917</v>
      </c>
      <c r="E658" t="s">
        <v>1382</v>
      </c>
      <c r="F658" s="2">
        <v>553</v>
      </c>
      <c r="G658" s="2">
        <v>4</v>
      </c>
      <c r="H658" t="s">
        <v>21</v>
      </c>
      <c r="I658" t="s">
        <v>463</v>
      </c>
      <c r="J658" s="11">
        <v>1295.5670999624788</v>
      </c>
      <c r="K658" t="str">
        <f t="shared" si="20"/>
        <v>Richard Bremer</v>
      </c>
    </row>
    <row r="659" spans="1:11" hidden="1" x14ac:dyDescent="0.4">
      <c r="A659">
        <f t="shared" si="21"/>
        <v>658</v>
      </c>
      <c r="B659">
        <v>2007</v>
      </c>
      <c r="C659" t="s">
        <v>109</v>
      </c>
      <c r="D659" t="s">
        <v>917</v>
      </c>
      <c r="E659" t="s">
        <v>1382</v>
      </c>
      <c r="F659" s="2">
        <v>434</v>
      </c>
      <c r="G659" s="2">
        <v>5</v>
      </c>
      <c r="H659" t="s">
        <v>763</v>
      </c>
      <c r="I659" t="s">
        <v>764</v>
      </c>
      <c r="J659" s="11">
        <v>1198.6570869544225</v>
      </c>
      <c r="K659" t="str">
        <f t="shared" si="20"/>
        <v>Michelle Ankenman</v>
      </c>
    </row>
    <row r="660" spans="1:11" hidden="1" x14ac:dyDescent="0.4">
      <c r="A660">
        <f t="shared" si="21"/>
        <v>659</v>
      </c>
      <c r="B660">
        <v>2007</v>
      </c>
      <c r="C660" t="s">
        <v>109</v>
      </c>
      <c r="D660" t="s">
        <v>917</v>
      </c>
      <c r="E660" t="s">
        <v>1382</v>
      </c>
      <c r="F660" s="2">
        <v>355</v>
      </c>
      <c r="G660" s="2">
        <v>6</v>
      </c>
      <c r="H660" t="s">
        <v>232</v>
      </c>
      <c r="I660" t="s">
        <v>918</v>
      </c>
      <c r="J660" s="11">
        <v>1119.4758409067977</v>
      </c>
      <c r="K660" t="str">
        <f t="shared" si="20"/>
        <v>Allnight Adam</v>
      </c>
    </row>
    <row r="661" spans="1:11" hidden="1" x14ac:dyDescent="0.4">
      <c r="A661">
        <f t="shared" si="21"/>
        <v>660</v>
      </c>
      <c r="B661">
        <v>2007</v>
      </c>
      <c r="C661" t="s">
        <v>109</v>
      </c>
      <c r="D661" t="s">
        <v>917</v>
      </c>
      <c r="E661" t="s">
        <v>1382</v>
      </c>
      <c r="F661" s="2">
        <v>276</v>
      </c>
      <c r="G661" s="2">
        <v>7</v>
      </c>
      <c r="H661" t="s">
        <v>39</v>
      </c>
      <c r="I661" t="s">
        <v>919</v>
      </c>
      <c r="J661" s="11">
        <v>1052.5290512761844</v>
      </c>
      <c r="K661" t="str">
        <f t="shared" si="20"/>
        <v>Jeffrey Baxter</v>
      </c>
    </row>
    <row r="662" spans="1:11" hidden="1" x14ac:dyDescent="0.4">
      <c r="A662">
        <f t="shared" si="21"/>
        <v>661</v>
      </c>
      <c r="B662">
        <v>2007</v>
      </c>
      <c r="C662" t="s">
        <v>109</v>
      </c>
      <c r="D662" t="s">
        <v>917</v>
      </c>
      <c r="E662" t="s">
        <v>1382</v>
      </c>
      <c r="F662" s="2">
        <v>198</v>
      </c>
      <c r="G662" s="2">
        <v>8</v>
      </c>
      <c r="H662" t="s">
        <v>659</v>
      </c>
      <c r="I662" t="s">
        <v>471</v>
      </c>
      <c r="J662" s="11">
        <v>994.53710429849787</v>
      </c>
      <c r="K662" t="str">
        <f t="shared" si="20"/>
        <v>Greg Mitz</v>
      </c>
    </row>
    <row r="663" spans="1:11" hidden="1" x14ac:dyDescent="0.4">
      <c r="A663">
        <f t="shared" si="21"/>
        <v>662</v>
      </c>
      <c r="B663">
        <v>2007</v>
      </c>
      <c r="C663" t="s">
        <v>109</v>
      </c>
      <c r="D663" t="s">
        <v>917</v>
      </c>
      <c r="E663" t="s">
        <v>1382</v>
      </c>
      <c r="F663" s="2">
        <v>159</v>
      </c>
      <c r="G663" s="2">
        <v>9</v>
      </c>
      <c r="H663" t="s">
        <v>420</v>
      </c>
      <c r="I663" t="s">
        <v>153</v>
      </c>
      <c r="J663" s="11">
        <v>943.38458185111654</v>
      </c>
      <c r="K663" t="str">
        <f t="shared" si="20"/>
        <v>Stephen Jacobs</v>
      </c>
    </row>
    <row r="664" spans="1:11" hidden="1" x14ac:dyDescent="0.4">
      <c r="A664">
        <f t="shared" si="21"/>
        <v>663</v>
      </c>
      <c r="B664">
        <v>2007</v>
      </c>
      <c r="C664" t="s">
        <v>109</v>
      </c>
      <c r="D664" t="s">
        <v>45</v>
      </c>
      <c r="E664" t="s">
        <v>1381</v>
      </c>
      <c r="F664" s="2">
        <v>5219</v>
      </c>
      <c r="G664" s="2">
        <v>1</v>
      </c>
      <c r="H664" t="s">
        <v>141</v>
      </c>
      <c r="I664" t="s">
        <v>142</v>
      </c>
      <c r="J664" s="11">
        <v>2136.7205671564066</v>
      </c>
      <c r="K664" t="str">
        <f t="shared" si="20"/>
        <v>Matt Ivester</v>
      </c>
    </row>
    <row r="665" spans="1:11" hidden="1" x14ac:dyDescent="0.4">
      <c r="A665">
        <f t="shared" si="21"/>
        <v>664</v>
      </c>
      <c r="B665">
        <v>2007</v>
      </c>
      <c r="C665" t="s">
        <v>109</v>
      </c>
      <c r="D665" t="s">
        <v>45</v>
      </c>
      <c r="E665" t="s">
        <v>1381</v>
      </c>
      <c r="F665" s="2">
        <v>2740</v>
      </c>
      <c r="G665" s="2">
        <v>2</v>
      </c>
      <c r="H665" t="s">
        <v>475</v>
      </c>
      <c r="I665" t="s">
        <v>886</v>
      </c>
      <c r="J665" s="11">
        <v>1835.6905714924255</v>
      </c>
      <c r="K665" t="str">
        <f t="shared" si="20"/>
        <v>Chic Natkins</v>
      </c>
    </row>
    <row r="666" spans="1:11" hidden="1" x14ac:dyDescent="0.4">
      <c r="A666">
        <f t="shared" si="21"/>
        <v>665</v>
      </c>
      <c r="B666">
        <v>2007</v>
      </c>
      <c r="C666" t="s">
        <v>109</v>
      </c>
      <c r="D666" t="s">
        <v>45</v>
      </c>
      <c r="E666" t="s">
        <v>1381</v>
      </c>
      <c r="F666" s="2">
        <v>1370</v>
      </c>
      <c r="G666" s="2">
        <v>3</v>
      </c>
      <c r="H666" t="s">
        <v>418</v>
      </c>
      <c r="I666" t="s">
        <v>117</v>
      </c>
      <c r="J666" s="11">
        <v>1659.5993124367444</v>
      </c>
      <c r="K666" t="str">
        <f t="shared" si="20"/>
        <v>Thomas Valledolmo</v>
      </c>
    </row>
    <row r="667" spans="1:11" hidden="1" x14ac:dyDescent="0.4">
      <c r="A667">
        <f t="shared" si="21"/>
        <v>666</v>
      </c>
      <c r="B667">
        <v>2007</v>
      </c>
      <c r="C667" t="s">
        <v>109</v>
      </c>
      <c r="D667" t="s">
        <v>45</v>
      </c>
      <c r="E667" t="s">
        <v>1381</v>
      </c>
      <c r="F667" s="2">
        <v>822</v>
      </c>
      <c r="G667" s="2">
        <v>4</v>
      </c>
      <c r="H667" t="s">
        <v>659</v>
      </c>
      <c r="I667" t="s">
        <v>471</v>
      </c>
      <c r="J667" s="11">
        <v>1534.6605758284443</v>
      </c>
      <c r="K667" t="str">
        <f t="shared" si="20"/>
        <v>Greg Mitz</v>
      </c>
    </row>
    <row r="668" spans="1:11" hidden="1" x14ac:dyDescent="0.4">
      <c r="A668">
        <f t="shared" si="21"/>
        <v>667</v>
      </c>
      <c r="B668">
        <v>2007</v>
      </c>
      <c r="C668" t="s">
        <v>109</v>
      </c>
      <c r="D668" t="s">
        <v>45</v>
      </c>
      <c r="E668" t="s">
        <v>1381</v>
      </c>
      <c r="F668" s="2">
        <v>617</v>
      </c>
      <c r="G668" s="2">
        <v>5</v>
      </c>
      <c r="H668" t="s">
        <v>921</v>
      </c>
      <c r="I668" t="s">
        <v>1017</v>
      </c>
      <c r="J668" s="11">
        <v>1437.750562820388</v>
      </c>
      <c r="K668" t="str">
        <f t="shared" si="20"/>
        <v>Gabe Devitto</v>
      </c>
    </row>
    <row r="669" spans="1:11" hidden="1" x14ac:dyDescent="0.4">
      <c r="A669">
        <f t="shared" si="21"/>
        <v>668</v>
      </c>
      <c r="B669">
        <v>2007</v>
      </c>
      <c r="C669" t="s">
        <v>109</v>
      </c>
      <c r="D669" t="s">
        <v>45</v>
      </c>
      <c r="E669" t="s">
        <v>1381</v>
      </c>
      <c r="F669" s="2">
        <v>480</v>
      </c>
      <c r="G669" s="2">
        <v>6</v>
      </c>
      <c r="H669" t="s">
        <v>922</v>
      </c>
      <c r="I669" t="s">
        <v>923</v>
      </c>
      <c r="J669" s="11">
        <v>1358.5693167727632</v>
      </c>
      <c r="K669" t="str">
        <f t="shared" si="20"/>
        <v>Tatsuya Terakawa</v>
      </c>
    </row>
    <row r="670" spans="1:11" hidden="1" x14ac:dyDescent="0.4">
      <c r="A670">
        <f t="shared" si="21"/>
        <v>669</v>
      </c>
      <c r="B670">
        <v>2007</v>
      </c>
      <c r="C670" t="s">
        <v>109</v>
      </c>
      <c r="D670" t="s">
        <v>45</v>
      </c>
      <c r="E670" t="s">
        <v>1381</v>
      </c>
      <c r="F670" s="2">
        <v>343</v>
      </c>
      <c r="G670" s="2">
        <v>7</v>
      </c>
      <c r="H670" t="s">
        <v>21</v>
      </c>
      <c r="I670" t="s">
        <v>463</v>
      </c>
      <c r="J670" s="11">
        <v>1291.6225271421497</v>
      </c>
      <c r="K670" t="str">
        <f t="shared" si="20"/>
        <v>Richard Bremer</v>
      </c>
    </row>
    <row r="671" spans="1:11" hidden="1" x14ac:dyDescent="0.4">
      <c r="A671">
        <f t="shared" si="21"/>
        <v>670</v>
      </c>
      <c r="B671">
        <v>2007</v>
      </c>
      <c r="C671" t="s">
        <v>109</v>
      </c>
      <c r="D671" t="s">
        <v>45</v>
      </c>
      <c r="E671" t="s">
        <v>1381</v>
      </c>
      <c r="F671" s="2">
        <v>274</v>
      </c>
      <c r="G671" s="2">
        <v>8</v>
      </c>
      <c r="H671" t="s">
        <v>925</v>
      </c>
      <c r="I671" t="s">
        <v>926</v>
      </c>
      <c r="J671" s="11">
        <v>1233.6305801644633</v>
      </c>
      <c r="K671" t="str">
        <f t="shared" si="20"/>
        <v>Jay Centeno</v>
      </c>
    </row>
    <row r="672" spans="1:11" hidden="1" x14ac:dyDescent="0.4">
      <c r="A672">
        <f t="shared" si="21"/>
        <v>671</v>
      </c>
      <c r="B672">
        <v>2007</v>
      </c>
      <c r="C672" t="s">
        <v>109</v>
      </c>
      <c r="D672" t="s">
        <v>45</v>
      </c>
      <c r="E672" t="s">
        <v>1381</v>
      </c>
      <c r="F672" s="2">
        <v>233</v>
      </c>
      <c r="G672" s="2">
        <v>9</v>
      </c>
      <c r="H672" t="s">
        <v>928</v>
      </c>
      <c r="I672" t="s">
        <v>117</v>
      </c>
      <c r="J672" s="11">
        <v>1182.4780577170818</v>
      </c>
      <c r="K672" t="str">
        <f t="shared" si="20"/>
        <v>Thomas Higgins</v>
      </c>
    </row>
    <row r="673" spans="1:11" hidden="1" x14ac:dyDescent="0.4">
      <c r="A673">
        <f t="shared" si="21"/>
        <v>672</v>
      </c>
      <c r="B673">
        <v>2007</v>
      </c>
      <c r="C673" t="s">
        <v>109</v>
      </c>
      <c r="D673" t="s">
        <v>45</v>
      </c>
      <c r="E673" t="s">
        <v>1381</v>
      </c>
      <c r="F673" s="2">
        <v>178</v>
      </c>
      <c r="G673" s="2">
        <v>10</v>
      </c>
      <c r="H673" t="s">
        <v>849</v>
      </c>
      <c r="I673" t="s">
        <v>850</v>
      </c>
      <c r="J673" s="11">
        <v>1136.7205671564068</v>
      </c>
      <c r="K673" t="str">
        <f t="shared" si="20"/>
        <v>Mordecai Schwartz</v>
      </c>
    </row>
    <row r="674" spans="1:11" hidden="1" x14ac:dyDescent="0.4">
      <c r="A674">
        <f t="shared" si="21"/>
        <v>673</v>
      </c>
      <c r="B674">
        <v>2007</v>
      </c>
      <c r="C674" t="s">
        <v>109</v>
      </c>
      <c r="D674" t="s">
        <v>45</v>
      </c>
      <c r="E674" t="s">
        <v>1381</v>
      </c>
      <c r="F674" s="2">
        <v>178</v>
      </c>
      <c r="G674" s="2">
        <v>11</v>
      </c>
      <c r="H674" t="s">
        <v>930</v>
      </c>
      <c r="I674" t="s">
        <v>71</v>
      </c>
      <c r="J674" s="11">
        <v>1095.3278819981815</v>
      </c>
      <c r="K674" t="str">
        <f t="shared" si="20"/>
        <v>Scott Sorenson</v>
      </c>
    </row>
    <row r="675" spans="1:11" hidden="1" x14ac:dyDescent="0.4">
      <c r="A675">
        <f t="shared" si="21"/>
        <v>674</v>
      </c>
      <c r="B675">
        <v>2007</v>
      </c>
      <c r="C675" t="s">
        <v>109</v>
      </c>
      <c r="D675" t="s">
        <v>45</v>
      </c>
      <c r="E675" t="s">
        <v>1381</v>
      </c>
      <c r="F675" s="2">
        <v>178</v>
      </c>
      <c r="G675" s="2">
        <v>12</v>
      </c>
      <c r="H675" t="s">
        <v>366</v>
      </c>
      <c r="I675" t="s">
        <v>61</v>
      </c>
      <c r="J675" s="11">
        <v>1057.5393211087819</v>
      </c>
      <c r="K675" t="str">
        <f t="shared" si="20"/>
        <v>Len Greenberg</v>
      </c>
    </row>
    <row r="676" spans="1:11" hidden="1" x14ac:dyDescent="0.4">
      <c r="A676">
        <f t="shared" si="21"/>
        <v>675</v>
      </c>
      <c r="B676">
        <v>2007</v>
      </c>
      <c r="C676" t="s">
        <v>109</v>
      </c>
      <c r="D676" t="s">
        <v>45</v>
      </c>
      <c r="E676" t="s">
        <v>1381</v>
      </c>
      <c r="F676" s="2">
        <v>178</v>
      </c>
      <c r="G676" s="2">
        <v>13</v>
      </c>
      <c r="H676" t="s">
        <v>932</v>
      </c>
      <c r="I676" t="s">
        <v>119</v>
      </c>
      <c r="J676" s="11">
        <v>1022.77721484957</v>
      </c>
      <c r="K676" t="str">
        <f t="shared" si="20"/>
        <v>Peter Heyneman</v>
      </c>
    </row>
    <row r="677" spans="1:11" hidden="1" x14ac:dyDescent="0.4">
      <c r="A677">
        <f t="shared" si="21"/>
        <v>676</v>
      </c>
      <c r="B677">
        <v>2007</v>
      </c>
      <c r="C677" t="s">
        <v>109</v>
      </c>
      <c r="D677" t="s">
        <v>45</v>
      </c>
      <c r="E677" t="s">
        <v>1381</v>
      </c>
      <c r="F677" s="2">
        <v>178</v>
      </c>
      <c r="G677" s="2">
        <v>14</v>
      </c>
      <c r="H677" t="s">
        <v>798</v>
      </c>
      <c r="I677" t="s">
        <v>934</v>
      </c>
      <c r="J677" s="11">
        <v>990.59253147816878</v>
      </c>
      <c r="K677" t="str">
        <f t="shared" si="20"/>
        <v>Ernest Martin</v>
      </c>
    </row>
    <row r="678" spans="1:11" hidden="1" x14ac:dyDescent="0.4">
      <c r="A678">
        <f t="shared" si="21"/>
        <v>677</v>
      </c>
      <c r="B678">
        <v>2007</v>
      </c>
      <c r="C678" t="s">
        <v>109</v>
      </c>
      <c r="D678" t="s">
        <v>45</v>
      </c>
      <c r="E678" t="s">
        <v>1381</v>
      </c>
      <c r="F678" s="2">
        <v>178</v>
      </c>
      <c r="G678" s="2">
        <v>15</v>
      </c>
      <c r="H678" t="s">
        <v>936</v>
      </c>
      <c r="I678" t="s">
        <v>11</v>
      </c>
      <c r="J678" s="11">
        <v>960.62930810072532</v>
      </c>
      <c r="K678" t="str">
        <f t="shared" si="20"/>
        <v>Paul Menges</v>
      </c>
    </row>
    <row r="679" spans="1:11" hidden="1" x14ac:dyDescent="0.4">
      <c r="A679">
        <f t="shared" si="21"/>
        <v>678</v>
      </c>
      <c r="B679">
        <v>2007</v>
      </c>
      <c r="C679" t="s">
        <v>109</v>
      </c>
      <c r="D679" t="s">
        <v>45</v>
      </c>
      <c r="E679" t="s">
        <v>1381</v>
      </c>
      <c r="F679" s="2">
        <v>178</v>
      </c>
      <c r="G679" s="2">
        <v>16</v>
      </c>
      <c r="H679" t="s">
        <v>938</v>
      </c>
      <c r="I679" t="s">
        <v>98</v>
      </c>
      <c r="J679" s="11">
        <v>932.60058450048189</v>
      </c>
      <c r="K679" t="str">
        <f t="shared" si="20"/>
        <v>Ryan Curtis</v>
      </c>
    </row>
    <row r="680" spans="1:11" hidden="1" x14ac:dyDescent="0.4">
      <c r="A680">
        <f t="shared" si="21"/>
        <v>679</v>
      </c>
      <c r="B680">
        <v>2007</v>
      </c>
      <c r="C680" t="s">
        <v>109</v>
      </c>
      <c r="D680" t="s">
        <v>45</v>
      </c>
      <c r="E680" t="s">
        <v>1381</v>
      </c>
      <c r="F680" s="2">
        <v>178</v>
      </c>
      <c r="G680" s="2">
        <v>17</v>
      </c>
      <c r="H680" t="s">
        <v>940</v>
      </c>
      <c r="I680" t="s">
        <v>941</v>
      </c>
      <c r="J680" s="11">
        <v>906.27164577813278</v>
      </c>
      <c r="K680" t="str">
        <f t="shared" si="20"/>
        <v>Jodi Neufeld</v>
      </c>
    </row>
    <row r="681" spans="1:11" hidden="1" x14ac:dyDescent="0.4">
      <c r="A681">
        <f t="shared" si="21"/>
        <v>680</v>
      </c>
      <c r="B681">
        <v>2007</v>
      </c>
      <c r="C681" t="s">
        <v>109</v>
      </c>
      <c r="D681" t="s">
        <v>45</v>
      </c>
      <c r="E681" t="s">
        <v>1381</v>
      </c>
      <c r="F681" s="2">
        <v>178</v>
      </c>
      <c r="G681" s="2">
        <v>18</v>
      </c>
      <c r="H681" t="s">
        <v>394</v>
      </c>
      <c r="I681" t="s">
        <v>44</v>
      </c>
      <c r="J681" s="11">
        <v>881.44806205310067</v>
      </c>
      <c r="K681" t="str">
        <f t="shared" si="20"/>
        <v>Mike Miller</v>
      </c>
    </row>
    <row r="682" spans="1:11" hidden="1" x14ac:dyDescent="0.4">
      <c r="A682">
        <f t="shared" si="21"/>
        <v>681</v>
      </c>
      <c r="B682">
        <v>2007</v>
      </c>
      <c r="C682" t="s">
        <v>263</v>
      </c>
      <c r="D682" t="s">
        <v>961</v>
      </c>
      <c r="E682" t="s">
        <v>943</v>
      </c>
      <c r="F682" s="2">
        <v>1275</v>
      </c>
      <c r="G682" s="2">
        <v>1</v>
      </c>
      <c r="H682" t="s">
        <v>475</v>
      </c>
      <c r="I682" t="s">
        <v>886</v>
      </c>
      <c r="J682" s="11">
        <v>1929.4189257142925</v>
      </c>
      <c r="K682" t="str">
        <f t="shared" si="20"/>
        <v>Chic Natkins</v>
      </c>
    </row>
    <row r="683" spans="1:11" hidden="1" x14ac:dyDescent="0.4">
      <c r="A683">
        <f t="shared" si="21"/>
        <v>682</v>
      </c>
      <c r="B683">
        <v>2007</v>
      </c>
      <c r="C683" t="s">
        <v>263</v>
      </c>
      <c r="D683" t="s">
        <v>961</v>
      </c>
      <c r="E683" t="s">
        <v>943</v>
      </c>
      <c r="F683" s="2">
        <v>1015</v>
      </c>
      <c r="G683" s="2">
        <v>2</v>
      </c>
      <c r="H683" t="s">
        <v>959</v>
      </c>
      <c r="I683" t="s">
        <v>136</v>
      </c>
      <c r="J683" s="11">
        <v>1628.3889300503113</v>
      </c>
      <c r="K683" t="str">
        <f t="shared" si="20"/>
        <v>John Harkness</v>
      </c>
    </row>
    <row r="684" spans="1:11" hidden="1" x14ac:dyDescent="0.4">
      <c r="A684">
        <f t="shared" si="21"/>
        <v>683</v>
      </c>
      <c r="B684">
        <v>2007</v>
      </c>
      <c r="C684" t="s">
        <v>263</v>
      </c>
      <c r="D684" t="s">
        <v>961</v>
      </c>
      <c r="E684" t="s">
        <v>943</v>
      </c>
      <c r="F684" s="2">
        <v>770</v>
      </c>
      <c r="G684" s="2">
        <v>3</v>
      </c>
      <c r="H684" t="s">
        <v>962</v>
      </c>
      <c r="I684" t="s">
        <v>963</v>
      </c>
      <c r="J684" s="11">
        <v>1452.2976709946302</v>
      </c>
      <c r="K684" t="str">
        <f t="shared" si="20"/>
        <v>Chieu Tran</v>
      </c>
    </row>
    <row r="685" spans="1:11" hidden="1" x14ac:dyDescent="0.4">
      <c r="A685">
        <f t="shared" si="21"/>
        <v>684</v>
      </c>
      <c r="B685">
        <v>2007</v>
      </c>
      <c r="C685" t="s">
        <v>263</v>
      </c>
      <c r="D685" t="s">
        <v>961</v>
      </c>
      <c r="E685" t="s">
        <v>943</v>
      </c>
      <c r="F685" s="2">
        <v>610</v>
      </c>
      <c r="G685" s="2">
        <v>4</v>
      </c>
      <c r="H685" t="s">
        <v>964</v>
      </c>
      <c r="I685" t="s">
        <v>44</v>
      </c>
      <c r="J685" s="11">
        <v>1327.3589343863302</v>
      </c>
      <c r="K685" t="str">
        <f t="shared" si="20"/>
        <v>Mike McBride</v>
      </c>
    </row>
    <row r="686" spans="1:11" hidden="1" x14ac:dyDescent="0.4">
      <c r="A686">
        <f t="shared" si="21"/>
        <v>685</v>
      </c>
      <c r="B686">
        <v>2007</v>
      </c>
      <c r="C686" t="s">
        <v>263</v>
      </c>
      <c r="D686" t="s">
        <v>961</v>
      </c>
      <c r="E686" t="s">
        <v>943</v>
      </c>
      <c r="F686" s="2">
        <v>510</v>
      </c>
      <c r="G686" s="2">
        <v>5</v>
      </c>
      <c r="H686" t="s">
        <v>820</v>
      </c>
      <c r="I686" t="s">
        <v>821</v>
      </c>
      <c r="J686" s="11">
        <v>1230.4489213782736</v>
      </c>
      <c r="K686" t="str">
        <f t="shared" si="20"/>
        <v>Gavin Smith</v>
      </c>
    </row>
    <row r="687" spans="1:11" hidden="1" x14ac:dyDescent="0.4">
      <c r="A687">
        <f t="shared" si="21"/>
        <v>686</v>
      </c>
      <c r="B687">
        <v>2007</v>
      </c>
      <c r="C687" t="s">
        <v>263</v>
      </c>
      <c r="D687" t="s">
        <v>961</v>
      </c>
      <c r="E687" t="s">
        <v>943</v>
      </c>
      <c r="F687" s="2">
        <v>410</v>
      </c>
      <c r="G687" s="2">
        <v>6</v>
      </c>
      <c r="H687" t="s">
        <v>1659</v>
      </c>
      <c r="I687" t="s">
        <v>524</v>
      </c>
      <c r="J687" s="11">
        <v>1151.2676753306489</v>
      </c>
      <c r="K687" t="str">
        <f t="shared" si="20"/>
        <v>Guy Berentsen</v>
      </c>
    </row>
    <row r="688" spans="1:11" hidden="1" x14ac:dyDescent="0.4">
      <c r="A688">
        <f t="shared" si="21"/>
        <v>687</v>
      </c>
      <c r="B688">
        <v>2007</v>
      </c>
      <c r="C688" t="s">
        <v>263</v>
      </c>
      <c r="D688" t="s">
        <v>961</v>
      </c>
      <c r="E688" t="s">
        <v>943</v>
      </c>
      <c r="F688" s="2">
        <v>310</v>
      </c>
      <c r="G688" s="2">
        <v>7</v>
      </c>
      <c r="H688" t="s">
        <v>763</v>
      </c>
      <c r="I688" t="s">
        <v>764</v>
      </c>
      <c r="J688" s="11">
        <v>1084.3208857000359</v>
      </c>
      <c r="K688" t="str">
        <f t="shared" si="20"/>
        <v>Michelle Ankenman</v>
      </c>
    </row>
    <row r="689" spans="1:11" hidden="1" x14ac:dyDescent="0.4">
      <c r="A689">
        <f t="shared" si="21"/>
        <v>688</v>
      </c>
      <c r="B689">
        <v>2007</v>
      </c>
      <c r="C689" t="s">
        <v>263</v>
      </c>
      <c r="D689" t="s">
        <v>961</v>
      </c>
      <c r="E689" t="s">
        <v>943</v>
      </c>
      <c r="F689" s="2">
        <v>200</v>
      </c>
      <c r="G689" s="2">
        <v>8</v>
      </c>
      <c r="H689" t="s">
        <v>273</v>
      </c>
      <c r="I689" t="s">
        <v>218</v>
      </c>
      <c r="J689" s="11">
        <v>1026.328938722349</v>
      </c>
      <c r="K689" t="str">
        <f t="shared" si="20"/>
        <v>Michael Maurer</v>
      </c>
    </row>
    <row r="690" spans="1:11" hidden="1" x14ac:dyDescent="0.4">
      <c r="A690">
        <f t="shared" si="21"/>
        <v>689</v>
      </c>
      <c r="B690">
        <v>2007</v>
      </c>
      <c r="C690" t="s">
        <v>263</v>
      </c>
      <c r="D690" t="s">
        <v>961</v>
      </c>
      <c r="E690" t="s">
        <v>943</v>
      </c>
      <c r="F690" s="2">
        <v>150</v>
      </c>
      <c r="G690" s="2">
        <v>9</v>
      </c>
      <c r="H690" t="s">
        <v>763</v>
      </c>
      <c r="I690" t="s">
        <v>900</v>
      </c>
      <c r="J690" s="11">
        <v>975.17641627496778</v>
      </c>
      <c r="K690" t="str">
        <f t="shared" si="20"/>
        <v>Jerrod Ankenman</v>
      </c>
    </row>
    <row r="691" spans="1:11" hidden="1" x14ac:dyDescent="0.4">
      <c r="A691">
        <f t="shared" si="21"/>
        <v>690</v>
      </c>
      <c r="B691">
        <v>2007</v>
      </c>
      <c r="C691" t="s">
        <v>263</v>
      </c>
      <c r="D691" t="s">
        <v>961</v>
      </c>
      <c r="E691" t="s">
        <v>943</v>
      </c>
      <c r="F691" s="2">
        <v>150</v>
      </c>
      <c r="G691" s="2">
        <v>10</v>
      </c>
      <c r="H691" t="s">
        <v>211</v>
      </c>
      <c r="I691" t="s">
        <v>187</v>
      </c>
      <c r="J691" s="11">
        <v>929.41892571429264</v>
      </c>
      <c r="K691" t="str">
        <f t="shared" si="20"/>
        <v>Joe Long</v>
      </c>
    </row>
    <row r="692" spans="1:11" hidden="1" x14ac:dyDescent="0.4">
      <c r="A692">
        <f t="shared" si="21"/>
        <v>691</v>
      </c>
      <c r="B692">
        <v>2007</v>
      </c>
      <c r="C692" t="s">
        <v>263</v>
      </c>
      <c r="D692" t="s">
        <v>961</v>
      </c>
      <c r="E692" t="s">
        <v>943</v>
      </c>
      <c r="F692" s="2">
        <v>150</v>
      </c>
      <c r="G692" s="2">
        <v>11</v>
      </c>
      <c r="H692" t="s">
        <v>622</v>
      </c>
      <c r="I692" t="s">
        <v>65</v>
      </c>
      <c r="J692" s="11">
        <v>888.02624055606748</v>
      </c>
      <c r="K692" t="str">
        <f t="shared" si="20"/>
        <v>Steve Forcash</v>
      </c>
    </row>
    <row r="693" spans="1:11" hidden="1" x14ac:dyDescent="0.4">
      <c r="A693">
        <f t="shared" si="21"/>
        <v>692</v>
      </c>
      <c r="B693">
        <v>2007</v>
      </c>
      <c r="C693" t="s">
        <v>263</v>
      </c>
      <c r="D693" t="s">
        <v>961</v>
      </c>
      <c r="E693" t="s">
        <v>943</v>
      </c>
      <c r="F693" s="2">
        <v>75</v>
      </c>
      <c r="G693" s="2">
        <v>15.583333333333334</v>
      </c>
      <c r="H693" t="s">
        <v>966</v>
      </c>
      <c r="I693" t="s">
        <v>131</v>
      </c>
      <c r="J693" s="11">
        <v>736.75856522541847</v>
      </c>
      <c r="K693" t="str">
        <f t="shared" si="20"/>
        <v>Alan Bernstein</v>
      </c>
    </row>
    <row r="694" spans="1:11" hidden="1" x14ac:dyDescent="0.4">
      <c r="A694">
        <f t="shared" si="21"/>
        <v>693</v>
      </c>
      <c r="B694">
        <v>2007</v>
      </c>
      <c r="C694" t="s">
        <v>263</v>
      </c>
      <c r="D694" t="s">
        <v>961</v>
      </c>
      <c r="E694" t="s">
        <v>943</v>
      </c>
      <c r="F694" s="2">
        <v>75</v>
      </c>
      <c r="G694" s="2">
        <v>15.583333333333334</v>
      </c>
      <c r="H694" t="s">
        <v>957</v>
      </c>
      <c r="I694" t="s">
        <v>122</v>
      </c>
      <c r="J694" s="11">
        <v>736.75856522541847</v>
      </c>
      <c r="K694" t="str">
        <f t="shared" si="20"/>
        <v>Andy Bloch</v>
      </c>
    </row>
    <row r="695" spans="1:11" hidden="1" x14ac:dyDescent="0.4">
      <c r="A695">
        <f t="shared" si="21"/>
        <v>694</v>
      </c>
      <c r="B695">
        <v>2007</v>
      </c>
      <c r="C695" t="s">
        <v>263</v>
      </c>
      <c r="D695" t="s">
        <v>961</v>
      </c>
      <c r="E695" t="s">
        <v>943</v>
      </c>
      <c r="F695" s="2">
        <v>75</v>
      </c>
      <c r="G695" s="2">
        <v>15.583333333333334</v>
      </c>
      <c r="H695" t="s">
        <v>596</v>
      </c>
      <c r="I695" t="s">
        <v>597</v>
      </c>
      <c r="J695" s="11">
        <v>736.75856522541847</v>
      </c>
      <c r="K695" t="str">
        <f t="shared" si="20"/>
        <v>Lou Krieger</v>
      </c>
    </row>
    <row r="696" spans="1:11" hidden="1" x14ac:dyDescent="0.4">
      <c r="A696">
        <f t="shared" si="21"/>
        <v>695</v>
      </c>
      <c r="B696">
        <v>2007</v>
      </c>
      <c r="C696" t="s">
        <v>263</v>
      </c>
      <c r="D696" t="s">
        <v>961</v>
      </c>
      <c r="E696" t="s">
        <v>943</v>
      </c>
      <c r="F696" s="2">
        <v>75</v>
      </c>
      <c r="G696" s="2">
        <v>15.583333333333334</v>
      </c>
      <c r="H696" t="s">
        <v>14</v>
      </c>
      <c r="I696" t="s">
        <v>11</v>
      </c>
      <c r="J696" s="11">
        <v>736.75856522541847</v>
      </c>
      <c r="K696" t="str">
        <f t="shared" si="20"/>
        <v>Paul McMullin</v>
      </c>
    </row>
    <row r="697" spans="1:11" hidden="1" x14ac:dyDescent="0.4">
      <c r="A697">
        <f t="shared" si="21"/>
        <v>696</v>
      </c>
      <c r="B697">
        <v>2007</v>
      </c>
      <c r="C697" t="s">
        <v>263</v>
      </c>
      <c r="D697" t="s">
        <v>961</v>
      </c>
      <c r="E697" t="s">
        <v>943</v>
      </c>
      <c r="F697" s="2">
        <v>75</v>
      </c>
      <c r="G697" s="2">
        <v>15.583333333333334</v>
      </c>
      <c r="H697" t="s">
        <v>1456</v>
      </c>
      <c r="I697" t="s">
        <v>85</v>
      </c>
      <c r="J697" s="11">
        <v>736.75856522541847</v>
      </c>
      <c r="K697" t="str">
        <f t="shared" si="20"/>
        <v>Patrick Milligan</v>
      </c>
    </row>
    <row r="698" spans="1:11" x14ac:dyDescent="0.4">
      <c r="A698">
        <f t="shared" si="21"/>
        <v>697</v>
      </c>
      <c r="B698">
        <v>2007</v>
      </c>
      <c r="C698" t="s">
        <v>263</v>
      </c>
      <c r="D698" t="s">
        <v>961</v>
      </c>
      <c r="E698" t="s">
        <v>943</v>
      </c>
      <c r="F698" s="2">
        <v>75</v>
      </c>
      <c r="G698" s="2">
        <v>15.583333333333334</v>
      </c>
      <c r="H698" t="s">
        <v>107</v>
      </c>
      <c r="I698" t="s">
        <v>108</v>
      </c>
      <c r="J698" s="11">
        <v>736.75856522541847</v>
      </c>
      <c r="K698" t="str">
        <f t="shared" si="20"/>
        <v>Kyle Minnis</v>
      </c>
    </row>
    <row r="699" spans="1:11" hidden="1" x14ac:dyDescent="0.4">
      <c r="A699">
        <f t="shared" si="21"/>
        <v>698</v>
      </c>
      <c r="B699">
        <v>2007</v>
      </c>
      <c r="C699" t="s">
        <v>263</v>
      </c>
      <c r="D699" t="s">
        <v>961</v>
      </c>
      <c r="E699" t="s">
        <v>943</v>
      </c>
      <c r="F699" s="2">
        <v>75</v>
      </c>
      <c r="G699" s="2">
        <v>15.583333333333334</v>
      </c>
      <c r="H699" t="s">
        <v>817</v>
      </c>
      <c r="I699" t="s">
        <v>65</v>
      </c>
      <c r="J699" s="11">
        <v>736.75856522541847</v>
      </c>
      <c r="K699" t="str">
        <f t="shared" si="20"/>
        <v>Steve Nissman</v>
      </c>
    </row>
    <row r="700" spans="1:11" hidden="1" x14ac:dyDescent="0.4">
      <c r="A700">
        <f t="shared" si="21"/>
        <v>699</v>
      </c>
      <c r="B700">
        <v>2007</v>
      </c>
      <c r="C700" t="s">
        <v>263</v>
      </c>
      <c r="D700" t="s">
        <v>961</v>
      </c>
      <c r="E700" t="s">
        <v>943</v>
      </c>
      <c r="F700" s="2">
        <v>75</v>
      </c>
      <c r="G700" s="16">
        <v>15.583333333333334</v>
      </c>
      <c r="H700" t="s">
        <v>285</v>
      </c>
      <c r="I700" t="s">
        <v>119</v>
      </c>
      <c r="J700" s="11">
        <v>736.75856522541847</v>
      </c>
      <c r="K700" t="str">
        <f t="shared" si="20"/>
        <v>Peter Secor</v>
      </c>
    </row>
    <row r="701" spans="1:11" hidden="1" x14ac:dyDescent="0.4">
      <c r="A701">
        <f t="shared" si="21"/>
        <v>700</v>
      </c>
      <c r="B701">
        <v>2007</v>
      </c>
      <c r="C701" t="s">
        <v>263</v>
      </c>
      <c r="D701" t="s">
        <v>961</v>
      </c>
      <c r="E701" t="s">
        <v>943</v>
      </c>
      <c r="F701" s="2">
        <v>75</v>
      </c>
      <c r="G701" s="2">
        <v>15.583333333333334</v>
      </c>
      <c r="H701" t="s">
        <v>105</v>
      </c>
      <c r="I701" t="s">
        <v>106</v>
      </c>
      <c r="J701" s="11">
        <v>736.75856522541847</v>
      </c>
      <c r="K701" t="str">
        <f t="shared" si="20"/>
        <v>Kenny Shei</v>
      </c>
    </row>
    <row r="702" spans="1:11" hidden="1" x14ac:dyDescent="0.4">
      <c r="A702">
        <f t="shared" si="21"/>
        <v>701</v>
      </c>
      <c r="B702">
        <v>2007</v>
      </c>
      <c r="C702" t="s">
        <v>263</v>
      </c>
      <c r="D702" t="s">
        <v>961</v>
      </c>
      <c r="E702" t="s">
        <v>943</v>
      </c>
      <c r="F702" s="2">
        <v>75</v>
      </c>
      <c r="G702" s="2">
        <v>15.583333333333334</v>
      </c>
      <c r="H702" t="s">
        <v>377</v>
      </c>
      <c r="I702" t="s">
        <v>119</v>
      </c>
      <c r="J702" s="11">
        <v>736.75856522541847</v>
      </c>
      <c r="K702" t="str">
        <f t="shared" si="20"/>
        <v>Peter Stephenson</v>
      </c>
    </row>
    <row r="703" spans="1:11" hidden="1" x14ac:dyDescent="0.4">
      <c r="A703">
        <f t="shared" si="21"/>
        <v>702</v>
      </c>
      <c r="B703">
        <v>2007</v>
      </c>
      <c r="C703" t="s">
        <v>263</v>
      </c>
      <c r="D703" t="s">
        <v>961</v>
      </c>
      <c r="E703" t="s">
        <v>943</v>
      </c>
      <c r="F703" s="2">
        <v>75</v>
      </c>
      <c r="G703" s="2">
        <v>15.583333333333334</v>
      </c>
      <c r="H703" t="s">
        <v>592</v>
      </c>
      <c r="I703" t="s">
        <v>139</v>
      </c>
      <c r="J703" s="11">
        <v>736.75856522541847</v>
      </c>
      <c r="K703" t="str">
        <f t="shared" si="20"/>
        <v>Mark Trombley</v>
      </c>
    </row>
    <row r="704" spans="1:11" hidden="1" x14ac:dyDescent="0.4">
      <c r="A704">
        <f t="shared" si="21"/>
        <v>703</v>
      </c>
      <c r="B704">
        <v>2007</v>
      </c>
      <c r="C704" t="s">
        <v>263</v>
      </c>
      <c r="D704" t="s">
        <v>695</v>
      </c>
      <c r="E704" t="s">
        <v>1050</v>
      </c>
      <c r="F704" s="2">
        <v>1275</v>
      </c>
      <c r="G704" s="2">
        <v>1</v>
      </c>
      <c r="H704" t="s">
        <v>226</v>
      </c>
      <c r="I704" t="s">
        <v>227</v>
      </c>
      <c r="J704" s="11">
        <v>1929.4189257142925</v>
      </c>
      <c r="K704" t="str">
        <f t="shared" si="20"/>
        <v>Patti Beadles</v>
      </c>
    </row>
    <row r="705" spans="1:11" hidden="1" x14ac:dyDescent="0.4">
      <c r="A705">
        <f t="shared" si="21"/>
        <v>704</v>
      </c>
      <c r="B705">
        <v>2007</v>
      </c>
      <c r="C705" t="s">
        <v>263</v>
      </c>
      <c r="D705" t="s">
        <v>695</v>
      </c>
      <c r="E705" t="s">
        <v>1050</v>
      </c>
      <c r="F705" s="2">
        <v>1015</v>
      </c>
      <c r="G705" s="2">
        <v>2</v>
      </c>
      <c r="H705" t="s">
        <v>363</v>
      </c>
      <c r="I705" t="s">
        <v>364</v>
      </c>
      <c r="J705" s="11">
        <v>1628.3889300503113</v>
      </c>
      <c r="K705" t="str">
        <f t="shared" si="20"/>
        <v>Warren Sander</v>
      </c>
    </row>
    <row r="706" spans="1:11" hidden="1" x14ac:dyDescent="0.4">
      <c r="A706">
        <f t="shared" si="21"/>
        <v>705</v>
      </c>
      <c r="B706">
        <v>2007</v>
      </c>
      <c r="C706" t="s">
        <v>263</v>
      </c>
      <c r="D706" t="s">
        <v>695</v>
      </c>
      <c r="E706" t="s">
        <v>1050</v>
      </c>
      <c r="F706" s="2">
        <v>770</v>
      </c>
      <c r="G706" s="2">
        <v>3</v>
      </c>
      <c r="H706" t="s">
        <v>35</v>
      </c>
      <c r="I706" t="s">
        <v>36</v>
      </c>
      <c r="J706" s="11">
        <v>1452.2976709946302</v>
      </c>
      <c r="K706" t="str">
        <f t="shared" ref="K706:K769" si="22">I706&amp;" "&amp;H706</f>
        <v>Nolan Dalla</v>
      </c>
    </row>
    <row r="707" spans="1:11" hidden="1" x14ac:dyDescent="0.4">
      <c r="A707">
        <f t="shared" si="21"/>
        <v>706</v>
      </c>
      <c r="B707">
        <v>2007</v>
      </c>
      <c r="C707" t="s">
        <v>263</v>
      </c>
      <c r="D707" t="s">
        <v>695</v>
      </c>
      <c r="E707" t="s">
        <v>1050</v>
      </c>
      <c r="F707" s="2">
        <v>610</v>
      </c>
      <c r="G707" s="2">
        <v>4</v>
      </c>
      <c r="H707" t="s">
        <v>86</v>
      </c>
      <c r="I707" t="s">
        <v>393</v>
      </c>
      <c r="J707" s="11">
        <v>1327.3589343863302</v>
      </c>
      <c r="K707" t="str">
        <f t="shared" si="22"/>
        <v>Bree Goldman</v>
      </c>
    </row>
    <row r="708" spans="1:11" hidden="1" x14ac:dyDescent="0.4">
      <c r="A708">
        <f t="shared" ref="A708:A771" si="23">A707+1</f>
        <v>707</v>
      </c>
      <c r="B708">
        <v>2007</v>
      </c>
      <c r="C708" t="s">
        <v>263</v>
      </c>
      <c r="D708" t="s">
        <v>695</v>
      </c>
      <c r="E708" t="s">
        <v>1050</v>
      </c>
      <c r="F708" s="2">
        <v>510</v>
      </c>
      <c r="G708" s="2">
        <v>5</v>
      </c>
      <c r="H708" t="s">
        <v>268</v>
      </c>
      <c r="I708" t="s">
        <v>269</v>
      </c>
      <c r="J708" s="11">
        <v>1230.4489213782736</v>
      </c>
      <c r="K708" t="str">
        <f t="shared" si="22"/>
        <v>Keith Fichtemaier</v>
      </c>
    </row>
    <row r="709" spans="1:11" hidden="1" x14ac:dyDescent="0.4">
      <c r="A709">
        <f t="shared" si="23"/>
        <v>708</v>
      </c>
      <c r="B709">
        <v>2007</v>
      </c>
      <c r="C709" t="s">
        <v>263</v>
      </c>
      <c r="D709" t="s">
        <v>695</v>
      </c>
      <c r="E709" t="s">
        <v>1050</v>
      </c>
      <c r="F709" s="2">
        <v>410</v>
      </c>
      <c r="G709" s="2">
        <v>6</v>
      </c>
      <c r="H709" t="s">
        <v>763</v>
      </c>
      <c r="I709" t="s">
        <v>764</v>
      </c>
      <c r="J709" s="11">
        <v>1151.2676753306489</v>
      </c>
      <c r="K709" t="str">
        <f t="shared" si="22"/>
        <v>Michelle Ankenman</v>
      </c>
    </row>
    <row r="710" spans="1:11" hidden="1" x14ac:dyDescent="0.4">
      <c r="A710">
        <f t="shared" si="23"/>
        <v>709</v>
      </c>
      <c r="B710">
        <v>2007</v>
      </c>
      <c r="C710" t="s">
        <v>263</v>
      </c>
      <c r="D710" t="s">
        <v>695</v>
      </c>
      <c r="E710" t="s">
        <v>1050</v>
      </c>
      <c r="F710" s="2">
        <v>310</v>
      </c>
      <c r="G710" s="2">
        <v>7</v>
      </c>
      <c r="H710" t="s">
        <v>273</v>
      </c>
      <c r="I710" t="s">
        <v>218</v>
      </c>
      <c r="J710" s="11">
        <v>1084.3208857000359</v>
      </c>
      <c r="K710" t="str">
        <f t="shared" si="22"/>
        <v>Michael Maurer</v>
      </c>
    </row>
    <row r="711" spans="1:11" hidden="1" x14ac:dyDescent="0.4">
      <c r="A711">
        <f t="shared" si="23"/>
        <v>710</v>
      </c>
      <c r="B711">
        <v>2007</v>
      </c>
      <c r="C711" t="s">
        <v>263</v>
      </c>
      <c r="D711" t="s">
        <v>695</v>
      </c>
      <c r="E711" t="s">
        <v>1050</v>
      </c>
      <c r="F711" s="2">
        <v>200</v>
      </c>
      <c r="G711" s="2">
        <v>8</v>
      </c>
      <c r="H711" t="s">
        <v>820</v>
      </c>
      <c r="I711" t="s">
        <v>821</v>
      </c>
      <c r="J711" s="11">
        <v>1026.328938722349</v>
      </c>
      <c r="K711" t="str">
        <f t="shared" si="22"/>
        <v>Gavin Smith</v>
      </c>
    </row>
    <row r="712" spans="1:11" hidden="1" x14ac:dyDescent="0.4">
      <c r="A712">
        <f t="shared" si="23"/>
        <v>711</v>
      </c>
      <c r="B712">
        <v>2007</v>
      </c>
      <c r="C712" t="s">
        <v>263</v>
      </c>
      <c r="D712" t="s">
        <v>45</v>
      </c>
      <c r="E712" t="s">
        <v>1381</v>
      </c>
      <c r="F712" s="2">
        <v>4600</v>
      </c>
      <c r="G712" s="2">
        <v>1</v>
      </c>
      <c r="H712" t="s">
        <v>585</v>
      </c>
      <c r="I712" t="s">
        <v>136</v>
      </c>
      <c r="J712" s="11">
        <v>2313.8672203691531</v>
      </c>
      <c r="K712" t="str">
        <f t="shared" si="22"/>
        <v>John Pickels</v>
      </c>
    </row>
    <row r="713" spans="1:11" hidden="1" x14ac:dyDescent="0.4">
      <c r="A713">
        <f t="shared" si="23"/>
        <v>712</v>
      </c>
      <c r="B713">
        <v>2007</v>
      </c>
      <c r="C713" t="s">
        <v>263</v>
      </c>
      <c r="D713" t="s">
        <v>45</v>
      </c>
      <c r="E713" t="s">
        <v>1381</v>
      </c>
      <c r="F713" s="2">
        <v>3680</v>
      </c>
      <c r="G713" s="2">
        <v>2</v>
      </c>
      <c r="H713" t="s">
        <v>302</v>
      </c>
      <c r="I713" t="s">
        <v>81</v>
      </c>
      <c r="J713" s="11">
        <v>2012.837224705172</v>
      </c>
      <c r="K713" t="str">
        <f t="shared" si="22"/>
        <v>Don Rieck</v>
      </c>
    </row>
    <row r="714" spans="1:11" hidden="1" x14ac:dyDescent="0.4">
      <c r="A714">
        <f t="shared" si="23"/>
        <v>713</v>
      </c>
      <c r="B714">
        <v>2007</v>
      </c>
      <c r="C714" t="s">
        <v>263</v>
      </c>
      <c r="D714" t="s">
        <v>45</v>
      </c>
      <c r="E714" t="s">
        <v>1381</v>
      </c>
      <c r="F714" s="2">
        <v>2760</v>
      </c>
      <c r="G714" s="2">
        <v>3</v>
      </c>
      <c r="H714" t="s">
        <v>620</v>
      </c>
      <c r="I714" t="s">
        <v>16</v>
      </c>
      <c r="J714" s="11">
        <v>1836.7459656494909</v>
      </c>
      <c r="K714" t="str">
        <f t="shared" si="22"/>
        <v>David Trinidad</v>
      </c>
    </row>
    <row r="715" spans="1:11" hidden="1" x14ac:dyDescent="0.4">
      <c r="A715">
        <f t="shared" si="23"/>
        <v>714</v>
      </c>
      <c r="B715">
        <v>2007</v>
      </c>
      <c r="C715" t="s">
        <v>263</v>
      </c>
      <c r="D715" t="s">
        <v>45</v>
      </c>
      <c r="E715" t="s">
        <v>1381</v>
      </c>
      <c r="F715" s="2">
        <v>2210</v>
      </c>
      <c r="G715" s="2">
        <v>4</v>
      </c>
      <c r="H715" t="s">
        <v>592</v>
      </c>
      <c r="I715" t="s">
        <v>139</v>
      </c>
      <c r="J715" s="11">
        <v>1711.8072290411908</v>
      </c>
      <c r="K715" t="str">
        <f t="shared" si="22"/>
        <v>Mark Trombley</v>
      </c>
    </row>
    <row r="716" spans="1:11" hidden="1" x14ac:dyDescent="0.4">
      <c r="A716">
        <f t="shared" si="23"/>
        <v>715</v>
      </c>
      <c r="B716">
        <v>2007</v>
      </c>
      <c r="C716" t="s">
        <v>263</v>
      </c>
      <c r="D716" t="s">
        <v>45</v>
      </c>
      <c r="E716" t="s">
        <v>1381</v>
      </c>
      <c r="F716" s="2">
        <v>1840</v>
      </c>
      <c r="G716" s="2">
        <v>5</v>
      </c>
      <c r="H716" t="s">
        <v>306</v>
      </c>
      <c r="I716" t="s">
        <v>693</v>
      </c>
      <c r="J716" s="11">
        <v>1614.8972160331346</v>
      </c>
      <c r="K716" t="str">
        <f t="shared" si="22"/>
        <v>J P Massar</v>
      </c>
    </row>
    <row r="717" spans="1:11" hidden="1" x14ac:dyDescent="0.4">
      <c r="A717">
        <f t="shared" si="23"/>
        <v>716</v>
      </c>
      <c r="B717">
        <v>2007</v>
      </c>
      <c r="C717" t="s">
        <v>263</v>
      </c>
      <c r="D717" t="s">
        <v>45</v>
      </c>
      <c r="E717" t="s">
        <v>1381</v>
      </c>
      <c r="F717" s="2">
        <v>1470</v>
      </c>
      <c r="G717" s="2">
        <v>6</v>
      </c>
      <c r="H717" t="s">
        <v>105</v>
      </c>
      <c r="I717" t="s">
        <v>106</v>
      </c>
      <c r="J717" s="11">
        <v>1535.7159699855097</v>
      </c>
      <c r="K717" t="str">
        <f t="shared" si="22"/>
        <v>Kenny Shei</v>
      </c>
    </row>
    <row r="718" spans="1:11" hidden="1" x14ac:dyDescent="0.4">
      <c r="A718">
        <f t="shared" si="23"/>
        <v>717</v>
      </c>
      <c r="B718">
        <v>2007</v>
      </c>
      <c r="C718" t="s">
        <v>263</v>
      </c>
      <c r="D718" t="s">
        <v>45</v>
      </c>
      <c r="E718" t="s">
        <v>1381</v>
      </c>
      <c r="F718" s="2">
        <v>1100</v>
      </c>
      <c r="G718" s="2">
        <v>7</v>
      </c>
      <c r="H718" t="s">
        <v>35</v>
      </c>
      <c r="I718" t="s">
        <v>36</v>
      </c>
      <c r="J718" s="11">
        <v>1468.7691803548964</v>
      </c>
      <c r="K718" t="str">
        <f t="shared" si="22"/>
        <v>Nolan Dalla</v>
      </c>
    </row>
    <row r="719" spans="1:11" hidden="1" x14ac:dyDescent="0.4">
      <c r="A719">
        <f t="shared" si="23"/>
        <v>718</v>
      </c>
      <c r="B719">
        <v>2007</v>
      </c>
      <c r="C719" t="s">
        <v>263</v>
      </c>
      <c r="D719" t="s">
        <v>45</v>
      </c>
      <c r="E719" t="s">
        <v>1381</v>
      </c>
      <c r="F719" s="2">
        <v>740</v>
      </c>
      <c r="G719" s="2">
        <v>8</v>
      </c>
      <c r="H719" t="s">
        <v>897</v>
      </c>
      <c r="I719" t="s">
        <v>898</v>
      </c>
      <c r="J719" s="11">
        <v>1410.7772333772098</v>
      </c>
      <c r="K719" t="str">
        <f t="shared" si="22"/>
        <v>Harry Baldwin</v>
      </c>
    </row>
    <row r="720" spans="1:11" hidden="1" x14ac:dyDescent="0.4">
      <c r="A720">
        <f t="shared" si="23"/>
        <v>719</v>
      </c>
      <c r="B720">
        <v>2007</v>
      </c>
      <c r="C720" t="s">
        <v>263</v>
      </c>
      <c r="D720" t="s">
        <v>45</v>
      </c>
      <c r="E720" t="s">
        <v>1381</v>
      </c>
      <c r="F720" s="2">
        <v>400</v>
      </c>
      <c r="G720" s="2">
        <v>9</v>
      </c>
      <c r="H720" t="s">
        <v>973</v>
      </c>
      <c r="I720" t="s">
        <v>353</v>
      </c>
      <c r="J720" s="11">
        <v>1359.6247109298286</v>
      </c>
      <c r="K720" t="str">
        <f t="shared" si="22"/>
        <v>Frank Brabec</v>
      </c>
    </row>
    <row r="721" spans="1:11" hidden="1" x14ac:dyDescent="0.4">
      <c r="A721">
        <f t="shared" si="23"/>
        <v>720</v>
      </c>
      <c r="B721">
        <v>2007</v>
      </c>
      <c r="C721" t="s">
        <v>263</v>
      </c>
      <c r="D721" t="s">
        <v>45</v>
      </c>
      <c r="E721" t="s">
        <v>1381</v>
      </c>
      <c r="F721" s="2">
        <v>250</v>
      </c>
      <c r="G721" s="2">
        <v>10</v>
      </c>
      <c r="H721" t="s">
        <v>763</v>
      </c>
      <c r="I721" t="s">
        <v>764</v>
      </c>
      <c r="J721" s="11">
        <v>1313.8672203691533</v>
      </c>
      <c r="K721" t="str">
        <f t="shared" si="22"/>
        <v>Michelle Ankenman</v>
      </c>
    </row>
    <row r="722" spans="1:11" hidden="1" x14ac:dyDescent="0.4">
      <c r="A722">
        <f t="shared" si="23"/>
        <v>721</v>
      </c>
      <c r="B722">
        <v>2007</v>
      </c>
      <c r="C722" t="s">
        <v>263</v>
      </c>
      <c r="D722" t="s">
        <v>45</v>
      </c>
      <c r="E722" t="s">
        <v>1381</v>
      </c>
      <c r="F722" s="2">
        <v>250</v>
      </c>
      <c r="G722" s="2">
        <v>11</v>
      </c>
      <c r="H722" t="s">
        <v>2261</v>
      </c>
      <c r="I722" t="s">
        <v>2320</v>
      </c>
      <c r="J722" s="11">
        <v>1272.474535210928</v>
      </c>
      <c r="K722" t="str">
        <f t="shared" si="22"/>
        <v>Lynsy Higgs-Iwamoto</v>
      </c>
    </row>
    <row r="723" spans="1:11" hidden="1" x14ac:dyDescent="0.4">
      <c r="A723">
        <f t="shared" si="23"/>
        <v>722</v>
      </c>
      <c r="B723">
        <v>2007</v>
      </c>
      <c r="C723" t="s">
        <v>263</v>
      </c>
      <c r="D723" t="s">
        <v>45</v>
      </c>
      <c r="E723" t="s">
        <v>1381</v>
      </c>
      <c r="F723" s="2">
        <v>250</v>
      </c>
      <c r="G723" s="2">
        <v>12</v>
      </c>
      <c r="H723" t="s">
        <v>975</v>
      </c>
      <c r="I723" t="s">
        <v>218</v>
      </c>
      <c r="J723" s="11">
        <v>1234.6859743215284</v>
      </c>
      <c r="K723" t="str">
        <f t="shared" si="22"/>
        <v>Michael Hunter</v>
      </c>
    </row>
    <row r="724" spans="1:11" hidden="1" x14ac:dyDescent="0.4">
      <c r="A724">
        <f t="shared" si="23"/>
        <v>723</v>
      </c>
      <c r="B724">
        <v>2007</v>
      </c>
      <c r="C724" t="s">
        <v>263</v>
      </c>
      <c r="D724" t="s">
        <v>45</v>
      </c>
      <c r="E724" t="s">
        <v>1381</v>
      </c>
      <c r="F724" s="2">
        <v>200</v>
      </c>
      <c r="G724" s="2">
        <v>13</v>
      </c>
      <c r="H724" t="s">
        <v>964</v>
      </c>
      <c r="I724" t="s">
        <v>44</v>
      </c>
      <c r="J724" s="11">
        <v>1199.9238680623166</v>
      </c>
      <c r="K724" t="str">
        <f t="shared" si="22"/>
        <v>Mike McBride</v>
      </c>
    </row>
    <row r="725" spans="1:11" hidden="1" x14ac:dyDescent="0.4">
      <c r="A725">
        <f t="shared" si="23"/>
        <v>724</v>
      </c>
      <c r="B725">
        <v>2007</v>
      </c>
      <c r="C725" t="s">
        <v>263</v>
      </c>
      <c r="D725" t="s">
        <v>45</v>
      </c>
      <c r="E725" t="s">
        <v>1381</v>
      </c>
      <c r="F725" s="2">
        <v>200</v>
      </c>
      <c r="G725" s="2">
        <v>14</v>
      </c>
      <c r="H725" t="s">
        <v>547</v>
      </c>
      <c r="I725" t="s">
        <v>136</v>
      </c>
      <c r="J725" s="11">
        <v>1167.7391846909154</v>
      </c>
      <c r="K725" t="str">
        <f t="shared" si="22"/>
        <v>John Moser</v>
      </c>
    </row>
    <row r="726" spans="1:11" hidden="1" x14ac:dyDescent="0.4">
      <c r="A726">
        <f t="shared" si="23"/>
        <v>725</v>
      </c>
      <c r="B726">
        <v>2007</v>
      </c>
      <c r="C726" t="s">
        <v>263</v>
      </c>
      <c r="D726" t="s">
        <v>45</v>
      </c>
      <c r="E726" t="s">
        <v>1381</v>
      </c>
      <c r="F726" s="2">
        <v>200</v>
      </c>
      <c r="G726" s="2">
        <v>15</v>
      </c>
      <c r="H726" t="s">
        <v>580</v>
      </c>
      <c r="I726" t="s">
        <v>153</v>
      </c>
      <c r="J726" s="11">
        <v>1137.775961313472</v>
      </c>
      <c r="K726" t="str">
        <f t="shared" si="22"/>
        <v>Stephen Cohen</v>
      </c>
    </row>
    <row r="727" spans="1:11" hidden="1" x14ac:dyDescent="0.4">
      <c r="A727">
        <f t="shared" si="23"/>
        <v>726</v>
      </c>
      <c r="B727">
        <v>2007</v>
      </c>
      <c r="C727" t="s">
        <v>263</v>
      </c>
      <c r="D727" t="s">
        <v>45</v>
      </c>
      <c r="E727" t="s">
        <v>1381</v>
      </c>
      <c r="F727" s="2">
        <v>150</v>
      </c>
      <c r="G727" s="2">
        <v>16</v>
      </c>
      <c r="H727" t="s">
        <v>248</v>
      </c>
      <c r="I727" t="s">
        <v>249</v>
      </c>
      <c r="J727" s="11">
        <v>1109.7472377132285</v>
      </c>
      <c r="K727" t="str">
        <f t="shared" si="22"/>
        <v>Ross Poppel</v>
      </c>
    </row>
    <row r="728" spans="1:11" hidden="1" x14ac:dyDescent="0.4">
      <c r="A728">
        <f t="shared" si="23"/>
        <v>727</v>
      </c>
      <c r="B728">
        <v>2007</v>
      </c>
      <c r="C728" t="s">
        <v>263</v>
      </c>
      <c r="D728" t="s">
        <v>45</v>
      </c>
      <c r="E728" t="s">
        <v>1381</v>
      </c>
      <c r="F728" s="2">
        <v>150</v>
      </c>
      <c r="G728" s="2">
        <v>17</v>
      </c>
      <c r="H728" t="s">
        <v>977</v>
      </c>
      <c r="I728" t="s">
        <v>978</v>
      </c>
      <c r="J728" s="11">
        <v>1083.4182989908793</v>
      </c>
      <c r="K728" t="str">
        <f t="shared" si="22"/>
        <v>Hector Lozano</v>
      </c>
    </row>
    <row r="729" spans="1:11" hidden="1" x14ac:dyDescent="0.4">
      <c r="A729">
        <f t="shared" si="23"/>
        <v>728</v>
      </c>
      <c r="B729">
        <v>2007</v>
      </c>
      <c r="C729" t="s">
        <v>263</v>
      </c>
      <c r="D729" t="s">
        <v>45</v>
      </c>
      <c r="E729" t="s">
        <v>1381</v>
      </c>
      <c r="F729" s="2">
        <v>150</v>
      </c>
      <c r="G729" s="2">
        <v>18</v>
      </c>
      <c r="H729" t="s">
        <v>111</v>
      </c>
      <c r="I729" t="s">
        <v>16</v>
      </c>
      <c r="J729" s="11">
        <v>1058.5947152658473</v>
      </c>
      <c r="K729" t="str">
        <f t="shared" si="22"/>
        <v>David Fruchter</v>
      </c>
    </row>
    <row r="730" spans="1:11" hidden="1" x14ac:dyDescent="0.4">
      <c r="A730">
        <f t="shared" si="23"/>
        <v>729</v>
      </c>
      <c r="B730">
        <v>2007</v>
      </c>
      <c r="C730" t="s">
        <v>263</v>
      </c>
      <c r="D730" t="s">
        <v>796</v>
      </c>
      <c r="E730" t="s">
        <v>1386</v>
      </c>
      <c r="F730" s="2">
        <v>1090</v>
      </c>
      <c r="G730" s="2">
        <v>1</v>
      </c>
      <c r="H730" t="s">
        <v>957</v>
      </c>
      <c r="I730" t="s">
        <v>122</v>
      </c>
      <c r="J730" s="11">
        <v>1939.5192526186186</v>
      </c>
      <c r="K730" t="str">
        <f t="shared" si="22"/>
        <v>Andy Bloch</v>
      </c>
    </row>
    <row r="731" spans="1:11" hidden="1" x14ac:dyDescent="0.4">
      <c r="A731">
        <f t="shared" si="23"/>
        <v>730</v>
      </c>
      <c r="B731">
        <v>2007</v>
      </c>
      <c r="C731" t="s">
        <v>263</v>
      </c>
      <c r="D731" t="s">
        <v>796</v>
      </c>
      <c r="E731" t="s">
        <v>1386</v>
      </c>
      <c r="F731" s="2">
        <v>870</v>
      </c>
      <c r="G731" s="2">
        <v>2</v>
      </c>
      <c r="H731" t="s">
        <v>713</v>
      </c>
      <c r="I731" t="s">
        <v>528</v>
      </c>
      <c r="J731" s="11">
        <v>1638.4892569546373</v>
      </c>
      <c r="K731" t="str">
        <f t="shared" si="22"/>
        <v>Tim Showalter</v>
      </c>
    </row>
    <row r="732" spans="1:11" hidden="1" x14ac:dyDescent="0.4">
      <c r="A732">
        <f t="shared" si="23"/>
        <v>731</v>
      </c>
      <c r="B732">
        <v>2007</v>
      </c>
      <c r="C732" t="s">
        <v>263</v>
      </c>
      <c r="D732" t="s">
        <v>796</v>
      </c>
      <c r="E732" t="s">
        <v>1386</v>
      </c>
      <c r="F732" s="2">
        <v>650</v>
      </c>
      <c r="G732" s="2">
        <v>3</v>
      </c>
      <c r="H732" t="s">
        <v>594</v>
      </c>
      <c r="I732" t="s">
        <v>28</v>
      </c>
      <c r="J732" s="11">
        <v>1462.3979978989562</v>
      </c>
      <c r="K732" t="str">
        <f t="shared" si="22"/>
        <v>Chris Straghalis</v>
      </c>
    </row>
    <row r="733" spans="1:11" hidden="1" x14ac:dyDescent="0.4">
      <c r="A733">
        <f t="shared" si="23"/>
        <v>732</v>
      </c>
      <c r="B733">
        <v>2007</v>
      </c>
      <c r="C733" t="s">
        <v>263</v>
      </c>
      <c r="D733" t="s">
        <v>796</v>
      </c>
      <c r="E733" t="s">
        <v>1386</v>
      </c>
      <c r="F733" s="2">
        <v>520</v>
      </c>
      <c r="G733" s="2">
        <v>4</v>
      </c>
      <c r="H733" t="s">
        <v>387</v>
      </c>
      <c r="I733" t="s">
        <v>521</v>
      </c>
      <c r="J733" s="11">
        <v>1337.4592612906563</v>
      </c>
      <c r="K733" t="str">
        <f t="shared" si="22"/>
        <v>Chuck Humphrey</v>
      </c>
    </row>
    <row r="734" spans="1:11" hidden="1" x14ac:dyDescent="0.4">
      <c r="A734">
        <f t="shared" si="23"/>
        <v>733</v>
      </c>
      <c r="B734">
        <v>2007</v>
      </c>
      <c r="C734" t="s">
        <v>263</v>
      </c>
      <c r="D734" t="s">
        <v>796</v>
      </c>
      <c r="E734" t="s">
        <v>1386</v>
      </c>
      <c r="F734" s="2">
        <v>440</v>
      </c>
      <c r="G734" s="2">
        <v>5</v>
      </c>
      <c r="H734" t="s">
        <v>268</v>
      </c>
      <c r="I734" t="s">
        <v>269</v>
      </c>
      <c r="J734" s="11">
        <v>1240.5492482825996</v>
      </c>
      <c r="K734" t="str">
        <f t="shared" si="22"/>
        <v>Keith Fichtemaier</v>
      </c>
    </row>
    <row r="735" spans="1:11" hidden="1" x14ac:dyDescent="0.4">
      <c r="A735">
        <f t="shared" si="23"/>
        <v>734</v>
      </c>
      <c r="B735">
        <v>2007</v>
      </c>
      <c r="C735" t="s">
        <v>263</v>
      </c>
      <c r="D735" t="s">
        <v>796</v>
      </c>
      <c r="E735" t="s">
        <v>1386</v>
      </c>
      <c r="F735" s="2">
        <v>350</v>
      </c>
      <c r="G735" s="2">
        <v>6</v>
      </c>
      <c r="H735" t="s">
        <v>617</v>
      </c>
      <c r="I735" t="s">
        <v>521</v>
      </c>
      <c r="J735" s="11">
        <v>1161.3680022349749</v>
      </c>
      <c r="K735" t="str">
        <f t="shared" si="22"/>
        <v>Chuck Weinstock</v>
      </c>
    </row>
    <row r="736" spans="1:11" hidden="1" x14ac:dyDescent="0.4">
      <c r="A736">
        <f t="shared" si="23"/>
        <v>735</v>
      </c>
      <c r="B736">
        <v>2007</v>
      </c>
      <c r="C736" t="s">
        <v>263</v>
      </c>
      <c r="D736" t="s">
        <v>796</v>
      </c>
      <c r="E736" t="s">
        <v>1386</v>
      </c>
      <c r="F736" s="2">
        <v>260</v>
      </c>
      <c r="G736" s="2">
        <v>7</v>
      </c>
      <c r="H736" t="s">
        <v>100</v>
      </c>
      <c r="I736" t="s">
        <v>52</v>
      </c>
      <c r="J736" s="11">
        <v>1094.4212126043617</v>
      </c>
      <c r="K736" t="str">
        <f t="shared" si="22"/>
        <v>Steven Eisenstein</v>
      </c>
    </row>
    <row r="737" spans="1:11" hidden="1" x14ac:dyDescent="0.4">
      <c r="A737">
        <f t="shared" si="23"/>
        <v>736</v>
      </c>
      <c r="B737">
        <v>2007</v>
      </c>
      <c r="C737" t="s">
        <v>263</v>
      </c>
      <c r="D737" t="s">
        <v>796</v>
      </c>
      <c r="E737" t="s">
        <v>1386</v>
      </c>
      <c r="F737" s="2">
        <v>170</v>
      </c>
      <c r="G737" s="2">
        <v>8</v>
      </c>
      <c r="H737" t="s">
        <v>959</v>
      </c>
      <c r="I737" t="s">
        <v>136</v>
      </c>
      <c r="J737" s="11">
        <v>1036.429265626675</v>
      </c>
      <c r="K737" t="str">
        <f t="shared" si="22"/>
        <v>John Harkness</v>
      </c>
    </row>
    <row r="738" spans="1:11" hidden="1" x14ac:dyDescent="0.4">
      <c r="A738">
        <f t="shared" si="23"/>
        <v>737</v>
      </c>
      <c r="B738">
        <v>2007</v>
      </c>
      <c r="C738" t="s">
        <v>263</v>
      </c>
      <c r="D738" t="s">
        <v>769</v>
      </c>
      <c r="E738" t="s">
        <v>1382</v>
      </c>
      <c r="F738" s="2">
        <v>3205</v>
      </c>
      <c r="G738" s="2">
        <v>1</v>
      </c>
      <c r="H738" t="s">
        <v>105</v>
      </c>
      <c r="I738" t="s">
        <v>106</v>
      </c>
      <c r="J738" s="11">
        <v>2232.9961103921537</v>
      </c>
      <c r="K738" t="str">
        <f t="shared" si="22"/>
        <v>Kenny Shei</v>
      </c>
    </row>
    <row r="739" spans="1:11" hidden="1" x14ac:dyDescent="0.4">
      <c r="A739">
        <f t="shared" si="23"/>
        <v>738</v>
      </c>
      <c r="B739">
        <v>2007</v>
      </c>
      <c r="C739" t="s">
        <v>263</v>
      </c>
      <c r="D739" t="s">
        <v>769</v>
      </c>
      <c r="E739" t="s">
        <v>1382</v>
      </c>
      <c r="F739" s="2">
        <v>2310</v>
      </c>
      <c r="G739" s="2">
        <v>2</v>
      </c>
      <c r="H739" t="s">
        <v>86</v>
      </c>
      <c r="I739" t="s">
        <v>87</v>
      </c>
      <c r="J739" s="11">
        <v>1931.9661147281724</v>
      </c>
      <c r="K739" t="str">
        <f t="shared" si="22"/>
        <v>Stevan Goldman</v>
      </c>
    </row>
    <row r="740" spans="1:11" hidden="1" x14ac:dyDescent="0.4">
      <c r="A740">
        <f t="shared" si="23"/>
        <v>739</v>
      </c>
      <c r="B740">
        <v>2007</v>
      </c>
      <c r="C740" t="s">
        <v>263</v>
      </c>
      <c r="D740" t="s">
        <v>769</v>
      </c>
      <c r="E740" t="s">
        <v>1382</v>
      </c>
      <c r="F740" s="2">
        <v>1670</v>
      </c>
      <c r="G740" s="2">
        <v>3</v>
      </c>
      <c r="H740" t="s">
        <v>542</v>
      </c>
      <c r="I740" t="s">
        <v>196</v>
      </c>
      <c r="J740" s="11">
        <v>1755.8748556724913</v>
      </c>
      <c r="K740" t="str">
        <f t="shared" si="22"/>
        <v>Dave O'Grady</v>
      </c>
    </row>
    <row r="741" spans="1:11" hidden="1" x14ac:dyDescent="0.4">
      <c r="A741">
        <f t="shared" si="23"/>
        <v>740</v>
      </c>
      <c r="B741">
        <v>2007</v>
      </c>
      <c r="C741" t="s">
        <v>263</v>
      </c>
      <c r="D741" t="s">
        <v>769</v>
      </c>
      <c r="E741" t="s">
        <v>1382</v>
      </c>
      <c r="F741" s="2">
        <v>1280</v>
      </c>
      <c r="G741" s="2">
        <v>4</v>
      </c>
      <c r="H741" t="s">
        <v>37</v>
      </c>
      <c r="I741" t="s">
        <v>38</v>
      </c>
      <c r="J741" s="11">
        <v>1630.9361190641912</v>
      </c>
      <c r="K741" t="str">
        <f t="shared" si="22"/>
        <v>Doug Grismore</v>
      </c>
    </row>
    <row r="742" spans="1:11" hidden="1" x14ac:dyDescent="0.4">
      <c r="A742">
        <f t="shared" si="23"/>
        <v>741</v>
      </c>
      <c r="B742">
        <v>2007</v>
      </c>
      <c r="C742" t="s">
        <v>263</v>
      </c>
      <c r="D742" t="s">
        <v>769</v>
      </c>
      <c r="E742" t="s">
        <v>1382</v>
      </c>
      <c r="F742" s="2">
        <v>1030</v>
      </c>
      <c r="G742" s="2">
        <v>5</v>
      </c>
      <c r="H742" t="s">
        <v>461</v>
      </c>
      <c r="I742" t="s">
        <v>664</v>
      </c>
      <c r="J742" s="11">
        <v>1534.0261060561349</v>
      </c>
      <c r="K742" t="str">
        <f t="shared" si="22"/>
        <v>Robert Jones</v>
      </c>
    </row>
    <row r="743" spans="1:11" hidden="1" x14ac:dyDescent="0.4">
      <c r="A743">
        <f t="shared" si="23"/>
        <v>742</v>
      </c>
      <c r="B743">
        <v>2007</v>
      </c>
      <c r="C743" t="s">
        <v>263</v>
      </c>
      <c r="D743" t="s">
        <v>769</v>
      </c>
      <c r="E743" t="s">
        <v>1382</v>
      </c>
      <c r="F743" s="2">
        <v>770</v>
      </c>
      <c r="G743" s="2">
        <v>6</v>
      </c>
      <c r="H743" t="s">
        <v>306</v>
      </c>
      <c r="I743" t="s">
        <v>693</v>
      </c>
      <c r="J743" s="11">
        <v>1454.8448600085101</v>
      </c>
      <c r="K743" t="str">
        <f t="shared" si="22"/>
        <v>J P Massar</v>
      </c>
    </row>
    <row r="744" spans="1:11" hidden="1" x14ac:dyDescent="0.4">
      <c r="A744">
        <f t="shared" si="23"/>
        <v>743</v>
      </c>
      <c r="B744">
        <v>2007</v>
      </c>
      <c r="C744" t="s">
        <v>263</v>
      </c>
      <c r="D744" t="s">
        <v>769</v>
      </c>
      <c r="E744" t="s">
        <v>1382</v>
      </c>
      <c r="F744" s="2">
        <v>510</v>
      </c>
      <c r="G744" s="2">
        <v>7</v>
      </c>
      <c r="H744" t="s">
        <v>387</v>
      </c>
      <c r="I744" t="s">
        <v>521</v>
      </c>
      <c r="J744" s="11">
        <v>1387.8980703778966</v>
      </c>
      <c r="K744" t="str">
        <f t="shared" si="22"/>
        <v>Chuck Humphrey</v>
      </c>
    </row>
    <row r="745" spans="1:11" hidden="1" x14ac:dyDescent="0.4">
      <c r="A745">
        <f t="shared" si="23"/>
        <v>744</v>
      </c>
      <c r="B745">
        <v>2007</v>
      </c>
      <c r="C745" t="s">
        <v>263</v>
      </c>
      <c r="D745" t="s">
        <v>769</v>
      </c>
      <c r="E745" t="s">
        <v>1382</v>
      </c>
      <c r="F745" s="2">
        <v>350</v>
      </c>
      <c r="G745" s="2">
        <v>8</v>
      </c>
      <c r="H745" t="s">
        <v>622</v>
      </c>
      <c r="I745" t="s">
        <v>65</v>
      </c>
      <c r="J745" s="11">
        <v>1329.9061234002102</v>
      </c>
      <c r="K745" t="str">
        <f t="shared" si="22"/>
        <v>Steve Forcash</v>
      </c>
    </row>
    <row r="746" spans="1:11" hidden="1" x14ac:dyDescent="0.4">
      <c r="A746">
        <f t="shared" si="23"/>
        <v>745</v>
      </c>
      <c r="B746">
        <v>2007</v>
      </c>
      <c r="C746" t="s">
        <v>263</v>
      </c>
      <c r="D746" t="s">
        <v>769</v>
      </c>
      <c r="E746" t="s">
        <v>1382</v>
      </c>
      <c r="F746" s="2">
        <v>260</v>
      </c>
      <c r="G746" s="2">
        <v>9</v>
      </c>
      <c r="H746" t="s">
        <v>74</v>
      </c>
      <c r="I746" t="s">
        <v>153</v>
      </c>
      <c r="J746" s="11">
        <v>1278.7536009528289</v>
      </c>
      <c r="K746" t="str">
        <f t="shared" si="22"/>
        <v>Stephen Landrum</v>
      </c>
    </row>
    <row r="747" spans="1:11" hidden="1" x14ac:dyDescent="0.4">
      <c r="A747">
        <f t="shared" si="23"/>
        <v>746</v>
      </c>
      <c r="B747">
        <v>2007</v>
      </c>
      <c r="C747" t="s">
        <v>263</v>
      </c>
      <c r="D747" t="s">
        <v>769</v>
      </c>
      <c r="E747" t="s">
        <v>1382</v>
      </c>
      <c r="F747" s="2">
        <v>190</v>
      </c>
      <c r="G747" s="2">
        <v>10</v>
      </c>
      <c r="H747" t="s">
        <v>217</v>
      </c>
      <c r="I747" t="s">
        <v>218</v>
      </c>
      <c r="J747" s="11">
        <v>1232.9961103921537</v>
      </c>
      <c r="K747" t="str">
        <f t="shared" si="22"/>
        <v>Michael Patterson</v>
      </c>
    </row>
    <row r="748" spans="1:11" hidden="1" x14ac:dyDescent="0.4">
      <c r="A748">
        <f t="shared" si="23"/>
        <v>747</v>
      </c>
      <c r="B748">
        <v>2007</v>
      </c>
      <c r="C748" t="s">
        <v>263</v>
      </c>
      <c r="D748" t="s">
        <v>769</v>
      </c>
      <c r="E748" t="s">
        <v>1382</v>
      </c>
      <c r="F748" s="2">
        <v>190</v>
      </c>
      <c r="G748" s="2">
        <v>11</v>
      </c>
      <c r="H748" t="s">
        <v>967</v>
      </c>
      <c r="I748" t="s">
        <v>700</v>
      </c>
      <c r="J748" s="11">
        <v>1191.6034252339284</v>
      </c>
      <c r="K748" t="str">
        <f t="shared" si="22"/>
        <v>Bryan Juliano</v>
      </c>
    </row>
    <row r="749" spans="1:11" hidden="1" x14ac:dyDescent="0.4">
      <c r="A749">
        <f t="shared" si="23"/>
        <v>748</v>
      </c>
      <c r="B749">
        <v>2007</v>
      </c>
      <c r="C749" t="s">
        <v>263</v>
      </c>
      <c r="D749" t="s">
        <v>769</v>
      </c>
      <c r="E749" t="s">
        <v>1382</v>
      </c>
      <c r="F749" s="2">
        <v>190</v>
      </c>
      <c r="G749" s="2">
        <v>12</v>
      </c>
      <c r="H749" t="s">
        <v>969</v>
      </c>
      <c r="I749" t="s">
        <v>970</v>
      </c>
      <c r="J749" s="11">
        <v>1153.8148643445288</v>
      </c>
      <c r="K749" t="str">
        <f t="shared" si="22"/>
        <v>Brett Pisor</v>
      </c>
    </row>
    <row r="750" spans="1:11" hidden="1" x14ac:dyDescent="0.4">
      <c r="A750">
        <f t="shared" si="23"/>
        <v>749</v>
      </c>
      <c r="B750">
        <v>2007</v>
      </c>
      <c r="C750" t="s">
        <v>263</v>
      </c>
      <c r="D750" t="s">
        <v>769</v>
      </c>
      <c r="E750" t="s">
        <v>1382</v>
      </c>
      <c r="F750" s="2">
        <v>160</v>
      </c>
      <c r="G750" s="2">
        <v>13</v>
      </c>
      <c r="H750" t="s">
        <v>74</v>
      </c>
      <c r="I750" t="s">
        <v>75</v>
      </c>
      <c r="J750" s="11">
        <v>1119.052758085317</v>
      </c>
      <c r="K750" t="str">
        <f t="shared" si="22"/>
        <v>Sabyl Landrum</v>
      </c>
    </row>
    <row r="751" spans="1:11" hidden="1" x14ac:dyDescent="0.4">
      <c r="A751">
        <f t="shared" si="23"/>
        <v>750</v>
      </c>
      <c r="B751">
        <v>2007</v>
      </c>
      <c r="C751" t="s">
        <v>263</v>
      </c>
      <c r="D751" t="s">
        <v>769</v>
      </c>
      <c r="E751" t="s">
        <v>1382</v>
      </c>
      <c r="F751" s="2">
        <v>160</v>
      </c>
      <c r="G751" s="2">
        <v>14</v>
      </c>
      <c r="H751" t="s">
        <v>206</v>
      </c>
      <c r="I751" t="s">
        <v>207</v>
      </c>
      <c r="J751" s="11">
        <v>1086.8680747139156</v>
      </c>
      <c r="K751" t="str">
        <f t="shared" si="22"/>
        <v>Nick Christenson</v>
      </c>
    </row>
    <row r="752" spans="1:11" hidden="1" x14ac:dyDescent="0.4">
      <c r="A752">
        <f t="shared" si="23"/>
        <v>751</v>
      </c>
      <c r="B752">
        <v>2007</v>
      </c>
      <c r="C752" t="s">
        <v>263</v>
      </c>
      <c r="D752" t="s">
        <v>769</v>
      </c>
      <c r="E752" t="s">
        <v>1382</v>
      </c>
      <c r="F752" s="2">
        <v>160</v>
      </c>
      <c r="G752" s="2">
        <v>15</v>
      </c>
      <c r="H752" t="s">
        <v>273</v>
      </c>
      <c r="I752" t="s">
        <v>218</v>
      </c>
      <c r="J752" s="11">
        <v>1056.9048513364723</v>
      </c>
      <c r="K752" t="str">
        <f t="shared" si="22"/>
        <v>Michael Maurer</v>
      </c>
    </row>
    <row r="753" spans="1:11" hidden="1" x14ac:dyDescent="0.4">
      <c r="A753">
        <f t="shared" si="23"/>
        <v>752</v>
      </c>
      <c r="B753">
        <v>2007</v>
      </c>
      <c r="C753" t="s">
        <v>263</v>
      </c>
      <c r="D753" t="s">
        <v>769</v>
      </c>
      <c r="E753" t="s">
        <v>1382</v>
      </c>
      <c r="F753" s="2">
        <v>130</v>
      </c>
      <c r="G753" s="2">
        <v>16</v>
      </c>
      <c r="H753" t="s">
        <v>749</v>
      </c>
      <c r="I753" t="s">
        <v>218</v>
      </c>
      <c r="J753" s="11">
        <v>1028.8761277362289</v>
      </c>
      <c r="K753" t="str">
        <f t="shared" si="22"/>
        <v>Michael Brennan</v>
      </c>
    </row>
    <row r="754" spans="1:11" hidden="1" x14ac:dyDescent="0.4">
      <c r="A754">
        <f t="shared" si="23"/>
        <v>753</v>
      </c>
      <c r="B754">
        <v>2007</v>
      </c>
      <c r="C754" t="s">
        <v>263</v>
      </c>
      <c r="D754" t="s">
        <v>769</v>
      </c>
      <c r="E754" t="s">
        <v>1382</v>
      </c>
      <c r="F754" s="2">
        <v>130</v>
      </c>
      <c r="G754" s="2">
        <v>17</v>
      </c>
      <c r="H754" t="s">
        <v>285</v>
      </c>
      <c r="I754" t="s">
        <v>119</v>
      </c>
      <c r="J754" s="11">
        <v>1002.5471890138797</v>
      </c>
      <c r="K754" t="str">
        <f t="shared" si="22"/>
        <v>Peter Secor</v>
      </c>
    </row>
    <row r="755" spans="1:11" hidden="1" x14ac:dyDescent="0.4">
      <c r="A755">
        <f t="shared" si="23"/>
        <v>754</v>
      </c>
      <c r="B755">
        <v>2007</v>
      </c>
      <c r="C755" t="s">
        <v>263</v>
      </c>
      <c r="D755" t="s">
        <v>769</v>
      </c>
      <c r="E755" t="s">
        <v>1382</v>
      </c>
      <c r="F755" s="2">
        <v>130</v>
      </c>
      <c r="G755" s="2">
        <v>18</v>
      </c>
      <c r="H755" t="s">
        <v>971</v>
      </c>
      <c r="I755" t="s">
        <v>81</v>
      </c>
      <c r="J755" s="11">
        <v>977.72360528884758</v>
      </c>
      <c r="K755" t="str">
        <f t="shared" si="22"/>
        <v>Don Condit</v>
      </c>
    </row>
    <row r="756" spans="1:11" hidden="1" x14ac:dyDescent="0.4">
      <c r="A756">
        <f t="shared" si="23"/>
        <v>755</v>
      </c>
      <c r="B756">
        <v>2007</v>
      </c>
      <c r="C756" t="s">
        <v>892</v>
      </c>
      <c r="D756" t="s">
        <v>509</v>
      </c>
      <c r="E756" t="s">
        <v>509</v>
      </c>
      <c r="F756" s="2">
        <v>915</v>
      </c>
      <c r="G756" s="2">
        <v>1</v>
      </c>
      <c r="H756" t="s">
        <v>895</v>
      </c>
      <c r="I756" t="s">
        <v>139</v>
      </c>
      <c r="J756" s="11">
        <v>1568.201724066995</v>
      </c>
      <c r="K756" t="str">
        <f t="shared" si="22"/>
        <v>Mark Singer</v>
      </c>
    </row>
    <row r="757" spans="1:11" hidden="1" x14ac:dyDescent="0.4">
      <c r="A757">
        <f t="shared" si="23"/>
        <v>756</v>
      </c>
      <c r="B757">
        <v>2007</v>
      </c>
      <c r="C757" t="s">
        <v>892</v>
      </c>
      <c r="D757" t="s">
        <v>509</v>
      </c>
      <c r="E757" t="s">
        <v>509</v>
      </c>
      <c r="F757" s="2">
        <v>510</v>
      </c>
      <c r="G757" s="2">
        <v>2</v>
      </c>
      <c r="H757" t="s">
        <v>897</v>
      </c>
      <c r="I757" t="s">
        <v>898</v>
      </c>
      <c r="J757" s="11">
        <v>1267.1717284030137</v>
      </c>
      <c r="K757" t="str">
        <f t="shared" si="22"/>
        <v>Harry Baldwin</v>
      </c>
    </row>
    <row r="758" spans="1:11" hidden="1" x14ac:dyDescent="0.4">
      <c r="A758">
        <f t="shared" si="23"/>
        <v>757</v>
      </c>
      <c r="B758">
        <v>2007</v>
      </c>
      <c r="C758" t="s">
        <v>892</v>
      </c>
      <c r="D758" t="s">
        <v>509</v>
      </c>
      <c r="E758" t="s">
        <v>509</v>
      </c>
      <c r="F758" s="2">
        <v>305</v>
      </c>
      <c r="G758" s="2">
        <v>3</v>
      </c>
      <c r="H758" t="s">
        <v>387</v>
      </c>
      <c r="I758" t="s">
        <v>521</v>
      </c>
      <c r="J758" s="11">
        <v>1091.0804693473326</v>
      </c>
      <c r="K758" t="str">
        <f t="shared" si="22"/>
        <v>Chuck Humphrey</v>
      </c>
    </row>
    <row r="759" spans="1:11" hidden="1" x14ac:dyDescent="0.4">
      <c r="A759">
        <f t="shared" si="23"/>
        <v>758</v>
      </c>
      <c r="B759">
        <v>2007</v>
      </c>
      <c r="C759" t="s">
        <v>892</v>
      </c>
      <c r="D759" t="s">
        <v>509</v>
      </c>
      <c r="E759" t="s">
        <v>509</v>
      </c>
      <c r="F759" s="2">
        <v>205</v>
      </c>
      <c r="G759" s="2">
        <v>4</v>
      </c>
      <c r="H759" t="s">
        <v>763</v>
      </c>
      <c r="I759" t="s">
        <v>900</v>
      </c>
      <c r="J759" s="11">
        <v>966.14173273903259</v>
      </c>
      <c r="K759" t="str">
        <f t="shared" si="22"/>
        <v>Jerrod Ankenman</v>
      </c>
    </row>
    <row r="760" spans="1:11" hidden="1" x14ac:dyDescent="0.4">
      <c r="A760">
        <f t="shared" si="23"/>
        <v>759</v>
      </c>
      <c r="B760">
        <v>2007</v>
      </c>
      <c r="C760" t="s">
        <v>892</v>
      </c>
      <c r="D760" t="s">
        <v>509</v>
      </c>
      <c r="E760" t="s">
        <v>509</v>
      </c>
      <c r="F760" s="2">
        <v>100</v>
      </c>
      <c r="G760" s="2">
        <v>5</v>
      </c>
      <c r="H760" t="s">
        <v>902</v>
      </c>
      <c r="I760" t="s">
        <v>71</v>
      </c>
      <c r="J760" s="11">
        <v>869.23171973097612</v>
      </c>
      <c r="K760" t="str">
        <f t="shared" si="22"/>
        <v>Scott Harker</v>
      </c>
    </row>
    <row r="761" spans="1:11" hidden="1" x14ac:dyDescent="0.4">
      <c r="A761">
        <f t="shared" si="23"/>
        <v>760</v>
      </c>
      <c r="B761">
        <v>2007</v>
      </c>
      <c r="C761" t="s">
        <v>892</v>
      </c>
      <c r="D761" t="s">
        <v>912</v>
      </c>
      <c r="E761" t="s">
        <v>1381</v>
      </c>
      <c r="F761" s="2">
        <v>915</v>
      </c>
      <c r="G761" s="2">
        <v>1</v>
      </c>
      <c r="H761" t="s">
        <v>80</v>
      </c>
      <c r="I761" t="s">
        <v>82</v>
      </c>
      <c r="J761" s="11">
        <v>1568.201724066995</v>
      </c>
      <c r="K761" t="str">
        <f t="shared" si="22"/>
        <v>Karen Adams</v>
      </c>
    </row>
    <row r="762" spans="1:11" hidden="1" x14ac:dyDescent="0.4">
      <c r="A762">
        <f t="shared" si="23"/>
        <v>761</v>
      </c>
      <c r="B762">
        <v>2007</v>
      </c>
      <c r="C762" t="s">
        <v>892</v>
      </c>
      <c r="D762" t="s">
        <v>912</v>
      </c>
      <c r="E762" t="s">
        <v>1381</v>
      </c>
      <c r="F762" s="2">
        <v>510</v>
      </c>
      <c r="G762" s="2">
        <v>2</v>
      </c>
      <c r="H762" t="s">
        <v>105</v>
      </c>
      <c r="I762" t="s">
        <v>106</v>
      </c>
      <c r="J762" s="11">
        <v>1267.1717284030137</v>
      </c>
      <c r="K762" t="str">
        <f t="shared" si="22"/>
        <v>Kenny Shei</v>
      </c>
    </row>
    <row r="763" spans="1:11" hidden="1" x14ac:dyDescent="0.4">
      <c r="A763">
        <f t="shared" si="23"/>
        <v>762</v>
      </c>
      <c r="B763">
        <v>2007</v>
      </c>
      <c r="C763" t="s">
        <v>892</v>
      </c>
      <c r="D763" t="s">
        <v>912</v>
      </c>
      <c r="E763" t="s">
        <v>1381</v>
      </c>
      <c r="F763" s="2">
        <v>305</v>
      </c>
      <c r="G763" s="2">
        <v>3</v>
      </c>
      <c r="H763" t="s">
        <v>914</v>
      </c>
      <c r="I763" t="s">
        <v>44</v>
      </c>
      <c r="J763" s="11">
        <v>1091.0804693473326</v>
      </c>
      <c r="K763" t="str">
        <f t="shared" si="22"/>
        <v>Mike Tarrant</v>
      </c>
    </row>
    <row r="764" spans="1:11" hidden="1" x14ac:dyDescent="0.4">
      <c r="A764">
        <f t="shared" si="23"/>
        <v>763</v>
      </c>
      <c r="B764">
        <v>2007</v>
      </c>
      <c r="C764" t="s">
        <v>892</v>
      </c>
      <c r="D764" t="s">
        <v>912</v>
      </c>
      <c r="E764" t="s">
        <v>1381</v>
      </c>
      <c r="F764" s="2">
        <v>205</v>
      </c>
      <c r="G764" s="2">
        <v>4</v>
      </c>
      <c r="H764" t="s">
        <v>909</v>
      </c>
      <c r="I764" t="s">
        <v>910</v>
      </c>
      <c r="J764" s="11">
        <v>966.14173273903259</v>
      </c>
      <c r="K764" t="str">
        <f t="shared" si="22"/>
        <v>Fern Chamberlain</v>
      </c>
    </row>
    <row r="765" spans="1:11" hidden="1" x14ac:dyDescent="0.4">
      <c r="A765">
        <f t="shared" si="23"/>
        <v>764</v>
      </c>
      <c r="B765">
        <v>2007</v>
      </c>
      <c r="C765" t="s">
        <v>892</v>
      </c>
      <c r="D765" t="s">
        <v>912</v>
      </c>
      <c r="E765" t="s">
        <v>1381</v>
      </c>
      <c r="F765" s="2">
        <v>100</v>
      </c>
      <c r="G765" s="2">
        <v>5</v>
      </c>
      <c r="H765" t="s">
        <v>50</v>
      </c>
      <c r="I765" t="s">
        <v>25</v>
      </c>
      <c r="J765" s="11">
        <v>869.23171973097612</v>
      </c>
      <c r="K765" t="str">
        <f t="shared" si="22"/>
        <v>Russell Fox</v>
      </c>
    </row>
    <row r="766" spans="1:11" hidden="1" x14ac:dyDescent="0.4">
      <c r="A766">
        <f t="shared" si="23"/>
        <v>765</v>
      </c>
      <c r="B766">
        <v>2007</v>
      </c>
      <c r="C766" t="s">
        <v>892</v>
      </c>
      <c r="D766" t="s">
        <v>904</v>
      </c>
      <c r="E766" t="s">
        <v>1381</v>
      </c>
      <c r="F766" s="2">
        <v>1250</v>
      </c>
      <c r="G766" s="2">
        <v>1</v>
      </c>
      <c r="H766" t="s">
        <v>905</v>
      </c>
      <c r="I766" t="s">
        <v>44</v>
      </c>
      <c r="J766" s="11">
        <v>1591.0646070264991</v>
      </c>
      <c r="K766" t="str">
        <f t="shared" si="22"/>
        <v>Mike Osborne</v>
      </c>
    </row>
    <row r="767" spans="1:11" hidden="1" x14ac:dyDescent="0.4">
      <c r="A767">
        <f t="shared" si="23"/>
        <v>766</v>
      </c>
      <c r="B767">
        <v>2007</v>
      </c>
      <c r="C767" t="s">
        <v>892</v>
      </c>
      <c r="D767" t="s">
        <v>904</v>
      </c>
      <c r="E767" t="s">
        <v>1381</v>
      </c>
      <c r="F767" s="2">
        <v>780</v>
      </c>
      <c r="G767" s="2">
        <v>2</v>
      </c>
      <c r="H767" t="s">
        <v>907</v>
      </c>
      <c r="I767" t="s">
        <v>11</v>
      </c>
      <c r="J767" s="11">
        <v>1290.0346113625178</v>
      </c>
      <c r="K767" t="str">
        <f t="shared" si="22"/>
        <v>Paul Joo</v>
      </c>
    </row>
    <row r="768" spans="1:11" hidden="1" x14ac:dyDescent="0.4">
      <c r="A768">
        <f t="shared" si="23"/>
        <v>767</v>
      </c>
      <c r="B768">
        <v>2007</v>
      </c>
      <c r="C768" t="s">
        <v>892</v>
      </c>
      <c r="D768" t="s">
        <v>904</v>
      </c>
      <c r="E768" t="s">
        <v>1381</v>
      </c>
      <c r="F768" s="2">
        <v>470</v>
      </c>
      <c r="G768" s="2">
        <v>3</v>
      </c>
      <c r="H768" t="s">
        <v>909</v>
      </c>
      <c r="I768" t="s">
        <v>910</v>
      </c>
      <c r="J768" s="11">
        <v>1113.9433523068367</v>
      </c>
      <c r="K768" t="str">
        <f t="shared" si="22"/>
        <v>Fern Chamberlain</v>
      </c>
    </row>
    <row r="769" spans="1:11" hidden="1" x14ac:dyDescent="0.4">
      <c r="A769">
        <f t="shared" si="23"/>
        <v>768</v>
      </c>
      <c r="B769">
        <v>2007</v>
      </c>
      <c r="C769" t="s">
        <v>892</v>
      </c>
      <c r="D769" t="s">
        <v>904</v>
      </c>
      <c r="E769" t="s">
        <v>1381</v>
      </c>
      <c r="F769" s="2">
        <v>310</v>
      </c>
      <c r="G769" s="2">
        <v>4.5</v>
      </c>
      <c r="H769" t="s">
        <v>105</v>
      </c>
      <c r="I769" t="s">
        <v>106</v>
      </c>
      <c r="J769" s="11">
        <v>937.85209325115534</v>
      </c>
      <c r="K769" t="str">
        <f t="shared" si="22"/>
        <v>Kenny Shei</v>
      </c>
    </row>
    <row r="770" spans="1:11" hidden="1" x14ac:dyDescent="0.4">
      <c r="A770">
        <f t="shared" si="23"/>
        <v>769</v>
      </c>
      <c r="B770">
        <v>2007</v>
      </c>
      <c r="C770" t="s">
        <v>892</v>
      </c>
      <c r="D770" t="s">
        <v>904</v>
      </c>
      <c r="E770" t="s">
        <v>1381</v>
      </c>
      <c r="F770" s="2">
        <v>310</v>
      </c>
      <c r="G770" s="2">
        <v>4.5</v>
      </c>
      <c r="H770" t="s">
        <v>895</v>
      </c>
      <c r="I770" t="s">
        <v>139</v>
      </c>
      <c r="J770" s="11">
        <v>937.85209325115534</v>
      </c>
      <c r="K770" t="str">
        <f t="shared" ref="K770:K833" si="24">I770&amp;" "&amp;H770</f>
        <v>Mark Singer</v>
      </c>
    </row>
    <row r="771" spans="1:11" hidden="1" x14ac:dyDescent="0.4">
      <c r="A771">
        <f t="shared" si="23"/>
        <v>770</v>
      </c>
      <c r="B771">
        <v>2007</v>
      </c>
      <c r="C771" t="s">
        <v>892</v>
      </c>
      <c r="D771" t="s">
        <v>893</v>
      </c>
      <c r="E771" t="s">
        <v>133</v>
      </c>
      <c r="F771" s="2">
        <v>815</v>
      </c>
      <c r="G771" s="2">
        <v>1</v>
      </c>
      <c r="H771" t="s">
        <v>461</v>
      </c>
      <c r="I771" t="s">
        <v>664</v>
      </c>
      <c r="J771" s="11">
        <v>1518.5139398778874</v>
      </c>
      <c r="K771" t="str">
        <f t="shared" si="24"/>
        <v>Robert Jones</v>
      </c>
    </row>
    <row r="772" spans="1:11" hidden="1" x14ac:dyDescent="0.4">
      <c r="A772">
        <f t="shared" ref="A772:A835" si="25">A771+1</f>
        <v>771</v>
      </c>
      <c r="B772">
        <v>2007</v>
      </c>
      <c r="C772" t="s">
        <v>892</v>
      </c>
      <c r="D772" t="s">
        <v>893</v>
      </c>
      <c r="E772" t="s">
        <v>133</v>
      </c>
      <c r="F772" s="2">
        <v>455</v>
      </c>
      <c r="G772" s="2">
        <v>2</v>
      </c>
      <c r="H772" t="s">
        <v>894</v>
      </c>
      <c r="I772" t="s">
        <v>67</v>
      </c>
      <c r="J772" s="11">
        <v>1217.4839442139062</v>
      </c>
      <c r="K772" t="str">
        <f t="shared" si="24"/>
        <v>Bob Maher</v>
      </c>
    </row>
    <row r="773" spans="1:11" hidden="1" x14ac:dyDescent="0.4">
      <c r="A773">
        <f t="shared" si="25"/>
        <v>772</v>
      </c>
      <c r="B773">
        <v>2007</v>
      </c>
      <c r="C773" t="s">
        <v>892</v>
      </c>
      <c r="D773" t="s">
        <v>893</v>
      </c>
      <c r="E773" t="s">
        <v>133</v>
      </c>
      <c r="F773" s="2">
        <v>270</v>
      </c>
      <c r="G773" s="2">
        <v>3</v>
      </c>
      <c r="H773" t="s">
        <v>92</v>
      </c>
      <c r="I773" t="s">
        <v>93</v>
      </c>
      <c r="J773" s="11">
        <v>1041.392685158225</v>
      </c>
      <c r="K773" t="str">
        <f t="shared" si="24"/>
        <v>Kirk Oshiro</v>
      </c>
    </row>
    <row r="774" spans="1:11" hidden="1" x14ac:dyDescent="0.4">
      <c r="A774">
        <f t="shared" si="25"/>
        <v>773</v>
      </c>
      <c r="B774">
        <v>2007</v>
      </c>
      <c r="C774" t="s">
        <v>892</v>
      </c>
      <c r="D774" t="s">
        <v>893</v>
      </c>
      <c r="E774" t="s">
        <v>133</v>
      </c>
      <c r="F774" s="2">
        <v>180</v>
      </c>
      <c r="G774" s="2">
        <v>4</v>
      </c>
      <c r="H774" t="s">
        <v>72</v>
      </c>
      <c r="I774" t="s">
        <v>73</v>
      </c>
      <c r="J774" s="11">
        <v>916.45394854992514</v>
      </c>
      <c r="K774" t="str">
        <f t="shared" si="24"/>
        <v>Corey Imsdahl</v>
      </c>
    </row>
    <row r="775" spans="1:11" hidden="1" x14ac:dyDescent="0.4">
      <c r="A775">
        <f t="shared" si="25"/>
        <v>774</v>
      </c>
      <c r="B775">
        <v>2007</v>
      </c>
      <c r="C775" t="s">
        <v>892</v>
      </c>
      <c r="D775" t="s">
        <v>893</v>
      </c>
      <c r="E775" t="s">
        <v>133</v>
      </c>
      <c r="F775" s="2">
        <v>95</v>
      </c>
      <c r="G775" s="2">
        <v>5</v>
      </c>
      <c r="H775" t="s">
        <v>475</v>
      </c>
      <c r="I775" t="s">
        <v>886</v>
      </c>
      <c r="J775" s="11">
        <v>819.54393554186868</v>
      </c>
      <c r="K775" t="str">
        <f t="shared" si="24"/>
        <v>Chic Natkins</v>
      </c>
    </row>
    <row r="776" spans="1:11" hidden="1" x14ac:dyDescent="0.4">
      <c r="A776">
        <f t="shared" si="25"/>
        <v>775</v>
      </c>
      <c r="B776">
        <v>2007</v>
      </c>
      <c r="C776" t="s">
        <v>8</v>
      </c>
      <c r="D776" t="s">
        <v>9</v>
      </c>
      <c r="E776" t="s">
        <v>1381</v>
      </c>
      <c r="F776" s="2">
        <v>1200</v>
      </c>
      <c r="G776" s="2">
        <v>1</v>
      </c>
      <c r="H776" t="s">
        <v>884</v>
      </c>
      <c r="I776" t="s">
        <v>136</v>
      </c>
      <c r="J776" s="11">
        <v>1681.2412373755872</v>
      </c>
      <c r="K776" t="str">
        <f t="shared" si="24"/>
        <v>John Faeth</v>
      </c>
    </row>
    <row r="777" spans="1:11" hidden="1" x14ac:dyDescent="0.4">
      <c r="A777">
        <f t="shared" si="25"/>
        <v>776</v>
      </c>
      <c r="B777">
        <v>2007</v>
      </c>
      <c r="C777" t="s">
        <v>8</v>
      </c>
      <c r="D777" t="s">
        <v>9</v>
      </c>
      <c r="E777" t="s">
        <v>1381</v>
      </c>
      <c r="F777" s="2">
        <v>900</v>
      </c>
      <c r="G777" s="2">
        <v>2</v>
      </c>
      <c r="H777" t="s">
        <v>475</v>
      </c>
      <c r="I777" t="s">
        <v>886</v>
      </c>
      <c r="J777" s="11">
        <v>1380.2112417116059</v>
      </c>
      <c r="K777" t="str">
        <f t="shared" si="24"/>
        <v>Chic Natkins</v>
      </c>
    </row>
    <row r="778" spans="1:11" hidden="1" x14ac:dyDescent="0.4">
      <c r="A778">
        <f t="shared" si="25"/>
        <v>777</v>
      </c>
      <c r="B778">
        <v>2007</v>
      </c>
      <c r="C778" t="s">
        <v>8</v>
      </c>
      <c r="D778" t="s">
        <v>9</v>
      </c>
      <c r="E778" t="s">
        <v>1381</v>
      </c>
      <c r="F778" s="2">
        <v>600</v>
      </c>
      <c r="G778" s="2">
        <v>3</v>
      </c>
      <c r="H778" t="s">
        <v>248</v>
      </c>
      <c r="I778" t="s">
        <v>249</v>
      </c>
      <c r="J778" s="11">
        <v>1204.1199826559248</v>
      </c>
      <c r="K778" t="str">
        <f t="shared" si="24"/>
        <v>Ross Poppel</v>
      </c>
    </row>
    <row r="779" spans="1:11" hidden="1" x14ac:dyDescent="0.4">
      <c r="A779">
        <f t="shared" si="25"/>
        <v>778</v>
      </c>
      <c r="B779">
        <v>2007</v>
      </c>
      <c r="C779" t="s">
        <v>8</v>
      </c>
      <c r="D779" t="s">
        <v>9</v>
      </c>
      <c r="E779" t="s">
        <v>1381</v>
      </c>
      <c r="F779" s="2">
        <v>500</v>
      </c>
      <c r="G779" s="2">
        <v>4</v>
      </c>
      <c r="H779" t="s">
        <v>888</v>
      </c>
      <c r="I779" t="s">
        <v>889</v>
      </c>
      <c r="J779" s="11">
        <v>1079.1812460476247</v>
      </c>
      <c r="K779" t="str">
        <f t="shared" si="24"/>
        <v>Perry Spies</v>
      </c>
    </row>
    <row r="780" spans="1:11" hidden="1" x14ac:dyDescent="0.4">
      <c r="A780">
        <f t="shared" si="25"/>
        <v>779</v>
      </c>
      <c r="B780">
        <v>2007</v>
      </c>
      <c r="C780" t="s">
        <v>8</v>
      </c>
      <c r="D780" t="s">
        <v>9</v>
      </c>
      <c r="E780" t="s">
        <v>1381</v>
      </c>
      <c r="F780" s="2">
        <v>400</v>
      </c>
      <c r="G780" s="2">
        <v>6.5</v>
      </c>
      <c r="H780" t="s">
        <v>161</v>
      </c>
      <c r="I780" t="s">
        <v>162</v>
      </c>
      <c r="J780" s="11">
        <v>868.32788073273161</v>
      </c>
      <c r="K780" t="str">
        <f t="shared" si="24"/>
        <v>Tracy Becker</v>
      </c>
    </row>
    <row r="781" spans="1:11" hidden="1" x14ac:dyDescent="0.4">
      <c r="A781">
        <f t="shared" si="25"/>
        <v>780</v>
      </c>
      <c r="B781">
        <v>2007</v>
      </c>
      <c r="C781" t="s">
        <v>8</v>
      </c>
      <c r="D781" t="s">
        <v>9</v>
      </c>
      <c r="E781" t="s">
        <v>1381</v>
      </c>
      <c r="F781" s="2">
        <v>400</v>
      </c>
      <c r="G781" s="2">
        <v>6.5</v>
      </c>
      <c r="H781" t="s">
        <v>730</v>
      </c>
      <c r="I781" t="s">
        <v>384</v>
      </c>
      <c r="J781" s="11">
        <v>868.32788073273161</v>
      </c>
      <c r="K781" t="str">
        <f t="shared" si="24"/>
        <v>Jeff Calkins</v>
      </c>
    </row>
    <row r="782" spans="1:11" hidden="1" x14ac:dyDescent="0.4">
      <c r="A782">
        <f t="shared" si="25"/>
        <v>781</v>
      </c>
      <c r="B782">
        <v>2007</v>
      </c>
      <c r="C782" t="s">
        <v>8</v>
      </c>
      <c r="D782" t="s">
        <v>9</v>
      </c>
      <c r="E782" t="s">
        <v>1381</v>
      </c>
      <c r="F782" s="2">
        <v>400</v>
      </c>
      <c r="G782" s="2">
        <v>6.5</v>
      </c>
      <c r="H782" t="s">
        <v>428</v>
      </c>
      <c r="I782" t="s">
        <v>429</v>
      </c>
      <c r="J782" s="11">
        <v>868.32788073273161</v>
      </c>
      <c r="K782" t="str">
        <f t="shared" si="24"/>
        <v>Mary Hall</v>
      </c>
    </row>
    <row r="783" spans="1:11" hidden="1" x14ac:dyDescent="0.4">
      <c r="A783">
        <f t="shared" si="25"/>
        <v>782</v>
      </c>
      <c r="B783">
        <v>2007</v>
      </c>
      <c r="C783" t="s">
        <v>8</v>
      </c>
      <c r="D783" t="s">
        <v>9</v>
      </c>
      <c r="E783" t="s">
        <v>1381</v>
      </c>
      <c r="F783" s="2">
        <v>400</v>
      </c>
      <c r="G783" s="2">
        <v>6.5</v>
      </c>
      <c r="H783" t="s">
        <v>105</v>
      </c>
      <c r="I783" t="s">
        <v>106</v>
      </c>
      <c r="J783" s="11">
        <v>868.32788073273161</v>
      </c>
      <c r="K783" t="str">
        <f t="shared" si="24"/>
        <v>Kenny Shei</v>
      </c>
    </row>
    <row r="784" spans="1:11" hidden="1" x14ac:dyDescent="0.4">
      <c r="A784">
        <f t="shared" si="25"/>
        <v>783</v>
      </c>
      <c r="B784">
        <v>2007</v>
      </c>
      <c r="C784" t="s">
        <v>8</v>
      </c>
      <c r="D784" t="s">
        <v>557</v>
      </c>
      <c r="E784" t="s">
        <v>1382</v>
      </c>
      <c r="F784" s="2">
        <v>2166</v>
      </c>
      <c r="G784" s="2">
        <v>1</v>
      </c>
      <c r="H784" t="s">
        <v>57</v>
      </c>
      <c r="I784" t="s">
        <v>58</v>
      </c>
      <c r="J784" s="11">
        <v>1792.391689498254</v>
      </c>
      <c r="K784" t="str">
        <f t="shared" si="24"/>
        <v>Jim Rogers</v>
      </c>
    </row>
    <row r="785" spans="1:11" hidden="1" x14ac:dyDescent="0.4">
      <c r="A785">
        <f t="shared" si="25"/>
        <v>784</v>
      </c>
      <c r="B785">
        <v>2007</v>
      </c>
      <c r="C785" t="s">
        <v>8</v>
      </c>
      <c r="D785" t="s">
        <v>557</v>
      </c>
      <c r="E785" t="s">
        <v>1382</v>
      </c>
      <c r="F785" s="2">
        <v>1112</v>
      </c>
      <c r="G785" s="2">
        <v>2</v>
      </c>
      <c r="H785" t="s">
        <v>377</v>
      </c>
      <c r="I785" t="s">
        <v>119</v>
      </c>
      <c r="J785" s="11">
        <v>1491.3616938342727</v>
      </c>
      <c r="K785" t="str">
        <f t="shared" si="24"/>
        <v>Peter Stephenson</v>
      </c>
    </row>
    <row r="786" spans="1:11" hidden="1" x14ac:dyDescent="0.4">
      <c r="A786">
        <f t="shared" si="25"/>
        <v>785</v>
      </c>
      <c r="B786">
        <v>2007</v>
      </c>
      <c r="C786" t="s">
        <v>8</v>
      </c>
      <c r="D786" t="s">
        <v>557</v>
      </c>
      <c r="E786" t="s">
        <v>1382</v>
      </c>
      <c r="F786" s="2">
        <v>692</v>
      </c>
      <c r="G786" s="2">
        <v>3</v>
      </c>
      <c r="H786" t="s">
        <v>189</v>
      </c>
      <c r="I786" t="s">
        <v>190</v>
      </c>
      <c r="J786" s="11">
        <v>1315.2704347785916</v>
      </c>
      <c r="K786" t="str">
        <f t="shared" si="24"/>
        <v>Gary Starr</v>
      </c>
    </row>
    <row r="787" spans="1:11" hidden="1" x14ac:dyDescent="0.4">
      <c r="A787">
        <f t="shared" si="25"/>
        <v>786</v>
      </c>
      <c r="B787">
        <v>2007</v>
      </c>
      <c r="C787" t="s">
        <v>8</v>
      </c>
      <c r="D787" t="s">
        <v>557</v>
      </c>
      <c r="E787" t="s">
        <v>1382</v>
      </c>
      <c r="F787" s="2">
        <v>511</v>
      </c>
      <c r="G787" s="2">
        <v>4</v>
      </c>
      <c r="H787" t="s">
        <v>64</v>
      </c>
      <c r="I787" t="s">
        <v>65</v>
      </c>
      <c r="J787" s="11">
        <v>1190.3316981702915</v>
      </c>
      <c r="K787" t="str">
        <f t="shared" si="24"/>
        <v>Steve Daniel</v>
      </c>
    </row>
    <row r="788" spans="1:11" hidden="1" x14ac:dyDescent="0.4">
      <c r="A788">
        <f t="shared" si="25"/>
        <v>787</v>
      </c>
      <c r="B788">
        <v>2007</v>
      </c>
      <c r="C788" t="s">
        <v>8</v>
      </c>
      <c r="D788" t="s">
        <v>557</v>
      </c>
      <c r="E788" t="s">
        <v>1382</v>
      </c>
      <c r="F788" s="2">
        <v>311</v>
      </c>
      <c r="G788" s="2">
        <v>5</v>
      </c>
      <c r="H788" t="s">
        <v>881</v>
      </c>
      <c r="I788" t="s">
        <v>388</v>
      </c>
      <c r="J788" s="11">
        <v>1093.4216851622352</v>
      </c>
      <c r="K788" t="str">
        <f t="shared" si="24"/>
        <v>Charles Sawyer</v>
      </c>
    </row>
    <row r="789" spans="1:11" hidden="1" x14ac:dyDescent="0.4">
      <c r="A789">
        <f t="shared" si="25"/>
        <v>788</v>
      </c>
      <c r="B789">
        <v>2007</v>
      </c>
      <c r="C789" t="s">
        <v>8</v>
      </c>
      <c r="D789" t="s">
        <v>557</v>
      </c>
      <c r="E789" t="s">
        <v>1382</v>
      </c>
      <c r="F789" s="2">
        <v>300</v>
      </c>
      <c r="G789" s="2">
        <v>6</v>
      </c>
      <c r="H789" t="s">
        <v>238</v>
      </c>
      <c r="I789" t="s">
        <v>16</v>
      </c>
      <c r="J789" s="11">
        <v>1014.2404391146102</v>
      </c>
      <c r="K789" t="str">
        <f t="shared" si="24"/>
        <v>David Kuznick</v>
      </c>
    </row>
    <row r="790" spans="1:11" hidden="1" x14ac:dyDescent="0.4">
      <c r="A790">
        <f t="shared" si="25"/>
        <v>789</v>
      </c>
      <c r="B790">
        <v>2007</v>
      </c>
      <c r="C790" t="s">
        <v>8</v>
      </c>
      <c r="D790" t="s">
        <v>557</v>
      </c>
      <c r="E790" t="s">
        <v>1382</v>
      </c>
      <c r="F790" s="2">
        <v>271</v>
      </c>
      <c r="G790" s="2">
        <v>7</v>
      </c>
      <c r="H790" t="s">
        <v>865</v>
      </c>
      <c r="I790" t="s">
        <v>421</v>
      </c>
      <c r="J790" s="11">
        <v>947.29364948399711</v>
      </c>
      <c r="K790" t="str">
        <f t="shared" si="24"/>
        <v>Bill Matros</v>
      </c>
    </row>
    <row r="791" spans="1:11" hidden="1" x14ac:dyDescent="0.4">
      <c r="A791">
        <f t="shared" si="25"/>
        <v>790</v>
      </c>
      <c r="B791">
        <v>2007</v>
      </c>
      <c r="C791" t="s">
        <v>8</v>
      </c>
      <c r="D791" t="s">
        <v>557</v>
      </c>
      <c r="E791" t="s">
        <v>1382</v>
      </c>
      <c r="F791" s="2">
        <v>241</v>
      </c>
      <c r="G791" s="2">
        <v>8</v>
      </c>
      <c r="H791" t="s">
        <v>882</v>
      </c>
      <c r="I791" t="s">
        <v>883</v>
      </c>
      <c r="J791" s="11">
        <v>889.30170250631033</v>
      </c>
      <c r="K791" t="str">
        <f t="shared" si="24"/>
        <v>Salim Valimahomed</v>
      </c>
    </row>
    <row r="792" spans="1:11" hidden="1" x14ac:dyDescent="0.4">
      <c r="A792">
        <f t="shared" si="25"/>
        <v>791</v>
      </c>
      <c r="B792">
        <v>2007</v>
      </c>
      <c r="C792" t="s">
        <v>8</v>
      </c>
      <c r="D792" t="s">
        <v>557</v>
      </c>
      <c r="E792" t="s">
        <v>1382</v>
      </c>
      <c r="F792" s="2">
        <v>210</v>
      </c>
      <c r="G792" s="2">
        <v>9</v>
      </c>
      <c r="H792" t="s">
        <v>436</v>
      </c>
      <c r="I792" t="s">
        <v>16</v>
      </c>
      <c r="J792" s="11">
        <v>838.14918005892901</v>
      </c>
      <c r="K792" t="str">
        <f t="shared" si="24"/>
        <v>David Coates</v>
      </c>
    </row>
    <row r="793" spans="1:11" hidden="1" x14ac:dyDescent="0.4">
      <c r="A793">
        <f t="shared" si="25"/>
        <v>792</v>
      </c>
      <c r="B793">
        <v>2007</v>
      </c>
      <c r="C793" t="s">
        <v>8</v>
      </c>
      <c r="D793" t="s">
        <v>557</v>
      </c>
      <c r="E793" t="s">
        <v>1382</v>
      </c>
      <c r="F793" s="2">
        <v>180</v>
      </c>
      <c r="G793" s="2">
        <v>10</v>
      </c>
      <c r="H793" t="s">
        <v>869</v>
      </c>
      <c r="I793" t="s">
        <v>528</v>
      </c>
      <c r="J793" s="11">
        <v>792.39168949825387</v>
      </c>
      <c r="K793" t="str">
        <f t="shared" si="24"/>
        <v>Tim Woodbury</v>
      </c>
    </row>
    <row r="794" spans="1:11" hidden="1" x14ac:dyDescent="0.4">
      <c r="A794">
        <f t="shared" si="25"/>
        <v>793</v>
      </c>
      <c r="B794">
        <v>2007</v>
      </c>
      <c r="C794" t="s">
        <v>8</v>
      </c>
      <c r="D794" t="s">
        <v>45</v>
      </c>
      <c r="E794" t="s">
        <v>1381</v>
      </c>
      <c r="F794" s="2">
        <v>3434</v>
      </c>
      <c r="G794" s="2">
        <v>1</v>
      </c>
      <c r="H794" t="s">
        <v>865</v>
      </c>
      <c r="I794" t="s">
        <v>142</v>
      </c>
      <c r="J794" s="11">
        <v>2071.8820073061256</v>
      </c>
      <c r="K794" t="str">
        <f t="shared" si="24"/>
        <v>Matt Matros</v>
      </c>
    </row>
    <row r="795" spans="1:11" hidden="1" x14ac:dyDescent="0.4">
      <c r="A795">
        <f t="shared" si="25"/>
        <v>794</v>
      </c>
      <c r="B795">
        <v>2007</v>
      </c>
      <c r="C795" t="s">
        <v>8</v>
      </c>
      <c r="D795" t="s">
        <v>45</v>
      </c>
      <c r="E795" t="s">
        <v>1381</v>
      </c>
      <c r="F795" s="2">
        <v>2003</v>
      </c>
      <c r="G795" s="2">
        <v>2</v>
      </c>
      <c r="H795" t="s">
        <v>66</v>
      </c>
      <c r="I795" t="s">
        <v>67</v>
      </c>
      <c r="J795" s="11">
        <v>1770.8520116421441</v>
      </c>
      <c r="K795" t="str">
        <f t="shared" si="24"/>
        <v>Bob Lauria</v>
      </c>
    </row>
    <row r="796" spans="1:11" hidden="1" x14ac:dyDescent="0.4">
      <c r="A796">
        <f t="shared" si="25"/>
        <v>795</v>
      </c>
      <c r="B796">
        <v>2007</v>
      </c>
      <c r="C796" t="s">
        <v>8</v>
      </c>
      <c r="D796" t="s">
        <v>45</v>
      </c>
      <c r="E796" t="s">
        <v>1381</v>
      </c>
      <c r="F796" s="2">
        <v>1202</v>
      </c>
      <c r="G796" s="2">
        <v>3</v>
      </c>
      <c r="H796" t="s">
        <v>647</v>
      </c>
      <c r="I796" t="s">
        <v>648</v>
      </c>
      <c r="J796" s="11">
        <v>1594.760752586463</v>
      </c>
      <c r="K796" t="str">
        <f t="shared" si="24"/>
        <v>Luisa Gomes</v>
      </c>
    </row>
    <row r="797" spans="1:11" hidden="1" x14ac:dyDescent="0.4">
      <c r="A797">
        <f t="shared" si="25"/>
        <v>796</v>
      </c>
      <c r="B797">
        <v>2007</v>
      </c>
      <c r="C797" t="s">
        <v>8</v>
      </c>
      <c r="D797" t="s">
        <v>45</v>
      </c>
      <c r="E797" t="s">
        <v>1381</v>
      </c>
      <c r="F797" s="2">
        <v>859</v>
      </c>
      <c r="G797" s="2">
        <v>4</v>
      </c>
      <c r="H797" t="s">
        <v>641</v>
      </c>
      <c r="I797" t="s">
        <v>136</v>
      </c>
      <c r="J797" s="11">
        <v>1469.8220159781629</v>
      </c>
      <c r="K797" t="str">
        <f t="shared" si="24"/>
        <v>John DeRose</v>
      </c>
    </row>
    <row r="798" spans="1:11" hidden="1" x14ac:dyDescent="0.4">
      <c r="A798">
        <f t="shared" si="25"/>
        <v>797</v>
      </c>
      <c r="B798">
        <v>2007</v>
      </c>
      <c r="C798" t="s">
        <v>8</v>
      </c>
      <c r="D798" t="s">
        <v>45</v>
      </c>
      <c r="E798" t="s">
        <v>1381</v>
      </c>
      <c r="F798" s="2">
        <v>515</v>
      </c>
      <c r="G798" s="2">
        <v>5</v>
      </c>
      <c r="H798" t="s">
        <v>465</v>
      </c>
      <c r="I798" t="s">
        <v>11</v>
      </c>
      <c r="J798" s="11">
        <v>1372.9120029701066</v>
      </c>
      <c r="K798" t="str">
        <f t="shared" si="24"/>
        <v>Paul Sikorski</v>
      </c>
    </row>
    <row r="799" spans="1:11" hidden="1" x14ac:dyDescent="0.4">
      <c r="A799">
        <f t="shared" si="25"/>
        <v>798</v>
      </c>
      <c r="B799">
        <v>2007</v>
      </c>
      <c r="C799" t="s">
        <v>8</v>
      </c>
      <c r="D799" t="s">
        <v>45</v>
      </c>
      <c r="E799" t="s">
        <v>1381</v>
      </c>
      <c r="F799" s="2">
        <v>458</v>
      </c>
      <c r="G799" s="2">
        <v>6</v>
      </c>
      <c r="H799" t="s">
        <v>867</v>
      </c>
      <c r="I799" t="s">
        <v>63</v>
      </c>
      <c r="J799" s="11">
        <v>1293.7307569224818</v>
      </c>
      <c r="K799" t="str">
        <f t="shared" si="24"/>
        <v>Claudia Mastroianni</v>
      </c>
    </row>
    <row r="800" spans="1:11" hidden="1" x14ac:dyDescent="0.4">
      <c r="A800">
        <f t="shared" si="25"/>
        <v>799</v>
      </c>
      <c r="B800">
        <v>2007</v>
      </c>
      <c r="C800" t="s">
        <v>8</v>
      </c>
      <c r="D800" t="s">
        <v>45</v>
      </c>
      <c r="E800" t="s">
        <v>1381</v>
      </c>
      <c r="F800" s="2">
        <v>400</v>
      </c>
      <c r="G800" s="2">
        <v>7</v>
      </c>
      <c r="H800" t="s">
        <v>710</v>
      </c>
      <c r="I800" t="s">
        <v>85</v>
      </c>
      <c r="J800" s="11">
        <v>1226.7839672918685</v>
      </c>
      <c r="K800" t="str">
        <f t="shared" si="24"/>
        <v>Patrick Kirwan</v>
      </c>
    </row>
    <row r="801" spans="1:11" hidden="1" x14ac:dyDescent="0.4">
      <c r="A801">
        <f t="shared" si="25"/>
        <v>800</v>
      </c>
      <c r="B801">
        <v>2007</v>
      </c>
      <c r="C801" t="s">
        <v>8</v>
      </c>
      <c r="D801" t="s">
        <v>45</v>
      </c>
      <c r="E801" t="s">
        <v>1381</v>
      </c>
      <c r="F801" s="2">
        <v>344</v>
      </c>
      <c r="G801" s="2">
        <v>8</v>
      </c>
      <c r="H801" t="s">
        <v>869</v>
      </c>
      <c r="I801" t="s">
        <v>528</v>
      </c>
      <c r="J801" s="11">
        <v>1168.7920203141819</v>
      </c>
      <c r="K801" t="str">
        <f t="shared" si="24"/>
        <v>Tim Woodbury</v>
      </c>
    </row>
    <row r="802" spans="1:11" hidden="1" x14ac:dyDescent="0.4">
      <c r="A802">
        <f t="shared" si="25"/>
        <v>801</v>
      </c>
      <c r="B802">
        <v>2007</v>
      </c>
      <c r="C802" t="s">
        <v>8</v>
      </c>
      <c r="D802" t="s">
        <v>45</v>
      </c>
      <c r="E802" t="s">
        <v>1381</v>
      </c>
      <c r="F802" s="2">
        <v>286</v>
      </c>
      <c r="G802" s="2">
        <v>9</v>
      </c>
      <c r="H802" t="s">
        <v>128</v>
      </c>
      <c r="I802" t="s">
        <v>443</v>
      </c>
      <c r="J802" s="11">
        <v>1117.6394978668006</v>
      </c>
      <c r="K802" t="str">
        <f t="shared" si="24"/>
        <v>Ming Lee</v>
      </c>
    </row>
    <row r="803" spans="1:11" hidden="1" x14ac:dyDescent="0.4">
      <c r="A803">
        <f t="shared" si="25"/>
        <v>802</v>
      </c>
      <c r="B803">
        <v>2007</v>
      </c>
      <c r="C803" t="s">
        <v>8</v>
      </c>
      <c r="D803" t="s">
        <v>45</v>
      </c>
      <c r="E803" t="s">
        <v>1381</v>
      </c>
      <c r="F803" s="2">
        <v>235</v>
      </c>
      <c r="G803" s="2">
        <v>10</v>
      </c>
      <c r="H803" t="s">
        <v>715</v>
      </c>
      <c r="I803" t="s">
        <v>854</v>
      </c>
      <c r="J803" s="11">
        <v>1071.8820073061254</v>
      </c>
      <c r="K803" t="str">
        <f t="shared" si="24"/>
        <v>Robin Walker</v>
      </c>
    </row>
    <row r="804" spans="1:11" hidden="1" x14ac:dyDescent="0.4">
      <c r="A804">
        <f t="shared" si="25"/>
        <v>803</v>
      </c>
      <c r="B804">
        <v>2007</v>
      </c>
      <c r="C804" t="s">
        <v>8</v>
      </c>
      <c r="D804" t="s">
        <v>45</v>
      </c>
      <c r="E804" t="s">
        <v>1381</v>
      </c>
      <c r="F804" s="2">
        <v>171</v>
      </c>
      <c r="G804" s="2">
        <v>11</v>
      </c>
      <c r="H804" t="s">
        <v>870</v>
      </c>
      <c r="I804" t="s">
        <v>871</v>
      </c>
      <c r="J804" s="11">
        <v>1030.4893221479003</v>
      </c>
      <c r="K804" t="str">
        <f t="shared" si="24"/>
        <v>Marie Hannah</v>
      </c>
    </row>
    <row r="805" spans="1:11" hidden="1" x14ac:dyDescent="0.4">
      <c r="A805">
        <f t="shared" si="25"/>
        <v>804</v>
      </c>
      <c r="B805">
        <v>2007</v>
      </c>
      <c r="C805" t="s">
        <v>8</v>
      </c>
      <c r="D805" t="s">
        <v>45</v>
      </c>
      <c r="E805" t="s">
        <v>1381</v>
      </c>
      <c r="F805" s="2">
        <v>171</v>
      </c>
      <c r="G805" s="2">
        <v>12</v>
      </c>
      <c r="H805" t="s">
        <v>64</v>
      </c>
      <c r="I805" t="s">
        <v>65</v>
      </c>
      <c r="J805" s="11">
        <v>992.70076125850062</v>
      </c>
      <c r="K805" t="str">
        <f t="shared" si="24"/>
        <v>Steve Daniel</v>
      </c>
    </row>
    <row r="806" spans="1:11" hidden="1" x14ac:dyDescent="0.4">
      <c r="A806">
        <f t="shared" si="25"/>
        <v>805</v>
      </c>
      <c r="B806">
        <v>2007</v>
      </c>
      <c r="C806" t="s">
        <v>8</v>
      </c>
      <c r="D806" t="s">
        <v>45</v>
      </c>
      <c r="E806" t="s">
        <v>1381</v>
      </c>
      <c r="F806" s="2">
        <v>171</v>
      </c>
      <c r="G806" s="2">
        <v>13</v>
      </c>
      <c r="H806" t="s">
        <v>873</v>
      </c>
      <c r="I806" t="s">
        <v>136</v>
      </c>
      <c r="J806" s="11">
        <v>957.93865499928881</v>
      </c>
      <c r="K806" t="str">
        <f t="shared" si="24"/>
        <v>John Ginty</v>
      </c>
    </row>
    <row r="807" spans="1:11" hidden="1" x14ac:dyDescent="0.4">
      <c r="A807">
        <f t="shared" si="25"/>
        <v>806</v>
      </c>
      <c r="B807">
        <v>2007</v>
      </c>
      <c r="C807" t="s">
        <v>8</v>
      </c>
      <c r="D807" t="s">
        <v>45</v>
      </c>
      <c r="E807" t="s">
        <v>1381</v>
      </c>
      <c r="F807" s="2">
        <v>171</v>
      </c>
      <c r="G807" s="2">
        <v>14</v>
      </c>
      <c r="H807" t="s">
        <v>875</v>
      </c>
      <c r="I807" t="s">
        <v>480</v>
      </c>
      <c r="J807" s="11">
        <v>925.75397162788749</v>
      </c>
      <c r="K807" t="str">
        <f t="shared" si="24"/>
        <v>James Connelly</v>
      </c>
    </row>
    <row r="808" spans="1:11" hidden="1" x14ac:dyDescent="0.4">
      <c r="A808">
        <f t="shared" si="25"/>
        <v>807</v>
      </c>
      <c r="B808">
        <v>2007</v>
      </c>
      <c r="C808" t="s">
        <v>8</v>
      </c>
      <c r="D808" t="s">
        <v>45</v>
      </c>
      <c r="E808" t="s">
        <v>1381</v>
      </c>
      <c r="F808" s="2">
        <v>171</v>
      </c>
      <c r="G808" s="2">
        <v>15</v>
      </c>
      <c r="H808" t="s">
        <v>758</v>
      </c>
      <c r="I808" t="s">
        <v>759</v>
      </c>
      <c r="J808" s="11">
        <v>895.79074825044415</v>
      </c>
      <c r="K808" t="str">
        <f t="shared" si="24"/>
        <v>Victor Luzarraga</v>
      </c>
    </row>
    <row r="809" spans="1:11" hidden="1" x14ac:dyDescent="0.4">
      <c r="A809">
        <f t="shared" si="25"/>
        <v>808</v>
      </c>
      <c r="B809">
        <v>2007</v>
      </c>
      <c r="C809" t="s">
        <v>8</v>
      </c>
      <c r="D809" t="s">
        <v>45</v>
      </c>
      <c r="E809" t="s">
        <v>1381</v>
      </c>
      <c r="F809" s="2">
        <v>171</v>
      </c>
      <c r="G809" s="2">
        <v>16</v>
      </c>
      <c r="H809" t="s">
        <v>877</v>
      </c>
      <c r="I809" t="s">
        <v>136</v>
      </c>
      <c r="J809" s="11">
        <v>867.76202465020071</v>
      </c>
      <c r="K809" t="str">
        <f t="shared" si="24"/>
        <v>John Chesser</v>
      </c>
    </row>
    <row r="810" spans="1:11" hidden="1" x14ac:dyDescent="0.4">
      <c r="A810">
        <f t="shared" si="25"/>
        <v>809</v>
      </c>
      <c r="B810">
        <v>2007</v>
      </c>
      <c r="C810" t="s">
        <v>8</v>
      </c>
      <c r="D810" t="s">
        <v>45</v>
      </c>
      <c r="E810" t="s">
        <v>1381</v>
      </c>
      <c r="F810" s="2">
        <v>171</v>
      </c>
      <c r="G810" s="2">
        <v>17</v>
      </c>
      <c r="H810" t="s">
        <v>701</v>
      </c>
      <c r="I810" t="s">
        <v>218</v>
      </c>
      <c r="J810" s="11">
        <v>841.43308592785161</v>
      </c>
      <c r="K810" t="str">
        <f t="shared" si="24"/>
        <v>Michael Simpson</v>
      </c>
    </row>
    <row r="811" spans="1:11" hidden="1" x14ac:dyDescent="0.4">
      <c r="A811">
        <f t="shared" si="25"/>
        <v>810</v>
      </c>
      <c r="B811">
        <v>2007</v>
      </c>
      <c r="C811" t="s">
        <v>8</v>
      </c>
      <c r="D811" t="s">
        <v>45</v>
      </c>
      <c r="E811" t="s">
        <v>1381</v>
      </c>
      <c r="F811" s="2">
        <v>171</v>
      </c>
      <c r="G811" s="2">
        <v>18</v>
      </c>
      <c r="H811" t="s">
        <v>340</v>
      </c>
      <c r="I811" t="s">
        <v>664</v>
      </c>
      <c r="J811" s="11">
        <v>816.6095022028195</v>
      </c>
      <c r="K811" t="str">
        <f t="shared" si="24"/>
        <v>Robert Catlett</v>
      </c>
    </row>
    <row r="812" spans="1:11" hidden="1" x14ac:dyDescent="0.4">
      <c r="A812">
        <f t="shared" si="25"/>
        <v>811</v>
      </c>
      <c r="B812">
        <v>2007</v>
      </c>
      <c r="C812" t="s">
        <v>8</v>
      </c>
      <c r="D812" t="s">
        <v>45</v>
      </c>
      <c r="E812" t="s">
        <v>1381</v>
      </c>
      <c r="F812" s="2">
        <v>171</v>
      </c>
      <c r="G812" s="2">
        <v>19</v>
      </c>
      <c r="H812" t="s">
        <v>118</v>
      </c>
      <c r="I812" t="s">
        <v>415</v>
      </c>
      <c r="J812" s="11">
        <v>793.12840635329667</v>
      </c>
      <c r="K812" t="str">
        <f t="shared" si="24"/>
        <v>Pete Segal</v>
      </c>
    </row>
    <row r="813" spans="1:11" hidden="1" x14ac:dyDescent="0.4">
      <c r="A813">
        <f t="shared" si="25"/>
        <v>812</v>
      </c>
      <c r="B813">
        <v>2007</v>
      </c>
      <c r="C813" t="s">
        <v>8</v>
      </c>
      <c r="D813" t="s">
        <v>45</v>
      </c>
      <c r="E813" t="s">
        <v>1381</v>
      </c>
      <c r="F813" s="2">
        <v>171</v>
      </c>
      <c r="G813" s="2">
        <v>20</v>
      </c>
      <c r="H813" t="s">
        <v>879</v>
      </c>
      <c r="I813" t="s">
        <v>686</v>
      </c>
      <c r="J813" s="11">
        <v>770.85201164214425</v>
      </c>
      <c r="K813" t="str">
        <f t="shared" si="24"/>
        <v>Debra Johnson</v>
      </c>
    </row>
    <row r="814" spans="1:11" hidden="1" x14ac:dyDescent="0.4">
      <c r="A814">
        <f t="shared" si="25"/>
        <v>813</v>
      </c>
      <c r="B814">
        <v>2007</v>
      </c>
      <c r="C814" t="s">
        <v>8</v>
      </c>
      <c r="D814" t="s">
        <v>24</v>
      </c>
      <c r="E814" t="s">
        <v>1384</v>
      </c>
      <c r="F814" s="2">
        <v>1746</v>
      </c>
      <c r="G814" s="2">
        <v>1</v>
      </c>
      <c r="H814" t="s">
        <v>80</v>
      </c>
      <c r="I814" t="s">
        <v>156</v>
      </c>
      <c r="J814" s="11">
        <v>849.48500216800937</v>
      </c>
      <c r="K814" t="str">
        <f t="shared" si="24"/>
        <v>Ashley Adams</v>
      </c>
    </row>
    <row r="815" spans="1:11" hidden="1" x14ac:dyDescent="0.4">
      <c r="A815">
        <f t="shared" si="25"/>
        <v>814</v>
      </c>
      <c r="B815">
        <v>2007</v>
      </c>
      <c r="C815" t="s">
        <v>8</v>
      </c>
      <c r="D815" t="s">
        <v>24</v>
      </c>
      <c r="E815" t="s">
        <v>1384</v>
      </c>
      <c r="F815" s="2">
        <v>1746</v>
      </c>
      <c r="G815" s="2">
        <v>1</v>
      </c>
      <c r="H815" t="s">
        <v>158</v>
      </c>
      <c r="I815" t="s">
        <v>159</v>
      </c>
      <c r="J815" s="11">
        <v>849.48500216800937</v>
      </c>
      <c r="K815" t="str">
        <f t="shared" si="24"/>
        <v>Brian Hackett</v>
      </c>
    </row>
    <row r="816" spans="1:11" hidden="1" x14ac:dyDescent="0.4">
      <c r="A816">
        <f t="shared" si="25"/>
        <v>815</v>
      </c>
      <c r="B816">
        <v>2007</v>
      </c>
      <c r="C816" t="s">
        <v>8</v>
      </c>
      <c r="D816" t="s">
        <v>24</v>
      </c>
      <c r="E816" t="s">
        <v>1384</v>
      </c>
      <c r="F816" s="2">
        <v>989</v>
      </c>
      <c r="G816" s="2">
        <v>2</v>
      </c>
      <c r="H816" t="s">
        <v>852</v>
      </c>
      <c r="I816" t="s">
        <v>853</v>
      </c>
      <c r="J816" s="11">
        <v>698.97000433601875</v>
      </c>
      <c r="K816" t="str">
        <f t="shared" si="24"/>
        <v>Geoffery Talvola</v>
      </c>
    </row>
    <row r="817" spans="1:11" hidden="1" x14ac:dyDescent="0.4">
      <c r="A817">
        <f t="shared" si="25"/>
        <v>816</v>
      </c>
      <c r="B817">
        <v>2007</v>
      </c>
      <c r="C817" t="s">
        <v>8</v>
      </c>
      <c r="D817" t="s">
        <v>24</v>
      </c>
      <c r="E817" t="s">
        <v>1384</v>
      </c>
      <c r="F817" s="2">
        <v>897</v>
      </c>
      <c r="G817" s="2">
        <v>2</v>
      </c>
      <c r="H817" t="s">
        <v>715</v>
      </c>
      <c r="I817" t="s">
        <v>854</v>
      </c>
      <c r="J817" s="11">
        <v>698.97000433601875</v>
      </c>
      <c r="K817" t="str">
        <f t="shared" si="24"/>
        <v>Robin Walker</v>
      </c>
    </row>
    <row r="818" spans="1:11" hidden="1" x14ac:dyDescent="0.4">
      <c r="A818">
        <f t="shared" si="25"/>
        <v>817</v>
      </c>
      <c r="B818">
        <v>2007</v>
      </c>
      <c r="C818" t="s">
        <v>8</v>
      </c>
      <c r="D818" t="s">
        <v>24</v>
      </c>
      <c r="E818" t="s">
        <v>1384</v>
      </c>
      <c r="F818" s="2">
        <v>557</v>
      </c>
      <c r="G818" s="2">
        <v>3</v>
      </c>
      <c r="H818" t="s">
        <v>238</v>
      </c>
      <c r="I818" t="s">
        <v>16</v>
      </c>
      <c r="J818" s="11">
        <v>610.92437480817819</v>
      </c>
      <c r="K818" t="str">
        <f t="shared" si="24"/>
        <v>David Kuznick</v>
      </c>
    </row>
    <row r="819" spans="1:11" hidden="1" x14ac:dyDescent="0.4">
      <c r="A819">
        <f t="shared" si="25"/>
        <v>818</v>
      </c>
      <c r="B819">
        <v>2007</v>
      </c>
      <c r="C819" t="s">
        <v>8</v>
      </c>
      <c r="D819" t="s">
        <v>24</v>
      </c>
      <c r="E819" t="s">
        <v>1384</v>
      </c>
      <c r="F819" s="2">
        <v>558</v>
      </c>
      <c r="G819" s="2">
        <v>3</v>
      </c>
      <c r="H819" t="s">
        <v>363</v>
      </c>
      <c r="I819" t="s">
        <v>364</v>
      </c>
      <c r="J819" s="11">
        <v>610.92437480817819</v>
      </c>
      <c r="K819" t="str">
        <f t="shared" si="24"/>
        <v>Warren Sander</v>
      </c>
    </row>
    <row r="820" spans="1:11" hidden="1" x14ac:dyDescent="0.4">
      <c r="A820">
        <f t="shared" si="25"/>
        <v>819</v>
      </c>
      <c r="B820">
        <v>2007</v>
      </c>
      <c r="C820" t="s">
        <v>8</v>
      </c>
      <c r="D820" t="s">
        <v>24</v>
      </c>
      <c r="E820" t="s">
        <v>1384</v>
      </c>
      <c r="F820" s="2">
        <v>413</v>
      </c>
      <c r="G820" s="2">
        <v>4</v>
      </c>
      <c r="H820" t="s">
        <v>856</v>
      </c>
      <c r="I820" t="s">
        <v>13</v>
      </c>
      <c r="J820" s="11">
        <v>548.45500650402812</v>
      </c>
      <c r="K820" t="str">
        <f t="shared" si="24"/>
        <v>Tom O'Boyle</v>
      </c>
    </row>
    <row r="821" spans="1:11" hidden="1" x14ac:dyDescent="0.4">
      <c r="A821">
        <f t="shared" si="25"/>
        <v>820</v>
      </c>
      <c r="B821">
        <v>2007</v>
      </c>
      <c r="C821" t="s">
        <v>8</v>
      </c>
      <c r="D821" t="s">
        <v>24</v>
      </c>
      <c r="E821" t="s">
        <v>1384</v>
      </c>
      <c r="F821" s="2">
        <v>412</v>
      </c>
      <c r="G821" s="2">
        <v>4</v>
      </c>
      <c r="H821" t="s">
        <v>857</v>
      </c>
      <c r="I821" t="s">
        <v>858</v>
      </c>
      <c r="J821" s="11">
        <v>548.45500650402812</v>
      </c>
      <c r="K821" t="str">
        <f t="shared" si="24"/>
        <v>Kristopher Quintiliani</v>
      </c>
    </row>
    <row r="822" spans="1:11" hidden="1" x14ac:dyDescent="0.4">
      <c r="A822">
        <f t="shared" si="25"/>
        <v>821</v>
      </c>
      <c r="B822">
        <v>2007</v>
      </c>
      <c r="C822" t="s">
        <v>8</v>
      </c>
      <c r="D822" t="s">
        <v>24</v>
      </c>
      <c r="E822" t="s">
        <v>1384</v>
      </c>
      <c r="F822" s="2">
        <v>266</v>
      </c>
      <c r="G822" s="2">
        <v>5</v>
      </c>
      <c r="H822" t="s">
        <v>758</v>
      </c>
      <c r="I822" t="s">
        <v>759</v>
      </c>
      <c r="J822" s="11">
        <v>500</v>
      </c>
      <c r="K822" t="str">
        <f t="shared" si="24"/>
        <v>Victor Luzarraga</v>
      </c>
    </row>
    <row r="823" spans="1:11" hidden="1" x14ac:dyDescent="0.4">
      <c r="A823">
        <f t="shared" si="25"/>
        <v>822</v>
      </c>
      <c r="B823">
        <v>2007</v>
      </c>
      <c r="C823" t="s">
        <v>8</v>
      </c>
      <c r="D823" t="s">
        <v>24</v>
      </c>
      <c r="E823" t="s">
        <v>1384</v>
      </c>
      <c r="F823" s="2">
        <v>267</v>
      </c>
      <c r="G823" s="2">
        <v>5</v>
      </c>
      <c r="H823" t="s">
        <v>859</v>
      </c>
      <c r="I823" t="s">
        <v>860</v>
      </c>
      <c r="J823" s="11">
        <v>500</v>
      </c>
      <c r="K823" t="str">
        <f t="shared" si="24"/>
        <v>Rith Peou</v>
      </c>
    </row>
    <row r="824" spans="1:11" hidden="1" x14ac:dyDescent="0.4">
      <c r="A824">
        <f t="shared" si="25"/>
        <v>823</v>
      </c>
      <c r="B824">
        <v>2007</v>
      </c>
      <c r="C824" t="s">
        <v>8</v>
      </c>
      <c r="D824" t="s">
        <v>24</v>
      </c>
      <c r="E824" t="s">
        <v>1384</v>
      </c>
      <c r="F824" s="2">
        <v>243</v>
      </c>
      <c r="G824" s="2">
        <v>6</v>
      </c>
      <c r="H824" t="s">
        <v>53</v>
      </c>
      <c r="I824" t="s">
        <v>54</v>
      </c>
      <c r="J824" s="11">
        <v>460.40937697618756</v>
      </c>
      <c r="K824" t="str">
        <f t="shared" si="24"/>
        <v>Joyce Ciotti</v>
      </c>
    </row>
    <row r="825" spans="1:11" hidden="1" x14ac:dyDescent="0.4">
      <c r="A825">
        <f t="shared" si="25"/>
        <v>824</v>
      </c>
      <c r="B825">
        <v>2007</v>
      </c>
      <c r="C825" t="s">
        <v>8</v>
      </c>
      <c r="D825" t="s">
        <v>24</v>
      </c>
      <c r="E825" t="s">
        <v>1384</v>
      </c>
      <c r="F825" s="2">
        <v>242</v>
      </c>
      <c r="G825" s="2">
        <v>6</v>
      </c>
      <c r="H825" t="s">
        <v>66</v>
      </c>
      <c r="I825" t="s">
        <v>67</v>
      </c>
      <c r="J825" s="11">
        <v>460.40937697618756</v>
      </c>
      <c r="K825" t="str">
        <f t="shared" si="24"/>
        <v>Bob Lauria</v>
      </c>
    </row>
    <row r="826" spans="1:11" hidden="1" x14ac:dyDescent="0.4">
      <c r="A826">
        <f t="shared" si="25"/>
        <v>825</v>
      </c>
      <c r="B826">
        <v>2007</v>
      </c>
      <c r="C826" t="s">
        <v>8</v>
      </c>
      <c r="D826" t="s">
        <v>24</v>
      </c>
      <c r="E826" t="s">
        <v>1384</v>
      </c>
      <c r="F826" s="2">
        <v>219</v>
      </c>
      <c r="G826" s="2">
        <v>7</v>
      </c>
      <c r="H826" t="s">
        <v>436</v>
      </c>
      <c r="I826" t="s">
        <v>16</v>
      </c>
      <c r="J826" s="11">
        <v>426.93598216088094</v>
      </c>
      <c r="K826" t="str">
        <f t="shared" si="24"/>
        <v>David Coates</v>
      </c>
    </row>
    <row r="827" spans="1:11" hidden="1" x14ac:dyDescent="0.4">
      <c r="A827">
        <f t="shared" si="25"/>
        <v>826</v>
      </c>
      <c r="B827">
        <v>2007</v>
      </c>
      <c r="C827" t="s">
        <v>8</v>
      </c>
      <c r="D827" t="s">
        <v>24</v>
      </c>
      <c r="E827" t="s">
        <v>1384</v>
      </c>
      <c r="F827" s="2">
        <v>218</v>
      </c>
      <c r="G827" s="2">
        <v>7</v>
      </c>
      <c r="H827" t="s">
        <v>433</v>
      </c>
      <c r="I827" t="s">
        <v>434</v>
      </c>
      <c r="J827" s="11">
        <v>426.93598216088094</v>
      </c>
      <c r="K827" t="str">
        <f t="shared" si="24"/>
        <v>AJ Evangelista</v>
      </c>
    </row>
    <row r="828" spans="1:11" hidden="1" x14ac:dyDescent="0.4">
      <c r="A828">
        <f t="shared" si="25"/>
        <v>827</v>
      </c>
      <c r="B828">
        <v>2007</v>
      </c>
      <c r="C828" t="s">
        <v>8</v>
      </c>
      <c r="D828" t="s">
        <v>24</v>
      </c>
      <c r="E828" t="s">
        <v>1384</v>
      </c>
      <c r="F828" s="2">
        <v>194</v>
      </c>
      <c r="G828" s="2">
        <v>8</v>
      </c>
      <c r="H828" t="s">
        <v>173</v>
      </c>
      <c r="I828" t="s">
        <v>117</v>
      </c>
      <c r="J828" s="11">
        <v>397.94000867203761</v>
      </c>
      <c r="K828" t="str">
        <f t="shared" si="24"/>
        <v>Thomas Aprea</v>
      </c>
    </row>
    <row r="829" spans="1:11" hidden="1" x14ac:dyDescent="0.4">
      <c r="A829">
        <f t="shared" si="25"/>
        <v>828</v>
      </c>
      <c r="B829">
        <v>2007</v>
      </c>
      <c r="C829" t="s">
        <v>8</v>
      </c>
      <c r="D829" t="s">
        <v>24</v>
      </c>
      <c r="E829" t="s">
        <v>1384</v>
      </c>
      <c r="F829" s="2">
        <v>194</v>
      </c>
      <c r="G829" s="2">
        <v>8</v>
      </c>
      <c r="H829" t="s">
        <v>861</v>
      </c>
      <c r="I829" t="s">
        <v>117</v>
      </c>
      <c r="J829" s="11">
        <v>397.94000867203761</v>
      </c>
      <c r="K829" t="str">
        <f t="shared" si="24"/>
        <v>Thomas Kelley</v>
      </c>
    </row>
    <row r="830" spans="1:11" hidden="1" x14ac:dyDescent="0.4">
      <c r="A830">
        <f t="shared" si="25"/>
        <v>829</v>
      </c>
      <c r="B830">
        <v>2007</v>
      </c>
      <c r="C830" t="s">
        <v>8</v>
      </c>
      <c r="D830" t="s">
        <v>24</v>
      </c>
      <c r="E830" t="s">
        <v>1384</v>
      </c>
      <c r="F830" s="2">
        <v>170</v>
      </c>
      <c r="G830" s="2">
        <v>9</v>
      </c>
      <c r="H830" t="s">
        <v>340</v>
      </c>
      <c r="I830" t="s">
        <v>664</v>
      </c>
      <c r="J830" s="11">
        <v>372.36374744834694</v>
      </c>
      <c r="K830" t="str">
        <f t="shared" si="24"/>
        <v>Robert Catlett</v>
      </c>
    </row>
    <row r="831" spans="1:11" hidden="1" x14ac:dyDescent="0.4">
      <c r="A831">
        <f t="shared" si="25"/>
        <v>830</v>
      </c>
      <c r="B831">
        <v>2007</v>
      </c>
      <c r="C831" t="s">
        <v>8</v>
      </c>
      <c r="D831" t="s">
        <v>24</v>
      </c>
      <c r="E831" t="s">
        <v>1384</v>
      </c>
      <c r="F831" s="2">
        <v>169</v>
      </c>
      <c r="G831" s="2">
        <v>9</v>
      </c>
      <c r="H831" t="s">
        <v>352</v>
      </c>
      <c r="I831" t="s">
        <v>353</v>
      </c>
      <c r="J831" s="11">
        <v>372.36374744834694</v>
      </c>
      <c r="K831" t="str">
        <f t="shared" si="24"/>
        <v>Frank Sordi</v>
      </c>
    </row>
    <row r="832" spans="1:11" hidden="1" x14ac:dyDescent="0.4">
      <c r="A832">
        <f t="shared" si="25"/>
        <v>831</v>
      </c>
      <c r="B832">
        <v>2007</v>
      </c>
      <c r="C832" t="s">
        <v>8</v>
      </c>
      <c r="D832" t="s">
        <v>24</v>
      </c>
      <c r="E832" t="s">
        <v>1384</v>
      </c>
      <c r="F832" s="2">
        <v>146</v>
      </c>
      <c r="G832" s="2">
        <v>10</v>
      </c>
      <c r="H832" t="s">
        <v>863</v>
      </c>
      <c r="I832" t="s">
        <v>52</v>
      </c>
      <c r="J832" s="11">
        <v>349.48500216800937</v>
      </c>
      <c r="K832" t="str">
        <f t="shared" si="24"/>
        <v>Steven Bennett</v>
      </c>
    </row>
    <row r="833" spans="1:11" hidden="1" x14ac:dyDescent="0.4">
      <c r="A833">
        <f t="shared" si="25"/>
        <v>832</v>
      </c>
      <c r="B833">
        <v>2007</v>
      </c>
      <c r="C833" t="s">
        <v>8</v>
      </c>
      <c r="D833" t="s">
        <v>24</v>
      </c>
      <c r="E833" t="s">
        <v>1384</v>
      </c>
      <c r="F833" s="2">
        <v>145</v>
      </c>
      <c r="G833" s="2">
        <v>10</v>
      </c>
      <c r="H833" t="s">
        <v>864</v>
      </c>
      <c r="I833" t="s">
        <v>115</v>
      </c>
      <c r="J833" s="11">
        <v>349.48500216800937</v>
      </c>
      <c r="K833" t="str">
        <f t="shared" si="24"/>
        <v>Joseph Muldon</v>
      </c>
    </row>
    <row r="834" spans="1:11" hidden="1" x14ac:dyDescent="0.4">
      <c r="A834">
        <f t="shared" si="25"/>
        <v>833</v>
      </c>
      <c r="B834">
        <v>2007</v>
      </c>
      <c r="C834" t="s">
        <v>583</v>
      </c>
      <c r="D834" t="s">
        <v>45</v>
      </c>
      <c r="E834" t="s">
        <v>1381</v>
      </c>
      <c r="F834" s="2">
        <v>598</v>
      </c>
      <c r="G834" s="2">
        <v>1</v>
      </c>
      <c r="H834" t="s">
        <v>265</v>
      </c>
      <c r="I834" t="s">
        <v>139</v>
      </c>
      <c r="J834" s="11">
        <v>1322.2192947339192</v>
      </c>
      <c r="K834" t="str">
        <f t="shared" ref="K834:K897" si="26">I834&amp;" "&amp;H834</f>
        <v>Mark Hughes</v>
      </c>
    </row>
    <row r="835" spans="1:11" hidden="1" x14ac:dyDescent="0.4">
      <c r="A835">
        <f t="shared" si="25"/>
        <v>834</v>
      </c>
      <c r="B835">
        <v>2007</v>
      </c>
      <c r="C835" t="s">
        <v>583</v>
      </c>
      <c r="D835" t="s">
        <v>45</v>
      </c>
      <c r="E835" t="s">
        <v>1381</v>
      </c>
      <c r="F835" s="2">
        <v>598</v>
      </c>
      <c r="G835" s="2">
        <v>2</v>
      </c>
      <c r="H835" t="s">
        <v>585</v>
      </c>
      <c r="I835" t="s">
        <v>136</v>
      </c>
      <c r="J835" s="11">
        <v>1021.1892990699381</v>
      </c>
      <c r="K835" t="str">
        <f t="shared" si="26"/>
        <v>John Pickels</v>
      </c>
    </row>
    <row r="836" spans="1:11" hidden="1" x14ac:dyDescent="0.4">
      <c r="A836">
        <f t="shared" ref="A836:A899" si="27">A835+1</f>
        <v>835</v>
      </c>
      <c r="B836">
        <v>2007</v>
      </c>
      <c r="C836" t="s">
        <v>583</v>
      </c>
      <c r="D836" t="s">
        <v>45</v>
      </c>
      <c r="E836" t="s">
        <v>1381</v>
      </c>
      <c r="F836" s="2">
        <v>357</v>
      </c>
      <c r="G836" s="2">
        <v>3</v>
      </c>
      <c r="H836" t="s">
        <v>677</v>
      </c>
      <c r="I836" t="s">
        <v>136</v>
      </c>
      <c r="J836" s="11">
        <v>845.09804001425687</v>
      </c>
      <c r="K836" t="str">
        <f t="shared" si="26"/>
        <v>John Fleming</v>
      </c>
    </row>
    <row r="837" spans="1:11" hidden="1" x14ac:dyDescent="0.4">
      <c r="A837">
        <f t="shared" si="27"/>
        <v>836</v>
      </c>
      <c r="B837">
        <v>2007</v>
      </c>
      <c r="C837" t="s">
        <v>583</v>
      </c>
      <c r="D837" t="s">
        <v>45</v>
      </c>
      <c r="E837" t="s">
        <v>1381</v>
      </c>
      <c r="F837" s="2">
        <v>294</v>
      </c>
      <c r="G837" s="2">
        <v>4</v>
      </c>
      <c r="H837" t="s">
        <v>183</v>
      </c>
      <c r="I837" t="s">
        <v>13</v>
      </c>
      <c r="J837" s="11">
        <v>720.15930340595696</v>
      </c>
      <c r="K837" t="str">
        <f t="shared" si="26"/>
        <v>Tom White</v>
      </c>
    </row>
    <row r="838" spans="1:11" hidden="1" x14ac:dyDescent="0.4">
      <c r="A838">
        <f t="shared" si="27"/>
        <v>837</v>
      </c>
      <c r="B838">
        <v>2007</v>
      </c>
      <c r="C838" t="s">
        <v>583</v>
      </c>
      <c r="D838" t="s">
        <v>45</v>
      </c>
      <c r="E838" t="s">
        <v>1381</v>
      </c>
      <c r="F838" s="2">
        <v>252</v>
      </c>
      <c r="G838" s="2">
        <v>5</v>
      </c>
      <c r="H838" t="s">
        <v>800</v>
      </c>
      <c r="I838" t="s">
        <v>200</v>
      </c>
      <c r="J838" s="11">
        <v>623.2492903979005</v>
      </c>
      <c r="K838" t="str">
        <f t="shared" si="26"/>
        <v>Rick Farver</v>
      </c>
    </row>
    <row r="839" spans="1:11" hidden="1" x14ac:dyDescent="0.4">
      <c r="A839">
        <f t="shared" si="27"/>
        <v>838</v>
      </c>
      <c r="B839">
        <v>2007</v>
      </c>
      <c r="C839" t="s">
        <v>583</v>
      </c>
      <c r="D839" t="s">
        <v>950</v>
      </c>
      <c r="E839" t="s">
        <v>1385</v>
      </c>
      <c r="F839" s="2">
        <v>433</v>
      </c>
      <c r="G839" s="2">
        <v>1</v>
      </c>
      <c r="H839" t="s">
        <v>307</v>
      </c>
      <c r="I839" t="s">
        <v>67</v>
      </c>
      <c r="J839" s="11">
        <v>1278.7536009528289</v>
      </c>
      <c r="K839" t="str">
        <f t="shared" si="26"/>
        <v>Bob Ogus</v>
      </c>
    </row>
    <row r="840" spans="1:11" hidden="1" x14ac:dyDescent="0.4">
      <c r="A840">
        <f t="shared" si="27"/>
        <v>839</v>
      </c>
      <c r="B840">
        <v>2007</v>
      </c>
      <c r="C840" t="s">
        <v>583</v>
      </c>
      <c r="D840" t="s">
        <v>950</v>
      </c>
      <c r="E840" t="s">
        <v>1385</v>
      </c>
      <c r="F840" s="2">
        <v>433</v>
      </c>
      <c r="G840" s="2">
        <v>2</v>
      </c>
      <c r="H840" t="s">
        <v>183</v>
      </c>
      <c r="I840" t="s">
        <v>13</v>
      </c>
      <c r="J840" s="11">
        <v>977.72360528884758</v>
      </c>
      <c r="K840" t="str">
        <f t="shared" si="26"/>
        <v>Tom White</v>
      </c>
    </row>
    <row r="841" spans="1:11" hidden="1" x14ac:dyDescent="0.4">
      <c r="A841">
        <f t="shared" si="27"/>
        <v>840</v>
      </c>
      <c r="B841">
        <v>2007</v>
      </c>
      <c r="C841" t="s">
        <v>583</v>
      </c>
      <c r="D841" t="s">
        <v>950</v>
      </c>
      <c r="E841" t="s">
        <v>1385</v>
      </c>
      <c r="F841" s="2">
        <v>258</v>
      </c>
      <c r="G841" s="2">
        <v>3</v>
      </c>
      <c r="H841" t="s">
        <v>683</v>
      </c>
      <c r="I841" t="s">
        <v>521</v>
      </c>
      <c r="J841" s="11">
        <v>801.63234623316646</v>
      </c>
      <c r="K841" t="str">
        <f t="shared" si="26"/>
        <v>Chuck Bayne</v>
      </c>
    </row>
    <row r="842" spans="1:11" hidden="1" x14ac:dyDescent="0.4">
      <c r="A842">
        <f t="shared" si="27"/>
        <v>841</v>
      </c>
      <c r="B842">
        <v>2007</v>
      </c>
      <c r="C842" t="s">
        <v>583</v>
      </c>
      <c r="D842" t="s">
        <v>950</v>
      </c>
      <c r="E842" t="s">
        <v>1385</v>
      </c>
      <c r="F842" s="2">
        <v>212</v>
      </c>
      <c r="G842" s="2">
        <v>4</v>
      </c>
      <c r="H842" t="s">
        <v>1153</v>
      </c>
      <c r="I842" t="s">
        <v>951</v>
      </c>
      <c r="J842" s="11">
        <v>676.69360962486644</v>
      </c>
      <c r="K842" t="str">
        <f t="shared" si="26"/>
        <v>Craig Mordock</v>
      </c>
    </row>
    <row r="843" spans="1:11" hidden="1" x14ac:dyDescent="0.4">
      <c r="A843">
        <f t="shared" si="27"/>
        <v>842</v>
      </c>
      <c r="B843">
        <v>2007</v>
      </c>
      <c r="C843" t="s">
        <v>583</v>
      </c>
      <c r="D843" t="s">
        <v>950</v>
      </c>
      <c r="E843" t="s">
        <v>1385</v>
      </c>
      <c r="F843" s="2">
        <v>184</v>
      </c>
      <c r="G843" s="2">
        <v>5</v>
      </c>
      <c r="H843" t="s">
        <v>680</v>
      </c>
      <c r="I843" t="s">
        <v>13</v>
      </c>
      <c r="J843" s="11">
        <v>579.78359661680997</v>
      </c>
      <c r="K843" t="str">
        <f t="shared" si="26"/>
        <v>Tom Valentino</v>
      </c>
    </row>
    <row r="844" spans="1:11" hidden="1" x14ac:dyDescent="0.4">
      <c r="A844">
        <f t="shared" si="27"/>
        <v>843</v>
      </c>
      <c r="B844">
        <v>2007</v>
      </c>
      <c r="C844" t="s">
        <v>583</v>
      </c>
      <c r="D844" t="s">
        <v>769</v>
      </c>
      <c r="E844" t="s">
        <v>1382</v>
      </c>
      <c r="F844" s="2">
        <v>525</v>
      </c>
      <c r="G844" s="2">
        <v>1</v>
      </c>
      <c r="H844" t="s">
        <v>952</v>
      </c>
      <c r="I844" t="s">
        <v>406</v>
      </c>
      <c r="J844" s="11">
        <v>1342.4226808222061</v>
      </c>
      <c r="K844" t="str">
        <f t="shared" si="26"/>
        <v>Howard Kaplan   </v>
      </c>
    </row>
    <row r="845" spans="1:11" hidden="1" x14ac:dyDescent="0.4">
      <c r="A845">
        <f t="shared" si="27"/>
        <v>844</v>
      </c>
      <c r="B845">
        <v>2007</v>
      </c>
      <c r="C845" t="s">
        <v>583</v>
      </c>
      <c r="D845" t="s">
        <v>769</v>
      </c>
      <c r="E845" t="s">
        <v>1382</v>
      </c>
      <c r="F845" s="2">
        <v>475</v>
      </c>
      <c r="G845" s="2">
        <v>2</v>
      </c>
      <c r="H845" t="s">
        <v>953</v>
      </c>
      <c r="I845" t="s">
        <v>954</v>
      </c>
      <c r="J845" s="11">
        <v>1041.3926851582248</v>
      </c>
      <c r="K845" t="str">
        <f t="shared" si="26"/>
        <v>Terry Leatherwood   </v>
      </c>
    </row>
    <row r="846" spans="1:11" hidden="1" x14ac:dyDescent="0.4">
      <c r="A846">
        <f t="shared" si="27"/>
        <v>845</v>
      </c>
      <c r="B846">
        <v>2007</v>
      </c>
      <c r="C846" t="s">
        <v>583</v>
      </c>
      <c r="D846" t="s">
        <v>769</v>
      </c>
      <c r="E846" t="s">
        <v>1382</v>
      </c>
      <c r="F846" s="2">
        <v>299</v>
      </c>
      <c r="G846" s="2">
        <v>3</v>
      </c>
      <c r="H846" t="s">
        <v>265</v>
      </c>
      <c r="I846" t="s">
        <v>139</v>
      </c>
      <c r="J846" s="11">
        <v>865.30142610254381</v>
      </c>
      <c r="K846" t="str">
        <f t="shared" si="26"/>
        <v>Mark Hughes</v>
      </c>
    </row>
    <row r="847" spans="1:11" hidden="1" x14ac:dyDescent="0.4">
      <c r="A847">
        <f t="shared" si="27"/>
        <v>846</v>
      </c>
      <c r="B847">
        <v>2007</v>
      </c>
      <c r="C847" t="s">
        <v>583</v>
      </c>
      <c r="D847" t="s">
        <v>769</v>
      </c>
      <c r="E847" t="s">
        <v>1382</v>
      </c>
      <c r="F847" s="2">
        <v>246</v>
      </c>
      <c r="G847" s="2">
        <v>4</v>
      </c>
      <c r="H847" t="s">
        <v>677</v>
      </c>
      <c r="I847" t="s">
        <v>136</v>
      </c>
      <c r="J847" s="11">
        <v>740.3626894942438</v>
      </c>
      <c r="K847" t="str">
        <f t="shared" si="26"/>
        <v>John Fleming</v>
      </c>
    </row>
    <row r="848" spans="1:11" hidden="1" x14ac:dyDescent="0.4">
      <c r="A848">
        <f t="shared" si="27"/>
        <v>847</v>
      </c>
      <c r="B848">
        <v>2007</v>
      </c>
      <c r="C848" t="s">
        <v>583</v>
      </c>
      <c r="D848" t="s">
        <v>769</v>
      </c>
      <c r="E848" t="s">
        <v>1382</v>
      </c>
      <c r="F848" s="2">
        <v>213</v>
      </c>
      <c r="G848" s="2">
        <v>5</v>
      </c>
      <c r="H848" t="s">
        <v>955</v>
      </c>
      <c r="I848" t="s">
        <v>13</v>
      </c>
      <c r="J848" s="11">
        <v>643.45267648618733</v>
      </c>
      <c r="K848" t="str">
        <f t="shared" si="26"/>
        <v>Tom Delaino   </v>
      </c>
    </row>
    <row r="849" spans="1:11" hidden="1" x14ac:dyDescent="0.4">
      <c r="A849">
        <f t="shared" si="27"/>
        <v>848</v>
      </c>
      <c r="B849">
        <v>2008</v>
      </c>
      <c r="C849" t="s">
        <v>109</v>
      </c>
      <c r="D849" t="s">
        <v>45</v>
      </c>
      <c r="E849" t="s">
        <v>1381</v>
      </c>
      <c r="F849" s="2">
        <v>5373</v>
      </c>
      <c r="G849" s="2">
        <v>1</v>
      </c>
      <c r="H849" t="s">
        <v>452</v>
      </c>
      <c r="I849" t="s">
        <v>334</v>
      </c>
      <c r="J849" s="11">
        <v>2149.2191126553798</v>
      </c>
      <c r="K849" t="str">
        <f t="shared" si="26"/>
        <v>Todd Bergmann</v>
      </c>
    </row>
    <row r="850" spans="1:11" hidden="1" x14ac:dyDescent="0.4">
      <c r="A850">
        <f t="shared" si="27"/>
        <v>849</v>
      </c>
      <c r="B850">
        <v>2008</v>
      </c>
      <c r="C850" t="s">
        <v>109</v>
      </c>
      <c r="D850" t="s">
        <v>45</v>
      </c>
      <c r="E850" t="s">
        <v>1381</v>
      </c>
      <c r="F850" s="2">
        <v>2820</v>
      </c>
      <c r="G850" s="2">
        <v>2</v>
      </c>
      <c r="H850" t="s">
        <v>436</v>
      </c>
      <c r="I850" t="s">
        <v>16</v>
      </c>
      <c r="J850" s="11">
        <v>1848.1891169913984</v>
      </c>
      <c r="K850" t="str">
        <f t="shared" si="26"/>
        <v>David Coates</v>
      </c>
    </row>
    <row r="851" spans="1:11" hidden="1" x14ac:dyDescent="0.4">
      <c r="A851">
        <f t="shared" si="27"/>
        <v>850</v>
      </c>
      <c r="B851">
        <v>2008</v>
      </c>
      <c r="C851" t="s">
        <v>109</v>
      </c>
      <c r="D851" t="s">
        <v>45</v>
      </c>
      <c r="E851" t="s">
        <v>1381</v>
      </c>
      <c r="F851" s="2">
        <v>1410</v>
      </c>
      <c r="G851" s="2">
        <v>3</v>
      </c>
      <c r="H851" t="s">
        <v>411</v>
      </c>
      <c r="I851" t="s">
        <v>736</v>
      </c>
      <c r="J851" s="11">
        <v>1672.0978579357172</v>
      </c>
      <c r="K851" t="str">
        <f t="shared" si="26"/>
        <v>Lawrence Larson</v>
      </c>
    </row>
    <row r="852" spans="1:11" hidden="1" x14ac:dyDescent="0.4">
      <c r="A852">
        <f t="shared" si="27"/>
        <v>851</v>
      </c>
      <c r="B852">
        <v>2008</v>
      </c>
      <c r="C852" t="s">
        <v>109</v>
      </c>
      <c r="D852" t="s">
        <v>45</v>
      </c>
      <c r="E852" t="s">
        <v>1381</v>
      </c>
      <c r="F852" s="2">
        <v>846</v>
      </c>
      <c r="G852" s="2">
        <v>4</v>
      </c>
      <c r="H852" t="s">
        <v>774</v>
      </c>
      <c r="I852" t="s">
        <v>139</v>
      </c>
      <c r="J852" s="11">
        <v>1547.1591213274171</v>
      </c>
      <c r="K852" t="str">
        <f t="shared" si="26"/>
        <v>Mark Richardson</v>
      </c>
    </row>
    <row r="853" spans="1:11" hidden="1" x14ac:dyDescent="0.4">
      <c r="A853">
        <f t="shared" si="27"/>
        <v>852</v>
      </c>
      <c r="B853">
        <v>2008</v>
      </c>
      <c r="C853" t="s">
        <v>109</v>
      </c>
      <c r="D853" t="s">
        <v>45</v>
      </c>
      <c r="E853" t="s">
        <v>1381</v>
      </c>
      <c r="F853" s="2">
        <v>635</v>
      </c>
      <c r="G853" s="2">
        <v>5</v>
      </c>
      <c r="H853" t="s">
        <v>776</v>
      </c>
      <c r="I853" t="s">
        <v>139</v>
      </c>
      <c r="J853" s="11">
        <v>1450.2491083193609</v>
      </c>
      <c r="K853" t="str">
        <f t="shared" si="26"/>
        <v>Mark Wisniewski</v>
      </c>
    </row>
    <row r="854" spans="1:11" hidden="1" x14ac:dyDescent="0.4">
      <c r="A854">
        <f t="shared" si="27"/>
        <v>853</v>
      </c>
      <c r="B854">
        <v>2008</v>
      </c>
      <c r="C854" t="s">
        <v>109</v>
      </c>
      <c r="D854" t="s">
        <v>45</v>
      </c>
      <c r="E854" t="s">
        <v>1381</v>
      </c>
      <c r="F854" s="2">
        <v>494</v>
      </c>
      <c r="G854" s="2">
        <v>6</v>
      </c>
      <c r="H854" t="s">
        <v>174</v>
      </c>
      <c r="I854" t="s">
        <v>175</v>
      </c>
      <c r="J854" s="11">
        <v>1371.067862271736</v>
      </c>
      <c r="K854" t="str">
        <f t="shared" si="26"/>
        <v>Claude Carlson</v>
      </c>
    </row>
    <row r="855" spans="1:11" hidden="1" x14ac:dyDescent="0.4">
      <c r="A855">
        <f t="shared" si="27"/>
        <v>854</v>
      </c>
      <c r="B855">
        <v>2008</v>
      </c>
      <c r="C855" t="s">
        <v>109</v>
      </c>
      <c r="D855" t="s">
        <v>45</v>
      </c>
      <c r="E855" t="s">
        <v>1381</v>
      </c>
      <c r="F855" s="2">
        <v>353</v>
      </c>
      <c r="G855" s="2">
        <v>7</v>
      </c>
      <c r="H855" t="s">
        <v>161</v>
      </c>
      <c r="I855" t="s">
        <v>162</v>
      </c>
      <c r="J855" s="11">
        <v>1304.1210726411227</v>
      </c>
      <c r="K855" t="str">
        <f t="shared" si="26"/>
        <v>Tracy Becker</v>
      </c>
    </row>
    <row r="856" spans="1:11" hidden="1" x14ac:dyDescent="0.4">
      <c r="A856">
        <f t="shared" si="27"/>
        <v>855</v>
      </c>
      <c r="B856">
        <v>2008</v>
      </c>
      <c r="C856" t="s">
        <v>109</v>
      </c>
      <c r="D856" t="s">
        <v>45</v>
      </c>
      <c r="E856" t="s">
        <v>1381</v>
      </c>
      <c r="F856" s="2">
        <v>282</v>
      </c>
      <c r="G856" s="2">
        <v>8</v>
      </c>
      <c r="H856" t="s">
        <v>211</v>
      </c>
      <c r="I856" t="s">
        <v>778</v>
      </c>
      <c r="J856" s="11">
        <v>1246.1291256634361</v>
      </c>
      <c r="K856" t="str">
        <f t="shared" si="26"/>
        <v>Joshua Long</v>
      </c>
    </row>
    <row r="857" spans="1:11" hidden="1" x14ac:dyDescent="0.4">
      <c r="A857">
        <f t="shared" si="27"/>
        <v>856</v>
      </c>
      <c r="B857">
        <v>2008</v>
      </c>
      <c r="C857" t="s">
        <v>109</v>
      </c>
      <c r="D857" t="s">
        <v>45</v>
      </c>
      <c r="E857" t="s">
        <v>1381</v>
      </c>
      <c r="F857" s="2">
        <v>240</v>
      </c>
      <c r="G857" s="2">
        <v>9</v>
      </c>
      <c r="H857" t="s">
        <v>620</v>
      </c>
      <c r="I857" t="s">
        <v>16</v>
      </c>
      <c r="J857" s="11">
        <v>1194.9766032160549</v>
      </c>
      <c r="K857" t="str">
        <f t="shared" si="26"/>
        <v>David Trinidad</v>
      </c>
    </row>
    <row r="858" spans="1:11" hidden="1" x14ac:dyDescent="0.4">
      <c r="A858">
        <f t="shared" si="27"/>
        <v>857</v>
      </c>
      <c r="B858">
        <v>2008</v>
      </c>
      <c r="C858" t="s">
        <v>109</v>
      </c>
      <c r="D858" t="s">
        <v>45</v>
      </c>
      <c r="E858" t="s">
        <v>1381</v>
      </c>
      <c r="F858" s="2">
        <v>183</v>
      </c>
      <c r="G858" s="2">
        <v>10</v>
      </c>
      <c r="H858" t="s">
        <v>780</v>
      </c>
      <c r="I858" t="s">
        <v>781</v>
      </c>
      <c r="J858" s="11">
        <v>1149.2191126553796</v>
      </c>
      <c r="K858" t="str">
        <f t="shared" si="26"/>
        <v>Dennis Drangula</v>
      </c>
    </row>
    <row r="859" spans="1:11" hidden="1" x14ac:dyDescent="0.4">
      <c r="A859">
        <f t="shared" si="27"/>
        <v>858</v>
      </c>
      <c r="B859">
        <v>2008</v>
      </c>
      <c r="C859" t="s">
        <v>109</v>
      </c>
      <c r="D859" t="s">
        <v>45</v>
      </c>
      <c r="E859" t="s">
        <v>1381</v>
      </c>
      <c r="F859" s="2">
        <v>183</v>
      </c>
      <c r="G859" s="2">
        <v>11</v>
      </c>
      <c r="H859" t="s">
        <v>64</v>
      </c>
      <c r="I859" t="s">
        <v>65</v>
      </c>
      <c r="J859" s="11">
        <v>1107.8264274971546</v>
      </c>
      <c r="K859" t="str">
        <f t="shared" si="26"/>
        <v>Steve Daniel</v>
      </c>
    </row>
    <row r="860" spans="1:11" hidden="1" x14ac:dyDescent="0.4">
      <c r="A860">
        <f t="shared" si="27"/>
        <v>859</v>
      </c>
      <c r="B860">
        <v>2008</v>
      </c>
      <c r="C860" t="s">
        <v>109</v>
      </c>
      <c r="D860" t="s">
        <v>45</v>
      </c>
      <c r="E860" t="s">
        <v>1381</v>
      </c>
      <c r="F860" s="2">
        <v>183</v>
      </c>
      <c r="G860" s="2">
        <v>12</v>
      </c>
      <c r="H860" t="s">
        <v>783</v>
      </c>
      <c r="I860" t="s">
        <v>664</v>
      </c>
      <c r="J860" s="11">
        <v>1070.0378666077547</v>
      </c>
      <c r="K860" t="str">
        <f t="shared" si="26"/>
        <v>Robert Campbell</v>
      </c>
    </row>
    <row r="861" spans="1:11" hidden="1" x14ac:dyDescent="0.4">
      <c r="A861">
        <f t="shared" si="27"/>
        <v>860</v>
      </c>
      <c r="B861">
        <v>2008</v>
      </c>
      <c r="C861" t="s">
        <v>109</v>
      </c>
      <c r="D861" t="s">
        <v>45</v>
      </c>
      <c r="E861" t="s">
        <v>1381</v>
      </c>
      <c r="F861" s="2">
        <v>183</v>
      </c>
      <c r="G861" s="2">
        <v>13</v>
      </c>
      <c r="H861" t="s">
        <v>124</v>
      </c>
      <c r="I861" t="s">
        <v>125</v>
      </c>
      <c r="J861" s="11">
        <v>1035.2757603485429</v>
      </c>
      <c r="K861" t="str">
        <f t="shared" si="26"/>
        <v>Ronald Farrar</v>
      </c>
    </row>
    <row r="862" spans="1:11" hidden="1" x14ac:dyDescent="0.4">
      <c r="A862">
        <f t="shared" si="27"/>
        <v>861</v>
      </c>
      <c r="B862">
        <v>2008</v>
      </c>
      <c r="C862" t="s">
        <v>109</v>
      </c>
      <c r="D862" t="s">
        <v>45</v>
      </c>
      <c r="E862" t="s">
        <v>1381</v>
      </c>
      <c r="F862" s="2">
        <v>183</v>
      </c>
      <c r="G862" s="2">
        <v>14</v>
      </c>
      <c r="H862" t="s">
        <v>785</v>
      </c>
      <c r="I862" t="s">
        <v>786</v>
      </c>
      <c r="J862" s="11">
        <v>1003.0910769771417</v>
      </c>
      <c r="K862" t="str">
        <f t="shared" si="26"/>
        <v>Alvin West</v>
      </c>
    </row>
    <row r="863" spans="1:11" hidden="1" x14ac:dyDescent="0.4">
      <c r="A863">
        <f t="shared" si="27"/>
        <v>862</v>
      </c>
      <c r="B863">
        <v>2008</v>
      </c>
      <c r="C863" t="s">
        <v>109</v>
      </c>
      <c r="D863" t="s">
        <v>45</v>
      </c>
      <c r="E863" t="s">
        <v>1381</v>
      </c>
      <c r="F863" s="2">
        <v>183</v>
      </c>
      <c r="G863" s="2">
        <v>15</v>
      </c>
      <c r="H863" t="s">
        <v>788</v>
      </c>
      <c r="I863" t="s">
        <v>77</v>
      </c>
      <c r="J863" s="11">
        <v>973.12785359969837</v>
      </c>
      <c r="K863" t="str">
        <f t="shared" si="26"/>
        <v>Eric Holtman</v>
      </c>
    </row>
    <row r="864" spans="1:11" hidden="1" x14ac:dyDescent="0.4">
      <c r="A864">
        <f t="shared" si="27"/>
        <v>863</v>
      </c>
      <c r="B864">
        <v>2008</v>
      </c>
      <c r="C864" t="s">
        <v>109</v>
      </c>
      <c r="D864" t="s">
        <v>45</v>
      </c>
      <c r="E864" t="s">
        <v>1381</v>
      </c>
      <c r="F864" s="2">
        <v>183</v>
      </c>
      <c r="G864" s="2">
        <v>16</v>
      </c>
      <c r="H864" t="s">
        <v>790</v>
      </c>
      <c r="I864" t="s">
        <v>463</v>
      </c>
      <c r="J864" s="11">
        <v>945.09912999945493</v>
      </c>
      <c r="K864" t="str">
        <f t="shared" si="26"/>
        <v>Richard Angello</v>
      </c>
    </row>
    <row r="865" spans="1:11" hidden="1" x14ac:dyDescent="0.4">
      <c r="A865">
        <f t="shared" si="27"/>
        <v>864</v>
      </c>
      <c r="B865">
        <v>2008</v>
      </c>
      <c r="C865" t="s">
        <v>109</v>
      </c>
      <c r="D865" t="s">
        <v>45</v>
      </c>
      <c r="E865" t="s">
        <v>1381</v>
      </c>
      <c r="F865" s="2">
        <v>183</v>
      </c>
      <c r="G865" s="2">
        <v>17</v>
      </c>
      <c r="H865" t="s">
        <v>792</v>
      </c>
      <c r="I865" t="s">
        <v>448</v>
      </c>
      <c r="J865" s="11">
        <v>918.77019127710582</v>
      </c>
      <c r="K865" t="str">
        <f t="shared" si="26"/>
        <v>Keenan Keeling</v>
      </c>
    </row>
    <row r="866" spans="1:11" hidden="1" x14ac:dyDescent="0.4">
      <c r="A866">
        <f t="shared" si="27"/>
        <v>865</v>
      </c>
      <c r="B866">
        <v>2008</v>
      </c>
      <c r="C866" t="s">
        <v>109</v>
      </c>
      <c r="D866" t="s">
        <v>45</v>
      </c>
      <c r="E866" t="s">
        <v>1381</v>
      </c>
      <c r="F866" s="2">
        <v>183</v>
      </c>
      <c r="G866" s="2">
        <v>18</v>
      </c>
      <c r="H866" t="s">
        <v>794</v>
      </c>
      <c r="I866" t="s">
        <v>159</v>
      </c>
      <c r="J866" s="11">
        <v>893.94660755207371</v>
      </c>
      <c r="K866" t="str">
        <f t="shared" si="26"/>
        <v>Brian Connolly</v>
      </c>
    </row>
    <row r="867" spans="1:11" hidden="1" x14ac:dyDescent="0.4">
      <c r="A867">
        <f t="shared" si="27"/>
        <v>866</v>
      </c>
      <c r="B867">
        <v>2008</v>
      </c>
      <c r="C867" t="s">
        <v>109</v>
      </c>
      <c r="D867" t="s">
        <v>796</v>
      </c>
      <c r="E867" t="s">
        <v>1386</v>
      </c>
      <c r="F867" s="2">
        <v>1755</v>
      </c>
      <c r="G867" s="2">
        <v>1</v>
      </c>
      <c r="H867" t="s">
        <v>411</v>
      </c>
      <c r="I867" t="s">
        <v>736</v>
      </c>
      <c r="J867" s="11">
        <v>1591.0646070264991</v>
      </c>
      <c r="K867" t="str">
        <f t="shared" si="26"/>
        <v>Lawrence Larson</v>
      </c>
    </row>
    <row r="868" spans="1:11" hidden="1" x14ac:dyDescent="0.4">
      <c r="A868">
        <f t="shared" si="27"/>
        <v>867</v>
      </c>
      <c r="B868">
        <v>2008</v>
      </c>
      <c r="C868" t="s">
        <v>109</v>
      </c>
      <c r="D868" t="s">
        <v>796</v>
      </c>
      <c r="E868" t="s">
        <v>1386</v>
      </c>
      <c r="F868" s="2">
        <v>975</v>
      </c>
      <c r="G868" s="2">
        <v>2</v>
      </c>
      <c r="H868" t="s">
        <v>248</v>
      </c>
      <c r="I868" t="s">
        <v>249</v>
      </c>
      <c r="J868" s="11">
        <v>1290.0346113625178</v>
      </c>
      <c r="K868" t="str">
        <f t="shared" si="26"/>
        <v>Ross Poppel</v>
      </c>
    </row>
    <row r="869" spans="1:11" hidden="1" x14ac:dyDescent="0.4">
      <c r="A869">
        <f t="shared" si="27"/>
        <v>868</v>
      </c>
      <c r="B869">
        <v>2008</v>
      </c>
      <c r="C869" t="s">
        <v>109</v>
      </c>
      <c r="D869" t="s">
        <v>796</v>
      </c>
      <c r="E869" t="s">
        <v>1386</v>
      </c>
      <c r="F869" s="2">
        <v>585</v>
      </c>
      <c r="G869" s="2">
        <v>3</v>
      </c>
      <c r="H869" t="s">
        <v>797</v>
      </c>
      <c r="I869" t="s">
        <v>798</v>
      </c>
      <c r="J869" s="11">
        <v>1113.9433523068367</v>
      </c>
      <c r="K869" t="str">
        <f t="shared" si="26"/>
        <v>Martin Lipschutz</v>
      </c>
    </row>
    <row r="870" spans="1:11" hidden="1" x14ac:dyDescent="0.4">
      <c r="A870">
        <f t="shared" si="27"/>
        <v>869</v>
      </c>
      <c r="B870">
        <v>2008</v>
      </c>
      <c r="C870" t="s">
        <v>109</v>
      </c>
      <c r="D870" t="s">
        <v>796</v>
      </c>
      <c r="E870" t="s">
        <v>1386</v>
      </c>
      <c r="F870" s="2">
        <v>390</v>
      </c>
      <c r="G870" s="2">
        <v>4</v>
      </c>
      <c r="H870" t="s">
        <v>238</v>
      </c>
      <c r="I870" t="s">
        <v>16</v>
      </c>
      <c r="J870" s="11">
        <v>989.00461569853667</v>
      </c>
      <c r="K870" t="str">
        <f t="shared" si="26"/>
        <v>David Kuznick</v>
      </c>
    </row>
    <row r="871" spans="1:11" hidden="1" x14ac:dyDescent="0.4">
      <c r="A871">
        <f t="shared" si="27"/>
        <v>870</v>
      </c>
      <c r="B871">
        <v>2008</v>
      </c>
      <c r="C871" t="s">
        <v>109</v>
      </c>
      <c r="D871" t="s">
        <v>796</v>
      </c>
      <c r="E871" t="s">
        <v>1386</v>
      </c>
      <c r="F871" s="2">
        <v>195</v>
      </c>
      <c r="G871" s="2">
        <v>5</v>
      </c>
      <c r="H871" t="s">
        <v>2446</v>
      </c>
      <c r="I871" t="s">
        <v>658</v>
      </c>
      <c r="J871" s="11">
        <v>892.0946026904802</v>
      </c>
      <c r="K871" t="str">
        <f t="shared" si="26"/>
        <v>Tanya Peck-Devenport</v>
      </c>
    </row>
    <row r="872" spans="1:11" hidden="1" x14ac:dyDescent="0.4">
      <c r="A872">
        <f t="shared" si="27"/>
        <v>871</v>
      </c>
      <c r="B872">
        <v>2008</v>
      </c>
      <c r="C872" t="s">
        <v>109</v>
      </c>
      <c r="D872" t="s">
        <v>769</v>
      </c>
      <c r="E872" t="s">
        <v>1382</v>
      </c>
      <c r="F872" s="2">
        <v>2800</v>
      </c>
      <c r="G872" s="2">
        <v>1</v>
      </c>
      <c r="H872" t="s">
        <v>51</v>
      </c>
      <c r="I872" t="s">
        <v>153</v>
      </c>
      <c r="J872" s="11">
        <v>1845.0980400142569</v>
      </c>
      <c r="K872" t="str">
        <f t="shared" si="26"/>
        <v>Stephen Rosenblatt</v>
      </c>
    </row>
    <row r="873" spans="1:11" hidden="1" x14ac:dyDescent="0.4">
      <c r="A873">
        <f t="shared" si="27"/>
        <v>872</v>
      </c>
      <c r="B873">
        <v>2008</v>
      </c>
      <c r="C873" t="s">
        <v>109</v>
      </c>
      <c r="D873" t="s">
        <v>769</v>
      </c>
      <c r="E873" t="s">
        <v>1382</v>
      </c>
      <c r="F873" s="2">
        <v>1610</v>
      </c>
      <c r="G873" s="2">
        <v>2</v>
      </c>
      <c r="H873" t="s">
        <v>2446</v>
      </c>
      <c r="I873" t="s">
        <v>658</v>
      </c>
      <c r="J873" s="11">
        <v>1544.0680443502756</v>
      </c>
      <c r="K873" t="str">
        <f t="shared" si="26"/>
        <v>Tanya Peck-Devenport</v>
      </c>
    </row>
    <row r="874" spans="1:11" hidden="1" x14ac:dyDescent="0.4">
      <c r="A874">
        <f t="shared" si="27"/>
        <v>873</v>
      </c>
      <c r="B874">
        <v>2008</v>
      </c>
      <c r="C874" t="s">
        <v>109</v>
      </c>
      <c r="D874" t="s">
        <v>769</v>
      </c>
      <c r="E874" t="s">
        <v>1382</v>
      </c>
      <c r="F874" s="2">
        <v>840</v>
      </c>
      <c r="G874" s="2">
        <v>3</v>
      </c>
      <c r="H874" t="s">
        <v>66</v>
      </c>
      <c r="I874" t="s">
        <v>67</v>
      </c>
      <c r="J874" s="11">
        <v>1367.9767852945945</v>
      </c>
      <c r="K874" t="str">
        <f t="shared" si="26"/>
        <v>Bob Lauria</v>
      </c>
    </row>
    <row r="875" spans="1:11" hidden="1" x14ac:dyDescent="0.4">
      <c r="A875">
        <f t="shared" si="27"/>
        <v>874</v>
      </c>
      <c r="B875">
        <v>2008</v>
      </c>
      <c r="C875" t="s">
        <v>109</v>
      </c>
      <c r="D875" t="s">
        <v>769</v>
      </c>
      <c r="E875" t="s">
        <v>1382</v>
      </c>
      <c r="F875" s="2">
        <v>490</v>
      </c>
      <c r="G875" s="2">
        <v>4</v>
      </c>
      <c r="H875" t="s">
        <v>770</v>
      </c>
      <c r="I875" t="s">
        <v>267</v>
      </c>
      <c r="J875" s="11">
        <v>1243.0380486862944</v>
      </c>
      <c r="K875" t="str">
        <f t="shared" si="26"/>
        <v>Christopher Garman</v>
      </c>
    </row>
    <row r="876" spans="1:11" hidden="1" x14ac:dyDescent="0.4">
      <c r="A876">
        <f t="shared" si="27"/>
        <v>875</v>
      </c>
      <c r="B876">
        <v>2008</v>
      </c>
      <c r="C876" t="s">
        <v>109</v>
      </c>
      <c r="D876" t="s">
        <v>769</v>
      </c>
      <c r="E876" t="s">
        <v>1382</v>
      </c>
      <c r="F876" s="2">
        <v>385</v>
      </c>
      <c r="G876" s="2">
        <v>5</v>
      </c>
      <c r="H876" t="s">
        <v>747</v>
      </c>
      <c r="I876" t="s">
        <v>89</v>
      </c>
      <c r="J876" s="11">
        <v>1146.1280356782381</v>
      </c>
      <c r="K876" t="str">
        <f t="shared" si="26"/>
        <v>Ken Sias</v>
      </c>
    </row>
    <row r="877" spans="1:11" hidden="1" x14ac:dyDescent="0.4">
      <c r="A877">
        <f t="shared" si="27"/>
        <v>876</v>
      </c>
      <c r="B877">
        <v>2008</v>
      </c>
      <c r="C877" t="s">
        <v>109</v>
      </c>
      <c r="D877" t="s">
        <v>769</v>
      </c>
      <c r="E877" t="s">
        <v>1382</v>
      </c>
      <c r="F877" s="2">
        <v>315</v>
      </c>
      <c r="G877" s="2">
        <v>6</v>
      </c>
      <c r="H877" t="s">
        <v>771</v>
      </c>
      <c r="I877" t="s">
        <v>463</v>
      </c>
      <c r="J877" s="11">
        <v>1066.9467896306132</v>
      </c>
      <c r="K877" t="str">
        <f t="shared" si="26"/>
        <v>Richard Puleo</v>
      </c>
    </row>
    <row r="878" spans="1:11" hidden="1" x14ac:dyDescent="0.4">
      <c r="A878">
        <f t="shared" si="27"/>
        <v>877</v>
      </c>
      <c r="B878">
        <v>2008</v>
      </c>
      <c r="C878" t="s">
        <v>109</v>
      </c>
      <c r="D878" t="s">
        <v>769</v>
      </c>
      <c r="E878" t="s">
        <v>1382</v>
      </c>
      <c r="F878" s="2">
        <v>245</v>
      </c>
      <c r="G878" s="2">
        <v>7</v>
      </c>
      <c r="H878" t="s">
        <v>363</v>
      </c>
      <c r="I878" t="s">
        <v>364</v>
      </c>
      <c r="J878" s="11">
        <v>1000</v>
      </c>
      <c r="K878" t="str">
        <f t="shared" si="26"/>
        <v>Warren Sander</v>
      </c>
    </row>
    <row r="879" spans="1:11" hidden="1" x14ac:dyDescent="0.4">
      <c r="A879">
        <f t="shared" si="27"/>
        <v>878</v>
      </c>
      <c r="B879">
        <v>2008</v>
      </c>
      <c r="C879" t="s">
        <v>109</v>
      </c>
      <c r="D879" t="s">
        <v>769</v>
      </c>
      <c r="E879" t="s">
        <v>1382</v>
      </c>
      <c r="F879" s="2">
        <v>175</v>
      </c>
      <c r="G879" s="2">
        <v>8</v>
      </c>
      <c r="H879" t="s">
        <v>772</v>
      </c>
      <c r="I879" t="s">
        <v>413</v>
      </c>
      <c r="J879" s="11">
        <v>942.00805302231333</v>
      </c>
      <c r="K879" t="str">
        <f t="shared" si="26"/>
        <v>Bruce Altner</v>
      </c>
    </row>
    <row r="880" spans="1:11" hidden="1" x14ac:dyDescent="0.4">
      <c r="A880">
        <f t="shared" si="27"/>
        <v>879</v>
      </c>
      <c r="B880">
        <v>2008</v>
      </c>
      <c r="C880" t="s">
        <v>109</v>
      </c>
      <c r="D880" t="s">
        <v>769</v>
      </c>
      <c r="E880" t="s">
        <v>1382</v>
      </c>
      <c r="F880" s="2">
        <v>140</v>
      </c>
      <c r="G880" s="2">
        <v>9</v>
      </c>
      <c r="H880" t="s">
        <v>773</v>
      </c>
      <c r="I880" t="s">
        <v>480</v>
      </c>
      <c r="J880" s="11">
        <v>890.855530574932</v>
      </c>
      <c r="K880" t="str">
        <f t="shared" si="26"/>
        <v>James Skoulikas</v>
      </c>
    </row>
    <row r="881" spans="1:11" hidden="1" x14ac:dyDescent="0.4">
      <c r="A881">
        <f t="shared" si="27"/>
        <v>880</v>
      </c>
      <c r="B881">
        <v>2008</v>
      </c>
      <c r="C881" t="s">
        <v>263</v>
      </c>
      <c r="D881" t="s">
        <v>834</v>
      </c>
      <c r="E881" t="s">
        <v>1050</v>
      </c>
      <c r="F881" s="2">
        <v>1290</v>
      </c>
      <c r="G881" s="2">
        <v>1</v>
      </c>
      <c r="H881" t="s">
        <v>809</v>
      </c>
      <c r="I881" t="s">
        <v>463</v>
      </c>
      <c r="J881" s="11">
        <v>1934.4984512435676</v>
      </c>
      <c r="K881" t="str">
        <f t="shared" si="26"/>
        <v>Richard Brodie</v>
      </c>
    </row>
    <row r="882" spans="1:11" hidden="1" x14ac:dyDescent="0.4">
      <c r="A882">
        <f t="shared" si="27"/>
        <v>881</v>
      </c>
      <c r="B882">
        <v>2008</v>
      </c>
      <c r="C882" t="s">
        <v>263</v>
      </c>
      <c r="D882" t="s">
        <v>834</v>
      </c>
      <c r="E882" t="s">
        <v>1050</v>
      </c>
      <c r="F882" s="2">
        <v>1030</v>
      </c>
      <c r="G882" s="2">
        <v>2</v>
      </c>
      <c r="H882" t="s">
        <v>266</v>
      </c>
      <c r="I882" t="s">
        <v>28</v>
      </c>
      <c r="J882" s="11">
        <v>1633.4684555795864</v>
      </c>
      <c r="K882" t="str">
        <f t="shared" si="26"/>
        <v>Chris Mecklin</v>
      </c>
    </row>
    <row r="883" spans="1:11" hidden="1" x14ac:dyDescent="0.4">
      <c r="A883">
        <f t="shared" si="27"/>
        <v>882</v>
      </c>
      <c r="B883">
        <v>2008</v>
      </c>
      <c r="C883" t="s">
        <v>263</v>
      </c>
      <c r="D883" t="s">
        <v>834</v>
      </c>
      <c r="E883" t="s">
        <v>1050</v>
      </c>
      <c r="F883" s="2">
        <v>770</v>
      </c>
      <c r="G883" s="2">
        <v>3</v>
      </c>
      <c r="H883" t="s">
        <v>88</v>
      </c>
      <c r="I883" t="s">
        <v>89</v>
      </c>
      <c r="J883" s="11">
        <v>1457.3771965239052</v>
      </c>
      <c r="K883" t="str">
        <f t="shared" si="26"/>
        <v>Ken Kubey</v>
      </c>
    </row>
    <row r="884" spans="1:11" hidden="1" x14ac:dyDescent="0.4">
      <c r="A884">
        <f t="shared" si="27"/>
        <v>883</v>
      </c>
      <c r="B884">
        <v>2008</v>
      </c>
      <c r="C884" t="s">
        <v>263</v>
      </c>
      <c r="D884" t="s">
        <v>834</v>
      </c>
      <c r="E884" t="s">
        <v>1050</v>
      </c>
      <c r="F884" s="2">
        <v>620</v>
      </c>
      <c r="G884" s="2">
        <v>4</v>
      </c>
      <c r="H884" t="s">
        <v>823</v>
      </c>
      <c r="I884" t="s">
        <v>65</v>
      </c>
      <c r="J884" s="11">
        <v>1332.4384599156053</v>
      </c>
      <c r="K884" t="str">
        <f t="shared" si="26"/>
        <v>Steve Clayton</v>
      </c>
    </row>
    <row r="885" spans="1:11" hidden="1" x14ac:dyDescent="0.4">
      <c r="A885">
        <f t="shared" si="27"/>
        <v>884</v>
      </c>
      <c r="B885">
        <v>2008</v>
      </c>
      <c r="C885" t="s">
        <v>263</v>
      </c>
      <c r="D885" t="s">
        <v>834</v>
      </c>
      <c r="E885" t="s">
        <v>1050</v>
      </c>
      <c r="F885" s="2">
        <v>520</v>
      </c>
      <c r="G885" s="2">
        <v>5</v>
      </c>
      <c r="H885" t="s">
        <v>525</v>
      </c>
      <c r="I885" t="s">
        <v>58</v>
      </c>
      <c r="J885" s="11">
        <v>1235.5284469075486</v>
      </c>
      <c r="K885" t="str">
        <f t="shared" si="26"/>
        <v>Jim Anderson</v>
      </c>
    </row>
    <row r="886" spans="1:11" hidden="1" x14ac:dyDescent="0.4">
      <c r="A886">
        <f t="shared" si="27"/>
        <v>885</v>
      </c>
      <c r="B886">
        <v>2008</v>
      </c>
      <c r="C886" t="s">
        <v>263</v>
      </c>
      <c r="D886" t="s">
        <v>834</v>
      </c>
      <c r="E886" t="s">
        <v>1050</v>
      </c>
      <c r="F886" s="2">
        <v>410</v>
      </c>
      <c r="G886" s="2">
        <v>6</v>
      </c>
      <c r="H886" t="s">
        <v>628</v>
      </c>
      <c r="I886" t="s">
        <v>629</v>
      </c>
      <c r="J886" s="11">
        <v>1156.347200859924</v>
      </c>
      <c r="K886" t="str">
        <f t="shared" si="26"/>
        <v>Betty Tanenbaum</v>
      </c>
    </row>
    <row r="887" spans="1:11" hidden="1" x14ac:dyDescent="0.4">
      <c r="A887">
        <f t="shared" si="27"/>
        <v>886</v>
      </c>
      <c r="B887">
        <v>2008</v>
      </c>
      <c r="C887" t="s">
        <v>263</v>
      </c>
      <c r="D887" t="s">
        <v>834</v>
      </c>
      <c r="E887" t="s">
        <v>1050</v>
      </c>
      <c r="F887" s="2">
        <v>310</v>
      </c>
      <c r="G887" s="2">
        <v>7</v>
      </c>
      <c r="H887" t="s">
        <v>835</v>
      </c>
      <c r="I887" t="s">
        <v>136</v>
      </c>
      <c r="J887" s="11">
        <v>1089.400411229311</v>
      </c>
      <c r="K887" t="str">
        <f t="shared" si="26"/>
        <v>John Grout</v>
      </c>
    </row>
    <row r="888" spans="1:11" hidden="1" x14ac:dyDescent="0.4">
      <c r="A888">
        <f t="shared" si="27"/>
        <v>887</v>
      </c>
      <c r="B888">
        <v>2008</v>
      </c>
      <c r="C888" t="s">
        <v>263</v>
      </c>
      <c r="D888" t="s">
        <v>834</v>
      </c>
      <c r="E888" t="s">
        <v>1050</v>
      </c>
      <c r="F888" s="2">
        <v>210</v>
      </c>
      <c r="G888" s="2">
        <v>8</v>
      </c>
      <c r="H888" t="s">
        <v>294</v>
      </c>
      <c r="I888" t="s">
        <v>16</v>
      </c>
      <c r="J888" s="11">
        <v>1031.4084642516241</v>
      </c>
      <c r="K888" t="str">
        <f t="shared" si="26"/>
        <v>David Low</v>
      </c>
    </row>
    <row r="889" spans="1:11" hidden="1" x14ac:dyDescent="0.4">
      <c r="A889">
        <f t="shared" si="27"/>
        <v>888</v>
      </c>
      <c r="B889">
        <v>2008</v>
      </c>
      <c r="C889" t="s">
        <v>263</v>
      </c>
      <c r="D889" t="s">
        <v>837</v>
      </c>
      <c r="E889" t="s">
        <v>1382</v>
      </c>
      <c r="F889" s="2">
        <v>920</v>
      </c>
      <c r="G889" s="2">
        <v>1</v>
      </c>
      <c r="H889" t="s">
        <v>1659</v>
      </c>
      <c r="I889" t="s">
        <v>524</v>
      </c>
      <c r="J889" s="11">
        <v>1897.6270912904413</v>
      </c>
      <c r="K889" t="str">
        <f t="shared" si="26"/>
        <v>Guy Berentsen</v>
      </c>
    </row>
    <row r="890" spans="1:11" hidden="1" x14ac:dyDescent="0.4">
      <c r="A890">
        <f t="shared" si="27"/>
        <v>889</v>
      </c>
      <c r="B890">
        <v>2008</v>
      </c>
      <c r="C890" t="s">
        <v>263</v>
      </c>
      <c r="D890" t="s">
        <v>837</v>
      </c>
      <c r="E890" t="s">
        <v>1382</v>
      </c>
      <c r="F890" s="2">
        <v>720</v>
      </c>
      <c r="G890" s="2">
        <v>2</v>
      </c>
      <c r="H890" t="s">
        <v>712</v>
      </c>
      <c r="I890" t="s">
        <v>28</v>
      </c>
      <c r="J890" s="11">
        <v>1596.59709562646</v>
      </c>
      <c r="K890" t="str">
        <f t="shared" si="26"/>
        <v>Chris Jepsen</v>
      </c>
    </row>
    <row r="891" spans="1:11" hidden="1" x14ac:dyDescent="0.4">
      <c r="A891">
        <f t="shared" si="27"/>
        <v>890</v>
      </c>
      <c r="B891">
        <v>2008</v>
      </c>
      <c r="C891" t="s">
        <v>263</v>
      </c>
      <c r="D891" t="s">
        <v>837</v>
      </c>
      <c r="E891" t="s">
        <v>1382</v>
      </c>
      <c r="F891" s="2">
        <v>720</v>
      </c>
      <c r="G891" s="2">
        <v>3</v>
      </c>
      <c r="H891" t="s">
        <v>307</v>
      </c>
      <c r="I891" t="s">
        <v>67</v>
      </c>
      <c r="J891" s="11">
        <v>1420.5058365707789</v>
      </c>
      <c r="K891" t="str">
        <f t="shared" si="26"/>
        <v>Bob Ogus</v>
      </c>
    </row>
    <row r="892" spans="1:11" hidden="1" x14ac:dyDescent="0.4">
      <c r="A892">
        <f t="shared" si="27"/>
        <v>891</v>
      </c>
      <c r="B892">
        <v>2008</v>
      </c>
      <c r="C892" t="s">
        <v>263</v>
      </c>
      <c r="D892" t="s">
        <v>837</v>
      </c>
      <c r="E892" t="s">
        <v>1382</v>
      </c>
      <c r="F892" s="2">
        <v>470</v>
      </c>
      <c r="G892" s="2">
        <v>4</v>
      </c>
      <c r="H892" t="s">
        <v>531</v>
      </c>
      <c r="I892" t="s">
        <v>271</v>
      </c>
      <c r="J892" s="11">
        <v>1295.5670999624788</v>
      </c>
      <c r="K892" t="str">
        <f t="shared" si="26"/>
        <v>Dan Nussbaum</v>
      </c>
    </row>
    <row r="893" spans="1:11" hidden="1" x14ac:dyDescent="0.4">
      <c r="A893">
        <f t="shared" si="27"/>
        <v>892</v>
      </c>
      <c r="B893">
        <v>2008</v>
      </c>
      <c r="C893" t="s">
        <v>263</v>
      </c>
      <c r="D893" t="s">
        <v>837</v>
      </c>
      <c r="E893" t="s">
        <v>1382</v>
      </c>
      <c r="F893" s="2">
        <v>400</v>
      </c>
      <c r="G893" s="2">
        <v>5</v>
      </c>
      <c r="H893" t="s">
        <v>396</v>
      </c>
      <c r="I893" t="s">
        <v>397</v>
      </c>
      <c r="J893" s="11">
        <v>1198.6570869544225</v>
      </c>
      <c r="K893" t="str">
        <f t="shared" si="26"/>
        <v>Asya Kamsky</v>
      </c>
    </row>
    <row r="894" spans="1:11" hidden="1" x14ac:dyDescent="0.4">
      <c r="A894">
        <f t="shared" si="27"/>
        <v>893</v>
      </c>
      <c r="B894">
        <v>2008</v>
      </c>
      <c r="C894" t="s">
        <v>263</v>
      </c>
      <c r="D894" t="s">
        <v>837</v>
      </c>
      <c r="E894" t="s">
        <v>1382</v>
      </c>
      <c r="F894" s="2">
        <v>320</v>
      </c>
      <c r="G894" s="2">
        <v>6</v>
      </c>
      <c r="H894" t="s">
        <v>691</v>
      </c>
      <c r="I894" t="s">
        <v>200</v>
      </c>
      <c r="J894" s="11">
        <v>1119.4758409067977</v>
      </c>
      <c r="K894" t="str">
        <f t="shared" si="26"/>
        <v>Rick Monbourquette</v>
      </c>
    </row>
    <row r="895" spans="1:11" hidden="1" x14ac:dyDescent="0.4">
      <c r="A895">
        <f t="shared" si="27"/>
        <v>894</v>
      </c>
      <c r="B895">
        <v>2008</v>
      </c>
      <c r="C895" t="s">
        <v>263</v>
      </c>
      <c r="D895" t="s">
        <v>837</v>
      </c>
      <c r="E895" t="s">
        <v>1382</v>
      </c>
      <c r="F895" s="2">
        <v>240</v>
      </c>
      <c r="G895" s="2">
        <v>7</v>
      </c>
      <c r="H895" t="s">
        <v>537</v>
      </c>
      <c r="I895" t="s">
        <v>538</v>
      </c>
      <c r="J895" s="11">
        <v>1052.5290512761844</v>
      </c>
      <c r="K895" t="str">
        <f t="shared" si="26"/>
        <v>Cliff Matthews</v>
      </c>
    </row>
    <row r="896" spans="1:11" hidden="1" x14ac:dyDescent="0.4">
      <c r="A896">
        <f t="shared" si="27"/>
        <v>895</v>
      </c>
      <c r="B896">
        <v>2008</v>
      </c>
      <c r="C896" t="s">
        <v>263</v>
      </c>
      <c r="D896" t="s">
        <v>837</v>
      </c>
      <c r="E896" t="s">
        <v>1382</v>
      </c>
      <c r="F896" s="2">
        <v>160</v>
      </c>
      <c r="G896" s="2">
        <v>8</v>
      </c>
      <c r="H896" t="s">
        <v>809</v>
      </c>
      <c r="I896" t="s">
        <v>463</v>
      </c>
      <c r="J896" s="11">
        <v>994.53710429849787</v>
      </c>
      <c r="K896" t="str">
        <f t="shared" si="26"/>
        <v>Richard Brodie</v>
      </c>
    </row>
    <row r="897" spans="1:11" hidden="1" x14ac:dyDescent="0.4">
      <c r="A897">
        <f t="shared" si="27"/>
        <v>896</v>
      </c>
      <c r="B897">
        <v>2008</v>
      </c>
      <c r="C897" t="s">
        <v>263</v>
      </c>
      <c r="D897" t="s">
        <v>45</v>
      </c>
      <c r="E897" t="s">
        <v>1381</v>
      </c>
      <c r="F897" s="2">
        <v>4550</v>
      </c>
      <c r="G897" s="2">
        <v>1</v>
      </c>
      <c r="H897" t="s">
        <v>838</v>
      </c>
      <c r="I897" t="s">
        <v>271</v>
      </c>
      <c r="J897" s="11">
        <v>2309.6301674258989</v>
      </c>
      <c r="K897" t="str">
        <f t="shared" si="26"/>
        <v>Dan Chevrie</v>
      </c>
    </row>
    <row r="898" spans="1:11" hidden="1" x14ac:dyDescent="0.4">
      <c r="A898">
        <f t="shared" si="27"/>
        <v>897</v>
      </c>
      <c r="B898">
        <v>2008</v>
      </c>
      <c r="C898" t="s">
        <v>263</v>
      </c>
      <c r="D898" t="s">
        <v>45</v>
      </c>
      <c r="E898" t="s">
        <v>1381</v>
      </c>
      <c r="F898" s="2">
        <v>3640</v>
      </c>
      <c r="G898" s="2">
        <v>2</v>
      </c>
      <c r="H898" t="s">
        <v>840</v>
      </c>
      <c r="I898" t="s">
        <v>139</v>
      </c>
      <c r="J898" s="11">
        <v>2008.6001717619174</v>
      </c>
      <c r="K898" t="str">
        <f t="shared" ref="K898:K961" si="28">I898&amp;" "&amp;H898</f>
        <v>Mark Rafn</v>
      </c>
    </row>
    <row r="899" spans="1:11" hidden="1" x14ac:dyDescent="0.4">
      <c r="A899">
        <f t="shared" si="27"/>
        <v>898</v>
      </c>
      <c r="B899">
        <v>2008</v>
      </c>
      <c r="C899" t="s">
        <v>263</v>
      </c>
      <c r="D899" t="s">
        <v>45</v>
      </c>
      <c r="E899" t="s">
        <v>1381</v>
      </c>
      <c r="F899" s="2">
        <v>2730</v>
      </c>
      <c r="G899" s="2">
        <v>3</v>
      </c>
      <c r="H899" t="s">
        <v>622</v>
      </c>
      <c r="I899" t="s">
        <v>65</v>
      </c>
      <c r="J899" s="11">
        <v>1832.5089127062363</v>
      </c>
      <c r="K899" t="str">
        <f t="shared" si="28"/>
        <v>Steve Forcash</v>
      </c>
    </row>
    <row r="900" spans="1:11" hidden="1" x14ac:dyDescent="0.4">
      <c r="A900">
        <f t="shared" ref="A900:A963" si="29">A899+1</f>
        <v>899</v>
      </c>
      <c r="B900">
        <v>2008</v>
      </c>
      <c r="C900" t="s">
        <v>263</v>
      </c>
      <c r="D900" t="s">
        <v>45</v>
      </c>
      <c r="E900" t="s">
        <v>1381</v>
      </c>
      <c r="F900" s="2">
        <v>2180</v>
      </c>
      <c r="G900" s="2">
        <v>4</v>
      </c>
      <c r="H900" t="s">
        <v>644</v>
      </c>
      <c r="I900" t="s">
        <v>643</v>
      </c>
      <c r="J900" s="11">
        <v>1707.5701760979362</v>
      </c>
      <c r="K900" t="str">
        <f t="shared" si="28"/>
        <v>Ed Baker</v>
      </c>
    </row>
    <row r="901" spans="1:11" hidden="1" x14ac:dyDescent="0.4">
      <c r="A901">
        <f t="shared" si="29"/>
        <v>900</v>
      </c>
      <c r="B901">
        <v>2008</v>
      </c>
      <c r="C901" t="s">
        <v>263</v>
      </c>
      <c r="D901" t="s">
        <v>45</v>
      </c>
      <c r="E901" t="s">
        <v>1381</v>
      </c>
      <c r="F901" s="2">
        <v>1820</v>
      </c>
      <c r="G901" s="2">
        <v>5</v>
      </c>
      <c r="H901" t="s">
        <v>90</v>
      </c>
      <c r="I901" t="s">
        <v>22</v>
      </c>
      <c r="J901" s="11">
        <v>1610.6601630898799</v>
      </c>
      <c r="K901" t="str">
        <f t="shared" si="28"/>
        <v>Rich Strauss</v>
      </c>
    </row>
    <row r="902" spans="1:11" hidden="1" x14ac:dyDescent="0.4">
      <c r="A902">
        <f t="shared" si="29"/>
        <v>901</v>
      </c>
      <c r="B902">
        <v>2008</v>
      </c>
      <c r="C902" t="s">
        <v>263</v>
      </c>
      <c r="D902" t="s">
        <v>45</v>
      </c>
      <c r="E902" t="s">
        <v>1381</v>
      </c>
      <c r="F902" s="2">
        <v>1460</v>
      </c>
      <c r="G902" s="2">
        <v>6</v>
      </c>
      <c r="H902" t="s">
        <v>277</v>
      </c>
      <c r="I902" t="s">
        <v>842</v>
      </c>
      <c r="J902" s="11">
        <v>1531.478917042255</v>
      </c>
      <c r="K902" t="str">
        <f t="shared" si="28"/>
        <v>Fred Lawful</v>
      </c>
    </row>
    <row r="903" spans="1:11" hidden="1" x14ac:dyDescent="0.4">
      <c r="A903">
        <f t="shared" si="29"/>
        <v>902</v>
      </c>
      <c r="B903">
        <v>2008</v>
      </c>
      <c r="C903" t="s">
        <v>263</v>
      </c>
      <c r="D903" t="s">
        <v>45</v>
      </c>
      <c r="E903" t="s">
        <v>1381</v>
      </c>
      <c r="F903" s="2">
        <v>1090</v>
      </c>
      <c r="G903" s="2">
        <v>7</v>
      </c>
      <c r="H903" t="s">
        <v>710</v>
      </c>
      <c r="I903" t="s">
        <v>85</v>
      </c>
      <c r="J903" s="11">
        <v>1464.5321274116418</v>
      </c>
      <c r="K903" t="str">
        <f t="shared" si="28"/>
        <v>Patrick Kirwan</v>
      </c>
    </row>
    <row r="904" spans="1:11" hidden="1" x14ac:dyDescent="0.4">
      <c r="A904">
        <f t="shared" si="29"/>
        <v>903</v>
      </c>
      <c r="B904">
        <v>2008</v>
      </c>
      <c r="C904" t="s">
        <v>263</v>
      </c>
      <c r="D904" t="s">
        <v>45</v>
      </c>
      <c r="E904" t="s">
        <v>1381</v>
      </c>
      <c r="F904" s="2">
        <v>730</v>
      </c>
      <c r="G904" s="2">
        <v>8</v>
      </c>
      <c r="H904" t="s">
        <v>43</v>
      </c>
      <c r="I904" t="s">
        <v>218</v>
      </c>
      <c r="J904" s="11">
        <v>1406.5401804339551</v>
      </c>
      <c r="K904" t="str">
        <f t="shared" si="28"/>
        <v>Michael Klein</v>
      </c>
    </row>
    <row r="905" spans="1:11" hidden="1" x14ac:dyDescent="0.4">
      <c r="A905">
        <f t="shared" si="29"/>
        <v>904</v>
      </c>
      <c r="B905">
        <v>2008</v>
      </c>
      <c r="C905" t="s">
        <v>263</v>
      </c>
      <c r="D905" t="s">
        <v>45</v>
      </c>
      <c r="E905" t="s">
        <v>1381</v>
      </c>
      <c r="F905" s="2">
        <v>400</v>
      </c>
      <c r="G905" s="2">
        <v>9</v>
      </c>
      <c r="H905" t="s">
        <v>237</v>
      </c>
      <c r="I905" t="s">
        <v>13</v>
      </c>
      <c r="J905" s="11">
        <v>1355.3876579865739</v>
      </c>
      <c r="K905" t="str">
        <f t="shared" si="28"/>
        <v>Tom Goodwin</v>
      </c>
    </row>
    <row r="906" spans="1:11" hidden="1" x14ac:dyDescent="0.4">
      <c r="A906">
        <f t="shared" si="29"/>
        <v>905</v>
      </c>
      <c r="B906">
        <v>2008</v>
      </c>
      <c r="C906" t="s">
        <v>263</v>
      </c>
      <c r="D906" t="s">
        <v>45</v>
      </c>
      <c r="E906" t="s">
        <v>1381</v>
      </c>
      <c r="F906" s="2">
        <v>250</v>
      </c>
      <c r="G906" s="2">
        <v>10</v>
      </c>
      <c r="H906" t="s">
        <v>35</v>
      </c>
      <c r="I906" t="s">
        <v>36</v>
      </c>
      <c r="J906" s="11">
        <v>1309.6301674258987</v>
      </c>
      <c r="K906" t="str">
        <f t="shared" si="28"/>
        <v>Nolan Dalla</v>
      </c>
    </row>
    <row r="907" spans="1:11" hidden="1" x14ac:dyDescent="0.4">
      <c r="A907">
        <f t="shared" si="29"/>
        <v>906</v>
      </c>
      <c r="B907">
        <v>2008</v>
      </c>
      <c r="C907" t="s">
        <v>263</v>
      </c>
      <c r="D907" t="s">
        <v>45</v>
      </c>
      <c r="E907" t="s">
        <v>1381</v>
      </c>
      <c r="F907" s="2">
        <v>250</v>
      </c>
      <c r="G907" s="2">
        <v>11</v>
      </c>
      <c r="H907" t="s">
        <v>265</v>
      </c>
      <c r="I907" t="s">
        <v>139</v>
      </c>
      <c r="J907" s="11">
        <v>1268.2374822676736</v>
      </c>
      <c r="K907" t="str">
        <f t="shared" si="28"/>
        <v>Mark Hughes</v>
      </c>
    </row>
    <row r="908" spans="1:11" hidden="1" x14ac:dyDescent="0.4">
      <c r="A908">
        <f t="shared" si="29"/>
        <v>907</v>
      </c>
      <c r="B908">
        <v>2008</v>
      </c>
      <c r="C908" t="s">
        <v>263</v>
      </c>
      <c r="D908" t="s">
        <v>45</v>
      </c>
      <c r="E908" t="s">
        <v>1381</v>
      </c>
      <c r="F908" s="2">
        <v>250</v>
      </c>
      <c r="G908" s="2">
        <v>12</v>
      </c>
      <c r="H908" t="s">
        <v>411</v>
      </c>
      <c r="I908" t="s">
        <v>736</v>
      </c>
      <c r="J908" s="11">
        <v>1230.4489213782738</v>
      </c>
      <c r="K908" t="str">
        <f t="shared" si="28"/>
        <v>Lawrence Larson</v>
      </c>
    </row>
    <row r="909" spans="1:11" hidden="1" x14ac:dyDescent="0.4">
      <c r="A909">
        <f t="shared" si="29"/>
        <v>908</v>
      </c>
      <c r="B909">
        <v>2008</v>
      </c>
      <c r="C909" t="s">
        <v>263</v>
      </c>
      <c r="D909" t="s">
        <v>45</v>
      </c>
      <c r="E909" t="s">
        <v>1381</v>
      </c>
      <c r="F909" s="2">
        <v>200</v>
      </c>
      <c r="G909" s="2">
        <v>13</v>
      </c>
      <c r="H909" t="s">
        <v>302</v>
      </c>
      <c r="I909" t="s">
        <v>81</v>
      </c>
      <c r="J909" s="11">
        <v>1195.686815119062</v>
      </c>
      <c r="K909" t="str">
        <f t="shared" si="28"/>
        <v>Don Rieck</v>
      </c>
    </row>
    <row r="910" spans="1:11" hidden="1" x14ac:dyDescent="0.4">
      <c r="A910">
        <f t="shared" si="29"/>
        <v>909</v>
      </c>
      <c r="B910">
        <v>2008</v>
      </c>
      <c r="C910" t="s">
        <v>263</v>
      </c>
      <c r="D910" t="s">
        <v>45</v>
      </c>
      <c r="E910" t="s">
        <v>1381</v>
      </c>
      <c r="F910" s="2">
        <v>200</v>
      </c>
      <c r="G910" s="2">
        <v>14</v>
      </c>
      <c r="H910" t="s">
        <v>846</v>
      </c>
      <c r="I910" t="s">
        <v>847</v>
      </c>
      <c r="J910" s="11">
        <v>1163.5021317476608</v>
      </c>
      <c r="K910" t="str">
        <f t="shared" si="28"/>
        <v>Jason Newitt</v>
      </c>
    </row>
    <row r="911" spans="1:11" hidden="1" x14ac:dyDescent="0.4">
      <c r="A911">
        <f t="shared" si="29"/>
        <v>910</v>
      </c>
      <c r="B911">
        <v>2008</v>
      </c>
      <c r="C911" t="s">
        <v>263</v>
      </c>
      <c r="D911" t="s">
        <v>45</v>
      </c>
      <c r="E911" t="s">
        <v>1381</v>
      </c>
      <c r="F911" s="2">
        <v>200</v>
      </c>
      <c r="G911" s="2">
        <v>15</v>
      </c>
      <c r="H911" t="s">
        <v>624</v>
      </c>
      <c r="I911" t="s">
        <v>16</v>
      </c>
      <c r="J911" s="11">
        <v>1133.5389083702173</v>
      </c>
      <c r="K911" t="str">
        <f t="shared" si="28"/>
        <v>David Green</v>
      </c>
    </row>
    <row r="912" spans="1:11" hidden="1" x14ac:dyDescent="0.4">
      <c r="A912">
        <f t="shared" si="29"/>
        <v>911</v>
      </c>
      <c r="B912">
        <v>2008</v>
      </c>
      <c r="C912" t="s">
        <v>263</v>
      </c>
      <c r="D912" t="s">
        <v>45</v>
      </c>
      <c r="E912" t="s">
        <v>1381</v>
      </c>
      <c r="F912" s="2">
        <v>150</v>
      </c>
      <c r="G912" s="2">
        <v>16</v>
      </c>
      <c r="H912" t="s">
        <v>849</v>
      </c>
      <c r="I912" t="s">
        <v>850</v>
      </c>
      <c r="J912" s="11">
        <v>1105.5101847699739</v>
      </c>
      <c r="K912" t="str">
        <f t="shared" si="28"/>
        <v>Mordecai Schwartz</v>
      </c>
    </row>
    <row r="913" spans="1:11" hidden="1" x14ac:dyDescent="0.4">
      <c r="A913">
        <f t="shared" si="29"/>
        <v>912</v>
      </c>
      <c r="B913">
        <v>2008</v>
      </c>
      <c r="C913" t="s">
        <v>263</v>
      </c>
      <c r="D913" t="s">
        <v>45</v>
      </c>
      <c r="E913" t="s">
        <v>1381</v>
      </c>
      <c r="F913" s="2">
        <v>150</v>
      </c>
      <c r="G913" s="2">
        <v>17</v>
      </c>
      <c r="H913" t="s">
        <v>19</v>
      </c>
      <c r="I913" t="s">
        <v>20</v>
      </c>
      <c r="J913" s="11">
        <v>1079.1812460476249</v>
      </c>
      <c r="K913" t="str">
        <f t="shared" si="28"/>
        <v>Barry Kornspan</v>
      </c>
    </row>
    <row r="914" spans="1:11" hidden="1" x14ac:dyDescent="0.4">
      <c r="A914">
        <f t="shared" si="29"/>
        <v>913</v>
      </c>
      <c r="B914">
        <v>2008</v>
      </c>
      <c r="C914" t="s">
        <v>263</v>
      </c>
      <c r="D914" t="s">
        <v>45</v>
      </c>
      <c r="E914" t="s">
        <v>1381</v>
      </c>
      <c r="F914" s="2">
        <v>150</v>
      </c>
      <c r="G914" s="2">
        <v>18</v>
      </c>
      <c r="H914" t="s">
        <v>103</v>
      </c>
      <c r="I914" t="s">
        <v>104</v>
      </c>
      <c r="J914" s="11">
        <v>1054.3576623225927</v>
      </c>
      <c r="K914" t="str">
        <f t="shared" si="28"/>
        <v>Masanobu Fujioka</v>
      </c>
    </row>
    <row r="915" spans="1:11" hidden="1" x14ac:dyDescent="0.4">
      <c r="A915">
        <f t="shared" si="29"/>
        <v>914</v>
      </c>
      <c r="B915">
        <v>2008</v>
      </c>
      <c r="C915" t="s">
        <v>263</v>
      </c>
      <c r="D915" t="s">
        <v>816</v>
      </c>
      <c r="E915" t="s">
        <v>943</v>
      </c>
      <c r="F915" s="2">
        <v>1110</v>
      </c>
      <c r="G915" s="2">
        <v>1</v>
      </c>
      <c r="H915" t="s">
        <v>817</v>
      </c>
      <c r="I915" t="s">
        <v>65</v>
      </c>
      <c r="J915" s="11">
        <v>1903.0899869919435</v>
      </c>
      <c r="K915" t="str">
        <f t="shared" si="28"/>
        <v>Steve Nissman</v>
      </c>
    </row>
    <row r="916" spans="1:11" hidden="1" x14ac:dyDescent="0.4">
      <c r="A916">
        <f t="shared" si="29"/>
        <v>915</v>
      </c>
      <c r="B916">
        <v>2008</v>
      </c>
      <c r="C916" t="s">
        <v>263</v>
      </c>
      <c r="D916" t="s">
        <v>816</v>
      </c>
      <c r="E916" t="s">
        <v>943</v>
      </c>
      <c r="F916" s="2">
        <v>1110</v>
      </c>
      <c r="G916" s="2">
        <v>2</v>
      </c>
      <c r="H916" t="s">
        <v>580</v>
      </c>
      <c r="I916" t="s">
        <v>153</v>
      </c>
      <c r="J916" s="11">
        <v>1602.0599913279623</v>
      </c>
      <c r="K916" t="str">
        <f t="shared" si="28"/>
        <v>Stephen Cohen</v>
      </c>
    </row>
    <row r="917" spans="1:11" hidden="1" x14ac:dyDescent="0.4">
      <c r="A917">
        <f t="shared" si="29"/>
        <v>916</v>
      </c>
      <c r="B917">
        <v>2008</v>
      </c>
      <c r="C917" t="s">
        <v>263</v>
      </c>
      <c r="D917" t="s">
        <v>816</v>
      </c>
      <c r="E917" t="s">
        <v>943</v>
      </c>
      <c r="F917" s="2">
        <v>740</v>
      </c>
      <c r="G917" s="2">
        <v>3</v>
      </c>
      <c r="H917" t="s">
        <v>819</v>
      </c>
      <c r="I917" t="s">
        <v>471</v>
      </c>
      <c r="J917" s="11">
        <v>1425.9687322722812</v>
      </c>
      <c r="K917" t="str">
        <f t="shared" si="28"/>
        <v>Greg Pappas</v>
      </c>
    </row>
    <row r="918" spans="1:11" hidden="1" x14ac:dyDescent="0.4">
      <c r="A918">
        <f t="shared" si="29"/>
        <v>917</v>
      </c>
      <c r="B918">
        <v>2008</v>
      </c>
      <c r="C918" t="s">
        <v>263</v>
      </c>
      <c r="D918" t="s">
        <v>816</v>
      </c>
      <c r="E918" t="s">
        <v>943</v>
      </c>
      <c r="F918" s="2">
        <v>590</v>
      </c>
      <c r="G918" s="2">
        <v>4</v>
      </c>
      <c r="H918" t="s">
        <v>536</v>
      </c>
      <c r="I918" t="s">
        <v>52</v>
      </c>
      <c r="J918" s="11">
        <v>1301.0299956639813</v>
      </c>
      <c r="K918" t="str">
        <f t="shared" si="28"/>
        <v>Steven McLaughlin</v>
      </c>
    </row>
    <row r="919" spans="1:11" hidden="1" x14ac:dyDescent="0.4">
      <c r="A919">
        <f t="shared" si="29"/>
        <v>918</v>
      </c>
      <c r="B919">
        <v>2008</v>
      </c>
      <c r="C919" t="s">
        <v>263</v>
      </c>
      <c r="D919" t="s">
        <v>816</v>
      </c>
      <c r="E919" t="s">
        <v>943</v>
      </c>
      <c r="F919" s="2">
        <v>500</v>
      </c>
      <c r="G919" s="2">
        <v>5</v>
      </c>
      <c r="H919" t="s">
        <v>820</v>
      </c>
      <c r="I919" t="s">
        <v>821</v>
      </c>
      <c r="J919" s="11">
        <v>1204.1199826559246</v>
      </c>
      <c r="K919" t="str">
        <f t="shared" si="28"/>
        <v>Gavin Smith</v>
      </c>
    </row>
    <row r="920" spans="1:11" hidden="1" x14ac:dyDescent="0.4">
      <c r="A920">
        <f t="shared" si="29"/>
        <v>919</v>
      </c>
      <c r="B920">
        <v>2008</v>
      </c>
      <c r="C920" t="s">
        <v>263</v>
      </c>
      <c r="D920" t="s">
        <v>816</v>
      </c>
      <c r="E920" t="s">
        <v>943</v>
      </c>
      <c r="F920" s="2">
        <v>400</v>
      </c>
      <c r="G920" s="2">
        <v>6</v>
      </c>
      <c r="H920" t="s">
        <v>66</v>
      </c>
      <c r="I920" t="s">
        <v>67</v>
      </c>
      <c r="J920" s="11">
        <v>1124.9387366082999</v>
      </c>
      <c r="K920" t="str">
        <f t="shared" si="28"/>
        <v>Bob Lauria</v>
      </c>
    </row>
    <row r="921" spans="1:11" hidden="1" x14ac:dyDescent="0.4">
      <c r="A921">
        <f t="shared" si="29"/>
        <v>920</v>
      </c>
      <c r="B921">
        <v>2008</v>
      </c>
      <c r="C921" t="s">
        <v>263</v>
      </c>
      <c r="D921" t="s">
        <v>816</v>
      </c>
      <c r="E921" t="s">
        <v>943</v>
      </c>
      <c r="F921" s="2">
        <v>300</v>
      </c>
      <c r="G921" s="2">
        <v>7</v>
      </c>
      <c r="H921" t="s">
        <v>823</v>
      </c>
      <c r="I921" t="s">
        <v>65</v>
      </c>
      <c r="J921" s="11">
        <v>1057.9919469776869</v>
      </c>
      <c r="K921" t="str">
        <f t="shared" si="28"/>
        <v>Steve Clayton</v>
      </c>
    </row>
    <row r="922" spans="1:11" hidden="1" x14ac:dyDescent="0.4">
      <c r="A922">
        <f t="shared" si="29"/>
        <v>921</v>
      </c>
      <c r="B922">
        <v>2008</v>
      </c>
      <c r="C922" t="s">
        <v>263</v>
      </c>
      <c r="D922" t="s">
        <v>816</v>
      </c>
      <c r="E922" t="s">
        <v>943</v>
      </c>
      <c r="F922" s="2">
        <v>200</v>
      </c>
      <c r="G922" s="2">
        <v>8</v>
      </c>
      <c r="H922" t="s">
        <v>824</v>
      </c>
      <c r="I922" t="s">
        <v>825</v>
      </c>
      <c r="J922" s="11">
        <v>1000</v>
      </c>
      <c r="K922" t="str">
        <f t="shared" si="28"/>
        <v>Kelly Sprankle</v>
      </c>
    </row>
    <row r="923" spans="1:11" hidden="1" x14ac:dyDescent="0.4">
      <c r="A923">
        <f t="shared" si="29"/>
        <v>922</v>
      </c>
      <c r="B923">
        <v>2008</v>
      </c>
      <c r="C923" t="s">
        <v>263</v>
      </c>
      <c r="D923" t="s">
        <v>816</v>
      </c>
      <c r="E923" t="s">
        <v>943</v>
      </c>
      <c r="F923" s="2">
        <v>150</v>
      </c>
      <c r="G923" s="2">
        <v>9</v>
      </c>
      <c r="H923" t="s">
        <v>763</v>
      </c>
      <c r="I923" t="s">
        <v>764</v>
      </c>
      <c r="J923" s="11">
        <v>948.84747755261867</v>
      </c>
      <c r="K923" t="str">
        <f t="shared" si="28"/>
        <v>Michelle Ankenman</v>
      </c>
    </row>
    <row r="924" spans="1:11" hidden="1" x14ac:dyDescent="0.4">
      <c r="A924">
        <f t="shared" si="29"/>
        <v>923</v>
      </c>
      <c r="B924">
        <v>2008</v>
      </c>
      <c r="C924" t="s">
        <v>263</v>
      </c>
      <c r="D924" t="s">
        <v>816</v>
      </c>
      <c r="E924" t="s">
        <v>943</v>
      </c>
      <c r="F924" s="2">
        <v>150</v>
      </c>
      <c r="G924" s="2">
        <v>10</v>
      </c>
      <c r="H924" t="s">
        <v>1659</v>
      </c>
      <c r="I924" t="s">
        <v>524</v>
      </c>
      <c r="J924" s="11">
        <v>903.08998699194353</v>
      </c>
      <c r="K924" t="str">
        <f t="shared" si="28"/>
        <v>Guy Berentsen</v>
      </c>
    </row>
    <row r="925" spans="1:11" hidden="1" x14ac:dyDescent="0.4">
      <c r="A925">
        <f t="shared" si="29"/>
        <v>924</v>
      </c>
      <c r="B925">
        <v>2008</v>
      </c>
      <c r="C925" t="s">
        <v>263</v>
      </c>
      <c r="D925" t="s">
        <v>816</v>
      </c>
      <c r="E925" t="s">
        <v>943</v>
      </c>
      <c r="F925" s="2">
        <v>75</v>
      </c>
      <c r="G925" s="2">
        <v>11</v>
      </c>
      <c r="H925" t="s">
        <v>475</v>
      </c>
      <c r="I925" t="s">
        <v>886</v>
      </c>
      <c r="J925" s="11">
        <v>861.69730183371837</v>
      </c>
      <c r="K925" t="str">
        <f t="shared" si="28"/>
        <v>Chic Natkins</v>
      </c>
    </row>
    <row r="926" spans="1:11" hidden="1" x14ac:dyDescent="0.4">
      <c r="A926">
        <f t="shared" si="29"/>
        <v>925</v>
      </c>
      <c r="B926">
        <v>2008</v>
      </c>
      <c r="C926" t="s">
        <v>263</v>
      </c>
      <c r="D926" t="s">
        <v>816</v>
      </c>
      <c r="E926" t="s">
        <v>943</v>
      </c>
      <c r="F926" s="2">
        <v>75</v>
      </c>
      <c r="G926" s="2">
        <v>12</v>
      </c>
      <c r="H926" t="s">
        <v>281</v>
      </c>
      <c r="I926" t="s">
        <v>282</v>
      </c>
      <c r="J926" s="11">
        <v>823.90874094431865</v>
      </c>
      <c r="K926" t="str">
        <f t="shared" si="28"/>
        <v>Randy Collack</v>
      </c>
    </row>
    <row r="927" spans="1:11" hidden="1" x14ac:dyDescent="0.4">
      <c r="A927">
        <f t="shared" si="29"/>
        <v>926</v>
      </c>
      <c r="B927">
        <v>2008</v>
      </c>
      <c r="C927" t="s">
        <v>263</v>
      </c>
      <c r="D927" t="s">
        <v>816</v>
      </c>
      <c r="E927" t="s">
        <v>943</v>
      </c>
      <c r="F927" s="2">
        <v>75</v>
      </c>
      <c r="G927" s="2">
        <v>13</v>
      </c>
      <c r="H927" t="s">
        <v>826</v>
      </c>
      <c r="I927" t="s">
        <v>52</v>
      </c>
      <c r="J927" s="11">
        <v>789.14663468510685</v>
      </c>
      <c r="K927" t="str">
        <f t="shared" si="28"/>
        <v>Steven Evans</v>
      </c>
    </row>
    <row r="928" spans="1:11" hidden="1" x14ac:dyDescent="0.4">
      <c r="A928">
        <f t="shared" si="29"/>
        <v>927</v>
      </c>
      <c r="B928">
        <v>2008</v>
      </c>
      <c r="C928" t="s">
        <v>263</v>
      </c>
      <c r="D928" t="s">
        <v>816</v>
      </c>
      <c r="E928" t="s">
        <v>943</v>
      </c>
      <c r="F928" s="2">
        <v>75</v>
      </c>
      <c r="G928" s="2">
        <v>14</v>
      </c>
      <c r="H928" t="s">
        <v>828</v>
      </c>
      <c r="I928" t="s">
        <v>829</v>
      </c>
      <c r="J928" s="11">
        <v>756.96195131370564</v>
      </c>
      <c r="K928" t="str">
        <f t="shared" si="28"/>
        <v>Murray Logan</v>
      </c>
    </row>
    <row r="929" spans="1:11" hidden="1" x14ac:dyDescent="0.4">
      <c r="A929">
        <f t="shared" si="29"/>
        <v>928</v>
      </c>
      <c r="B929">
        <v>2008</v>
      </c>
      <c r="C929" t="s">
        <v>263</v>
      </c>
      <c r="D929" t="s">
        <v>816</v>
      </c>
      <c r="E929" t="s">
        <v>943</v>
      </c>
      <c r="F929" s="2">
        <v>75</v>
      </c>
      <c r="G929" s="2">
        <v>15</v>
      </c>
      <c r="H929" t="s">
        <v>170</v>
      </c>
      <c r="I929" t="s">
        <v>171</v>
      </c>
      <c r="J929" s="11">
        <v>726.99872793626218</v>
      </c>
      <c r="K929" t="str">
        <f t="shared" si="28"/>
        <v>Brenda Mowrey</v>
      </c>
    </row>
    <row r="930" spans="1:11" hidden="1" x14ac:dyDescent="0.4">
      <c r="A930">
        <f t="shared" si="29"/>
        <v>929</v>
      </c>
      <c r="B930">
        <v>2008</v>
      </c>
      <c r="C930" t="s">
        <v>263</v>
      </c>
      <c r="D930" t="s">
        <v>816</v>
      </c>
      <c r="E930" t="s">
        <v>943</v>
      </c>
      <c r="F930" s="2">
        <v>75</v>
      </c>
      <c r="G930" s="2">
        <v>16</v>
      </c>
      <c r="H930" t="s">
        <v>830</v>
      </c>
      <c r="I930" t="s">
        <v>384</v>
      </c>
      <c r="J930" s="11">
        <v>698.97000433601875</v>
      </c>
      <c r="K930" t="str">
        <f t="shared" si="28"/>
        <v>Jeff Woods</v>
      </c>
    </row>
    <row r="931" spans="1:11" hidden="1" x14ac:dyDescent="0.4">
      <c r="A931">
        <f t="shared" si="29"/>
        <v>930</v>
      </c>
      <c r="B931">
        <v>2008</v>
      </c>
      <c r="C931" t="s">
        <v>263</v>
      </c>
      <c r="D931" t="s">
        <v>816</v>
      </c>
      <c r="E931" t="s">
        <v>943</v>
      </c>
      <c r="F931" s="2">
        <v>75</v>
      </c>
      <c r="G931" s="2">
        <v>17</v>
      </c>
      <c r="H931" t="s">
        <v>607</v>
      </c>
      <c r="I931" t="s">
        <v>267</v>
      </c>
      <c r="J931" s="11">
        <v>672.64106561366964</v>
      </c>
      <c r="K931" t="str">
        <f t="shared" si="28"/>
        <v>Christopher Kuntz</v>
      </c>
    </row>
    <row r="932" spans="1:11" hidden="1" x14ac:dyDescent="0.4">
      <c r="A932">
        <f t="shared" si="29"/>
        <v>931</v>
      </c>
      <c r="B932">
        <v>2008</v>
      </c>
      <c r="C932" t="s">
        <v>263</v>
      </c>
      <c r="D932" t="s">
        <v>816</v>
      </c>
      <c r="E932" t="s">
        <v>943</v>
      </c>
      <c r="F932" s="2">
        <v>75</v>
      </c>
      <c r="G932" s="2">
        <v>18</v>
      </c>
      <c r="H932" t="s">
        <v>832</v>
      </c>
      <c r="I932" t="s">
        <v>44</v>
      </c>
      <c r="J932" s="11">
        <v>647.81748188863753</v>
      </c>
      <c r="K932" t="str">
        <f t="shared" si="28"/>
        <v>Mike Mcbride</v>
      </c>
    </row>
    <row r="933" spans="1:11" hidden="1" x14ac:dyDescent="0.4">
      <c r="A933">
        <f t="shared" si="29"/>
        <v>932</v>
      </c>
      <c r="B933">
        <v>2008</v>
      </c>
      <c r="C933" t="s">
        <v>263</v>
      </c>
      <c r="D933" t="s">
        <v>816</v>
      </c>
      <c r="E933" t="s">
        <v>943</v>
      </c>
      <c r="F933" s="2">
        <v>75</v>
      </c>
      <c r="G933" s="2">
        <v>19</v>
      </c>
      <c r="H933" t="s">
        <v>596</v>
      </c>
      <c r="I933" t="s">
        <v>597</v>
      </c>
      <c r="J933" s="11">
        <v>624.3363860391147</v>
      </c>
      <c r="K933" t="str">
        <f t="shared" si="28"/>
        <v>Lou Krieger</v>
      </c>
    </row>
    <row r="934" spans="1:11" hidden="1" x14ac:dyDescent="0.4">
      <c r="A934">
        <f t="shared" si="29"/>
        <v>933</v>
      </c>
      <c r="B934">
        <v>2008</v>
      </c>
      <c r="C934" t="s">
        <v>263</v>
      </c>
      <c r="D934" t="s">
        <v>816</v>
      </c>
      <c r="E934" t="s">
        <v>943</v>
      </c>
      <c r="F934" s="2">
        <v>75</v>
      </c>
      <c r="G934" s="2">
        <v>20</v>
      </c>
      <c r="H934" t="s">
        <v>644</v>
      </c>
      <c r="I934" t="s">
        <v>643</v>
      </c>
      <c r="J934" s="11">
        <v>602.05999132796228</v>
      </c>
      <c r="K934" t="str">
        <f t="shared" si="28"/>
        <v>Ed Baker</v>
      </c>
    </row>
    <row r="935" spans="1:11" hidden="1" x14ac:dyDescent="0.4">
      <c r="A935">
        <f t="shared" si="29"/>
        <v>934</v>
      </c>
      <c r="B935">
        <v>2008</v>
      </c>
      <c r="C935" t="s">
        <v>263</v>
      </c>
      <c r="D935" t="s">
        <v>769</v>
      </c>
      <c r="E935" t="s">
        <v>1382</v>
      </c>
      <c r="F935" s="2">
        <v>3000</v>
      </c>
      <c r="G935" s="2">
        <v>1</v>
      </c>
      <c r="H935" t="s">
        <v>628</v>
      </c>
      <c r="I935" t="s">
        <v>20</v>
      </c>
      <c r="J935" s="11">
        <v>2222.7164711475834</v>
      </c>
      <c r="K935" t="str">
        <f t="shared" si="28"/>
        <v>Barry Tanenbaum</v>
      </c>
    </row>
    <row r="936" spans="1:11" hidden="1" x14ac:dyDescent="0.4">
      <c r="A936">
        <f t="shared" si="29"/>
        <v>935</v>
      </c>
      <c r="B936">
        <v>2008</v>
      </c>
      <c r="C936" t="s">
        <v>263</v>
      </c>
      <c r="D936" t="s">
        <v>769</v>
      </c>
      <c r="E936" t="s">
        <v>1382</v>
      </c>
      <c r="F936" s="2">
        <v>2240</v>
      </c>
      <c r="G936" s="2">
        <v>2</v>
      </c>
      <c r="H936" t="s">
        <v>806</v>
      </c>
      <c r="I936" t="s">
        <v>807</v>
      </c>
      <c r="J936" s="11">
        <v>1921.686475483602</v>
      </c>
      <c r="K936" t="str">
        <f t="shared" si="28"/>
        <v>Marc Gilutin</v>
      </c>
    </row>
    <row r="937" spans="1:11" hidden="1" x14ac:dyDescent="0.4">
      <c r="A937">
        <f t="shared" si="29"/>
        <v>936</v>
      </c>
      <c r="B937">
        <v>2008</v>
      </c>
      <c r="C937" t="s">
        <v>263</v>
      </c>
      <c r="D937" t="s">
        <v>769</v>
      </c>
      <c r="E937" t="s">
        <v>1382</v>
      </c>
      <c r="F937" s="2">
        <v>1625</v>
      </c>
      <c r="G937" s="2">
        <v>3</v>
      </c>
      <c r="H937" t="s">
        <v>617</v>
      </c>
      <c r="I937" t="s">
        <v>521</v>
      </c>
      <c r="J937" s="11">
        <v>1745.5952164279208</v>
      </c>
      <c r="K937" t="str">
        <f t="shared" si="28"/>
        <v>Chuck Weinstock</v>
      </c>
    </row>
    <row r="938" spans="1:11" hidden="1" x14ac:dyDescent="0.4">
      <c r="A938">
        <f t="shared" si="29"/>
        <v>937</v>
      </c>
      <c r="B938">
        <v>2008</v>
      </c>
      <c r="C938" t="s">
        <v>263</v>
      </c>
      <c r="D938" t="s">
        <v>769</v>
      </c>
      <c r="E938" t="s">
        <v>1382</v>
      </c>
      <c r="F938" s="2">
        <v>1250</v>
      </c>
      <c r="G938" s="2">
        <v>4</v>
      </c>
      <c r="H938" t="s">
        <v>237</v>
      </c>
      <c r="I938" t="s">
        <v>13</v>
      </c>
      <c r="J938" s="11">
        <v>1620.6564798196207</v>
      </c>
      <c r="K938" t="str">
        <f t="shared" si="28"/>
        <v>Tom Goodwin</v>
      </c>
    </row>
    <row r="939" spans="1:11" hidden="1" x14ac:dyDescent="0.4">
      <c r="A939">
        <f t="shared" si="29"/>
        <v>938</v>
      </c>
      <c r="B939">
        <v>2008</v>
      </c>
      <c r="C939" t="s">
        <v>263</v>
      </c>
      <c r="D939" t="s">
        <v>769</v>
      </c>
      <c r="E939" t="s">
        <v>1382</v>
      </c>
      <c r="F939" s="2">
        <v>1000</v>
      </c>
      <c r="G939" s="2">
        <v>5</v>
      </c>
      <c r="H939" t="s">
        <v>809</v>
      </c>
      <c r="I939" t="s">
        <v>463</v>
      </c>
      <c r="J939" s="11">
        <v>1523.7464668115645</v>
      </c>
      <c r="K939" t="str">
        <f t="shared" si="28"/>
        <v>Richard Brodie</v>
      </c>
    </row>
    <row r="940" spans="1:11" hidden="1" x14ac:dyDescent="0.4">
      <c r="A940">
        <f t="shared" si="29"/>
        <v>939</v>
      </c>
      <c r="B940">
        <v>2008</v>
      </c>
      <c r="C940" t="s">
        <v>263</v>
      </c>
      <c r="D940" t="s">
        <v>769</v>
      </c>
      <c r="E940" t="s">
        <v>1382</v>
      </c>
      <c r="F940" s="2">
        <v>750</v>
      </c>
      <c r="G940" s="2">
        <v>6</v>
      </c>
      <c r="H940" t="s">
        <v>204</v>
      </c>
      <c r="I940" t="s">
        <v>205</v>
      </c>
      <c r="J940" s="11">
        <v>1444.5652207639396</v>
      </c>
      <c r="K940" t="str">
        <f t="shared" si="28"/>
        <v>Ron Grossberg</v>
      </c>
    </row>
    <row r="941" spans="1:11" hidden="1" x14ac:dyDescent="0.4">
      <c r="A941">
        <f t="shared" si="29"/>
        <v>940</v>
      </c>
      <c r="B941">
        <v>2008</v>
      </c>
      <c r="C941" t="s">
        <v>263</v>
      </c>
      <c r="D941" t="s">
        <v>769</v>
      </c>
      <c r="E941" t="s">
        <v>1382</v>
      </c>
      <c r="F941" s="2">
        <v>500</v>
      </c>
      <c r="G941" s="2">
        <v>7</v>
      </c>
      <c r="H941" t="s">
        <v>723</v>
      </c>
      <c r="I941" t="s">
        <v>724</v>
      </c>
      <c r="J941" s="11">
        <v>1377.6184311333263</v>
      </c>
      <c r="K941" t="str">
        <f t="shared" si="28"/>
        <v>Merlynn Schuck</v>
      </c>
    </row>
    <row r="942" spans="1:11" hidden="1" x14ac:dyDescent="0.4">
      <c r="A942">
        <f t="shared" si="29"/>
        <v>941</v>
      </c>
      <c r="B942">
        <v>2008</v>
      </c>
      <c r="C942" t="s">
        <v>263</v>
      </c>
      <c r="D942" t="s">
        <v>769</v>
      </c>
      <c r="E942" t="s">
        <v>1382</v>
      </c>
      <c r="F942" s="2">
        <v>340</v>
      </c>
      <c r="G942" s="2">
        <v>8</v>
      </c>
      <c r="H942" t="s">
        <v>490</v>
      </c>
      <c r="I942" t="s">
        <v>480</v>
      </c>
      <c r="J942" s="11">
        <v>1319.6264841556397</v>
      </c>
      <c r="K942" t="str">
        <f t="shared" si="28"/>
        <v>James Hammer</v>
      </c>
    </row>
    <row r="943" spans="1:11" hidden="1" x14ac:dyDescent="0.4">
      <c r="A943">
        <f t="shared" si="29"/>
        <v>942</v>
      </c>
      <c r="B943">
        <v>2008</v>
      </c>
      <c r="C943" t="s">
        <v>263</v>
      </c>
      <c r="D943" t="s">
        <v>769</v>
      </c>
      <c r="E943" t="s">
        <v>1382</v>
      </c>
      <c r="F943" s="2">
        <v>250</v>
      </c>
      <c r="G943" s="2">
        <v>9</v>
      </c>
      <c r="H943" t="s">
        <v>170</v>
      </c>
      <c r="I943" t="s">
        <v>171</v>
      </c>
      <c r="J943" s="11">
        <v>1268.4739617082585</v>
      </c>
      <c r="K943" t="str">
        <f t="shared" si="28"/>
        <v>Brenda Mowrey</v>
      </c>
    </row>
    <row r="944" spans="1:11" hidden="1" x14ac:dyDescent="0.4">
      <c r="A944">
        <f t="shared" si="29"/>
        <v>943</v>
      </c>
      <c r="B944">
        <v>2008</v>
      </c>
      <c r="C944" t="s">
        <v>263</v>
      </c>
      <c r="D944" t="s">
        <v>769</v>
      </c>
      <c r="E944" t="s">
        <v>1382</v>
      </c>
      <c r="F944" s="2">
        <v>190</v>
      </c>
      <c r="G944" s="2">
        <v>10</v>
      </c>
      <c r="H944" t="s">
        <v>810</v>
      </c>
      <c r="I944" t="s">
        <v>811</v>
      </c>
      <c r="J944" s="11">
        <v>1222.7164711475832</v>
      </c>
      <c r="K944" t="str">
        <f t="shared" si="28"/>
        <v>Raffy Kaloustian</v>
      </c>
    </row>
    <row r="945" spans="1:11" hidden="1" x14ac:dyDescent="0.4">
      <c r="A945">
        <f t="shared" si="29"/>
        <v>944</v>
      </c>
      <c r="B945">
        <v>2008</v>
      </c>
      <c r="C945" t="s">
        <v>263</v>
      </c>
      <c r="D945" t="s">
        <v>769</v>
      </c>
      <c r="E945" t="s">
        <v>1382</v>
      </c>
      <c r="F945" s="2">
        <v>190</v>
      </c>
      <c r="G945" s="2">
        <v>11</v>
      </c>
      <c r="H945" t="s">
        <v>812</v>
      </c>
      <c r="I945" t="s">
        <v>664</v>
      </c>
      <c r="J945" s="11">
        <v>1181.3237859893582</v>
      </c>
      <c r="K945" t="str">
        <f t="shared" si="28"/>
        <v>Robert Borzomati</v>
      </c>
    </row>
    <row r="946" spans="1:11" hidden="1" x14ac:dyDescent="0.4">
      <c r="A946">
        <f t="shared" si="29"/>
        <v>945</v>
      </c>
      <c r="B946">
        <v>2008</v>
      </c>
      <c r="C946" t="s">
        <v>263</v>
      </c>
      <c r="D946" t="s">
        <v>769</v>
      </c>
      <c r="E946" t="s">
        <v>1382</v>
      </c>
      <c r="F946" s="2">
        <v>190</v>
      </c>
      <c r="G946" s="2">
        <v>12</v>
      </c>
      <c r="H946" t="s">
        <v>813</v>
      </c>
      <c r="I946" t="s">
        <v>814</v>
      </c>
      <c r="J946" s="11">
        <v>1143.5352250999583</v>
      </c>
      <c r="K946" t="str">
        <f t="shared" si="28"/>
        <v>Sean Mcguiness</v>
      </c>
    </row>
    <row r="947" spans="1:11" x14ac:dyDescent="0.4">
      <c r="A947">
        <f t="shared" si="29"/>
        <v>946</v>
      </c>
      <c r="B947">
        <v>2008</v>
      </c>
      <c r="C947" t="s">
        <v>263</v>
      </c>
      <c r="D947" t="s">
        <v>769</v>
      </c>
      <c r="E947" t="s">
        <v>1382</v>
      </c>
      <c r="F947" s="2">
        <v>160</v>
      </c>
      <c r="G947" s="2">
        <v>13</v>
      </c>
      <c r="H947" t="s">
        <v>107</v>
      </c>
      <c r="I947" t="s">
        <v>108</v>
      </c>
      <c r="J947" s="11">
        <v>1108.7731188407465</v>
      </c>
      <c r="K947" t="str">
        <f t="shared" si="28"/>
        <v>Kyle Minnis</v>
      </c>
    </row>
    <row r="948" spans="1:11" hidden="1" x14ac:dyDescent="0.4">
      <c r="A948">
        <f t="shared" si="29"/>
        <v>947</v>
      </c>
      <c r="B948">
        <v>2008</v>
      </c>
      <c r="C948" t="s">
        <v>263</v>
      </c>
      <c r="D948" t="s">
        <v>769</v>
      </c>
      <c r="E948" t="s">
        <v>1382</v>
      </c>
      <c r="F948" s="2">
        <v>160</v>
      </c>
      <c r="G948" s="2">
        <v>14</v>
      </c>
      <c r="H948" t="s">
        <v>543</v>
      </c>
      <c r="I948" t="s">
        <v>67</v>
      </c>
      <c r="J948" s="11">
        <v>1076.5884354693453</v>
      </c>
      <c r="K948" t="str">
        <f t="shared" si="28"/>
        <v>Bob Herlien</v>
      </c>
    </row>
    <row r="949" spans="1:11" hidden="1" x14ac:dyDescent="0.4">
      <c r="A949">
        <f t="shared" si="29"/>
        <v>948</v>
      </c>
      <c r="B949">
        <v>2008</v>
      </c>
      <c r="C949" t="s">
        <v>263</v>
      </c>
      <c r="D949" t="s">
        <v>769</v>
      </c>
      <c r="E949" t="s">
        <v>1382</v>
      </c>
      <c r="F949" s="2">
        <v>160</v>
      </c>
      <c r="G949" s="2">
        <v>15</v>
      </c>
      <c r="H949" t="s">
        <v>622</v>
      </c>
      <c r="I949" t="s">
        <v>65</v>
      </c>
      <c r="J949" s="11">
        <v>1046.6252120919019</v>
      </c>
      <c r="K949" t="str">
        <f t="shared" si="28"/>
        <v>Steve Forcash</v>
      </c>
    </row>
    <row r="950" spans="1:11" hidden="1" x14ac:dyDescent="0.4">
      <c r="A950">
        <f t="shared" si="29"/>
        <v>949</v>
      </c>
      <c r="B950">
        <v>2008</v>
      </c>
      <c r="C950" t="s">
        <v>263</v>
      </c>
      <c r="D950" t="s">
        <v>769</v>
      </c>
      <c r="E950" t="s">
        <v>1382</v>
      </c>
      <c r="F950" s="2">
        <v>130</v>
      </c>
      <c r="G950" s="2">
        <v>16</v>
      </c>
      <c r="H950" t="s">
        <v>287</v>
      </c>
      <c r="I950" t="s">
        <v>125</v>
      </c>
      <c r="J950" s="11">
        <v>1018.5964884916585</v>
      </c>
      <c r="K950" t="str">
        <f t="shared" si="28"/>
        <v>Ronald Nutt</v>
      </c>
    </row>
    <row r="951" spans="1:11" hidden="1" x14ac:dyDescent="0.4">
      <c r="A951">
        <f t="shared" si="29"/>
        <v>950</v>
      </c>
      <c r="B951">
        <v>2008</v>
      </c>
      <c r="C951" t="s">
        <v>263</v>
      </c>
      <c r="D951" t="s">
        <v>769</v>
      </c>
      <c r="E951" t="s">
        <v>1382</v>
      </c>
      <c r="F951" s="2">
        <v>130</v>
      </c>
      <c r="G951" s="2">
        <v>17</v>
      </c>
      <c r="H951" t="s">
        <v>815</v>
      </c>
      <c r="I951" t="s">
        <v>196</v>
      </c>
      <c r="J951" s="11">
        <v>992.26754976930943</v>
      </c>
      <c r="K951" t="str">
        <f t="shared" si="28"/>
        <v>Dave Mcvay</v>
      </c>
    </row>
    <row r="952" spans="1:11" hidden="1" x14ac:dyDescent="0.4">
      <c r="A952">
        <f t="shared" si="29"/>
        <v>951</v>
      </c>
      <c r="B952">
        <v>2008</v>
      </c>
      <c r="C952" t="s">
        <v>263</v>
      </c>
      <c r="D952" t="s">
        <v>769</v>
      </c>
      <c r="E952" t="s">
        <v>1382</v>
      </c>
      <c r="F952" s="2">
        <v>130</v>
      </c>
      <c r="G952" s="2">
        <v>18</v>
      </c>
      <c r="H952" t="s">
        <v>279</v>
      </c>
      <c r="I952" t="s">
        <v>16</v>
      </c>
      <c r="J952" s="11">
        <v>967.44396604427732</v>
      </c>
      <c r="K952" t="str">
        <f t="shared" si="28"/>
        <v>David Soussan</v>
      </c>
    </row>
    <row r="953" spans="1:11" hidden="1" x14ac:dyDescent="0.4">
      <c r="A953">
        <f t="shared" si="29"/>
        <v>952</v>
      </c>
      <c r="B953">
        <v>2008</v>
      </c>
      <c r="C953" t="s">
        <v>263</v>
      </c>
      <c r="D953" t="s">
        <v>769</v>
      </c>
      <c r="E953" t="s">
        <v>1382</v>
      </c>
      <c r="F953" s="2">
        <v>130</v>
      </c>
      <c r="G953" s="2">
        <v>19</v>
      </c>
      <c r="H953" t="s">
        <v>220</v>
      </c>
      <c r="I953" t="s">
        <v>221</v>
      </c>
      <c r="J953" s="11">
        <v>943.96287019475449</v>
      </c>
      <c r="K953" t="str">
        <f t="shared" si="28"/>
        <v>Rodney Chen</v>
      </c>
    </row>
    <row r="954" spans="1:11" hidden="1" x14ac:dyDescent="0.4">
      <c r="A954">
        <f t="shared" si="29"/>
        <v>953</v>
      </c>
      <c r="B954">
        <v>2008</v>
      </c>
      <c r="C954" t="s">
        <v>8</v>
      </c>
      <c r="D954" t="s">
        <v>9</v>
      </c>
      <c r="E954" t="s">
        <v>1381</v>
      </c>
      <c r="F954" s="2">
        <v>1100</v>
      </c>
      <c r="G954" s="2">
        <v>1</v>
      </c>
      <c r="H954" t="s">
        <v>428</v>
      </c>
      <c r="I954" t="s">
        <v>728</v>
      </c>
      <c r="J954" s="11">
        <v>1602.0599913279623</v>
      </c>
      <c r="K954" t="str">
        <f t="shared" si="28"/>
        <v>Tristan Hall</v>
      </c>
    </row>
    <row r="955" spans="1:11" hidden="1" x14ac:dyDescent="0.4">
      <c r="A955">
        <f t="shared" si="29"/>
        <v>954</v>
      </c>
      <c r="B955">
        <v>2008</v>
      </c>
      <c r="C955" t="s">
        <v>8</v>
      </c>
      <c r="D955" t="s">
        <v>9</v>
      </c>
      <c r="E955" t="s">
        <v>1381</v>
      </c>
      <c r="F955" s="2">
        <v>800</v>
      </c>
      <c r="G955" s="2">
        <v>2</v>
      </c>
      <c r="H955" t="s">
        <v>730</v>
      </c>
      <c r="I955" t="s">
        <v>731</v>
      </c>
      <c r="J955" s="11">
        <v>1301.029995663981</v>
      </c>
      <c r="K955" t="str">
        <f t="shared" si="28"/>
        <v>Lauri Calkins</v>
      </c>
    </row>
    <row r="956" spans="1:11" hidden="1" x14ac:dyDescent="0.4">
      <c r="A956">
        <f t="shared" si="29"/>
        <v>955</v>
      </c>
      <c r="B956">
        <v>2008</v>
      </c>
      <c r="C956" t="s">
        <v>8</v>
      </c>
      <c r="D956" t="s">
        <v>9</v>
      </c>
      <c r="E956" t="s">
        <v>1381</v>
      </c>
      <c r="F956" s="2">
        <v>500</v>
      </c>
      <c r="G956" s="2">
        <v>3</v>
      </c>
      <c r="H956" t="s">
        <v>733</v>
      </c>
      <c r="I956" t="s">
        <v>734</v>
      </c>
      <c r="J956" s="11">
        <v>1124.9387366082999</v>
      </c>
      <c r="K956" t="str">
        <f t="shared" si="28"/>
        <v>Aubrey Kyburz</v>
      </c>
    </row>
    <row r="957" spans="1:11" hidden="1" x14ac:dyDescent="0.4">
      <c r="A957">
        <f t="shared" si="29"/>
        <v>956</v>
      </c>
      <c r="B957">
        <v>2008</v>
      </c>
      <c r="C957" t="s">
        <v>8</v>
      </c>
      <c r="D957" t="s">
        <v>9</v>
      </c>
      <c r="E957" t="s">
        <v>1381</v>
      </c>
      <c r="F957" s="2">
        <v>400</v>
      </c>
      <c r="G957" s="2">
        <v>4</v>
      </c>
      <c r="H957" t="s">
        <v>411</v>
      </c>
      <c r="I957" t="s">
        <v>736</v>
      </c>
      <c r="J957" s="11">
        <v>1000</v>
      </c>
      <c r="K957" t="str">
        <f t="shared" si="28"/>
        <v>Lawrence Larson</v>
      </c>
    </row>
    <row r="958" spans="1:11" hidden="1" x14ac:dyDescent="0.4">
      <c r="A958">
        <f t="shared" si="29"/>
        <v>957</v>
      </c>
      <c r="B958">
        <v>2008</v>
      </c>
      <c r="C958" t="s">
        <v>8</v>
      </c>
      <c r="D958" t="s">
        <v>9</v>
      </c>
      <c r="E958" t="s">
        <v>1381</v>
      </c>
      <c r="F958" s="2">
        <v>300</v>
      </c>
      <c r="G958" s="2">
        <v>6.5</v>
      </c>
      <c r="H958" t="s">
        <v>738</v>
      </c>
      <c r="I958" t="s">
        <v>739</v>
      </c>
      <c r="J958" s="11">
        <v>789.14663468510673</v>
      </c>
      <c r="K958" t="str">
        <f t="shared" si="28"/>
        <v>Joan Hadley</v>
      </c>
    </row>
    <row r="959" spans="1:11" hidden="1" x14ac:dyDescent="0.4">
      <c r="A959">
        <f t="shared" si="29"/>
        <v>958</v>
      </c>
      <c r="B959">
        <v>2008</v>
      </c>
      <c r="C959" t="s">
        <v>8</v>
      </c>
      <c r="D959" t="s">
        <v>9</v>
      </c>
      <c r="E959" t="s">
        <v>1381</v>
      </c>
      <c r="F959" s="2">
        <v>300</v>
      </c>
      <c r="G959" s="2">
        <v>6.5</v>
      </c>
      <c r="H959" t="s">
        <v>741</v>
      </c>
      <c r="I959" t="s">
        <v>16</v>
      </c>
      <c r="J959" s="11">
        <v>789.14663468510673</v>
      </c>
      <c r="K959" t="str">
        <f t="shared" si="28"/>
        <v>David Klatte</v>
      </c>
    </row>
    <row r="960" spans="1:11" hidden="1" x14ac:dyDescent="0.4">
      <c r="A960">
        <f t="shared" si="29"/>
        <v>959</v>
      </c>
      <c r="B960">
        <v>2008</v>
      </c>
      <c r="C960" t="s">
        <v>8</v>
      </c>
      <c r="D960" t="s">
        <v>9</v>
      </c>
      <c r="E960" t="s">
        <v>1381</v>
      </c>
      <c r="F960" s="2">
        <v>300</v>
      </c>
      <c r="G960" s="2">
        <v>6.5</v>
      </c>
      <c r="H960" t="s">
        <v>198</v>
      </c>
      <c r="I960" t="s">
        <v>149</v>
      </c>
      <c r="J960" s="11">
        <v>789.14663468510673</v>
      </c>
      <c r="K960" t="str">
        <f t="shared" si="28"/>
        <v>Alex Lahoski</v>
      </c>
    </row>
    <row r="961" spans="1:11" hidden="1" x14ac:dyDescent="0.4">
      <c r="A961">
        <f t="shared" si="29"/>
        <v>960</v>
      </c>
      <c r="B961">
        <v>2008</v>
      </c>
      <c r="C961" t="s">
        <v>8</v>
      </c>
      <c r="D961" t="s">
        <v>9</v>
      </c>
      <c r="E961" t="s">
        <v>1381</v>
      </c>
      <c r="F961" s="2">
        <v>300</v>
      </c>
      <c r="G961" s="2">
        <v>6.5</v>
      </c>
      <c r="H961" t="s">
        <v>744</v>
      </c>
      <c r="I961" t="s">
        <v>745</v>
      </c>
      <c r="J961" s="11">
        <v>789.14663468510673</v>
      </c>
      <c r="K961" t="str">
        <f t="shared" si="28"/>
        <v>Alec Usticke</v>
      </c>
    </row>
    <row r="962" spans="1:11" hidden="1" x14ac:dyDescent="0.4">
      <c r="A962">
        <f t="shared" si="29"/>
        <v>961</v>
      </c>
      <c r="B962">
        <v>2008</v>
      </c>
      <c r="C962" t="s">
        <v>8</v>
      </c>
      <c r="D962" t="s">
        <v>557</v>
      </c>
      <c r="E962" t="s">
        <v>1382</v>
      </c>
      <c r="F962" s="2">
        <v>1956</v>
      </c>
      <c r="G962" s="2">
        <v>1</v>
      </c>
      <c r="H962" t="s">
        <v>701</v>
      </c>
      <c r="I962" t="s">
        <v>218</v>
      </c>
      <c r="J962" s="11">
        <v>1748.1880270062004</v>
      </c>
      <c r="K962" t="str">
        <f t="shared" ref="K962:K1025" si="30">I962&amp;" "&amp;H962</f>
        <v>Michael Simpson</v>
      </c>
    </row>
    <row r="963" spans="1:11" hidden="1" x14ac:dyDescent="0.4">
      <c r="A963">
        <f t="shared" si="29"/>
        <v>962</v>
      </c>
      <c r="B963">
        <v>2008</v>
      </c>
      <c r="C963" t="s">
        <v>8</v>
      </c>
      <c r="D963" t="s">
        <v>557</v>
      </c>
      <c r="E963" t="s">
        <v>1382</v>
      </c>
      <c r="F963" s="2">
        <v>1005</v>
      </c>
      <c r="G963" s="2">
        <v>2</v>
      </c>
      <c r="H963" t="s">
        <v>141</v>
      </c>
      <c r="I963" t="s">
        <v>142</v>
      </c>
      <c r="J963" s="11">
        <v>1447.1580313422191</v>
      </c>
      <c r="K963" t="str">
        <f t="shared" si="30"/>
        <v>Matt Ivester</v>
      </c>
    </row>
    <row r="964" spans="1:11" hidden="1" x14ac:dyDescent="0.4">
      <c r="A964">
        <f t="shared" ref="A964:A1027" si="31">A963+1</f>
        <v>963</v>
      </c>
      <c r="B964">
        <v>2008</v>
      </c>
      <c r="C964" t="s">
        <v>8</v>
      </c>
      <c r="D964" t="s">
        <v>557</v>
      </c>
      <c r="E964" t="s">
        <v>1382</v>
      </c>
      <c r="F964" s="2">
        <v>625</v>
      </c>
      <c r="G964" s="2">
        <v>3</v>
      </c>
      <c r="H964" t="s">
        <v>445</v>
      </c>
      <c r="I964" t="s">
        <v>446</v>
      </c>
      <c r="J964" s="11">
        <v>1271.066772286538</v>
      </c>
      <c r="K964" t="str">
        <f t="shared" si="30"/>
        <v>Edson Pap</v>
      </c>
    </row>
    <row r="965" spans="1:11" hidden="1" x14ac:dyDescent="0.4">
      <c r="A965">
        <f t="shared" si="31"/>
        <v>964</v>
      </c>
      <c r="B965">
        <v>2008</v>
      </c>
      <c r="C965" t="s">
        <v>8</v>
      </c>
      <c r="D965" t="s">
        <v>557</v>
      </c>
      <c r="E965" t="s">
        <v>1382</v>
      </c>
      <c r="F965" s="2">
        <v>461</v>
      </c>
      <c r="G965" s="2">
        <v>4</v>
      </c>
      <c r="H965" t="s">
        <v>442</v>
      </c>
      <c r="I965" t="s">
        <v>429</v>
      </c>
      <c r="J965" s="11">
        <v>1146.1280356782381</v>
      </c>
      <c r="K965" t="str">
        <f t="shared" si="30"/>
        <v>Mary Massey</v>
      </c>
    </row>
    <row r="966" spans="1:11" hidden="1" x14ac:dyDescent="0.4">
      <c r="A966">
        <f t="shared" si="31"/>
        <v>965</v>
      </c>
      <c r="B966">
        <v>2008</v>
      </c>
      <c r="C966" t="s">
        <v>8</v>
      </c>
      <c r="D966" t="s">
        <v>557</v>
      </c>
      <c r="E966" t="s">
        <v>1382</v>
      </c>
      <c r="F966" s="2">
        <v>299</v>
      </c>
      <c r="G966" s="2">
        <v>5</v>
      </c>
      <c r="H966" t="s">
        <v>768</v>
      </c>
      <c r="I966" t="s">
        <v>463</v>
      </c>
      <c r="J966" s="11">
        <v>1049.2180226701814</v>
      </c>
      <c r="K966" t="str">
        <f t="shared" si="30"/>
        <v>Richard Bright</v>
      </c>
    </row>
    <row r="967" spans="1:11" hidden="1" x14ac:dyDescent="0.4">
      <c r="A967">
        <f t="shared" si="31"/>
        <v>966</v>
      </c>
      <c r="B967">
        <v>2008</v>
      </c>
      <c r="C967" t="s">
        <v>8</v>
      </c>
      <c r="D967" t="s">
        <v>557</v>
      </c>
      <c r="E967" t="s">
        <v>1382</v>
      </c>
      <c r="F967" s="2">
        <v>272</v>
      </c>
      <c r="G967" s="2">
        <v>6</v>
      </c>
      <c r="H967" t="s">
        <v>238</v>
      </c>
      <c r="I967" t="s">
        <v>16</v>
      </c>
      <c r="J967" s="11">
        <v>970.03677662255677</v>
      </c>
      <c r="K967" t="str">
        <f t="shared" si="30"/>
        <v>David Kuznick</v>
      </c>
    </row>
    <row r="968" spans="1:11" hidden="1" x14ac:dyDescent="0.4">
      <c r="A968">
        <f t="shared" si="31"/>
        <v>967</v>
      </c>
      <c r="B968">
        <v>2008</v>
      </c>
      <c r="C968" t="s">
        <v>8</v>
      </c>
      <c r="D968" t="s">
        <v>557</v>
      </c>
      <c r="E968" t="s">
        <v>1382</v>
      </c>
      <c r="F968" s="2">
        <v>244</v>
      </c>
      <c r="G968" s="2">
        <v>7</v>
      </c>
      <c r="H968" t="s">
        <v>198</v>
      </c>
      <c r="I968" t="s">
        <v>149</v>
      </c>
      <c r="J968" s="11">
        <v>903.08998699194365</v>
      </c>
      <c r="K968" t="str">
        <f t="shared" si="30"/>
        <v>Alex Lahoski</v>
      </c>
    </row>
    <row r="969" spans="1:11" hidden="1" x14ac:dyDescent="0.4">
      <c r="A969">
        <f t="shared" si="31"/>
        <v>968</v>
      </c>
      <c r="B969">
        <v>2008</v>
      </c>
      <c r="C969" t="s">
        <v>8</v>
      </c>
      <c r="D969" t="s">
        <v>557</v>
      </c>
      <c r="E969" t="s">
        <v>1382</v>
      </c>
      <c r="F969" s="2">
        <v>217</v>
      </c>
      <c r="G969" s="2">
        <v>8</v>
      </c>
      <c r="H969" t="s">
        <v>738</v>
      </c>
      <c r="I969" t="s">
        <v>739</v>
      </c>
      <c r="J969" s="11">
        <v>845.09804001425687</v>
      </c>
      <c r="K969" t="str">
        <f t="shared" si="30"/>
        <v>Joan Hadley</v>
      </c>
    </row>
    <row r="970" spans="1:11" hidden="1" x14ac:dyDescent="0.4">
      <c r="A970">
        <f t="shared" si="31"/>
        <v>969</v>
      </c>
      <c r="B970">
        <v>2008</v>
      </c>
      <c r="C970" t="s">
        <v>8</v>
      </c>
      <c r="D970" t="s">
        <v>557</v>
      </c>
      <c r="E970" t="s">
        <v>1382</v>
      </c>
      <c r="F970" s="2">
        <v>191</v>
      </c>
      <c r="G970" s="2">
        <v>9</v>
      </c>
      <c r="H970" t="s">
        <v>641</v>
      </c>
      <c r="I970" t="s">
        <v>136</v>
      </c>
      <c r="J970" s="11">
        <v>793.94551756687554</v>
      </c>
      <c r="K970" t="str">
        <f t="shared" si="30"/>
        <v>John DeRose</v>
      </c>
    </row>
    <row r="971" spans="1:11" hidden="1" x14ac:dyDescent="0.4">
      <c r="A971">
        <f t="shared" si="31"/>
        <v>970</v>
      </c>
      <c r="B971">
        <v>2008</v>
      </c>
      <c r="C971" t="s">
        <v>8</v>
      </c>
      <c r="D971" t="s">
        <v>557</v>
      </c>
      <c r="E971" t="s">
        <v>1382</v>
      </c>
      <c r="F971" s="2">
        <v>81</v>
      </c>
      <c r="G971" s="2">
        <v>10.5</v>
      </c>
      <c r="H971" t="s">
        <v>647</v>
      </c>
      <c r="I971" t="s">
        <v>648</v>
      </c>
      <c r="J971" s="11">
        <v>726.99872793626241</v>
      </c>
      <c r="K971" t="str">
        <f t="shared" si="30"/>
        <v>Luisa Gomes</v>
      </c>
    </row>
    <row r="972" spans="1:11" hidden="1" x14ac:dyDescent="0.4">
      <c r="A972">
        <f t="shared" si="31"/>
        <v>971</v>
      </c>
      <c r="B972">
        <v>2008</v>
      </c>
      <c r="C972" t="s">
        <v>8</v>
      </c>
      <c r="D972" t="s">
        <v>557</v>
      </c>
      <c r="E972" t="s">
        <v>1382</v>
      </c>
      <c r="F972" s="2">
        <v>81</v>
      </c>
      <c r="G972" s="2">
        <v>10.5</v>
      </c>
      <c r="H972" t="s">
        <v>238</v>
      </c>
      <c r="I972" t="s">
        <v>375</v>
      </c>
      <c r="J972" s="11">
        <v>726.99872793626241</v>
      </c>
      <c r="K972" t="str">
        <f t="shared" si="30"/>
        <v>Jessica Kuznick</v>
      </c>
    </row>
    <row r="973" spans="1:11" hidden="1" x14ac:dyDescent="0.4">
      <c r="A973">
        <f t="shared" si="31"/>
        <v>972</v>
      </c>
      <c r="B973">
        <v>2008</v>
      </c>
      <c r="C973" t="s">
        <v>8</v>
      </c>
      <c r="D973" t="s">
        <v>45</v>
      </c>
      <c r="E973" t="s">
        <v>1381</v>
      </c>
      <c r="F973" s="2">
        <v>3318</v>
      </c>
      <c r="G973" s="2">
        <v>1</v>
      </c>
      <c r="H973" t="s">
        <v>251</v>
      </c>
      <c r="I973" t="s">
        <v>252</v>
      </c>
      <c r="J973" s="11">
        <v>2056.9048513364728</v>
      </c>
      <c r="K973" t="str">
        <f t="shared" si="30"/>
        <v>Linda Lewis</v>
      </c>
    </row>
    <row r="974" spans="1:11" hidden="1" x14ac:dyDescent="0.4">
      <c r="A974">
        <f t="shared" si="31"/>
        <v>973</v>
      </c>
      <c r="B974">
        <v>2008</v>
      </c>
      <c r="C974" t="s">
        <v>8</v>
      </c>
      <c r="D974" t="s">
        <v>45</v>
      </c>
      <c r="E974" t="s">
        <v>1381</v>
      </c>
      <c r="F974" s="2">
        <v>1935</v>
      </c>
      <c r="G974" s="2">
        <v>2</v>
      </c>
      <c r="H974" t="s">
        <v>15</v>
      </c>
      <c r="I974" t="s">
        <v>16</v>
      </c>
      <c r="J974" s="11">
        <v>1755.8748556724915</v>
      </c>
      <c r="K974" t="str">
        <f t="shared" si="30"/>
        <v>David Kluchman</v>
      </c>
    </row>
    <row r="975" spans="1:11" hidden="1" x14ac:dyDescent="0.4">
      <c r="A975">
        <f t="shared" si="31"/>
        <v>974</v>
      </c>
      <c r="B975">
        <v>2008</v>
      </c>
      <c r="C975" t="s">
        <v>8</v>
      </c>
      <c r="D975" t="s">
        <v>45</v>
      </c>
      <c r="E975" t="s">
        <v>1381</v>
      </c>
      <c r="F975" s="2">
        <v>1161</v>
      </c>
      <c r="G975" s="2">
        <v>3</v>
      </c>
      <c r="H975" t="s">
        <v>248</v>
      </c>
      <c r="I975" t="s">
        <v>249</v>
      </c>
      <c r="J975" s="11">
        <v>1579.7835966168104</v>
      </c>
      <c r="K975" t="str">
        <f t="shared" si="30"/>
        <v>Ross Poppel</v>
      </c>
    </row>
    <row r="976" spans="1:11" hidden="1" x14ac:dyDescent="0.4">
      <c r="A976">
        <f t="shared" si="31"/>
        <v>975</v>
      </c>
      <c r="B976">
        <v>2008</v>
      </c>
      <c r="C976" t="s">
        <v>8</v>
      </c>
      <c r="D976" t="s">
        <v>45</v>
      </c>
      <c r="E976" t="s">
        <v>1381</v>
      </c>
      <c r="F976" s="2">
        <v>829</v>
      </c>
      <c r="G976" s="2">
        <v>4</v>
      </c>
      <c r="H976" t="s">
        <v>749</v>
      </c>
      <c r="I976" t="s">
        <v>218</v>
      </c>
      <c r="J976" s="11">
        <v>1454.8448600085103</v>
      </c>
      <c r="K976" t="str">
        <f t="shared" si="30"/>
        <v>Michael Brennan</v>
      </c>
    </row>
    <row r="977" spans="1:11" hidden="1" x14ac:dyDescent="0.4">
      <c r="A977">
        <f t="shared" si="31"/>
        <v>976</v>
      </c>
      <c r="B977">
        <v>2008</v>
      </c>
      <c r="C977" t="s">
        <v>8</v>
      </c>
      <c r="D977" t="s">
        <v>45</v>
      </c>
      <c r="E977" t="s">
        <v>1381</v>
      </c>
      <c r="F977" s="2">
        <v>498</v>
      </c>
      <c r="G977" s="2">
        <v>5</v>
      </c>
      <c r="H977" t="s">
        <v>256</v>
      </c>
      <c r="I977" t="s">
        <v>257</v>
      </c>
      <c r="J977" s="11">
        <v>1357.9348470004541</v>
      </c>
      <c r="K977" t="str">
        <f t="shared" si="30"/>
        <v>Stephanie Wasserman</v>
      </c>
    </row>
    <row r="978" spans="1:11" hidden="1" x14ac:dyDescent="0.4">
      <c r="A978">
        <f t="shared" si="31"/>
        <v>977</v>
      </c>
      <c r="B978">
        <v>2008</v>
      </c>
      <c r="C978" t="s">
        <v>8</v>
      </c>
      <c r="D978" t="s">
        <v>45</v>
      </c>
      <c r="E978" t="s">
        <v>1381</v>
      </c>
      <c r="F978" s="2">
        <v>442</v>
      </c>
      <c r="G978" s="2">
        <v>6</v>
      </c>
      <c r="H978" t="s">
        <v>2261</v>
      </c>
      <c r="I978" t="s">
        <v>2320</v>
      </c>
      <c r="J978" s="11">
        <v>1278.7536009528292</v>
      </c>
      <c r="K978" t="str">
        <f t="shared" si="30"/>
        <v>Lynsy Higgs-Iwamoto</v>
      </c>
    </row>
    <row r="979" spans="1:11" hidden="1" x14ac:dyDescent="0.4">
      <c r="A979">
        <f t="shared" si="31"/>
        <v>978</v>
      </c>
      <c r="B979">
        <v>2008</v>
      </c>
      <c r="C979" t="s">
        <v>8</v>
      </c>
      <c r="D979" t="s">
        <v>45</v>
      </c>
      <c r="E979" t="s">
        <v>1381</v>
      </c>
      <c r="F979" s="2">
        <v>387</v>
      </c>
      <c r="G979" s="2">
        <v>7</v>
      </c>
      <c r="H979" t="s">
        <v>751</v>
      </c>
      <c r="I979" t="s">
        <v>752</v>
      </c>
      <c r="J979" s="11">
        <v>1211.8068113222157</v>
      </c>
      <c r="K979" t="str">
        <f t="shared" si="30"/>
        <v>Carl Lepinski</v>
      </c>
    </row>
    <row r="980" spans="1:11" hidden="1" x14ac:dyDescent="0.4">
      <c r="A980">
        <f t="shared" si="31"/>
        <v>979</v>
      </c>
      <c r="B980">
        <v>2008</v>
      </c>
      <c r="C980" t="s">
        <v>8</v>
      </c>
      <c r="D980" t="s">
        <v>45</v>
      </c>
      <c r="E980" t="s">
        <v>1381</v>
      </c>
      <c r="F980" s="2">
        <v>332</v>
      </c>
      <c r="G980" s="2">
        <v>8</v>
      </c>
      <c r="H980" t="s">
        <v>414</v>
      </c>
      <c r="I980" t="s">
        <v>413</v>
      </c>
      <c r="J980" s="11">
        <v>1153.8148643445293</v>
      </c>
      <c r="K980" t="str">
        <f t="shared" si="30"/>
        <v>Bruce Kramer</v>
      </c>
    </row>
    <row r="981" spans="1:11" hidden="1" x14ac:dyDescent="0.4">
      <c r="A981">
        <f t="shared" si="31"/>
        <v>980</v>
      </c>
      <c r="B981">
        <v>2008</v>
      </c>
      <c r="C981" t="s">
        <v>8</v>
      </c>
      <c r="D981" t="s">
        <v>45</v>
      </c>
      <c r="E981" t="s">
        <v>1381</v>
      </c>
      <c r="F981" s="2">
        <v>277</v>
      </c>
      <c r="G981" s="2">
        <v>9</v>
      </c>
      <c r="H981" t="s">
        <v>755</v>
      </c>
      <c r="I981" t="s">
        <v>756</v>
      </c>
      <c r="J981" s="11">
        <v>1102.6623418971481</v>
      </c>
      <c r="K981" t="str">
        <f t="shared" si="30"/>
        <v>Lon Derkatch</v>
      </c>
    </row>
    <row r="982" spans="1:11" hidden="1" x14ac:dyDescent="0.4">
      <c r="A982">
        <f t="shared" si="31"/>
        <v>981</v>
      </c>
      <c r="B982">
        <v>2008</v>
      </c>
      <c r="C982" t="s">
        <v>8</v>
      </c>
      <c r="D982" t="s">
        <v>45</v>
      </c>
      <c r="E982" t="s">
        <v>1381</v>
      </c>
      <c r="F982" s="2">
        <v>229</v>
      </c>
      <c r="G982" s="2">
        <v>10</v>
      </c>
      <c r="H982" t="s">
        <v>758</v>
      </c>
      <c r="I982" t="s">
        <v>759</v>
      </c>
      <c r="J982" s="11">
        <v>1056.9048513364728</v>
      </c>
      <c r="K982" t="str">
        <f t="shared" si="30"/>
        <v>Victor Luzarraga</v>
      </c>
    </row>
    <row r="983" spans="1:11" hidden="1" x14ac:dyDescent="0.4">
      <c r="A983">
        <f t="shared" si="31"/>
        <v>982</v>
      </c>
      <c r="B983">
        <v>2008</v>
      </c>
      <c r="C983" t="s">
        <v>8</v>
      </c>
      <c r="D983" t="s">
        <v>45</v>
      </c>
      <c r="E983" t="s">
        <v>1381</v>
      </c>
      <c r="F983" s="2">
        <v>165</v>
      </c>
      <c r="G983" s="2">
        <v>11</v>
      </c>
      <c r="H983" t="s">
        <v>445</v>
      </c>
      <c r="I983" t="s">
        <v>446</v>
      </c>
      <c r="J983" s="11">
        <v>1015.5121661782475</v>
      </c>
      <c r="K983" t="str">
        <f t="shared" si="30"/>
        <v>Edson Pap</v>
      </c>
    </row>
    <row r="984" spans="1:11" hidden="1" x14ac:dyDescent="0.4">
      <c r="A984">
        <f t="shared" si="31"/>
        <v>983</v>
      </c>
      <c r="B984">
        <v>2008</v>
      </c>
      <c r="C984" t="s">
        <v>8</v>
      </c>
      <c r="D984" t="s">
        <v>45</v>
      </c>
      <c r="E984" t="s">
        <v>1381</v>
      </c>
      <c r="F984" s="2">
        <v>165</v>
      </c>
      <c r="G984" s="2">
        <v>12</v>
      </c>
      <c r="H984" t="s">
        <v>641</v>
      </c>
      <c r="I984" t="s">
        <v>136</v>
      </c>
      <c r="J984" s="11">
        <v>977.72360528884781</v>
      </c>
      <c r="K984" t="str">
        <f t="shared" si="30"/>
        <v>John DeRose</v>
      </c>
    </row>
    <row r="985" spans="1:11" hidden="1" x14ac:dyDescent="0.4">
      <c r="A985">
        <f t="shared" si="31"/>
        <v>984</v>
      </c>
      <c r="B985">
        <v>2008</v>
      </c>
      <c r="C985" t="s">
        <v>8</v>
      </c>
      <c r="D985" t="s">
        <v>45</v>
      </c>
      <c r="E985" t="s">
        <v>1381</v>
      </c>
      <c r="F985" s="2">
        <v>165</v>
      </c>
      <c r="G985" s="2">
        <v>13</v>
      </c>
      <c r="H985" t="s">
        <v>761</v>
      </c>
      <c r="I985" t="s">
        <v>153</v>
      </c>
      <c r="J985" s="11">
        <v>942.961499029636</v>
      </c>
      <c r="K985" t="str">
        <f t="shared" si="30"/>
        <v>Stephen Carbonara</v>
      </c>
    </row>
    <row r="986" spans="1:11" hidden="1" x14ac:dyDescent="0.4">
      <c r="A986">
        <f t="shared" si="31"/>
        <v>985</v>
      </c>
      <c r="B986">
        <v>2008</v>
      </c>
      <c r="C986" t="s">
        <v>8</v>
      </c>
      <c r="D986" t="s">
        <v>45</v>
      </c>
      <c r="E986" t="s">
        <v>1381</v>
      </c>
      <c r="F986" s="2">
        <v>165</v>
      </c>
      <c r="G986" s="2">
        <v>14</v>
      </c>
      <c r="H986" t="s">
        <v>475</v>
      </c>
      <c r="I986" t="s">
        <v>886</v>
      </c>
      <c r="J986" s="11">
        <v>910.7768156582348</v>
      </c>
      <c r="K986" t="str">
        <f t="shared" si="30"/>
        <v>Chic Natkins</v>
      </c>
    </row>
    <row r="987" spans="1:11" hidden="1" x14ac:dyDescent="0.4">
      <c r="A987">
        <f t="shared" si="31"/>
        <v>986</v>
      </c>
      <c r="B987">
        <v>2008</v>
      </c>
      <c r="C987" t="s">
        <v>8</v>
      </c>
      <c r="D987" t="s">
        <v>45</v>
      </c>
      <c r="E987" t="s">
        <v>1381</v>
      </c>
      <c r="F987" s="2">
        <v>165</v>
      </c>
      <c r="G987" s="2">
        <v>15</v>
      </c>
      <c r="H987" t="s">
        <v>304</v>
      </c>
      <c r="I987" t="s">
        <v>65</v>
      </c>
      <c r="J987" s="11">
        <v>880.81359228079134</v>
      </c>
      <c r="K987" t="str">
        <f t="shared" si="30"/>
        <v>Steve Pierce</v>
      </c>
    </row>
    <row r="988" spans="1:11" hidden="1" x14ac:dyDescent="0.4">
      <c r="A988">
        <f t="shared" si="31"/>
        <v>987</v>
      </c>
      <c r="B988">
        <v>2008</v>
      </c>
      <c r="C988" t="s">
        <v>8</v>
      </c>
      <c r="D988" t="s">
        <v>45</v>
      </c>
      <c r="E988" t="s">
        <v>1381</v>
      </c>
      <c r="F988" s="2">
        <v>165</v>
      </c>
      <c r="G988" s="2">
        <v>16</v>
      </c>
      <c r="H988" t="s">
        <v>161</v>
      </c>
      <c r="I988" t="s">
        <v>200</v>
      </c>
      <c r="J988" s="11">
        <v>852.7848686805479</v>
      </c>
      <c r="K988" t="str">
        <f t="shared" si="30"/>
        <v>Rick Becker</v>
      </c>
    </row>
    <row r="989" spans="1:11" hidden="1" x14ac:dyDescent="0.4">
      <c r="A989">
        <f t="shared" si="31"/>
        <v>988</v>
      </c>
      <c r="B989">
        <v>2008</v>
      </c>
      <c r="C989" t="s">
        <v>8</v>
      </c>
      <c r="D989" t="s">
        <v>45</v>
      </c>
      <c r="E989" t="s">
        <v>1381</v>
      </c>
      <c r="F989" s="2">
        <v>165</v>
      </c>
      <c r="G989" s="2">
        <v>17</v>
      </c>
      <c r="H989" t="s">
        <v>118</v>
      </c>
      <c r="I989" t="s">
        <v>415</v>
      </c>
      <c r="J989" s="11">
        <v>826.45592995819879</v>
      </c>
      <c r="K989" t="str">
        <f t="shared" si="30"/>
        <v>Pete Segal</v>
      </c>
    </row>
    <row r="990" spans="1:11" hidden="1" x14ac:dyDescent="0.4">
      <c r="A990">
        <f t="shared" si="31"/>
        <v>989</v>
      </c>
      <c r="B990">
        <v>2008</v>
      </c>
      <c r="C990" t="s">
        <v>8</v>
      </c>
      <c r="D990" t="s">
        <v>45</v>
      </c>
      <c r="E990" t="s">
        <v>1381</v>
      </c>
      <c r="F990" s="2">
        <v>165</v>
      </c>
      <c r="G990" s="2">
        <v>18</v>
      </c>
      <c r="H990" t="s">
        <v>763</v>
      </c>
      <c r="I990" t="s">
        <v>764</v>
      </c>
      <c r="J990" s="11">
        <v>801.63234623316669</v>
      </c>
      <c r="K990" t="str">
        <f t="shared" si="30"/>
        <v>Michelle Ankenman</v>
      </c>
    </row>
    <row r="991" spans="1:11" hidden="1" x14ac:dyDescent="0.4">
      <c r="A991">
        <f t="shared" si="31"/>
        <v>990</v>
      </c>
      <c r="B991">
        <v>2008</v>
      </c>
      <c r="C991" t="s">
        <v>8</v>
      </c>
      <c r="D991" t="s">
        <v>45</v>
      </c>
      <c r="E991" t="s">
        <v>1381</v>
      </c>
      <c r="F991" s="2">
        <v>165</v>
      </c>
      <c r="G991" s="2">
        <v>19</v>
      </c>
      <c r="H991" t="s">
        <v>19</v>
      </c>
      <c r="I991" t="s">
        <v>20</v>
      </c>
      <c r="J991" s="11">
        <v>778.15125038364386</v>
      </c>
      <c r="K991" t="str">
        <f t="shared" si="30"/>
        <v>Barry Kornspan</v>
      </c>
    </row>
    <row r="992" spans="1:11" hidden="1" x14ac:dyDescent="0.4">
      <c r="A992">
        <f t="shared" si="31"/>
        <v>991</v>
      </c>
      <c r="B992">
        <v>2008</v>
      </c>
      <c r="C992" t="s">
        <v>8</v>
      </c>
      <c r="D992" t="s">
        <v>45</v>
      </c>
      <c r="E992" t="s">
        <v>1381</v>
      </c>
      <c r="F992" s="2">
        <v>165</v>
      </c>
      <c r="G992" s="2">
        <v>20</v>
      </c>
      <c r="H992" t="s">
        <v>128</v>
      </c>
      <c r="I992" t="s">
        <v>443</v>
      </c>
      <c r="J992" s="11">
        <v>755.87485567249144</v>
      </c>
      <c r="K992" t="str">
        <f t="shared" si="30"/>
        <v>Ming Lee</v>
      </c>
    </row>
    <row r="993" spans="1:11" hidden="1" x14ac:dyDescent="0.4">
      <c r="A993">
        <f t="shared" si="31"/>
        <v>992</v>
      </c>
      <c r="B993">
        <v>2008</v>
      </c>
      <c r="C993" t="s">
        <v>8</v>
      </c>
      <c r="D993" t="s">
        <v>24</v>
      </c>
      <c r="E993" t="s">
        <v>1384</v>
      </c>
      <c r="F993" s="2">
        <v>1921</v>
      </c>
      <c r="G993" s="2">
        <v>1</v>
      </c>
      <c r="H993" t="s">
        <v>641</v>
      </c>
      <c r="I993" t="s">
        <v>136</v>
      </c>
      <c r="J993" s="11">
        <v>821.72633824309366</v>
      </c>
      <c r="K993" t="str">
        <f t="shared" si="30"/>
        <v>John DeRose</v>
      </c>
    </row>
    <row r="994" spans="1:11" hidden="1" x14ac:dyDescent="0.4">
      <c r="A994">
        <f t="shared" si="31"/>
        <v>993</v>
      </c>
      <c r="B994">
        <v>2008</v>
      </c>
      <c r="C994" t="s">
        <v>8</v>
      </c>
      <c r="D994" t="s">
        <v>24</v>
      </c>
      <c r="E994" t="s">
        <v>1384</v>
      </c>
      <c r="F994" s="2">
        <v>1921</v>
      </c>
      <c r="G994" s="2">
        <v>1</v>
      </c>
      <c r="H994" t="s">
        <v>445</v>
      </c>
      <c r="I994" t="s">
        <v>446</v>
      </c>
      <c r="J994" s="11">
        <v>821.72633824309366</v>
      </c>
      <c r="K994" t="str">
        <f t="shared" si="30"/>
        <v>Edson Pap</v>
      </c>
    </row>
    <row r="995" spans="1:11" hidden="1" x14ac:dyDescent="0.4">
      <c r="A995">
        <f t="shared" si="31"/>
        <v>994</v>
      </c>
      <c r="B995">
        <v>2008</v>
      </c>
      <c r="C995" t="s">
        <v>8</v>
      </c>
      <c r="D995" t="s">
        <v>24</v>
      </c>
      <c r="E995" t="s">
        <v>1384</v>
      </c>
      <c r="F995" s="2">
        <v>1067</v>
      </c>
      <c r="G995" s="2">
        <v>2</v>
      </c>
      <c r="H995" t="s">
        <v>340</v>
      </c>
      <c r="I995" t="s">
        <v>664</v>
      </c>
      <c r="J995" s="11">
        <v>671.21134041110304</v>
      </c>
      <c r="K995" t="str">
        <f t="shared" si="30"/>
        <v>Robert Catlett</v>
      </c>
    </row>
    <row r="996" spans="1:11" hidden="1" x14ac:dyDescent="0.4">
      <c r="A996">
        <f t="shared" si="31"/>
        <v>995</v>
      </c>
      <c r="B996">
        <v>2008</v>
      </c>
      <c r="C996" t="s">
        <v>8</v>
      </c>
      <c r="D996" t="s">
        <v>24</v>
      </c>
      <c r="E996" t="s">
        <v>1384</v>
      </c>
      <c r="F996" s="2">
        <v>1067</v>
      </c>
      <c r="G996" s="2">
        <v>2</v>
      </c>
      <c r="H996" t="s">
        <v>747</v>
      </c>
      <c r="I996" t="s">
        <v>89</v>
      </c>
      <c r="J996" s="11">
        <v>671.21134041110304</v>
      </c>
      <c r="K996" t="str">
        <f t="shared" si="30"/>
        <v>Ken Sias</v>
      </c>
    </row>
    <row r="997" spans="1:11" hidden="1" x14ac:dyDescent="0.4">
      <c r="A997">
        <f t="shared" si="31"/>
        <v>996</v>
      </c>
      <c r="B997">
        <v>2008</v>
      </c>
      <c r="C997" t="s">
        <v>8</v>
      </c>
      <c r="D997" t="s">
        <v>24</v>
      </c>
      <c r="E997" t="s">
        <v>1384</v>
      </c>
      <c r="F997" s="2">
        <v>640</v>
      </c>
      <c r="G997" s="2">
        <v>3</v>
      </c>
      <c r="H997" t="s">
        <v>730</v>
      </c>
      <c r="I997" t="s">
        <v>731</v>
      </c>
      <c r="J997" s="11">
        <v>583.16571088326248</v>
      </c>
      <c r="K997" t="str">
        <f t="shared" si="30"/>
        <v>Lauri Calkins</v>
      </c>
    </row>
    <row r="998" spans="1:11" hidden="1" x14ac:dyDescent="0.4">
      <c r="A998">
        <f t="shared" si="31"/>
        <v>997</v>
      </c>
      <c r="B998">
        <v>2008</v>
      </c>
      <c r="C998" t="s">
        <v>8</v>
      </c>
      <c r="D998" t="s">
        <v>24</v>
      </c>
      <c r="E998" t="s">
        <v>1384</v>
      </c>
      <c r="F998" s="2">
        <v>640</v>
      </c>
      <c r="G998" s="2">
        <v>3</v>
      </c>
      <c r="H998" t="s">
        <v>475</v>
      </c>
      <c r="I998" t="s">
        <v>886</v>
      </c>
      <c r="J998" s="11">
        <v>583.16571088326248</v>
      </c>
      <c r="K998" t="str">
        <f t="shared" si="30"/>
        <v>Chic Natkins</v>
      </c>
    </row>
    <row r="999" spans="1:11" hidden="1" x14ac:dyDescent="0.4">
      <c r="A999">
        <f t="shared" si="31"/>
        <v>998</v>
      </c>
      <c r="B999">
        <v>2008</v>
      </c>
      <c r="C999" t="s">
        <v>8</v>
      </c>
      <c r="D999" t="s">
        <v>24</v>
      </c>
      <c r="E999" t="s">
        <v>1384</v>
      </c>
      <c r="F999" s="2">
        <v>384</v>
      </c>
      <c r="G999" s="2">
        <v>4</v>
      </c>
      <c r="H999" t="s">
        <v>53</v>
      </c>
      <c r="I999" t="s">
        <v>54</v>
      </c>
      <c r="J999" s="11">
        <v>520.69634257911241</v>
      </c>
      <c r="K999" t="str">
        <f t="shared" si="30"/>
        <v>Joyce Ciotti</v>
      </c>
    </row>
    <row r="1000" spans="1:11" hidden="1" x14ac:dyDescent="0.4">
      <c r="A1000">
        <f t="shared" si="31"/>
        <v>999</v>
      </c>
      <c r="B1000">
        <v>2008</v>
      </c>
      <c r="C1000" t="s">
        <v>8</v>
      </c>
      <c r="D1000" t="s">
        <v>24</v>
      </c>
      <c r="E1000" t="s">
        <v>1384</v>
      </c>
      <c r="F1000" s="2">
        <v>384</v>
      </c>
      <c r="G1000" s="2">
        <v>4</v>
      </c>
      <c r="H1000" t="s">
        <v>66</v>
      </c>
      <c r="I1000" t="s">
        <v>67</v>
      </c>
      <c r="J1000" s="11">
        <v>520.69634257911241</v>
      </c>
      <c r="K1000" t="str">
        <f t="shared" si="30"/>
        <v>Bob Lauria</v>
      </c>
    </row>
    <row r="1001" spans="1:11" hidden="1" x14ac:dyDescent="0.4">
      <c r="A1001">
        <f t="shared" si="31"/>
        <v>1000</v>
      </c>
      <c r="B1001">
        <v>2008</v>
      </c>
      <c r="C1001" t="s">
        <v>8</v>
      </c>
      <c r="D1001" t="s">
        <v>24</v>
      </c>
      <c r="E1001" t="s">
        <v>1384</v>
      </c>
      <c r="F1001" s="2">
        <v>256</v>
      </c>
      <c r="G1001" s="2">
        <v>5</v>
      </c>
      <c r="H1001" t="s">
        <v>304</v>
      </c>
      <c r="I1001" t="s">
        <v>1002</v>
      </c>
      <c r="J1001" s="11">
        <v>472.24133607508429</v>
      </c>
      <c r="K1001" t="str">
        <f t="shared" si="30"/>
        <v>Jan Pierce</v>
      </c>
    </row>
    <row r="1002" spans="1:11" hidden="1" x14ac:dyDescent="0.4">
      <c r="A1002">
        <f t="shared" si="31"/>
        <v>1001</v>
      </c>
      <c r="B1002">
        <v>2008</v>
      </c>
      <c r="C1002" t="s">
        <v>8</v>
      </c>
      <c r="D1002" t="s">
        <v>24</v>
      </c>
      <c r="E1002" t="s">
        <v>1384</v>
      </c>
      <c r="F1002" s="2">
        <v>256</v>
      </c>
      <c r="G1002" s="2">
        <v>5</v>
      </c>
      <c r="H1002" t="s">
        <v>304</v>
      </c>
      <c r="I1002" t="s">
        <v>65</v>
      </c>
      <c r="J1002" s="11">
        <v>472.24133607508429</v>
      </c>
      <c r="K1002" t="str">
        <f t="shared" si="30"/>
        <v>Steve Pierce</v>
      </c>
    </row>
    <row r="1003" spans="1:11" hidden="1" x14ac:dyDescent="0.4">
      <c r="A1003">
        <f t="shared" si="31"/>
        <v>1002</v>
      </c>
      <c r="B1003">
        <v>2008</v>
      </c>
      <c r="C1003" t="s">
        <v>583</v>
      </c>
      <c r="D1003" t="s">
        <v>799</v>
      </c>
      <c r="E1003" t="s">
        <v>1384</v>
      </c>
      <c r="F1003" s="2">
        <v>420</v>
      </c>
      <c r="G1003" s="2">
        <v>1</v>
      </c>
      <c r="H1003" t="s">
        <v>688</v>
      </c>
      <c r="I1003" t="s">
        <v>61</v>
      </c>
      <c r="J1003" s="11">
        <v>1204.1199826559248</v>
      </c>
      <c r="K1003" t="str">
        <f t="shared" si="30"/>
        <v>Len Forsyth</v>
      </c>
    </row>
    <row r="1004" spans="1:11" hidden="1" x14ac:dyDescent="0.4">
      <c r="A1004">
        <f t="shared" si="31"/>
        <v>1003</v>
      </c>
      <c r="B1004">
        <v>2008</v>
      </c>
      <c r="C1004" t="s">
        <v>583</v>
      </c>
      <c r="D1004" t="s">
        <v>799</v>
      </c>
      <c r="E1004" t="s">
        <v>1384</v>
      </c>
      <c r="F1004" s="2">
        <v>420</v>
      </c>
      <c r="G1004" s="2">
        <v>2</v>
      </c>
      <c r="H1004" t="s">
        <v>296</v>
      </c>
      <c r="I1004" t="s">
        <v>297</v>
      </c>
      <c r="J1004" s="11">
        <v>903.08998699194353</v>
      </c>
      <c r="K1004" t="str">
        <f t="shared" si="30"/>
        <v>Janie McIntosh</v>
      </c>
    </row>
    <row r="1005" spans="1:11" hidden="1" x14ac:dyDescent="0.4">
      <c r="A1005">
        <f t="shared" si="31"/>
        <v>1004</v>
      </c>
      <c r="B1005">
        <v>2008</v>
      </c>
      <c r="C1005" t="s">
        <v>583</v>
      </c>
      <c r="D1005" t="s">
        <v>799</v>
      </c>
      <c r="E1005" t="s">
        <v>1384</v>
      </c>
      <c r="F1005" s="2">
        <v>180</v>
      </c>
      <c r="G1005" s="2">
        <v>3</v>
      </c>
      <c r="H1005" t="s">
        <v>265</v>
      </c>
      <c r="I1005" t="s">
        <v>139</v>
      </c>
      <c r="J1005" s="11">
        <v>726.99872793626241</v>
      </c>
      <c r="K1005" t="str">
        <f t="shared" si="30"/>
        <v>Mark Hughes</v>
      </c>
    </row>
    <row r="1006" spans="1:11" hidden="1" x14ac:dyDescent="0.4">
      <c r="A1006">
        <f t="shared" si="31"/>
        <v>1005</v>
      </c>
      <c r="B1006">
        <v>2008</v>
      </c>
      <c r="C1006" t="s">
        <v>583</v>
      </c>
      <c r="D1006" t="s">
        <v>799</v>
      </c>
      <c r="E1006" t="s">
        <v>1384</v>
      </c>
      <c r="F1006" s="2">
        <v>120</v>
      </c>
      <c r="G1006" s="2">
        <v>4</v>
      </c>
      <c r="H1006" t="s">
        <v>800</v>
      </c>
      <c r="I1006" t="s">
        <v>200</v>
      </c>
      <c r="J1006" s="11">
        <v>602.05999132796239</v>
      </c>
      <c r="K1006" t="str">
        <f t="shared" si="30"/>
        <v>Rick Farver</v>
      </c>
    </row>
    <row r="1007" spans="1:11" hidden="1" x14ac:dyDescent="0.4">
      <c r="A1007">
        <f t="shared" si="31"/>
        <v>1006</v>
      </c>
      <c r="B1007">
        <v>2008</v>
      </c>
      <c r="C1007" t="s">
        <v>583</v>
      </c>
      <c r="D1007" t="s">
        <v>799</v>
      </c>
      <c r="E1007" t="s">
        <v>1384</v>
      </c>
      <c r="F1007" s="2">
        <v>60</v>
      </c>
      <c r="G1007" s="2">
        <v>5</v>
      </c>
      <c r="H1007" t="s">
        <v>585</v>
      </c>
      <c r="I1007" t="s">
        <v>136</v>
      </c>
      <c r="J1007" s="11">
        <v>505.14997831990593</v>
      </c>
      <c r="K1007" t="str">
        <f t="shared" si="30"/>
        <v>John Pickels</v>
      </c>
    </row>
    <row r="1008" spans="1:11" hidden="1" x14ac:dyDescent="0.4">
      <c r="A1008">
        <f t="shared" si="31"/>
        <v>1007</v>
      </c>
      <c r="B1008">
        <v>2008</v>
      </c>
      <c r="C1008" t="s">
        <v>583</v>
      </c>
      <c r="D1008" t="s">
        <v>799</v>
      </c>
      <c r="E1008" t="s">
        <v>1384</v>
      </c>
      <c r="F1008" s="2">
        <v>50</v>
      </c>
      <c r="G1008" s="2">
        <v>6</v>
      </c>
      <c r="H1008" t="s">
        <v>588</v>
      </c>
      <c r="I1008" t="s">
        <v>353</v>
      </c>
      <c r="J1008" s="11">
        <v>425.96873227228116</v>
      </c>
      <c r="K1008" t="str">
        <f t="shared" si="30"/>
        <v>Frank Bruegger</v>
      </c>
    </row>
    <row r="1009" spans="1:11" hidden="1" x14ac:dyDescent="0.4">
      <c r="A1009">
        <f t="shared" si="31"/>
        <v>1008</v>
      </c>
      <c r="B1009">
        <v>2008</v>
      </c>
      <c r="C1009" t="s">
        <v>583</v>
      </c>
      <c r="D1009" t="s">
        <v>45</v>
      </c>
      <c r="E1009" t="s">
        <v>1381</v>
      </c>
      <c r="F1009" s="2">
        <v>565</v>
      </c>
      <c r="G1009" s="2">
        <v>1</v>
      </c>
      <c r="H1009" t="s">
        <v>685</v>
      </c>
      <c r="I1009" t="s">
        <v>686</v>
      </c>
      <c r="J1009" s="11">
        <v>1176.0912590556813</v>
      </c>
      <c r="K1009" t="str">
        <f t="shared" si="30"/>
        <v>Debra Bounds</v>
      </c>
    </row>
    <row r="1010" spans="1:11" hidden="1" x14ac:dyDescent="0.4">
      <c r="A1010">
        <f t="shared" si="31"/>
        <v>1009</v>
      </c>
      <c r="B1010">
        <v>2008</v>
      </c>
      <c r="C1010" t="s">
        <v>583</v>
      </c>
      <c r="D1010" t="s">
        <v>45</v>
      </c>
      <c r="E1010" t="s">
        <v>1381</v>
      </c>
      <c r="F1010" s="2">
        <v>465</v>
      </c>
      <c r="G1010" s="2">
        <v>2</v>
      </c>
      <c r="H1010" t="s">
        <v>800</v>
      </c>
      <c r="I1010" t="s">
        <v>200</v>
      </c>
      <c r="J1010" s="11">
        <v>875.06126339170009</v>
      </c>
      <c r="K1010" t="str">
        <f t="shared" si="30"/>
        <v>Rick Farver</v>
      </c>
    </row>
    <row r="1011" spans="1:11" hidden="1" x14ac:dyDescent="0.4">
      <c r="A1011">
        <f t="shared" si="31"/>
        <v>1010</v>
      </c>
      <c r="B1011">
        <v>2008</v>
      </c>
      <c r="C1011" t="s">
        <v>583</v>
      </c>
      <c r="D1011" t="s">
        <v>45</v>
      </c>
      <c r="E1011" t="s">
        <v>1381</v>
      </c>
      <c r="F1011" s="2">
        <v>215</v>
      </c>
      <c r="G1011" s="2">
        <v>3</v>
      </c>
      <c r="H1011" t="s">
        <v>802</v>
      </c>
      <c r="I1011" t="s">
        <v>495</v>
      </c>
      <c r="J1011" s="11">
        <v>698.97000433601897</v>
      </c>
      <c r="K1011" t="str">
        <f t="shared" si="30"/>
        <v>Travis williams</v>
      </c>
    </row>
    <row r="1012" spans="1:11" hidden="1" x14ac:dyDescent="0.4">
      <c r="A1012">
        <f t="shared" si="31"/>
        <v>1011</v>
      </c>
      <c r="B1012">
        <v>2008</v>
      </c>
      <c r="C1012" t="s">
        <v>583</v>
      </c>
      <c r="D1012" t="s">
        <v>45</v>
      </c>
      <c r="E1012" t="s">
        <v>1381</v>
      </c>
      <c r="F1012" s="2">
        <v>140</v>
      </c>
      <c r="G1012" s="2">
        <v>4</v>
      </c>
      <c r="H1012" t="s">
        <v>588</v>
      </c>
      <c r="I1012" t="s">
        <v>353</v>
      </c>
      <c r="J1012" s="11">
        <v>574.03126772771896</v>
      </c>
      <c r="K1012" t="str">
        <f t="shared" si="30"/>
        <v>Frank Bruegger</v>
      </c>
    </row>
    <row r="1013" spans="1:11" hidden="1" x14ac:dyDescent="0.4">
      <c r="A1013">
        <f t="shared" si="31"/>
        <v>1012</v>
      </c>
      <c r="B1013">
        <v>2008</v>
      </c>
      <c r="C1013" t="s">
        <v>583</v>
      </c>
      <c r="D1013" t="s">
        <v>45</v>
      </c>
      <c r="E1013" t="s">
        <v>1381</v>
      </c>
      <c r="F1013" s="2">
        <v>115</v>
      </c>
      <c r="G1013" s="2">
        <v>5</v>
      </c>
      <c r="H1013" t="s">
        <v>803</v>
      </c>
      <c r="I1013" t="s">
        <v>643</v>
      </c>
      <c r="J1013" s="11">
        <v>477.12125471966249</v>
      </c>
      <c r="K1013" t="str">
        <f t="shared" si="30"/>
        <v>Ed Barrett</v>
      </c>
    </row>
    <row r="1014" spans="1:11" hidden="1" x14ac:dyDescent="0.4">
      <c r="A1014">
        <f t="shared" si="31"/>
        <v>1013</v>
      </c>
      <c r="B1014">
        <v>2008</v>
      </c>
      <c r="C1014" t="s">
        <v>583</v>
      </c>
      <c r="D1014" t="s">
        <v>769</v>
      </c>
      <c r="E1014" t="s">
        <v>1382</v>
      </c>
      <c r="F1014" s="2">
        <v>382</v>
      </c>
      <c r="G1014" s="2">
        <v>1</v>
      </c>
      <c r="H1014" t="s">
        <v>494</v>
      </c>
      <c r="I1014" t="s">
        <v>495</v>
      </c>
      <c r="J1014" s="11">
        <v>1176.0912590556813</v>
      </c>
      <c r="K1014" t="str">
        <f t="shared" si="30"/>
        <v>Travis Williams</v>
      </c>
    </row>
    <row r="1015" spans="1:11" hidden="1" x14ac:dyDescent="0.4">
      <c r="A1015">
        <f t="shared" si="31"/>
        <v>1014</v>
      </c>
      <c r="B1015">
        <v>2008</v>
      </c>
      <c r="C1015" t="s">
        <v>583</v>
      </c>
      <c r="D1015" t="s">
        <v>769</v>
      </c>
      <c r="E1015" t="s">
        <v>1382</v>
      </c>
      <c r="F1015" s="2">
        <v>381</v>
      </c>
      <c r="G1015" s="2">
        <v>2</v>
      </c>
      <c r="H1015" t="s">
        <v>588</v>
      </c>
      <c r="I1015" t="s">
        <v>353</v>
      </c>
      <c r="J1015" s="11">
        <v>875.06126339170009</v>
      </c>
      <c r="K1015" t="str">
        <f t="shared" si="30"/>
        <v>Frank Bruegger</v>
      </c>
    </row>
    <row r="1016" spans="1:11" hidden="1" x14ac:dyDescent="0.4">
      <c r="A1016">
        <f t="shared" si="31"/>
        <v>1015</v>
      </c>
      <c r="B1016">
        <v>2008</v>
      </c>
      <c r="C1016" t="s">
        <v>583</v>
      </c>
      <c r="D1016" t="s">
        <v>769</v>
      </c>
      <c r="E1016" t="s">
        <v>1382</v>
      </c>
      <c r="F1016" s="2">
        <v>159</v>
      </c>
      <c r="G1016" s="2">
        <v>3</v>
      </c>
      <c r="H1016" t="s">
        <v>800</v>
      </c>
      <c r="I1016" t="s">
        <v>200</v>
      </c>
      <c r="J1016" s="11">
        <v>698.97000433601897</v>
      </c>
      <c r="K1016" t="str">
        <f t="shared" si="30"/>
        <v>Rick Farver</v>
      </c>
    </row>
    <row r="1017" spans="1:11" hidden="1" x14ac:dyDescent="0.4">
      <c r="A1017">
        <f t="shared" si="31"/>
        <v>1016</v>
      </c>
      <c r="B1017">
        <v>2008</v>
      </c>
      <c r="C1017" t="s">
        <v>583</v>
      </c>
      <c r="D1017" t="s">
        <v>769</v>
      </c>
      <c r="E1017" t="s">
        <v>1382</v>
      </c>
      <c r="F1017" s="2">
        <v>103</v>
      </c>
      <c r="G1017" s="2">
        <v>4</v>
      </c>
      <c r="H1017" t="s">
        <v>296</v>
      </c>
      <c r="I1017" t="s">
        <v>297</v>
      </c>
      <c r="J1017" s="11">
        <v>574.03126772771896</v>
      </c>
      <c r="K1017" t="str">
        <f t="shared" si="30"/>
        <v>Janie McIntosh</v>
      </c>
    </row>
    <row r="1018" spans="1:11" hidden="1" x14ac:dyDescent="0.4">
      <c r="A1018">
        <f t="shared" si="31"/>
        <v>1017</v>
      </c>
      <c r="B1018">
        <v>2008</v>
      </c>
      <c r="C1018" t="s">
        <v>583</v>
      </c>
      <c r="D1018" t="s">
        <v>769</v>
      </c>
      <c r="E1018" t="s">
        <v>1382</v>
      </c>
      <c r="F1018" s="2">
        <v>100</v>
      </c>
      <c r="G1018" s="2">
        <v>5</v>
      </c>
      <c r="H1018" t="s">
        <v>585</v>
      </c>
      <c r="I1018" t="s">
        <v>675</v>
      </c>
      <c r="J1018" s="11">
        <v>477.12125471966249</v>
      </c>
      <c r="K1018" t="str">
        <f t="shared" si="30"/>
        <v>Dianne Pickels</v>
      </c>
    </row>
    <row r="1019" spans="1:11" hidden="1" x14ac:dyDescent="0.4">
      <c r="A1019">
        <f t="shared" si="31"/>
        <v>1018</v>
      </c>
      <c r="B1019">
        <v>2009</v>
      </c>
      <c r="C1019" t="s">
        <v>109</v>
      </c>
      <c r="D1019" t="s">
        <v>45</v>
      </c>
      <c r="E1019" t="s">
        <v>1381</v>
      </c>
      <c r="F1019" s="2">
        <v>4800</v>
      </c>
      <c r="G1019" s="2">
        <v>1</v>
      </c>
      <c r="H1019" t="s">
        <v>663</v>
      </c>
      <c r="I1019" t="s">
        <v>664</v>
      </c>
      <c r="J1019" s="11">
        <v>2079.1812460476249</v>
      </c>
      <c r="K1019" t="str">
        <f t="shared" si="30"/>
        <v>Robert Hwang</v>
      </c>
    </row>
    <row r="1020" spans="1:11" hidden="1" x14ac:dyDescent="0.4">
      <c r="A1020">
        <f t="shared" si="31"/>
        <v>1019</v>
      </c>
      <c r="B1020">
        <v>2009</v>
      </c>
      <c r="C1020" t="s">
        <v>109</v>
      </c>
      <c r="D1020" t="s">
        <v>45</v>
      </c>
      <c r="E1020" t="s">
        <v>1381</v>
      </c>
      <c r="F1020" s="2">
        <v>2760</v>
      </c>
      <c r="G1020" s="2">
        <v>2</v>
      </c>
      <c r="H1020" t="s">
        <v>666</v>
      </c>
      <c r="I1020" t="s">
        <v>667</v>
      </c>
      <c r="J1020" s="11">
        <v>1778.1512503836434</v>
      </c>
      <c r="K1020" t="str">
        <f t="shared" si="30"/>
        <v>Colleen McGraham</v>
      </c>
    </row>
    <row r="1021" spans="1:11" hidden="1" x14ac:dyDescent="0.4">
      <c r="A1021">
        <f t="shared" si="31"/>
        <v>1020</v>
      </c>
      <c r="B1021">
        <v>2009</v>
      </c>
      <c r="C1021" t="s">
        <v>109</v>
      </c>
      <c r="D1021" t="s">
        <v>45</v>
      </c>
      <c r="E1021" t="s">
        <v>1381</v>
      </c>
      <c r="F1021" s="2">
        <v>1440</v>
      </c>
      <c r="G1021" s="2">
        <v>3</v>
      </c>
      <c r="H1021" t="s">
        <v>202</v>
      </c>
      <c r="I1021" t="s">
        <v>205</v>
      </c>
      <c r="J1021" s="11">
        <v>1602.0599913279623</v>
      </c>
      <c r="K1021" t="str">
        <f t="shared" si="30"/>
        <v>Ron Lyons</v>
      </c>
    </row>
    <row r="1022" spans="1:11" hidden="1" x14ac:dyDescent="0.4">
      <c r="A1022">
        <f t="shared" si="31"/>
        <v>1021</v>
      </c>
      <c r="B1022">
        <v>2009</v>
      </c>
      <c r="C1022" t="s">
        <v>109</v>
      </c>
      <c r="D1022" t="s">
        <v>45</v>
      </c>
      <c r="E1022" t="s">
        <v>1381</v>
      </c>
      <c r="F1022" s="2">
        <v>840</v>
      </c>
      <c r="G1022" s="2">
        <v>4</v>
      </c>
      <c r="H1022" t="s">
        <v>238</v>
      </c>
      <c r="I1022" t="s">
        <v>16</v>
      </c>
      <c r="J1022" s="11">
        <v>1477.1212547196621</v>
      </c>
      <c r="K1022" t="str">
        <f t="shared" si="30"/>
        <v>David Kuznick</v>
      </c>
    </row>
    <row r="1023" spans="1:11" hidden="1" x14ac:dyDescent="0.4">
      <c r="A1023">
        <f t="shared" si="31"/>
        <v>1022</v>
      </c>
      <c r="B1023">
        <v>2009</v>
      </c>
      <c r="C1023" t="s">
        <v>109</v>
      </c>
      <c r="D1023" t="s">
        <v>45</v>
      </c>
      <c r="E1023" t="s">
        <v>1381</v>
      </c>
      <c r="F1023" s="2">
        <v>660</v>
      </c>
      <c r="G1023" s="2">
        <v>5</v>
      </c>
      <c r="H1023" t="s">
        <v>669</v>
      </c>
      <c r="I1023" t="s">
        <v>16</v>
      </c>
      <c r="J1023" s="11">
        <v>1380.2112417116059</v>
      </c>
      <c r="K1023" t="str">
        <f t="shared" si="30"/>
        <v>David Matteo</v>
      </c>
    </row>
    <row r="1024" spans="1:11" hidden="1" x14ac:dyDescent="0.4">
      <c r="A1024">
        <f t="shared" si="31"/>
        <v>1023</v>
      </c>
      <c r="B1024">
        <v>2009</v>
      </c>
      <c r="C1024" t="s">
        <v>109</v>
      </c>
      <c r="D1024" t="s">
        <v>45</v>
      </c>
      <c r="E1024" t="s">
        <v>1381</v>
      </c>
      <c r="F1024" s="2">
        <v>540</v>
      </c>
      <c r="G1024" s="2">
        <v>6</v>
      </c>
      <c r="H1024" t="s">
        <v>51</v>
      </c>
      <c r="I1024" t="s">
        <v>153</v>
      </c>
      <c r="J1024" s="11">
        <v>1301.029995663981</v>
      </c>
      <c r="K1024" t="str">
        <f t="shared" si="30"/>
        <v>Stephen Rosenblatt</v>
      </c>
    </row>
    <row r="1025" spans="1:11" hidden="1" x14ac:dyDescent="0.4">
      <c r="A1025">
        <f t="shared" si="31"/>
        <v>1024</v>
      </c>
      <c r="B1025">
        <v>2009</v>
      </c>
      <c r="C1025" t="s">
        <v>109</v>
      </c>
      <c r="D1025" t="s">
        <v>45</v>
      </c>
      <c r="E1025" t="s">
        <v>1381</v>
      </c>
      <c r="F1025" s="2">
        <v>420</v>
      </c>
      <c r="G1025" s="2">
        <v>7</v>
      </c>
      <c r="H1025" t="s">
        <v>254</v>
      </c>
      <c r="I1025" t="s">
        <v>136</v>
      </c>
      <c r="J1025" s="11">
        <v>1234.0832060333678</v>
      </c>
      <c r="K1025" t="str">
        <f t="shared" si="30"/>
        <v>John Timm</v>
      </c>
    </row>
    <row r="1026" spans="1:11" hidden="1" x14ac:dyDescent="0.4">
      <c r="A1026">
        <f t="shared" si="31"/>
        <v>1025</v>
      </c>
      <c r="B1026">
        <v>2009</v>
      </c>
      <c r="C1026" t="s">
        <v>109</v>
      </c>
      <c r="D1026" t="s">
        <v>45</v>
      </c>
      <c r="E1026" t="s">
        <v>1381</v>
      </c>
      <c r="F1026" s="2">
        <v>300</v>
      </c>
      <c r="G1026" s="2">
        <v>8</v>
      </c>
      <c r="H1026" t="s">
        <v>624</v>
      </c>
      <c r="I1026" t="s">
        <v>661</v>
      </c>
      <c r="J1026" s="11">
        <v>1176.0912590556811</v>
      </c>
      <c r="K1026" t="str">
        <f t="shared" ref="K1026:K1089" si="32">I1026&amp;" "&amp;H1026</f>
        <v>Jonathan Green</v>
      </c>
    </row>
    <row r="1027" spans="1:11" hidden="1" x14ac:dyDescent="0.4">
      <c r="A1027">
        <f t="shared" si="31"/>
        <v>1026</v>
      </c>
      <c r="B1027">
        <v>2009</v>
      </c>
      <c r="C1027" t="s">
        <v>109</v>
      </c>
      <c r="D1027" t="s">
        <v>45</v>
      </c>
      <c r="E1027" t="s">
        <v>1381</v>
      </c>
      <c r="F1027" s="2">
        <v>240</v>
      </c>
      <c r="G1027" s="2">
        <v>9</v>
      </c>
      <c r="H1027" t="s">
        <v>320</v>
      </c>
      <c r="I1027" t="s">
        <v>321</v>
      </c>
      <c r="J1027" s="11">
        <v>1124.9387366082999</v>
      </c>
      <c r="K1027" t="str">
        <f t="shared" si="32"/>
        <v>Tina Gonzalez</v>
      </c>
    </row>
    <row r="1028" spans="1:11" hidden="1" x14ac:dyDescent="0.4">
      <c r="A1028">
        <f t="shared" ref="A1028:A1091" si="33">A1027+1</f>
        <v>1027</v>
      </c>
      <c r="B1028">
        <v>2009</v>
      </c>
      <c r="C1028" t="s">
        <v>109</v>
      </c>
      <c r="D1028" t="s">
        <v>582</v>
      </c>
      <c r="E1028" t="s">
        <v>1386</v>
      </c>
      <c r="F1028" s="2">
        <v>2025</v>
      </c>
      <c r="G1028" s="2">
        <v>1</v>
      </c>
      <c r="H1028" t="s">
        <v>657</v>
      </c>
      <c r="I1028" t="s">
        <v>330</v>
      </c>
      <c r="J1028" s="11">
        <v>1653.2125137753437</v>
      </c>
      <c r="K1028" t="str">
        <f t="shared" si="32"/>
        <v>Sandra Benditt</v>
      </c>
    </row>
    <row r="1029" spans="1:11" hidden="1" x14ac:dyDescent="0.4">
      <c r="A1029">
        <f t="shared" si="33"/>
        <v>1028</v>
      </c>
      <c r="B1029">
        <v>2009</v>
      </c>
      <c r="C1029" t="s">
        <v>109</v>
      </c>
      <c r="D1029" t="s">
        <v>582</v>
      </c>
      <c r="E1029" t="s">
        <v>1386</v>
      </c>
      <c r="F1029" s="2">
        <v>1125</v>
      </c>
      <c r="G1029" s="2">
        <v>2</v>
      </c>
      <c r="H1029" t="s">
        <v>33</v>
      </c>
      <c r="I1029" t="s">
        <v>34</v>
      </c>
      <c r="J1029" s="11">
        <v>1352.1825181113625</v>
      </c>
      <c r="K1029" t="str">
        <f t="shared" si="32"/>
        <v>Meredith Holtzman</v>
      </c>
    </row>
    <row r="1030" spans="1:11" hidden="1" x14ac:dyDescent="0.4">
      <c r="A1030">
        <f t="shared" si="33"/>
        <v>1029</v>
      </c>
      <c r="B1030">
        <v>2009</v>
      </c>
      <c r="C1030" t="s">
        <v>109</v>
      </c>
      <c r="D1030" t="s">
        <v>582</v>
      </c>
      <c r="E1030" t="s">
        <v>1386</v>
      </c>
      <c r="F1030" s="2">
        <v>675</v>
      </c>
      <c r="G1030" s="2">
        <v>3</v>
      </c>
      <c r="H1030" t="s">
        <v>671</v>
      </c>
      <c r="I1030" t="s">
        <v>672</v>
      </c>
      <c r="J1030" s="11">
        <v>1176.0912590556813</v>
      </c>
      <c r="K1030" t="str">
        <f t="shared" si="32"/>
        <v>Jazbo Burns</v>
      </c>
    </row>
    <row r="1031" spans="1:11" hidden="1" x14ac:dyDescent="0.4">
      <c r="A1031">
        <f t="shared" si="33"/>
        <v>1030</v>
      </c>
      <c r="B1031">
        <v>2009</v>
      </c>
      <c r="C1031" t="s">
        <v>109</v>
      </c>
      <c r="D1031" t="s">
        <v>582</v>
      </c>
      <c r="E1031" t="s">
        <v>1386</v>
      </c>
      <c r="F1031" s="2">
        <v>450</v>
      </c>
      <c r="G1031" s="2">
        <v>4</v>
      </c>
      <c r="H1031" t="s">
        <v>238</v>
      </c>
      <c r="I1031" t="s">
        <v>16</v>
      </c>
      <c r="J1031" s="11">
        <v>1051.1525224473814</v>
      </c>
      <c r="K1031" t="str">
        <f t="shared" si="32"/>
        <v>David Kuznick</v>
      </c>
    </row>
    <row r="1032" spans="1:11" hidden="1" x14ac:dyDescent="0.4">
      <c r="A1032">
        <f t="shared" si="33"/>
        <v>1031</v>
      </c>
      <c r="B1032">
        <v>2009</v>
      </c>
      <c r="C1032" t="s">
        <v>109</v>
      </c>
      <c r="D1032" t="s">
        <v>582</v>
      </c>
      <c r="E1032" t="s">
        <v>1386</v>
      </c>
      <c r="F1032" s="2">
        <v>225</v>
      </c>
      <c r="G1032" s="2">
        <v>5</v>
      </c>
      <c r="H1032" t="s">
        <v>320</v>
      </c>
      <c r="I1032" t="s">
        <v>321</v>
      </c>
      <c r="J1032" s="11">
        <v>954.24250943932486</v>
      </c>
      <c r="K1032" t="str">
        <f t="shared" si="32"/>
        <v>Tina Gonzalez</v>
      </c>
    </row>
    <row r="1033" spans="1:11" hidden="1" x14ac:dyDescent="0.4">
      <c r="A1033">
        <f t="shared" si="33"/>
        <v>1032</v>
      </c>
      <c r="B1033">
        <v>2009</v>
      </c>
      <c r="C1033" t="s">
        <v>109</v>
      </c>
      <c r="D1033" t="s">
        <v>110</v>
      </c>
      <c r="E1033" t="s">
        <v>1382</v>
      </c>
      <c r="F1033" s="2">
        <v>2840</v>
      </c>
      <c r="G1033" s="2">
        <v>1</v>
      </c>
      <c r="H1033" t="s">
        <v>494</v>
      </c>
      <c r="I1033" t="s">
        <v>495</v>
      </c>
      <c r="J1033" s="11">
        <v>1851.2583487190752</v>
      </c>
      <c r="K1033" t="str">
        <f t="shared" si="32"/>
        <v>Travis Williams</v>
      </c>
    </row>
    <row r="1034" spans="1:11" hidden="1" x14ac:dyDescent="0.4">
      <c r="A1034">
        <f t="shared" si="33"/>
        <v>1033</v>
      </c>
      <c r="B1034">
        <v>2009</v>
      </c>
      <c r="C1034" t="s">
        <v>109</v>
      </c>
      <c r="D1034" t="s">
        <v>110</v>
      </c>
      <c r="E1034" t="s">
        <v>1382</v>
      </c>
      <c r="F1034" s="2">
        <v>1633</v>
      </c>
      <c r="G1034" s="2">
        <v>2</v>
      </c>
      <c r="H1034" t="s">
        <v>2472</v>
      </c>
      <c r="I1034" t="s">
        <v>28</v>
      </c>
      <c r="J1034" s="11">
        <v>1550.228353055094</v>
      </c>
      <c r="K1034" t="str">
        <f t="shared" si="32"/>
        <v>Chris O’Connor</v>
      </c>
    </row>
    <row r="1035" spans="1:11" hidden="1" x14ac:dyDescent="0.4">
      <c r="A1035">
        <f t="shared" si="33"/>
        <v>1034</v>
      </c>
      <c r="B1035">
        <v>2009</v>
      </c>
      <c r="C1035" t="s">
        <v>109</v>
      </c>
      <c r="D1035" t="s">
        <v>110</v>
      </c>
      <c r="E1035" t="s">
        <v>1382</v>
      </c>
      <c r="F1035" s="2">
        <v>852</v>
      </c>
      <c r="G1035" s="2">
        <v>3</v>
      </c>
      <c r="H1035" t="s">
        <v>657</v>
      </c>
      <c r="I1035" t="s">
        <v>330</v>
      </c>
      <c r="J1035" s="11">
        <v>1374.1370939994129</v>
      </c>
      <c r="K1035" t="str">
        <f t="shared" si="32"/>
        <v>Sandra Benditt</v>
      </c>
    </row>
    <row r="1036" spans="1:11" hidden="1" x14ac:dyDescent="0.4">
      <c r="A1036">
        <f t="shared" si="33"/>
        <v>1035</v>
      </c>
      <c r="B1036">
        <v>2009</v>
      </c>
      <c r="C1036" t="s">
        <v>109</v>
      </c>
      <c r="D1036" t="s">
        <v>110</v>
      </c>
      <c r="E1036" t="s">
        <v>1382</v>
      </c>
      <c r="F1036" s="2">
        <v>497</v>
      </c>
      <c r="G1036" s="2">
        <v>4</v>
      </c>
      <c r="H1036" t="s">
        <v>12</v>
      </c>
      <c r="I1036" t="s">
        <v>13</v>
      </c>
      <c r="J1036" s="11">
        <v>1249.1983573911129</v>
      </c>
      <c r="K1036" t="str">
        <f t="shared" si="32"/>
        <v>Tom Bessoir</v>
      </c>
    </row>
    <row r="1037" spans="1:11" hidden="1" x14ac:dyDescent="0.4">
      <c r="A1037">
        <f t="shared" si="33"/>
        <v>1036</v>
      </c>
      <c r="B1037">
        <v>2009</v>
      </c>
      <c r="C1037" t="s">
        <v>109</v>
      </c>
      <c r="D1037" t="s">
        <v>110</v>
      </c>
      <c r="E1037" t="s">
        <v>1382</v>
      </c>
      <c r="F1037" s="2">
        <v>426</v>
      </c>
      <c r="G1037" s="2">
        <v>5</v>
      </c>
      <c r="H1037" t="s">
        <v>2446</v>
      </c>
      <c r="I1037" t="s">
        <v>658</v>
      </c>
      <c r="J1037" s="11">
        <v>1152.2883443830563</v>
      </c>
      <c r="K1037" t="str">
        <f t="shared" si="32"/>
        <v>Tanya Peck-Devenport</v>
      </c>
    </row>
    <row r="1038" spans="1:11" hidden="1" x14ac:dyDescent="0.4">
      <c r="A1038">
        <f t="shared" si="33"/>
        <v>1037</v>
      </c>
      <c r="B1038">
        <v>2009</v>
      </c>
      <c r="C1038" t="s">
        <v>109</v>
      </c>
      <c r="D1038" t="s">
        <v>110</v>
      </c>
      <c r="E1038" t="s">
        <v>1382</v>
      </c>
      <c r="F1038" s="2">
        <v>355</v>
      </c>
      <c r="G1038" s="2">
        <v>6</v>
      </c>
      <c r="H1038" t="s">
        <v>659</v>
      </c>
      <c r="I1038" t="s">
        <v>471</v>
      </c>
      <c r="J1038" s="11">
        <v>1073.1070983354316</v>
      </c>
      <c r="K1038" t="str">
        <f t="shared" si="32"/>
        <v>Greg Mitz</v>
      </c>
    </row>
    <row r="1039" spans="1:11" hidden="1" x14ac:dyDescent="0.4">
      <c r="A1039">
        <f t="shared" si="33"/>
        <v>1038</v>
      </c>
      <c r="B1039">
        <v>2009</v>
      </c>
      <c r="C1039" t="s">
        <v>109</v>
      </c>
      <c r="D1039" t="s">
        <v>110</v>
      </c>
      <c r="E1039" t="s">
        <v>1382</v>
      </c>
      <c r="F1039" s="2">
        <v>284</v>
      </c>
      <c r="G1039" s="2">
        <v>7</v>
      </c>
      <c r="H1039" t="s">
        <v>27</v>
      </c>
      <c r="I1039" t="s">
        <v>28</v>
      </c>
      <c r="J1039" s="11">
        <v>1006.1603087048186</v>
      </c>
      <c r="K1039" t="str">
        <f t="shared" si="32"/>
        <v>Chris Richards</v>
      </c>
    </row>
    <row r="1040" spans="1:11" hidden="1" x14ac:dyDescent="0.4">
      <c r="A1040">
        <f t="shared" si="33"/>
        <v>1039</v>
      </c>
      <c r="B1040">
        <v>2009</v>
      </c>
      <c r="C1040" t="s">
        <v>109</v>
      </c>
      <c r="D1040" t="s">
        <v>110</v>
      </c>
      <c r="E1040" t="s">
        <v>1382</v>
      </c>
      <c r="F1040" s="2">
        <v>213</v>
      </c>
      <c r="G1040" s="2">
        <v>8</v>
      </c>
      <c r="H1040" t="s">
        <v>624</v>
      </c>
      <c r="I1040" t="s">
        <v>661</v>
      </c>
      <c r="J1040" s="11">
        <v>948.1683617271317</v>
      </c>
      <c r="K1040" t="str">
        <f t="shared" si="32"/>
        <v>Jonathan Green</v>
      </c>
    </row>
    <row r="1041" spans="1:11" hidden="1" x14ac:dyDescent="0.4">
      <c r="A1041">
        <f t="shared" si="33"/>
        <v>1040</v>
      </c>
      <c r="B1041">
        <v>2009</v>
      </c>
      <c r="C1041" t="s">
        <v>263</v>
      </c>
      <c r="D1041" t="s">
        <v>690</v>
      </c>
      <c r="E1041" t="s">
        <v>1384</v>
      </c>
      <c r="F1041" s="17">
        <v>875</v>
      </c>
      <c r="G1041" s="2">
        <v>1</v>
      </c>
      <c r="H1041" t="s">
        <v>691</v>
      </c>
      <c r="I1041" t="s">
        <v>200</v>
      </c>
      <c r="J1041" s="11">
        <v>1857.3324964312685</v>
      </c>
      <c r="K1041" t="str">
        <f t="shared" si="32"/>
        <v>Rick Monbourquette</v>
      </c>
    </row>
    <row r="1042" spans="1:11" hidden="1" x14ac:dyDescent="0.4">
      <c r="A1042">
        <f t="shared" si="33"/>
        <v>1041</v>
      </c>
      <c r="B1042">
        <v>2009</v>
      </c>
      <c r="C1042" t="s">
        <v>263</v>
      </c>
      <c r="D1042" t="s">
        <v>690</v>
      </c>
      <c r="E1042" t="s">
        <v>1384</v>
      </c>
      <c r="F1042" s="17">
        <v>695</v>
      </c>
      <c r="G1042" s="2">
        <v>2</v>
      </c>
      <c r="H1042" t="s">
        <v>220</v>
      </c>
      <c r="I1042" t="s">
        <v>221</v>
      </c>
      <c r="J1042" s="11">
        <v>1556.3025007672873</v>
      </c>
      <c r="K1042" t="str">
        <f t="shared" si="32"/>
        <v>Rodney Chen</v>
      </c>
    </row>
    <row r="1043" spans="1:11" hidden="1" x14ac:dyDescent="0.4">
      <c r="A1043">
        <f t="shared" si="33"/>
        <v>1042</v>
      </c>
      <c r="B1043">
        <v>2009</v>
      </c>
      <c r="C1043" t="s">
        <v>263</v>
      </c>
      <c r="D1043" t="s">
        <v>690</v>
      </c>
      <c r="E1043" t="s">
        <v>1384</v>
      </c>
      <c r="F1043" s="17">
        <v>530</v>
      </c>
      <c r="G1043" s="2">
        <v>3</v>
      </c>
      <c r="H1043" t="s">
        <v>1659</v>
      </c>
      <c r="I1043" t="s">
        <v>524</v>
      </c>
      <c r="J1043" s="11">
        <v>1380.2112417116061</v>
      </c>
      <c r="K1043" t="str">
        <f t="shared" si="32"/>
        <v>Guy Berentsen</v>
      </c>
    </row>
    <row r="1044" spans="1:11" hidden="1" x14ac:dyDescent="0.4">
      <c r="A1044">
        <f t="shared" si="33"/>
        <v>1043</v>
      </c>
      <c r="B1044">
        <v>2009</v>
      </c>
      <c r="C1044" t="s">
        <v>263</v>
      </c>
      <c r="D1044" t="s">
        <v>690</v>
      </c>
      <c r="E1044" t="s">
        <v>1384</v>
      </c>
      <c r="F1044" s="17">
        <v>420</v>
      </c>
      <c r="G1044" s="2">
        <v>4</v>
      </c>
      <c r="H1044" t="s">
        <v>19</v>
      </c>
      <c r="I1044" t="s">
        <v>20</v>
      </c>
      <c r="J1044" s="11">
        <v>1255.272505103306</v>
      </c>
      <c r="K1044" t="str">
        <f t="shared" si="32"/>
        <v>Barry Kornspan</v>
      </c>
    </row>
    <row r="1045" spans="1:11" hidden="1" x14ac:dyDescent="0.4">
      <c r="A1045">
        <f t="shared" si="33"/>
        <v>1044</v>
      </c>
      <c r="B1045">
        <v>2009</v>
      </c>
      <c r="C1045" t="s">
        <v>263</v>
      </c>
      <c r="D1045" t="s">
        <v>690</v>
      </c>
      <c r="E1045" t="s">
        <v>1384</v>
      </c>
      <c r="F1045" s="17">
        <v>350</v>
      </c>
      <c r="G1045" s="2">
        <v>5</v>
      </c>
      <c r="H1045" t="s">
        <v>320</v>
      </c>
      <c r="I1045" t="s">
        <v>321</v>
      </c>
      <c r="J1045" s="11">
        <v>1158.3624920952498</v>
      </c>
      <c r="K1045" t="str">
        <f t="shared" si="32"/>
        <v>Tina Gonzalez</v>
      </c>
    </row>
    <row r="1046" spans="1:11" hidden="1" x14ac:dyDescent="0.4">
      <c r="A1046">
        <f t="shared" si="33"/>
        <v>1045</v>
      </c>
      <c r="B1046">
        <v>2009</v>
      </c>
      <c r="C1046" t="s">
        <v>263</v>
      </c>
      <c r="D1046" t="s">
        <v>690</v>
      </c>
      <c r="E1046" t="s">
        <v>1384</v>
      </c>
      <c r="F1046" s="17">
        <v>280</v>
      </c>
      <c r="G1046" s="2">
        <v>6</v>
      </c>
      <c r="H1046" t="s">
        <v>306</v>
      </c>
      <c r="I1046" t="s">
        <v>693</v>
      </c>
      <c r="J1046" s="11">
        <v>1079.1812460476249</v>
      </c>
      <c r="K1046" t="str">
        <f t="shared" si="32"/>
        <v>J P Massar</v>
      </c>
    </row>
    <row r="1047" spans="1:11" hidden="1" x14ac:dyDescent="0.4">
      <c r="A1047">
        <f t="shared" si="33"/>
        <v>1046</v>
      </c>
      <c r="B1047">
        <v>2009</v>
      </c>
      <c r="C1047" t="s">
        <v>263</v>
      </c>
      <c r="D1047" t="s">
        <v>690</v>
      </c>
      <c r="E1047" t="s">
        <v>1384</v>
      </c>
      <c r="F1047" s="17">
        <v>210</v>
      </c>
      <c r="G1047" s="2">
        <v>7</v>
      </c>
      <c r="H1047" t="s">
        <v>363</v>
      </c>
      <c r="I1047" t="s">
        <v>364</v>
      </c>
      <c r="J1047" s="11">
        <v>1012.2344564170116</v>
      </c>
      <c r="K1047" t="str">
        <f t="shared" si="32"/>
        <v>Warren Sander</v>
      </c>
    </row>
    <row r="1048" spans="1:11" hidden="1" x14ac:dyDescent="0.4">
      <c r="A1048">
        <f t="shared" si="33"/>
        <v>1047</v>
      </c>
      <c r="B1048">
        <v>2009</v>
      </c>
      <c r="C1048" t="s">
        <v>263</v>
      </c>
      <c r="D1048" t="s">
        <v>690</v>
      </c>
      <c r="E1048" t="s">
        <v>1384</v>
      </c>
      <c r="F1048" s="17">
        <v>140</v>
      </c>
      <c r="G1048" s="2">
        <v>8</v>
      </c>
      <c r="H1048" t="s">
        <v>383</v>
      </c>
      <c r="I1048" t="s">
        <v>384</v>
      </c>
      <c r="J1048" s="11">
        <v>954.24250943932498</v>
      </c>
      <c r="K1048" t="str">
        <f t="shared" si="32"/>
        <v>Jeff Deitch</v>
      </c>
    </row>
    <row r="1049" spans="1:11" hidden="1" x14ac:dyDescent="0.4">
      <c r="A1049">
        <f t="shared" si="33"/>
        <v>1048</v>
      </c>
      <c r="B1049">
        <v>2009</v>
      </c>
      <c r="C1049" t="s">
        <v>263</v>
      </c>
      <c r="D1049" t="s">
        <v>690</v>
      </c>
      <c r="E1049" t="s">
        <v>1384</v>
      </c>
      <c r="F1049" s="17">
        <v>50</v>
      </c>
      <c r="G1049" s="2">
        <v>9</v>
      </c>
      <c r="H1049" t="s">
        <v>86</v>
      </c>
      <c r="I1049" t="s">
        <v>271</v>
      </c>
      <c r="J1049" s="11">
        <v>903.08998699194365</v>
      </c>
      <c r="K1049" t="str">
        <f t="shared" si="32"/>
        <v>Dan Goldman</v>
      </c>
    </row>
    <row r="1050" spans="1:11" hidden="1" x14ac:dyDescent="0.4">
      <c r="A1050">
        <f t="shared" si="33"/>
        <v>1049</v>
      </c>
      <c r="B1050">
        <v>2009</v>
      </c>
      <c r="C1050" t="s">
        <v>263</v>
      </c>
      <c r="D1050" t="s">
        <v>690</v>
      </c>
      <c r="E1050" t="s">
        <v>1384</v>
      </c>
      <c r="F1050" s="17">
        <v>50</v>
      </c>
      <c r="G1050" s="2">
        <v>10</v>
      </c>
      <c r="H1050" t="s">
        <v>16</v>
      </c>
      <c r="I1050" t="s">
        <v>59</v>
      </c>
      <c r="J1050" s="11">
        <v>857.33249643126851</v>
      </c>
      <c r="K1050" t="str">
        <f t="shared" si="32"/>
        <v>Jeanne David</v>
      </c>
    </row>
    <row r="1051" spans="1:11" hidden="1" x14ac:dyDescent="0.4">
      <c r="A1051">
        <f t="shared" si="33"/>
        <v>1050</v>
      </c>
      <c r="B1051">
        <v>2009</v>
      </c>
      <c r="C1051" t="s">
        <v>263</v>
      </c>
      <c r="D1051" t="s">
        <v>695</v>
      </c>
      <c r="E1051" t="s">
        <v>1050</v>
      </c>
      <c r="F1051" s="2">
        <v>910</v>
      </c>
      <c r="G1051" s="2">
        <v>1</v>
      </c>
      <c r="H1051" t="s">
        <v>299</v>
      </c>
      <c r="I1051" t="s">
        <v>300</v>
      </c>
      <c r="J1051" s="11">
        <v>1908.4850188786497</v>
      </c>
      <c r="K1051" t="str">
        <f t="shared" si="32"/>
        <v>Gillian Groves</v>
      </c>
    </row>
    <row r="1052" spans="1:11" hidden="1" x14ac:dyDescent="0.4">
      <c r="A1052">
        <f t="shared" si="33"/>
        <v>1051</v>
      </c>
      <c r="B1052">
        <v>2009</v>
      </c>
      <c r="C1052" t="s">
        <v>263</v>
      </c>
      <c r="D1052" t="s">
        <v>695</v>
      </c>
      <c r="E1052" t="s">
        <v>1050</v>
      </c>
      <c r="F1052" s="2">
        <v>1005</v>
      </c>
      <c r="G1052" s="2">
        <v>2</v>
      </c>
      <c r="H1052" t="s">
        <v>696</v>
      </c>
      <c r="I1052" t="s">
        <v>200</v>
      </c>
      <c r="J1052" s="11">
        <v>1607.4550232146685</v>
      </c>
      <c r="K1052" t="str">
        <f t="shared" si="32"/>
        <v>Rick Bevan</v>
      </c>
    </row>
    <row r="1053" spans="1:11" hidden="1" x14ac:dyDescent="0.4">
      <c r="A1053">
        <f t="shared" si="33"/>
        <v>1052</v>
      </c>
      <c r="B1053">
        <v>2009</v>
      </c>
      <c r="C1053" t="s">
        <v>263</v>
      </c>
      <c r="D1053" t="s">
        <v>695</v>
      </c>
      <c r="E1053" t="s">
        <v>1050</v>
      </c>
      <c r="F1053" s="2">
        <v>815</v>
      </c>
      <c r="G1053" s="2">
        <v>3</v>
      </c>
      <c r="H1053" t="s">
        <v>698</v>
      </c>
      <c r="I1053" t="s">
        <v>65</v>
      </c>
      <c r="J1053" s="11">
        <v>1431.3637641589874</v>
      </c>
      <c r="K1053" t="str">
        <f t="shared" si="32"/>
        <v>Steve Bartnyk</v>
      </c>
    </row>
    <row r="1054" spans="1:11" hidden="1" x14ac:dyDescent="0.4">
      <c r="A1054">
        <f t="shared" si="33"/>
        <v>1053</v>
      </c>
      <c r="B1054">
        <v>2009</v>
      </c>
      <c r="C1054" t="s">
        <v>263</v>
      </c>
      <c r="D1054" t="s">
        <v>695</v>
      </c>
      <c r="E1054" t="s">
        <v>1050</v>
      </c>
      <c r="F1054" s="2">
        <v>580</v>
      </c>
      <c r="G1054" s="2">
        <v>4</v>
      </c>
      <c r="H1054" t="s">
        <v>90</v>
      </c>
      <c r="I1054" t="s">
        <v>22</v>
      </c>
      <c r="J1054" s="11">
        <v>1306.4250275506874</v>
      </c>
      <c r="K1054" t="str">
        <f t="shared" si="32"/>
        <v>Rich Strauss</v>
      </c>
    </row>
    <row r="1055" spans="1:11" hidden="1" x14ac:dyDescent="0.4">
      <c r="A1055">
        <f t="shared" si="33"/>
        <v>1054</v>
      </c>
      <c r="B1055">
        <v>2009</v>
      </c>
      <c r="C1055" t="s">
        <v>263</v>
      </c>
      <c r="D1055" t="s">
        <v>695</v>
      </c>
      <c r="E1055" t="s">
        <v>1050</v>
      </c>
      <c r="F1055" s="2">
        <v>490</v>
      </c>
      <c r="G1055" s="2">
        <v>5</v>
      </c>
      <c r="H1055" t="s">
        <v>628</v>
      </c>
      <c r="I1055" t="s">
        <v>629</v>
      </c>
      <c r="J1055" s="11">
        <v>1209.5150145426308</v>
      </c>
      <c r="K1055" t="str">
        <f t="shared" si="32"/>
        <v>Betty Tanenbaum</v>
      </c>
    </row>
    <row r="1056" spans="1:11" hidden="1" x14ac:dyDescent="0.4">
      <c r="A1056">
        <f t="shared" si="33"/>
        <v>1055</v>
      </c>
      <c r="B1056">
        <v>2009</v>
      </c>
      <c r="C1056" t="s">
        <v>263</v>
      </c>
      <c r="D1056" t="s">
        <v>695</v>
      </c>
      <c r="E1056" t="s">
        <v>1050</v>
      </c>
      <c r="F1056" s="2">
        <v>390</v>
      </c>
      <c r="G1056" s="2">
        <v>6</v>
      </c>
      <c r="H1056" t="s">
        <v>526</v>
      </c>
      <c r="I1056" t="s">
        <v>136</v>
      </c>
      <c r="J1056" s="11">
        <v>1130.3337684950061</v>
      </c>
      <c r="K1056" t="str">
        <f t="shared" si="32"/>
        <v>John Reed</v>
      </c>
    </row>
    <row r="1057" spans="1:11" hidden="1" x14ac:dyDescent="0.4">
      <c r="A1057">
        <f t="shared" si="33"/>
        <v>1056</v>
      </c>
      <c r="B1057">
        <v>2009</v>
      </c>
      <c r="C1057" t="s">
        <v>263</v>
      </c>
      <c r="D1057" t="s">
        <v>695</v>
      </c>
      <c r="E1057" t="s">
        <v>1050</v>
      </c>
      <c r="F1057" s="2">
        <v>290</v>
      </c>
      <c r="G1057" s="2">
        <v>7</v>
      </c>
      <c r="H1057" t="s">
        <v>699</v>
      </c>
      <c r="I1057" t="s">
        <v>700</v>
      </c>
      <c r="J1057" s="11">
        <v>1063.3869788643931</v>
      </c>
      <c r="K1057" t="str">
        <f t="shared" si="32"/>
        <v>Bryan Slick</v>
      </c>
    </row>
    <row r="1058" spans="1:11" hidden="1" x14ac:dyDescent="0.4">
      <c r="A1058">
        <f t="shared" si="33"/>
        <v>1057</v>
      </c>
      <c r="B1058">
        <v>2009</v>
      </c>
      <c r="C1058" t="s">
        <v>263</v>
      </c>
      <c r="D1058" t="s">
        <v>695</v>
      </c>
      <c r="E1058" t="s">
        <v>1050</v>
      </c>
      <c r="F1058" s="2">
        <v>100</v>
      </c>
      <c r="G1058" s="2">
        <v>8</v>
      </c>
      <c r="H1058" t="s">
        <v>543</v>
      </c>
      <c r="I1058" t="s">
        <v>67</v>
      </c>
      <c r="J1058" s="11">
        <v>1005.3950318867062</v>
      </c>
      <c r="K1058" t="str">
        <f t="shared" si="32"/>
        <v>Bob Herlien</v>
      </c>
    </row>
    <row r="1059" spans="1:11" hidden="1" x14ac:dyDescent="0.4">
      <c r="A1059">
        <f t="shared" si="33"/>
        <v>1058</v>
      </c>
      <c r="B1059">
        <v>2009</v>
      </c>
      <c r="C1059" t="s">
        <v>263</v>
      </c>
      <c r="D1059" t="s">
        <v>695</v>
      </c>
      <c r="E1059" t="s">
        <v>1050</v>
      </c>
      <c r="F1059" s="2">
        <v>190</v>
      </c>
      <c r="G1059" s="2">
        <v>9</v>
      </c>
      <c r="H1059" t="s">
        <v>701</v>
      </c>
      <c r="I1059" t="s">
        <v>702</v>
      </c>
      <c r="J1059" s="11">
        <v>954.24250943932486</v>
      </c>
      <c r="K1059" t="str">
        <f t="shared" si="32"/>
        <v>Bart Simpson</v>
      </c>
    </row>
    <row r="1060" spans="1:11" hidden="1" x14ac:dyDescent="0.4">
      <c r="A1060">
        <f t="shared" si="33"/>
        <v>1059</v>
      </c>
      <c r="B1060">
        <v>2009</v>
      </c>
      <c r="C1060" t="s">
        <v>263</v>
      </c>
      <c r="D1060" t="s">
        <v>45</v>
      </c>
      <c r="E1060" t="s">
        <v>1381</v>
      </c>
      <c r="F1060" s="2">
        <v>5350</v>
      </c>
      <c r="G1060" s="2">
        <v>1</v>
      </c>
      <c r="H1060" t="s">
        <v>94</v>
      </c>
      <c r="I1060" t="s">
        <v>16</v>
      </c>
      <c r="J1060" s="11">
        <v>2320.146286111054</v>
      </c>
      <c r="K1060" t="str">
        <f t="shared" si="32"/>
        <v>David Heller</v>
      </c>
    </row>
    <row r="1061" spans="1:11" hidden="1" x14ac:dyDescent="0.4">
      <c r="A1061">
        <f t="shared" si="33"/>
        <v>1060</v>
      </c>
      <c r="B1061">
        <v>2009</v>
      </c>
      <c r="C1061" t="s">
        <v>263</v>
      </c>
      <c r="D1061" t="s">
        <v>45</v>
      </c>
      <c r="E1061" t="s">
        <v>1381</v>
      </c>
      <c r="F1061" s="2">
        <v>3765</v>
      </c>
      <c r="G1061" s="2">
        <v>2</v>
      </c>
      <c r="H1061" t="s">
        <v>170</v>
      </c>
      <c r="I1061" t="s">
        <v>171</v>
      </c>
      <c r="J1061" s="11">
        <v>2019.116290447073</v>
      </c>
      <c r="K1061" t="str">
        <f t="shared" si="32"/>
        <v>Brenda Mowrey</v>
      </c>
    </row>
    <row r="1062" spans="1:11" hidden="1" x14ac:dyDescent="0.4">
      <c r="A1062">
        <f t="shared" si="33"/>
        <v>1061</v>
      </c>
      <c r="B1062">
        <v>2009</v>
      </c>
      <c r="C1062" t="s">
        <v>263</v>
      </c>
      <c r="D1062" t="s">
        <v>45</v>
      </c>
      <c r="E1062" t="s">
        <v>1381</v>
      </c>
      <c r="F1062" s="2">
        <v>2720</v>
      </c>
      <c r="G1062" s="2">
        <v>3</v>
      </c>
      <c r="H1062" t="s">
        <v>414</v>
      </c>
      <c r="I1062" t="s">
        <v>413</v>
      </c>
      <c r="J1062" s="11">
        <v>1843.0250313913918</v>
      </c>
      <c r="K1062" t="str">
        <f t="shared" si="32"/>
        <v>Bruce Kramer</v>
      </c>
    </row>
    <row r="1063" spans="1:11" hidden="1" x14ac:dyDescent="0.4">
      <c r="A1063">
        <f t="shared" si="33"/>
        <v>1062</v>
      </c>
      <c r="B1063">
        <v>2009</v>
      </c>
      <c r="C1063" t="s">
        <v>263</v>
      </c>
      <c r="D1063" t="s">
        <v>45</v>
      </c>
      <c r="E1063" t="s">
        <v>1381</v>
      </c>
      <c r="F1063" s="2">
        <v>2090</v>
      </c>
      <c r="G1063" s="2">
        <v>4</v>
      </c>
      <c r="H1063" t="s">
        <v>105</v>
      </c>
      <c r="I1063" t="s">
        <v>106</v>
      </c>
      <c r="J1063" s="11">
        <v>1718.0862947830917</v>
      </c>
      <c r="K1063" t="str">
        <f t="shared" si="32"/>
        <v>Kenny Shei</v>
      </c>
    </row>
    <row r="1064" spans="1:11" hidden="1" x14ac:dyDescent="0.4">
      <c r="A1064">
        <f t="shared" si="33"/>
        <v>1063</v>
      </c>
      <c r="B1064">
        <v>2009</v>
      </c>
      <c r="C1064" t="s">
        <v>263</v>
      </c>
      <c r="D1064" t="s">
        <v>45</v>
      </c>
      <c r="E1064" t="s">
        <v>1381</v>
      </c>
      <c r="F1064" s="2">
        <v>1670</v>
      </c>
      <c r="G1064" s="2">
        <v>5</v>
      </c>
      <c r="H1064" t="s">
        <v>72</v>
      </c>
      <c r="I1064" t="s">
        <v>73</v>
      </c>
      <c r="J1064" s="11">
        <v>1621.1762817750355</v>
      </c>
      <c r="K1064" t="str">
        <f t="shared" si="32"/>
        <v>Corey Imsdahl</v>
      </c>
    </row>
    <row r="1065" spans="1:11" hidden="1" x14ac:dyDescent="0.4">
      <c r="A1065">
        <f t="shared" si="33"/>
        <v>1064</v>
      </c>
      <c r="B1065">
        <v>2009</v>
      </c>
      <c r="C1065" t="s">
        <v>263</v>
      </c>
      <c r="D1065" t="s">
        <v>45</v>
      </c>
      <c r="E1065" t="s">
        <v>1381</v>
      </c>
      <c r="F1065" s="2">
        <v>1250</v>
      </c>
      <c r="G1065" s="2">
        <v>6</v>
      </c>
      <c r="H1065" t="s">
        <v>1176</v>
      </c>
      <c r="I1065" t="s">
        <v>716</v>
      </c>
      <c r="J1065" s="11">
        <v>1541.9950357274106</v>
      </c>
      <c r="K1065" t="str">
        <f t="shared" si="32"/>
        <v>Ben Gamble</v>
      </c>
    </row>
    <row r="1066" spans="1:11" hidden="1" x14ac:dyDescent="0.4">
      <c r="A1066">
        <f t="shared" si="33"/>
        <v>1065</v>
      </c>
      <c r="B1066">
        <v>2009</v>
      </c>
      <c r="C1066" t="s">
        <v>263</v>
      </c>
      <c r="D1066" t="s">
        <v>45</v>
      </c>
      <c r="E1066" t="s">
        <v>1381</v>
      </c>
      <c r="F1066" s="2">
        <v>840</v>
      </c>
      <c r="G1066" s="2">
        <v>7</v>
      </c>
      <c r="H1066" t="s">
        <v>306</v>
      </c>
      <c r="I1066" t="s">
        <v>693</v>
      </c>
      <c r="J1066" s="11">
        <v>1475.0482460967974</v>
      </c>
      <c r="K1066" t="str">
        <f t="shared" si="32"/>
        <v>J P Massar</v>
      </c>
    </row>
    <row r="1067" spans="1:11" hidden="1" x14ac:dyDescent="0.4">
      <c r="A1067">
        <f t="shared" si="33"/>
        <v>1066</v>
      </c>
      <c r="B1067">
        <v>2009</v>
      </c>
      <c r="C1067" t="s">
        <v>263</v>
      </c>
      <c r="D1067" t="s">
        <v>45</v>
      </c>
      <c r="E1067" t="s">
        <v>1381</v>
      </c>
      <c r="F1067" s="2">
        <v>570</v>
      </c>
      <c r="G1067" s="2">
        <v>8</v>
      </c>
      <c r="H1067" t="s">
        <v>279</v>
      </c>
      <c r="I1067" t="s">
        <v>16</v>
      </c>
      <c r="J1067" s="11">
        <v>1417.0562991191107</v>
      </c>
      <c r="K1067" t="str">
        <f t="shared" si="32"/>
        <v>David Soussan</v>
      </c>
    </row>
    <row r="1068" spans="1:11" hidden="1" x14ac:dyDescent="0.4">
      <c r="A1068">
        <f t="shared" si="33"/>
        <v>1067</v>
      </c>
      <c r="B1068">
        <v>2009</v>
      </c>
      <c r="C1068" t="s">
        <v>263</v>
      </c>
      <c r="D1068" t="s">
        <v>45</v>
      </c>
      <c r="E1068" t="s">
        <v>1381</v>
      </c>
      <c r="F1068" s="2">
        <v>420</v>
      </c>
      <c r="G1068" s="2">
        <v>9</v>
      </c>
      <c r="H1068" t="s">
        <v>479</v>
      </c>
      <c r="I1068" t="s">
        <v>480</v>
      </c>
      <c r="J1068" s="11">
        <v>1365.9037766717295</v>
      </c>
      <c r="K1068" t="str">
        <f t="shared" si="32"/>
        <v>James Kittock</v>
      </c>
    </row>
    <row r="1069" spans="1:11" hidden="1" x14ac:dyDescent="0.4">
      <c r="A1069">
        <f t="shared" si="33"/>
        <v>1068</v>
      </c>
      <c r="B1069">
        <v>2009</v>
      </c>
      <c r="C1069" t="s">
        <v>263</v>
      </c>
      <c r="D1069" t="s">
        <v>45</v>
      </c>
      <c r="E1069" t="s">
        <v>1381</v>
      </c>
      <c r="F1069" s="2">
        <v>310</v>
      </c>
      <c r="G1069" s="2">
        <v>10</v>
      </c>
      <c r="H1069" t="s">
        <v>706</v>
      </c>
      <c r="I1069" t="s">
        <v>480</v>
      </c>
      <c r="J1069" s="11">
        <v>1320.1462861110542</v>
      </c>
      <c r="K1069" t="str">
        <f t="shared" si="32"/>
        <v>James Angotti</v>
      </c>
    </row>
    <row r="1070" spans="1:11" hidden="1" x14ac:dyDescent="0.4">
      <c r="A1070">
        <f t="shared" si="33"/>
        <v>1069</v>
      </c>
      <c r="B1070">
        <v>2009</v>
      </c>
      <c r="C1070" t="s">
        <v>263</v>
      </c>
      <c r="D1070" t="s">
        <v>45</v>
      </c>
      <c r="E1070" t="s">
        <v>1381</v>
      </c>
      <c r="F1070" s="2">
        <v>310</v>
      </c>
      <c r="G1070" s="2">
        <v>11</v>
      </c>
      <c r="H1070" t="s">
        <v>15</v>
      </c>
      <c r="I1070" t="s">
        <v>16</v>
      </c>
      <c r="J1070" s="11">
        <v>1278.7536009528292</v>
      </c>
      <c r="K1070" t="str">
        <f t="shared" si="32"/>
        <v>David Kluchman</v>
      </c>
    </row>
    <row r="1071" spans="1:11" hidden="1" x14ac:dyDescent="0.4">
      <c r="A1071">
        <f t="shared" si="33"/>
        <v>1070</v>
      </c>
      <c r="B1071">
        <v>2009</v>
      </c>
      <c r="C1071" t="s">
        <v>263</v>
      </c>
      <c r="D1071" t="s">
        <v>45</v>
      </c>
      <c r="E1071" t="s">
        <v>1381</v>
      </c>
      <c r="F1071" s="2">
        <v>310</v>
      </c>
      <c r="G1071" s="2">
        <v>12</v>
      </c>
      <c r="H1071" t="s">
        <v>88</v>
      </c>
      <c r="I1071" t="s">
        <v>89</v>
      </c>
      <c r="J1071" s="11">
        <v>1240.9650400634293</v>
      </c>
      <c r="K1071" t="str">
        <f t="shared" si="32"/>
        <v>Ken Kubey</v>
      </c>
    </row>
    <row r="1072" spans="1:11" hidden="1" x14ac:dyDescent="0.4">
      <c r="A1072">
        <f t="shared" si="33"/>
        <v>1071</v>
      </c>
      <c r="B1072">
        <v>2009</v>
      </c>
      <c r="C1072" t="s">
        <v>263</v>
      </c>
      <c r="D1072" t="s">
        <v>45</v>
      </c>
      <c r="E1072" t="s">
        <v>1381</v>
      </c>
      <c r="F1072" s="2">
        <v>260</v>
      </c>
      <c r="G1072" s="2">
        <v>13</v>
      </c>
      <c r="H1072" t="s">
        <v>608</v>
      </c>
      <c r="I1072" t="s">
        <v>609</v>
      </c>
      <c r="J1072" s="11">
        <v>1206.2029338042175</v>
      </c>
      <c r="K1072" t="str">
        <f t="shared" si="32"/>
        <v>Deron Brod</v>
      </c>
    </row>
    <row r="1073" spans="1:11" hidden="1" x14ac:dyDescent="0.4">
      <c r="A1073">
        <f t="shared" si="33"/>
        <v>1072</v>
      </c>
      <c r="B1073">
        <v>2009</v>
      </c>
      <c r="C1073" t="s">
        <v>263</v>
      </c>
      <c r="D1073" t="s">
        <v>45</v>
      </c>
      <c r="E1073" t="s">
        <v>1381</v>
      </c>
      <c r="F1073" s="2">
        <v>260</v>
      </c>
      <c r="G1073" s="2">
        <v>14</v>
      </c>
      <c r="H1073" t="s">
        <v>461</v>
      </c>
      <c r="I1073" t="s">
        <v>664</v>
      </c>
      <c r="J1073" s="11">
        <v>1174.0182504328163</v>
      </c>
      <c r="K1073" t="str">
        <f t="shared" si="32"/>
        <v>Robert Jones</v>
      </c>
    </row>
    <row r="1074" spans="1:11" hidden="1" x14ac:dyDescent="0.4">
      <c r="A1074">
        <f t="shared" si="33"/>
        <v>1073</v>
      </c>
      <c r="B1074">
        <v>2009</v>
      </c>
      <c r="C1074" t="s">
        <v>263</v>
      </c>
      <c r="D1074" t="s">
        <v>45</v>
      </c>
      <c r="E1074" t="s">
        <v>1381</v>
      </c>
      <c r="F1074" s="2">
        <v>260</v>
      </c>
      <c r="G1074" s="2">
        <v>15</v>
      </c>
      <c r="H1074" t="s">
        <v>718</v>
      </c>
      <c r="I1074" t="s">
        <v>410</v>
      </c>
      <c r="J1074" s="11">
        <v>1144.0550270553729</v>
      </c>
      <c r="K1074" t="str">
        <f t="shared" si="32"/>
        <v>Larry Stone</v>
      </c>
    </row>
    <row r="1075" spans="1:11" hidden="1" x14ac:dyDescent="0.4">
      <c r="A1075">
        <f t="shared" si="33"/>
        <v>1074</v>
      </c>
      <c r="B1075">
        <v>2009</v>
      </c>
      <c r="C1075" t="s">
        <v>263</v>
      </c>
      <c r="D1075" t="s">
        <v>45</v>
      </c>
      <c r="E1075" t="s">
        <v>1381</v>
      </c>
      <c r="F1075" s="2">
        <v>210</v>
      </c>
      <c r="G1075" s="2">
        <v>16</v>
      </c>
      <c r="H1075" t="s">
        <v>720</v>
      </c>
      <c r="I1075" t="s">
        <v>196</v>
      </c>
      <c r="J1075" s="11">
        <v>1116.0263034551294</v>
      </c>
      <c r="K1075" t="str">
        <f t="shared" si="32"/>
        <v>Dave Tall</v>
      </c>
    </row>
    <row r="1076" spans="1:11" hidden="1" x14ac:dyDescent="0.4">
      <c r="A1076">
        <f t="shared" si="33"/>
        <v>1075</v>
      </c>
      <c r="B1076">
        <v>2009</v>
      </c>
      <c r="C1076" t="s">
        <v>263</v>
      </c>
      <c r="D1076" t="s">
        <v>45</v>
      </c>
      <c r="E1076" t="s">
        <v>1381</v>
      </c>
      <c r="F1076" s="2">
        <v>210</v>
      </c>
      <c r="G1076" s="2">
        <v>17</v>
      </c>
      <c r="H1076" t="s">
        <v>442</v>
      </c>
      <c r="I1076" t="s">
        <v>429</v>
      </c>
      <c r="J1076" s="11">
        <v>1089.6973647327804</v>
      </c>
      <c r="K1076" t="str">
        <f t="shared" si="32"/>
        <v>Mary Massey</v>
      </c>
    </row>
    <row r="1077" spans="1:11" hidden="1" x14ac:dyDescent="0.4">
      <c r="A1077">
        <f t="shared" si="33"/>
        <v>1076</v>
      </c>
      <c r="B1077">
        <v>2009</v>
      </c>
      <c r="C1077" t="s">
        <v>263</v>
      </c>
      <c r="D1077" t="s">
        <v>45</v>
      </c>
      <c r="E1077" t="s">
        <v>1381</v>
      </c>
      <c r="F1077" s="2">
        <v>210</v>
      </c>
      <c r="G1077" s="2">
        <v>18</v>
      </c>
      <c r="H1077" t="s">
        <v>723</v>
      </c>
      <c r="I1077" t="s">
        <v>724</v>
      </c>
      <c r="J1077" s="11">
        <v>1064.8737810077482</v>
      </c>
      <c r="K1077" t="str">
        <f t="shared" si="32"/>
        <v>Merlynn Schuck</v>
      </c>
    </row>
    <row r="1078" spans="1:11" hidden="1" x14ac:dyDescent="0.4">
      <c r="A1078">
        <f t="shared" si="33"/>
        <v>1077</v>
      </c>
      <c r="B1078">
        <v>2009</v>
      </c>
      <c r="C1078" t="s">
        <v>263</v>
      </c>
      <c r="D1078" t="s">
        <v>45</v>
      </c>
      <c r="E1078" t="s">
        <v>1381</v>
      </c>
      <c r="F1078" s="2">
        <v>200</v>
      </c>
      <c r="G1078" s="2">
        <v>19</v>
      </c>
      <c r="H1078" t="s">
        <v>726</v>
      </c>
      <c r="I1078" t="s">
        <v>73</v>
      </c>
      <c r="J1078" s="11">
        <v>1041.3926851582253</v>
      </c>
      <c r="K1078" t="str">
        <f t="shared" si="32"/>
        <v>Corey Means</v>
      </c>
    </row>
    <row r="1079" spans="1:11" hidden="1" x14ac:dyDescent="0.4">
      <c r="A1079">
        <f t="shared" si="33"/>
        <v>1078</v>
      </c>
      <c r="B1079">
        <v>2009</v>
      </c>
      <c r="C1079" t="s">
        <v>263</v>
      </c>
      <c r="D1079" t="s">
        <v>703</v>
      </c>
      <c r="E1079" t="s">
        <v>943</v>
      </c>
      <c r="F1079" s="2">
        <v>1010</v>
      </c>
      <c r="G1079" s="2">
        <v>1</v>
      </c>
      <c r="H1079" t="s">
        <v>15</v>
      </c>
      <c r="I1079" t="s">
        <v>16</v>
      </c>
      <c r="J1079" s="11">
        <v>1792.391689498254</v>
      </c>
      <c r="K1079" t="str">
        <f t="shared" si="32"/>
        <v>David Kluchman</v>
      </c>
    </row>
    <row r="1080" spans="1:11" hidden="1" x14ac:dyDescent="0.4">
      <c r="A1080">
        <f t="shared" si="33"/>
        <v>1079</v>
      </c>
      <c r="B1080">
        <v>2009</v>
      </c>
      <c r="C1080" t="s">
        <v>263</v>
      </c>
      <c r="D1080" t="s">
        <v>703</v>
      </c>
      <c r="E1080" t="s">
        <v>943</v>
      </c>
      <c r="F1080" s="2">
        <v>810</v>
      </c>
      <c r="G1080" s="2">
        <v>2</v>
      </c>
      <c r="H1080" t="s">
        <v>537</v>
      </c>
      <c r="I1080" t="s">
        <v>538</v>
      </c>
      <c r="J1080" s="11">
        <v>1491.3616938342727</v>
      </c>
      <c r="K1080" t="str">
        <f t="shared" si="32"/>
        <v>Cliff Matthews</v>
      </c>
    </row>
    <row r="1081" spans="1:11" hidden="1" x14ac:dyDescent="0.4">
      <c r="A1081">
        <f t="shared" si="33"/>
        <v>1080</v>
      </c>
      <c r="B1081">
        <v>2009</v>
      </c>
      <c r="C1081" t="s">
        <v>263</v>
      </c>
      <c r="D1081" t="s">
        <v>703</v>
      </c>
      <c r="E1081" t="s">
        <v>943</v>
      </c>
      <c r="F1081" s="2">
        <v>610</v>
      </c>
      <c r="G1081" s="2">
        <v>3</v>
      </c>
      <c r="H1081" t="s">
        <v>273</v>
      </c>
      <c r="I1081" t="s">
        <v>218</v>
      </c>
      <c r="J1081" s="11">
        <v>1315.2704347785916</v>
      </c>
      <c r="K1081" t="str">
        <f t="shared" si="32"/>
        <v>Michael Maurer</v>
      </c>
    </row>
    <row r="1082" spans="1:11" hidden="1" x14ac:dyDescent="0.4">
      <c r="A1082">
        <f t="shared" si="33"/>
        <v>1081</v>
      </c>
      <c r="B1082">
        <v>2009</v>
      </c>
      <c r="C1082" t="s">
        <v>263</v>
      </c>
      <c r="D1082" t="s">
        <v>703</v>
      </c>
      <c r="E1082" t="s">
        <v>943</v>
      </c>
      <c r="F1082" s="2">
        <v>490</v>
      </c>
      <c r="G1082" s="2">
        <v>4</v>
      </c>
      <c r="H1082" t="s">
        <v>599</v>
      </c>
      <c r="I1082" t="s">
        <v>142</v>
      </c>
      <c r="J1082" s="11">
        <v>1190.3316981702915</v>
      </c>
      <c r="K1082" t="str">
        <f t="shared" si="32"/>
        <v>Matt Grapenthien</v>
      </c>
    </row>
    <row r="1083" spans="1:11" hidden="1" x14ac:dyDescent="0.4">
      <c r="A1083">
        <f t="shared" si="33"/>
        <v>1082</v>
      </c>
      <c r="B1083">
        <v>2009</v>
      </c>
      <c r="C1083" t="s">
        <v>263</v>
      </c>
      <c r="D1083" t="s">
        <v>703</v>
      </c>
      <c r="E1083" t="s">
        <v>943</v>
      </c>
      <c r="F1083" s="2">
        <v>410</v>
      </c>
      <c r="G1083" s="2">
        <v>5</v>
      </c>
      <c r="H1083" t="s">
        <v>704</v>
      </c>
      <c r="I1083" t="s">
        <v>705</v>
      </c>
      <c r="J1083" s="11">
        <v>1093.4216851622352</v>
      </c>
      <c r="K1083" t="str">
        <f t="shared" si="32"/>
        <v>Serrina Monnin</v>
      </c>
    </row>
    <row r="1084" spans="1:11" hidden="1" x14ac:dyDescent="0.4">
      <c r="A1084">
        <f t="shared" si="33"/>
        <v>1083</v>
      </c>
      <c r="B1084">
        <v>2009</v>
      </c>
      <c r="C1084" t="s">
        <v>263</v>
      </c>
      <c r="D1084" t="s">
        <v>703</v>
      </c>
      <c r="E1084" t="s">
        <v>943</v>
      </c>
      <c r="F1084" s="2">
        <v>320</v>
      </c>
      <c r="G1084" s="2">
        <v>6</v>
      </c>
      <c r="H1084" t="s">
        <v>475</v>
      </c>
      <c r="I1084" t="s">
        <v>886</v>
      </c>
      <c r="J1084" s="11">
        <v>1014.2404391146102</v>
      </c>
      <c r="K1084" t="str">
        <f t="shared" si="32"/>
        <v>Chic Natkins</v>
      </c>
    </row>
    <row r="1085" spans="1:11" hidden="1" x14ac:dyDescent="0.4">
      <c r="A1085">
        <f t="shared" si="33"/>
        <v>1084</v>
      </c>
      <c r="B1085">
        <v>2009</v>
      </c>
      <c r="C1085" t="s">
        <v>263</v>
      </c>
      <c r="D1085" t="s">
        <v>703</v>
      </c>
      <c r="E1085" t="s">
        <v>943</v>
      </c>
      <c r="F1085" s="2">
        <v>240</v>
      </c>
      <c r="G1085" s="2">
        <v>7</v>
      </c>
      <c r="H1085" t="s">
        <v>74</v>
      </c>
      <c r="I1085" t="s">
        <v>75</v>
      </c>
      <c r="J1085" s="11">
        <v>947.29364948399711</v>
      </c>
      <c r="K1085" t="str">
        <f t="shared" si="32"/>
        <v>Sabyl Landrum</v>
      </c>
    </row>
    <row r="1086" spans="1:11" hidden="1" x14ac:dyDescent="0.4">
      <c r="A1086">
        <f t="shared" si="33"/>
        <v>1085</v>
      </c>
      <c r="B1086">
        <v>2009</v>
      </c>
      <c r="C1086" t="s">
        <v>263</v>
      </c>
      <c r="D1086" t="s">
        <v>703</v>
      </c>
      <c r="E1086" t="s">
        <v>943</v>
      </c>
      <c r="F1086" s="2">
        <v>160</v>
      </c>
      <c r="G1086" s="2">
        <v>8</v>
      </c>
      <c r="H1086" t="s">
        <v>691</v>
      </c>
      <c r="I1086" t="s">
        <v>200</v>
      </c>
      <c r="J1086" s="11">
        <v>889.30170250631033</v>
      </c>
      <c r="K1086" t="str">
        <f t="shared" si="32"/>
        <v>Rick Monbourquette</v>
      </c>
    </row>
    <row r="1087" spans="1:11" hidden="1" x14ac:dyDescent="0.4">
      <c r="A1087">
        <f t="shared" si="33"/>
        <v>1086</v>
      </c>
      <c r="B1087">
        <v>2009</v>
      </c>
      <c r="C1087" t="s">
        <v>263</v>
      </c>
      <c r="D1087" t="s">
        <v>703</v>
      </c>
      <c r="E1087" t="s">
        <v>943</v>
      </c>
      <c r="F1087" s="2">
        <v>75</v>
      </c>
      <c r="G1087" s="2">
        <v>13</v>
      </c>
      <c r="H1087" t="s">
        <v>706</v>
      </c>
      <c r="I1087" t="s">
        <v>480</v>
      </c>
      <c r="J1087" s="11">
        <v>678.44833719141718</v>
      </c>
      <c r="K1087" t="str">
        <f t="shared" si="32"/>
        <v>James Angotti</v>
      </c>
    </row>
    <row r="1088" spans="1:11" hidden="1" x14ac:dyDescent="0.4">
      <c r="A1088">
        <f t="shared" si="33"/>
        <v>1087</v>
      </c>
      <c r="B1088">
        <v>2009</v>
      </c>
      <c r="C1088" t="s">
        <v>263</v>
      </c>
      <c r="D1088" t="s">
        <v>703</v>
      </c>
      <c r="E1088" t="s">
        <v>943</v>
      </c>
      <c r="F1088" s="2">
        <v>75</v>
      </c>
      <c r="G1088" s="2">
        <v>13</v>
      </c>
      <c r="H1088" t="s">
        <v>600</v>
      </c>
      <c r="I1088" t="s">
        <v>58</v>
      </c>
      <c r="J1088" s="11">
        <v>678.44833719141718</v>
      </c>
      <c r="K1088" t="str">
        <f t="shared" si="32"/>
        <v>Jim Bullard</v>
      </c>
    </row>
    <row r="1089" spans="1:11" hidden="1" x14ac:dyDescent="0.4">
      <c r="A1089">
        <f t="shared" si="33"/>
        <v>1088</v>
      </c>
      <c r="B1089">
        <v>2009</v>
      </c>
      <c r="C1089" t="s">
        <v>263</v>
      </c>
      <c r="D1089" t="s">
        <v>703</v>
      </c>
      <c r="E1089" t="s">
        <v>943</v>
      </c>
      <c r="F1089" s="2">
        <v>75</v>
      </c>
      <c r="G1089" s="2">
        <v>13</v>
      </c>
      <c r="H1089" t="s">
        <v>70</v>
      </c>
      <c r="I1089" t="s">
        <v>71</v>
      </c>
      <c r="J1089" s="11">
        <v>678.44833719141718</v>
      </c>
      <c r="K1089" t="str">
        <f t="shared" si="32"/>
        <v>Scott Byron</v>
      </c>
    </row>
    <row r="1090" spans="1:11" hidden="1" x14ac:dyDescent="0.4">
      <c r="A1090">
        <f t="shared" si="33"/>
        <v>1089</v>
      </c>
      <c r="B1090">
        <v>2009</v>
      </c>
      <c r="C1090" t="s">
        <v>263</v>
      </c>
      <c r="D1090" t="s">
        <v>703</v>
      </c>
      <c r="E1090" t="s">
        <v>943</v>
      </c>
      <c r="F1090" s="2">
        <v>75</v>
      </c>
      <c r="G1090" s="2">
        <v>13</v>
      </c>
      <c r="H1090" t="s">
        <v>294</v>
      </c>
      <c r="I1090" t="s">
        <v>16</v>
      </c>
      <c r="J1090" s="11">
        <v>678.44833719141718</v>
      </c>
      <c r="K1090" t="str">
        <f t="shared" ref="K1090:K1153" si="34">I1090&amp;" "&amp;H1090</f>
        <v>David Low</v>
      </c>
    </row>
    <row r="1091" spans="1:11" hidden="1" x14ac:dyDescent="0.4">
      <c r="A1091">
        <f t="shared" si="33"/>
        <v>1090</v>
      </c>
      <c r="B1091">
        <v>2009</v>
      </c>
      <c r="C1091" t="s">
        <v>263</v>
      </c>
      <c r="D1091" t="s">
        <v>703</v>
      </c>
      <c r="E1091" t="s">
        <v>943</v>
      </c>
      <c r="F1091" s="2">
        <v>75</v>
      </c>
      <c r="G1091" s="2">
        <v>13</v>
      </c>
      <c r="H1091" t="s">
        <v>306</v>
      </c>
      <c r="I1091" t="s">
        <v>693</v>
      </c>
      <c r="J1091" s="11">
        <v>678.44833719141718</v>
      </c>
      <c r="K1091" t="str">
        <f t="shared" si="34"/>
        <v>J P Massar</v>
      </c>
    </row>
    <row r="1092" spans="1:11" hidden="1" x14ac:dyDescent="0.4">
      <c r="A1092">
        <f t="shared" ref="A1092:A1155" si="35">A1091+1</f>
        <v>1091</v>
      </c>
      <c r="B1092">
        <v>2009</v>
      </c>
      <c r="C1092" t="s">
        <v>263</v>
      </c>
      <c r="D1092" t="s">
        <v>703</v>
      </c>
      <c r="E1092" t="s">
        <v>943</v>
      </c>
      <c r="F1092" s="2">
        <v>75</v>
      </c>
      <c r="G1092" s="2">
        <v>13</v>
      </c>
      <c r="H1092" t="s">
        <v>542</v>
      </c>
      <c r="I1092" t="s">
        <v>196</v>
      </c>
      <c r="J1092" s="11">
        <v>678.44833719141718</v>
      </c>
      <c r="K1092" t="str">
        <f t="shared" si="34"/>
        <v>Dave O'Grady</v>
      </c>
    </row>
    <row r="1093" spans="1:11" hidden="1" x14ac:dyDescent="0.4">
      <c r="A1093">
        <f t="shared" si="35"/>
        <v>1092</v>
      </c>
      <c r="B1093">
        <v>2009</v>
      </c>
      <c r="C1093" t="s">
        <v>263</v>
      </c>
      <c r="D1093" t="s">
        <v>703</v>
      </c>
      <c r="E1093" t="s">
        <v>943</v>
      </c>
      <c r="F1093" s="2">
        <v>75</v>
      </c>
      <c r="G1093" s="2">
        <v>13</v>
      </c>
      <c r="H1093" t="s">
        <v>1411</v>
      </c>
      <c r="I1093" t="s">
        <v>516</v>
      </c>
      <c r="J1093" s="11">
        <v>678.44833719141718</v>
      </c>
      <c r="K1093" t="str">
        <f t="shared" si="34"/>
        <v>Erin Ramsay</v>
      </c>
    </row>
    <row r="1094" spans="1:11" hidden="1" x14ac:dyDescent="0.4">
      <c r="A1094">
        <f t="shared" si="35"/>
        <v>1093</v>
      </c>
      <c r="B1094">
        <v>2009</v>
      </c>
      <c r="C1094" t="s">
        <v>263</v>
      </c>
      <c r="D1094" t="s">
        <v>703</v>
      </c>
      <c r="E1094" t="s">
        <v>943</v>
      </c>
      <c r="F1094" s="2">
        <v>75</v>
      </c>
      <c r="G1094" s="2">
        <v>13</v>
      </c>
      <c r="H1094" t="s">
        <v>699</v>
      </c>
      <c r="I1094" t="s">
        <v>700</v>
      </c>
      <c r="J1094" s="11">
        <v>678.44833719141718</v>
      </c>
      <c r="K1094" t="str">
        <f t="shared" si="34"/>
        <v>Bryan Slick</v>
      </c>
    </row>
    <row r="1095" spans="1:11" hidden="1" x14ac:dyDescent="0.4">
      <c r="A1095">
        <f t="shared" si="35"/>
        <v>1094</v>
      </c>
      <c r="B1095">
        <v>2009</v>
      </c>
      <c r="C1095" t="s">
        <v>263</v>
      </c>
      <c r="D1095" t="s">
        <v>110</v>
      </c>
      <c r="E1095" t="s">
        <v>1382</v>
      </c>
      <c r="F1095" s="2">
        <v>3120</v>
      </c>
      <c r="G1095" s="2">
        <v>1</v>
      </c>
      <c r="H1095" t="s">
        <v>273</v>
      </c>
      <c r="I1095" t="s">
        <v>218</v>
      </c>
      <c r="J1095" s="11">
        <v>2217.4839442139064</v>
      </c>
      <c r="K1095" t="str">
        <f t="shared" si="34"/>
        <v>Michael Maurer</v>
      </c>
    </row>
    <row r="1096" spans="1:11" hidden="1" x14ac:dyDescent="0.4">
      <c r="A1096">
        <f t="shared" si="35"/>
        <v>1095</v>
      </c>
      <c r="B1096">
        <v>2009</v>
      </c>
      <c r="C1096" t="s">
        <v>263</v>
      </c>
      <c r="D1096" t="s">
        <v>110</v>
      </c>
      <c r="E1096" t="s">
        <v>1382</v>
      </c>
      <c r="F1096" s="2">
        <v>1465</v>
      </c>
      <c r="G1096" s="2">
        <v>2</v>
      </c>
      <c r="H1096" t="s">
        <v>37</v>
      </c>
      <c r="I1096" t="s">
        <v>38</v>
      </c>
      <c r="J1096" s="11">
        <v>1916.4539485499249</v>
      </c>
      <c r="K1096" t="str">
        <f t="shared" si="34"/>
        <v>Doug Grismore</v>
      </c>
    </row>
    <row r="1097" spans="1:11" hidden="1" x14ac:dyDescent="0.4">
      <c r="A1097">
        <f t="shared" si="35"/>
        <v>1096</v>
      </c>
      <c r="B1097">
        <v>2009</v>
      </c>
      <c r="C1097" t="s">
        <v>263</v>
      </c>
      <c r="D1097" t="s">
        <v>110</v>
      </c>
      <c r="E1097" t="s">
        <v>1382</v>
      </c>
      <c r="F1097" s="2">
        <v>1790</v>
      </c>
      <c r="G1097" s="2">
        <v>3</v>
      </c>
      <c r="H1097" t="s">
        <v>256</v>
      </c>
      <c r="I1097" t="s">
        <v>257</v>
      </c>
      <c r="J1097" s="11">
        <v>1740.3626894942438</v>
      </c>
      <c r="K1097" t="str">
        <f t="shared" si="34"/>
        <v>Stephanie Wasserman</v>
      </c>
    </row>
    <row r="1098" spans="1:11" hidden="1" x14ac:dyDescent="0.4">
      <c r="A1098">
        <f t="shared" si="35"/>
        <v>1097</v>
      </c>
      <c r="B1098">
        <v>2009</v>
      </c>
      <c r="C1098" t="s">
        <v>263</v>
      </c>
      <c r="D1098" t="s">
        <v>110</v>
      </c>
      <c r="E1098" t="s">
        <v>1382</v>
      </c>
      <c r="F1098" s="2">
        <v>1680</v>
      </c>
      <c r="G1098" s="2">
        <v>4</v>
      </c>
      <c r="H1098" t="s">
        <v>708</v>
      </c>
      <c r="I1098" t="s">
        <v>13</v>
      </c>
      <c r="J1098" s="11">
        <v>1615.4239528859437</v>
      </c>
      <c r="K1098" t="str">
        <f t="shared" si="34"/>
        <v>Tom Overton</v>
      </c>
    </row>
    <row r="1099" spans="1:11" hidden="1" x14ac:dyDescent="0.4">
      <c r="A1099">
        <f t="shared" si="35"/>
        <v>1098</v>
      </c>
      <c r="B1099">
        <v>2009</v>
      </c>
      <c r="C1099" t="s">
        <v>263</v>
      </c>
      <c r="D1099" t="s">
        <v>110</v>
      </c>
      <c r="E1099" t="s">
        <v>1382</v>
      </c>
      <c r="F1099" s="2">
        <v>990</v>
      </c>
      <c r="G1099" s="2">
        <v>5</v>
      </c>
      <c r="H1099" t="s">
        <v>316</v>
      </c>
      <c r="I1099" t="s">
        <v>269</v>
      </c>
      <c r="J1099" s="11">
        <v>1518.5139398778874</v>
      </c>
      <c r="K1099" t="str">
        <f t="shared" si="34"/>
        <v>Keith Troell</v>
      </c>
    </row>
    <row r="1100" spans="1:11" hidden="1" x14ac:dyDescent="0.4">
      <c r="A1100">
        <f t="shared" si="35"/>
        <v>1099</v>
      </c>
      <c r="B1100">
        <v>2009</v>
      </c>
      <c r="C1100" t="s">
        <v>263</v>
      </c>
      <c r="D1100" t="s">
        <v>110</v>
      </c>
      <c r="E1100" t="s">
        <v>1382</v>
      </c>
      <c r="F1100" s="2">
        <v>740</v>
      </c>
      <c r="G1100" s="2">
        <v>6</v>
      </c>
      <c r="H1100" t="s">
        <v>691</v>
      </c>
      <c r="I1100" t="s">
        <v>200</v>
      </c>
      <c r="J1100" s="11">
        <v>1439.3326938302625</v>
      </c>
      <c r="K1100" t="str">
        <f t="shared" si="34"/>
        <v>Rick Monbourquette</v>
      </c>
    </row>
    <row r="1101" spans="1:11" hidden="1" x14ac:dyDescent="0.4">
      <c r="A1101">
        <f t="shared" si="35"/>
        <v>1100</v>
      </c>
      <c r="B1101">
        <v>2009</v>
      </c>
      <c r="C1101" t="s">
        <v>263</v>
      </c>
      <c r="D1101" t="s">
        <v>110</v>
      </c>
      <c r="E1101" t="s">
        <v>1382</v>
      </c>
      <c r="F1101" s="2">
        <v>500</v>
      </c>
      <c r="G1101" s="2">
        <v>7</v>
      </c>
      <c r="H1101" t="s">
        <v>50</v>
      </c>
      <c r="I1101" t="s">
        <v>25</v>
      </c>
      <c r="J1101" s="11">
        <v>1372.3859041996493</v>
      </c>
      <c r="K1101" t="str">
        <f t="shared" si="34"/>
        <v>Russell Fox</v>
      </c>
    </row>
    <row r="1102" spans="1:11" hidden="1" x14ac:dyDescent="0.4">
      <c r="A1102">
        <f t="shared" si="35"/>
        <v>1101</v>
      </c>
      <c r="B1102">
        <v>2009</v>
      </c>
      <c r="C1102" t="s">
        <v>263</v>
      </c>
      <c r="D1102" t="s">
        <v>110</v>
      </c>
      <c r="E1102" t="s">
        <v>1382</v>
      </c>
      <c r="F1102" s="2">
        <v>340</v>
      </c>
      <c r="G1102" s="2">
        <v>8</v>
      </c>
      <c r="H1102" t="s">
        <v>709</v>
      </c>
      <c r="I1102" t="s">
        <v>11</v>
      </c>
      <c r="J1102" s="11">
        <v>1314.3939572219626</v>
      </c>
      <c r="K1102" t="str">
        <f t="shared" si="34"/>
        <v>Paul Gibboney</v>
      </c>
    </row>
    <row r="1103" spans="1:11" hidden="1" x14ac:dyDescent="0.4">
      <c r="A1103">
        <f t="shared" si="35"/>
        <v>1102</v>
      </c>
      <c r="B1103">
        <v>2009</v>
      </c>
      <c r="C1103" t="s">
        <v>263</v>
      </c>
      <c r="D1103" t="s">
        <v>110</v>
      </c>
      <c r="E1103" t="s">
        <v>1382</v>
      </c>
      <c r="F1103" s="2">
        <v>250</v>
      </c>
      <c r="G1103" s="2">
        <v>9</v>
      </c>
      <c r="H1103" t="s">
        <v>710</v>
      </c>
      <c r="I1103" t="s">
        <v>85</v>
      </c>
      <c r="J1103" s="11">
        <v>1263.2414347745814</v>
      </c>
      <c r="K1103" t="str">
        <f t="shared" si="34"/>
        <v>Patrick Kirwan</v>
      </c>
    </row>
    <row r="1104" spans="1:11" hidden="1" x14ac:dyDescent="0.4">
      <c r="A1104">
        <f t="shared" si="35"/>
        <v>1103</v>
      </c>
      <c r="B1104">
        <v>2009</v>
      </c>
      <c r="C1104" t="s">
        <v>263</v>
      </c>
      <c r="D1104" t="s">
        <v>110</v>
      </c>
      <c r="E1104" t="s">
        <v>1382</v>
      </c>
      <c r="F1104" s="2">
        <v>190</v>
      </c>
      <c r="G1104" s="2">
        <v>10</v>
      </c>
      <c r="H1104" t="s">
        <v>216</v>
      </c>
      <c r="I1104" t="s">
        <v>65</v>
      </c>
      <c r="J1104" s="11">
        <v>1217.4839442139062</v>
      </c>
      <c r="K1104" t="str">
        <f t="shared" si="34"/>
        <v>Steve Watanabe</v>
      </c>
    </row>
    <row r="1105" spans="1:11" hidden="1" x14ac:dyDescent="0.4">
      <c r="A1105">
        <f t="shared" si="35"/>
        <v>1104</v>
      </c>
      <c r="B1105">
        <v>2009</v>
      </c>
      <c r="C1105" t="s">
        <v>263</v>
      </c>
      <c r="D1105" t="s">
        <v>110</v>
      </c>
      <c r="E1105" t="s">
        <v>1382</v>
      </c>
      <c r="F1105" s="2">
        <v>190</v>
      </c>
      <c r="G1105" s="2">
        <v>11</v>
      </c>
      <c r="H1105" t="s">
        <v>711</v>
      </c>
      <c r="I1105" t="s">
        <v>44</v>
      </c>
      <c r="J1105" s="11">
        <v>1176.0912590556811</v>
      </c>
      <c r="K1105" t="str">
        <f t="shared" si="34"/>
        <v>Mike mcBride</v>
      </c>
    </row>
    <row r="1106" spans="1:11" hidden="1" x14ac:dyDescent="0.4">
      <c r="A1106">
        <f t="shared" si="35"/>
        <v>1105</v>
      </c>
      <c r="B1106">
        <v>2009</v>
      </c>
      <c r="C1106" t="s">
        <v>263</v>
      </c>
      <c r="D1106" t="s">
        <v>110</v>
      </c>
      <c r="E1106" t="s">
        <v>1382</v>
      </c>
      <c r="F1106" s="2">
        <v>190</v>
      </c>
      <c r="G1106" s="2">
        <v>12</v>
      </c>
      <c r="H1106" t="s">
        <v>320</v>
      </c>
      <c r="I1106" t="s">
        <v>321</v>
      </c>
      <c r="J1106" s="11">
        <v>1138.3026981662813</v>
      </c>
      <c r="K1106" t="str">
        <f t="shared" si="34"/>
        <v>Tina Gonzalez</v>
      </c>
    </row>
    <row r="1107" spans="1:11" hidden="1" x14ac:dyDescent="0.4">
      <c r="A1107">
        <f t="shared" si="35"/>
        <v>1106</v>
      </c>
      <c r="B1107">
        <v>2009</v>
      </c>
      <c r="C1107" t="s">
        <v>263</v>
      </c>
      <c r="D1107" t="s">
        <v>110</v>
      </c>
      <c r="E1107" t="s">
        <v>1382</v>
      </c>
      <c r="F1107" s="2">
        <v>150</v>
      </c>
      <c r="G1107" s="2">
        <v>13</v>
      </c>
      <c r="H1107" t="s">
        <v>712</v>
      </c>
      <c r="I1107" t="s">
        <v>28</v>
      </c>
      <c r="J1107" s="11">
        <v>1103.5405919070695</v>
      </c>
      <c r="K1107" t="str">
        <f t="shared" si="34"/>
        <v>Chris Jepsen</v>
      </c>
    </row>
    <row r="1108" spans="1:11" hidden="1" x14ac:dyDescent="0.4">
      <c r="A1108">
        <f t="shared" si="35"/>
        <v>1107</v>
      </c>
      <c r="B1108">
        <v>2009</v>
      </c>
      <c r="C1108" t="s">
        <v>263</v>
      </c>
      <c r="D1108" t="s">
        <v>110</v>
      </c>
      <c r="E1108" t="s">
        <v>1382</v>
      </c>
      <c r="F1108" s="2">
        <v>150</v>
      </c>
      <c r="G1108" s="2">
        <v>14</v>
      </c>
      <c r="H1108" t="s">
        <v>713</v>
      </c>
      <c r="I1108" t="s">
        <v>528</v>
      </c>
      <c r="J1108" s="11">
        <v>1071.3559085356683</v>
      </c>
      <c r="K1108" t="str">
        <f t="shared" si="34"/>
        <v>Tim Showalter</v>
      </c>
    </row>
    <row r="1109" spans="1:11" hidden="1" x14ac:dyDescent="0.4">
      <c r="A1109">
        <f t="shared" si="35"/>
        <v>1108</v>
      </c>
      <c r="B1109">
        <v>2009</v>
      </c>
      <c r="C1109" t="s">
        <v>263</v>
      </c>
      <c r="D1109" t="s">
        <v>110</v>
      </c>
      <c r="E1109" t="s">
        <v>1382</v>
      </c>
      <c r="F1109" s="2">
        <v>150</v>
      </c>
      <c r="G1109" s="2">
        <v>15</v>
      </c>
      <c r="H1109" t="s">
        <v>714</v>
      </c>
      <c r="I1109" t="s">
        <v>11</v>
      </c>
      <c r="J1109" s="11">
        <v>1041.3926851582248</v>
      </c>
      <c r="K1109" t="str">
        <f t="shared" si="34"/>
        <v>Paul Person</v>
      </c>
    </row>
    <row r="1110" spans="1:11" x14ac:dyDescent="0.4">
      <c r="A1110">
        <f t="shared" si="35"/>
        <v>1109</v>
      </c>
      <c r="B1110">
        <v>2009</v>
      </c>
      <c r="C1110" t="s">
        <v>263</v>
      </c>
      <c r="D1110" t="s">
        <v>110</v>
      </c>
      <c r="E1110" t="s">
        <v>1382</v>
      </c>
      <c r="F1110" s="2">
        <v>120</v>
      </c>
      <c r="G1110" s="2">
        <v>16</v>
      </c>
      <c r="H1110" t="s">
        <v>107</v>
      </c>
      <c r="I1110" t="s">
        <v>108</v>
      </c>
      <c r="J1110" s="11">
        <v>1013.3639615579815</v>
      </c>
      <c r="K1110" t="str">
        <f t="shared" si="34"/>
        <v>Kyle Minnis</v>
      </c>
    </row>
    <row r="1111" spans="1:11" hidden="1" x14ac:dyDescent="0.4">
      <c r="A1111">
        <f t="shared" si="35"/>
        <v>1110</v>
      </c>
      <c r="B1111">
        <v>2009</v>
      </c>
      <c r="C1111" t="s">
        <v>263</v>
      </c>
      <c r="D1111" t="s">
        <v>110</v>
      </c>
      <c r="E1111" t="s">
        <v>1382</v>
      </c>
      <c r="F1111" s="2">
        <v>120</v>
      </c>
      <c r="G1111" s="2">
        <v>17</v>
      </c>
      <c r="H1111" t="s">
        <v>715</v>
      </c>
      <c r="I1111" t="s">
        <v>564</v>
      </c>
      <c r="J1111" s="11">
        <v>987.03502283563239</v>
      </c>
      <c r="K1111" t="str">
        <f t="shared" si="34"/>
        <v>Leslie Walker</v>
      </c>
    </row>
    <row r="1112" spans="1:11" hidden="1" x14ac:dyDescent="0.4">
      <c r="A1112">
        <f t="shared" si="35"/>
        <v>1111</v>
      </c>
      <c r="B1112">
        <v>2009</v>
      </c>
      <c r="C1112" t="s">
        <v>263</v>
      </c>
      <c r="D1112" t="s">
        <v>110</v>
      </c>
      <c r="E1112" t="s">
        <v>1382</v>
      </c>
      <c r="F1112" s="2">
        <v>120</v>
      </c>
      <c r="G1112" s="2">
        <v>18</v>
      </c>
      <c r="H1112" t="s">
        <v>699</v>
      </c>
      <c r="I1112" t="s">
        <v>700</v>
      </c>
      <c r="J1112" s="11">
        <v>962.21143911060028</v>
      </c>
      <c r="K1112" t="str">
        <f t="shared" si="34"/>
        <v>Bryan Slick</v>
      </c>
    </row>
    <row r="1113" spans="1:11" hidden="1" x14ac:dyDescent="0.4">
      <c r="A1113">
        <f t="shared" si="35"/>
        <v>1112</v>
      </c>
      <c r="B1113">
        <v>2009</v>
      </c>
      <c r="C1113" t="s">
        <v>263</v>
      </c>
      <c r="D1113" t="s">
        <v>110</v>
      </c>
      <c r="E1113" t="s">
        <v>1382</v>
      </c>
      <c r="F1113" s="2">
        <v>120</v>
      </c>
      <c r="G1113" s="2">
        <v>19</v>
      </c>
      <c r="H1113" t="s">
        <v>103</v>
      </c>
      <c r="I1113" t="s">
        <v>104</v>
      </c>
      <c r="J1113" s="11">
        <v>938.73034326107745</v>
      </c>
      <c r="K1113" t="str">
        <f t="shared" si="34"/>
        <v>Masanobu Fujioka</v>
      </c>
    </row>
    <row r="1114" spans="1:11" hidden="1" x14ac:dyDescent="0.4">
      <c r="A1114">
        <f t="shared" si="35"/>
        <v>1113</v>
      </c>
      <c r="B1114">
        <v>2009</v>
      </c>
      <c r="C1114" t="s">
        <v>8</v>
      </c>
      <c r="D1114" t="s">
        <v>9</v>
      </c>
      <c r="E1114" t="s">
        <v>1381</v>
      </c>
      <c r="F1114" s="2">
        <v>875</v>
      </c>
      <c r="G1114" s="2">
        <v>1</v>
      </c>
      <c r="H1114" t="s">
        <v>549</v>
      </c>
      <c r="I1114" t="s">
        <v>44</v>
      </c>
      <c r="J1114" s="11">
        <v>1505.149978319906</v>
      </c>
      <c r="K1114" t="str">
        <f t="shared" si="34"/>
        <v>Mike Haddad Jr.</v>
      </c>
    </row>
    <row r="1115" spans="1:11" hidden="1" x14ac:dyDescent="0.4">
      <c r="A1115">
        <f t="shared" si="35"/>
        <v>1114</v>
      </c>
      <c r="B1115">
        <v>2009</v>
      </c>
      <c r="C1115" t="s">
        <v>8</v>
      </c>
      <c r="D1115" t="s">
        <v>9</v>
      </c>
      <c r="E1115" t="s">
        <v>1381</v>
      </c>
      <c r="F1115" s="2">
        <v>800</v>
      </c>
      <c r="G1115" s="2">
        <v>2</v>
      </c>
      <c r="H1115" t="s">
        <v>550</v>
      </c>
      <c r="I1115" t="s">
        <v>44</v>
      </c>
      <c r="J1115" s="11">
        <v>1204.1199826559248</v>
      </c>
      <c r="K1115" t="str">
        <f t="shared" si="34"/>
        <v>Mike Haddad Sr.</v>
      </c>
    </row>
    <row r="1116" spans="1:11" hidden="1" x14ac:dyDescent="0.4">
      <c r="A1116">
        <f t="shared" si="35"/>
        <v>1115</v>
      </c>
      <c r="B1116">
        <v>2009</v>
      </c>
      <c r="C1116" t="s">
        <v>8</v>
      </c>
      <c r="D1116" t="s">
        <v>9</v>
      </c>
      <c r="E1116" t="s">
        <v>1381</v>
      </c>
      <c r="F1116" s="2">
        <v>400</v>
      </c>
      <c r="G1116" s="2">
        <v>3</v>
      </c>
      <c r="H1116" t="s">
        <v>10</v>
      </c>
      <c r="I1116" t="s">
        <v>11</v>
      </c>
      <c r="J1116" s="11">
        <v>1028.0287236002437</v>
      </c>
      <c r="K1116" t="str">
        <f t="shared" si="34"/>
        <v>Paul Chakoian</v>
      </c>
    </row>
    <row r="1117" spans="1:11" hidden="1" x14ac:dyDescent="0.4">
      <c r="A1117">
        <f t="shared" si="35"/>
        <v>1116</v>
      </c>
      <c r="B1117">
        <v>2009</v>
      </c>
      <c r="C1117" t="s">
        <v>8</v>
      </c>
      <c r="D1117" t="s">
        <v>9</v>
      </c>
      <c r="E1117" t="s">
        <v>1381</v>
      </c>
      <c r="F1117" s="2">
        <v>325</v>
      </c>
      <c r="G1117" s="2">
        <v>4</v>
      </c>
      <c r="H1117" t="s">
        <v>632</v>
      </c>
      <c r="I1117" t="s">
        <v>633</v>
      </c>
      <c r="J1117" s="11">
        <v>903.08998699194365</v>
      </c>
      <c r="K1117" t="str">
        <f t="shared" si="34"/>
        <v>Charlie Peck</v>
      </c>
    </row>
    <row r="1118" spans="1:11" hidden="1" x14ac:dyDescent="0.4">
      <c r="A1118">
        <f t="shared" si="35"/>
        <v>1117</v>
      </c>
      <c r="B1118">
        <v>2009</v>
      </c>
      <c r="C1118" t="s">
        <v>8</v>
      </c>
      <c r="D1118" t="s">
        <v>9</v>
      </c>
      <c r="E1118" t="s">
        <v>1381</v>
      </c>
      <c r="F1118" s="2">
        <v>250</v>
      </c>
      <c r="G1118" s="2">
        <v>6.5</v>
      </c>
      <c r="H1118" t="s">
        <v>637</v>
      </c>
      <c r="I1118" t="s">
        <v>218</v>
      </c>
      <c r="J1118" s="11">
        <v>692.23662167705049</v>
      </c>
      <c r="K1118" t="str">
        <f t="shared" si="34"/>
        <v>Michael Botwin</v>
      </c>
    </row>
    <row r="1119" spans="1:11" hidden="1" x14ac:dyDescent="0.4">
      <c r="A1119">
        <f t="shared" si="35"/>
        <v>1118</v>
      </c>
      <c r="B1119">
        <v>2009</v>
      </c>
      <c r="C1119" t="s">
        <v>8</v>
      </c>
      <c r="D1119" t="s">
        <v>9</v>
      </c>
      <c r="E1119" t="s">
        <v>1381</v>
      </c>
      <c r="F1119" s="2">
        <v>250</v>
      </c>
      <c r="G1119" s="2">
        <v>6.5</v>
      </c>
      <c r="H1119" t="s">
        <v>66</v>
      </c>
      <c r="I1119" t="s">
        <v>67</v>
      </c>
      <c r="J1119" s="11">
        <v>692.23662167705049</v>
      </c>
      <c r="K1119" t="str">
        <f t="shared" si="34"/>
        <v>Bob Lauria</v>
      </c>
    </row>
    <row r="1120" spans="1:11" hidden="1" x14ac:dyDescent="0.4">
      <c r="A1120">
        <f t="shared" si="35"/>
        <v>1119</v>
      </c>
      <c r="B1120">
        <v>2009</v>
      </c>
      <c r="C1120" t="s">
        <v>8</v>
      </c>
      <c r="D1120" t="s">
        <v>9</v>
      </c>
      <c r="E1120" t="s">
        <v>1381</v>
      </c>
      <c r="F1120" s="2">
        <v>250</v>
      </c>
      <c r="G1120" s="2">
        <v>6.5</v>
      </c>
      <c r="H1120" t="s">
        <v>130</v>
      </c>
      <c r="I1120" t="s">
        <v>131</v>
      </c>
      <c r="J1120" s="11">
        <v>692.23662167705049</v>
      </c>
      <c r="K1120" t="str">
        <f t="shared" si="34"/>
        <v>Alan Stuart</v>
      </c>
    </row>
    <row r="1121" spans="1:11" hidden="1" x14ac:dyDescent="0.4">
      <c r="A1121">
        <f t="shared" si="35"/>
        <v>1120</v>
      </c>
      <c r="B1121">
        <v>2009</v>
      </c>
      <c r="C1121" t="s">
        <v>8</v>
      </c>
      <c r="D1121" t="s">
        <v>9</v>
      </c>
      <c r="E1121" t="s">
        <v>1381</v>
      </c>
      <c r="F1121" s="2">
        <v>250</v>
      </c>
      <c r="G1121" s="2">
        <v>6.5</v>
      </c>
      <c r="H1121" t="s">
        <v>635</v>
      </c>
      <c r="I1121" t="s">
        <v>473</v>
      </c>
      <c r="J1121" s="11">
        <v>692.23662167705049</v>
      </c>
      <c r="K1121" t="str">
        <f t="shared" si="34"/>
        <v>Noah Thompson</v>
      </c>
    </row>
    <row r="1122" spans="1:11" hidden="1" x14ac:dyDescent="0.4">
      <c r="A1122">
        <f t="shared" si="35"/>
        <v>1121</v>
      </c>
      <c r="B1122">
        <v>2009</v>
      </c>
      <c r="C1122" t="s">
        <v>8</v>
      </c>
      <c r="D1122" t="s">
        <v>557</v>
      </c>
      <c r="E1122" t="s">
        <v>1382</v>
      </c>
      <c r="F1122" s="2">
        <v>1102</v>
      </c>
      <c r="G1122" s="2">
        <v>1</v>
      </c>
      <c r="H1122" t="s">
        <v>177</v>
      </c>
      <c r="I1122" t="s">
        <v>178</v>
      </c>
      <c r="J1122" s="11">
        <v>1623.2492903979005</v>
      </c>
      <c r="K1122" t="str">
        <f t="shared" si="34"/>
        <v>Carlos Lobato</v>
      </c>
    </row>
    <row r="1123" spans="1:11" hidden="1" x14ac:dyDescent="0.4">
      <c r="A1123">
        <f t="shared" si="35"/>
        <v>1122</v>
      </c>
      <c r="B1123">
        <v>2009</v>
      </c>
      <c r="C1123" t="s">
        <v>8</v>
      </c>
      <c r="D1123" t="s">
        <v>557</v>
      </c>
      <c r="E1123" t="s">
        <v>1382</v>
      </c>
      <c r="F1123" s="2">
        <v>1102</v>
      </c>
      <c r="G1123" s="2">
        <v>2</v>
      </c>
      <c r="H1123" t="s">
        <v>363</v>
      </c>
      <c r="I1123" t="s">
        <v>364</v>
      </c>
      <c r="J1123" s="11">
        <v>1322.2192947339192</v>
      </c>
      <c r="K1123" t="str">
        <f t="shared" si="34"/>
        <v>Warren Sander</v>
      </c>
    </row>
    <row r="1124" spans="1:11" hidden="1" x14ac:dyDescent="0.4">
      <c r="A1124">
        <f t="shared" si="35"/>
        <v>1123</v>
      </c>
      <c r="B1124">
        <v>2009</v>
      </c>
      <c r="C1124" t="s">
        <v>8</v>
      </c>
      <c r="D1124" t="s">
        <v>557</v>
      </c>
      <c r="E1124" t="s">
        <v>1382</v>
      </c>
      <c r="F1124" s="2">
        <v>650</v>
      </c>
      <c r="G1124" s="2">
        <v>3</v>
      </c>
      <c r="H1124" t="s">
        <v>43</v>
      </c>
      <c r="I1124" t="s">
        <v>218</v>
      </c>
      <c r="J1124" s="11">
        <v>1146.1280356782381</v>
      </c>
      <c r="K1124" t="str">
        <f t="shared" si="34"/>
        <v>Michael Klein</v>
      </c>
    </row>
    <row r="1125" spans="1:11" hidden="1" x14ac:dyDescent="0.4">
      <c r="A1125">
        <f t="shared" si="35"/>
        <v>1124</v>
      </c>
      <c r="B1125">
        <v>2009</v>
      </c>
      <c r="C1125" t="s">
        <v>8</v>
      </c>
      <c r="D1125" t="s">
        <v>557</v>
      </c>
      <c r="E1125" t="s">
        <v>1382</v>
      </c>
      <c r="F1125" s="2">
        <v>650</v>
      </c>
      <c r="G1125" s="2">
        <v>4</v>
      </c>
      <c r="H1125" t="s">
        <v>652</v>
      </c>
      <c r="I1125" t="s">
        <v>653</v>
      </c>
      <c r="J1125" s="11">
        <v>1021.1892990699382</v>
      </c>
      <c r="K1125" t="str">
        <f t="shared" si="34"/>
        <v>Gloria Brown</v>
      </c>
    </row>
    <row r="1126" spans="1:11" hidden="1" x14ac:dyDescent="0.4">
      <c r="A1126">
        <f t="shared" si="35"/>
        <v>1125</v>
      </c>
      <c r="B1126">
        <v>2009</v>
      </c>
      <c r="C1126" t="s">
        <v>8</v>
      </c>
      <c r="D1126" t="s">
        <v>557</v>
      </c>
      <c r="E1126" t="s">
        <v>1382</v>
      </c>
      <c r="F1126" s="2">
        <v>296</v>
      </c>
      <c r="G1126" s="2">
        <v>5</v>
      </c>
      <c r="H1126" t="s">
        <v>655</v>
      </c>
      <c r="I1126" t="s">
        <v>81</v>
      </c>
      <c r="J1126" s="11">
        <v>924.27928606188175</v>
      </c>
      <c r="K1126" t="str">
        <f t="shared" si="34"/>
        <v>Don Taylor</v>
      </c>
    </row>
    <row r="1127" spans="1:11" hidden="1" x14ac:dyDescent="0.4">
      <c r="A1127">
        <f t="shared" si="35"/>
        <v>1126</v>
      </c>
      <c r="B1127">
        <v>2009</v>
      </c>
      <c r="C1127" t="s">
        <v>8</v>
      </c>
      <c r="D1127" t="s">
        <v>557</v>
      </c>
      <c r="E1127" t="s">
        <v>1382</v>
      </c>
      <c r="F1127" s="2">
        <v>214</v>
      </c>
      <c r="G1127" s="2">
        <v>6</v>
      </c>
      <c r="H1127" t="s">
        <v>80</v>
      </c>
      <c r="I1127" t="s">
        <v>156</v>
      </c>
      <c r="J1127" s="11">
        <v>845.09804001425687</v>
      </c>
      <c r="K1127" t="str">
        <f t="shared" si="34"/>
        <v>Ashley Adams</v>
      </c>
    </row>
    <row r="1128" spans="1:11" hidden="1" x14ac:dyDescent="0.4">
      <c r="A1128">
        <f t="shared" si="35"/>
        <v>1127</v>
      </c>
      <c r="B1128">
        <v>2009</v>
      </c>
      <c r="C1128" t="s">
        <v>8</v>
      </c>
      <c r="D1128" t="s">
        <v>557</v>
      </c>
      <c r="E1128" t="s">
        <v>1382</v>
      </c>
      <c r="F1128" s="2">
        <v>180</v>
      </c>
      <c r="G1128" s="2">
        <v>7</v>
      </c>
      <c r="H1128" t="s">
        <v>161</v>
      </c>
      <c r="I1128" t="s">
        <v>200</v>
      </c>
      <c r="J1128" s="11">
        <v>778.15125038364374</v>
      </c>
      <c r="K1128" t="str">
        <f t="shared" si="34"/>
        <v>Rick Becker</v>
      </c>
    </row>
    <row r="1129" spans="1:11" hidden="1" x14ac:dyDescent="0.4">
      <c r="A1129">
        <f t="shared" si="35"/>
        <v>1128</v>
      </c>
      <c r="B1129">
        <v>2009</v>
      </c>
      <c r="C1129" t="s">
        <v>8</v>
      </c>
      <c r="D1129" t="s">
        <v>45</v>
      </c>
      <c r="E1129" t="s">
        <v>1381</v>
      </c>
      <c r="F1129" s="2">
        <v>1533</v>
      </c>
      <c r="G1129" s="2">
        <v>1</v>
      </c>
      <c r="H1129" t="s">
        <v>452</v>
      </c>
      <c r="I1129" t="s">
        <v>334</v>
      </c>
      <c r="J1129" s="11">
        <v>1892.0946026904803</v>
      </c>
      <c r="K1129" t="str">
        <f t="shared" si="34"/>
        <v>Todd Bergmann</v>
      </c>
    </row>
    <row r="1130" spans="1:11" hidden="1" x14ac:dyDescent="0.4">
      <c r="A1130">
        <f t="shared" si="35"/>
        <v>1129</v>
      </c>
      <c r="B1130">
        <v>2009</v>
      </c>
      <c r="C1130" t="s">
        <v>8</v>
      </c>
      <c r="D1130" t="s">
        <v>45</v>
      </c>
      <c r="E1130" t="s">
        <v>1381</v>
      </c>
      <c r="F1130" s="2">
        <v>1532</v>
      </c>
      <c r="G1130" s="2">
        <v>2</v>
      </c>
      <c r="H1130" t="s">
        <v>183</v>
      </c>
      <c r="I1130" t="s">
        <v>101</v>
      </c>
      <c r="J1130" s="11">
        <v>1591.0646070264991</v>
      </c>
      <c r="K1130" t="str">
        <f t="shared" si="34"/>
        <v>Dean White</v>
      </c>
    </row>
    <row r="1131" spans="1:11" hidden="1" x14ac:dyDescent="0.4">
      <c r="A1131">
        <f t="shared" si="35"/>
        <v>1130</v>
      </c>
      <c r="B1131">
        <v>2009</v>
      </c>
      <c r="C1131" t="s">
        <v>8</v>
      </c>
      <c r="D1131" t="s">
        <v>45</v>
      </c>
      <c r="E1131" t="s">
        <v>1381</v>
      </c>
      <c r="F1131" s="2">
        <v>1000</v>
      </c>
      <c r="G1131" s="2">
        <v>3</v>
      </c>
      <c r="H1131" t="s">
        <v>645</v>
      </c>
      <c r="I1131" t="s">
        <v>451</v>
      </c>
      <c r="J1131" s="11">
        <v>1414.9733479708179</v>
      </c>
      <c r="K1131" t="str">
        <f t="shared" si="34"/>
        <v>Connie Henriques</v>
      </c>
    </row>
    <row r="1132" spans="1:11" hidden="1" x14ac:dyDescent="0.4">
      <c r="A1132">
        <f t="shared" si="35"/>
        <v>1131</v>
      </c>
      <c r="B1132">
        <v>2009</v>
      </c>
      <c r="C1132" t="s">
        <v>8</v>
      </c>
      <c r="D1132" t="s">
        <v>45</v>
      </c>
      <c r="E1132" t="s">
        <v>1381</v>
      </c>
      <c r="F1132" s="2">
        <v>500</v>
      </c>
      <c r="G1132" s="2">
        <v>4</v>
      </c>
      <c r="H1132" t="s">
        <v>647</v>
      </c>
      <c r="I1132" t="s">
        <v>648</v>
      </c>
      <c r="J1132" s="11">
        <v>1290.0346113625178</v>
      </c>
      <c r="K1132" t="str">
        <f t="shared" si="34"/>
        <v>Luisa Gomes</v>
      </c>
    </row>
    <row r="1133" spans="1:11" hidden="1" x14ac:dyDescent="0.4">
      <c r="A1133">
        <f t="shared" si="35"/>
        <v>1132</v>
      </c>
      <c r="B1133">
        <v>2009</v>
      </c>
      <c r="C1133" t="s">
        <v>8</v>
      </c>
      <c r="D1133" t="s">
        <v>45</v>
      </c>
      <c r="E1133" t="s">
        <v>1381</v>
      </c>
      <c r="F1133" s="2">
        <v>500</v>
      </c>
      <c r="G1133" s="2">
        <v>5</v>
      </c>
      <c r="H1133" t="s">
        <v>555</v>
      </c>
      <c r="I1133" t="s">
        <v>556</v>
      </c>
      <c r="J1133" s="11">
        <v>1193.1245983544616</v>
      </c>
      <c r="K1133" t="str">
        <f t="shared" si="34"/>
        <v>Anne Barylick</v>
      </c>
    </row>
    <row r="1134" spans="1:11" hidden="1" x14ac:dyDescent="0.4">
      <c r="A1134">
        <f t="shared" si="35"/>
        <v>1133</v>
      </c>
      <c r="B1134">
        <v>2009</v>
      </c>
      <c r="C1134" t="s">
        <v>8</v>
      </c>
      <c r="D1134" t="s">
        <v>45</v>
      </c>
      <c r="E1134" t="s">
        <v>1381</v>
      </c>
      <c r="F1134" s="2">
        <v>500</v>
      </c>
      <c r="G1134" s="2">
        <v>6</v>
      </c>
      <c r="H1134" t="s">
        <v>2472</v>
      </c>
      <c r="I1134" t="s">
        <v>28</v>
      </c>
      <c r="J1134" s="11">
        <v>1113.9433523068367</v>
      </c>
      <c r="K1134" t="str">
        <f t="shared" si="34"/>
        <v>Chris O’Connor</v>
      </c>
    </row>
    <row r="1135" spans="1:11" hidden="1" x14ac:dyDescent="0.4">
      <c r="A1135">
        <f t="shared" si="35"/>
        <v>1134</v>
      </c>
      <c r="B1135">
        <v>2009</v>
      </c>
      <c r="C1135" t="s">
        <v>8</v>
      </c>
      <c r="D1135" t="s">
        <v>45</v>
      </c>
      <c r="E1135" t="s">
        <v>1381</v>
      </c>
      <c r="F1135" s="2">
        <v>500</v>
      </c>
      <c r="G1135" s="2">
        <v>7</v>
      </c>
      <c r="H1135" t="s">
        <v>66</v>
      </c>
      <c r="I1135" t="s">
        <v>67</v>
      </c>
      <c r="J1135" s="11">
        <v>1046.9965626762234</v>
      </c>
      <c r="K1135" t="str">
        <f t="shared" si="34"/>
        <v>Bob Lauria</v>
      </c>
    </row>
    <row r="1136" spans="1:11" hidden="1" x14ac:dyDescent="0.4">
      <c r="A1136">
        <f t="shared" si="35"/>
        <v>1135</v>
      </c>
      <c r="B1136">
        <v>2009</v>
      </c>
      <c r="C1136" t="s">
        <v>8</v>
      </c>
      <c r="D1136" t="s">
        <v>45</v>
      </c>
      <c r="E1136" t="s">
        <v>1381</v>
      </c>
      <c r="F1136" s="2">
        <v>500</v>
      </c>
      <c r="G1136" s="2">
        <v>8</v>
      </c>
      <c r="H1136" t="s">
        <v>53</v>
      </c>
      <c r="I1136" t="s">
        <v>54</v>
      </c>
      <c r="J1136" s="11">
        <v>989.00461569853678</v>
      </c>
      <c r="K1136" t="str">
        <f t="shared" si="34"/>
        <v>Joyce Ciotti</v>
      </c>
    </row>
    <row r="1137" spans="1:11" hidden="1" x14ac:dyDescent="0.4">
      <c r="A1137">
        <f t="shared" si="35"/>
        <v>1136</v>
      </c>
      <c r="B1137">
        <v>2009</v>
      </c>
      <c r="C1137" t="s">
        <v>8</v>
      </c>
      <c r="D1137" t="s">
        <v>45</v>
      </c>
      <c r="E1137" t="s">
        <v>1381</v>
      </c>
      <c r="F1137" s="2">
        <v>500</v>
      </c>
      <c r="G1137" s="2">
        <v>9</v>
      </c>
      <c r="H1137" t="s">
        <v>639</v>
      </c>
      <c r="I1137" t="s">
        <v>410</v>
      </c>
      <c r="J1137" s="11">
        <v>937.85209325115545</v>
      </c>
      <c r="K1137" t="str">
        <f t="shared" si="34"/>
        <v>Larry Robinson</v>
      </c>
    </row>
    <row r="1138" spans="1:11" hidden="1" x14ac:dyDescent="0.4">
      <c r="A1138">
        <f t="shared" si="35"/>
        <v>1137</v>
      </c>
      <c r="B1138">
        <v>2009</v>
      </c>
      <c r="C1138" t="s">
        <v>8</v>
      </c>
      <c r="D1138" t="s">
        <v>45</v>
      </c>
      <c r="E1138" t="s">
        <v>1381</v>
      </c>
      <c r="F1138" s="2">
        <v>500</v>
      </c>
      <c r="G1138" s="2">
        <v>10</v>
      </c>
      <c r="H1138" t="s">
        <v>173</v>
      </c>
      <c r="I1138" t="s">
        <v>117</v>
      </c>
      <c r="J1138" s="11">
        <v>892.09460269048031</v>
      </c>
      <c r="K1138" t="str">
        <f t="shared" si="34"/>
        <v>Thomas Aprea</v>
      </c>
    </row>
    <row r="1139" spans="1:11" hidden="1" x14ac:dyDescent="0.4">
      <c r="A1139">
        <f t="shared" si="35"/>
        <v>1138</v>
      </c>
      <c r="B1139">
        <v>2009</v>
      </c>
      <c r="C1139" t="s">
        <v>8</v>
      </c>
      <c r="D1139" t="s">
        <v>348</v>
      </c>
      <c r="E1139" t="s">
        <v>1384</v>
      </c>
      <c r="F1139" s="2">
        <v>1103</v>
      </c>
      <c r="G1139" s="2">
        <v>1</v>
      </c>
      <c r="H1139" t="s">
        <v>599</v>
      </c>
      <c r="I1139" t="s">
        <v>142</v>
      </c>
      <c r="J1139" s="11">
        <v>784.10086203349749</v>
      </c>
      <c r="K1139" t="str">
        <f t="shared" si="34"/>
        <v>Matt Grapenthien</v>
      </c>
    </row>
    <row r="1140" spans="1:11" hidden="1" x14ac:dyDescent="0.4">
      <c r="A1140">
        <f t="shared" si="35"/>
        <v>1139</v>
      </c>
      <c r="B1140">
        <v>2009</v>
      </c>
      <c r="C1140" t="s">
        <v>8</v>
      </c>
      <c r="D1140" t="s">
        <v>348</v>
      </c>
      <c r="E1140" t="s">
        <v>1384</v>
      </c>
      <c r="F1140" s="2">
        <v>1103</v>
      </c>
      <c r="G1140" s="2">
        <v>1</v>
      </c>
      <c r="H1140" t="s">
        <v>105</v>
      </c>
      <c r="I1140" t="s">
        <v>106</v>
      </c>
      <c r="J1140" s="11">
        <v>784.10086203349749</v>
      </c>
      <c r="K1140" t="str">
        <f t="shared" si="34"/>
        <v>Kenny Shei</v>
      </c>
    </row>
    <row r="1141" spans="1:11" hidden="1" x14ac:dyDescent="0.4">
      <c r="A1141">
        <f t="shared" si="35"/>
        <v>1140</v>
      </c>
      <c r="B1141">
        <v>2009</v>
      </c>
      <c r="C1141" t="s">
        <v>8</v>
      </c>
      <c r="D1141" t="s">
        <v>348</v>
      </c>
      <c r="E1141" t="s">
        <v>1384</v>
      </c>
      <c r="F1141" s="2">
        <v>750</v>
      </c>
      <c r="G1141" s="2">
        <v>2</v>
      </c>
      <c r="H1141" t="s">
        <v>66</v>
      </c>
      <c r="I1141" t="s">
        <v>67</v>
      </c>
      <c r="J1141" s="11">
        <v>633.58586420150687</v>
      </c>
      <c r="K1141" t="str">
        <f t="shared" si="34"/>
        <v>Bob Lauria</v>
      </c>
    </row>
    <row r="1142" spans="1:11" hidden="1" x14ac:dyDescent="0.4">
      <c r="A1142">
        <f t="shared" si="35"/>
        <v>1141</v>
      </c>
      <c r="B1142">
        <v>2009</v>
      </c>
      <c r="C1142" t="s">
        <v>8</v>
      </c>
      <c r="D1142" t="s">
        <v>348</v>
      </c>
      <c r="E1142" t="s">
        <v>1384</v>
      </c>
      <c r="F1142" s="2">
        <v>750</v>
      </c>
      <c r="G1142" s="2">
        <v>2</v>
      </c>
      <c r="H1142" t="s">
        <v>639</v>
      </c>
      <c r="I1142" t="s">
        <v>410</v>
      </c>
      <c r="J1142" s="11">
        <v>633.58586420150687</v>
      </c>
      <c r="K1142" t="str">
        <f t="shared" si="34"/>
        <v>Larry Robinson</v>
      </c>
    </row>
    <row r="1143" spans="1:11" hidden="1" x14ac:dyDescent="0.4">
      <c r="A1143">
        <f t="shared" si="35"/>
        <v>1142</v>
      </c>
      <c r="B1143">
        <v>2009</v>
      </c>
      <c r="C1143" t="s">
        <v>8</v>
      </c>
      <c r="D1143" t="s">
        <v>348</v>
      </c>
      <c r="E1143" t="s">
        <v>1384</v>
      </c>
      <c r="F1143" s="2">
        <v>750</v>
      </c>
      <c r="G1143" s="2">
        <v>3</v>
      </c>
      <c r="H1143" t="s">
        <v>114</v>
      </c>
      <c r="I1143" t="s">
        <v>187</v>
      </c>
      <c r="J1143" s="11">
        <v>545.5402346736663</v>
      </c>
      <c r="K1143" t="str">
        <f t="shared" si="34"/>
        <v>Joe Morrissette</v>
      </c>
    </row>
    <row r="1144" spans="1:11" hidden="1" x14ac:dyDescent="0.4">
      <c r="A1144">
        <f t="shared" si="35"/>
        <v>1143</v>
      </c>
      <c r="B1144">
        <v>2009</v>
      </c>
      <c r="C1144" t="s">
        <v>8</v>
      </c>
      <c r="D1144" t="s">
        <v>348</v>
      </c>
      <c r="E1144" t="s">
        <v>1384</v>
      </c>
      <c r="F1144" s="2">
        <v>750</v>
      </c>
      <c r="G1144" s="2">
        <v>3</v>
      </c>
      <c r="H1144" t="s">
        <v>27</v>
      </c>
      <c r="I1144" t="s">
        <v>28</v>
      </c>
      <c r="J1144" s="11">
        <v>545.5402346736663</v>
      </c>
      <c r="K1144" t="str">
        <f t="shared" si="34"/>
        <v>Chris Richards</v>
      </c>
    </row>
    <row r="1145" spans="1:11" hidden="1" x14ac:dyDescent="0.4">
      <c r="A1145">
        <f t="shared" si="35"/>
        <v>1144</v>
      </c>
      <c r="B1145">
        <v>2009</v>
      </c>
      <c r="C1145" t="s">
        <v>8</v>
      </c>
      <c r="D1145" t="s">
        <v>348</v>
      </c>
      <c r="E1145" t="s">
        <v>1384</v>
      </c>
      <c r="F1145" s="2">
        <v>354</v>
      </c>
      <c r="G1145" s="2">
        <v>4</v>
      </c>
      <c r="H1145" t="s">
        <v>641</v>
      </c>
      <c r="I1145" t="s">
        <v>136</v>
      </c>
      <c r="J1145" s="11">
        <v>483.0708663695163</v>
      </c>
      <c r="K1145" t="str">
        <f t="shared" si="34"/>
        <v>John DeRose</v>
      </c>
    </row>
    <row r="1146" spans="1:11" hidden="1" x14ac:dyDescent="0.4">
      <c r="A1146">
        <f t="shared" si="35"/>
        <v>1145</v>
      </c>
      <c r="B1146">
        <v>2009</v>
      </c>
      <c r="C1146" t="s">
        <v>8</v>
      </c>
      <c r="D1146" t="s">
        <v>348</v>
      </c>
      <c r="E1146" t="s">
        <v>1384</v>
      </c>
      <c r="F1146" s="2">
        <v>354</v>
      </c>
      <c r="G1146" s="2">
        <v>4</v>
      </c>
      <c r="H1146" t="s">
        <v>445</v>
      </c>
      <c r="I1146" t="s">
        <v>446</v>
      </c>
      <c r="J1146" s="11">
        <v>483.0708663695163</v>
      </c>
      <c r="K1146" t="str">
        <f t="shared" si="34"/>
        <v>Edson Pap</v>
      </c>
    </row>
    <row r="1147" spans="1:11" hidden="1" x14ac:dyDescent="0.4">
      <c r="A1147">
        <f t="shared" si="35"/>
        <v>1146</v>
      </c>
      <c r="B1147">
        <v>2009</v>
      </c>
      <c r="C1147" t="s">
        <v>8</v>
      </c>
      <c r="D1147" t="s">
        <v>348</v>
      </c>
      <c r="E1147" t="s">
        <v>1384</v>
      </c>
      <c r="F1147" s="2">
        <v>287</v>
      </c>
      <c r="G1147" s="2">
        <v>5</v>
      </c>
      <c r="H1147" t="s">
        <v>19</v>
      </c>
      <c r="I1147" t="s">
        <v>20</v>
      </c>
      <c r="J1147" s="11">
        <v>434.61585986548806</v>
      </c>
      <c r="K1147" t="str">
        <f t="shared" si="34"/>
        <v>Barry Kornspan</v>
      </c>
    </row>
    <row r="1148" spans="1:11" hidden="1" x14ac:dyDescent="0.4">
      <c r="A1148">
        <f t="shared" si="35"/>
        <v>1147</v>
      </c>
      <c r="B1148">
        <v>2009</v>
      </c>
      <c r="C1148" t="s">
        <v>8</v>
      </c>
      <c r="D1148" t="s">
        <v>348</v>
      </c>
      <c r="E1148" t="s">
        <v>1384</v>
      </c>
      <c r="F1148" s="2">
        <v>287</v>
      </c>
      <c r="G1148" s="2">
        <v>5</v>
      </c>
      <c r="H1148" t="s">
        <v>118</v>
      </c>
      <c r="I1148" t="s">
        <v>415</v>
      </c>
      <c r="J1148" s="11">
        <v>434.61585986548806</v>
      </c>
      <c r="K1148" t="str">
        <f t="shared" si="34"/>
        <v>Pete Segal</v>
      </c>
    </row>
    <row r="1149" spans="1:11" hidden="1" x14ac:dyDescent="0.4">
      <c r="A1149">
        <f t="shared" si="35"/>
        <v>1148</v>
      </c>
      <c r="B1149">
        <v>2009</v>
      </c>
      <c r="C1149" t="s">
        <v>8</v>
      </c>
      <c r="D1149" t="s">
        <v>348</v>
      </c>
      <c r="E1149" t="s">
        <v>1384</v>
      </c>
      <c r="F1149" s="2">
        <v>215</v>
      </c>
      <c r="G1149" s="2">
        <v>6</v>
      </c>
      <c r="H1149" t="s">
        <v>80</v>
      </c>
      <c r="I1149" t="s">
        <v>156</v>
      </c>
      <c r="J1149" s="11">
        <v>395.02523684167568</v>
      </c>
      <c r="K1149" t="str">
        <f t="shared" si="34"/>
        <v>Ashley Adams</v>
      </c>
    </row>
    <row r="1150" spans="1:11" hidden="1" x14ac:dyDescent="0.4">
      <c r="A1150">
        <f t="shared" si="35"/>
        <v>1149</v>
      </c>
      <c r="B1150">
        <v>2009</v>
      </c>
      <c r="C1150" t="s">
        <v>8</v>
      </c>
      <c r="D1150" t="s">
        <v>348</v>
      </c>
      <c r="E1150" t="s">
        <v>1384</v>
      </c>
      <c r="F1150" s="2">
        <v>215</v>
      </c>
      <c r="G1150" s="2">
        <v>6</v>
      </c>
      <c r="H1150" t="s">
        <v>158</v>
      </c>
      <c r="I1150" t="s">
        <v>159</v>
      </c>
      <c r="J1150" s="11">
        <v>395.02523684167568</v>
      </c>
      <c r="K1150" t="str">
        <f t="shared" si="34"/>
        <v>Brian Hackett</v>
      </c>
    </row>
    <row r="1151" spans="1:11" hidden="1" x14ac:dyDescent="0.4">
      <c r="A1151">
        <f t="shared" si="35"/>
        <v>1150</v>
      </c>
      <c r="B1151">
        <v>2009</v>
      </c>
      <c r="C1151" t="s">
        <v>8</v>
      </c>
      <c r="D1151" t="s">
        <v>348</v>
      </c>
      <c r="E1151" t="s">
        <v>1384</v>
      </c>
      <c r="F1151" s="2">
        <v>215</v>
      </c>
      <c r="G1151" s="2">
        <v>7</v>
      </c>
      <c r="H1151" t="s">
        <v>644</v>
      </c>
      <c r="I1151" t="s">
        <v>643</v>
      </c>
      <c r="J1151" s="11">
        <v>361.55184202636906</v>
      </c>
      <c r="K1151" t="str">
        <f t="shared" si="34"/>
        <v>Ed Baker</v>
      </c>
    </row>
    <row r="1152" spans="1:11" hidden="1" x14ac:dyDescent="0.4">
      <c r="A1152">
        <f t="shared" si="35"/>
        <v>1151</v>
      </c>
      <c r="B1152">
        <v>2009</v>
      </c>
      <c r="C1152" t="s">
        <v>8</v>
      </c>
      <c r="D1152" t="s">
        <v>348</v>
      </c>
      <c r="E1152" t="s">
        <v>1384</v>
      </c>
      <c r="F1152" s="2">
        <v>215</v>
      </c>
      <c r="G1152" s="2">
        <v>7</v>
      </c>
      <c r="H1152" t="s">
        <v>15</v>
      </c>
      <c r="I1152" t="s">
        <v>16</v>
      </c>
      <c r="J1152" s="11">
        <v>361.55184202636906</v>
      </c>
      <c r="K1152" t="str">
        <f t="shared" si="34"/>
        <v>David Kluchman</v>
      </c>
    </row>
    <row r="1153" spans="1:11" hidden="1" x14ac:dyDescent="0.4">
      <c r="A1153">
        <f t="shared" si="35"/>
        <v>1152</v>
      </c>
      <c r="B1153">
        <v>2009</v>
      </c>
      <c r="C1153" t="s">
        <v>583</v>
      </c>
      <c r="D1153" t="s">
        <v>674</v>
      </c>
      <c r="E1153" t="s">
        <v>1382</v>
      </c>
      <c r="F1153" s="2">
        <v>230</v>
      </c>
      <c r="G1153" s="2">
        <v>1</v>
      </c>
      <c r="H1153" t="s">
        <v>585</v>
      </c>
      <c r="I1153" t="s">
        <v>675</v>
      </c>
      <c r="J1153" s="11">
        <v>1278.7536009528289</v>
      </c>
      <c r="K1153" t="str">
        <f t="shared" si="34"/>
        <v>Dianne Pickels</v>
      </c>
    </row>
    <row r="1154" spans="1:11" hidden="1" x14ac:dyDescent="0.4">
      <c r="A1154">
        <f t="shared" si="35"/>
        <v>1153</v>
      </c>
      <c r="B1154">
        <v>2009</v>
      </c>
      <c r="C1154" t="s">
        <v>583</v>
      </c>
      <c r="D1154" t="s">
        <v>674</v>
      </c>
      <c r="E1154" t="s">
        <v>1382</v>
      </c>
      <c r="F1154" s="2">
        <v>230</v>
      </c>
      <c r="G1154" s="2">
        <v>2</v>
      </c>
      <c r="H1154" t="s">
        <v>316</v>
      </c>
      <c r="I1154" t="s">
        <v>269</v>
      </c>
      <c r="J1154" s="11">
        <v>977.72360528884758</v>
      </c>
      <c r="K1154" t="str">
        <f t="shared" ref="K1154:K1217" si="36">I1154&amp;" "&amp;H1154</f>
        <v>Keith Troell</v>
      </c>
    </row>
    <row r="1155" spans="1:11" hidden="1" x14ac:dyDescent="0.4">
      <c r="A1155">
        <f t="shared" si="35"/>
        <v>1154</v>
      </c>
      <c r="B1155">
        <v>2009</v>
      </c>
      <c r="C1155" t="s">
        <v>583</v>
      </c>
      <c r="D1155" t="s">
        <v>674</v>
      </c>
      <c r="E1155" t="s">
        <v>1382</v>
      </c>
      <c r="F1155" s="2">
        <v>230</v>
      </c>
      <c r="G1155" s="2">
        <v>3</v>
      </c>
      <c r="H1155" t="s">
        <v>585</v>
      </c>
      <c r="I1155" t="s">
        <v>136</v>
      </c>
      <c r="J1155" s="11">
        <v>801.63234623316646</v>
      </c>
      <c r="K1155" t="str">
        <f t="shared" si="36"/>
        <v>John Pickels</v>
      </c>
    </row>
    <row r="1156" spans="1:11" hidden="1" x14ac:dyDescent="0.4">
      <c r="A1156">
        <f t="shared" ref="A1156:A1219" si="37">A1155+1</f>
        <v>1155</v>
      </c>
      <c r="B1156">
        <v>2009</v>
      </c>
      <c r="C1156" t="s">
        <v>583</v>
      </c>
      <c r="D1156" t="s">
        <v>674</v>
      </c>
      <c r="E1156" t="s">
        <v>1382</v>
      </c>
      <c r="F1156" s="2">
        <v>230</v>
      </c>
      <c r="G1156" s="2">
        <v>4</v>
      </c>
      <c r="H1156" t="s">
        <v>677</v>
      </c>
      <c r="I1156" t="s">
        <v>136</v>
      </c>
      <c r="J1156" s="11">
        <v>676.69360962486644</v>
      </c>
      <c r="K1156" t="str">
        <f t="shared" si="36"/>
        <v>John Fleming</v>
      </c>
    </row>
    <row r="1157" spans="1:11" hidden="1" x14ac:dyDescent="0.4">
      <c r="A1157">
        <f t="shared" si="37"/>
        <v>1156</v>
      </c>
      <c r="B1157">
        <v>2009</v>
      </c>
      <c r="C1157" t="s">
        <v>583</v>
      </c>
      <c r="D1157" t="s">
        <v>45</v>
      </c>
      <c r="E1157" t="s">
        <v>1381</v>
      </c>
      <c r="F1157" s="2">
        <v>650</v>
      </c>
      <c r="G1157" s="2">
        <v>1</v>
      </c>
      <c r="H1157" t="s">
        <v>681</v>
      </c>
      <c r="I1157" t="s">
        <v>56</v>
      </c>
      <c r="J1157" s="11">
        <v>1204.1199826559248</v>
      </c>
      <c r="K1157" t="str">
        <f t="shared" si="36"/>
        <v>Brandon Spears</v>
      </c>
    </row>
    <row r="1158" spans="1:11" hidden="1" x14ac:dyDescent="0.4">
      <c r="A1158">
        <f t="shared" si="37"/>
        <v>1157</v>
      </c>
      <c r="B1158">
        <v>2009</v>
      </c>
      <c r="C1158" t="s">
        <v>583</v>
      </c>
      <c r="D1158" t="s">
        <v>45</v>
      </c>
      <c r="E1158" t="s">
        <v>1381</v>
      </c>
      <c r="F1158" s="2">
        <v>320</v>
      </c>
      <c r="G1158" s="2">
        <v>2</v>
      </c>
      <c r="H1158" t="s">
        <v>685</v>
      </c>
      <c r="I1158" t="s">
        <v>686</v>
      </c>
      <c r="J1158" s="11">
        <v>903.08998699194353</v>
      </c>
      <c r="K1158" t="str">
        <f t="shared" si="36"/>
        <v>Debra Bounds</v>
      </c>
    </row>
    <row r="1159" spans="1:11" hidden="1" x14ac:dyDescent="0.4">
      <c r="A1159">
        <f t="shared" si="37"/>
        <v>1158</v>
      </c>
      <c r="B1159">
        <v>2009</v>
      </c>
      <c r="C1159" t="s">
        <v>583</v>
      </c>
      <c r="D1159" t="s">
        <v>45</v>
      </c>
      <c r="E1159" t="s">
        <v>1381</v>
      </c>
      <c r="F1159" s="2">
        <v>240</v>
      </c>
      <c r="G1159" s="2">
        <v>3</v>
      </c>
      <c r="H1159" t="s">
        <v>585</v>
      </c>
      <c r="I1159" t="s">
        <v>136</v>
      </c>
      <c r="J1159" s="11">
        <v>726.99872793626241</v>
      </c>
      <c r="K1159" t="str">
        <f t="shared" si="36"/>
        <v>John Pickels</v>
      </c>
    </row>
    <row r="1160" spans="1:11" hidden="1" x14ac:dyDescent="0.4">
      <c r="A1160">
        <f t="shared" si="37"/>
        <v>1159</v>
      </c>
      <c r="B1160">
        <v>2009</v>
      </c>
      <c r="C1160" t="s">
        <v>583</v>
      </c>
      <c r="D1160" t="s">
        <v>45</v>
      </c>
      <c r="E1160" t="s">
        <v>1381</v>
      </c>
      <c r="F1160" s="2">
        <v>160</v>
      </c>
      <c r="G1160" s="2">
        <v>4</v>
      </c>
      <c r="H1160" t="s">
        <v>688</v>
      </c>
      <c r="I1160" t="s">
        <v>61</v>
      </c>
      <c r="J1160" s="11">
        <v>602.05999132796239</v>
      </c>
      <c r="K1160" t="str">
        <f t="shared" si="36"/>
        <v>Len Forsyth</v>
      </c>
    </row>
    <row r="1161" spans="1:11" hidden="1" x14ac:dyDescent="0.4">
      <c r="A1161">
        <f t="shared" si="37"/>
        <v>1160</v>
      </c>
      <c r="B1161">
        <v>2009</v>
      </c>
      <c r="C1161" t="s">
        <v>583</v>
      </c>
      <c r="D1161" t="s">
        <v>45</v>
      </c>
      <c r="E1161" t="s">
        <v>1381</v>
      </c>
      <c r="F1161" s="17">
        <v>80</v>
      </c>
      <c r="G1161" s="2">
        <v>5</v>
      </c>
      <c r="H1161" t="s">
        <v>585</v>
      </c>
      <c r="I1161" t="s">
        <v>675</v>
      </c>
      <c r="J1161" s="11">
        <v>505.14997831990593</v>
      </c>
      <c r="K1161" t="str">
        <f t="shared" si="36"/>
        <v>Dianne Pickels</v>
      </c>
    </row>
    <row r="1162" spans="1:11" hidden="1" x14ac:dyDescent="0.4">
      <c r="A1162">
        <f t="shared" si="37"/>
        <v>1161</v>
      </c>
      <c r="B1162">
        <v>2009</v>
      </c>
      <c r="C1162" t="s">
        <v>583</v>
      </c>
      <c r="D1162" t="s">
        <v>679</v>
      </c>
      <c r="E1162" t="s">
        <v>1385</v>
      </c>
      <c r="F1162" s="2">
        <v>436.25</v>
      </c>
      <c r="G1162" s="2">
        <v>1</v>
      </c>
      <c r="H1162" t="s">
        <v>183</v>
      </c>
      <c r="I1162" t="s">
        <v>13</v>
      </c>
      <c r="J1162" s="11">
        <v>1230.4489213782738</v>
      </c>
      <c r="K1162" t="str">
        <f t="shared" si="36"/>
        <v>Tom White</v>
      </c>
    </row>
    <row r="1163" spans="1:11" hidden="1" x14ac:dyDescent="0.4">
      <c r="A1163">
        <f t="shared" si="37"/>
        <v>1162</v>
      </c>
      <c r="B1163">
        <v>2009</v>
      </c>
      <c r="C1163" t="s">
        <v>583</v>
      </c>
      <c r="D1163" t="s">
        <v>679</v>
      </c>
      <c r="E1163" t="s">
        <v>1385</v>
      </c>
      <c r="F1163" s="2">
        <v>436.25</v>
      </c>
      <c r="G1163" s="2">
        <v>2</v>
      </c>
      <c r="H1163" t="s">
        <v>680</v>
      </c>
      <c r="I1163" t="s">
        <v>13</v>
      </c>
      <c r="J1163" s="11">
        <v>929.41892571429264</v>
      </c>
      <c r="K1163" t="str">
        <f t="shared" si="36"/>
        <v>Tom Valentino</v>
      </c>
    </row>
    <row r="1164" spans="1:11" hidden="1" x14ac:dyDescent="0.4">
      <c r="A1164">
        <f t="shared" si="37"/>
        <v>1163</v>
      </c>
      <c r="B1164">
        <v>2009</v>
      </c>
      <c r="C1164" t="s">
        <v>583</v>
      </c>
      <c r="D1164" t="s">
        <v>679</v>
      </c>
      <c r="E1164" t="s">
        <v>1385</v>
      </c>
      <c r="F1164" s="2">
        <v>181.25</v>
      </c>
      <c r="G1164" s="2">
        <v>3</v>
      </c>
      <c r="H1164" t="s">
        <v>316</v>
      </c>
      <c r="I1164" t="s">
        <v>269</v>
      </c>
      <c r="J1164" s="11">
        <v>753.32766665861152</v>
      </c>
      <c r="K1164" t="str">
        <f t="shared" si="36"/>
        <v>Keith Troell</v>
      </c>
    </row>
    <row r="1165" spans="1:11" hidden="1" x14ac:dyDescent="0.4">
      <c r="A1165">
        <f t="shared" si="37"/>
        <v>1164</v>
      </c>
      <c r="B1165">
        <v>2009</v>
      </c>
      <c r="C1165" t="s">
        <v>583</v>
      </c>
      <c r="D1165" t="s">
        <v>679</v>
      </c>
      <c r="E1165" t="s">
        <v>1385</v>
      </c>
      <c r="F1165" s="2">
        <v>117.5</v>
      </c>
      <c r="G1165" s="2">
        <v>4</v>
      </c>
      <c r="H1165" t="s">
        <v>681</v>
      </c>
      <c r="I1165" t="s">
        <v>56</v>
      </c>
      <c r="J1165" s="11">
        <v>628.3889300503115</v>
      </c>
      <c r="K1165" t="str">
        <f t="shared" si="36"/>
        <v>Brandon Spears</v>
      </c>
    </row>
    <row r="1166" spans="1:11" hidden="1" x14ac:dyDescent="0.4">
      <c r="A1166">
        <f t="shared" si="37"/>
        <v>1165</v>
      </c>
      <c r="B1166">
        <v>2009</v>
      </c>
      <c r="C1166" t="s">
        <v>583</v>
      </c>
      <c r="D1166" t="s">
        <v>679</v>
      </c>
      <c r="E1166" t="s">
        <v>1385</v>
      </c>
      <c r="F1166" s="2">
        <v>103.75</v>
      </c>
      <c r="G1166" s="2">
        <v>5</v>
      </c>
      <c r="H1166" t="s">
        <v>683</v>
      </c>
      <c r="I1166" t="s">
        <v>521</v>
      </c>
      <c r="J1166" s="11">
        <v>531.47891704225503</v>
      </c>
      <c r="K1166" t="str">
        <f t="shared" si="36"/>
        <v>Chuck Bayne</v>
      </c>
    </row>
    <row r="1167" spans="1:11" hidden="1" x14ac:dyDescent="0.4">
      <c r="A1167">
        <f t="shared" si="37"/>
        <v>1166</v>
      </c>
      <c r="B1167">
        <v>2010</v>
      </c>
      <c r="C1167" t="s">
        <v>109</v>
      </c>
      <c r="D1167" t="s">
        <v>45</v>
      </c>
      <c r="E1167" t="s">
        <v>1381</v>
      </c>
      <c r="F1167" s="2">
        <v>3774</v>
      </c>
      <c r="G1167" s="2">
        <v>1</v>
      </c>
      <c r="H1167" t="s">
        <v>118</v>
      </c>
      <c r="I1167" t="s">
        <v>415</v>
      </c>
      <c r="J1167" s="11">
        <v>2045.3229787866576</v>
      </c>
      <c r="K1167" t="str">
        <f t="shared" si="36"/>
        <v>Pete Segal</v>
      </c>
    </row>
    <row r="1168" spans="1:11" hidden="1" x14ac:dyDescent="0.4">
      <c r="A1168">
        <f t="shared" si="37"/>
        <v>1167</v>
      </c>
      <c r="B1168">
        <v>2010</v>
      </c>
      <c r="C1168" t="s">
        <v>109</v>
      </c>
      <c r="D1168" t="s">
        <v>45</v>
      </c>
      <c r="E1168" t="s">
        <v>1381</v>
      </c>
      <c r="F1168" s="2">
        <v>1887</v>
      </c>
      <c r="G1168" s="2">
        <v>2</v>
      </c>
      <c r="H1168" t="s">
        <v>202</v>
      </c>
      <c r="I1168" t="s">
        <v>205</v>
      </c>
      <c r="J1168" s="11">
        <v>1744.2929831226763</v>
      </c>
      <c r="K1168" t="str">
        <f t="shared" si="36"/>
        <v>Ron Lyons</v>
      </c>
    </row>
    <row r="1169" spans="1:11" hidden="1" x14ac:dyDescent="0.4">
      <c r="A1169">
        <f t="shared" si="37"/>
        <v>1168</v>
      </c>
      <c r="B1169">
        <v>2010</v>
      </c>
      <c r="C1169" t="s">
        <v>109</v>
      </c>
      <c r="D1169" t="s">
        <v>45</v>
      </c>
      <c r="E1169" t="s">
        <v>1381</v>
      </c>
      <c r="F1169" s="2">
        <v>1110</v>
      </c>
      <c r="G1169" s="2">
        <v>3</v>
      </c>
      <c r="H1169" t="s">
        <v>170</v>
      </c>
      <c r="I1169" t="s">
        <v>171</v>
      </c>
      <c r="J1169" s="11">
        <v>1568.2017240669952</v>
      </c>
      <c r="K1169" t="str">
        <f t="shared" si="36"/>
        <v>Brenda Mowrey</v>
      </c>
    </row>
    <row r="1170" spans="1:11" hidden="1" x14ac:dyDescent="0.4">
      <c r="A1170">
        <f t="shared" si="37"/>
        <v>1169</v>
      </c>
      <c r="B1170">
        <v>2010</v>
      </c>
      <c r="C1170" t="s">
        <v>109</v>
      </c>
      <c r="D1170" t="s">
        <v>45</v>
      </c>
      <c r="E1170" t="s">
        <v>1381</v>
      </c>
      <c r="F1170" s="2">
        <v>888</v>
      </c>
      <c r="G1170" s="2">
        <v>4</v>
      </c>
      <c r="H1170" t="s">
        <v>567</v>
      </c>
      <c r="I1170" t="s">
        <v>568</v>
      </c>
      <c r="J1170" s="11">
        <v>1443.2629874586951</v>
      </c>
      <c r="K1170" t="str">
        <f t="shared" si="36"/>
        <v>Glenn Nickerson</v>
      </c>
    </row>
    <row r="1171" spans="1:11" hidden="1" x14ac:dyDescent="0.4">
      <c r="A1171">
        <f t="shared" si="37"/>
        <v>1170</v>
      </c>
      <c r="B1171">
        <v>2010</v>
      </c>
      <c r="C1171" t="s">
        <v>109</v>
      </c>
      <c r="D1171" t="s">
        <v>45</v>
      </c>
      <c r="E1171" t="s">
        <v>1381</v>
      </c>
      <c r="F1171" s="2">
        <v>665</v>
      </c>
      <c r="G1171" s="2">
        <v>5</v>
      </c>
      <c r="H1171" t="s">
        <v>570</v>
      </c>
      <c r="I1171" t="s">
        <v>571</v>
      </c>
      <c r="J1171" s="11">
        <v>1346.3529744506388</v>
      </c>
      <c r="K1171" t="str">
        <f t="shared" si="36"/>
        <v>Geraldine Worm</v>
      </c>
    </row>
    <row r="1172" spans="1:11" hidden="1" x14ac:dyDescent="0.4">
      <c r="A1172">
        <f t="shared" si="37"/>
        <v>1171</v>
      </c>
      <c r="B1172">
        <v>2010</v>
      </c>
      <c r="C1172" t="s">
        <v>109</v>
      </c>
      <c r="D1172" t="s">
        <v>45</v>
      </c>
      <c r="E1172" t="s">
        <v>1381</v>
      </c>
      <c r="F1172" s="2">
        <v>443</v>
      </c>
      <c r="G1172" s="2">
        <v>6</v>
      </c>
      <c r="H1172" t="s">
        <v>251</v>
      </c>
      <c r="I1172" t="s">
        <v>492</v>
      </c>
      <c r="J1172" s="11">
        <v>1267.171728403014</v>
      </c>
      <c r="K1172" t="str">
        <f t="shared" si="36"/>
        <v>William Lewis</v>
      </c>
    </row>
    <row r="1173" spans="1:11" hidden="1" x14ac:dyDescent="0.4">
      <c r="A1173">
        <f t="shared" si="37"/>
        <v>1172</v>
      </c>
      <c r="B1173">
        <v>2010</v>
      </c>
      <c r="C1173" t="s">
        <v>109</v>
      </c>
      <c r="D1173" t="s">
        <v>45</v>
      </c>
      <c r="E1173" t="s">
        <v>1381</v>
      </c>
      <c r="F1173" s="2">
        <v>332</v>
      </c>
      <c r="G1173" s="2">
        <v>7</v>
      </c>
      <c r="H1173" t="s">
        <v>161</v>
      </c>
      <c r="I1173" t="s">
        <v>200</v>
      </c>
      <c r="J1173" s="11">
        <v>1200.2249387724007</v>
      </c>
      <c r="K1173" t="str">
        <f t="shared" si="36"/>
        <v>Rick Becker</v>
      </c>
    </row>
    <row r="1174" spans="1:11" hidden="1" x14ac:dyDescent="0.4">
      <c r="A1174">
        <f t="shared" si="37"/>
        <v>1173</v>
      </c>
      <c r="B1174">
        <v>2010</v>
      </c>
      <c r="C1174" t="s">
        <v>109</v>
      </c>
      <c r="D1174" t="s">
        <v>45</v>
      </c>
      <c r="E1174" t="s">
        <v>1381</v>
      </c>
      <c r="F1174" s="2">
        <v>277</v>
      </c>
      <c r="G1174" s="2">
        <v>8</v>
      </c>
      <c r="H1174" t="s">
        <v>558</v>
      </c>
      <c r="I1174" t="s">
        <v>79</v>
      </c>
      <c r="J1174" s="11">
        <v>1142.2329917947141</v>
      </c>
      <c r="K1174" t="str">
        <f t="shared" si="36"/>
        <v>Kevin Conlon</v>
      </c>
    </row>
    <row r="1175" spans="1:11" hidden="1" x14ac:dyDescent="0.4">
      <c r="A1175">
        <f t="shared" si="37"/>
        <v>1174</v>
      </c>
      <c r="B1175">
        <v>2010</v>
      </c>
      <c r="C1175" t="s">
        <v>109</v>
      </c>
      <c r="D1175" t="s">
        <v>45</v>
      </c>
      <c r="E1175" t="s">
        <v>1381</v>
      </c>
      <c r="F1175" s="2">
        <v>221</v>
      </c>
      <c r="G1175" s="2">
        <v>9</v>
      </c>
      <c r="H1175" t="s">
        <v>15</v>
      </c>
      <c r="I1175" t="s">
        <v>16</v>
      </c>
      <c r="J1175" s="11">
        <v>1091.0804693473328</v>
      </c>
      <c r="K1175" t="str">
        <f t="shared" si="36"/>
        <v>David Kluchman</v>
      </c>
    </row>
    <row r="1176" spans="1:11" hidden="1" x14ac:dyDescent="0.4">
      <c r="A1176">
        <f t="shared" si="37"/>
        <v>1175</v>
      </c>
      <c r="B1176">
        <v>2010</v>
      </c>
      <c r="C1176" t="s">
        <v>109</v>
      </c>
      <c r="D1176" t="s">
        <v>45</v>
      </c>
      <c r="E1176" t="s">
        <v>1381</v>
      </c>
      <c r="F1176" s="2">
        <v>167</v>
      </c>
      <c r="G1176" s="2">
        <v>10</v>
      </c>
      <c r="H1176" t="s">
        <v>238</v>
      </c>
      <c r="I1176" t="s">
        <v>16</v>
      </c>
      <c r="J1176" s="11">
        <v>1045.3229787866576</v>
      </c>
      <c r="K1176" t="str">
        <f t="shared" si="36"/>
        <v>David Kuznick</v>
      </c>
    </row>
    <row r="1177" spans="1:11" hidden="1" x14ac:dyDescent="0.4">
      <c r="A1177">
        <f t="shared" si="37"/>
        <v>1176</v>
      </c>
      <c r="B1177">
        <v>2010</v>
      </c>
      <c r="C1177" t="s">
        <v>109</v>
      </c>
      <c r="D1177" t="s">
        <v>45</v>
      </c>
      <c r="E1177" t="s">
        <v>1381</v>
      </c>
      <c r="F1177" s="2">
        <v>167</v>
      </c>
      <c r="G1177" s="2">
        <v>11</v>
      </c>
      <c r="H1177" t="s">
        <v>563</v>
      </c>
      <c r="I1177" t="s">
        <v>564</v>
      </c>
      <c r="J1177" s="11">
        <v>1003.9302936284324</v>
      </c>
      <c r="K1177" t="str">
        <f t="shared" si="36"/>
        <v>Leslie Schenkel</v>
      </c>
    </row>
    <row r="1178" spans="1:11" hidden="1" x14ac:dyDescent="0.4">
      <c r="A1178">
        <f t="shared" si="37"/>
        <v>1177</v>
      </c>
      <c r="B1178">
        <v>2010</v>
      </c>
      <c r="C1178" t="s">
        <v>109</v>
      </c>
      <c r="D1178" t="s">
        <v>45</v>
      </c>
      <c r="E1178" t="s">
        <v>1381</v>
      </c>
      <c r="F1178" s="2">
        <v>167</v>
      </c>
      <c r="G1178" s="2">
        <v>12</v>
      </c>
      <c r="H1178" t="s">
        <v>220</v>
      </c>
      <c r="I1178" t="s">
        <v>421</v>
      </c>
      <c r="J1178" s="11">
        <v>966.1417327390327</v>
      </c>
      <c r="K1178" t="str">
        <f t="shared" si="36"/>
        <v>Bill Chen</v>
      </c>
    </row>
    <row r="1179" spans="1:11" hidden="1" x14ac:dyDescent="0.4">
      <c r="A1179">
        <f t="shared" si="37"/>
        <v>1178</v>
      </c>
      <c r="B1179">
        <v>2010</v>
      </c>
      <c r="C1179" t="s">
        <v>109</v>
      </c>
      <c r="D1179" t="s">
        <v>45</v>
      </c>
      <c r="E1179" t="s">
        <v>1381</v>
      </c>
      <c r="F1179" s="2">
        <v>167</v>
      </c>
      <c r="G1179" s="2">
        <v>13</v>
      </c>
      <c r="H1179" t="s">
        <v>574</v>
      </c>
      <c r="I1179" t="s">
        <v>388</v>
      </c>
      <c r="J1179" s="11">
        <v>931.3796264798209</v>
      </c>
      <c r="K1179" t="str">
        <f t="shared" si="36"/>
        <v>Charles Hennessey</v>
      </c>
    </row>
    <row r="1180" spans="1:11" hidden="1" x14ac:dyDescent="0.4">
      <c r="A1180">
        <f t="shared" si="37"/>
        <v>1179</v>
      </c>
      <c r="B1180">
        <v>2010</v>
      </c>
      <c r="C1180" t="s">
        <v>109</v>
      </c>
      <c r="D1180" t="s">
        <v>45</v>
      </c>
      <c r="E1180" t="s">
        <v>1381</v>
      </c>
      <c r="F1180" s="2">
        <v>167</v>
      </c>
      <c r="G1180" s="2">
        <v>14</v>
      </c>
      <c r="H1180" t="s">
        <v>363</v>
      </c>
      <c r="I1180" t="s">
        <v>364</v>
      </c>
      <c r="J1180" s="11">
        <v>899.19494310841958</v>
      </c>
      <c r="K1180" t="str">
        <f t="shared" si="36"/>
        <v>Warren Sander</v>
      </c>
    </row>
    <row r="1181" spans="1:11" hidden="1" x14ac:dyDescent="0.4">
      <c r="A1181">
        <f t="shared" si="37"/>
        <v>1180</v>
      </c>
      <c r="B1181">
        <v>2010</v>
      </c>
      <c r="C1181" t="s">
        <v>109</v>
      </c>
      <c r="D1181" t="s">
        <v>45</v>
      </c>
      <c r="E1181" t="s">
        <v>1381</v>
      </c>
      <c r="F1181" s="2">
        <v>167</v>
      </c>
      <c r="G1181" s="2">
        <v>15</v>
      </c>
      <c r="H1181" t="s">
        <v>576</v>
      </c>
      <c r="I1181" t="s">
        <v>218</v>
      </c>
      <c r="J1181" s="11">
        <v>869.23171973097624</v>
      </c>
      <c r="K1181" t="str">
        <f t="shared" si="36"/>
        <v>Michael Morris</v>
      </c>
    </row>
    <row r="1182" spans="1:11" hidden="1" x14ac:dyDescent="0.4">
      <c r="A1182">
        <f t="shared" si="37"/>
        <v>1181</v>
      </c>
      <c r="B1182">
        <v>2010</v>
      </c>
      <c r="C1182" t="s">
        <v>109</v>
      </c>
      <c r="D1182" t="s">
        <v>45</v>
      </c>
      <c r="E1182" t="s">
        <v>1381</v>
      </c>
      <c r="F1182" s="2">
        <v>167</v>
      </c>
      <c r="G1182" s="2">
        <v>16</v>
      </c>
      <c r="H1182" t="s">
        <v>578</v>
      </c>
      <c r="I1182" t="s">
        <v>480</v>
      </c>
      <c r="J1182" s="11">
        <v>841.2029961307328</v>
      </c>
      <c r="K1182" t="str">
        <f t="shared" si="36"/>
        <v>James Greco</v>
      </c>
    </row>
    <row r="1183" spans="1:11" hidden="1" x14ac:dyDescent="0.4">
      <c r="A1183">
        <f t="shared" si="37"/>
        <v>1182</v>
      </c>
      <c r="B1183">
        <v>2010</v>
      </c>
      <c r="C1183" t="s">
        <v>109</v>
      </c>
      <c r="D1183" t="s">
        <v>45</v>
      </c>
      <c r="E1183" t="s">
        <v>1381</v>
      </c>
      <c r="F1183" s="2">
        <v>167</v>
      </c>
      <c r="G1183" s="2">
        <v>17</v>
      </c>
      <c r="H1183" t="s">
        <v>23</v>
      </c>
      <c r="I1183" t="s">
        <v>13</v>
      </c>
      <c r="J1183" s="11">
        <v>814.87405740838369</v>
      </c>
      <c r="K1183" t="str">
        <f t="shared" si="36"/>
        <v>Tom Hummel</v>
      </c>
    </row>
    <row r="1184" spans="1:11" hidden="1" x14ac:dyDescent="0.4">
      <c r="A1184">
        <f t="shared" si="37"/>
        <v>1183</v>
      </c>
      <c r="B1184">
        <v>2010</v>
      </c>
      <c r="C1184" t="s">
        <v>109</v>
      </c>
      <c r="D1184" t="s">
        <v>45</v>
      </c>
      <c r="E1184" t="s">
        <v>1381</v>
      </c>
      <c r="F1184" s="2">
        <v>167</v>
      </c>
      <c r="G1184" s="2">
        <v>18</v>
      </c>
      <c r="H1184" t="s">
        <v>580</v>
      </c>
      <c r="I1184" t="s">
        <v>153</v>
      </c>
      <c r="J1184" s="11">
        <v>790.05047368335158</v>
      </c>
      <c r="K1184" t="str">
        <f t="shared" si="36"/>
        <v>Stephen Cohen</v>
      </c>
    </row>
    <row r="1185" spans="1:11" hidden="1" x14ac:dyDescent="0.4">
      <c r="A1185">
        <f t="shared" si="37"/>
        <v>1184</v>
      </c>
      <c r="B1185">
        <v>2010</v>
      </c>
      <c r="C1185" t="s">
        <v>109</v>
      </c>
      <c r="D1185" t="s">
        <v>582</v>
      </c>
      <c r="E1185" t="s">
        <v>1386</v>
      </c>
      <c r="F1185" s="2">
        <v>1890</v>
      </c>
      <c r="G1185" s="2">
        <v>1</v>
      </c>
      <c r="H1185" t="s">
        <v>12</v>
      </c>
      <c r="I1185" t="s">
        <v>13</v>
      </c>
      <c r="J1185" s="11">
        <v>1623.2492903979005</v>
      </c>
      <c r="K1185" t="str">
        <f t="shared" si="36"/>
        <v>Tom Bessoir</v>
      </c>
    </row>
    <row r="1186" spans="1:11" hidden="1" x14ac:dyDescent="0.4">
      <c r="A1186">
        <f t="shared" si="37"/>
        <v>1185</v>
      </c>
      <c r="B1186">
        <v>2010</v>
      </c>
      <c r="C1186" t="s">
        <v>109</v>
      </c>
      <c r="D1186" t="s">
        <v>582</v>
      </c>
      <c r="E1186" t="s">
        <v>1386</v>
      </c>
      <c r="F1186" s="2">
        <v>1050</v>
      </c>
      <c r="G1186" s="2">
        <v>2</v>
      </c>
      <c r="H1186" t="s">
        <v>320</v>
      </c>
      <c r="I1186" t="s">
        <v>321</v>
      </c>
      <c r="J1186" s="11">
        <v>1322.2192947339192</v>
      </c>
      <c r="K1186" t="str">
        <f t="shared" si="36"/>
        <v>Tina Gonzalez</v>
      </c>
    </row>
    <row r="1187" spans="1:11" hidden="1" x14ac:dyDescent="0.4">
      <c r="A1187">
        <f t="shared" si="37"/>
        <v>1186</v>
      </c>
      <c r="B1187">
        <v>2010</v>
      </c>
      <c r="C1187" t="s">
        <v>109</v>
      </c>
      <c r="D1187" t="s">
        <v>582</v>
      </c>
      <c r="E1187" t="s">
        <v>1386</v>
      </c>
      <c r="F1187" s="2">
        <v>630</v>
      </c>
      <c r="G1187" s="2">
        <v>3</v>
      </c>
      <c r="H1187" t="s">
        <v>248</v>
      </c>
      <c r="I1187" t="s">
        <v>249</v>
      </c>
      <c r="J1187" s="11">
        <v>1146.1280356782381</v>
      </c>
      <c r="K1187" t="str">
        <f t="shared" si="36"/>
        <v>Ross Poppel</v>
      </c>
    </row>
    <row r="1188" spans="1:11" hidden="1" x14ac:dyDescent="0.4">
      <c r="A1188">
        <f t="shared" si="37"/>
        <v>1187</v>
      </c>
      <c r="B1188">
        <v>2010</v>
      </c>
      <c r="C1188" t="s">
        <v>109</v>
      </c>
      <c r="D1188" t="s">
        <v>582</v>
      </c>
      <c r="E1188" t="s">
        <v>1386</v>
      </c>
      <c r="F1188" s="2">
        <v>420</v>
      </c>
      <c r="G1188" s="2">
        <v>4</v>
      </c>
      <c r="H1188" t="s">
        <v>2472</v>
      </c>
      <c r="I1188" t="s">
        <v>28</v>
      </c>
      <c r="J1188" s="11">
        <v>1021.1892990699382</v>
      </c>
      <c r="K1188" t="str">
        <f t="shared" si="36"/>
        <v>Chris O’Connor</v>
      </c>
    </row>
    <row r="1189" spans="1:11" hidden="1" x14ac:dyDescent="0.4">
      <c r="A1189">
        <f t="shared" si="37"/>
        <v>1188</v>
      </c>
      <c r="B1189">
        <v>2010</v>
      </c>
      <c r="C1189" t="s">
        <v>109</v>
      </c>
      <c r="D1189" t="s">
        <v>582</v>
      </c>
      <c r="E1189" t="s">
        <v>1386</v>
      </c>
      <c r="F1189" s="2">
        <v>210</v>
      </c>
      <c r="G1189" s="2">
        <v>5</v>
      </c>
      <c r="H1189" t="s">
        <v>16</v>
      </c>
      <c r="I1189" t="s">
        <v>59</v>
      </c>
      <c r="J1189" s="11">
        <v>924.27928606188175</v>
      </c>
      <c r="K1189" t="str">
        <f t="shared" si="36"/>
        <v>Jeanne David</v>
      </c>
    </row>
    <row r="1190" spans="1:11" hidden="1" x14ac:dyDescent="0.4">
      <c r="A1190">
        <f t="shared" si="37"/>
        <v>1189</v>
      </c>
      <c r="B1190">
        <v>2010</v>
      </c>
      <c r="C1190" t="s">
        <v>109</v>
      </c>
      <c r="D1190" t="s">
        <v>582</v>
      </c>
      <c r="E1190" t="s">
        <v>1386</v>
      </c>
      <c r="F1190" s="2">
        <v>120</v>
      </c>
      <c r="G1190" s="2">
        <v>6</v>
      </c>
      <c r="H1190" t="s">
        <v>118</v>
      </c>
      <c r="I1190" t="s">
        <v>415</v>
      </c>
      <c r="J1190" s="11">
        <v>845.09804001425687</v>
      </c>
      <c r="K1190" t="str">
        <f t="shared" si="36"/>
        <v>Pete Segal</v>
      </c>
    </row>
    <row r="1191" spans="1:11" hidden="1" x14ac:dyDescent="0.4">
      <c r="A1191">
        <f t="shared" si="37"/>
        <v>1190</v>
      </c>
      <c r="B1191">
        <v>2010</v>
      </c>
      <c r="C1191" t="s">
        <v>109</v>
      </c>
      <c r="D1191" t="s">
        <v>110</v>
      </c>
      <c r="E1191" t="s">
        <v>1382</v>
      </c>
      <c r="F1191" s="2">
        <v>2664</v>
      </c>
      <c r="G1191" s="1">
        <v>1</v>
      </c>
      <c r="H1191" t="s">
        <v>161</v>
      </c>
      <c r="I1191" t="s">
        <v>162</v>
      </c>
      <c r="J1191" s="11">
        <v>1875.0612633917001</v>
      </c>
      <c r="K1191" t="str">
        <f t="shared" si="36"/>
        <v>Tracy Becker</v>
      </c>
    </row>
    <row r="1192" spans="1:11" hidden="1" x14ac:dyDescent="0.4">
      <c r="A1192">
        <f t="shared" si="37"/>
        <v>1191</v>
      </c>
      <c r="B1192">
        <v>2010</v>
      </c>
      <c r="C1192" t="s">
        <v>109</v>
      </c>
      <c r="D1192" t="s">
        <v>110</v>
      </c>
      <c r="E1192" t="s">
        <v>1382</v>
      </c>
      <c r="F1192" s="2">
        <v>1480</v>
      </c>
      <c r="G1192" s="1">
        <v>2</v>
      </c>
      <c r="H1192" t="s">
        <v>2472</v>
      </c>
      <c r="I1192" t="s">
        <v>28</v>
      </c>
      <c r="J1192" s="11">
        <v>1574.0312677277188</v>
      </c>
      <c r="K1192" t="str">
        <f t="shared" si="36"/>
        <v>Chris O’Connor</v>
      </c>
    </row>
    <row r="1193" spans="1:11" hidden="1" x14ac:dyDescent="0.4">
      <c r="A1193">
        <f t="shared" si="37"/>
        <v>1192</v>
      </c>
      <c r="B1193">
        <v>2010</v>
      </c>
      <c r="C1193" t="s">
        <v>109</v>
      </c>
      <c r="D1193" t="s">
        <v>110</v>
      </c>
      <c r="E1193" t="s">
        <v>1382</v>
      </c>
      <c r="F1193" s="2">
        <v>814</v>
      </c>
      <c r="G1193" s="1">
        <v>3</v>
      </c>
      <c r="H1193" t="s">
        <v>558</v>
      </c>
      <c r="I1193" t="s">
        <v>79</v>
      </c>
      <c r="J1193" s="11">
        <v>1397.9400086720377</v>
      </c>
      <c r="K1193" t="str">
        <f t="shared" si="36"/>
        <v>Kevin Conlon</v>
      </c>
    </row>
    <row r="1194" spans="1:11" hidden="1" x14ac:dyDescent="0.4">
      <c r="A1194">
        <f t="shared" si="37"/>
        <v>1193</v>
      </c>
      <c r="B1194">
        <v>2010</v>
      </c>
      <c r="C1194" t="s">
        <v>109</v>
      </c>
      <c r="D1194" t="s">
        <v>110</v>
      </c>
      <c r="E1194" t="s">
        <v>1382</v>
      </c>
      <c r="F1194" s="2">
        <v>629</v>
      </c>
      <c r="G1194" s="1">
        <v>4</v>
      </c>
      <c r="H1194" t="s">
        <v>27</v>
      </c>
      <c r="I1194" t="s">
        <v>28</v>
      </c>
      <c r="J1194" s="11">
        <v>1273.0012720637376</v>
      </c>
      <c r="K1194" t="str">
        <f t="shared" si="36"/>
        <v>Chris Richards</v>
      </c>
    </row>
    <row r="1195" spans="1:11" hidden="1" x14ac:dyDescent="0.4">
      <c r="A1195">
        <f t="shared" si="37"/>
        <v>1194</v>
      </c>
      <c r="B1195">
        <v>2010</v>
      </c>
      <c r="C1195" t="s">
        <v>109</v>
      </c>
      <c r="D1195" t="s">
        <v>110</v>
      </c>
      <c r="E1195" t="s">
        <v>1382</v>
      </c>
      <c r="F1195" s="2">
        <v>555</v>
      </c>
      <c r="G1195" s="1">
        <v>5</v>
      </c>
      <c r="H1195" t="s">
        <v>436</v>
      </c>
      <c r="I1195" t="s">
        <v>16</v>
      </c>
      <c r="J1195" s="11">
        <v>1176.0912590556813</v>
      </c>
      <c r="K1195" t="str">
        <f t="shared" si="36"/>
        <v>David Coates</v>
      </c>
    </row>
    <row r="1196" spans="1:11" hidden="1" x14ac:dyDescent="0.4">
      <c r="A1196">
        <f t="shared" si="37"/>
        <v>1195</v>
      </c>
      <c r="B1196">
        <v>2010</v>
      </c>
      <c r="C1196" t="s">
        <v>109</v>
      </c>
      <c r="D1196" t="s">
        <v>110</v>
      </c>
      <c r="E1196" t="s">
        <v>1382</v>
      </c>
      <c r="F1196" s="2">
        <v>481</v>
      </c>
      <c r="G1196" s="1">
        <v>6</v>
      </c>
      <c r="H1196" t="s">
        <v>561</v>
      </c>
      <c r="I1196" t="s">
        <v>562</v>
      </c>
      <c r="J1196" s="11">
        <v>1096.9100130080565</v>
      </c>
      <c r="K1196" t="str">
        <f t="shared" si="36"/>
        <v>Kenneth Umansky</v>
      </c>
    </row>
    <row r="1197" spans="1:11" hidden="1" x14ac:dyDescent="0.4">
      <c r="A1197">
        <f t="shared" si="37"/>
        <v>1196</v>
      </c>
      <c r="B1197">
        <v>2010</v>
      </c>
      <c r="C1197" t="s">
        <v>109</v>
      </c>
      <c r="D1197" t="s">
        <v>110</v>
      </c>
      <c r="E1197" t="s">
        <v>1382</v>
      </c>
      <c r="F1197" s="2">
        <v>333</v>
      </c>
      <c r="G1197" s="1">
        <v>7</v>
      </c>
      <c r="H1197" t="s">
        <v>563</v>
      </c>
      <c r="I1197" t="s">
        <v>564</v>
      </c>
      <c r="J1197" s="11">
        <v>1029.9632233774432</v>
      </c>
      <c r="K1197" t="str">
        <f t="shared" si="36"/>
        <v>Leslie Schenkel</v>
      </c>
    </row>
    <row r="1198" spans="1:11" hidden="1" x14ac:dyDescent="0.4">
      <c r="A1198">
        <f t="shared" si="37"/>
        <v>1197</v>
      </c>
      <c r="B1198">
        <v>2010</v>
      </c>
      <c r="C1198" t="s">
        <v>109</v>
      </c>
      <c r="D1198" t="s">
        <v>110</v>
      </c>
      <c r="E1198" t="s">
        <v>1382</v>
      </c>
      <c r="F1198" s="2">
        <v>259</v>
      </c>
      <c r="G1198" s="1">
        <v>8</v>
      </c>
      <c r="H1198" t="s">
        <v>566</v>
      </c>
      <c r="I1198" t="s">
        <v>353</v>
      </c>
      <c r="J1198" s="11">
        <v>971.97127639975656</v>
      </c>
      <c r="K1198" t="str">
        <f t="shared" si="36"/>
        <v>Frank Lorusso</v>
      </c>
    </row>
    <row r="1199" spans="1:11" hidden="1" x14ac:dyDescent="0.4">
      <c r="A1199">
        <f t="shared" si="37"/>
        <v>1198</v>
      </c>
      <c r="B1199">
        <v>2010</v>
      </c>
      <c r="C1199" t="s">
        <v>109</v>
      </c>
      <c r="D1199" t="s">
        <v>110</v>
      </c>
      <c r="E1199" t="s">
        <v>1382</v>
      </c>
      <c r="F1199" s="2">
        <v>185</v>
      </c>
      <c r="G1199" s="1">
        <v>9</v>
      </c>
      <c r="H1199" t="s">
        <v>116</v>
      </c>
      <c r="I1199" t="s">
        <v>489</v>
      </c>
      <c r="J1199" s="11">
        <v>920.81875395237523</v>
      </c>
      <c r="K1199" t="str">
        <f t="shared" si="36"/>
        <v>Donna Kracinovich</v>
      </c>
    </row>
    <row r="1200" spans="1:11" hidden="1" x14ac:dyDescent="0.4">
      <c r="A1200">
        <f t="shared" si="37"/>
        <v>1199</v>
      </c>
      <c r="B1200">
        <v>2010</v>
      </c>
      <c r="C1200" t="s">
        <v>263</v>
      </c>
      <c r="D1200" t="s">
        <v>591</v>
      </c>
      <c r="E1200" t="s">
        <v>1382</v>
      </c>
      <c r="F1200" s="2">
        <v>1800</v>
      </c>
      <c r="G1200" s="2">
        <v>1</v>
      </c>
      <c r="H1200" t="s">
        <v>592</v>
      </c>
      <c r="I1200" t="s">
        <v>139</v>
      </c>
      <c r="J1200" s="11">
        <v>1982.2712330395684</v>
      </c>
      <c r="K1200" t="str">
        <f t="shared" si="36"/>
        <v>Mark Trombley</v>
      </c>
    </row>
    <row r="1201" spans="1:11" hidden="1" x14ac:dyDescent="0.4">
      <c r="A1201">
        <f t="shared" si="37"/>
        <v>1200</v>
      </c>
      <c r="B1201">
        <v>2010</v>
      </c>
      <c r="C1201" t="s">
        <v>263</v>
      </c>
      <c r="D1201" t="s">
        <v>591</v>
      </c>
      <c r="E1201" t="s">
        <v>1382</v>
      </c>
      <c r="F1201" s="2">
        <v>1440</v>
      </c>
      <c r="G1201" s="2">
        <v>2</v>
      </c>
      <c r="H1201" t="s">
        <v>594</v>
      </c>
      <c r="I1201" t="s">
        <v>28</v>
      </c>
      <c r="J1201" s="11">
        <v>1681.2412373755872</v>
      </c>
      <c r="K1201" t="str">
        <f t="shared" si="36"/>
        <v>Chris Straghalis</v>
      </c>
    </row>
    <row r="1202" spans="1:11" hidden="1" x14ac:dyDescent="0.4">
      <c r="A1202">
        <f t="shared" si="37"/>
        <v>1201</v>
      </c>
      <c r="B1202">
        <v>2010</v>
      </c>
      <c r="C1202" t="s">
        <v>263</v>
      </c>
      <c r="D1202" t="s">
        <v>591</v>
      </c>
      <c r="E1202" t="s">
        <v>1382</v>
      </c>
      <c r="F1202" s="2">
        <v>1080</v>
      </c>
      <c r="G1202" s="2">
        <v>3</v>
      </c>
      <c r="H1202" t="s">
        <v>74</v>
      </c>
      <c r="I1202" t="s">
        <v>75</v>
      </c>
      <c r="J1202" s="11">
        <v>1505.149978319906</v>
      </c>
      <c r="K1202" t="str">
        <f t="shared" si="36"/>
        <v>Sabyl Landrum</v>
      </c>
    </row>
    <row r="1203" spans="1:11" hidden="1" x14ac:dyDescent="0.4">
      <c r="A1203">
        <f t="shared" si="37"/>
        <v>1202</v>
      </c>
      <c r="B1203">
        <v>2010</v>
      </c>
      <c r="C1203" t="s">
        <v>263</v>
      </c>
      <c r="D1203" t="s">
        <v>591</v>
      </c>
      <c r="E1203" t="s">
        <v>1382</v>
      </c>
      <c r="F1203" s="2">
        <v>860</v>
      </c>
      <c r="G1203" s="2">
        <v>4</v>
      </c>
      <c r="H1203" t="s">
        <v>326</v>
      </c>
      <c r="I1203" t="s">
        <v>327</v>
      </c>
      <c r="J1203" s="11">
        <v>1380.2112417116059</v>
      </c>
      <c r="K1203" t="str">
        <f t="shared" si="36"/>
        <v>Carol Kline</v>
      </c>
    </row>
    <row r="1204" spans="1:11" hidden="1" x14ac:dyDescent="0.4">
      <c r="A1204">
        <f t="shared" si="37"/>
        <v>1203</v>
      </c>
      <c r="B1204">
        <v>2010</v>
      </c>
      <c r="C1204" t="s">
        <v>263</v>
      </c>
      <c r="D1204" t="s">
        <v>591</v>
      </c>
      <c r="E1204" t="s">
        <v>1382</v>
      </c>
      <c r="F1204" s="2">
        <v>720</v>
      </c>
      <c r="G1204" s="2">
        <v>5</v>
      </c>
      <c r="H1204" t="s">
        <v>596</v>
      </c>
      <c r="I1204" t="s">
        <v>597</v>
      </c>
      <c r="J1204" s="11">
        <v>1283.3012287035497</v>
      </c>
      <c r="K1204" t="str">
        <f t="shared" si="36"/>
        <v>Lou Krieger</v>
      </c>
    </row>
    <row r="1205" spans="1:11" hidden="1" x14ac:dyDescent="0.4">
      <c r="A1205">
        <f t="shared" si="37"/>
        <v>1204</v>
      </c>
      <c r="B1205">
        <v>2010</v>
      </c>
      <c r="C1205" t="s">
        <v>263</v>
      </c>
      <c r="D1205" t="s">
        <v>591</v>
      </c>
      <c r="E1205" t="s">
        <v>1382</v>
      </c>
      <c r="F1205" s="2">
        <v>580</v>
      </c>
      <c r="G1205" s="2">
        <v>6</v>
      </c>
      <c r="H1205" t="s">
        <v>97</v>
      </c>
      <c r="I1205" t="s">
        <v>98</v>
      </c>
      <c r="J1205" s="11">
        <v>1204.1199826559248</v>
      </c>
      <c r="K1205" t="str">
        <f t="shared" si="36"/>
        <v>Ryan Troll</v>
      </c>
    </row>
    <row r="1206" spans="1:11" hidden="1" x14ac:dyDescent="0.4">
      <c r="A1206">
        <f t="shared" si="37"/>
        <v>1205</v>
      </c>
      <c r="B1206">
        <v>2010</v>
      </c>
      <c r="C1206" t="s">
        <v>263</v>
      </c>
      <c r="D1206" t="s">
        <v>591</v>
      </c>
      <c r="E1206" t="s">
        <v>1382</v>
      </c>
      <c r="F1206" s="2">
        <v>430</v>
      </c>
      <c r="G1206" s="2">
        <v>7</v>
      </c>
      <c r="H1206" t="s">
        <v>217</v>
      </c>
      <c r="I1206" t="s">
        <v>218</v>
      </c>
      <c r="J1206" s="11">
        <v>1137.1731930253115</v>
      </c>
      <c r="K1206" t="str">
        <f t="shared" si="36"/>
        <v>Michael Patterson</v>
      </c>
    </row>
    <row r="1207" spans="1:11" hidden="1" x14ac:dyDescent="0.4">
      <c r="A1207">
        <f t="shared" si="37"/>
        <v>1206</v>
      </c>
      <c r="B1207">
        <v>2010</v>
      </c>
      <c r="C1207" t="s">
        <v>263</v>
      </c>
      <c r="D1207" t="s">
        <v>591</v>
      </c>
      <c r="E1207" t="s">
        <v>1382</v>
      </c>
      <c r="F1207" s="2">
        <v>290</v>
      </c>
      <c r="G1207" s="2">
        <v>8</v>
      </c>
      <c r="H1207" t="s">
        <v>1411</v>
      </c>
      <c r="I1207" t="s">
        <v>516</v>
      </c>
      <c r="J1207" s="11">
        <v>1079.1812460476249</v>
      </c>
      <c r="K1207" t="str">
        <f t="shared" si="36"/>
        <v>Erin Ramsay</v>
      </c>
    </row>
    <row r="1208" spans="1:11" hidden="1" x14ac:dyDescent="0.4">
      <c r="A1208">
        <f t="shared" si="37"/>
        <v>1207</v>
      </c>
      <c r="B1208">
        <v>2010</v>
      </c>
      <c r="C1208" t="s">
        <v>263</v>
      </c>
      <c r="D1208" t="s">
        <v>590</v>
      </c>
      <c r="E1208" t="s">
        <v>590</v>
      </c>
      <c r="F1208" s="2">
        <v>950</v>
      </c>
      <c r="G1208" s="2">
        <v>1</v>
      </c>
      <c r="H1208" t="s">
        <v>323</v>
      </c>
      <c r="I1208" t="s">
        <v>324</v>
      </c>
      <c r="J1208" s="11">
        <v>1880.8135922807915</v>
      </c>
      <c r="K1208" t="str">
        <f t="shared" si="36"/>
        <v>Andrew Prock</v>
      </c>
    </row>
    <row r="1209" spans="1:11" hidden="1" x14ac:dyDescent="0.4">
      <c r="A1209">
        <f t="shared" si="37"/>
        <v>1208</v>
      </c>
      <c r="B1209">
        <v>2010</v>
      </c>
      <c r="C1209" t="s">
        <v>263</v>
      </c>
      <c r="D1209" t="s">
        <v>590</v>
      </c>
      <c r="E1209" t="s">
        <v>590</v>
      </c>
      <c r="F1209" s="2">
        <v>760</v>
      </c>
      <c r="G1209" s="2">
        <v>2</v>
      </c>
      <c r="H1209" t="s">
        <v>266</v>
      </c>
      <c r="I1209" t="s">
        <v>28</v>
      </c>
      <c r="J1209" s="11">
        <v>1579.7835966168102</v>
      </c>
      <c r="K1209" t="str">
        <f t="shared" si="36"/>
        <v>Chris Mecklin</v>
      </c>
    </row>
    <row r="1210" spans="1:11" hidden="1" x14ac:dyDescent="0.4">
      <c r="A1210">
        <f t="shared" si="37"/>
        <v>1209</v>
      </c>
      <c r="B1210">
        <v>2010</v>
      </c>
      <c r="C1210" t="s">
        <v>263</v>
      </c>
      <c r="D1210" t="s">
        <v>590</v>
      </c>
      <c r="E1210" t="s">
        <v>590</v>
      </c>
      <c r="F1210" s="2">
        <v>570</v>
      </c>
      <c r="G1210" s="2">
        <v>3</v>
      </c>
      <c r="H1210" t="s">
        <v>21</v>
      </c>
      <c r="I1210" t="s">
        <v>463</v>
      </c>
      <c r="J1210" s="11">
        <v>1403.6923375611291</v>
      </c>
      <c r="K1210" t="str">
        <f t="shared" si="36"/>
        <v>Richard Bremer</v>
      </c>
    </row>
    <row r="1211" spans="1:11" hidden="1" x14ac:dyDescent="0.4">
      <c r="A1211">
        <f t="shared" si="37"/>
        <v>1210</v>
      </c>
      <c r="B1211">
        <v>2010</v>
      </c>
      <c r="C1211" t="s">
        <v>263</v>
      </c>
      <c r="D1211" t="s">
        <v>590</v>
      </c>
      <c r="E1211" t="s">
        <v>590</v>
      </c>
      <c r="F1211" s="2">
        <v>460</v>
      </c>
      <c r="G1211" s="2">
        <v>4</v>
      </c>
      <c r="H1211" t="s">
        <v>74</v>
      </c>
      <c r="I1211" t="s">
        <v>75</v>
      </c>
      <c r="J1211" s="11">
        <v>1278.7536009528289</v>
      </c>
      <c r="K1211" t="str">
        <f t="shared" si="36"/>
        <v>Sabyl Landrum</v>
      </c>
    </row>
    <row r="1212" spans="1:11" hidden="1" x14ac:dyDescent="0.4">
      <c r="A1212">
        <f t="shared" si="37"/>
        <v>1211</v>
      </c>
      <c r="B1212">
        <v>2010</v>
      </c>
      <c r="C1212" t="s">
        <v>263</v>
      </c>
      <c r="D1212" t="s">
        <v>590</v>
      </c>
      <c r="E1212" t="s">
        <v>590</v>
      </c>
      <c r="F1212" s="2">
        <v>380</v>
      </c>
      <c r="G1212" s="2">
        <v>5</v>
      </c>
      <c r="H1212" t="s">
        <v>86</v>
      </c>
      <c r="I1212" t="s">
        <v>510</v>
      </c>
      <c r="J1212" s="11">
        <v>1181.8435879447727</v>
      </c>
      <c r="K1212" t="str">
        <f t="shared" si="36"/>
        <v>Sharon Goldman</v>
      </c>
    </row>
    <row r="1213" spans="1:11" hidden="1" x14ac:dyDescent="0.4">
      <c r="A1213">
        <f t="shared" si="37"/>
        <v>1212</v>
      </c>
      <c r="B1213">
        <v>2010</v>
      </c>
      <c r="C1213" t="s">
        <v>263</v>
      </c>
      <c r="D1213" t="s">
        <v>590</v>
      </c>
      <c r="E1213" t="s">
        <v>590</v>
      </c>
      <c r="F1213" s="2">
        <v>300</v>
      </c>
      <c r="G1213" s="2">
        <v>6</v>
      </c>
      <c r="H1213" t="s">
        <v>43</v>
      </c>
      <c r="I1213" t="s">
        <v>218</v>
      </c>
      <c r="J1213" s="11">
        <v>1102.6623418971478</v>
      </c>
      <c r="K1213" t="str">
        <f t="shared" si="36"/>
        <v>Michael Klein</v>
      </c>
    </row>
    <row r="1214" spans="1:11" hidden="1" x14ac:dyDescent="0.4">
      <c r="A1214">
        <f t="shared" si="37"/>
        <v>1213</v>
      </c>
      <c r="B1214">
        <v>2010</v>
      </c>
      <c r="C1214" t="s">
        <v>263</v>
      </c>
      <c r="D1214" t="s">
        <v>590</v>
      </c>
      <c r="E1214" t="s">
        <v>590</v>
      </c>
      <c r="F1214" s="2">
        <v>230</v>
      </c>
      <c r="G1214" s="2">
        <v>7</v>
      </c>
      <c r="H1214" t="s">
        <v>712</v>
      </c>
      <c r="I1214" t="s">
        <v>28</v>
      </c>
      <c r="J1214" s="11">
        <v>1035.7155522665344</v>
      </c>
      <c r="K1214" t="str">
        <f t="shared" si="36"/>
        <v>Chris Jepsen</v>
      </c>
    </row>
    <row r="1215" spans="1:11" hidden="1" x14ac:dyDescent="0.4">
      <c r="A1215">
        <f t="shared" si="37"/>
        <v>1214</v>
      </c>
      <c r="B1215">
        <v>2010</v>
      </c>
      <c r="C1215" t="s">
        <v>263</v>
      </c>
      <c r="D1215" t="s">
        <v>590</v>
      </c>
      <c r="E1215" t="s">
        <v>590</v>
      </c>
      <c r="F1215" s="2">
        <v>150</v>
      </c>
      <c r="G1215" s="2">
        <v>8</v>
      </c>
      <c r="H1215" t="s">
        <v>15</v>
      </c>
      <c r="I1215" t="s">
        <v>16</v>
      </c>
      <c r="J1215" s="11">
        <v>977.72360528884781</v>
      </c>
      <c r="K1215" t="str">
        <f t="shared" si="36"/>
        <v>David Kluchman</v>
      </c>
    </row>
    <row r="1216" spans="1:11" hidden="1" x14ac:dyDescent="0.4">
      <c r="A1216">
        <f t="shared" si="37"/>
        <v>1215</v>
      </c>
      <c r="B1216">
        <v>2010</v>
      </c>
      <c r="C1216" t="s">
        <v>263</v>
      </c>
      <c r="D1216" t="s">
        <v>606</v>
      </c>
      <c r="E1216" t="s">
        <v>1050</v>
      </c>
      <c r="F1216" s="2">
        <v>1200</v>
      </c>
      <c r="G1216" s="2">
        <v>1</v>
      </c>
      <c r="H1216" t="s">
        <v>21</v>
      </c>
      <c r="I1216" t="s">
        <v>463</v>
      </c>
      <c r="J1216" s="11">
        <v>1903.0899869919435</v>
      </c>
      <c r="K1216" t="str">
        <f t="shared" si="36"/>
        <v>Richard Bremer</v>
      </c>
    </row>
    <row r="1217" spans="1:11" hidden="1" x14ac:dyDescent="0.4">
      <c r="A1217">
        <f t="shared" si="37"/>
        <v>1216</v>
      </c>
      <c r="B1217">
        <v>2010</v>
      </c>
      <c r="C1217" t="s">
        <v>263</v>
      </c>
      <c r="D1217" t="s">
        <v>606</v>
      </c>
      <c r="E1217" t="s">
        <v>1050</v>
      </c>
      <c r="F1217" s="2">
        <v>840</v>
      </c>
      <c r="G1217" s="2">
        <v>2</v>
      </c>
      <c r="H1217" t="s">
        <v>592</v>
      </c>
      <c r="I1217" t="s">
        <v>139</v>
      </c>
      <c r="J1217" s="11">
        <v>1602.0599913279623</v>
      </c>
      <c r="K1217" t="str">
        <f t="shared" si="36"/>
        <v>Mark Trombley</v>
      </c>
    </row>
    <row r="1218" spans="1:11" hidden="1" x14ac:dyDescent="0.4">
      <c r="A1218">
        <f t="shared" si="37"/>
        <v>1217</v>
      </c>
      <c r="B1218">
        <v>2010</v>
      </c>
      <c r="C1218" t="s">
        <v>263</v>
      </c>
      <c r="D1218" t="s">
        <v>606</v>
      </c>
      <c r="E1218" t="s">
        <v>1050</v>
      </c>
      <c r="F1218" s="2">
        <v>840</v>
      </c>
      <c r="G1218" s="2">
        <v>3</v>
      </c>
      <c r="H1218" t="s">
        <v>696</v>
      </c>
      <c r="I1218" t="s">
        <v>200</v>
      </c>
      <c r="J1218" s="11">
        <v>1425.9687322722812</v>
      </c>
      <c r="K1218" t="str">
        <f t="shared" ref="K1218:K1281" si="38">I1218&amp;" "&amp;H1218</f>
        <v>Rick Bevan</v>
      </c>
    </row>
    <row r="1219" spans="1:11" hidden="1" x14ac:dyDescent="0.4">
      <c r="A1219">
        <f t="shared" si="37"/>
        <v>1218</v>
      </c>
      <c r="B1219">
        <v>2010</v>
      </c>
      <c r="C1219" t="s">
        <v>263</v>
      </c>
      <c r="D1219" t="s">
        <v>606</v>
      </c>
      <c r="E1219" t="s">
        <v>1050</v>
      </c>
      <c r="F1219" s="2">
        <v>580</v>
      </c>
      <c r="G1219" s="2">
        <v>4</v>
      </c>
      <c r="H1219" t="s">
        <v>607</v>
      </c>
      <c r="I1219" t="s">
        <v>267</v>
      </c>
      <c r="J1219" s="11">
        <v>1301.0299956639813</v>
      </c>
      <c r="K1219" t="str">
        <f t="shared" si="38"/>
        <v>Christopher Kuntz</v>
      </c>
    </row>
    <row r="1220" spans="1:11" hidden="1" x14ac:dyDescent="0.4">
      <c r="A1220">
        <f t="shared" ref="A1220:A1283" si="39">A1219+1</f>
        <v>1219</v>
      </c>
      <c r="B1220">
        <v>2010</v>
      </c>
      <c r="C1220" t="s">
        <v>263</v>
      </c>
      <c r="D1220" t="s">
        <v>606</v>
      </c>
      <c r="E1220" t="s">
        <v>1050</v>
      </c>
      <c r="F1220" s="2">
        <v>480</v>
      </c>
      <c r="G1220" s="2">
        <v>5</v>
      </c>
      <c r="H1220" t="s">
        <v>537</v>
      </c>
      <c r="I1220" t="s">
        <v>538</v>
      </c>
      <c r="J1220" s="11">
        <v>1204.1199826559246</v>
      </c>
      <c r="K1220" t="str">
        <f t="shared" si="38"/>
        <v>Cliff Matthews</v>
      </c>
    </row>
    <row r="1221" spans="1:11" hidden="1" x14ac:dyDescent="0.4">
      <c r="A1221">
        <f t="shared" si="39"/>
        <v>1220</v>
      </c>
      <c r="B1221">
        <v>2010</v>
      </c>
      <c r="C1221" t="s">
        <v>263</v>
      </c>
      <c r="D1221" t="s">
        <v>606</v>
      </c>
      <c r="E1221" t="s">
        <v>1050</v>
      </c>
      <c r="F1221" s="2">
        <v>380</v>
      </c>
      <c r="G1221" s="2">
        <v>6</v>
      </c>
      <c r="H1221" t="s">
        <v>608</v>
      </c>
      <c r="I1221" t="s">
        <v>609</v>
      </c>
      <c r="J1221" s="11">
        <v>1124.9387366082999</v>
      </c>
      <c r="K1221" t="str">
        <f t="shared" si="38"/>
        <v>Deron Brod</v>
      </c>
    </row>
    <row r="1222" spans="1:11" hidden="1" x14ac:dyDescent="0.4">
      <c r="A1222">
        <f t="shared" si="39"/>
        <v>1221</v>
      </c>
      <c r="B1222">
        <v>2010</v>
      </c>
      <c r="C1222" t="s">
        <v>263</v>
      </c>
      <c r="D1222" t="s">
        <v>606</v>
      </c>
      <c r="E1222" t="s">
        <v>1050</v>
      </c>
      <c r="F1222" s="2">
        <v>290</v>
      </c>
      <c r="G1222" s="2">
        <v>7</v>
      </c>
      <c r="H1222" t="s">
        <v>100</v>
      </c>
      <c r="I1222" t="s">
        <v>52</v>
      </c>
      <c r="J1222" s="11">
        <v>1057.9919469776869</v>
      </c>
      <c r="K1222" t="str">
        <f t="shared" si="38"/>
        <v>Steven Eisenstein</v>
      </c>
    </row>
    <row r="1223" spans="1:11" hidden="1" x14ac:dyDescent="0.4">
      <c r="A1223">
        <f t="shared" si="39"/>
        <v>1222</v>
      </c>
      <c r="B1223">
        <v>2010</v>
      </c>
      <c r="C1223" t="s">
        <v>263</v>
      </c>
      <c r="D1223" t="s">
        <v>606</v>
      </c>
      <c r="E1223" t="s">
        <v>1050</v>
      </c>
      <c r="F1223" s="2">
        <v>190</v>
      </c>
      <c r="G1223" s="2">
        <v>8</v>
      </c>
      <c r="H1223" t="s">
        <v>33</v>
      </c>
      <c r="I1223" t="s">
        <v>34</v>
      </c>
      <c r="J1223" s="11">
        <v>1000</v>
      </c>
      <c r="K1223" t="str">
        <f t="shared" si="38"/>
        <v>Meredith Holtzman</v>
      </c>
    </row>
    <row r="1224" spans="1:11" hidden="1" x14ac:dyDescent="0.4">
      <c r="A1224">
        <f t="shared" si="39"/>
        <v>1223</v>
      </c>
      <c r="B1224">
        <v>2010</v>
      </c>
      <c r="C1224" t="s">
        <v>263</v>
      </c>
      <c r="D1224" t="s">
        <v>45</v>
      </c>
      <c r="E1224" t="s">
        <v>1381</v>
      </c>
      <c r="F1224" s="2">
        <v>4430</v>
      </c>
      <c r="G1224" s="2">
        <v>1</v>
      </c>
      <c r="H1224" t="s">
        <v>387</v>
      </c>
      <c r="I1224" t="s">
        <v>521</v>
      </c>
      <c r="J1224" s="11">
        <v>2252.8530309798934</v>
      </c>
      <c r="K1224" t="str">
        <f t="shared" si="38"/>
        <v>Chuck Humphrey</v>
      </c>
    </row>
    <row r="1225" spans="1:11" hidden="1" x14ac:dyDescent="0.4">
      <c r="A1225">
        <f t="shared" si="39"/>
        <v>1224</v>
      </c>
      <c r="B1225">
        <v>2010</v>
      </c>
      <c r="C1225" t="s">
        <v>263</v>
      </c>
      <c r="D1225" t="s">
        <v>45</v>
      </c>
      <c r="E1225" t="s">
        <v>1381</v>
      </c>
      <c r="F1225" s="2">
        <v>3170</v>
      </c>
      <c r="G1225" s="2">
        <v>2</v>
      </c>
      <c r="H1225" t="s">
        <v>604</v>
      </c>
      <c r="I1225" t="s">
        <v>153</v>
      </c>
      <c r="J1225" s="11">
        <v>1951.823035315912</v>
      </c>
      <c r="K1225" t="str">
        <f t="shared" si="38"/>
        <v>Stephen Winter</v>
      </c>
    </row>
    <row r="1226" spans="1:11" hidden="1" x14ac:dyDescent="0.4">
      <c r="A1226">
        <f t="shared" si="39"/>
        <v>1225</v>
      </c>
      <c r="B1226">
        <v>2010</v>
      </c>
      <c r="C1226" t="s">
        <v>263</v>
      </c>
      <c r="D1226" t="s">
        <v>45</v>
      </c>
      <c r="E1226" t="s">
        <v>1381</v>
      </c>
      <c r="F1226" s="2">
        <v>2330</v>
      </c>
      <c r="G1226" s="2">
        <v>3</v>
      </c>
      <c r="H1226" t="s">
        <v>366</v>
      </c>
      <c r="I1226" t="s">
        <v>61</v>
      </c>
      <c r="J1226" s="11">
        <v>1775.7317762602308</v>
      </c>
      <c r="K1226" t="str">
        <f t="shared" si="38"/>
        <v>Len Greenberg</v>
      </c>
    </row>
    <row r="1227" spans="1:11" hidden="1" x14ac:dyDescent="0.4">
      <c r="A1227">
        <f t="shared" si="39"/>
        <v>1226</v>
      </c>
      <c r="B1227">
        <v>2010</v>
      </c>
      <c r="C1227" t="s">
        <v>263</v>
      </c>
      <c r="D1227" t="s">
        <v>45</v>
      </c>
      <c r="E1227" t="s">
        <v>1381</v>
      </c>
      <c r="F1227" s="2">
        <v>1790</v>
      </c>
      <c r="G1227" s="2">
        <v>4</v>
      </c>
      <c r="H1227" t="s">
        <v>611</v>
      </c>
      <c r="I1227" t="s">
        <v>181</v>
      </c>
      <c r="J1227" s="11">
        <v>1650.7930396519307</v>
      </c>
      <c r="K1227" t="str">
        <f t="shared" si="38"/>
        <v>Aaron Lion</v>
      </c>
    </row>
    <row r="1228" spans="1:11" hidden="1" x14ac:dyDescent="0.4">
      <c r="A1228">
        <f t="shared" si="39"/>
        <v>1227</v>
      </c>
      <c r="B1228">
        <v>2010</v>
      </c>
      <c r="C1228" t="s">
        <v>263</v>
      </c>
      <c r="D1228" t="s">
        <v>45</v>
      </c>
      <c r="E1228" t="s">
        <v>1381</v>
      </c>
      <c r="F1228" s="2">
        <v>1430</v>
      </c>
      <c r="G1228" s="2">
        <v>5</v>
      </c>
      <c r="H1228" t="s">
        <v>613</v>
      </c>
      <c r="I1228" t="s">
        <v>136</v>
      </c>
      <c r="J1228" s="11">
        <v>1553.8830266438745</v>
      </c>
      <c r="K1228" t="str">
        <f t="shared" si="38"/>
        <v>John Foust</v>
      </c>
    </row>
    <row r="1229" spans="1:11" hidden="1" x14ac:dyDescent="0.4">
      <c r="A1229">
        <f t="shared" si="39"/>
        <v>1228</v>
      </c>
      <c r="B1229">
        <v>2010</v>
      </c>
      <c r="C1229" t="s">
        <v>263</v>
      </c>
      <c r="D1229" t="s">
        <v>45</v>
      </c>
      <c r="E1229" t="s">
        <v>1381</v>
      </c>
      <c r="F1229" s="2">
        <v>1070</v>
      </c>
      <c r="G1229" s="2">
        <v>6</v>
      </c>
      <c r="H1229" t="s">
        <v>600</v>
      </c>
      <c r="I1229" t="s">
        <v>58</v>
      </c>
      <c r="J1229" s="11">
        <v>1474.7017805962496</v>
      </c>
      <c r="K1229" t="str">
        <f t="shared" si="38"/>
        <v>Jim Bullard</v>
      </c>
    </row>
    <row r="1230" spans="1:11" hidden="1" x14ac:dyDescent="0.4">
      <c r="A1230">
        <f t="shared" si="39"/>
        <v>1229</v>
      </c>
      <c r="B1230">
        <v>2010</v>
      </c>
      <c r="C1230" t="s">
        <v>263</v>
      </c>
      <c r="D1230" t="s">
        <v>45</v>
      </c>
      <c r="E1230" t="s">
        <v>1381</v>
      </c>
      <c r="F1230" s="2">
        <v>720</v>
      </c>
      <c r="G1230" s="2">
        <v>7</v>
      </c>
      <c r="H1230" t="s">
        <v>326</v>
      </c>
      <c r="I1230" t="s">
        <v>327</v>
      </c>
      <c r="J1230" s="11">
        <v>1407.7549909656364</v>
      </c>
      <c r="K1230" t="str">
        <f t="shared" si="38"/>
        <v>Carol Kline</v>
      </c>
    </row>
    <row r="1231" spans="1:11" hidden="1" x14ac:dyDescent="0.4">
      <c r="A1231">
        <f t="shared" si="39"/>
        <v>1230</v>
      </c>
      <c r="B1231">
        <v>2010</v>
      </c>
      <c r="C1231" t="s">
        <v>263</v>
      </c>
      <c r="D1231" t="s">
        <v>45</v>
      </c>
      <c r="E1231" t="s">
        <v>1381</v>
      </c>
      <c r="F1231" s="2">
        <v>490</v>
      </c>
      <c r="G1231" s="2">
        <v>8</v>
      </c>
      <c r="H1231" t="s">
        <v>615</v>
      </c>
      <c r="I1231" t="s">
        <v>131</v>
      </c>
      <c r="J1231" s="11">
        <v>1349.7630439879497</v>
      </c>
      <c r="K1231" t="str">
        <f t="shared" si="38"/>
        <v>Alan Horn</v>
      </c>
    </row>
    <row r="1232" spans="1:11" hidden="1" x14ac:dyDescent="0.4">
      <c r="A1232">
        <f t="shared" si="39"/>
        <v>1231</v>
      </c>
      <c r="B1232">
        <v>2010</v>
      </c>
      <c r="C1232" t="s">
        <v>263</v>
      </c>
      <c r="D1232" t="s">
        <v>45</v>
      </c>
      <c r="E1232" t="s">
        <v>1381</v>
      </c>
      <c r="F1232" s="2">
        <v>360</v>
      </c>
      <c r="G1232" s="2">
        <v>9</v>
      </c>
      <c r="H1232" t="s">
        <v>617</v>
      </c>
      <c r="I1232" t="s">
        <v>521</v>
      </c>
      <c r="J1232" s="11">
        <v>1298.6105215405685</v>
      </c>
      <c r="K1232" t="str">
        <f t="shared" si="38"/>
        <v>Chuck Weinstock</v>
      </c>
    </row>
    <row r="1233" spans="1:11" hidden="1" x14ac:dyDescent="0.4">
      <c r="A1233">
        <f t="shared" si="39"/>
        <v>1232</v>
      </c>
      <c r="B1233">
        <v>2010</v>
      </c>
      <c r="C1233" t="s">
        <v>263</v>
      </c>
      <c r="D1233" t="s">
        <v>45</v>
      </c>
      <c r="E1233" t="s">
        <v>1381</v>
      </c>
      <c r="F1233" s="2">
        <v>270</v>
      </c>
      <c r="G1233" s="2">
        <v>10</v>
      </c>
      <c r="H1233" t="s">
        <v>105</v>
      </c>
      <c r="I1233" t="s">
        <v>106</v>
      </c>
      <c r="J1233" s="11">
        <v>1252.8530309798932</v>
      </c>
      <c r="K1233" t="str">
        <f t="shared" si="38"/>
        <v>Kenny Shei</v>
      </c>
    </row>
    <row r="1234" spans="1:11" hidden="1" x14ac:dyDescent="0.4">
      <c r="A1234">
        <f t="shared" si="39"/>
        <v>1233</v>
      </c>
      <c r="B1234">
        <v>2010</v>
      </c>
      <c r="C1234" t="s">
        <v>263</v>
      </c>
      <c r="D1234" t="s">
        <v>45</v>
      </c>
      <c r="E1234" t="s">
        <v>1381</v>
      </c>
      <c r="F1234" s="2">
        <v>270</v>
      </c>
      <c r="G1234" s="2">
        <v>11</v>
      </c>
      <c r="H1234" t="s">
        <v>620</v>
      </c>
      <c r="I1234" t="s">
        <v>16</v>
      </c>
      <c r="J1234" s="11">
        <v>1211.4603458216682</v>
      </c>
      <c r="K1234" t="str">
        <f t="shared" si="38"/>
        <v>David Trinidad</v>
      </c>
    </row>
    <row r="1235" spans="1:11" hidden="1" x14ac:dyDescent="0.4">
      <c r="A1235">
        <f t="shared" si="39"/>
        <v>1234</v>
      </c>
      <c r="B1235">
        <v>2010</v>
      </c>
      <c r="C1235" t="s">
        <v>263</v>
      </c>
      <c r="D1235" t="s">
        <v>45</v>
      </c>
      <c r="E1235" t="s">
        <v>1381</v>
      </c>
      <c r="F1235" s="2">
        <v>270</v>
      </c>
      <c r="G1235" s="2">
        <v>12</v>
      </c>
      <c r="H1235" t="s">
        <v>622</v>
      </c>
      <c r="I1235" t="s">
        <v>65</v>
      </c>
      <c r="J1235" s="11">
        <v>1173.6717849322683</v>
      </c>
      <c r="K1235" t="str">
        <f t="shared" si="38"/>
        <v>Steve Forcash</v>
      </c>
    </row>
    <row r="1236" spans="1:11" hidden="1" x14ac:dyDescent="0.4">
      <c r="A1236">
        <f t="shared" si="39"/>
        <v>1235</v>
      </c>
      <c r="B1236">
        <v>2010</v>
      </c>
      <c r="C1236" t="s">
        <v>263</v>
      </c>
      <c r="D1236" t="s">
        <v>45</v>
      </c>
      <c r="E1236" t="s">
        <v>1381</v>
      </c>
      <c r="F1236" s="2">
        <v>220</v>
      </c>
      <c r="G1236" s="2">
        <v>13</v>
      </c>
      <c r="H1236" t="s">
        <v>287</v>
      </c>
      <c r="I1236" t="s">
        <v>125</v>
      </c>
      <c r="J1236" s="11">
        <v>1138.9096786730565</v>
      </c>
      <c r="K1236" t="str">
        <f t="shared" si="38"/>
        <v>Ronald Nutt</v>
      </c>
    </row>
    <row r="1237" spans="1:11" hidden="1" x14ac:dyDescent="0.4">
      <c r="A1237">
        <f t="shared" si="39"/>
        <v>1236</v>
      </c>
      <c r="B1237">
        <v>2010</v>
      </c>
      <c r="C1237" t="s">
        <v>263</v>
      </c>
      <c r="D1237" t="s">
        <v>45</v>
      </c>
      <c r="E1237" t="s">
        <v>1381</v>
      </c>
      <c r="F1237" s="2">
        <v>220</v>
      </c>
      <c r="G1237" s="2">
        <v>14</v>
      </c>
      <c r="H1237" t="s">
        <v>624</v>
      </c>
      <c r="I1237" t="s">
        <v>16</v>
      </c>
      <c r="J1237" s="11">
        <v>1106.7249953016553</v>
      </c>
      <c r="K1237" t="str">
        <f t="shared" si="38"/>
        <v>David Green</v>
      </c>
    </row>
    <row r="1238" spans="1:11" hidden="1" x14ac:dyDescent="0.4">
      <c r="A1238">
        <f t="shared" si="39"/>
        <v>1237</v>
      </c>
      <c r="B1238">
        <v>2010</v>
      </c>
      <c r="C1238" t="s">
        <v>263</v>
      </c>
      <c r="D1238" t="s">
        <v>45</v>
      </c>
      <c r="E1238" t="s">
        <v>1381</v>
      </c>
      <c r="F1238" s="2">
        <v>220</v>
      </c>
      <c r="G1238" s="2">
        <v>15</v>
      </c>
      <c r="H1238" t="s">
        <v>273</v>
      </c>
      <c r="I1238" t="s">
        <v>218</v>
      </c>
      <c r="J1238" s="11">
        <v>1076.7617719242119</v>
      </c>
      <c r="K1238" t="str">
        <f t="shared" si="38"/>
        <v>Michael Maurer</v>
      </c>
    </row>
    <row r="1239" spans="1:11" hidden="1" x14ac:dyDescent="0.4">
      <c r="A1239">
        <f t="shared" si="39"/>
        <v>1238</v>
      </c>
      <c r="B1239">
        <v>2010</v>
      </c>
      <c r="C1239" t="s">
        <v>263</v>
      </c>
      <c r="D1239" t="s">
        <v>45</v>
      </c>
      <c r="E1239" t="s">
        <v>1381</v>
      </c>
      <c r="F1239" s="2">
        <v>180</v>
      </c>
      <c r="G1239" s="2">
        <v>16</v>
      </c>
      <c r="H1239" t="s">
        <v>95</v>
      </c>
      <c r="I1239" t="s">
        <v>71</v>
      </c>
      <c r="J1239" s="11">
        <v>1048.7330483239684</v>
      </c>
      <c r="K1239" t="str">
        <f t="shared" si="38"/>
        <v>Scott Samarel</v>
      </c>
    </row>
    <row r="1240" spans="1:11" hidden="1" x14ac:dyDescent="0.4">
      <c r="A1240">
        <f t="shared" si="39"/>
        <v>1239</v>
      </c>
      <c r="B1240">
        <v>2010</v>
      </c>
      <c r="C1240" t="s">
        <v>263</v>
      </c>
      <c r="D1240" t="s">
        <v>45</v>
      </c>
      <c r="E1240" t="s">
        <v>1381</v>
      </c>
      <c r="F1240" s="2">
        <v>180</v>
      </c>
      <c r="G1240" s="2">
        <v>17</v>
      </c>
      <c r="H1240" t="s">
        <v>220</v>
      </c>
      <c r="I1240" t="s">
        <v>221</v>
      </c>
      <c r="J1240" s="11">
        <v>1022.4041096016194</v>
      </c>
      <c r="K1240" t="str">
        <f t="shared" si="38"/>
        <v>Rodney Chen</v>
      </c>
    </row>
    <row r="1241" spans="1:11" hidden="1" x14ac:dyDescent="0.4">
      <c r="A1241">
        <f t="shared" si="39"/>
        <v>1240</v>
      </c>
      <c r="B1241">
        <v>2010</v>
      </c>
      <c r="C1241" t="s">
        <v>263</v>
      </c>
      <c r="D1241" t="s">
        <v>45</v>
      </c>
      <c r="E1241" t="s">
        <v>1381</v>
      </c>
      <c r="F1241" s="2">
        <v>180</v>
      </c>
      <c r="G1241" s="2">
        <v>18</v>
      </c>
      <c r="H1241" t="s">
        <v>626</v>
      </c>
      <c r="I1241" t="s">
        <v>391</v>
      </c>
      <c r="J1241" s="11">
        <v>997.58052587658733</v>
      </c>
      <c r="K1241" t="str">
        <f t="shared" si="38"/>
        <v>Josh Anderson-Goldman</v>
      </c>
    </row>
    <row r="1242" spans="1:11" hidden="1" x14ac:dyDescent="0.4">
      <c r="A1242">
        <f t="shared" si="39"/>
        <v>1241</v>
      </c>
      <c r="B1242">
        <v>2010</v>
      </c>
      <c r="C1242" t="s">
        <v>263</v>
      </c>
      <c r="D1242" t="s">
        <v>45</v>
      </c>
      <c r="E1242" t="s">
        <v>1381</v>
      </c>
      <c r="F1242" s="2">
        <v>100</v>
      </c>
      <c r="G1242" s="2">
        <v>19</v>
      </c>
      <c r="H1242" t="s">
        <v>628</v>
      </c>
      <c r="I1242" t="s">
        <v>629</v>
      </c>
      <c r="J1242" s="11">
        <v>974.0994300270645</v>
      </c>
      <c r="K1242" t="str">
        <f t="shared" si="38"/>
        <v>Betty Tanenbaum</v>
      </c>
    </row>
    <row r="1243" spans="1:11" hidden="1" x14ac:dyDescent="0.4">
      <c r="A1243">
        <f t="shared" si="39"/>
        <v>1242</v>
      </c>
      <c r="B1243">
        <v>2010</v>
      </c>
      <c r="C1243" t="s">
        <v>263</v>
      </c>
      <c r="D1243" t="s">
        <v>110</v>
      </c>
      <c r="E1243" t="s">
        <v>1382</v>
      </c>
      <c r="F1243" s="2">
        <v>2715</v>
      </c>
      <c r="G1243" s="2">
        <v>1</v>
      </c>
      <c r="H1243" t="s">
        <v>15</v>
      </c>
      <c r="I1243" t="s">
        <v>16</v>
      </c>
      <c r="J1243" s="11">
        <v>2161.3680022349749</v>
      </c>
      <c r="K1243" t="str">
        <f t="shared" si="38"/>
        <v>David Kluchman</v>
      </c>
    </row>
    <row r="1244" spans="1:11" hidden="1" x14ac:dyDescent="0.4">
      <c r="A1244">
        <f t="shared" si="39"/>
        <v>1243</v>
      </c>
      <c r="B1244">
        <v>2010</v>
      </c>
      <c r="C1244" t="s">
        <v>263</v>
      </c>
      <c r="D1244" t="s">
        <v>110</v>
      </c>
      <c r="E1244" t="s">
        <v>1382</v>
      </c>
      <c r="F1244" s="2">
        <v>1955</v>
      </c>
      <c r="G1244" s="2">
        <v>2</v>
      </c>
      <c r="H1244" t="s">
        <v>31</v>
      </c>
      <c r="I1244" t="s">
        <v>16</v>
      </c>
      <c r="J1244" s="11">
        <v>1860.3380065709937</v>
      </c>
      <c r="K1244" t="str">
        <f t="shared" si="38"/>
        <v>David Aronson</v>
      </c>
    </row>
    <row r="1245" spans="1:11" hidden="1" x14ac:dyDescent="0.4">
      <c r="A1245">
        <f t="shared" si="39"/>
        <v>1244</v>
      </c>
      <c r="B1245">
        <v>2010</v>
      </c>
      <c r="C1245" t="s">
        <v>263</v>
      </c>
      <c r="D1245" t="s">
        <v>110</v>
      </c>
      <c r="E1245" t="s">
        <v>1382</v>
      </c>
      <c r="F1245" s="2">
        <v>1405</v>
      </c>
      <c r="G1245" s="2">
        <v>3</v>
      </c>
      <c r="H1245" t="s">
        <v>281</v>
      </c>
      <c r="I1245" t="s">
        <v>282</v>
      </c>
      <c r="J1245" s="11">
        <v>1684.2467475153123</v>
      </c>
      <c r="K1245" t="str">
        <f t="shared" si="38"/>
        <v>Randy Collack</v>
      </c>
    </row>
    <row r="1246" spans="1:11" hidden="1" x14ac:dyDescent="0.4">
      <c r="A1246">
        <f t="shared" si="39"/>
        <v>1245</v>
      </c>
      <c r="B1246">
        <v>2010</v>
      </c>
      <c r="C1246" t="s">
        <v>263</v>
      </c>
      <c r="D1246" t="s">
        <v>110</v>
      </c>
      <c r="E1246" t="s">
        <v>1382</v>
      </c>
      <c r="F1246" s="2">
        <v>1090</v>
      </c>
      <c r="G1246" s="2">
        <v>4</v>
      </c>
      <c r="H1246" t="s">
        <v>273</v>
      </c>
      <c r="I1246" t="s">
        <v>218</v>
      </c>
      <c r="J1246" s="11">
        <v>1559.3080109070124</v>
      </c>
      <c r="K1246" t="str">
        <f t="shared" si="38"/>
        <v>Michael Maurer</v>
      </c>
    </row>
    <row r="1247" spans="1:11" hidden="1" x14ac:dyDescent="0.4">
      <c r="A1247">
        <f t="shared" si="39"/>
        <v>1246</v>
      </c>
      <c r="B1247">
        <v>2010</v>
      </c>
      <c r="C1247" t="s">
        <v>263</v>
      </c>
      <c r="D1247" t="s">
        <v>110</v>
      </c>
      <c r="E1247" t="s">
        <v>1382</v>
      </c>
      <c r="F1247" s="2">
        <v>870</v>
      </c>
      <c r="G1247" s="2">
        <v>5</v>
      </c>
      <c r="H1247" t="s">
        <v>387</v>
      </c>
      <c r="I1247" t="s">
        <v>521</v>
      </c>
      <c r="J1247" s="11">
        <v>1462.3979978989562</v>
      </c>
      <c r="K1247" t="str">
        <f t="shared" si="38"/>
        <v>Chuck Humphrey</v>
      </c>
    </row>
    <row r="1248" spans="1:11" hidden="1" x14ac:dyDescent="0.4">
      <c r="A1248">
        <f t="shared" si="39"/>
        <v>1247</v>
      </c>
      <c r="B1248">
        <v>2010</v>
      </c>
      <c r="C1248" t="s">
        <v>263</v>
      </c>
      <c r="D1248" t="s">
        <v>110</v>
      </c>
      <c r="E1248" t="s">
        <v>1382</v>
      </c>
      <c r="F1248" s="2">
        <v>650</v>
      </c>
      <c r="G1248" s="2">
        <v>6</v>
      </c>
      <c r="H1248" t="s">
        <v>320</v>
      </c>
      <c r="I1248" t="s">
        <v>321</v>
      </c>
      <c r="J1248" s="11">
        <v>1383.2167518513311</v>
      </c>
      <c r="K1248" t="str">
        <f t="shared" si="38"/>
        <v>Tina Gonzalez</v>
      </c>
    </row>
    <row r="1249" spans="1:11" hidden="1" x14ac:dyDescent="0.4">
      <c r="A1249">
        <f t="shared" si="39"/>
        <v>1248</v>
      </c>
      <c r="B1249">
        <v>2010</v>
      </c>
      <c r="C1249" t="s">
        <v>263</v>
      </c>
      <c r="D1249" t="s">
        <v>110</v>
      </c>
      <c r="E1249" t="s">
        <v>1382</v>
      </c>
      <c r="F1249" s="2">
        <v>440</v>
      </c>
      <c r="G1249" s="2">
        <v>7</v>
      </c>
      <c r="H1249" t="s">
        <v>599</v>
      </c>
      <c r="I1249" t="s">
        <v>142</v>
      </c>
      <c r="J1249" s="11">
        <v>1316.2699622207178</v>
      </c>
      <c r="K1249" t="str">
        <f t="shared" si="38"/>
        <v>Matt Grapenthien</v>
      </c>
    </row>
    <row r="1250" spans="1:11" hidden="1" x14ac:dyDescent="0.4">
      <c r="A1250">
        <f t="shared" si="39"/>
        <v>1249</v>
      </c>
      <c r="B1250">
        <v>2010</v>
      </c>
      <c r="C1250" t="s">
        <v>263</v>
      </c>
      <c r="D1250" t="s">
        <v>110</v>
      </c>
      <c r="E1250" t="s">
        <v>1382</v>
      </c>
      <c r="F1250" s="2">
        <v>300</v>
      </c>
      <c r="G1250" s="2">
        <v>8</v>
      </c>
      <c r="H1250" t="s">
        <v>600</v>
      </c>
      <c r="I1250" t="s">
        <v>58</v>
      </c>
      <c r="J1250" s="11">
        <v>1258.2780152430312</v>
      </c>
      <c r="K1250" t="str">
        <f t="shared" si="38"/>
        <v>Jim Bullard</v>
      </c>
    </row>
    <row r="1251" spans="1:11" hidden="1" x14ac:dyDescent="0.4">
      <c r="A1251">
        <f t="shared" si="39"/>
        <v>1250</v>
      </c>
      <c r="B1251">
        <v>2010</v>
      </c>
      <c r="C1251" t="s">
        <v>263</v>
      </c>
      <c r="D1251" t="s">
        <v>110</v>
      </c>
      <c r="E1251" t="s">
        <v>1382</v>
      </c>
      <c r="F1251" s="2">
        <v>220</v>
      </c>
      <c r="G1251" s="2">
        <v>9</v>
      </c>
      <c r="H1251" t="s">
        <v>323</v>
      </c>
      <c r="I1251" t="s">
        <v>324</v>
      </c>
      <c r="J1251" s="11">
        <v>1207.12549279565</v>
      </c>
      <c r="K1251" t="str">
        <f t="shared" si="38"/>
        <v>Andrew Prock</v>
      </c>
    </row>
    <row r="1252" spans="1:11" hidden="1" x14ac:dyDescent="0.4">
      <c r="A1252">
        <f t="shared" si="39"/>
        <v>1251</v>
      </c>
      <c r="B1252">
        <v>2010</v>
      </c>
      <c r="C1252" t="s">
        <v>263</v>
      </c>
      <c r="D1252" t="s">
        <v>110</v>
      </c>
      <c r="E1252" t="s">
        <v>1382</v>
      </c>
      <c r="F1252" s="2">
        <v>160</v>
      </c>
      <c r="G1252" s="2">
        <v>10</v>
      </c>
      <c r="H1252" t="s">
        <v>43</v>
      </c>
      <c r="I1252" t="s">
        <v>218</v>
      </c>
      <c r="J1252" s="11">
        <v>1161.3680022349749</v>
      </c>
      <c r="K1252" t="str">
        <f t="shared" si="38"/>
        <v>Michael Klein</v>
      </c>
    </row>
    <row r="1253" spans="1:11" hidden="1" x14ac:dyDescent="0.4">
      <c r="A1253">
        <f t="shared" si="39"/>
        <v>1252</v>
      </c>
      <c r="B1253">
        <v>2010</v>
      </c>
      <c r="C1253" t="s">
        <v>263</v>
      </c>
      <c r="D1253" t="s">
        <v>110</v>
      </c>
      <c r="E1253" t="s">
        <v>1382</v>
      </c>
      <c r="F1253" s="2">
        <v>160</v>
      </c>
      <c r="G1253" s="2">
        <v>11</v>
      </c>
      <c r="H1253" t="s">
        <v>95</v>
      </c>
      <c r="I1253" t="s">
        <v>71</v>
      </c>
      <c r="J1253" s="11">
        <v>1119.9753170767497</v>
      </c>
      <c r="K1253" t="str">
        <f t="shared" si="38"/>
        <v>Scott Samarel</v>
      </c>
    </row>
    <row r="1254" spans="1:11" hidden="1" x14ac:dyDescent="0.4">
      <c r="A1254">
        <f t="shared" si="39"/>
        <v>1253</v>
      </c>
      <c r="B1254">
        <v>2010</v>
      </c>
      <c r="C1254" t="s">
        <v>263</v>
      </c>
      <c r="D1254" t="s">
        <v>110</v>
      </c>
      <c r="E1254" t="s">
        <v>1382</v>
      </c>
      <c r="F1254" s="2">
        <v>160</v>
      </c>
      <c r="G1254" s="2">
        <v>12</v>
      </c>
      <c r="H1254" t="s">
        <v>14</v>
      </c>
      <c r="I1254" t="s">
        <v>11</v>
      </c>
      <c r="J1254" s="11">
        <v>1082.1867561873498</v>
      </c>
      <c r="K1254" t="str">
        <f t="shared" si="38"/>
        <v>Paul McMullin</v>
      </c>
    </row>
    <row r="1255" spans="1:11" hidden="1" x14ac:dyDescent="0.4">
      <c r="A1255">
        <f t="shared" si="39"/>
        <v>1254</v>
      </c>
      <c r="B1255">
        <v>2010</v>
      </c>
      <c r="C1255" t="s">
        <v>263</v>
      </c>
      <c r="D1255" t="s">
        <v>110</v>
      </c>
      <c r="E1255" t="s">
        <v>1382</v>
      </c>
      <c r="F1255" s="2">
        <v>140</v>
      </c>
      <c r="G1255" s="2">
        <v>13</v>
      </c>
      <c r="H1255" t="s">
        <v>490</v>
      </c>
      <c r="I1255" t="s">
        <v>480</v>
      </c>
      <c r="J1255" s="11">
        <v>1047.424649928138</v>
      </c>
      <c r="K1255" t="str">
        <f t="shared" si="38"/>
        <v>James Hammer</v>
      </c>
    </row>
    <row r="1256" spans="1:11" hidden="1" x14ac:dyDescent="0.4">
      <c r="A1256">
        <f t="shared" si="39"/>
        <v>1255</v>
      </c>
      <c r="B1256">
        <v>2010</v>
      </c>
      <c r="C1256" t="s">
        <v>263</v>
      </c>
      <c r="D1256" t="s">
        <v>110</v>
      </c>
      <c r="E1256" t="s">
        <v>1382</v>
      </c>
      <c r="F1256" s="2">
        <v>140</v>
      </c>
      <c r="G1256" s="2">
        <v>14</v>
      </c>
      <c r="H1256" t="s">
        <v>248</v>
      </c>
      <c r="I1256" t="s">
        <v>249</v>
      </c>
      <c r="J1256" s="11">
        <v>1015.2399665567368</v>
      </c>
      <c r="K1256" t="str">
        <f t="shared" si="38"/>
        <v>Ross Poppel</v>
      </c>
    </row>
    <row r="1257" spans="1:11" hidden="1" x14ac:dyDescent="0.4">
      <c r="A1257">
        <f t="shared" si="39"/>
        <v>1256</v>
      </c>
      <c r="B1257">
        <v>2010</v>
      </c>
      <c r="C1257" t="s">
        <v>263</v>
      </c>
      <c r="D1257" t="s">
        <v>110</v>
      </c>
      <c r="E1257" t="s">
        <v>1382</v>
      </c>
      <c r="F1257" s="2">
        <v>140</v>
      </c>
      <c r="G1257" s="2">
        <v>15</v>
      </c>
      <c r="H1257" t="s">
        <v>21</v>
      </c>
      <c r="I1257" t="s">
        <v>463</v>
      </c>
      <c r="J1257" s="11">
        <v>985.27674317929348</v>
      </c>
      <c r="K1257" t="str">
        <f t="shared" si="38"/>
        <v>Richard Bremer</v>
      </c>
    </row>
    <row r="1258" spans="1:11" hidden="1" x14ac:dyDescent="0.4">
      <c r="A1258">
        <f t="shared" si="39"/>
        <v>1257</v>
      </c>
      <c r="B1258">
        <v>2010</v>
      </c>
      <c r="C1258" t="s">
        <v>263</v>
      </c>
      <c r="D1258" t="s">
        <v>110</v>
      </c>
      <c r="E1258" t="s">
        <v>1382</v>
      </c>
      <c r="F1258" s="2">
        <v>110</v>
      </c>
      <c r="G1258" s="2">
        <v>16</v>
      </c>
      <c r="H1258" t="s">
        <v>33</v>
      </c>
      <c r="I1258" t="s">
        <v>34</v>
      </c>
      <c r="J1258" s="11">
        <v>957.24801957905004</v>
      </c>
      <c r="K1258" t="str">
        <f t="shared" si="38"/>
        <v>Meredith Holtzman</v>
      </c>
    </row>
    <row r="1259" spans="1:11" hidden="1" x14ac:dyDescent="0.4">
      <c r="A1259">
        <f t="shared" si="39"/>
        <v>1258</v>
      </c>
      <c r="B1259">
        <v>2010</v>
      </c>
      <c r="C1259" t="s">
        <v>263</v>
      </c>
      <c r="D1259" t="s">
        <v>110</v>
      </c>
      <c r="E1259" t="s">
        <v>1382</v>
      </c>
      <c r="F1259" s="2">
        <v>110</v>
      </c>
      <c r="G1259" s="2">
        <v>17</v>
      </c>
      <c r="H1259" t="s">
        <v>602</v>
      </c>
      <c r="I1259" t="s">
        <v>603</v>
      </c>
      <c r="J1259" s="11">
        <v>930.91908085670093</v>
      </c>
      <c r="K1259" t="str">
        <f t="shared" si="38"/>
        <v>Jordan Devenport</v>
      </c>
    </row>
    <row r="1260" spans="1:11" hidden="1" x14ac:dyDescent="0.4">
      <c r="A1260">
        <f t="shared" si="39"/>
        <v>1259</v>
      </c>
      <c r="B1260">
        <v>2010</v>
      </c>
      <c r="C1260" t="s">
        <v>263</v>
      </c>
      <c r="D1260" t="s">
        <v>110</v>
      </c>
      <c r="E1260" t="s">
        <v>1382</v>
      </c>
      <c r="F1260" s="2">
        <v>110</v>
      </c>
      <c r="G1260" s="2">
        <v>18</v>
      </c>
      <c r="H1260" t="s">
        <v>604</v>
      </c>
      <c r="I1260" t="s">
        <v>153</v>
      </c>
      <c r="J1260" s="11">
        <v>906.09549713166882</v>
      </c>
      <c r="K1260" t="str">
        <f t="shared" si="38"/>
        <v>Stephen Winter</v>
      </c>
    </row>
    <row r="1261" spans="1:11" hidden="1" x14ac:dyDescent="0.4">
      <c r="A1261">
        <f t="shared" si="39"/>
        <v>1260</v>
      </c>
      <c r="B1261">
        <v>2010</v>
      </c>
      <c r="C1261" t="s">
        <v>8</v>
      </c>
      <c r="D1261" t="s">
        <v>9</v>
      </c>
      <c r="E1261" t="s">
        <v>1381</v>
      </c>
      <c r="F1261" s="2">
        <v>875</v>
      </c>
      <c r="G1261" s="2">
        <v>1</v>
      </c>
      <c r="H1261" t="s">
        <v>549</v>
      </c>
      <c r="I1261" t="s">
        <v>44</v>
      </c>
      <c r="J1261" s="11">
        <v>1505.149978319906</v>
      </c>
      <c r="K1261" t="str">
        <f t="shared" si="38"/>
        <v>Mike Haddad Jr.</v>
      </c>
    </row>
    <row r="1262" spans="1:11" hidden="1" x14ac:dyDescent="0.4">
      <c r="A1262">
        <f t="shared" si="39"/>
        <v>1261</v>
      </c>
      <c r="B1262">
        <v>2010</v>
      </c>
      <c r="C1262" t="s">
        <v>8</v>
      </c>
      <c r="D1262" t="s">
        <v>9</v>
      </c>
      <c r="E1262" t="s">
        <v>1381</v>
      </c>
      <c r="F1262" s="2">
        <v>600</v>
      </c>
      <c r="G1262" s="2">
        <v>2</v>
      </c>
      <c r="H1262" t="s">
        <v>422</v>
      </c>
      <c r="I1262" t="s">
        <v>142</v>
      </c>
      <c r="J1262" s="11">
        <v>1204.1199826559248</v>
      </c>
      <c r="K1262" t="str">
        <f t="shared" si="38"/>
        <v>Matt Vining</v>
      </c>
    </row>
    <row r="1263" spans="1:11" hidden="1" x14ac:dyDescent="0.4">
      <c r="A1263">
        <f t="shared" si="39"/>
        <v>1262</v>
      </c>
      <c r="B1263">
        <v>2010</v>
      </c>
      <c r="C1263" t="s">
        <v>8</v>
      </c>
      <c r="D1263" t="s">
        <v>9</v>
      </c>
      <c r="E1263" t="s">
        <v>1381</v>
      </c>
      <c r="F1263" s="2">
        <v>400</v>
      </c>
      <c r="G1263" s="2">
        <v>3</v>
      </c>
      <c r="H1263" t="s">
        <v>394</v>
      </c>
      <c r="I1263" t="s">
        <v>44</v>
      </c>
      <c r="J1263" s="11">
        <v>1028.0287236002437</v>
      </c>
      <c r="K1263" t="str">
        <f t="shared" si="38"/>
        <v>Mike Miller</v>
      </c>
    </row>
    <row r="1264" spans="1:11" hidden="1" x14ac:dyDescent="0.4">
      <c r="A1264">
        <f t="shared" si="39"/>
        <v>1263</v>
      </c>
      <c r="B1264">
        <v>2010</v>
      </c>
      <c r="C1264" t="s">
        <v>8</v>
      </c>
      <c r="D1264" t="s">
        <v>9</v>
      </c>
      <c r="E1264" t="s">
        <v>1381</v>
      </c>
      <c r="F1264" s="2">
        <v>325</v>
      </c>
      <c r="G1264" s="2">
        <v>4</v>
      </c>
      <c r="H1264" t="s">
        <v>161</v>
      </c>
      <c r="I1264" t="s">
        <v>200</v>
      </c>
      <c r="J1264" s="11">
        <v>903.08998699194365</v>
      </c>
      <c r="K1264" t="str">
        <f t="shared" si="38"/>
        <v>Rick Becker</v>
      </c>
    </row>
    <row r="1265" spans="1:11" hidden="1" x14ac:dyDescent="0.4">
      <c r="A1265">
        <f t="shared" si="39"/>
        <v>1264</v>
      </c>
      <c r="B1265">
        <v>2010</v>
      </c>
      <c r="C1265" t="s">
        <v>8</v>
      </c>
      <c r="D1265" t="s">
        <v>9</v>
      </c>
      <c r="E1265" t="s">
        <v>1381</v>
      </c>
      <c r="F1265" s="2">
        <v>250</v>
      </c>
      <c r="G1265" s="2">
        <v>5</v>
      </c>
      <c r="H1265" t="s">
        <v>86</v>
      </c>
      <c r="I1265" t="s">
        <v>87</v>
      </c>
      <c r="J1265" s="11">
        <v>806.17997398388718</v>
      </c>
      <c r="K1265" t="str">
        <f t="shared" si="38"/>
        <v>Stevan Goldman</v>
      </c>
    </row>
    <row r="1266" spans="1:11" hidden="1" x14ac:dyDescent="0.4">
      <c r="A1266">
        <f t="shared" si="39"/>
        <v>1265</v>
      </c>
      <c r="B1266">
        <v>2010</v>
      </c>
      <c r="C1266" t="s">
        <v>8</v>
      </c>
      <c r="D1266" t="s">
        <v>9</v>
      </c>
      <c r="E1266" t="s">
        <v>1381</v>
      </c>
      <c r="F1266" s="2">
        <v>250</v>
      </c>
      <c r="G1266" s="2">
        <v>6.5</v>
      </c>
      <c r="H1266" t="s">
        <v>452</v>
      </c>
      <c r="I1266" t="s">
        <v>334</v>
      </c>
      <c r="J1266" s="11">
        <v>692.23662167705049</v>
      </c>
      <c r="K1266" t="str">
        <f t="shared" si="38"/>
        <v>Todd Bergmann</v>
      </c>
    </row>
    <row r="1267" spans="1:11" hidden="1" x14ac:dyDescent="0.4">
      <c r="A1267">
        <f t="shared" si="39"/>
        <v>1266</v>
      </c>
      <c r="B1267">
        <v>2010</v>
      </c>
      <c r="C1267" t="s">
        <v>8</v>
      </c>
      <c r="D1267" t="s">
        <v>9</v>
      </c>
      <c r="E1267" t="s">
        <v>1381</v>
      </c>
      <c r="F1267" s="2">
        <v>250</v>
      </c>
      <c r="G1267" s="2">
        <v>6.5</v>
      </c>
      <c r="H1267" t="s">
        <v>10</v>
      </c>
      <c r="I1267" t="s">
        <v>11</v>
      </c>
      <c r="J1267" s="11">
        <v>692.23662167705049</v>
      </c>
      <c r="K1267" t="str">
        <f t="shared" si="38"/>
        <v>Paul Chakoian</v>
      </c>
    </row>
    <row r="1268" spans="1:11" hidden="1" x14ac:dyDescent="0.4">
      <c r="A1268">
        <f t="shared" si="39"/>
        <v>1267</v>
      </c>
      <c r="B1268">
        <v>2010</v>
      </c>
      <c r="C1268" t="s">
        <v>8</v>
      </c>
      <c r="D1268" t="s">
        <v>9</v>
      </c>
      <c r="E1268" t="s">
        <v>1381</v>
      </c>
      <c r="F1268" s="2">
        <v>250</v>
      </c>
      <c r="G1268" s="2">
        <v>6.5</v>
      </c>
      <c r="H1268" t="s">
        <v>550</v>
      </c>
      <c r="I1268" t="s">
        <v>44</v>
      </c>
      <c r="J1268" s="11">
        <v>692.23662167705049</v>
      </c>
      <c r="K1268" t="str">
        <f t="shared" si="38"/>
        <v>Mike Haddad Sr.</v>
      </c>
    </row>
    <row r="1269" spans="1:11" hidden="1" x14ac:dyDescent="0.4">
      <c r="A1269">
        <f t="shared" si="39"/>
        <v>1268</v>
      </c>
      <c r="B1269">
        <v>2010</v>
      </c>
      <c r="C1269" t="s">
        <v>8</v>
      </c>
      <c r="D1269" t="s">
        <v>557</v>
      </c>
      <c r="E1269" t="s">
        <v>1382</v>
      </c>
      <c r="F1269" s="2">
        <v>1314</v>
      </c>
      <c r="G1269" s="2">
        <v>1</v>
      </c>
      <c r="H1269" t="s">
        <v>448</v>
      </c>
      <c r="I1269" t="s">
        <v>421</v>
      </c>
      <c r="J1269" s="11">
        <v>1672.0978579357175</v>
      </c>
      <c r="K1269" t="str">
        <f t="shared" si="38"/>
        <v>Bill Keenan</v>
      </c>
    </row>
    <row r="1270" spans="1:11" hidden="1" x14ac:dyDescent="0.4">
      <c r="A1270">
        <f t="shared" si="39"/>
        <v>1269</v>
      </c>
      <c r="B1270">
        <v>2010</v>
      </c>
      <c r="C1270" t="s">
        <v>8</v>
      </c>
      <c r="D1270" t="s">
        <v>557</v>
      </c>
      <c r="E1270" t="s">
        <v>1382</v>
      </c>
      <c r="F1270" s="2">
        <v>1000</v>
      </c>
      <c r="G1270" s="2">
        <v>2</v>
      </c>
      <c r="H1270" t="s">
        <v>195</v>
      </c>
      <c r="I1270" t="s">
        <v>196</v>
      </c>
      <c r="J1270" s="11">
        <v>1371.0678622717362</v>
      </c>
      <c r="K1270" t="str">
        <f t="shared" si="38"/>
        <v>Dave Tahajian</v>
      </c>
    </row>
    <row r="1271" spans="1:11" hidden="1" x14ac:dyDescent="0.4">
      <c r="A1271">
        <f t="shared" si="39"/>
        <v>1270</v>
      </c>
      <c r="B1271">
        <v>2010</v>
      </c>
      <c r="C1271" t="s">
        <v>8</v>
      </c>
      <c r="D1271" t="s">
        <v>557</v>
      </c>
      <c r="E1271" t="s">
        <v>1382</v>
      </c>
      <c r="F1271" s="2">
        <v>638</v>
      </c>
      <c r="G1271" s="2">
        <v>3</v>
      </c>
      <c r="H1271" t="s">
        <v>128</v>
      </c>
      <c r="I1271" t="s">
        <v>443</v>
      </c>
      <c r="J1271" s="11">
        <v>1194.9766032160551</v>
      </c>
      <c r="K1271" t="str">
        <f t="shared" si="38"/>
        <v>Ming Lee</v>
      </c>
    </row>
    <row r="1272" spans="1:11" hidden="1" x14ac:dyDescent="0.4">
      <c r="A1272">
        <f t="shared" si="39"/>
        <v>1271</v>
      </c>
      <c r="B1272">
        <v>2010</v>
      </c>
      <c r="C1272" t="s">
        <v>8</v>
      </c>
      <c r="D1272" t="s">
        <v>557</v>
      </c>
      <c r="E1272" t="s">
        <v>1382</v>
      </c>
      <c r="F1272" s="2">
        <v>547</v>
      </c>
      <c r="G1272" s="2">
        <v>4</v>
      </c>
      <c r="H1272" t="s">
        <v>51</v>
      </c>
      <c r="I1272" t="s">
        <v>153</v>
      </c>
      <c r="J1272" s="11">
        <v>1070.0378666077549</v>
      </c>
      <c r="K1272" t="str">
        <f t="shared" si="38"/>
        <v>Stephen Rosenblatt</v>
      </c>
    </row>
    <row r="1273" spans="1:11" hidden="1" x14ac:dyDescent="0.4">
      <c r="A1273">
        <f t="shared" si="39"/>
        <v>1272</v>
      </c>
      <c r="B1273">
        <v>2010</v>
      </c>
      <c r="C1273" t="s">
        <v>8</v>
      </c>
      <c r="D1273" t="s">
        <v>557</v>
      </c>
      <c r="E1273" t="s">
        <v>1382</v>
      </c>
      <c r="F1273" s="2">
        <v>456</v>
      </c>
      <c r="G1273" s="2">
        <v>5</v>
      </c>
      <c r="H1273" t="s">
        <v>475</v>
      </c>
      <c r="I1273" t="s">
        <v>886</v>
      </c>
      <c r="J1273" s="11">
        <v>973.12785359969871</v>
      </c>
      <c r="K1273" t="str">
        <f t="shared" si="38"/>
        <v>Chic Natkins</v>
      </c>
    </row>
    <row r="1274" spans="1:11" hidden="1" x14ac:dyDescent="0.4">
      <c r="A1274">
        <f t="shared" si="39"/>
        <v>1273</v>
      </c>
      <c r="B1274">
        <v>2010</v>
      </c>
      <c r="C1274" t="s">
        <v>8</v>
      </c>
      <c r="D1274" t="s">
        <v>557</v>
      </c>
      <c r="E1274" t="s">
        <v>1382</v>
      </c>
      <c r="F1274" s="2">
        <v>364</v>
      </c>
      <c r="G1274" s="2">
        <v>6</v>
      </c>
      <c r="H1274" t="s">
        <v>114</v>
      </c>
      <c r="I1274" t="s">
        <v>187</v>
      </c>
      <c r="J1274" s="11">
        <v>893.94660755207394</v>
      </c>
      <c r="K1274" t="str">
        <f t="shared" si="38"/>
        <v>Joe Morrissette</v>
      </c>
    </row>
    <row r="1275" spans="1:11" hidden="1" x14ac:dyDescent="0.4">
      <c r="A1275">
        <f t="shared" si="39"/>
        <v>1274</v>
      </c>
      <c r="B1275">
        <v>2010</v>
      </c>
      <c r="C1275" t="s">
        <v>8</v>
      </c>
      <c r="D1275" t="s">
        <v>557</v>
      </c>
      <c r="E1275" t="s">
        <v>1382</v>
      </c>
      <c r="F1275" s="2">
        <v>120</v>
      </c>
      <c r="G1275" s="2">
        <v>7</v>
      </c>
      <c r="H1275" t="s">
        <v>53</v>
      </c>
      <c r="I1275" t="s">
        <v>54</v>
      </c>
      <c r="J1275" s="11">
        <v>826.9998179214607</v>
      </c>
      <c r="K1275" t="str">
        <f t="shared" si="38"/>
        <v>Joyce Ciotti</v>
      </c>
    </row>
    <row r="1276" spans="1:11" hidden="1" x14ac:dyDescent="0.4">
      <c r="A1276">
        <f t="shared" si="39"/>
        <v>1275</v>
      </c>
      <c r="B1276">
        <v>2010</v>
      </c>
      <c r="C1276" t="s">
        <v>8</v>
      </c>
      <c r="D1276" t="s">
        <v>557</v>
      </c>
      <c r="E1276" t="s">
        <v>1382</v>
      </c>
      <c r="F1276" s="2">
        <v>120</v>
      </c>
      <c r="G1276" s="2">
        <v>8</v>
      </c>
      <c r="H1276" t="s">
        <v>202</v>
      </c>
      <c r="I1276" t="s">
        <v>205</v>
      </c>
      <c r="J1276" s="11">
        <v>769.00787094377404</v>
      </c>
      <c r="K1276" t="str">
        <f t="shared" si="38"/>
        <v>Ron Lyons</v>
      </c>
    </row>
    <row r="1277" spans="1:11" hidden="1" x14ac:dyDescent="0.4">
      <c r="A1277">
        <f t="shared" si="39"/>
        <v>1276</v>
      </c>
      <c r="B1277">
        <v>2010</v>
      </c>
      <c r="C1277" t="s">
        <v>8</v>
      </c>
      <c r="D1277" t="s">
        <v>45</v>
      </c>
      <c r="E1277" t="s">
        <v>1381</v>
      </c>
      <c r="F1277" s="2">
        <v>2573</v>
      </c>
      <c r="G1277" s="2">
        <v>1</v>
      </c>
      <c r="H1277" t="s">
        <v>57</v>
      </c>
      <c r="I1277" t="s">
        <v>370</v>
      </c>
      <c r="J1277" s="11">
        <v>1924.2792860618815</v>
      </c>
      <c r="K1277" t="str">
        <f t="shared" si="38"/>
        <v>Sally Rogers</v>
      </c>
    </row>
    <row r="1278" spans="1:11" hidden="1" x14ac:dyDescent="0.4">
      <c r="A1278">
        <f t="shared" si="39"/>
        <v>1277</v>
      </c>
      <c r="B1278">
        <v>2010</v>
      </c>
      <c r="C1278" t="s">
        <v>8</v>
      </c>
      <c r="D1278" t="s">
        <v>45</v>
      </c>
      <c r="E1278" t="s">
        <v>1381</v>
      </c>
      <c r="F1278" s="2">
        <v>1589</v>
      </c>
      <c r="G1278" s="2">
        <v>2</v>
      </c>
      <c r="H1278" t="s">
        <v>343</v>
      </c>
      <c r="I1278" t="s">
        <v>344</v>
      </c>
      <c r="J1278" s="11">
        <v>1623.2492903979003</v>
      </c>
      <c r="K1278" t="str">
        <f t="shared" si="38"/>
        <v>Candy Koepke</v>
      </c>
    </row>
    <row r="1279" spans="1:11" hidden="1" x14ac:dyDescent="0.4">
      <c r="A1279">
        <f t="shared" si="39"/>
        <v>1278</v>
      </c>
      <c r="B1279">
        <v>2010</v>
      </c>
      <c r="C1279" t="s">
        <v>8</v>
      </c>
      <c r="D1279" t="s">
        <v>45</v>
      </c>
      <c r="E1279" t="s">
        <v>1381</v>
      </c>
      <c r="F1279" s="2">
        <v>978</v>
      </c>
      <c r="G1279" s="2">
        <v>3</v>
      </c>
      <c r="H1279" t="s">
        <v>161</v>
      </c>
      <c r="I1279" t="s">
        <v>162</v>
      </c>
      <c r="J1279" s="11">
        <v>1447.1580313422191</v>
      </c>
      <c r="K1279" t="str">
        <f t="shared" si="38"/>
        <v>Tracy Becker</v>
      </c>
    </row>
    <row r="1280" spans="1:11" hidden="1" x14ac:dyDescent="0.4">
      <c r="A1280">
        <f t="shared" si="39"/>
        <v>1279</v>
      </c>
      <c r="B1280">
        <v>2010</v>
      </c>
      <c r="C1280" t="s">
        <v>8</v>
      </c>
      <c r="D1280" t="s">
        <v>45</v>
      </c>
      <c r="E1280" t="s">
        <v>1381</v>
      </c>
      <c r="F1280" s="2">
        <v>704</v>
      </c>
      <c r="G1280" s="2">
        <v>4</v>
      </c>
      <c r="H1280" t="s">
        <v>472</v>
      </c>
      <c r="I1280" t="s">
        <v>473</v>
      </c>
      <c r="J1280" s="11">
        <v>1322.219294733919</v>
      </c>
      <c r="K1280" t="str">
        <f t="shared" si="38"/>
        <v>Noah Daiell</v>
      </c>
    </row>
    <row r="1281" spans="1:11" hidden="1" x14ac:dyDescent="0.4">
      <c r="A1281">
        <f t="shared" si="39"/>
        <v>1280</v>
      </c>
      <c r="B1281">
        <v>2010</v>
      </c>
      <c r="C1281" t="s">
        <v>8</v>
      </c>
      <c r="D1281" t="s">
        <v>45</v>
      </c>
      <c r="E1281" t="s">
        <v>1381</v>
      </c>
      <c r="F1281" s="2">
        <v>587</v>
      </c>
      <c r="G1281" s="2">
        <v>5</v>
      </c>
      <c r="H1281" t="s">
        <v>452</v>
      </c>
      <c r="I1281" t="s">
        <v>334</v>
      </c>
      <c r="J1281" s="11">
        <v>1225.3092817258628</v>
      </c>
      <c r="K1281" t="str">
        <f t="shared" si="38"/>
        <v>Todd Bergmann</v>
      </c>
    </row>
    <row r="1282" spans="1:11" hidden="1" x14ac:dyDescent="0.4">
      <c r="A1282">
        <f t="shared" si="39"/>
        <v>1281</v>
      </c>
      <c r="B1282">
        <v>2010</v>
      </c>
      <c r="C1282" t="s">
        <v>8</v>
      </c>
      <c r="D1282" t="s">
        <v>45</v>
      </c>
      <c r="E1282" t="s">
        <v>1381</v>
      </c>
      <c r="F1282" s="2">
        <v>489</v>
      </c>
      <c r="G1282" s="2">
        <v>6</v>
      </c>
      <c r="H1282" t="s">
        <v>66</v>
      </c>
      <c r="I1282" t="s">
        <v>67</v>
      </c>
      <c r="J1282" s="11">
        <v>1146.1280356782379</v>
      </c>
      <c r="K1282" t="str">
        <f t="shared" ref="K1282:K1345" si="40">I1282&amp;" "&amp;H1282</f>
        <v>Bob Lauria</v>
      </c>
    </row>
    <row r="1283" spans="1:11" hidden="1" x14ac:dyDescent="0.4">
      <c r="A1283">
        <f t="shared" si="39"/>
        <v>1282</v>
      </c>
      <c r="B1283">
        <v>2010</v>
      </c>
      <c r="C1283" t="s">
        <v>8</v>
      </c>
      <c r="D1283" t="s">
        <v>45</v>
      </c>
      <c r="E1283" t="s">
        <v>1381</v>
      </c>
      <c r="F1283" s="2">
        <v>399</v>
      </c>
      <c r="G1283" s="2">
        <v>7</v>
      </c>
      <c r="H1283" t="s">
        <v>158</v>
      </c>
      <c r="I1283" t="s">
        <v>159</v>
      </c>
      <c r="J1283" s="11">
        <v>1079.1812460476247</v>
      </c>
      <c r="K1283" t="str">
        <f t="shared" si="40"/>
        <v>Brian Hackett</v>
      </c>
    </row>
    <row r="1284" spans="1:11" hidden="1" x14ac:dyDescent="0.4">
      <c r="A1284">
        <f t="shared" ref="A1284:A1347" si="41">A1283+1</f>
        <v>1283</v>
      </c>
      <c r="B1284">
        <v>2010</v>
      </c>
      <c r="C1284" t="s">
        <v>8</v>
      </c>
      <c r="D1284" t="s">
        <v>45</v>
      </c>
      <c r="E1284" t="s">
        <v>1381</v>
      </c>
      <c r="F1284" s="2">
        <v>306</v>
      </c>
      <c r="G1284" s="2">
        <v>8</v>
      </c>
      <c r="H1284" t="s">
        <v>12</v>
      </c>
      <c r="I1284" t="s">
        <v>13</v>
      </c>
      <c r="J1284" s="11">
        <v>1021.1892990699381</v>
      </c>
      <c r="K1284" t="str">
        <f t="shared" si="40"/>
        <v>Tom Bessoir</v>
      </c>
    </row>
    <row r="1285" spans="1:11" hidden="1" x14ac:dyDescent="0.4">
      <c r="A1285">
        <f t="shared" si="41"/>
        <v>1284</v>
      </c>
      <c r="B1285">
        <v>2010</v>
      </c>
      <c r="C1285" t="s">
        <v>8</v>
      </c>
      <c r="D1285" t="s">
        <v>45</v>
      </c>
      <c r="E1285" t="s">
        <v>1381</v>
      </c>
      <c r="F1285" s="2">
        <v>224</v>
      </c>
      <c r="G1285" s="2">
        <v>9</v>
      </c>
      <c r="H1285" t="s">
        <v>436</v>
      </c>
      <c r="I1285" t="s">
        <v>16</v>
      </c>
      <c r="J1285" s="11">
        <v>970.03677662255677</v>
      </c>
      <c r="K1285" t="str">
        <f t="shared" si="40"/>
        <v>David Coates</v>
      </c>
    </row>
    <row r="1286" spans="1:11" hidden="1" x14ac:dyDescent="0.4">
      <c r="A1286">
        <f t="shared" si="41"/>
        <v>1285</v>
      </c>
      <c r="B1286">
        <v>2010</v>
      </c>
      <c r="C1286" t="s">
        <v>8</v>
      </c>
      <c r="D1286" t="s">
        <v>45</v>
      </c>
      <c r="E1286" t="s">
        <v>1381</v>
      </c>
      <c r="F1286" s="2">
        <v>199</v>
      </c>
      <c r="G1286" s="2">
        <v>10</v>
      </c>
      <c r="H1286" t="s">
        <v>114</v>
      </c>
      <c r="I1286" t="s">
        <v>187</v>
      </c>
      <c r="J1286" s="11">
        <v>924.27928606188163</v>
      </c>
      <c r="K1286" t="str">
        <f t="shared" si="40"/>
        <v>Joe Morrissette</v>
      </c>
    </row>
    <row r="1287" spans="1:11" hidden="1" x14ac:dyDescent="0.4">
      <c r="A1287">
        <f t="shared" si="41"/>
        <v>1286</v>
      </c>
      <c r="B1287">
        <v>2010</v>
      </c>
      <c r="C1287" t="s">
        <v>8</v>
      </c>
      <c r="D1287" t="s">
        <v>45</v>
      </c>
      <c r="E1287" t="s">
        <v>1381</v>
      </c>
      <c r="F1287" s="2">
        <v>100</v>
      </c>
      <c r="G1287" s="2">
        <v>11</v>
      </c>
      <c r="H1287" t="s">
        <v>2472</v>
      </c>
      <c r="I1287" t="s">
        <v>28</v>
      </c>
      <c r="J1287" s="11">
        <v>882.88660090365647</v>
      </c>
      <c r="K1287" t="str">
        <f t="shared" si="40"/>
        <v>Chris O’Connor</v>
      </c>
    </row>
    <row r="1288" spans="1:11" hidden="1" x14ac:dyDescent="0.4">
      <c r="A1288">
        <f t="shared" si="41"/>
        <v>1287</v>
      </c>
      <c r="B1288">
        <v>2010</v>
      </c>
      <c r="C1288" t="s">
        <v>8</v>
      </c>
      <c r="D1288" t="s">
        <v>348</v>
      </c>
      <c r="E1288" t="s">
        <v>1384</v>
      </c>
      <c r="F1288" s="2">
        <v>429</v>
      </c>
      <c r="G1288" s="2">
        <v>1</v>
      </c>
      <c r="H1288" t="s">
        <v>43</v>
      </c>
      <c r="I1288" t="s">
        <v>218</v>
      </c>
      <c r="J1288" s="11">
        <v>772.03402217513781</v>
      </c>
      <c r="K1288" t="str">
        <f t="shared" si="40"/>
        <v>Michael Klein</v>
      </c>
    </row>
    <row r="1289" spans="1:11" hidden="1" x14ac:dyDescent="0.4">
      <c r="A1289">
        <f t="shared" si="41"/>
        <v>1288</v>
      </c>
      <c r="B1289">
        <v>2010</v>
      </c>
      <c r="C1289" t="s">
        <v>8</v>
      </c>
      <c r="D1289" t="s">
        <v>348</v>
      </c>
      <c r="E1289" t="s">
        <v>1384</v>
      </c>
      <c r="F1289" s="2">
        <v>429</v>
      </c>
      <c r="G1289" s="2">
        <v>1</v>
      </c>
      <c r="H1289" t="s">
        <v>130</v>
      </c>
      <c r="I1289" t="s">
        <v>131</v>
      </c>
      <c r="J1289" s="11">
        <v>772.03402217513781</v>
      </c>
      <c r="K1289" t="str">
        <f t="shared" si="40"/>
        <v>Alan Stuart</v>
      </c>
    </row>
    <row r="1290" spans="1:11" hidden="1" x14ac:dyDescent="0.4">
      <c r="A1290">
        <f t="shared" si="41"/>
        <v>1289</v>
      </c>
      <c r="B1290">
        <v>2010</v>
      </c>
      <c r="C1290" t="s">
        <v>8</v>
      </c>
      <c r="D1290" t="s">
        <v>348</v>
      </c>
      <c r="E1290" t="s">
        <v>1384</v>
      </c>
      <c r="F1290" s="2">
        <v>429</v>
      </c>
      <c r="G1290" s="2">
        <v>2</v>
      </c>
      <c r="H1290" t="s">
        <v>320</v>
      </c>
      <c r="I1290" t="s">
        <v>321</v>
      </c>
      <c r="J1290" s="11">
        <v>621.51902434314718</v>
      </c>
      <c r="K1290" t="str">
        <f t="shared" si="40"/>
        <v>Tina Gonzalez</v>
      </c>
    </row>
    <row r="1291" spans="1:11" hidden="1" x14ac:dyDescent="0.4">
      <c r="A1291">
        <f t="shared" si="41"/>
        <v>1290</v>
      </c>
      <c r="B1291">
        <v>2010</v>
      </c>
      <c r="C1291" t="s">
        <v>8</v>
      </c>
      <c r="D1291" t="s">
        <v>348</v>
      </c>
      <c r="E1291" t="s">
        <v>1384</v>
      </c>
      <c r="F1291" s="2">
        <v>429</v>
      </c>
      <c r="G1291" s="2">
        <v>2</v>
      </c>
      <c r="H1291" t="s">
        <v>19</v>
      </c>
      <c r="I1291" t="s">
        <v>20</v>
      </c>
      <c r="J1291" s="11">
        <v>621.51902434314718</v>
      </c>
      <c r="K1291" t="str">
        <f t="shared" si="40"/>
        <v>Barry Kornspan</v>
      </c>
    </row>
    <row r="1292" spans="1:11" hidden="1" x14ac:dyDescent="0.4">
      <c r="A1292">
        <f t="shared" si="41"/>
        <v>1291</v>
      </c>
      <c r="B1292">
        <v>2010</v>
      </c>
      <c r="C1292" t="s">
        <v>8</v>
      </c>
      <c r="D1292" t="s">
        <v>348</v>
      </c>
      <c r="E1292" t="s">
        <v>1384</v>
      </c>
      <c r="F1292" s="2">
        <v>429</v>
      </c>
      <c r="G1292" s="2">
        <v>3</v>
      </c>
      <c r="H1292" t="s">
        <v>57</v>
      </c>
      <c r="I1292" t="s">
        <v>58</v>
      </c>
      <c r="J1292" s="11">
        <v>533.47339481530662</v>
      </c>
      <c r="K1292" t="str">
        <f t="shared" si="40"/>
        <v>Jim Rogers</v>
      </c>
    </row>
    <row r="1293" spans="1:11" hidden="1" x14ac:dyDescent="0.4">
      <c r="A1293">
        <f t="shared" si="41"/>
        <v>1292</v>
      </c>
      <c r="B1293">
        <v>2010</v>
      </c>
      <c r="C1293" t="s">
        <v>8</v>
      </c>
      <c r="D1293" t="s">
        <v>348</v>
      </c>
      <c r="E1293" t="s">
        <v>1384</v>
      </c>
      <c r="F1293" s="2">
        <v>429</v>
      </c>
      <c r="G1293" s="2">
        <v>3</v>
      </c>
      <c r="H1293" t="s">
        <v>57</v>
      </c>
      <c r="I1293" t="s">
        <v>350</v>
      </c>
      <c r="J1293" s="11">
        <v>533.47339481530662</v>
      </c>
      <c r="K1293" t="str">
        <f t="shared" si="40"/>
        <v>Helen Rogers</v>
      </c>
    </row>
    <row r="1294" spans="1:11" hidden="1" x14ac:dyDescent="0.4">
      <c r="A1294">
        <f t="shared" si="41"/>
        <v>1293</v>
      </c>
      <c r="B1294">
        <v>2010</v>
      </c>
      <c r="C1294" t="s">
        <v>8</v>
      </c>
      <c r="D1294" t="s">
        <v>348</v>
      </c>
      <c r="E1294" t="s">
        <v>1384</v>
      </c>
      <c r="F1294" s="2">
        <v>429</v>
      </c>
      <c r="G1294" s="2">
        <v>4</v>
      </c>
      <c r="H1294" t="s">
        <v>553</v>
      </c>
      <c r="I1294" t="s">
        <v>410</v>
      </c>
      <c r="J1294" s="11">
        <v>471.00402651115661</v>
      </c>
      <c r="K1294" t="str">
        <f t="shared" si="40"/>
        <v>Larry Khirallah</v>
      </c>
    </row>
    <row r="1295" spans="1:11" hidden="1" x14ac:dyDescent="0.4">
      <c r="A1295">
        <f t="shared" si="41"/>
        <v>1294</v>
      </c>
      <c r="B1295">
        <v>2010</v>
      </c>
      <c r="C1295" t="s">
        <v>8</v>
      </c>
      <c r="D1295" t="s">
        <v>348</v>
      </c>
      <c r="E1295" t="s">
        <v>1384</v>
      </c>
      <c r="F1295" s="2">
        <v>429</v>
      </c>
      <c r="G1295" s="2">
        <v>4</v>
      </c>
      <c r="H1295" t="s">
        <v>551</v>
      </c>
      <c r="I1295" t="s">
        <v>552</v>
      </c>
      <c r="J1295" s="11">
        <v>471.00402651115661</v>
      </c>
      <c r="K1295" t="str">
        <f t="shared" si="40"/>
        <v>Rocco Scavetta</v>
      </c>
    </row>
    <row r="1296" spans="1:11" hidden="1" x14ac:dyDescent="0.4">
      <c r="A1296">
        <f t="shared" si="41"/>
        <v>1295</v>
      </c>
      <c r="B1296">
        <v>2010</v>
      </c>
      <c r="C1296" t="s">
        <v>8</v>
      </c>
      <c r="D1296" t="s">
        <v>348</v>
      </c>
      <c r="E1296" t="s">
        <v>1384</v>
      </c>
      <c r="F1296" s="2">
        <v>429</v>
      </c>
      <c r="G1296" s="2">
        <v>5</v>
      </c>
      <c r="H1296" t="s">
        <v>80</v>
      </c>
      <c r="I1296" t="s">
        <v>156</v>
      </c>
      <c r="J1296" s="11">
        <v>422.54902000712843</v>
      </c>
      <c r="K1296" t="str">
        <f t="shared" si="40"/>
        <v>Ashley Adams</v>
      </c>
    </row>
    <row r="1297" spans="1:11" hidden="1" x14ac:dyDescent="0.4">
      <c r="A1297">
        <f t="shared" si="41"/>
        <v>1296</v>
      </c>
      <c r="B1297">
        <v>2010</v>
      </c>
      <c r="C1297" t="s">
        <v>8</v>
      </c>
      <c r="D1297" t="s">
        <v>348</v>
      </c>
      <c r="E1297" t="s">
        <v>1384</v>
      </c>
      <c r="F1297" s="2">
        <v>429</v>
      </c>
      <c r="G1297" s="2">
        <v>5</v>
      </c>
      <c r="H1297" t="s">
        <v>158</v>
      </c>
      <c r="I1297" t="s">
        <v>159</v>
      </c>
      <c r="J1297" s="11">
        <v>422.54902000712843</v>
      </c>
      <c r="K1297" t="str">
        <f t="shared" si="40"/>
        <v>Brian Hackett</v>
      </c>
    </row>
    <row r="1298" spans="1:11" hidden="1" x14ac:dyDescent="0.4">
      <c r="A1298">
        <f t="shared" si="41"/>
        <v>1297</v>
      </c>
      <c r="B1298">
        <v>2010</v>
      </c>
      <c r="C1298" t="s">
        <v>8</v>
      </c>
      <c r="D1298" t="s">
        <v>348</v>
      </c>
      <c r="E1298" t="s">
        <v>1384</v>
      </c>
      <c r="F1298" s="2">
        <v>250</v>
      </c>
      <c r="G1298" s="2">
        <v>6</v>
      </c>
      <c r="H1298" t="s">
        <v>174</v>
      </c>
      <c r="I1298" t="s">
        <v>175</v>
      </c>
      <c r="J1298" s="11">
        <v>382.95839698331599</v>
      </c>
      <c r="K1298" t="str">
        <f t="shared" si="40"/>
        <v>Claude Carlson</v>
      </c>
    </row>
    <row r="1299" spans="1:11" hidden="1" x14ac:dyDescent="0.4">
      <c r="A1299">
        <f t="shared" si="41"/>
        <v>1298</v>
      </c>
      <c r="B1299">
        <v>2010</v>
      </c>
      <c r="C1299" t="s">
        <v>8</v>
      </c>
      <c r="D1299" t="s">
        <v>348</v>
      </c>
      <c r="E1299" t="s">
        <v>1384</v>
      </c>
      <c r="F1299" s="2">
        <v>250</v>
      </c>
      <c r="G1299" s="2">
        <v>6</v>
      </c>
      <c r="H1299" t="s">
        <v>51</v>
      </c>
      <c r="I1299" t="s">
        <v>153</v>
      </c>
      <c r="J1299" s="11">
        <v>382.95839698331599</v>
      </c>
      <c r="K1299" t="str">
        <f t="shared" si="40"/>
        <v>Stephen Rosenblatt</v>
      </c>
    </row>
    <row r="1300" spans="1:11" hidden="1" x14ac:dyDescent="0.4">
      <c r="A1300">
        <f t="shared" si="41"/>
        <v>1299</v>
      </c>
      <c r="B1300">
        <v>2010</v>
      </c>
      <c r="C1300" t="s">
        <v>8</v>
      </c>
      <c r="D1300" t="s">
        <v>348</v>
      </c>
      <c r="E1300" t="s">
        <v>1384</v>
      </c>
      <c r="F1300" s="2">
        <v>250</v>
      </c>
      <c r="G1300" s="2">
        <v>7</v>
      </c>
      <c r="H1300" t="s">
        <v>366</v>
      </c>
      <c r="I1300" t="s">
        <v>61</v>
      </c>
      <c r="J1300" s="11">
        <v>349.48500216800943</v>
      </c>
      <c r="K1300" t="str">
        <f t="shared" si="40"/>
        <v>Len Greenberg</v>
      </c>
    </row>
    <row r="1301" spans="1:11" hidden="1" x14ac:dyDescent="0.4">
      <c r="A1301">
        <f t="shared" si="41"/>
        <v>1300</v>
      </c>
      <c r="B1301">
        <v>2010</v>
      </c>
      <c r="C1301" t="s">
        <v>8</v>
      </c>
      <c r="D1301" t="s">
        <v>348</v>
      </c>
      <c r="E1301" t="s">
        <v>1384</v>
      </c>
      <c r="F1301" s="2">
        <v>250</v>
      </c>
      <c r="G1301" s="2">
        <v>7</v>
      </c>
      <c r="H1301" t="s">
        <v>118</v>
      </c>
      <c r="I1301" t="s">
        <v>415</v>
      </c>
      <c r="J1301" s="11">
        <v>349.48500216800943</v>
      </c>
      <c r="K1301" t="str">
        <f t="shared" si="40"/>
        <v>Pete Segal</v>
      </c>
    </row>
    <row r="1302" spans="1:11" hidden="1" x14ac:dyDescent="0.4">
      <c r="A1302">
        <f t="shared" si="41"/>
        <v>1301</v>
      </c>
      <c r="B1302">
        <v>2010</v>
      </c>
      <c r="C1302" t="s">
        <v>8</v>
      </c>
      <c r="D1302" t="s">
        <v>348</v>
      </c>
      <c r="E1302" t="s">
        <v>1384</v>
      </c>
      <c r="F1302" s="2">
        <v>250</v>
      </c>
      <c r="G1302" s="2">
        <v>8</v>
      </c>
      <c r="H1302" t="s">
        <v>141</v>
      </c>
      <c r="I1302" t="s">
        <v>142</v>
      </c>
      <c r="J1302" s="11">
        <v>320.48902867916604</v>
      </c>
      <c r="K1302" t="str">
        <f t="shared" si="40"/>
        <v>Matt Ivester</v>
      </c>
    </row>
    <row r="1303" spans="1:11" hidden="1" x14ac:dyDescent="0.4">
      <c r="A1303">
        <f t="shared" si="41"/>
        <v>1302</v>
      </c>
      <c r="B1303">
        <v>2010</v>
      </c>
      <c r="C1303" t="s">
        <v>8</v>
      </c>
      <c r="D1303" t="s">
        <v>348</v>
      </c>
      <c r="E1303" t="s">
        <v>1384</v>
      </c>
      <c r="F1303" s="2">
        <v>250</v>
      </c>
      <c r="G1303" s="2">
        <v>8</v>
      </c>
      <c r="H1303" t="s">
        <v>352</v>
      </c>
      <c r="I1303" t="s">
        <v>353</v>
      </c>
      <c r="J1303" s="11">
        <v>320.48902867916604</v>
      </c>
      <c r="K1303" t="str">
        <f t="shared" si="40"/>
        <v>Frank Sordi</v>
      </c>
    </row>
    <row r="1304" spans="1:11" hidden="1" x14ac:dyDescent="0.4">
      <c r="A1304">
        <f t="shared" si="41"/>
        <v>1303</v>
      </c>
      <c r="B1304">
        <v>2010</v>
      </c>
      <c r="C1304" t="s">
        <v>8</v>
      </c>
      <c r="D1304" t="s">
        <v>348</v>
      </c>
      <c r="E1304" t="s">
        <v>1384</v>
      </c>
      <c r="F1304" s="2">
        <v>250</v>
      </c>
      <c r="G1304" s="2">
        <v>9</v>
      </c>
      <c r="H1304" t="s">
        <v>555</v>
      </c>
      <c r="I1304" t="s">
        <v>556</v>
      </c>
      <c r="J1304" s="11">
        <v>294.91276745547538</v>
      </c>
      <c r="K1304" t="str">
        <f t="shared" si="40"/>
        <v>Anne Barylick</v>
      </c>
    </row>
    <row r="1305" spans="1:11" hidden="1" x14ac:dyDescent="0.4">
      <c r="A1305">
        <f t="shared" si="41"/>
        <v>1304</v>
      </c>
      <c r="B1305">
        <v>2010</v>
      </c>
      <c r="C1305" t="s">
        <v>8</v>
      </c>
      <c r="D1305" t="s">
        <v>348</v>
      </c>
      <c r="E1305" t="s">
        <v>1384</v>
      </c>
      <c r="F1305" s="2">
        <v>250</v>
      </c>
      <c r="G1305" s="2">
        <v>9</v>
      </c>
      <c r="H1305" t="s">
        <v>554</v>
      </c>
      <c r="I1305" t="s">
        <v>845</v>
      </c>
      <c r="J1305" s="11">
        <v>294.91276745547538</v>
      </c>
      <c r="K1305" t="str">
        <f t="shared" si="40"/>
        <v>Donald Hemstock</v>
      </c>
    </row>
    <row r="1306" spans="1:11" hidden="1" x14ac:dyDescent="0.4">
      <c r="A1306">
        <f t="shared" si="41"/>
        <v>1305</v>
      </c>
      <c r="B1306">
        <v>2010</v>
      </c>
      <c r="C1306" t="s">
        <v>8</v>
      </c>
      <c r="D1306" t="s">
        <v>348</v>
      </c>
      <c r="E1306" t="s">
        <v>1384</v>
      </c>
      <c r="F1306" s="2">
        <v>250</v>
      </c>
      <c r="G1306" s="2">
        <v>10</v>
      </c>
      <c r="H1306" t="s">
        <v>53</v>
      </c>
      <c r="I1306" t="s">
        <v>54</v>
      </c>
      <c r="J1306" s="11">
        <v>272.03402217513781</v>
      </c>
      <c r="K1306" t="str">
        <f t="shared" si="40"/>
        <v>Joyce Ciotti</v>
      </c>
    </row>
    <row r="1307" spans="1:11" hidden="1" x14ac:dyDescent="0.4">
      <c r="A1307">
        <f t="shared" si="41"/>
        <v>1306</v>
      </c>
      <c r="B1307">
        <v>2010</v>
      </c>
      <c r="C1307" t="s">
        <v>8</v>
      </c>
      <c r="D1307" t="s">
        <v>348</v>
      </c>
      <c r="E1307" t="s">
        <v>1384</v>
      </c>
      <c r="F1307" s="2">
        <v>250</v>
      </c>
      <c r="G1307" s="2">
        <v>10</v>
      </c>
      <c r="H1307" t="s">
        <v>66</v>
      </c>
      <c r="I1307" t="s">
        <v>67</v>
      </c>
      <c r="J1307" s="11">
        <v>272.03402217513781</v>
      </c>
      <c r="K1307" t="str">
        <f t="shared" si="40"/>
        <v>Bob Lauria</v>
      </c>
    </row>
    <row r="1308" spans="1:11" hidden="1" x14ac:dyDescent="0.4">
      <c r="A1308">
        <f t="shared" si="41"/>
        <v>1307</v>
      </c>
      <c r="B1308">
        <v>2010</v>
      </c>
      <c r="C1308" t="s">
        <v>583</v>
      </c>
      <c r="D1308" t="s">
        <v>45</v>
      </c>
      <c r="E1308" t="s">
        <v>1381</v>
      </c>
      <c r="F1308" s="2">
        <v>425</v>
      </c>
      <c r="G1308" s="2">
        <v>1</v>
      </c>
      <c r="H1308" t="s">
        <v>183</v>
      </c>
      <c r="I1308" t="s">
        <v>13</v>
      </c>
      <c r="J1308" s="11">
        <v>1230.4489213782738</v>
      </c>
      <c r="K1308" t="str">
        <f t="shared" si="40"/>
        <v>Tom White</v>
      </c>
    </row>
    <row r="1309" spans="1:11" hidden="1" x14ac:dyDescent="0.4">
      <c r="A1309">
        <f t="shared" si="41"/>
        <v>1308</v>
      </c>
      <c r="B1309">
        <v>2010</v>
      </c>
      <c r="C1309" t="s">
        <v>583</v>
      </c>
      <c r="D1309" t="s">
        <v>45</v>
      </c>
      <c r="E1309" t="s">
        <v>1381</v>
      </c>
      <c r="F1309" s="2">
        <v>255</v>
      </c>
      <c r="G1309" s="2">
        <v>2</v>
      </c>
      <c r="H1309" t="s">
        <v>585</v>
      </c>
      <c r="I1309" t="s">
        <v>136</v>
      </c>
      <c r="J1309" s="11">
        <v>929.41892571429264</v>
      </c>
      <c r="K1309" t="str">
        <f t="shared" si="40"/>
        <v>John Pickels</v>
      </c>
    </row>
    <row r="1310" spans="1:11" hidden="1" x14ac:dyDescent="0.4">
      <c r="A1310">
        <f t="shared" si="41"/>
        <v>1309</v>
      </c>
      <c r="B1310">
        <v>2010</v>
      </c>
      <c r="C1310" t="s">
        <v>583</v>
      </c>
      <c r="D1310" t="s">
        <v>45</v>
      </c>
      <c r="E1310" t="s">
        <v>1381</v>
      </c>
      <c r="F1310" s="2">
        <v>170</v>
      </c>
      <c r="G1310" s="2">
        <v>3</v>
      </c>
      <c r="H1310" t="s">
        <v>266</v>
      </c>
      <c r="I1310" t="s">
        <v>28</v>
      </c>
      <c r="J1310" s="11">
        <v>753.32766665861152</v>
      </c>
      <c r="K1310" t="str">
        <f t="shared" si="40"/>
        <v>Chris Mecklin</v>
      </c>
    </row>
    <row r="1311" spans="1:11" hidden="1" x14ac:dyDescent="0.4">
      <c r="A1311">
        <f t="shared" si="41"/>
        <v>1310</v>
      </c>
      <c r="B1311">
        <v>2010</v>
      </c>
      <c r="C1311" t="s">
        <v>583</v>
      </c>
      <c r="D1311" t="s">
        <v>45</v>
      </c>
      <c r="E1311" t="s">
        <v>1381</v>
      </c>
      <c r="F1311" s="2">
        <v>85</v>
      </c>
      <c r="G1311" s="2">
        <v>4</v>
      </c>
      <c r="H1311" t="s">
        <v>265</v>
      </c>
      <c r="I1311" t="s">
        <v>139</v>
      </c>
      <c r="J1311" s="11">
        <v>628.3889300503115</v>
      </c>
      <c r="K1311" t="str">
        <f t="shared" si="40"/>
        <v>Mark Hughes</v>
      </c>
    </row>
    <row r="1312" spans="1:11" hidden="1" x14ac:dyDescent="0.4">
      <c r="A1312">
        <f t="shared" si="41"/>
        <v>1311</v>
      </c>
      <c r="B1312">
        <v>2010</v>
      </c>
      <c r="C1312" t="s">
        <v>583</v>
      </c>
      <c r="D1312" t="s">
        <v>584</v>
      </c>
      <c r="E1312" t="s">
        <v>133</v>
      </c>
      <c r="F1312" s="2">
        <v>300</v>
      </c>
      <c r="G1312" s="2">
        <v>1</v>
      </c>
      <c r="H1312" t="s">
        <v>266</v>
      </c>
      <c r="I1312" t="s">
        <v>28</v>
      </c>
      <c r="J1312" s="11">
        <v>903.08998699194353</v>
      </c>
      <c r="K1312" t="str">
        <f t="shared" si="40"/>
        <v>Chris Mecklin</v>
      </c>
    </row>
    <row r="1313" spans="1:11" hidden="1" x14ac:dyDescent="0.4">
      <c r="A1313">
        <f t="shared" si="41"/>
        <v>1312</v>
      </c>
      <c r="B1313">
        <v>2010</v>
      </c>
      <c r="C1313" t="s">
        <v>583</v>
      </c>
      <c r="D1313" t="s">
        <v>584</v>
      </c>
      <c r="E1313" t="s">
        <v>133</v>
      </c>
      <c r="F1313" s="2">
        <v>180</v>
      </c>
      <c r="G1313" s="2">
        <v>2</v>
      </c>
      <c r="H1313" t="s">
        <v>585</v>
      </c>
      <c r="I1313" t="s">
        <v>136</v>
      </c>
      <c r="J1313" s="11">
        <v>602.05999132796228</v>
      </c>
      <c r="K1313" t="str">
        <f t="shared" si="40"/>
        <v>John Pickels</v>
      </c>
    </row>
    <row r="1314" spans="1:11" hidden="1" x14ac:dyDescent="0.4">
      <c r="A1314">
        <f t="shared" si="41"/>
        <v>1313</v>
      </c>
      <c r="B1314">
        <v>2010</v>
      </c>
      <c r="C1314" t="s">
        <v>583</v>
      </c>
      <c r="D1314" t="s">
        <v>584</v>
      </c>
      <c r="E1314" t="s">
        <v>133</v>
      </c>
      <c r="F1314" s="2">
        <v>120</v>
      </c>
      <c r="G1314" s="2">
        <v>3</v>
      </c>
      <c r="H1314" t="s">
        <v>183</v>
      </c>
      <c r="I1314" t="s">
        <v>13</v>
      </c>
      <c r="J1314" s="11">
        <v>425.9687322722811</v>
      </c>
      <c r="K1314" t="str">
        <f t="shared" si="40"/>
        <v>Tom White</v>
      </c>
    </row>
    <row r="1315" spans="1:11" hidden="1" x14ac:dyDescent="0.4">
      <c r="A1315">
        <f t="shared" si="41"/>
        <v>1314</v>
      </c>
      <c r="B1315">
        <v>2010</v>
      </c>
      <c r="C1315" t="s">
        <v>583</v>
      </c>
      <c r="D1315" t="s">
        <v>110</v>
      </c>
      <c r="E1315" t="s">
        <v>1382</v>
      </c>
      <c r="F1315" s="2">
        <v>200</v>
      </c>
      <c r="G1315" s="2">
        <v>1</v>
      </c>
      <c r="H1315" t="s">
        <v>265</v>
      </c>
      <c r="I1315" t="s">
        <v>139</v>
      </c>
      <c r="J1315" s="11">
        <v>903.08998699194353</v>
      </c>
      <c r="K1315" t="str">
        <f t="shared" si="40"/>
        <v>Mark Hughes</v>
      </c>
    </row>
    <row r="1316" spans="1:11" hidden="1" x14ac:dyDescent="0.4">
      <c r="A1316">
        <f t="shared" si="41"/>
        <v>1315</v>
      </c>
      <c r="B1316">
        <v>2010</v>
      </c>
      <c r="C1316" t="s">
        <v>583</v>
      </c>
      <c r="D1316" t="s">
        <v>110</v>
      </c>
      <c r="E1316" t="s">
        <v>1382</v>
      </c>
      <c r="F1316" s="2">
        <v>200</v>
      </c>
      <c r="G1316" s="2">
        <v>2</v>
      </c>
      <c r="H1316" t="s">
        <v>585</v>
      </c>
      <c r="I1316" t="s">
        <v>136</v>
      </c>
      <c r="J1316" s="11">
        <v>602.05999132796228</v>
      </c>
      <c r="K1316" t="str">
        <f t="shared" si="40"/>
        <v>John Pickels</v>
      </c>
    </row>
    <row r="1317" spans="1:11" hidden="1" x14ac:dyDescent="0.4">
      <c r="A1317">
        <f t="shared" si="41"/>
        <v>1316</v>
      </c>
      <c r="B1317">
        <v>2010</v>
      </c>
      <c r="C1317" t="s">
        <v>583</v>
      </c>
      <c r="D1317" t="s">
        <v>110</v>
      </c>
      <c r="E1317" t="s">
        <v>1382</v>
      </c>
      <c r="F1317" s="2">
        <v>200</v>
      </c>
      <c r="G1317" s="2">
        <v>3</v>
      </c>
      <c r="H1317" t="s">
        <v>588</v>
      </c>
      <c r="I1317" t="s">
        <v>353</v>
      </c>
      <c r="J1317" s="11">
        <v>425.9687322722811</v>
      </c>
      <c r="K1317" t="str">
        <f t="shared" si="40"/>
        <v>Frank Bruegger</v>
      </c>
    </row>
    <row r="1318" spans="1:11" hidden="1" x14ac:dyDescent="0.4">
      <c r="A1318">
        <f t="shared" si="41"/>
        <v>1317</v>
      </c>
      <c r="B1318">
        <v>2011</v>
      </c>
      <c r="C1318" s="4" t="s">
        <v>109</v>
      </c>
      <c r="D1318" s="4" t="s">
        <v>45</v>
      </c>
      <c r="E1318" t="s">
        <v>1381</v>
      </c>
      <c r="F1318" s="16">
        <v>3740</v>
      </c>
      <c r="G1318" s="16">
        <v>1</v>
      </c>
      <c r="H1318" t="s">
        <v>66</v>
      </c>
      <c r="I1318" t="s">
        <v>67</v>
      </c>
      <c r="J1318" s="12">
        <v>2041.3926851582248</v>
      </c>
      <c r="K1318" t="str">
        <f t="shared" si="40"/>
        <v>Bob Lauria</v>
      </c>
    </row>
    <row r="1319" spans="1:11" hidden="1" x14ac:dyDescent="0.4">
      <c r="A1319">
        <f t="shared" si="41"/>
        <v>1318</v>
      </c>
      <c r="B1319">
        <v>2011</v>
      </c>
      <c r="C1319" s="4" t="s">
        <v>109</v>
      </c>
      <c r="D1319" s="4" t="s">
        <v>45</v>
      </c>
      <c r="E1319" t="s">
        <v>1381</v>
      </c>
      <c r="F1319" s="16">
        <v>1870</v>
      </c>
      <c r="G1319" s="16">
        <v>2</v>
      </c>
      <c r="H1319" t="s">
        <v>496</v>
      </c>
      <c r="I1319" t="s">
        <v>218</v>
      </c>
      <c r="J1319" s="12">
        <v>1740.3626894942436</v>
      </c>
      <c r="K1319" t="str">
        <f t="shared" si="40"/>
        <v>Michael Cegielski</v>
      </c>
    </row>
    <row r="1320" spans="1:11" hidden="1" x14ac:dyDescent="0.4">
      <c r="A1320">
        <f t="shared" si="41"/>
        <v>1319</v>
      </c>
      <c r="B1320">
        <v>2011</v>
      </c>
      <c r="C1320" s="4" t="s">
        <v>109</v>
      </c>
      <c r="D1320" s="4" t="s">
        <v>45</v>
      </c>
      <c r="E1320" t="s">
        <v>1381</v>
      </c>
      <c r="F1320" s="16">
        <v>1100</v>
      </c>
      <c r="G1320" s="16">
        <v>3</v>
      </c>
      <c r="H1320" t="s">
        <v>16</v>
      </c>
      <c r="I1320" t="s">
        <v>59</v>
      </c>
      <c r="J1320" s="12">
        <v>1564.2714304385624</v>
      </c>
      <c r="K1320" t="str">
        <f t="shared" si="40"/>
        <v>Jeanne David</v>
      </c>
    </row>
    <row r="1321" spans="1:11" hidden="1" x14ac:dyDescent="0.4">
      <c r="A1321">
        <f t="shared" si="41"/>
        <v>1320</v>
      </c>
      <c r="B1321">
        <v>2011</v>
      </c>
      <c r="C1321" s="4" t="s">
        <v>109</v>
      </c>
      <c r="D1321" s="4" t="s">
        <v>45</v>
      </c>
      <c r="E1321" t="s">
        <v>1381</v>
      </c>
      <c r="F1321" s="16">
        <v>880</v>
      </c>
      <c r="G1321" s="16">
        <v>4</v>
      </c>
      <c r="H1321" t="s">
        <v>452</v>
      </c>
      <c r="I1321" t="s">
        <v>334</v>
      </c>
      <c r="J1321" s="12">
        <v>1439.3326938302623</v>
      </c>
      <c r="K1321" t="str">
        <f t="shared" si="40"/>
        <v>Todd Bergmann</v>
      </c>
    </row>
    <row r="1322" spans="1:11" hidden="1" x14ac:dyDescent="0.4">
      <c r="A1322">
        <f t="shared" si="41"/>
        <v>1321</v>
      </c>
      <c r="B1322">
        <v>2011</v>
      </c>
      <c r="C1322" s="4" t="s">
        <v>109</v>
      </c>
      <c r="D1322" s="4" t="s">
        <v>45</v>
      </c>
      <c r="E1322" t="s">
        <v>1381</v>
      </c>
      <c r="F1322" s="16">
        <v>660</v>
      </c>
      <c r="G1322" s="16">
        <v>5</v>
      </c>
      <c r="H1322" t="s">
        <v>498</v>
      </c>
      <c r="I1322" t="s">
        <v>28</v>
      </c>
      <c r="J1322" s="12">
        <v>1342.4226808222061</v>
      </c>
      <c r="K1322" t="str">
        <f t="shared" si="40"/>
        <v>Chris Alaura</v>
      </c>
    </row>
    <row r="1323" spans="1:11" hidden="1" x14ac:dyDescent="0.4">
      <c r="A1323">
        <f t="shared" si="41"/>
        <v>1322</v>
      </c>
      <c r="B1323">
        <v>2011</v>
      </c>
      <c r="C1323" s="4" t="s">
        <v>109</v>
      </c>
      <c r="D1323" s="4" t="s">
        <v>45</v>
      </c>
      <c r="E1323" t="s">
        <v>1381</v>
      </c>
      <c r="F1323" s="16">
        <v>440</v>
      </c>
      <c r="G1323" s="16">
        <v>6</v>
      </c>
      <c r="H1323" t="s">
        <v>407</v>
      </c>
      <c r="I1323" t="s">
        <v>406</v>
      </c>
      <c r="J1323" s="12">
        <v>1263.2414347745812</v>
      </c>
      <c r="K1323" t="str">
        <f t="shared" si="40"/>
        <v>Howard Jackson</v>
      </c>
    </row>
    <row r="1324" spans="1:11" hidden="1" x14ac:dyDescent="0.4">
      <c r="A1324">
        <f t="shared" si="41"/>
        <v>1323</v>
      </c>
      <c r="B1324">
        <v>2011</v>
      </c>
      <c r="C1324" s="4" t="s">
        <v>109</v>
      </c>
      <c r="D1324" s="4" t="s">
        <v>45</v>
      </c>
      <c r="E1324" t="s">
        <v>1381</v>
      </c>
      <c r="F1324" s="16">
        <v>330</v>
      </c>
      <c r="G1324" s="16">
        <v>7</v>
      </c>
      <c r="H1324" t="s">
        <v>501</v>
      </c>
      <c r="I1324" t="s">
        <v>502</v>
      </c>
      <c r="J1324" s="12">
        <v>1196.294645143968</v>
      </c>
      <c r="K1324" t="str">
        <f t="shared" si="40"/>
        <v>Erik Seltzer</v>
      </c>
    </row>
    <row r="1325" spans="1:11" hidden="1" x14ac:dyDescent="0.4">
      <c r="A1325">
        <f t="shared" si="41"/>
        <v>1324</v>
      </c>
      <c r="B1325">
        <v>2011</v>
      </c>
      <c r="C1325" s="4" t="s">
        <v>109</v>
      </c>
      <c r="D1325" s="4" t="s">
        <v>45</v>
      </c>
      <c r="E1325" t="s">
        <v>1381</v>
      </c>
      <c r="F1325" s="16">
        <v>275</v>
      </c>
      <c r="G1325" s="16">
        <v>8</v>
      </c>
      <c r="H1325" t="s">
        <v>504</v>
      </c>
      <c r="I1325" t="s">
        <v>945</v>
      </c>
      <c r="J1325" s="12">
        <v>1138.3026981662813</v>
      </c>
      <c r="K1325" t="str">
        <f t="shared" si="40"/>
        <v>Ray Didonato</v>
      </c>
    </row>
    <row r="1326" spans="1:11" hidden="1" x14ac:dyDescent="0.4">
      <c r="A1326">
        <f t="shared" si="41"/>
        <v>1325</v>
      </c>
      <c r="B1326">
        <v>2011</v>
      </c>
      <c r="C1326" s="4" t="s">
        <v>109</v>
      </c>
      <c r="D1326" s="4" t="s">
        <v>45</v>
      </c>
      <c r="E1326" t="s">
        <v>1381</v>
      </c>
      <c r="F1326" s="16">
        <v>220</v>
      </c>
      <c r="G1326" s="16">
        <v>9</v>
      </c>
      <c r="H1326" t="s">
        <v>281</v>
      </c>
      <c r="I1326" t="s">
        <v>282</v>
      </c>
      <c r="J1326" s="12">
        <v>1087.1501757189001</v>
      </c>
      <c r="K1326" t="str">
        <f t="shared" si="40"/>
        <v>Randy Collack</v>
      </c>
    </row>
    <row r="1327" spans="1:11" hidden="1" x14ac:dyDescent="0.4">
      <c r="A1327">
        <f t="shared" si="41"/>
        <v>1326</v>
      </c>
      <c r="B1327">
        <v>2011</v>
      </c>
      <c r="C1327" s="4" t="s">
        <v>109</v>
      </c>
      <c r="D1327" s="4" t="s">
        <v>45</v>
      </c>
      <c r="E1327" t="s">
        <v>1381</v>
      </c>
      <c r="F1327" s="16">
        <v>165</v>
      </c>
      <c r="G1327" s="16">
        <v>10</v>
      </c>
      <c r="H1327" t="s">
        <v>505</v>
      </c>
      <c r="I1327" t="s">
        <v>282</v>
      </c>
      <c r="J1327" s="12">
        <v>1041.3926851582248</v>
      </c>
      <c r="K1327" t="str">
        <f t="shared" si="40"/>
        <v>Randy Trubow</v>
      </c>
    </row>
    <row r="1328" spans="1:11" hidden="1" x14ac:dyDescent="0.4">
      <c r="A1328">
        <f t="shared" si="41"/>
        <v>1327</v>
      </c>
      <c r="B1328">
        <v>2011</v>
      </c>
      <c r="C1328" s="4" t="s">
        <v>109</v>
      </c>
      <c r="D1328" s="4" t="s">
        <v>45</v>
      </c>
      <c r="E1328" t="s">
        <v>1381</v>
      </c>
      <c r="F1328" s="16">
        <v>165</v>
      </c>
      <c r="G1328" s="16">
        <v>11</v>
      </c>
      <c r="H1328" t="s">
        <v>39</v>
      </c>
      <c r="I1328" t="s">
        <v>40</v>
      </c>
      <c r="J1328" s="12">
        <v>1000</v>
      </c>
      <c r="K1328" t="str">
        <f t="shared" si="40"/>
        <v>Katie Baxter</v>
      </c>
    </row>
    <row r="1329" spans="1:11" hidden="1" x14ac:dyDescent="0.4">
      <c r="A1329">
        <f t="shared" si="41"/>
        <v>1328</v>
      </c>
      <c r="B1329">
        <v>2011</v>
      </c>
      <c r="C1329" s="4" t="s">
        <v>109</v>
      </c>
      <c r="D1329" s="4" t="s">
        <v>45</v>
      </c>
      <c r="E1329" t="s">
        <v>1381</v>
      </c>
      <c r="F1329" s="16">
        <v>165</v>
      </c>
      <c r="G1329" s="16">
        <v>12</v>
      </c>
      <c r="H1329" t="s">
        <v>486</v>
      </c>
      <c r="I1329" t="s">
        <v>487</v>
      </c>
      <c r="J1329" s="12">
        <v>962.21143911060005</v>
      </c>
      <c r="K1329" t="str">
        <f t="shared" si="40"/>
        <v>Margaret Pilchman</v>
      </c>
    </row>
    <row r="1330" spans="1:11" hidden="1" x14ac:dyDescent="0.4">
      <c r="A1330">
        <f t="shared" si="41"/>
        <v>1329</v>
      </c>
      <c r="B1330">
        <v>2011</v>
      </c>
      <c r="C1330" s="4" t="s">
        <v>109</v>
      </c>
      <c r="D1330" s="4" t="s">
        <v>45</v>
      </c>
      <c r="E1330" t="s">
        <v>1381</v>
      </c>
      <c r="F1330" s="16">
        <v>165</v>
      </c>
      <c r="G1330" s="16">
        <v>13</v>
      </c>
      <c r="H1330" t="s">
        <v>507</v>
      </c>
      <c r="I1330" t="s">
        <v>25</v>
      </c>
      <c r="J1330" s="12">
        <v>927.44933285138825</v>
      </c>
      <c r="K1330" t="str">
        <f t="shared" si="40"/>
        <v>Russell Lopez</v>
      </c>
    </row>
    <row r="1331" spans="1:11" hidden="1" x14ac:dyDescent="0.4">
      <c r="A1331">
        <f t="shared" si="41"/>
        <v>1330</v>
      </c>
      <c r="B1331">
        <v>2011</v>
      </c>
      <c r="C1331" s="4" t="s">
        <v>109</v>
      </c>
      <c r="D1331" s="4" t="s">
        <v>45</v>
      </c>
      <c r="E1331" t="s">
        <v>1381</v>
      </c>
      <c r="F1331" s="16">
        <v>165</v>
      </c>
      <c r="G1331" s="16">
        <v>14</v>
      </c>
      <c r="H1331" t="s">
        <v>691</v>
      </c>
      <c r="I1331" t="s">
        <v>200</v>
      </c>
      <c r="J1331" s="12">
        <v>895.26464947998693</v>
      </c>
      <c r="K1331" t="str">
        <f t="shared" si="40"/>
        <v>Rick Monbourquette</v>
      </c>
    </row>
    <row r="1332" spans="1:11" hidden="1" x14ac:dyDescent="0.4">
      <c r="A1332">
        <f t="shared" si="41"/>
        <v>1331</v>
      </c>
      <c r="B1332">
        <v>2011</v>
      </c>
      <c r="C1332" s="4" t="s">
        <v>109</v>
      </c>
      <c r="D1332" s="4" t="s">
        <v>45</v>
      </c>
      <c r="E1332" t="s">
        <v>1381</v>
      </c>
      <c r="F1332" s="16">
        <v>165</v>
      </c>
      <c r="G1332" s="16">
        <v>15</v>
      </c>
      <c r="H1332" t="s">
        <v>161</v>
      </c>
      <c r="I1332" t="s">
        <v>162</v>
      </c>
      <c r="J1332" s="12">
        <v>865.30142610254359</v>
      </c>
      <c r="K1332" t="str">
        <f t="shared" si="40"/>
        <v>Tracy Becker</v>
      </c>
    </row>
    <row r="1333" spans="1:11" hidden="1" x14ac:dyDescent="0.4">
      <c r="A1333">
        <f t="shared" si="41"/>
        <v>1332</v>
      </c>
      <c r="B1333">
        <v>2011</v>
      </c>
      <c r="C1333" s="4" t="s">
        <v>109</v>
      </c>
      <c r="D1333" s="4" t="s">
        <v>45</v>
      </c>
      <c r="E1333" t="s">
        <v>1381</v>
      </c>
      <c r="F1333" s="16">
        <v>165</v>
      </c>
      <c r="G1333" s="16">
        <v>16</v>
      </c>
      <c r="H1333" t="s">
        <v>285</v>
      </c>
      <c r="I1333" t="s">
        <v>119</v>
      </c>
      <c r="J1333" s="12">
        <v>837.27270250230015</v>
      </c>
      <c r="K1333" t="str">
        <f t="shared" si="40"/>
        <v>Peter Secor</v>
      </c>
    </row>
    <row r="1334" spans="1:11" hidden="1" x14ac:dyDescent="0.4">
      <c r="A1334">
        <f t="shared" si="41"/>
        <v>1333</v>
      </c>
      <c r="B1334">
        <v>2011</v>
      </c>
      <c r="C1334" s="4" t="s">
        <v>109</v>
      </c>
      <c r="D1334" s="4" t="s">
        <v>133</v>
      </c>
      <c r="E1334" t="s">
        <v>133</v>
      </c>
      <c r="F1334" s="16">
        <v>1400</v>
      </c>
      <c r="G1334" s="16">
        <v>1</v>
      </c>
      <c r="H1334" t="s">
        <v>366</v>
      </c>
      <c r="I1334" t="s">
        <v>61</v>
      </c>
      <c r="J1334" s="12">
        <v>1462.3979978989562</v>
      </c>
      <c r="K1334" t="str">
        <f t="shared" si="40"/>
        <v>Len Greenberg</v>
      </c>
    </row>
    <row r="1335" spans="1:11" hidden="1" x14ac:dyDescent="0.4">
      <c r="A1335">
        <f t="shared" si="41"/>
        <v>1334</v>
      </c>
      <c r="B1335">
        <v>2011</v>
      </c>
      <c r="C1335" s="4" t="s">
        <v>109</v>
      </c>
      <c r="D1335" s="4" t="s">
        <v>133</v>
      </c>
      <c r="E1335" t="s">
        <v>133</v>
      </c>
      <c r="F1335" s="16">
        <v>870</v>
      </c>
      <c r="G1335" s="16">
        <v>2</v>
      </c>
      <c r="H1335" t="s">
        <v>498</v>
      </c>
      <c r="I1335" t="s">
        <v>28</v>
      </c>
      <c r="J1335" s="12">
        <v>1161.3680022349749</v>
      </c>
      <c r="K1335" t="str">
        <f t="shared" si="40"/>
        <v>Chris Alaura</v>
      </c>
    </row>
    <row r="1336" spans="1:11" hidden="1" x14ac:dyDescent="0.4">
      <c r="A1336">
        <f t="shared" si="41"/>
        <v>1335</v>
      </c>
      <c r="B1336">
        <v>2011</v>
      </c>
      <c r="C1336" s="4" t="s">
        <v>109</v>
      </c>
      <c r="D1336" s="4" t="s">
        <v>133</v>
      </c>
      <c r="E1336" t="s">
        <v>133</v>
      </c>
      <c r="F1336" s="16">
        <v>435</v>
      </c>
      <c r="G1336" s="16">
        <v>3</v>
      </c>
      <c r="H1336" t="s">
        <v>39</v>
      </c>
      <c r="I1336" t="s">
        <v>40</v>
      </c>
      <c r="J1336" s="12">
        <v>985.2767431792937</v>
      </c>
      <c r="K1336" t="str">
        <f t="shared" si="40"/>
        <v>Katie Baxter</v>
      </c>
    </row>
    <row r="1337" spans="1:11" hidden="1" x14ac:dyDescent="0.4">
      <c r="A1337">
        <f t="shared" si="41"/>
        <v>1336</v>
      </c>
      <c r="B1337">
        <v>2011</v>
      </c>
      <c r="C1337" s="4" t="s">
        <v>109</v>
      </c>
      <c r="D1337" s="4" t="s">
        <v>133</v>
      </c>
      <c r="E1337" t="s">
        <v>133</v>
      </c>
      <c r="F1337" s="16">
        <v>195</v>
      </c>
      <c r="G1337" s="16">
        <v>4</v>
      </c>
      <c r="H1337" t="s">
        <v>64</v>
      </c>
      <c r="I1337" t="s">
        <v>65</v>
      </c>
      <c r="J1337" s="12">
        <v>860.33800657099368</v>
      </c>
      <c r="K1337" t="str">
        <f t="shared" si="40"/>
        <v>Steve Daniel</v>
      </c>
    </row>
    <row r="1338" spans="1:11" hidden="1" x14ac:dyDescent="0.4">
      <c r="A1338">
        <f t="shared" si="41"/>
        <v>1337</v>
      </c>
      <c r="B1338">
        <v>2011</v>
      </c>
      <c r="C1338" s="4" t="s">
        <v>109</v>
      </c>
      <c r="D1338" s="4" t="s">
        <v>110</v>
      </c>
      <c r="E1338" t="s">
        <v>1382</v>
      </c>
      <c r="F1338" s="16">
        <v>2556</v>
      </c>
      <c r="G1338" s="16">
        <v>1</v>
      </c>
      <c r="H1338" t="s">
        <v>66</v>
      </c>
      <c r="I1338" t="s">
        <v>67</v>
      </c>
      <c r="J1338" s="12">
        <v>1851.2583487190752</v>
      </c>
      <c r="K1338" t="str">
        <f t="shared" si="40"/>
        <v>Bob Lauria</v>
      </c>
    </row>
    <row r="1339" spans="1:11" hidden="1" x14ac:dyDescent="0.4">
      <c r="A1339">
        <f t="shared" si="41"/>
        <v>1338</v>
      </c>
      <c r="B1339">
        <v>2011</v>
      </c>
      <c r="C1339" s="4" t="s">
        <v>109</v>
      </c>
      <c r="D1339" s="4" t="s">
        <v>110</v>
      </c>
      <c r="E1339" t="s">
        <v>1382</v>
      </c>
      <c r="F1339" s="16">
        <v>1420</v>
      </c>
      <c r="G1339" s="16">
        <v>2</v>
      </c>
      <c r="H1339" t="s">
        <v>486</v>
      </c>
      <c r="I1339" t="s">
        <v>487</v>
      </c>
      <c r="J1339" s="12">
        <v>1550.228353055094</v>
      </c>
      <c r="K1339" t="str">
        <f t="shared" si="40"/>
        <v>Margaret Pilchman</v>
      </c>
    </row>
    <row r="1340" spans="1:11" hidden="1" x14ac:dyDescent="0.4">
      <c r="A1340">
        <f t="shared" si="41"/>
        <v>1339</v>
      </c>
      <c r="B1340">
        <v>2011</v>
      </c>
      <c r="C1340" s="4" t="s">
        <v>109</v>
      </c>
      <c r="D1340" s="4" t="s">
        <v>110</v>
      </c>
      <c r="E1340" t="s">
        <v>1382</v>
      </c>
      <c r="F1340" s="16">
        <v>781</v>
      </c>
      <c r="G1340" s="16">
        <v>3</v>
      </c>
      <c r="H1340" t="s">
        <v>116</v>
      </c>
      <c r="I1340" t="s">
        <v>489</v>
      </c>
      <c r="J1340" s="12">
        <v>1374.1370939994129</v>
      </c>
      <c r="K1340" t="str">
        <f t="shared" si="40"/>
        <v>Donna Kracinovich</v>
      </c>
    </row>
    <row r="1341" spans="1:11" hidden="1" x14ac:dyDescent="0.4">
      <c r="A1341">
        <f t="shared" si="41"/>
        <v>1340</v>
      </c>
      <c r="B1341">
        <v>2011</v>
      </c>
      <c r="C1341" s="4" t="s">
        <v>109</v>
      </c>
      <c r="D1341" s="4" t="s">
        <v>110</v>
      </c>
      <c r="E1341" t="s">
        <v>1382</v>
      </c>
      <c r="F1341" s="16">
        <v>603</v>
      </c>
      <c r="G1341" s="16">
        <v>4</v>
      </c>
      <c r="H1341" t="s">
        <v>490</v>
      </c>
      <c r="I1341" t="s">
        <v>480</v>
      </c>
      <c r="J1341" s="12">
        <v>1249.1983573911129</v>
      </c>
      <c r="K1341" t="str">
        <f t="shared" si="40"/>
        <v>James Hammer</v>
      </c>
    </row>
    <row r="1342" spans="1:11" hidden="1" x14ac:dyDescent="0.4">
      <c r="A1342">
        <f t="shared" si="41"/>
        <v>1341</v>
      </c>
      <c r="B1342">
        <v>2011</v>
      </c>
      <c r="C1342" s="4" t="s">
        <v>109</v>
      </c>
      <c r="D1342" s="4" t="s">
        <v>110</v>
      </c>
      <c r="E1342" t="s">
        <v>1382</v>
      </c>
      <c r="F1342" s="16">
        <v>532</v>
      </c>
      <c r="G1342" s="16">
        <v>5</v>
      </c>
      <c r="H1342" t="s">
        <v>491</v>
      </c>
      <c r="I1342" t="s">
        <v>492</v>
      </c>
      <c r="J1342" s="12">
        <v>1152.2883443830563</v>
      </c>
      <c r="K1342" t="str">
        <f t="shared" si="40"/>
        <v>William Lenox</v>
      </c>
    </row>
    <row r="1343" spans="1:11" hidden="1" x14ac:dyDescent="0.4">
      <c r="A1343">
        <f t="shared" si="41"/>
        <v>1342</v>
      </c>
      <c r="B1343">
        <v>2011</v>
      </c>
      <c r="C1343" s="4" t="s">
        <v>109</v>
      </c>
      <c r="D1343" s="4" t="s">
        <v>110</v>
      </c>
      <c r="E1343" t="s">
        <v>1382</v>
      </c>
      <c r="F1343" s="16">
        <v>461</v>
      </c>
      <c r="G1343" s="16">
        <v>6</v>
      </c>
      <c r="H1343" t="s">
        <v>418</v>
      </c>
      <c r="I1343" t="s">
        <v>117</v>
      </c>
      <c r="J1343" s="12">
        <v>1073.1070983354316</v>
      </c>
      <c r="K1343" t="str">
        <f t="shared" si="40"/>
        <v>Thomas Valledolmo</v>
      </c>
    </row>
    <row r="1344" spans="1:11" hidden="1" x14ac:dyDescent="0.4">
      <c r="A1344">
        <f t="shared" si="41"/>
        <v>1343</v>
      </c>
      <c r="B1344">
        <v>2011</v>
      </c>
      <c r="C1344" s="4" t="s">
        <v>109</v>
      </c>
      <c r="D1344" s="4" t="s">
        <v>110</v>
      </c>
      <c r="E1344" t="s">
        <v>1382</v>
      </c>
      <c r="F1344" s="16">
        <v>320</v>
      </c>
      <c r="G1344" s="16">
        <v>7</v>
      </c>
      <c r="H1344" t="s">
        <v>285</v>
      </c>
      <c r="I1344" t="s">
        <v>119</v>
      </c>
      <c r="J1344" s="12">
        <v>1006.1603087048186</v>
      </c>
      <c r="K1344" t="str">
        <f t="shared" si="40"/>
        <v>Peter Secor</v>
      </c>
    </row>
    <row r="1345" spans="1:11" hidden="1" x14ac:dyDescent="0.4">
      <c r="A1345">
        <f t="shared" si="41"/>
        <v>1344</v>
      </c>
      <c r="B1345">
        <v>2011</v>
      </c>
      <c r="C1345" s="4" t="s">
        <v>109</v>
      </c>
      <c r="D1345" s="4" t="s">
        <v>110</v>
      </c>
      <c r="E1345" t="s">
        <v>1382</v>
      </c>
      <c r="F1345" s="16">
        <v>249</v>
      </c>
      <c r="G1345" s="16">
        <v>8</v>
      </c>
      <c r="H1345" t="s">
        <v>118</v>
      </c>
      <c r="I1345" t="s">
        <v>415</v>
      </c>
      <c r="J1345" s="12">
        <v>948.1683617271317</v>
      </c>
      <c r="K1345" t="str">
        <f t="shared" si="40"/>
        <v>Pete Segal</v>
      </c>
    </row>
    <row r="1346" spans="1:11" hidden="1" x14ac:dyDescent="0.4">
      <c r="A1346">
        <f t="shared" si="41"/>
        <v>1345</v>
      </c>
      <c r="B1346">
        <v>2011</v>
      </c>
      <c r="C1346" s="4" t="s">
        <v>109</v>
      </c>
      <c r="D1346" s="4" t="s">
        <v>110</v>
      </c>
      <c r="E1346" t="s">
        <v>1382</v>
      </c>
      <c r="F1346" s="16">
        <v>178</v>
      </c>
      <c r="G1346" s="16">
        <v>9</v>
      </c>
      <c r="H1346" t="s">
        <v>494</v>
      </c>
      <c r="I1346" t="s">
        <v>495</v>
      </c>
      <c r="J1346" s="12">
        <v>897.01583927975037</v>
      </c>
      <c r="K1346" t="str">
        <f t="shared" ref="K1346:K1409" si="42">I1346&amp;" "&amp;H1346</f>
        <v>Travis Williams</v>
      </c>
    </row>
    <row r="1347" spans="1:11" hidden="1" x14ac:dyDescent="0.4">
      <c r="A1347">
        <f t="shared" si="41"/>
        <v>1346</v>
      </c>
      <c r="B1347">
        <v>2011</v>
      </c>
      <c r="C1347" s="4" t="s">
        <v>263</v>
      </c>
      <c r="D1347" s="4" t="s">
        <v>509</v>
      </c>
      <c r="E1347" t="s">
        <v>509</v>
      </c>
      <c r="F1347" s="16">
        <v>950</v>
      </c>
      <c r="G1347" s="16">
        <v>1</v>
      </c>
      <c r="H1347" t="s">
        <v>15</v>
      </c>
      <c r="I1347" t="s">
        <v>16</v>
      </c>
      <c r="J1347" s="12">
        <v>1944.4826721501686</v>
      </c>
      <c r="K1347" t="str">
        <f t="shared" si="42"/>
        <v>David Kluchman</v>
      </c>
    </row>
    <row r="1348" spans="1:11" hidden="1" x14ac:dyDescent="0.4">
      <c r="A1348">
        <f t="shared" ref="A1348:A1411" si="43">A1347+1</f>
        <v>1347</v>
      </c>
      <c r="B1348">
        <v>2011</v>
      </c>
      <c r="C1348" s="4" t="s">
        <v>263</v>
      </c>
      <c r="D1348" s="4" t="s">
        <v>509</v>
      </c>
      <c r="E1348" t="s">
        <v>509</v>
      </c>
      <c r="F1348" s="16">
        <v>950</v>
      </c>
      <c r="G1348" s="16">
        <v>2</v>
      </c>
      <c r="H1348" t="s">
        <v>366</v>
      </c>
      <c r="I1348" t="s">
        <v>61</v>
      </c>
      <c r="J1348" s="12">
        <v>1643.4526764861873</v>
      </c>
      <c r="K1348" t="str">
        <f t="shared" si="42"/>
        <v>Len Greenberg</v>
      </c>
    </row>
    <row r="1349" spans="1:11" hidden="1" x14ac:dyDescent="0.4">
      <c r="A1349">
        <f t="shared" si="43"/>
        <v>1348</v>
      </c>
      <c r="B1349">
        <v>2011</v>
      </c>
      <c r="C1349" s="4" t="s">
        <v>263</v>
      </c>
      <c r="D1349" s="4" t="s">
        <v>509</v>
      </c>
      <c r="E1349" t="s">
        <v>509</v>
      </c>
      <c r="F1349" s="16">
        <v>640</v>
      </c>
      <c r="G1349" s="16">
        <v>3</v>
      </c>
      <c r="H1349" t="s">
        <v>86</v>
      </c>
      <c r="I1349" t="s">
        <v>510</v>
      </c>
      <c r="J1349" s="12">
        <v>1467.3614174305062</v>
      </c>
      <c r="K1349" t="str">
        <f t="shared" si="42"/>
        <v>Sharon Goldman</v>
      </c>
    </row>
    <row r="1350" spans="1:11" hidden="1" x14ac:dyDescent="0.4">
      <c r="A1350">
        <f t="shared" si="43"/>
        <v>1349</v>
      </c>
      <c r="B1350">
        <v>2011</v>
      </c>
      <c r="C1350" s="4" t="s">
        <v>263</v>
      </c>
      <c r="D1350" s="4" t="s">
        <v>509</v>
      </c>
      <c r="E1350" t="s">
        <v>509</v>
      </c>
      <c r="F1350" s="16">
        <v>530</v>
      </c>
      <c r="G1350" s="16">
        <v>4</v>
      </c>
      <c r="H1350" t="s">
        <v>512</v>
      </c>
      <c r="I1350" t="s">
        <v>67</v>
      </c>
      <c r="J1350" s="12">
        <v>1342.4226808222061</v>
      </c>
      <c r="K1350" t="str">
        <f t="shared" si="42"/>
        <v>Bob Irons</v>
      </c>
    </row>
    <row r="1351" spans="1:11" hidden="1" x14ac:dyDescent="0.4">
      <c r="A1351">
        <f t="shared" si="43"/>
        <v>1350</v>
      </c>
      <c r="B1351">
        <v>2011</v>
      </c>
      <c r="C1351" s="4" t="s">
        <v>263</v>
      </c>
      <c r="D1351" s="4" t="s">
        <v>509</v>
      </c>
      <c r="E1351" t="s">
        <v>509</v>
      </c>
      <c r="F1351" s="16">
        <v>440</v>
      </c>
      <c r="G1351" s="16">
        <v>5</v>
      </c>
      <c r="H1351" t="s">
        <v>204</v>
      </c>
      <c r="I1351" t="s">
        <v>205</v>
      </c>
      <c r="J1351" s="12">
        <v>1245.5126678141498</v>
      </c>
      <c r="K1351" t="str">
        <f t="shared" si="42"/>
        <v>Ron Grossberg</v>
      </c>
    </row>
    <row r="1352" spans="1:11" hidden="1" x14ac:dyDescent="0.4">
      <c r="A1352">
        <f t="shared" si="43"/>
        <v>1351</v>
      </c>
      <c r="B1352">
        <v>2011</v>
      </c>
      <c r="C1352" s="4" t="s">
        <v>263</v>
      </c>
      <c r="D1352" s="4" t="s">
        <v>509</v>
      </c>
      <c r="E1352" t="s">
        <v>509</v>
      </c>
      <c r="F1352" s="16">
        <v>350</v>
      </c>
      <c r="G1352" s="16">
        <v>6</v>
      </c>
      <c r="H1352" t="s">
        <v>35</v>
      </c>
      <c r="I1352" t="s">
        <v>36</v>
      </c>
      <c r="J1352" s="12">
        <v>1166.331421766525</v>
      </c>
      <c r="K1352" t="str">
        <f t="shared" si="42"/>
        <v>Nolan Dalla</v>
      </c>
    </row>
    <row r="1353" spans="1:11" hidden="1" x14ac:dyDescent="0.4">
      <c r="A1353">
        <f t="shared" si="43"/>
        <v>1352</v>
      </c>
      <c r="B1353">
        <v>2011</v>
      </c>
      <c r="C1353" s="4" t="s">
        <v>263</v>
      </c>
      <c r="D1353" s="4" t="s">
        <v>509</v>
      </c>
      <c r="E1353" t="s">
        <v>509</v>
      </c>
      <c r="F1353" s="16">
        <v>260</v>
      </c>
      <c r="G1353" s="16">
        <v>7</v>
      </c>
      <c r="H1353" t="s">
        <v>514</v>
      </c>
      <c r="I1353" t="s">
        <v>515</v>
      </c>
      <c r="J1353" s="12">
        <v>1099.3846321359117</v>
      </c>
      <c r="K1353" t="str">
        <f t="shared" si="42"/>
        <v>Darlene Springman</v>
      </c>
    </row>
    <row r="1354" spans="1:11" hidden="1" x14ac:dyDescent="0.4">
      <c r="A1354">
        <f t="shared" si="43"/>
        <v>1353</v>
      </c>
      <c r="B1354">
        <v>2011</v>
      </c>
      <c r="C1354" s="4" t="s">
        <v>263</v>
      </c>
      <c r="D1354" s="4" t="s">
        <v>509</v>
      </c>
      <c r="E1354" t="s">
        <v>509</v>
      </c>
      <c r="F1354" s="16">
        <v>180</v>
      </c>
      <c r="G1354" s="16">
        <v>8</v>
      </c>
      <c r="H1354" t="s">
        <v>1411</v>
      </c>
      <c r="I1354" t="s">
        <v>516</v>
      </c>
      <c r="J1354" s="12">
        <v>1041.392685158225</v>
      </c>
      <c r="K1354" t="str">
        <f t="shared" si="42"/>
        <v>Erin Ramsay</v>
      </c>
    </row>
    <row r="1355" spans="1:11" hidden="1" x14ac:dyDescent="0.4">
      <c r="A1355">
        <f t="shared" si="43"/>
        <v>1354</v>
      </c>
      <c r="B1355">
        <v>2011</v>
      </c>
      <c r="C1355" s="4" t="s">
        <v>263</v>
      </c>
      <c r="D1355" s="4" t="s">
        <v>509</v>
      </c>
      <c r="E1355" t="s">
        <v>509</v>
      </c>
      <c r="F1355" s="16">
        <v>100</v>
      </c>
      <c r="G1355" s="16">
        <v>9</v>
      </c>
      <c r="H1355" t="s">
        <v>2261</v>
      </c>
      <c r="I1355" t="s">
        <v>2320</v>
      </c>
      <c r="J1355" s="12">
        <v>990.24016271084383</v>
      </c>
      <c r="K1355" t="str">
        <f t="shared" si="42"/>
        <v>Lynsy Higgs-Iwamoto</v>
      </c>
    </row>
    <row r="1356" spans="1:11" hidden="1" x14ac:dyDescent="0.4">
      <c r="A1356">
        <f t="shared" si="43"/>
        <v>1355</v>
      </c>
      <c r="B1356">
        <v>2011</v>
      </c>
      <c r="C1356" s="4" t="s">
        <v>263</v>
      </c>
      <c r="D1356" s="4" t="s">
        <v>523</v>
      </c>
      <c r="E1356" t="s">
        <v>1382</v>
      </c>
      <c r="F1356" s="2">
        <v>2047</v>
      </c>
      <c r="G1356" s="2">
        <v>1</v>
      </c>
      <c r="H1356" t="s">
        <v>484</v>
      </c>
      <c r="I1356" t="s">
        <v>2383</v>
      </c>
      <c r="J1356" s="12">
        <v>2041.3926851582248</v>
      </c>
      <c r="K1356" t="str">
        <f t="shared" si="42"/>
        <v>Spenser Sun</v>
      </c>
    </row>
    <row r="1357" spans="1:11" hidden="1" x14ac:dyDescent="0.4">
      <c r="A1357">
        <f t="shared" si="43"/>
        <v>1356</v>
      </c>
      <c r="B1357">
        <v>2011</v>
      </c>
      <c r="C1357" s="4" t="s">
        <v>263</v>
      </c>
      <c r="D1357" s="4" t="s">
        <v>523</v>
      </c>
      <c r="E1357" t="s">
        <v>1382</v>
      </c>
      <c r="F1357" s="2">
        <v>1557</v>
      </c>
      <c r="G1357" s="2">
        <v>2</v>
      </c>
      <c r="H1357" t="s">
        <v>294</v>
      </c>
      <c r="I1357" t="s">
        <v>16</v>
      </c>
      <c r="J1357" s="12">
        <v>1740.3626894942436</v>
      </c>
      <c r="K1357" t="str">
        <f t="shared" si="42"/>
        <v>David Low</v>
      </c>
    </row>
    <row r="1358" spans="1:11" hidden="1" x14ac:dyDescent="0.4">
      <c r="A1358">
        <f t="shared" si="43"/>
        <v>1357</v>
      </c>
      <c r="B1358">
        <v>2011</v>
      </c>
      <c r="C1358" s="4" t="s">
        <v>263</v>
      </c>
      <c r="D1358" s="4" t="s">
        <v>523</v>
      </c>
      <c r="E1358" t="s">
        <v>1382</v>
      </c>
      <c r="F1358" s="2">
        <v>1152</v>
      </c>
      <c r="G1358" s="2">
        <v>3</v>
      </c>
      <c r="H1358" t="s">
        <v>398</v>
      </c>
      <c r="I1358" t="s">
        <v>399</v>
      </c>
      <c r="J1358" s="12">
        <v>1564.2714304385624</v>
      </c>
      <c r="K1358" t="str">
        <f t="shared" si="42"/>
        <v>Arthur Goltz</v>
      </c>
    </row>
    <row r="1359" spans="1:11" hidden="1" x14ac:dyDescent="0.4">
      <c r="A1359">
        <f t="shared" si="43"/>
        <v>1358</v>
      </c>
      <c r="B1359">
        <v>2011</v>
      </c>
      <c r="C1359" s="4" t="s">
        <v>263</v>
      </c>
      <c r="D1359" s="4" t="s">
        <v>523</v>
      </c>
      <c r="E1359" t="s">
        <v>1382</v>
      </c>
      <c r="F1359" s="2">
        <v>902</v>
      </c>
      <c r="G1359" s="2">
        <v>4</v>
      </c>
      <c r="H1359" t="s">
        <v>281</v>
      </c>
      <c r="I1359" t="s">
        <v>282</v>
      </c>
      <c r="J1359" s="12">
        <v>1439.3326938302623</v>
      </c>
      <c r="K1359" t="str">
        <f t="shared" si="42"/>
        <v>Randy Collack</v>
      </c>
    </row>
    <row r="1360" spans="1:11" hidden="1" x14ac:dyDescent="0.4">
      <c r="A1360">
        <f t="shared" si="43"/>
        <v>1359</v>
      </c>
      <c r="B1360">
        <v>2011</v>
      </c>
      <c r="C1360" s="4" t="s">
        <v>263</v>
      </c>
      <c r="D1360" s="4" t="s">
        <v>523</v>
      </c>
      <c r="E1360" t="s">
        <v>1382</v>
      </c>
      <c r="F1360" s="2">
        <v>732</v>
      </c>
      <c r="G1360" s="2">
        <v>5</v>
      </c>
      <c r="H1360" t="s">
        <v>74</v>
      </c>
      <c r="I1360" t="s">
        <v>75</v>
      </c>
      <c r="J1360" s="12">
        <v>1342.4226808222061</v>
      </c>
      <c r="K1360" t="str">
        <f t="shared" si="42"/>
        <v>Sabyl Landrum</v>
      </c>
    </row>
    <row r="1361" spans="1:11" hidden="1" x14ac:dyDescent="0.4">
      <c r="A1361">
        <f t="shared" si="43"/>
        <v>1360</v>
      </c>
      <c r="B1361">
        <v>2011</v>
      </c>
      <c r="C1361" s="4" t="s">
        <v>263</v>
      </c>
      <c r="D1361" s="4" t="s">
        <v>523</v>
      </c>
      <c r="E1361" t="s">
        <v>1382</v>
      </c>
      <c r="F1361" s="2">
        <v>572</v>
      </c>
      <c r="G1361" s="2">
        <v>6</v>
      </c>
      <c r="H1361" t="s">
        <v>1659</v>
      </c>
      <c r="I1361" t="s">
        <v>524</v>
      </c>
      <c r="J1361" s="12">
        <v>1263.2414347745812</v>
      </c>
      <c r="K1361" t="str">
        <f t="shared" si="42"/>
        <v>Guy Berentsen</v>
      </c>
    </row>
    <row r="1362" spans="1:11" hidden="1" x14ac:dyDescent="0.4">
      <c r="A1362">
        <f t="shared" si="43"/>
        <v>1361</v>
      </c>
      <c r="B1362">
        <v>2011</v>
      </c>
      <c r="C1362" s="4" t="s">
        <v>263</v>
      </c>
      <c r="D1362" s="4" t="s">
        <v>523</v>
      </c>
      <c r="E1362" t="s">
        <v>1382</v>
      </c>
      <c r="F1362" s="2">
        <v>402</v>
      </c>
      <c r="G1362" s="2">
        <v>7</v>
      </c>
      <c r="H1362" t="s">
        <v>43</v>
      </c>
      <c r="I1362" t="s">
        <v>218</v>
      </c>
      <c r="J1362" s="12">
        <v>1196.294645143968</v>
      </c>
      <c r="K1362" t="str">
        <f t="shared" si="42"/>
        <v>Michael Klein</v>
      </c>
    </row>
    <row r="1363" spans="1:11" hidden="1" x14ac:dyDescent="0.4">
      <c r="A1363">
        <f t="shared" si="43"/>
        <v>1362</v>
      </c>
      <c r="B1363">
        <v>2011</v>
      </c>
      <c r="C1363" s="4" t="s">
        <v>263</v>
      </c>
      <c r="D1363" s="4" t="s">
        <v>523</v>
      </c>
      <c r="E1363" t="s">
        <v>1382</v>
      </c>
      <c r="F1363" s="2">
        <v>242</v>
      </c>
      <c r="G1363" s="2">
        <v>8</v>
      </c>
      <c r="H1363" t="s">
        <v>128</v>
      </c>
      <c r="I1363" t="s">
        <v>443</v>
      </c>
      <c r="J1363" s="12">
        <v>1138.3026981662813</v>
      </c>
      <c r="K1363" t="str">
        <f t="shared" si="42"/>
        <v>Ming Lee</v>
      </c>
    </row>
    <row r="1364" spans="1:11" hidden="1" x14ac:dyDescent="0.4">
      <c r="A1364">
        <f t="shared" si="43"/>
        <v>1363</v>
      </c>
      <c r="B1364">
        <v>2011</v>
      </c>
      <c r="C1364" s="4" t="s">
        <v>263</v>
      </c>
      <c r="D1364" s="4" t="s">
        <v>523</v>
      </c>
      <c r="E1364" t="s">
        <v>1382</v>
      </c>
      <c r="F1364" s="2">
        <v>162</v>
      </c>
      <c r="G1364" s="2">
        <v>9</v>
      </c>
      <c r="H1364" t="s">
        <v>585</v>
      </c>
      <c r="I1364" t="s">
        <v>136</v>
      </c>
      <c r="J1364" s="12">
        <v>1087.1501757189001</v>
      </c>
      <c r="K1364" t="str">
        <f t="shared" si="42"/>
        <v>John Pickels</v>
      </c>
    </row>
    <row r="1365" spans="1:11" hidden="1" x14ac:dyDescent="0.4">
      <c r="A1365">
        <f t="shared" si="43"/>
        <v>1364</v>
      </c>
      <c r="B1365">
        <v>2011</v>
      </c>
      <c r="C1365" s="4" t="s">
        <v>263</v>
      </c>
      <c r="D1365" s="4" t="s">
        <v>523</v>
      </c>
      <c r="E1365" t="s">
        <v>1382</v>
      </c>
      <c r="F1365" s="2">
        <v>162</v>
      </c>
      <c r="G1365" s="2">
        <v>10</v>
      </c>
      <c r="H1365" t="s">
        <v>306</v>
      </c>
      <c r="I1365" t="s">
        <v>693</v>
      </c>
      <c r="J1365" s="12">
        <v>1041.3926851582248</v>
      </c>
      <c r="K1365" t="str">
        <f t="shared" si="42"/>
        <v>J P Massar</v>
      </c>
    </row>
    <row r="1366" spans="1:11" hidden="1" x14ac:dyDescent="0.4">
      <c r="A1366">
        <f t="shared" si="43"/>
        <v>1365</v>
      </c>
      <c r="B1366">
        <v>2011</v>
      </c>
      <c r="C1366" s="4" t="s">
        <v>263</v>
      </c>
      <c r="D1366" s="4" t="s">
        <v>523</v>
      </c>
      <c r="E1366" t="s">
        <v>1382</v>
      </c>
      <c r="F1366" s="2">
        <v>112</v>
      </c>
      <c r="G1366" s="2">
        <v>11</v>
      </c>
      <c r="H1366" t="s">
        <v>48</v>
      </c>
      <c r="I1366" t="s">
        <v>49</v>
      </c>
      <c r="J1366" s="12">
        <v>999.99999999999977</v>
      </c>
      <c r="K1366" t="str">
        <f t="shared" si="42"/>
        <v>Regis Donovan</v>
      </c>
    </row>
    <row r="1367" spans="1:11" hidden="1" x14ac:dyDescent="0.4">
      <c r="A1367">
        <f t="shared" si="43"/>
        <v>1366</v>
      </c>
      <c r="B1367">
        <v>2011</v>
      </c>
      <c r="C1367" s="4" t="s">
        <v>263</v>
      </c>
      <c r="D1367" s="4" t="s">
        <v>523</v>
      </c>
      <c r="E1367" t="s">
        <v>1382</v>
      </c>
      <c r="F1367" s="2">
        <v>112</v>
      </c>
      <c r="G1367" s="2">
        <v>12</v>
      </c>
      <c r="H1367" t="s">
        <v>525</v>
      </c>
      <c r="I1367" t="s">
        <v>136</v>
      </c>
      <c r="J1367" s="12">
        <v>962.21143911060005</v>
      </c>
      <c r="K1367" t="str">
        <f t="shared" si="42"/>
        <v>John Anderson</v>
      </c>
    </row>
    <row r="1368" spans="1:11" x14ac:dyDescent="0.4">
      <c r="A1368">
        <f t="shared" si="43"/>
        <v>1367</v>
      </c>
      <c r="B1368">
        <v>2011</v>
      </c>
      <c r="C1368" s="4" t="s">
        <v>263</v>
      </c>
      <c r="D1368" s="4" t="s">
        <v>523</v>
      </c>
      <c r="E1368" t="s">
        <v>1382</v>
      </c>
      <c r="F1368" s="2">
        <v>96</v>
      </c>
      <c r="G1368" s="2">
        <v>13</v>
      </c>
      <c r="H1368" t="s">
        <v>107</v>
      </c>
      <c r="I1368" t="s">
        <v>108</v>
      </c>
      <c r="J1368" s="12">
        <v>927.44933285138825</v>
      </c>
      <c r="K1368" t="str">
        <f t="shared" si="42"/>
        <v>Kyle Minnis</v>
      </c>
    </row>
    <row r="1369" spans="1:11" hidden="1" x14ac:dyDescent="0.4">
      <c r="A1369">
        <f t="shared" si="43"/>
        <v>1368</v>
      </c>
      <c r="B1369">
        <v>2011</v>
      </c>
      <c r="C1369" s="4" t="s">
        <v>263</v>
      </c>
      <c r="D1369" s="4" t="s">
        <v>264</v>
      </c>
      <c r="E1369" t="s">
        <v>1050</v>
      </c>
      <c r="F1369" s="2">
        <v>1065</v>
      </c>
      <c r="G1369" s="2">
        <v>1</v>
      </c>
      <c r="H1369" t="s">
        <v>266</v>
      </c>
      <c r="I1369" t="s">
        <v>28</v>
      </c>
      <c r="J1369" s="12">
        <v>1851.2583487190752</v>
      </c>
      <c r="K1369" t="str">
        <f t="shared" si="42"/>
        <v>Chris Mecklin</v>
      </c>
    </row>
    <row r="1370" spans="1:11" hidden="1" x14ac:dyDescent="0.4">
      <c r="A1370">
        <f t="shared" si="43"/>
        <v>1369</v>
      </c>
      <c r="B1370">
        <v>2011</v>
      </c>
      <c r="C1370" s="4" t="s">
        <v>263</v>
      </c>
      <c r="D1370" s="4" t="s">
        <v>264</v>
      </c>
      <c r="E1370" t="s">
        <v>1050</v>
      </c>
      <c r="F1370" s="2">
        <v>845</v>
      </c>
      <c r="G1370" s="2">
        <v>2</v>
      </c>
      <c r="H1370" t="s">
        <v>70</v>
      </c>
      <c r="I1370" t="s">
        <v>71</v>
      </c>
      <c r="J1370" s="12">
        <v>1550.228353055094</v>
      </c>
      <c r="K1370" t="str">
        <f t="shared" si="42"/>
        <v>Scott Byron</v>
      </c>
    </row>
    <row r="1371" spans="1:11" hidden="1" x14ac:dyDescent="0.4">
      <c r="A1371">
        <f t="shared" si="43"/>
        <v>1370</v>
      </c>
      <c r="B1371">
        <v>2011</v>
      </c>
      <c r="C1371" s="4" t="s">
        <v>263</v>
      </c>
      <c r="D1371" s="4" t="s">
        <v>264</v>
      </c>
      <c r="E1371" t="s">
        <v>1050</v>
      </c>
      <c r="F1371" s="2">
        <v>640</v>
      </c>
      <c r="G1371" s="2">
        <v>3</v>
      </c>
      <c r="H1371" t="s">
        <v>211</v>
      </c>
      <c r="I1371" t="s">
        <v>187</v>
      </c>
      <c r="J1371" s="12">
        <v>1374.1370939994129</v>
      </c>
      <c r="K1371" t="str">
        <f t="shared" si="42"/>
        <v>Joe Long</v>
      </c>
    </row>
    <row r="1372" spans="1:11" hidden="1" x14ac:dyDescent="0.4">
      <c r="A1372">
        <f t="shared" si="43"/>
        <v>1371</v>
      </c>
      <c r="B1372">
        <v>2011</v>
      </c>
      <c r="C1372" s="4" t="s">
        <v>263</v>
      </c>
      <c r="D1372" s="4" t="s">
        <v>264</v>
      </c>
      <c r="E1372" t="s">
        <v>1050</v>
      </c>
      <c r="F1372" s="2">
        <v>510</v>
      </c>
      <c r="G1372" s="2">
        <v>4</v>
      </c>
      <c r="H1372" t="s">
        <v>519</v>
      </c>
      <c r="I1372" t="s">
        <v>520</v>
      </c>
      <c r="J1372" s="12">
        <v>1249.1983573911129</v>
      </c>
      <c r="K1372" t="str">
        <f t="shared" si="42"/>
        <v>Drew Boyett</v>
      </c>
    </row>
    <row r="1373" spans="1:11" hidden="1" x14ac:dyDescent="0.4">
      <c r="A1373">
        <f t="shared" si="43"/>
        <v>1372</v>
      </c>
      <c r="B1373">
        <v>2011</v>
      </c>
      <c r="C1373" s="4" t="s">
        <v>263</v>
      </c>
      <c r="D1373" s="4" t="s">
        <v>264</v>
      </c>
      <c r="E1373" t="s">
        <v>1050</v>
      </c>
      <c r="F1373" s="2">
        <v>430</v>
      </c>
      <c r="G1373" s="2">
        <v>5</v>
      </c>
      <c r="H1373" t="s">
        <v>306</v>
      </c>
      <c r="I1373" t="s">
        <v>693</v>
      </c>
      <c r="J1373" s="12">
        <v>1152.2883443830563</v>
      </c>
      <c r="K1373" t="str">
        <f t="shared" si="42"/>
        <v>J P Massar</v>
      </c>
    </row>
    <row r="1374" spans="1:11" hidden="1" x14ac:dyDescent="0.4">
      <c r="A1374">
        <f t="shared" si="43"/>
        <v>1373</v>
      </c>
      <c r="B1374">
        <v>2011</v>
      </c>
      <c r="C1374" s="4" t="s">
        <v>263</v>
      </c>
      <c r="D1374" s="4" t="s">
        <v>264</v>
      </c>
      <c r="E1374" t="s">
        <v>1050</v>
      </c>
      <c r="F1374" s="2">
        <v>340</v>
      </c>
      <c r="G1374" s="2">
        <v>6</v>
      </c>
      <c r="H1374" t="s">
        <v>268</v>
      </c>
      <c r="I1374" t="s">
        <v>269</v>
      </c>
      <c r="J1374" s="12">
        <v>1073.1070983354316</v>
      </c>
      <c r="K1374" t="str">
        <f t="shared" si="42"/>
        <v>Keith Fichtemaier</v>
      </c>
    </row>
    <row r="1375" spans="1:11" hidden="1" x14ac:dyDescent="0.4">
      <c r="A1375">
        <f t="shared" si="43"/>
        <v>1374</v>
      </c>
      <c r="B1375">
        <v>2011</v>
      </c>
      <c r="C1375" s="4" t="s">
        <v>263</v>
      </c>
      <c r="D1375" s="4" t="s">
        <v>264</v>
      </c>
      <c r="E1375" t="s">
        <v>1050</v>
      </c>
      <c r="F1375" s="2">
        <v>260</v>
      </c>
      <c r="G1375" s="2">
        <v>7</v>
      </c>
      <c r="H1375" t="s">
        <v>387</v>
      </c>
      <c r="I1375" t="s">
        <v>521</v>
      </c>
      <c r="J1375" s="12">
        <v>1006.1603087048186</v>
      </c>
      <c r="K1375" t="str">
        <f t="shared" si="42"/>
        <v>Chuck Humphrey</v>
      </c>
    </row>
    <row r="1376" spans="1:11" hidden="1" x14ac:dyDescent="0.4">
      <c r="A1376">
        <f t="shared" si="43"/>
        <v>1375</v>
      </c>
      <c r="B1376">
        <v>2011</v>
      </c>
      <c r="C1376" s="4" t="s">
        <v>263</v>
      </c>
      <c r="D1376" s="4" t="s">
        <v>264</v>
      </c>
      <c r="E1376" t="s">
        <v>1050</v>
      </c>
      <c r="F1376" s="2">
        <v>170</v>
      </c>
      <c r="G1376" s="2">
        <v>8</v>
      </c>
      <c r="H1376" t="s">
        <v>72</v>
      </c>
      <c r="I1376" t="s">
        <v>73</v>
      </c>
      <c r="J1376" s="12">
        <v>948.1683617271317</v>
      </c>
      <c r="K1376" t="str">
        <f t="shared" si="42"/>
        <v>Corey Imsdahl</v>
      </c>
    </row>
    <row r="1377" spans="1:11" hidden="1" x14ac:dyDescent="0.4">
      <c r="A1377">
        <f t="shared" si="43"/>
        <v>1376</v>
      </c>
      <c r="B1377">
        <v>2011</v>
      </c>
      <c r="C1377" s="4" t="s">
        <v>263</v>
      </c>
      <c r="D1377" s="4" t="s">
        <v>45</v>
      </c>
      <c r="E1377" t="s">
        <v>1381</v>
      </c>
      <c r="F1377" s="2">
        <v>4290</v>
      </c>
      <c r="G1377" s="2">
        <v>1</v>
      </c>
      <c r="H1377" t="s">
        <v>21</v>
      </c>
      <c r="I1377" t="s">
        <v>463</v>
      </c>
      <c r="J1377" s="12">
        <v>2235.5284469075486</v>
      </c>
      <c r="K1377" t="str">
        <f t="shared" si="42"/>
        <v>Richard Bremer</v>
      </c>
    </row>
    <row r="1378" spans="1:11" hidden="1" x14ac:dyDescent="0.4">
      <c r="A1378">
        <f t="shared" si="43"/>
        <v>1377</v>
      </c>
      <c r="B1378">
        <v>2011</v>
      </c>
      <c r="C1378" s="4" t="s">
        <v>263</v>
      </c>
      <c r="D1378" s="4" t="s">
        <v>45</v>
      </c>
      <c r="E1378" t="s">
        <v>1381</v>
      </c>
      <c r="F1378" s="2">
        <v>3090</v>
      </c>
      <c r="G1378" s="2">
        <v>2</v>
      </c>
      <c r="H1378" t="s">
        <v>220</v>
      </c>
      <c r="I1378" t="s">
        <v>221</v>
      </c>
      <c r="J1378" s="12">
        <v>1934.4984512435674</v>
      </c>
      <c r="K1378" t="str">
        <f t="shared" si="42"/>
        <v>Rodney Chen</v>
      </c>
    </row>
    <row r="1379" spans="1:11" hidden="1" x14ac:dyDescent="0.4">
      <c r="A1379">
        <f t="shared" si="43"/>
        <v>1378</v>
      </c>
      <c r="B1379">
        <v>2011</v>
      </c>
      <c r="C1379" s="4" t="s">
        <v>263</v>
      </c>
      <c r="D1379" s="4" t="s">
        <v>45</v>
      </c>
      <c r="E1379" t="s">
        <v>1381</v>
      </c>
      <c r="F1379" s="2">
        <v>2230</v>
      </c>
      <c r="G1379" s="2">
        <v>3</v>
      </c>
      <c r="H1379" t="s">
        <v>195</v>
      </c>
      <c r="I1379" t="s">
        <v>196</v>
      </c>
      <c r="J1379" s="12">
        <v>1758.4071921878863</v>
      </c>
      <c r="K1379" t="str">
        <f t="shared" si="42"/>
        <v>Dave Tahajian</v>
      </c>
    </row>
    <row r="1380" spans="1:11" hidden="1" x14ac:dyDescent="0.4">
      <c r="A1380">
        <f t="shared" si="43"/>
        <v>1379</v>
      </c>
      <c r="B1380">
        <v>2011</v>
      </c>
      <c r="C1380" s="4" t="s">
        <v>263</v>
      </c>
      <c r="D1380" s="4" t="s">
        <v>45</v>
      </c>
      <c r="E1380" t="s">
        <v>1381</v>
      </c>
      <c r="F1380" s="2">
        <v>1710</v>
      </c>
      <c r="G1380" s="2">
        <v>4</v>
      </c>
      <c r="H1380" t="s">
        <v>540</v>
      </c>
      <c r="I1380" t="s">
        <v>65</v>
      </c>
      <c r="J1380" s="12">
        <v>1633.4684555795861</v>
      </c>
      <c r="K1380" t="str">
        <f t="shared" si="42"/>
        <v>Steve Sherman</v>
      </c>
    </row>
    <row r="1381" spans="1:11" hidden="1" x14ac:dyDescent="0.4">
      <c r="A1381">
        <f t="shared" si="43"/>
        <v>1380</v>
      </c>
      <c r="B1381">
        <v>2011</v>
      </c>
      <c r="C1381" s="4" t="s">
        <v>263</v>
      </c>
      <c r="D1381" s="4" t="s">
        <v>45</v>
      </c>
      <c r="E1381" t="s">
        <v>1381</v>
      </c>
      <c r="F1381" s="2">
        <v>1375</v>
      </c>
      <c r="G1381" s="2">
        <v>5</v>
      </c>
      <c r="H1381" t="s">
        <v>542</v>
      </c>
      <c r="I1381" t="s">
        <v>196</v>
      </c>
      <c r="J1381" s="12">
        <v>1536.5584425715299</v>
      </c>
      <c r="K1381" t="str">
        <f t="shared" si="42"/>
        <v>Dave O'Grady</v>
      </c>
    </row>
    <row r="1382" spans="1:11" hidden="1" x14ac:dyDescent="0.4">
      <c r="A1382">
        <f t="shared" si="43"/>
        <v>1381</v>
      </c>
      <c r="B1382">
        <v>2011</v>
      </c>
      <c r="C1382" s="4" t="s">
        <v>263</v>
      </c>
      <c r="D1382" s="4" t="s">
        <v>45</v>
      </c>
      <c r="E1382" t="s">
        <v>1381</v>
      </c>
      <c r="F1382" s="2">
        <v>1025</v>
      </c>
      <c r="G1382" s="2">
        <v>6</v>
      </c>
      <c r="H1382" t="s">
        <v>377</v>
      </c>
      <c r="I1382" t="s">
        <v>119</v>
      </c>
      <c r="J1382" s="12">
        <v>1457.377196523905</v>
      </c>
      <c r="K1382" t="str">
        <f t="shared" si="42"/>
        <v>Peter Stephenson</v>
      </c>
    </row>
    <row r="1383" spans="1:11" hidden="1" x14ac:dyDescent="0.4">
      <c r="A1383">
        <f t="shared" si="43"/>
        <v>1382</v>
      </c>
      <c r="B1383">
        <v>2011</v>
      </c>
      <c r="C1383" s="4" t="s">
        <v>263</v>
      </c>
      <c r="D1383" s="4" t="s">
        <v>45</v>
      </c>
      <c r="E1383" t="s">
        <v>1381</v>
      </c>
      <c r="F1383" s="2">
        <v>685</v>
      </c>
      <c r="G1383" s="2">
        <v>7</v>
      </c>
      <c r="H1383" t="s">
        <v>383</v>
      </c>
      <c r="I1383" t="s">
        <v>384</v>
      </c>
      <c r="J1383" s="12">
        <v>1390.4304068932918</v>
      </c>
      <c r="K1383" t="str">
        <f t="shared" si="42"/>
        <v>Jeff Deitch</v>
      </c>
    </row>
    <row r="1384" spans="1:11" hidden="1" x14ac:dyDescent="0.4">
      <c r="A1384">
        <f t="shared" si="43"/>
        <v>1383</v>
      </c>
      <c r="B1384">
        <v>2011</v>
      </c>
      <c r="C1384" s="4" t="s">
        <v>263</v>
      </c>
      <c r="D1384" s="4" t="s">
        <v>45</v>
      </c>
      <c r="E1384" t="s">
        <v>1381</v>
      </c>
      <c r="F1384" s="2">
        <v>465</v>
      </c>
      <c r="G1384" s="2">
        <v>8</v>
      </c>
      <c r="H1384" t="s">
        <v>543</v>
      </c>
      <c r="I1384" t="s">
        <v>67</v>
      </c>
      <c r="J1384" s="12">
        <v>1332.4384599156051</v>
      </c>
      <c r="K1384" t="str">
        <f t="shared" si="42"/>
        <v>Bob Herlien</v>
      </c>
    </row>
    <row r="1385" spans="1:11" hidden="1" x14ac:dyDescent="0.4">
      <c r="A1385">
        <f t="shared" si="43"/>
        <v>1384</v>
      </c>
      <c r="B1385">
        <v>2011</v>
      </c>
      <c r="C1385" s="4" t="s">
        <v>263</v>
      </c>
      <c r="D1385" s="4" t="s">
        <v>45</v>
      </c>
      <c r="E1385" t="s">
        <v>1381</v>
      </c>
      <c r="F1385" s="2">
        <v>335</v>
      </c>
      <c r="G1385" s="2">
        <v>9</v>
      </c>
      <c r="H1385" t="s">
        <v>273</v>
      </c>
      <c r="I1385" t="s">
        <v>218</v>
      </c>
      <c r="J1385" s="12">
        <v>1281.2859374682239</v>
      </c>
      <c r="K1385" t="str">
        <f t="shared" si="42"/>
        <v>Michael Maurer</v>
      </c>
    </row>
    <row r="1386" spans="1:11" hidden="1" x14ac:dyDescent="0.4">
      <c r="A1386">
        <f t="shared" si="43"/>
        <v>1385</v>
      </c>
      <c r="B1386">
        <v>2011</v>
      </c>
      <c r="C1386" s="4" t="s">
        <v>263</v>
      </c>
      <c r="D1386" s="4" t="s">
        <v>45</v>
      </c>
      <c r="E1386" t="s">
        <v>1381</v>
      </c>
      <c r="F1386" s="2">
        <v>255</v>
      </c>
      <c r="G1386" s="2">
        <v>10</v>
      </c>
      <c r="H1386" t="s">
        <v>183</v>
      </c>
      <c r="I1386" t="s">
        <v>13</v>
      </c>
      <c r="J1386" s="12">
        <v>1235.5284469075486</v>
      </c>
      <c r="K1386" t="str">
        <f t="shared" si="42"/>
        <v>Tom White</v>
      </c>
    </row>
    <row r="1387" spans="1:11" hidden="1" x14ac:dyDescent="0.4">
      <c r="A1387">
        <f t="shared" si="43"/>
        <v>1386</v>
      </c>
      <c r="B1387">
        <v>2011</v>
      </c>
      <c r="C1387" s="4" t="s">
        <v>263</v>
      </c>
      <c r="D1387" s="4" t="s">
        <v>45</v>
      </c>
      <c r="E1387" t="s">
        <v>1381</v>
      </c>
      <c r="F1387" s="2">
        <v>255</v>
      </c>
      <c r="G1387" s="2">
        <v>11</v>
      </c>
      <c r="H1387" t="s">
        <v>211</v>
      </c>
      <c r="I1387" t="s">
        <v>187</v>
      </c>
      <c r="J1387" s="12">
        <v>1194.1357617493236</v>
      </c>
      <c r="K1387" t="str">
        <f t="shared" si="42"/>
        <v>Joe Long</v>
      </c>
    </row>
    <row r="1388" spans="1:11" hidden="1" x14ac:dyDescent="0.4">
      <c r="A1388">
        <f t="shared" si="43"/>
        <v>1387</v>
      </c>
      <c r="B1388">
        <v>2011</v>
      </c>
      <c r="C1388" s="4" t="s">
        <v>263</v>
      </c>
      <c r="D1388" s="4" t="s">
        <v>45</v>
      </c>
      <c r="E1388" t="s">
        <v>1381</v>
      </c>
      <c r="F1388" s="2">
        <v>255</v>
      </c>
      <c r="G1388" s="2">
        <v>12</v>
      </c>
      <c r="H1388" t="s">
        <v>545</v>
      </c>
      <c r="I1388" t="s">
        <v>159</v>
      </c>
      <c r="J1388" s="12">
        <v>1156.3472008599238</v>
      </c>
      <c r="K1388" t="str">
        <f t="shared" si="42"/>
        <v>Brian Goldstein</v>
      </c>
    </row>
    <row r="1389" spans="1:11" hidden="1" x14ac:dyDescent="0.4">
      <c r="A1389">
        <f t="shared" si="43"/>
        <v>1388</v>
      </c>
      <c r="B1389">
        <v>2011</v>
      </c>
      <c r="C1389" s="4" t="s">
        <v>263</v>
      </c>
      <c r="D1389" s="4" t="s">
        <v>45</v>
      </c>
      <c r="E1389" t="s">
        <v>1381</v>
      </c>
      <c r="F1389" s="2">
        <v>215</v>
      </c>
      <c r="G1389" s="2">
        <v>13</v>
      </c>
      <c r="H1389" t="s">
        <v>135</v>
      </c>
      <c r="I1389" t="s">
        <v>136</v>
      </c>
      <c r="J1389" s="12">
        <v>1121.585094600712</v>
      </c>
      <c r="K1389" t="str">
        <f t="shared" si="42"/>
        <v>John Scheinberg</v>
      </c>
    </row>
    <row r="1390" spans="1:11" hidden="1" x14ac:dyDescent="0.4">
      <c r="A1390">
        <f t="shared" si="43"/>
        <v>1389</v>
      </c>
      <c r="B1390">
        <v>2011</v>
      </c>
      <c r="C1390" s="4" t="s">
        <v>263</v>
      </c>
      <c r="D1390" s="4" t="s">
        <v>45</v>
      </c>
      <c r="E1390" t="s">
        <v>1381</v>
      </c>
      <c r="F1390" s="2">
        <v>215</v>
      </c>
      <c r="G1390" s="2">
        <v>14</v>
      </c>
      <c r="H1390" t="s">
        <v>306</v>
      </c>
      <c r="I1390" t="s">
        <v>693</v>
      </c>
      <c r="J1390" s="12">
        <v>1089.4004112293107</v>
      </c>
      <c r="K1390" t="str">
        <f t="shared" si="42"/>
        <v>J P Massar</v>
      </c>
    </row>
    <row r="1391" spans="1:11" hidden="1" x14ac:dyDescent="0.4">
      <c r="A1391">
        <f t="shared" si="43"/>
        <v>1390</v>
      </c>
      <c r="B1391">
        <v>2011</v>
      </c>
      <c r="C1391" s="4" t="s">
        <v>263</v>
      </c>
      <c r="D1391" s="4" t="s">
        <v>45</v>
      </c>
      <c r="E1391" t="s">
        <v>1381</v>
      </c>
      <c r="F1391" s="2">
        <v>215</v>
      </c>
      <c r="G1391" s="2">
        <v>15</v>
      </c>
      <c r="H1391" t="s">
        <v>547</v>
      </c>
      <c r="I1391" t="s">
        <v>136</v>
      </c>
      <c r="J1391" s="12">
        <v>1059.4371878518673</v>
      </c>
      <c r="K1391" t="str">
        <f t="shared" si="42"/>
        <v>John Moser</v>
      </c>
    </row>
    <row r="1392" spans="1:11" hidden="1" x14ac:dyDescent="0.4">
      <c r="A1392">
        <f t="shared" si="43"/>
        <v>1391</v>
      </c>
      <c r="B1392">
        <v>2011</v>
      </c>
      <c r="C1392" s="4" t="s">
        <v>263</v>
      </c>
      <c r="D1392" s="4" t="s">
        <v>45</v>
      </c>
      <c r="E1392" t="s">
        <v>1381</v>
      </c>
      <c r="F1392" s="2">
        <v>165</v>
      </c>
      <c r="G1392" s="2">
        <v>16</v>
      </c>
      <c r="H1392" t="s">
        <v>266</v>
      </c>
      <c r="I1392" t="s">
        <v>28</v>
      </c>
      <c r="J1392" s="12">
        <v>1031.4084642516239</v>
      </c>
      <c r="K1392" t="str">
        <f t="shared" si="42"/>
        <v>Chris Mecklin</v>
      </c>
    </row>
    <row r="1393" spans="1:11" hidden="1" x14ac:dyDescent="0.4">
      <c r="A1393">
        <f t="shared" si="43"/>
        <v>1392</v>
      </c>
      <c r="B1393">
        <v>2011</v>
      </c>
      <c r="C1393" s="4" t="s">
        <v>263</v>
      </c>
      <c r="D1393" s="4" t="s">
        <v>45</v>
      </c>
      <c r="E1393" t="s">
        <v>1381</v>
      </c>
      <c r="F1393" s="2">
        <v>165</v>
      </c>
      <c r="G1393" s="2">
        <v>17</v>
      </c>
      <c r="H1393" t="s">
        <v>206</v>
      </c>
      <c r="I1393" t="s">
        <v>207</v>
      </c>
      <c r="J1393" s="12">
        <v>1005.0795255292749</v>
      </c>
      <c r="K1393" t="str">
        <f t="shared" si="42"/>
        <v>Nick Christenson</v>
      </c>
    </row>
    <row r="1394" spans="1:11" hidden="1" x14ac:dyDescent="0.4">
      <c r="A1394">
        <f t="shared" si="43"/>
        <v>1393</v>
      </c>
      <c r="B1394">
        <v>2011</v>
      </c>
      <c r="C1394" s="4" t="s">
        <v>263</v>
      </c>
      <c r="D1394" s="4" t="s">
        <v>45</v>
      </c>
      <c r="E1394" t="s">
        <v>1381</v>
      </c>
      <c r="F1394" s="2">
        <v>165</v>
      </c>
      <c r="G1394" s="2">
        <v>18</v>
      </c>
      <c r="H1394" t="s">
        <v>313</v>
      </c>
      <c r="I1394" t="s">
        <v>314</v>
      </c>
      <c r="J1394" s="12">
        <v>980.25594180424264</v>
      </c>
      <c r="K1394" t="str">
        <f t="shared" si="42"/>
        <v>Gerald Petersen</v>
      </c>
    </row>
    <row r="1395" spans="1:11" hidden="1" x14ac:dyDescent="0.4">
      <c r="A1395">
        <f t="shared" si="43"/>
        <v>1394</v>
      </c>
      <c r="B1395">
        <v>2011</v>
      </c>
      <c r="C1395" s="4" t="s">
        <v>263</v>
      </c>
      <c r="D1395" s="4" t="s">
        <v>45</v>
      </c>
      <c r="E1395" t="s">
        <v>1381</v>
      </c>
      <c r="F1395" s="2">
        <v>90</v>
      </c>
      <c r="G1395" s="2">
        <v>19</v>
      </c>
      <c r="H1395" t="s">
        <v>279</v>
      </c>
      <c r="I1395" t="s">
        <v>16</v>
      </c>
      <c r="J1395" s="12">
        <v>956.77484595471981</v>
      </c>
      <c r="K1395" t="str">
        <f t="shared" si="42"/>
        <v>David Soussan</v>
      </c>
    </row>
    <row r="1396" spans="1:11" hidden="1" x14ac:dyDescent="0.4">
      <c r="A1396">
        <f t="shared" si="43"/>
        <v>1395</v>
      </c>
      <c r="B1396">
        <v>2011</v>
      </c>
      <c r="C1396" s="4" t="s">
        <v>263</v>
      </c>
      <c r="D1396" s="4" t="s">
        <v>110</v>
      </c>
      <c r="E1396" t="s">
        <v>1382</v>
      </c>
      <c r="F1396" s="2">
        <v>2215</v>
      </c>
      <c r="G1396" s="2">
        <v>1</v>
      </c>
      <c r="H1396" t="s">
        <v>351</v>
      </c>
      <c r="I1396" t="s">
        <v>153</v>
      </c>
      <c r="J1396" s="12">
        <v>2127.1047983648077</v>
      </c>
      <c r="K1396" t="str">
        <f t="shared" si="42"/>
        <v>Stephen Lewin-Berlin</v>
      </c>
    </row>
    <row r="1397" spans="1:11" hidden="1" x14ac:dyDescent="0.4">
      <c r="A1397">
        <f t="shared" si="43"/>
        <v>1396</v>
      </c>
      <c r="B1397">
        <v>2011</v>
      </c>
      <c r="C1397" s="4" t="s">
        <v>263</v>
      </c>
      <c r="D1397" s="4" t="s">
        <v>110</v>
      </c>
      <c r="E1397" t="s">
        <v>1382</v>
      </c>
      <c r="F1397" s="2">
        <v>2215</v>
      </c>
      <c r="G1397" s="2">
        <v>2</v>
      </c>
      <c r="H1397" t="s">
        <v>526</v>
      </c>
      <c r="I1397" t="s">
        <v>136</v>
      </c>
      <c r="J1397" s="12">
        <v>1826.0748027008265</v>
      </c>
      <c r="K1397" t="str">
        <f t="shared" si="42"/>
        <v>John Reed</v>
      </c>
    </row>
    <row r="1398" spans="1:11" hidden="1" x14ac:dyDescent="0.4">
      <c r="A1398">
        <f t="shared" si="43"/>
        <v>1397</v>
      </c>
      <c r="B1398">
        <v>2011</v>
      </c>
      <c r="C1398" s="4" t="s">
        <v>263</v>
      </c>
      <c r="D1398" s="4" t="s">
        <v>110</v>
      </c>
      <c r="E1398" t="s">
        <v>1382</v>
      </c>
      <c r="F1398" s="2">
        <v>1410</v>
      </c>
      <c r="G1398" s="2">
        <v>3</v>
      </c>
      <c r="H1398" t="s">
        <v>527</v>
      </c>
      <c r="I1398" t="s">
        <v>528</v>
      </c>
      <c r="J1398" s="12">
        <v>1649.9835436451453</v>
      </c>
      <c r="K1398" t="str">
        <f t="shared" si="42"/>
        <v>Tim Stine</v>
      </c>
    </row>
    <row r="1399" spans="1:11" hidden="1" x14ac:dyDescent="0.4">
      <c r="A1399">
        <f t="shared" si="43"/>
        <v>1398</v>
      </c>
      <c r="B1399">
        <v>2011</v>
      </c>
      <c r="C1399" s="4" t="s">
        <v>263</v>
      </c>
      <c r="D1399" s="4" t="s">
        <v>110</v>
      </c>
      <c r="E1399" t="s">
        <v>1382</v>
      </c>
      <c r="F1399" s="2">
        <v>1110</v>
      </c>
      <c r="G1399" s="2">
        <v>4</v>
      </c>
      <c r="H1399" t="s">
        <v>529</v>
      </c>
      <c r="I1399" t="s">
        <v>530</v>
      </c>
      <c r="J1399" s="12">
        <v>1525.0448070368452</v>
      </c>
      <c r="K1399" t="str">
        <f t="shared" si="42"/>
        <v>Leonard Pisciotta</v>
      </c>
    </row>
    <row r="1400" spans="1:11" hidden="1" x14ac:dyDescent="0.4">
      <c r="A1400">
        <f t="shared" si="43"/>
        <v>1399</v>
      </c>
      <c r="B1400">
        <v>2011</v>
      </c>
      <c r="C1400" s="4" t="s">
        <v>263</v>
      </c>
      <c r="D1400" s="4" t="s">
        <v>110</v>
      </c>
      <c r="E1400" t="s">
        <v>1382</v>
      </c>
      <c r="F1400" s="2">
        <v>800</v>
      </c>
      <c r="G1400" s="2">
        <v>5</v>
      </c>
      <c r="H1400" t="s">
        <v>248</v>
      </c>
      <c r="I1400" t="s">
        <v>249</v>
      </c>
      <c r="J1400" s="12">
        <v>1428.134794028789</v>
      </c>
      <c r="K1400" t="str">
        <f t="shared" si="42"/>
        <v>Ross Poppel</v>
      </c>
    </row>
    <row r="1401" spans="1:11" hidden="1" x14ac:dyDescent="0.4">
      <c r="A1401">
        <f t="shared" si="43"/>
        <v>1400</v>
      </c>
      <c r="B1401">
        <v>2011</v>
      </c>
      <c r="C1401" s="4" t="s">
        <v>263</v>
      </c>
      <c r="D1401" s="4" t="s">
        <v>110</v>
      </c>
      <c r="E1401" t="s">
        <v>1382</v>
      </c>
      <c r="F1401" s="2">
        <v>600</v>
      </c>
      <c r="G1401" s="2">
        <v>6</v>
      </c>
      <c r="H1401" t="s">
        <v>531</v>
      </c>
      <c r="I1401" t="s">
        <v>271</v>
      </c>
      <c r="J1401" s="12">
        <v>1348.9535479811641</v>
      </c>
      <c r="K1401" t="str">
        <f t="shared" si="42"/>
        <v>Dan Nussbaum</v>
      </c>
    </row>
    <row r="1402" spans="1:11" hidden="1" x14ac:dyDescent="0.4">
      <c r="A1402">
        <f t="shared" si="43"/>
        <v>1401</v>
      </c>
      <c r="B1402">
        <v>2011</v>
      </c>
      <c r="C1402" s="4" t="s">
        <v>263</v>
      </c>
      <c r="D1402" s="4" t="s">
        <v>110</v>
      </c>
      <c r="E1402" t="s">
        <v>1382</v>
      </c>
      <c r="F1402" s="2">
        <v>400</v>
      </c>
      <c r="G1402" s="2">
        <v>7</v>
      </c>
      <c r="H1402" t="s">
        <v>50</v>
      </c>
      <c r="I1402" t="s">
        <v>25</v>
      </c>
      <c r="J1402" s="12">
        <v>1282.0067583505509</v>
      </c>
      <c r="K1402" t="str">
        <f t="shared" si="42"/>
        <v>Russell Fox</v>
      </c>
    </row>
    <row r="1403" spans="1:11" hidden="1" x14ac:dyDescent="0.4">
      <c r="A1403">
        <f t="shared" si="43"/>
        <v>1402</v>
      </c>
      <c r="B1403">
        <v>2011</v>
      </c>
      <c r="C1403" s="4" t="s">
        <v>263</v>
      </c>
      <c r="D1403" s="4" t="s">
        <v>110</v>
      </c>
      <c r="E1403" t="s">
        <v>1382</v>
      </c>
      <c r="F1403" s="2">
        <v>300</v>
      </c>
      <c r="G1403" s="2">
        <v>8</v>
      </c>
      <c r="H1403" t="s">
        <v>484</v>
      </c>
      <c r="I1403" t="s">
        <v>2383</v>
      </c>
      <c r="J1403" s="12">
        <v>1224.0148113728642</v>
      </c>
      <c r="K1403" t="str">
        <f t="shared" si="42"/>
        <v>Spenser Sun</v>
      </c>
    </row>
    <row r="1404" spans="1:11" hidden="1" x14ac:dyDescent="0.4">
      <c r="A1404">
        <f t="shared" si="43"/>
        <v>1403</v>
      </c>
      <c r="B1404">
        <v>2011</v>
      </c>
      <c r="C1404" s="4" t="s">
        <v>263</v>
      </c>
      <c r="D1404" s="4" t="s">
        <v>110</v>
      </c>
      <c r="E1404" t="s">
        <v>1382</v>
      </c>
      <c r="F1404" s="2">
        <v>200</v>
      </c>
      <c r="G1404" s="2">
        <v>9</v>
      </c>
      <c r="H1404" t="s">
        <v>533</v>
      </c>
      <c r="I1404" t="s">
        <v>534</v>
      </c>
      <c r="J1404" s="12">
        <v>1172.862288925483</v>
      </c>
      <c r="K1404" t="str">
        <f t="shared" si="42"/>
        <v>Edmund Hack</v>
      </c>
    </row>
    <row r="1405" spans="1:11" hidden="1" x14ac:dyDescent="0.4">
      <c r="A1405">
        <f t="shared" si="43"/>
        <v>1404</v>
      </c>
      <c r="B1405">
        <v>2011</v>
      </c>
      <c r="C1405" s="4" t="s">
        <v>263</v>
      </c>
      <c r="D1405" s="4" t="s">
        <v>110</v>
      </c>
      <c r="E1405" t="s">
        <v>1382</v>
      </c>
      <c r="F1405" s="2">
        <v>200</v>
      </c>
      <c r="G1405" s="2">
        <v>10</v>
      </c>
      <c r="H1405" t="s">
        <v>268</v>
      </c>
      <c r="I1405" t="s">
        <v>269</v>
      </c>
      <c r="J1405" s="12">
        <v>1127.1047983648077</v>
      </c>
      <c r="K1405" t="str">
        <f t="shared" si="42"/>
        <v>Keith Fichtemaier</v>
      </c>
    </row>
    <row r="1406" spans="1:11" hidden="1" x14ac:dyDescent="0.4">
      <c r="A1406">
        <f t="shared" si="43"/>
        <v>1405</v>
      </c>
      <c r="B1406">
        <v>2011</v>
      </c>
      <c r="C1406" s="4" t="s">
        <v>263</v>
      </c>
      <c r="D1406" s="4" t="s">
        <v>110</v>
      </c>
      <c r="E1406" t="s">
        <v>1382</v>
      </c>
      <c r="F1406" s="2">
        <v>150</v>
      </c>
      <c r="G1406" s="2">
        <v>11</v>
      </c>
      <c r="H1406" t="s">
        <v>536</v>
      </c>
      <c r="I1406" t="s">
        <v>52</v>
      </c>
      <c r="J1406" s="12">
        <v>1085.7121132065827</v>
      </c>
      <c r="K1406" t="str">
        <f t="shared" si="42"/>
        <v>Steven McLaughlin</v>
      </c>
    </row>
    <row r="1407" spans="1:11" hidden="1" x14ac:dyDescent="0.4">
      <c r="A1407">
        <f t="shared" si="43"/>
        <v>1406</v>
      </c>
      <c r="B1407">
        <v>2011</v>
      </c>
      <c r="C1407" s="4" t="s">
        <v>263</v>
      </c>
      <c r="D1407" s="4" t="s">
        <v>110</v>
      </c>
      <c r="E1407" t="s">
        <v>1382</v>
      </c>
      <c r="F1407" s="2">
        <v>150</v>
      </c>
      <c r="G1407" s="2">
        <v>12</v>
      </c>
      <c r="H1407" t="s">
        <v>519</v>
      </c>
      <c r="I1407" t="s">
        <v>520</v>
      </c>
      <c r="J1407" s="12">
        <v>1047.9235523171828</v>
      </c>
      <c r="K1407" t="str">
        <f t="shared" si="42"/>
        <v>Drew Boyett</v>
      </c>
    </row>
    <row r="1408" spans="1:11" hidden="1" x14ac:dyDescent="0.4">
      <c r="A1408">
        <f t="shared" si="43"/>
        <v>1407</v>
      </c>
      <c r="B1408">
        <v>2011</v>
      </c>
      <c r="C1408" s="4" t="s">
        <v>263</v>
      </c>
      <c r="D1408" s="4" t="s">
        <v>110</v>
      </c>
      <c r="E1408" t="s">
        <v>1382</v>
      </c>
      <c r="F1408" s="2">
        <v>100</v>
      </c>
      <c r="G1408" s="2">
        <v>13</v>
      </c>
      <c r="H1408" t="s">
        <v>226</v>
      </c>
      <c r="I1408" t="s">
        <v>227</v>
      </c>
      <c r="J1408" s="12">
        <v>1013.161446057971</v>
      </c>
      <c r="K1408" t="str">
        <f t="shared" si="42"/>
        <v>Patti Beadles</v>
      </c>
    </row>
    <row r="1409" spans="1:11" hidden="1" x14ac:dyDescent="0.4">
      <c r="A1409">
        <f t="shared" si="43"/>
        <v>1408</v>
      </c>
      <c r="B1409">
        <v>2011</v>
      </c>
      <c r="C1409" s="4" t="s">
        <v>263</v>
      </c>
      <c r="D1409" s="4" t="s">
        <v>110</v>
      </c>
      <c r="E1409" t="s">
        <v>1382</v>
      </c>
      <c r="F1409" s="2">
        <v>100</v>
      </c>
      <c r="G1409" s="2">
        <v>14</v>
      </c>
      <c r="H1409" t="s">
        <v>537</v>
      </c>
      <c r="I1409" t="s">
        <v>538</v>
      </c>
      <c r="J1409" s="12">
        <v>980.97676268656971</v>
      </c>
      <c r="K1409" t="str">
        <f t="shared" si="42"/>
        <v>Cliff Matthews</v>
      </c>
    </row>
    <row r="1410" spans="1:11" hidden="1" x14ac:dyDescent="0.4">
      <c r="A1410">
        <f t="shared" si="43"/>
        <v>1409</v>
      </c>
      <c r="B1410">
        <v>2011</v>
      </c>
      <c r="C1410" s="4" t="s">
        <v>263</v>
      </c>
      <c r="D1410" s="4" t="s">
        <v>110</v>
      </c>
      <c r="E1410" t="s">
        <v>1382</v>
      </c>
      <c r="F1410" s="2">
        <v>100</v>
      </c>
      <c r="G1410" s="2">
        <v>15</v>
      </c>
      <c r="H1410" t="s">
        <v>332</v>
      </c>
      <c r="I1410" t="s">
        <v>451</v>
      </c>
      <c r="J1410" s="12">
        <v>951.01353930912637</v>
      </c>
      <c r="K1410" t="str">
        <f t="shared" ref="K1410:K1473" si="44">I1410&amp;" "&amp;H1410</f>
        <v>Connie Kellers</v>
      </c>
    </row>
    <row r="1411" spans="1:11" hidden="1" x14ac:dyDescent="0.4">
      <c r="A1411">
        <f t="shared" si="43"/>
        <v>1410</v>
      </c>
      <c r="B1411">
        <v>2011</v>
      </c>
      <c r="C1411" t="s">
        <v>68</v>
      </c>
      <c r="D1411" t="s">
        <v>483</v>
      </c>
      <c r="E1411" t="s">
        <v>1381</v>
      </c>
      <c r="F1411" s="2">
        <v>2295</v>
      </c>
      <c r="G1411" s="1">
        <v>1</v>
      </c>
      <c r="H1411" t="s">
        <v>86</v>
      </c>
      <c r="I1411" t="s">
        <v>271</v>
      </c>
      <c r="J1411" s="11">
        <v>1732.3937598229686</v>
      </c>
      <c r="K1411" t="str">
        <f t="shared" si="44"/>
        <v>Dan Goldman</v>
      </c>
    </row>
    <row r="1412" spans="1:11" hidden="1" x14ac:dyDescent="0.4">
      <c r="A1412">
        <f t="shared" ref="A1412:A1475" si="45">A1411+1</f>
        <v>1411</v>
      </c>
      <c r="B1412">
        <v>2011</v>
      </c>
      <c r="C1412" t="s">
        <v>68</v>
      </c>
      <c r="D1412" t="s">
        <v>483</v>
      </c>
      <c r="E1412" t="s">
        <v>1381</v>
      </c>
      <c r="F1412" s="2">
        <v>1350</v>
      </c>
      <c r="G1412" s="1">
        <v>2</v>
      </c>
      <c r="H1412" t="s">
        <v>484</v>
      </c>
      <c r="I1412" t="s">
        <v>2383</v>
      </c>
      <c r="J1412" s="11">
        <v>1431.3637641589874</v>
      </c>
      <c r="K1412" t="str">
        <f t="shared" si="44"/>
        <v>Spenser Sun</v>
      </c>
    </row>
    <row r="1413" spans="1:11" hidden="1" x14ac:dyDescent="0.4">
      <c r="A1413">
        <f t="shared" si="45"/>
        <v>1412</v>
      </c>
      <c r="B1413">
        <v>2011</v>
      </c>
      <c r="C1413" t="s">
        <v>68</v>
      </c>
      <c r="D1413" t="s">
        <v>483</v>
      </c>
      <c r="E1413" t="s">
        <v>1381</v>
      </c>
      <c r="F1413" s="2">
        <v>810</v>
      </c>
      <c r="G1413" s="1">
        <v>3</v>
      </c>
      <c r="H1413" t="s">
        <v>100</v>
      </c>
      <c r="I1413" t="s">
        <v>52</v>
      </c>
      <c r="J1413" s="11">
        <v>1255.2725051033062</v>
      </c>
      <c r="K1413" t="str">
        <f t="shared" si="44"/>
        <v>Steven Eisenstein</v>
      </c>
    </row>
    <row r="1414" spans="1:11" hidden="1" x14ac:dyDescent="0.4">
      <c r="A1414">
        <f t="shared" si="45"/>
        <v>1413</v>
      </c>
      <c r="B1414">
        <v>2011</v>
      </c>
      <c r="C1414" t="s">
        <v>68</v>
      </c>
      <c r="D1414" t="s">
        <v>483</v>
      </c>
      <c r="E1414" t="s">
        <v>1381</v>
      </c>
      <c r="F1414" s="2">
        <v>540</v>
      </c>
      <c r="G1414" s="1">
        <v>4</v>
      </c>
      <c r="H1414" t="s">
        <v>35</v>
      </c>
      <c r="I1414" t="s">
        <v>36</v>
      </c>
      <c r="J1414" s="11">
        <v>1130.3337684950061</v>
      </c>
      <c r="K1414" t="str">
        <f t="shared" si="44"/>
        <v>Nolan Dalla</v>
      </c>
    </row>
    <row r="1415" spans="1:11" hidden="1" x14ac:dyDescent="0.4">
      <c r="A1415">
        <f t="shared" si="45"/>
        <v>1414</v>
      </c>
      <c r="B1415">
        <v>2011</v>
      </c>
      <c r="C1415" t="s">
        <v>68</v>
      </c>
      <c r="D1415" t="s">
        <v>483</v>
      </c>
      <c r="E1415" t="s">
        <v>1381</v>
      </c>
      <c r="F1415" s="2">
        <v>270</v>
      </c>
      <c r="G1415" s="1">
        <v>5</v>
      </c>
      <c r="H1415" t="s">
        <v>72</v>
      </c>
      <c r="I1415" t="s">
        <v>73</v>
      </c>
      <c r="J1415" s="11">
        <v>1033.4237554869499</v>
      </c>
      <c r="K1415" t="str">
        <f t="shared" si="44"/>
        <v>Corey Imsdahl</v>
      </c>
    </row>
    <row r="1416" spans="1:11" hidden="1" x14ac:dyDescent="0.4">
      <c r="A1416">
        <f t="shared" si="45"/>
        <v>1415</v>
      </c>
      <c r="B1416">
        <v>2011</v>
      </c>
      <c r="C1416" t="s">
        <v>68</v>
      </c>
      <c r="D1416" t="s">
        <v>483</v>
      </c>
      <c r="E1416" t="s">
        <v>1381</v>
      </c>
      <c r="F1416" s="2">
        <v>135</v>
      </c>
      <c r="G1416" s="1">
        <v>6</v>
      </c>
      <c r="H1416" t="s">
        <v>211</v>
      </c>
      <c r="I1416" t="s">
        <v>187</v>
      </c>
      <c r="J1416" s="11">
        <v>954.24250943932498</v>
      </c>
      <c r="K1416" t="str">
        <f t="shared" si="44"/>
        <v>Joe Long</v>
      </c>
    </row>
    <row r="1417" spans="1:11" hidden="1" x14ac:dyDescent="0.4">
      <c r="A1417">
        <f t="shared" si="45"/>
        <v>1416</v>
      </c>
      <c r="B1417">
        <v>2011</v>
      </c>
      <c r="C1417" t="s">
        <v>68</v>
      </c>
      <c r="D1417" t="s">
        <v>203</v>
      </c>
      <c r="E1417" t="s">
        <v>1382</v>
      </c>
      <c r="F1417" s="2">
        <v>1200</v>
      </c>
      <c r="G1417" s="1">
        <v>1</v>
      </c>
      <c r="H1417" t="s">
        <v>16</v>
      </c>
      <c r="I1417" t="s">
        <v>59</v>
      </c>
      <c r="J1417" s="11">
        <v>1681.2412373755872</v>
      </c>
      <c r="K1417" t="str">
        <f t="shared" si="44"/>
        <v>Jeanne David</v>
      </c>
    </row>
    <row r="1418" spans="1:11" hidden="1" x14ac:dyDescent="0.4">
      <c r="A1418">
        <f t="shared" si="45"/>
        <v>1417</v>
      </c>
      <c r="B1418">
        <v>2011</v>
      </c>
      <c r="C1418" t="s">
        <v>68</v>
      </c>
      <c r="D1418" t="s">
        <v>203</v>
      </c>
      <c r="E1418" t="s">
        <v>1382</v>
      </c>
      <c r="F1418" s="2">
        <v>720</v>
      </c>
      <c r="G1418" s="1">
        <v>2</v>
      </c>
      <c r="H1418" t="s">
        <v>477</v>
      </c>
      <c r="I1418" t="s">
        <v>136</v>
      </c>
      <c r="J1418" s="11">
        <v>1380.2112417116059</v>
      </c>
      <c r="K1418" t="str">
        <f t="shared" si="44"/>
        <v>John Lloyd</v>
      </c>
    </row>
    <row r="1419" spans="1:11" hidden="1" x14ac:dyDescent="0.4">
      <c r="A1419">
        <f t="shared" si="45"/>
        <v>1418</v>
      </c>
      <c r="B1419">
        <v>2011</v>
      </c>
      <c r="C1419" t="s">
        <v>68</v>
      </c>
      <c r="D1419" t="s">
        <v>203</v>
      </c>
      <c r="E1419" t="s">
        <v>1382</v>
      </c>
      <c r="F1419" s="2">
        <v>430</v>
      </c>
      <c r="G1419" s="1">
        <v>3</v>
      </c>
      <c r="H1419" t="s">
        <v>21</v>
      </c>
      <c r="I1419" t="s">
        <v>463</v>
      </c>
      <c r="J1419" s="11">
        <v>1204.1199826559248</v>
      </c>
      <c r="K1419" t="str">
        <f t="shared" si="44"/>
        <v>Richard Bremer</v>
      </c>
    </row>
    <row r="1420" spans="1:11" hidden="1" x14ac:dyDescent="0.4">
      <c r="A1420">
        <f t="shared" si="45"/>
        <v>1419</v>
      </c>
      <c r="B1420">
        <v>2011</v>
      </c>
      <c r="C1420" t="s">
        <v>68</v>
      </c>
      <c r="D1420" t="s">
        <v>203</v>
      </c>
      <c r="E1420" t="s">
        <v>1382</v>
      </c>
      <c r="F1420" s="2">
        <v>290</v>
      </c>
      <c r="G1420" s="1">
        <v>4</v>
      </c>
      <c r="H1420" t="s">
        <v>479</v>
      </c>
      <c r="I1420" t="s">
        <v>480</v>
      </c>
      <c r="J1420" s="11">
        <v>1079.1812460476247</v>
      </c>
      <c r="K1420" t="str">
        <f t="shared" si="44"/>
        <v>James Kittock</v>
      </c>
    </row>
    <row r="1421" spans="1:11" hidden="1" x14ac:dyDescent="0.4">
      <c r="A1421">
        <f t="shared" si="45"/>
        <v>1420</v>
      </c>
      <c r="B1421">
        <v>2011</v>
      </c>
      <c r="C1421" t="s">
        <v>68</v>
      </c>
      <c r="D1421" t="s">
        <v>203</v>
      </c>
      <c r="E1421" t="s">
        <v>1382</v>
      </c>
      <c r="F1421" s="2">
        <v>145</v>
      </c>
      <c r="G1421" s="1">
        <v>5</v>
      </c>
      <c r="H1421" t="s">
        <v>383</v>
      </c>
      <c r="I1421" t="s">
        <v>384</v>
      </c>
      <c r="J1421" s="11">
        <v>982.2712330395683</v>
      </c>
      <c r="K1421" t="str">
        <f t="shared" si="44"/>
        <v>Jeff Deitch</v>
      </c>
    </row>
    <row r="1422" spans="1:11" hidden="1" x14ac:dyDescent="0.4">
      <c r="A1422">
        <f t="shared" si="45"/>
        <v>1421</v>
      </c>
      <c r="B1422">
        <v>2011</v>
      </c>
      <c r="C1422" t="s">
        <v>68</v>
      </c>
      <c r="D1422" t="s">
        <v>203</v>
      </c>
      <c r="E1422" t="s">
        <v>1382</v>
      </c>
      <c r="F1422" s="2">
        <v>95</v>
      </c>
      <c r="G1422" s="1">
        <v>6</v>
      </c>
      <c r="H1422" t="s">
        <v>66</v>
      </c>
      <c r="I1422" t="s">
        <v>67</v>
      </c>
      <c r="J1422" s="11">
        <v>903.08998699194353</v>
      </c>
      <c r="K1422" t="str">
        <f t="shared" si="44"/>
        <v>Bob Lauria</v>
      </c>
    </row>
    <row r="1423" spans="1:11" hidden="1" x14ac:dyDescent="0.4">
      <c r="A1423">
        <f t="shared" si="45"/>
        <v>1422</v>
      </c>
      <c r="B1423">
        <v>2011</v>
      </c>
      <c r="C1423" t="s">
        <v>68</v>
      </c>
      <c r="D1423" t="s">
        <v>213</v>
      </c>
      <c r="E1423" t="s">
        <v>91</v>
      </c>
      <c r="F1423" s="2">
        <v>455</v>
      </c>
      <c r="G1423" s="1">
        <v>1</v>
      </c>
      <c r="H1423" t="s">
        <v>307</v>
      </c>
      <c r="I1423" t="s">
        <v>67</v>
      </c>
      <c r="J1423" s="11">
        <v>1690.1960800285137</v>
      </c>
      <c r="K1423" t="str">
        <f t="shared" si="44"/>
        <v>Bob Ogus</v>
      </c>
    </row>
    <row r="1424" spans="1:11" hidden="1" x14ac:dyDescent="0.4">
      <c r="A1424">
        <f t="shared" si="45"/>
        <v>1423</v>
      </c>
      <c r="B1424">
        <v>2011</v>
      </c>
      <c r="C1424" t="s">
        <v>68</v>
      </c>
      <c r="D1424" t="s">
        <v>213</v>
      </c>
      <c r="E1424" t="s">
        <v>91</v>
      </c>
      <c r="F1424" s="2">
        <v>1100</v>
      </c>
      <c r="G1424" s="1">
        <v>2</v>
      </c>
      <c r="H1424" t="s">
        <v>90</v>
      </c>
      <c r="I1424" t="s">
        <v>22</v>
      </c>
      <c r="J1424" s="11">
        <v>1389.1660843645325</v>
      </c>
      <c r="K1424" t="str">
        <f t="shared" si="44"/>
        <v>Rich Strauss</v>
      </c>
    </row>
    <row r="1425" spans="1:11" hidden="1" x14ac:dyDescent="0.4">
      <c r="A1425">
        <f t="shared" si="45"/>
        <v>1424</v>
      </c>
      <c r="B1425">
        <v>2011</v>
      </c>
      <c r="C1425" t="s">
        <v>68</v>
      </c>
      <c r="D1425" t="s">
        <v>213</v>
      </c>
      <c r="E1425" t="s">
        <v>91</v>
      </c>
      <c r="F1425" s="2">
        <v>640</v>
      </c>
      <c r="G1425" s="1">
        <v>3</v>
      </c>
      <c r="H1425" t="s">
        <v>482</v>
      </c>
      <c r="I1425" t="s">
        <v>410</v>
      </c>
      <c r="J1425" s="11">
        <v>1213.0748253088514</v>
      </c>
      <c r="K1425" t="str">
        <f t="shared" si="44"/>
        <v>Larry Bierman</v>
      </c>
    </row>
    <row r="1426" spans="1:11" hidden="1" x14ac:dyDescent="0.4">
      <c r="A1426">
        <f t="shared" si="45"/>
        <v>1425</v>
      </c>
      <c r="B1426">
        <v>2011</v>
      </c>
      <c r="C1426" t="s">
        <v>68</v>
      </c>
      <c r="D1426" t="s">
        <v>213</v>
      </c>
      <c r="E1426" t="s">
        <v>91</v>
      </c>
      <c r="F1426" s="2">
        <v>400</v>
      </c>
      <c r="G1426" s="1">
        <v>4</v>
      </c>
      <c r="H1426" t="s">
        <v>35</v>
      </c>
      <c r="I1426" t="s">
        <v>36</v>
      </c>
      <c r="J1426" s="11">
        <v>1088.1360887005512</v>
      </c>
      <c r="K1426" t="str">
        <f t="shared" si="44"/>
        <v>Nolan Dalla</v>
      </c>
    </row>
    <row r="1427" spans="1:11" hidden="1" x14ac:dyDescent="0.4">
      <c r="A1427">
        <f t="shared" si="45"/>
        <v>1426</v>
      </c>
      <c r="B1427">
        <v>2011</v>
      </c>
      <c r="C1427" t="s">
        <v>68</v>
      </c>
      <c r="D1427" t="s">
        <v>213</v>
      </c>
      <c r="E1427" t="s">
        <v>91</v>
      </c>
      <c r="F1427" s="2">
        <v>260</v>
      </c>
      <c r="G1427" s="1">
        <v>5</v>
      </c>
      <c r="H1427" t="s">
        <v>50</v>
      </c>
      <c r="I1427" t="s">
        <v>25</v>
      </c>
      <c r="J1427" s="11">
        <v>991.22607569249476</v>
      </c>
      <c r="K1427" t="str">
        <f t="shared" si="44"/>
        <v>Russell Fox</v>
      </c>
    </row>
    <row r="1428" spans="1:11" hidden="1" x14ac:dyDescent="0.4">
      <c r="A1428">
        <f t="shared" si="45"/>
        <v>1427</v>
      </c>
      <c r="B1428">
        <v>2011</v>
      </c>
      <c r="C1428" t="s">
        <v>68</v>
      </c>
      <c r="D1428" t="s">
        <v>213</v>
      </c>
      <c r="E1428" t="s">
        <v>91</v>
      </c>
      <c r="F1428" s="2">
        <v>85</v>
      </c>
      <c r="G1428" s="1">
        <v>6</v>
      </c>
      <c r="H1428" t="s">
        <v>411</v>
      </c>
      <c r="I1428" t="s">
        <v>736</v>
      </c>
      <c r="J1428" s="11">
        <v>912.04482964486999</v>
      </c>
      <c r="K1428" t="str">
        <f t="shared" si="44"/>
        <v>Lawrence Larson</v>
      </c>
    </row>
    <row r="1429" spans="1:11" hidden="1" x14ac:dyDescent="0.4">
      <c r="A1429">
        <f t="shared" si="45"/>
        <v>1428</v>
      </c>
      <c r="B1429">
        <v>2011</v>
      </c>
      <c r="C1429" t="s">
        <v>8</v>
      </c>
      <c r="D1429" t="s">
        <v>9</v>
      </c>
      <c r="E1429" t="s">
        <v>1381</v>
      </c>
      <c r="F1429" s="2">
        <v>1200</v>
      </c>
      <c r="G1429" s="2">
        <v>1</v>
      </c>
      <c r="H1429" t="s">
        <v>422</v>
      </c>
      <c r="I1429" t="s">
        <v>142</v>
      </c>
      <c r="J1429" s="11">
        <v>1681.2412373755872</v>
      </c>
      <c r="K1429" t="str">
        <f t="shared" si="44"/>
        <v>Matt Vining</v>
      </c>
    </row>
    <row r="1430" spans="1:11" hidden="1" x14ac:dyDescent="0.4">
      <c r="A1430">
        <f t="shared" si="45"/>
        <v>1429</v>
      </c>
      <c r="B1430">
        <v>2011</v>
      </c>
      <c r="C1430" t="s">
        <v>8</v>
      </c>
      <c r="D1430" t="s">
        <v>9</v>
      </c>
      <c r="E1430" t="s">
        <v>1381</v>
      </c>
      <c r="F1430" s="2">
        <v>900</v>
      </c>
      <c r="G1430" s="2">
        <v>2</v>
      </c>
      <c r="H1430" t="s">
        <v>424</v>
      </c>
      <c r="I1430" t="s">
        <v>425</v>
      </c>
      <c r="J1430" s="11">
        <v>1380.2112417116059</v>
      </c>
      <c r="K1430" t="str">
        <f t="shared" si="44"/>
        <v>Tony D'Anna</v>
      </c>
    </row>
    <row r="1431" spans="1:11" hidden="1" x14ac:dyDescent="0.4">
      <c r="A1431">
        <f t="shared" si="45"/>
        <v>1430</v>
      </c>
      <c r="B1431">
        <v>2011</v>
      </c>
      <c r="C1431" t="s">
        <v>8</v>
      </c>
      <c r="D1431" t="s">
        <v>9</v>
      </c>
      <c r="E1431" t="s">
        <v>1381</v>
      </c>
      <c r="F1431" s="2">
        <v>600</v>
      </c>
      <c r="G1431" s="2">
        <v>3</v>
      </c>
      <c r="H1431" t="s">
        <v>12</v>
      </c>
      <c r="I1431" t="s">
        <v>13</v>
      </c>
      <c r="J1431" s="11">
        <v>1204.1199826559248</v>
      </c>
      <c r="K1431" t="str">
        <f t="shared" si="44"/>
        <v>Tom Bessoir</v>
      </c>
    </row>
    <row r="1432" spans="1:11" hidden="1" x14ac:dyDescent="0.4">
      <c r="A1432">
        <f t="shared" si="45"/>
        <v>1431</v>
      </c>
      <c r="B1432">
        <v>2011</v>
      </c>
      <c r="C1432" t="s">
        <v>8</v>
      </c>
      <c r="D1432" t="s">
        <v>9</v>
      </c>
      <c r="E1432" t="s">
        <v>1381</v>
      </c>
      <c r="F1432" s="2">
        <v>500</v>
      </c>
      <c r="G1432" s="2">
        <v>4</v>
      </c>
      <c r="H1432" t="s">
        <v>64</v>
      </c>
      <c r="I1432" t="s">
        <v>65</v>
      </c>
      <c r="J1432" s="11">
        <v>1079.1812460476247</v>
      </c>
      <c r="K1432" t="str">
        <f t="shared" si="44"/>
        <v>Steve Daniel</v>
      </c>
    </row>
    <row r="1433" spans="1:11" hidden="1" x14ac:dyDescent="0.4">
      <c r="A1433">
        <f t="shared" si="45"/>
        <v>1432</v>
      </c>
      <c r="B1433">
        <v>2011</v>
      </c>
      <c r="C1433" t="s">
        <v>8</v>
      </c>
      <c r="D1433" t="s">
        <v>9</v>
      </c>
      <c r="E1433" t="s">
        <v>1381</v>
      </c>
      <c r="F1433" s="2">
        <v>400</v>
      </c>
      <c r="G1433" s="2">
        <v>65</v>
      </c>
      <c r="H1433" t="s">
        <v>431</v>
      </c>
      <c r="I1433" t="s">
        <v>44</v>
      </c>
      <c r="J1433" s="11">
        <v>868.32788073273161</v>
      </c>
      <c r="K1433" t="str">
        <f t="shared" si="44"/>
        <v>Mike Buono</v>
      </c>
    </row>
    <row r="1434" spans="1:11" hidden="1" x14ac:dyDescent="0.4">
      <c r="A1434">
        <f t="shared" si="45"/>
        <v>1433</v>
      </c>
      <c r="B1434">
        <v>2011</v>
      </c>
      <c r="C1434" t="s">
        <v>8</v>
      </c>
      <c r="D1434" t="s">
        <v>9</v>
      </c>
      <c r="E1434" t="s">
        <v>1381</v>
      </c>
      <c r="F1434" s="2">
        <v>400</v>
      </c>
      <c r="G1434" s="2">
        <v>65</v>
      </c>
      <c r="H1434" t="s">
        <v>158</v>
      </c>
      <c r="I1434" t="s">
        <v>159</v>
      </c>
      <c r="J1434" s="11">
        <v>868.32788073273161</v>
      </c>
      <c r="K1434" t="str">
        <f t="shared" si="44"/>
        <v>Brian Hackett</v>
      </c>
    </row>
    <row r="1435" spans="1:11" hidden="1" x14ac:dyDescent="0.4">
      <c r="A1435">
        <f t="shared" si="45"/>
        <v>1434</v>
      </c>
      <c r="B1435">
        <v>2011</v>
      </c>
      <c r="C1435" t="s">
        <v>8</v>
      </c>
      <c r="D1435" t="s">
        <v>9</v>
      </c>
      <c r="E1435" t="s">
        <v>1381</v>
      </c>
      <c r="F1435" s="2">
        <v>400</v>
      </c>
      <c r="G1435" s="2">
        <v>65</v>
      </c>
      <c r="H1435" t="s">
        <v>428</v>
      </c>
      <c r="I1435" t="s">
        <v>429</v>
      </c>
      <c r="J1435" s="11">
        <v>868.32788073273161</v>
      </c>
      <c r="K1435" t="str">
        <f t="shared" si="44"/>
        <v>Mary Hall</v>
      </c>
    </row>
    <row r="1436" spans="1:11" hidden="1" x14ac:dyDescent="0.4">
      <c r="A1436">
        <f t="shared" si="45"/>
        <v>1435</v>
      </c>
      <c r="B1436">
        <v>2011</v>
      </c>
      <c r="C1436" t="s">
        <v>8</v>
      </c>
      <c r="D1436" t="s">
        <v>9</v>
      </c>
      <c r="E1436" t="s">
        <v>1381</v>
      </c>
      <c r="F1436" s="2">
        <v>400</v>
      </c>
      <c r="G1436" s="2">
        <v>65</v>
      </c>
      <c r="H1436" t="s">
        <v>351</v>
      </c>
      <c r="I1436" t="s">
        <v>153</v>
      </c>
      <c r="J1436" s="11">
        <v>868.32788073273161</v>
      </c>
      <c r="K1436" t="str">
        <f t="shared" si="44"/>
        <v>Stephen Lewin-Berlin</v>
      </c>
    </row>
    <row r="1437" spans="1:11" hidden="1" x14ac:dyDescent="0.4">
      <c r="A1437">
        <f t="shared" si="45"/>
        <v>1436</v>
      </c>
      <c r="B1437">
        <v>2011</v>
      </c>
      <c r="C1437" t="s">
        <v>8</v>
      </c>
      <c r="D1437" t="s">
        <v>45</v>
      </c>
      <c r="E1437" t="s">
        <v>1381</v>
      </c>
      <c r="F1437" s="2">
        <v>1889</v>
      </c>
      <c r="G1437" s="2">
        <v>1</v>
      </c>
      <c r="H1437" t="s">
        <v>366</v>
      </c>
      <c r="I1437" t="s">
        <v>61</v>
      </c>
      <c r="J1437" s="11">
        <v>2000</v>
      </c>
      <c r="K1437" t="str">
        <f t="shared" si="44"/>
        <v>Len Greenberg</v>
      </c>
    </row>
    <row r="1438" spans="1:11" hidden="1" x14ac:dyDescent="0.4">
      <c r="A1438">
        <f t="shared" si="45"/>
        <v>1437</v>
      </c>
      <c r="B1438">
        <v>2011</v>
      </c>
      <c r="C1438" t="s">
        <v>8</v>
      </c>
      <c r="D1438" t="s">
        <v>45</v>
      </c>
      <c r="E1438" t="s">
        <v>1381</v>
      </c>
      <c r="F1438" s="2">
        <v>1889</v>
      </c>
      <c r="G1438" s="2">
        <v>2</v>
      </c>
      <c r="H1438" t="s">
        <v>51</v>
      </c>
      <c r="I1438" t="s">
        <v>153</v>
      </c>
      <c r="J1438" s="11">
        <v>1698.9700043360187</v>
      </c>
      <c r="K1438" t="str">
        <f t="shared" si="44"/>
        <v>Stephen Rosenblatt</v>
      </c>
    </row>
    <row r="1439" spans="1:11" hidden="1" x14ac:dyDescent="0.4">
      <c r="A1439">
        <f t="shared" si="45"/>
        <v>1438</v>
      </c>
      <c r="B1439">
        <v>2011</v>
      </c>
      <c r="C1439" t="s">
        <v>8</v>
      </c>
      <c r="D1439" t="s">
        <v>45</v>
      </c>
      <c r="E1439" t="s">
        <v>1381</v>
      </c>
      <c r="F1439" s="2">
        <v>1490</v>
      </c>
      <c r="G1439" s="2">
        <v>3</v>
      </c>
      <c r="H1439" t="s">
        <v>15</v>
      </c>
      <c r="I1439" t="s">
        <v>16</v>
      </c>
      <c r="J1439" s="11">
        <v>1522.8787452803376</v>
      </c>
      <c r="K1439" t="str">
        <f t="shared" si="44"/>
        <v>David Kluchman</v>
      </c>
    </row>
    <row r="1440" spans="1:11" hidden="1" x14ac:dyDescent="0.4">
      <c r="A1440">
        <f t="shared" si="45"/>
        <v>1439</v>
      </c>
      <c r="B1440">
        <v>2011</v>
      </c>
      <c r="C1440" t="s">
        <v>8</v>
      </c>
      <c r="D1440" t="s">
        <v>45</v>
      </c>
      <c r="E1440" t="s">
        <v>1381</v>
      </c>
      <c r="F1440" s="2">
        <v>775</v>
      </c>
      <c r="G1440" s="2">
        <v>4</v>
      </c>
      <c r="H1440" t="s">
        <v>455</v>
      </c>
      <c r="I1440" t="s">
        <v>136</v>
      </c>
      <c r="J1440" s="11">
        <v>1397.9400086720375</v>
      </c>
      <c r="K1440" t="str">
        <f t="shared" si="44"/>
        <v>John Segovia</v>
      </c>
    </row>
    <row r="1441" spans="1:11" hidden="1" x14ac:dyDescent="0.4">
      <c r="A1441">
        <f t="shared" si="45"/>
        <v>1440</v>
      </c>
      <c r="B1441">
        <v>2011</v>
      </c>
      <c r="C1441" t="s">
        <v>8</v>
      </c>
      <c r="D1441" t="s">
        <v>45</v>
      </c>
      <c r="E1441" t="s">
        <v>1381</v>
      </c>
      <c r="F1441" s="2">
        <v>620</v>
      </c>
      <c r="G1441" s="2">
        <v>5</v>
      </c>
      <c r="H1441" t="s">
        <v>238</v>
      </c>
      <c r="I1441" t="s">
        <v>16</v>
      </c>
      <c r="J1441" s="11">
        <v>1301.0299956639813</v>
      </c>
      <c r="K1441" t="str">
        <f t="shared" si="44"/>
        <v>David Kuznick</v>
      </c>
    </row>
    <row r="1442" spans="1:11" hidden="1" x14ac:dyDescent="0.4">
      <c r="A1442">
        <f t="shared" si="45"/>
        <v>1441</v>
      </c>
      <c r="B1442">
        <v>2011</v>
      </c>
      <c r="C1442" t="s">
        <v>8</v>
      </c>
      <c r="D1442" t="s">
        <v>45</v>
      </c>
      <c r="E1442" t="s">
        <v>1381</v>
      </c>
      <c r="F1442" s="2">
        <v>495</v>
      </c>
      <c r="G1442" s="2">
        <v>6</v>
      </c>
      <c r="H1442" t="s">
        <v>457</v>
      </c>
      <c r="I1442" t="s">
        <v>384</v>
      </c>
      <c r="J1442" s="11">
        <v>1221.8487496163564</v>
      </c>
      <c r="K1442" t="str">
        <f t="shared" si="44"/>
        <v>Jeff Behrens</v>
      </c>
    </row>
    <row r="1443" spans="1:11" hidden="1" x14ac:dyDescent="0.4">
      <c r="A1443">
        <f t="shared" si="45"/>
        <v>1442</v>
      </c>
      <c r="B1443">
        <v>2011</v>
      </c>
      <c r="C1443" t="s">
        <v>8</v>
      </c>
      <c r="D1443" t="s">
        <v>45</v>
      </c>
      <c r="E1443" t="s">
        <v>1381</v>
      </c>
      <c r="F1443" s="2">
        <v>407</v>
      </c>
      <c r="G1443" s="2">
        <v>7</v>
      </c>
      <c r="H1443" t="s">
        <v>459</v>
      </c>
      <c r="I1443" t="s">
        <v>136</v>
      </c>
      <c r="J1443" s="11">
        <v>1154.9019599857431</v>
      </c>
      <c r="K1443" t="str">
        <f t="shared" si="44"/>
        <v>John Bonaguro</v>
      </c>
    </row>
    <row r="1444" spans="1:11" hidden="1" x14ac:dyDescent="0.4">
      <c r="A1444">
        <f t="shared" si="45"/>
        <v>1443</v>
      </c>
      <c r="B1444">
        <v>2011</v>
      </c>
      <c r="C1444" t="s">
        <v>8</v>
      </c>
      <c r="D1444" t="s">
        <v>45</v>
      </c>
      <c r="E1444" t="s">
        <v>1381</v>
      </c>
      <c r="F1444" s="2">
        <v>340</v>
      </c>
      <c r="G1444" s="2">
        <v>8</v>
      </c>
      <c r="H1444" t="s">
        <v>360</v>
      </c>
      <c r="I1444" t="s">
        <v>361</v>
      </c>
      <c r="J1444" s="11">
        <v>1096.9100130080565</v>
      </c>
      <c r="K1444" t="str">
        <f t="shared" si="44"/>
        <v>Jon Maren</v>
      </c>
    </row>
    <row r="1445" spans="1:11" hidden="1" x14ac:dyDescent="0.4">
      <c r="A1445">
        <f t="shared" si="45"/>
        <v>1444</v>
      </c>
      <c r="B1445">
        <v>2011</v>
      </c>
      <c r="C1445" t="s">
        <v>8</v>
      </c>
      <c r="D1445" t="s">
        <v>45</v>
      </c>
      <c r="E1445" t="s">
        <v>1381</v>
      </c>
      <c r="F1445" s="2">
        <v>295</v>
      </c>
      <c r="G1445" s="2">
        <v>9</v>
      </c>
      <c r="H1445" t="s">
        <v>66</v>
      </c>
      <c r="I1445" t="s">
        <v>67</v>
      </c>
      <c r="J1445" s="11">
        <v>1045.7574905606753</v>
      </c>
      <c r="K1445" t="str">
        <f t="shared" si="44"/>
        <v>Bob Lauria</v>
      </c>
    </row>
    <row r="1446" spans="1:11" hidden="1" x14ac:dyDescent="0.4">
      <c r="A1446">
        <f t="shared" si="45"/>
        <v>1445</v>
      </c>
      <c r="B1446">
        <v>2011</v>
      </c>
      <c r="C1446" t="s">
        <v>8</v>
      </c>
      <c r="D1446" t="s">
        <v>45</v>
      </c>
      <c r="E1446" t="s">
        <v>1381</v>
      </c>
      <c r="F1446" s="2">
        <v>242</v>
      </c>
      <c r="G1446" s="2">
        <v>10</v>
      </c>
      <c r="H1446" t="s">
        <v>256</v>
      </c>
      <c r="I1446" t="s">
        <v>257</v>
      </c>
      <c r="J1446" s="11">
        <v>1000</v>
      </c>
      <c r="K1446" t="str">
        <f t="shared" si="44"/>
        <v>Stephanie Wasserman</v>
      </c>
    </row>
    <row r="1447" spans="1:11" hidden="1" x14ac:dyDescent="0.4">
      <c r="A1447">
        <f t="shared" si="45"/>
        <v>1446</v>
      </c>
      <c r="B1447">
        <v>2011</v>
      </c>
      <c r="C1447" t="s">
        <v>8</v>
      </c>
      <c r="D1447" t="s">
        <v>45</v>
      </c>
      <c r="E1447" t="s">
        <v>1381</v>
      </c>
      <c r="F1447" s="2">
        <v>242</v>
      </c>
      <c r="G1447" s="2">
        <v>11</v>
      </c>
      <c r="H1447" t="s">
        <v>461</v>
      </c>
      <c r="I1447" t="s">
        <v>128</v>
      </c>
      <c r="J1447" s="11">
        <v>958.60731484177484</v>
      </c>
      <c r="K1447" t="str">
        <f t="shared" si="44"/>
        <v>Lee Jones</v>
      </c>
    </row>
    <row r="1448" spans="1:11" hidden="1" x14ac:dyDescent="0.4">
      <c r="A1448">
        <f t="shared" si="45"/>
        <v>1447</v>
      </c>
      <c r="B1448">
        <v>2011</v>
      </c>
      <c r="C1448" t="s">
        <v>8</v>
      </c>
      <c r="D1448" t="s">
        <v>45</v>
      </c>
      <c r="E1448" t="s">
        <v>1381</v>
      </c>
      <c r="F1448" s="2">
        <v>242</v>
      </c>
      <c r="G1448" s="2">
        <v>12</v>
      </c>
      <c r="H1448" t="s">
        <v>346</v>
      </c>
      <c r="I1448" t="s">
        <v>200</v>
      </c>
      <c r="J1448" s="11">
        <v>920.81875395237512</v>
      </c>
      <c r="K1448" t="str">
        <f t="shared" si="44"/>
        <v>Rick Sysko</v>
      </c>
    </row>
    <row r="1449" spans="1:11" hidden="1" x14ac:dyDescent="0.4">
      <c r="A1449">
        <f t="shared" si="45"/>
        <v>1448</v>
      </c>
      <c r="B1449">
        <v>2011</v>
      </c>
      <c r="C1449" t="s">
        <v>8</v>
      </c>
      <c r="D1449" t="s">
        <v>45</v>
      </c>
      <c r="E1449" t="s">
        <v>1381</v>
      </c>
      <c r="F1449" s="2">
        <v>208</v>
      </c>
      <c r="G1449" s="2">
        <v>13</v>
      </c>
      <c r="H1449" t="s">
        <v>357</v>
      </c>
      <c r="I1449" t="s">
        <v>463</v>
      </c>
      <c r="J1449" s="11">
        <v>886.05664769316331</v>
      </c>
      <c r="K1449" t="str">
        <f t="shared" si="44"/>
        <v>Richard Goodridge</v>
      </c>
    </row>
    <row r="1450" spans="1:11" hidden="1" x14ac:dyDescent="0.4">
      <c r="A1450">
        <f t="shared" si="45"/>
        <v>1449</v>
      </c>
      <c r="B1450">
        <v>2011</v>
      </c>
      <c r="C1450" t="s">
        <v>8</v>
      </c>
      <c r="D1450" t="s">
        <v>45</v>
      </c>
      <c r="E1450" t="s">
        <v>1381</v>
      </c>
      <c r="F1450" s="2">
        <v>208</v>
      </c>
      <c r="G1450" s="2">
        <v>14</v>
      </c>
      <c r="H1450" t="s">
        <v>465</v>
      </c>
      <c r="I1450" t="s">
        <v>11</v>
      </c>
      <c r="J1450" s="11">
        <v>853.87196432176199</v>
      </c>
      <c r="K1450" t="str">
        <f t="shared" si="44"/>
        <v>Paul Sikorski</v>
      </c>
    </row>
    <row r="1451" spans="1:11" hidden="1" x14ac:dyDescent="0.4">
      <c r="A1451">
        <f t="shared" si="45"/>
        <v>1450</v>
      </c>
      <c r="B1451">
        <v>2011</v>
      </c>
      <c r="C1451" t="s">
        <v>8</v>
      </c>
      <c r="D1451" t="s">
        <v>45</v>
      </c>
      <c r="E1451" t="s">
        <v>1381</v>
      </c>
      <c r="F1451" s="2">
        <v>208</v>
      </c>
      <c r="G1451" s="2">
        <v>15</v>
      </c>
      <c r="H1451" t="s">
        <v>266</v>
      </c>
      <c r="I1451" t="s">
        <v>28</v>
      </c>
      <c r="J1451" s="11">
        <v>823.90874094431865</v>
      </c>
      <c r="K1451" t="str">
        <f t="shared" si="44"/>
        <v>Chris Mecklin</v>
      </c>
    </row>
    <row r="1452" spans="1:11" hidden="1" x14ac:dyDescent="0.4">
      <c r="A1452">
        <f t="shared" si="45"/>
        <v>1451</v>
      </c>
      <c r="B1452">
        <v>2011</v>
      </c>
      <c r="C1452" t="s">
        <v>8</v>
      </c>
      <c r="D1452" t="s">
        <v>45</v>
      </c>
      <c r="E1452" t="s">
        <v>1381</v>
      </c>
      <c r="F1452" s="2">
        <v>150</v>
      </c>
      <c r="G1452" s="2">
        <v>16</v>
      </c>
      <c r="H1452" t="s">
        <v>433</v>
      </c>
      <c r="I1452" t="s">
        <v>434</v>
      </c>
      <c r="J1452" s="11">
        <v>795.88001734407521</v>
      </c>
      <c r="K1452" t="str">
        <f t="shared" si="44"/>
        <v>AJ Evangelista</v>
      </c>
    </row>
    <row r="1453" spans="1:11" hidden="1" x14ac:dyDescent="0.4">
      <c r="A1453">
        <f t="shared" si="45"/>
        <v>1452</v>
      </c>
      <c r="B1453">
        <v>2011</v>
      </c>
      <c r="C1453" t="s">
        <v>8</v>
      </c>
      <c r="D1453" t="s">
        <v>348</v>
      </c>
      <c r="E1453" t="s">
        <v>1384</v>
      </c>
      <c r="F1453" s="2">
        <v>1110</v>
      </c>
      <c r="G1453" s="2">
        <v>1</v>
      </c>
      <c r="H1453" t="s">
        <v>436</v>
      </c>
      <c r="I1453" t="s">
        <v>16</v>
      </c>
      <c r="J1453" s="11">
        <v>826.60625688767186</v>
      </c>
      <c r="K1453" t="str">
        <f t="shared" si="44"/>
        <v>David Coates</v>
      </c>
    </row>
    <row r="1454" spans="1:11" hidden="1" x14ac:dyDescent="0.4">
      <c r="A1454">
        <f t="shared" si="45"/>
        <v>1453</v>
      </c>
      <c r="B1454">
        <v>2011</v>
      </c>
      <c r="C1454" t="s">
        <v>8</v>
      </c>
      <c r="D1454" t="s">
        <v>348</v>
      </c>
      <c r="E1454" t="s">
        <v>1384</v>
      </c>
      <c r="F1454" s="2">
        <v>1110</v>
      </c>
      <c r="G1454" s="2">
        <v>1</v>
      </c>
      <c r="H1454" t="s">
        <v>433</v>
      </c>
      <c r="I1454" t="s">
        <v>434</v>
      </c>
      <c r="J1454" s="11">
        <v>826.60625688767186</v>
      </c>
      <c r="K1454" t="str">
        <f t="shared" si="44"/>
        <v>AJ Evangelista</v>
      </c>
    </row>
    <row r="1455" spans="1:11" hidden="1" x14ac:dyDescent="0.4">
      <c r="A1455">
        <f t="shared" si="45"/>
        <v>1454</v>
      </c>
      <c r="B1455">
        <v>2011</v>
      </c>
      <c r="C1455" t="s">
        <v>8</v>
      </c>
      <c r="D1455" t="s">
        <v>348</v>
      </c>
      <c r="E1455" t="s">
        <v>1384</v>
      </c>
      <c r="F1455" s="2">
        <v>1110</v>
      </c>
      <c r="G1455" s="2">
        <v>2</v>
      </c>
      <c r="H1455" t="s">
        <v>437</v>
      </c>
      <c r="I1455" t="s">
        <v>438</v>
      </c>
      <c r="J1455" s="11">
        <v>676.09125905568123</v>
      </c>
      <c r="K1455" t="str">
        <f t="shared" si="44"/>
        <v>Judith Gendron</v>
      </c>
    </row>
    <row r="1456" spans="1:11" hidden="1" x14ac:dyDescent="0.4">
      <c r="A1456">
        <f t="shared" si="45"/>
        <v>1455</v>
      </c>
      <c r="B1456">
        <v>2011</v>
      </c>
      <c r="C1456" t="s">
        <v>8</v>
      </c>
      <c r="D1456" t="s">
        <v>348</v>
      </c>
      <c r="E1456" t="s">
        <v>1384</v>
      </c>
      <c r="F1456" s="2">
        <v>1110</v>
      </c>
      <c r="G1456" s="2">
        <v>2</v>
      </c>
      <c r="H1456" t="s">
        <v>439</v>
      </c>
      <c r="I1456" t="s">
        <v>136</v>
      </c>
      <c r="J1456" s="11">
        <v>676.09125905568123</v>
      </c>
      <c r="K1456" t="str">
        <f t="shared" si="44"/>
        <v>John Hallyburton</v>
      </c>
    </row>
    <row r="1457" spans="1:11" hidden="1" x14ac:dyDescent="0.4">
      <c r="A1457">
        <f t="shared" si="45"/>
        <v>1456</v>
      </c>
      <c r="B1457">
        <v>2011</v>
      </c>
      <c r="C1457" t="s">
        <v>8</v>
      </c>
      <c r="D1457" t="s">
        <v>348</v>
      </c>
      <c r="E1457" t="s">
        <v>1384</v>
      </c>
      <c r="F1457" s="2">
        <v>555</v>
      </c>
      <c r="G1457" s="2">
        <v>3</v>
      </c>
      <c r="H1457" t="s">
        <v>441</v>
      </c>
      <c r="I1457" t="s">
        <v>58</v>
      </c>
      <c r="J1457" s="11">
        <v>588.04562952784067</v>
      </c>
      <c r="K1457" t="str">
        <f t="shared" si="44"/>
        <v>Jim Hexter</v>
      </c>
    </row>
    <row r="1458" spans="1:11" hidden="1" x14ac:dyDescent="0.4">
      <c r="A1458">
        <f t="shared" si="45"/>
        <v>1457</v>
      </c>
      <c r="B1458">
        <v>2011</v>
      </c>
      <c r="C1458" t="s">
        <v>8</v>
      </c>
      <c r="D1458" t="s">
        <v>348</v>
      </c>
      <c r="E1458" t="s">
        <v>1384</v>
      </c>
      <c r="F1458" s="2">
        <v>555</v>
      </c>
      <c r="G1458" s="2">
        <v>3</v>
      </c>
      <c r="H1458" t="s">
        <v>141</v>
      </c>
      <c r="I1458" t="s">
        <v>142</v>
      </c>
      <c r="J1458" s="11">
        <v>588.04562952784067</v>
      </c>
      <c r="K1458" t="str">
        <f t="shared" si="44"/>
        <v>Matt Ivester</v>
      </c>
    </row>
    <row r="1459" spans="1:11" hidden="1" x14ac:dyDescent="0.4">
      <c r="A1459">
        <f t="shared" si="45"/>
        <v>1458</v>
      </c>
      <c r="B1459">
        <v>2011</v>
      </c>
      <c r="C1459" t="s">
        <v>8</v>
      </c>
      <c r="D1459" t="s">
        <v>348</v>
      </c>
      <c r="E1459" t="s">
        <v>1384</v>
      </c>
      <c r="F1459" s="2">
        <v>476</v>
      </c>
      <c r="G1459" s="2">
        <v>4</v>
      </c>
      <c r="H1459" t="s">
        <v>251</v>
      </c>
      <c r="I1459" t="s">
        <v>252</v>
      </c>
      <c r="J1459" s="11">
        <v>525.57626122369072</v>
      </c>
      <c r="K1459" t="str">
        <f t="shared" si="44"/>
        <v>Linda Lewis</v>
      </c>
    </row>
    <row r="1460" spans="1:11" hidden="1" x14ac:dyDescent="0.4">
      <c r="A1460">
        <f t="shared" si="45"/>
        <v>1459</v>
      </c>
      <c r="B1460">
        <v>2011</v>
      </c>
      <c r="C1460" t="s">
        <v>8</v>
      </c>
      <c r="D1460" t="s">
        <v>348</v>
      </c>
      <c r="E1460" t="s">
        <v>1384</v>
      </c>
      <c r="F1460" s="2">
        <v>476</v>
      </c>
      <c r="G1460" s="2">
        <v>4</v>
      </c>
      <c r="H1460" t="s">
        <v>442</v>
      </c>
      <c r="I1460" t="s">
        <v>429</v>
      </c>
      <c r="J1460" s="11">
        <v>525.57626122369072</v>
      </c>
      <c r="K1460" t="str">
        <f t="shared" si="44"/>
        <v>Mary Massey</v>
      </c>
    </row>
    <row r="1461" spans="1:11" hidden="1" x14ac:dyDescent="0.4">
      <c r="A1461">
        <f t="shared" si="45"/>
        <v>1460</v>
      </c>
      <c r="B1461">
        <v>2011</v>
      </c>
      <c r="C1461" t="s">
        <v>8</v>
      </c>
      <c r="D1461" t="s">
        <v>348</v>
      </c>
      <c r="E1461" t="s">
        <v>1384</v>
      </c>
      <c r="F1461" s="2">
        <v>397</v>
      </c>
      <c r="G1461" s="2">
        <v>5</v>
      </c>
      <c r="H1461" t="s">
        <v>360</v>
      </c>
      <c r="I1461" t="s">
        <v>361</v>
      </c>
      <c r="J1461" s="11">
        <v>477.12125471966243</v>
      </c>
      <c r="K1461" t="str">
        <f t="shared" si="44"/>
        <v>Jon Maren</v>
      </c>
    </row>
    <row r="1462" spans="1:11" hidden="1" x14ac:dyDescent="0.4">
      <c r="A1462">
        <f t="shared" si="45"/>
        <v>1461</v>
      </c>
      <c r="B1462">
        <v>2011</v>
      </c>
      <c r="C1462" t="s">
        <v>8</v>
      </c>
      <c r="D1462" t="s">
        <v>348</v>
      </c>
      <c r="E1462" t="s">
        <v>1384</v>
      </c>
      <c r="F1462" s="2">
        <v>397</v>
      </c>
      <c r="G1462" s="2">
        <v>5</v>
      </c>
      <c r="H1462" t="s">
        <v>358</v>
      </c>
      <c r="I1462" t="s">
        <v>359</v>
      </c>
      <c r="J1462" s="11">
        <v>477.12125471966243</v>
      </c>
      <c r="K1462" t="str">
        <f t="shared" si="44"/>
        <v>Chip Rosenberg</v>
      </c>
    </row>
    <row r="1463" spans="1:11" hidden="1" x14ac:dyDescent="0.4">
      <c r="A1463">
        <f t="shared" si="45"/>
        <v>1462</v>
      </c>
      <c r="B1463">
        <v>2011</v>
      </c>
      <c r="C1463" t="s">
        <v>8</v>
      </c>
      <c r="D1463" t="s">
        <v>348</v>
      </c>
      <c r="E1463" t="s">
        <v>1384</v>
      </c>
      <c r="F1463" s="2">
        <v>317</v>
      </c>
      <c r="G1463" s="2">
        <v>6</v>
      </c>
      <c r="H1463" t="s">
        <v>128</v>
      </c>
      <c r="I1463" t="s">
        <v>443</v>
      </c>
      <c r="J1463" s="11">
        <v>437.53063169585005</v>
      </c>
      <c r="K1463" t="str">
        <f t="shared" si="44"/>
        <v>Ming Lee</v>
      </c>
    </row>
    <row r="1464" spans="1:11" hidden="1" x14ac:dyDescent="0.4">
      <c r="A1464">
        <f t="shared" si="45"/>
        <v>1463</v>
      </c>
      <c r="B1464">
        <v>2011</v>
      </c>
      <c r="C1464" t="s">
        <v>8</v>
      </c>
      <c r="D1464" t="s">
        <v>348</v>
      </c>
      <c r="E1464" t="s">
        <v>1384</v>
      </c>
      <c r="F1464" s="2">
        <v>317</v>
      </c>
      <c r="G1464" s="2">
        <v>6</v>
      </c>
      <c r="H1464" t="s">
        <v>445</v>
      </c>
      <c r="I1464" t="s">
        <v>446</v>
      </c>
      <c r="J1464" s="11">
        <v>437.53063169585005</v>
      </c>
      <c r="K1464" t="str">
        <f t="shared" si="44"/>
        <v>Edson Pap</v>
      </c>
    </row>
    <row r="1465" spans="1:11" hidden="1" x14ac:dyDescent="0.4">
      <c r="A1465">
        <f t="shared" si="45"/>
        <v>1464</v>
      </c>
      <c r="B1465">
        <v>2011</v>
      </c>
      <c r="C1465" t="s">
        <v>8</v>
      </c>
      <c r="D1465" t="s">
        <v>348</v>
      </c>
      <c r="E1465" t="s">
        <v>1384</v>
      </c>
      <c r="F1465" s="2">
        <v>100</v>
      </c>
      <c r="G1465" s="2">
        <v>7</v>
      </c>
      <c r="H1465" t="s">
        <v>449</v>
      </c>
      <c r="I1465" t="s">
        <v>450</v>
      </c>
      <c r="J1465" s="11">
        <v>404.05723688054348</v>
      </c>
      <c r="K1465" t="str">
        <f t="shared" si="44"/>
        <v>Leo Cusson</v>
      </c>
    </row>
    <row r="1466" spans="1:11" hidden="1" x14ac:dyDescent="0.4">
      <c r="A1466">
        <f t="shared" si="45"/>
        <v>1465</v>
      </c>
      <c r="B1466">
        <v>2011</v>
      </c>
      <c r="C1466" t="s">
        <v>8</v>
      </c>
      <c r="D1466" t="s">
        <v>348</v>
      </c>
      <c r="E1466" t="s">
        <v>1384</v>
      </c>
      <c r="F1466" s="2">
        <v>100</v>
      </c>
      <c r="G1466" s="2">
        <v>7</v>
      </c>
      <c r="H1466" t="s">
        <v>448</v>
      </c>
      <c r="I1466" t="s">
        <v>421</v>
      </c>
      <c r="J1466" s="11">
        <v>404.05723688054348</v>
      </c>
      <c r="K1466" t="str">
        <f t="shared" si="44"/>
        <v>Bill Keenan</v>
      </c>
    </row>
    <row r="1467" spans="1:11" hidden="1" x14ac:dyDescent="0.4">
      <c r="A1467">
        <f t="shared" si="45"/>
        <v>1466</v>
      </c>
      <c r="B1467">
        <v>2011</v>
      </c>
      <c r="C1467" t="s">
        <v>8</v>
      </c>
      <c r="D1467" t="s">
        <v>348</v>
      </c>
      <c r="E1467" t="s">
        <v>1384</v>
      </c>
      <c r="F1467" s="2">
        <v>100</v>
      </c>
      <c r="G1467" s="2">
        <v>8</v>
      </c>
      <c r="H1467" t="s">
        <v>114</v>
      </c>
      <c r="I1467" t="s">
        <v>187</v>
      </c>
      <c r="J1467" s="11">
        <v>375.06126339170009</v>
      </c>
      <c r="K1467" t="str">
        <f t="shared" si="44"/>
        <v>Joe Morrissette</v>
      </c>
    </row>
    <row r="1468" spans="1:11" hidden="1" x14ac:dyDescent="0.4">
      <c r="A1468">
        <f t="shared" si="45"/>
        <v>1467</v>
      </c>
      <c r="B1468">
        <v>2011</v>
      </c>
      <c r="C1468" t="s">
        <v>8</v>
      </c>
      <c r="D1468" t="s">
        <v>348</v>
      </c>
      <c r="E1468" t="s">
        <v>1384</v>
      </c>
      <c r="F1468" s="2">
        <v>100</v>
      </c>
      <c r="G1468" s="2">
        <v>8</v>
      </c>
      <c r="H1468" t="s">
        <v>27</v>
      </c>
      <c r="I1468" t="s">
        <v>28</v>
      </c>
      <c r="J1468" s="11">
        <v>375.06126339170009</v>
      </c>
      <c r="K1468" t="str">
        <f t="shared" si="44"/>
        <v>Chris Richards</v>
      </c>
    </row>
    <row r="1469" spans="1:11" hidden="1" x14ac:dyDescent="0.4">
      <c r="A1469">
        <f t="shared" si="45"/>
        <v>1468</v>
      </c>
      <c r="B1469">
        <v>2011</v>
      </c>
      <c r="C1469" t="s">
        <v>8</v>
      </c>
      <c r="D1469" t="s">
        <v>348</v>
      </c>
      <c r="E1469" t="s">
        <v>1384</v>
      </c>
      <c r="F1469" s="2">
        <v>100</v>
      </c>
      <c r="G1469" s="2">
        <v>9</v>
      </c>
      <c r="H1469" t="s">
        <v>158</v>
      </c>
      <c r="I1469" t="s">
        <v>451</v>
      </c>
      <c r="J1469" s="11">
        <v>349.48500216800943</v>
      </c>
      <c r="K1469" t="str">
        <f t="shared" si="44"/>
        <v>Connie Hackett</v>
      </c>
    </row>
    <row r="1470" spans="1:11" hidden="1" x14ac:dyDescent="0.4">
      <c r="A1470">
        <f t="shared" si="45"/>
        <v>1469</v>
      </c>
      <c r="B1470">
        <v>2011</v>
      </c>
      <c r="C1470" t="s">
        <v>8</v>
      </c>
      <c r="D1470" t="s">
        <v>348</v>
      </c>
      <c r="E1470" t="s">
        <v>1384</v>
      </c>
      <c r="F1470" s="2">
        <v>100</v>
      </c>
      <c r="G1470" s="2">
        <v>9</v>
      </c>
      <c r="H1470" t="s">
        <v>151</v>
      </c>
      <c r="I1470" t="s">
        <v>16</v>
      </c>
      <c r="J1470" s="11">
        <v>349.48500216800943</v>
      </c>
      <c r="K1470" t="str">
        <f t="shared" si="44"/>
        <v>David Kent</v>
      </c>
    </row>
    <row r="1471" spans="1:11" hidden="1" x14ac:dyDescent="0.4">
      <c r="A1471">
        <f t="shared" si="45"/>
        <v>1470</v>
      </c>
      <c r="B1471">
        <v>2011</v>
      </c>
      <c r="C1471" t="s">
        <v>8</v>
      </c>
      <c r="D1471" t="s">
        <v>348</v>
      </c>
      <c r="E1471" t="s">
        <v>1384</v>
      </c>
      <c r="F1471" s="2">
        <v>100</v>
      </c>
      <c r="G1471" s="2">
        <v>10</v>
      </c>
      <c r="H1471" t="s">
        <v>39</v>
      </c>
      <c r="I1471" t="s">
        <v>40</v>
      </c>
      <c r="J1471" s="11">
        <v>326.60625688767186</v>
      </c>
      <c r="K1471" t="str">
        <f t="shared" si="44"/>
        <v>Katie Baxter</v>
      </c>
    </row>
    <row r="1472" spans="1:11" hidden="1" x14ac:dyDescent="0.4">
      <c r="A1472">
        <f t="shared" si="45"/>
        <v>1471</v>
      </c>
      <c r="B1472">
        <v>2011</v>
      </c>
      <c r="C1472" t="s">
        <v>8</v>
      </c>
      <c r="D1472" t="s">
        <v>348</v>
      </c>
      <c r="E1472" t="s">
        <v>1384</v>
      </c>
      <c r="F1472" s="2">
        <v>100</v>
      </c>
      <c r="G1472" s="2">
        <v>10</v>
      </c>
      <c r="H1472" t="s">
        <v>452</v>
      </c>
      <c r="I1472" t="s">
        <v>334</v>
      </c>
      <c r="J1472" s="11">
        <v>326.60625688767186</v>
      </c>
      <c r="K1472" t="str">
        <f t="shared" si="44"/>
        <v>Todd Bergmann</v>
      </c>
    </row>
    <row r="1473" spans="1:11" hidden="1" x14ac:dyDescent="0.4">
      <c r="A1473">
        <f t="shared" si="45"/>
        <v>1472</v>
      </c>
      <c r="B1473">
        <v>2011</v>
      </c>
      <c r="C1473" t="s">
        <v>8</v>
      </c>
      <c r="D1473" t="s">
        <v>468</v>
      </c>
      <c r="E1473" t="s">
        <v>133</v>
      </c>
      <c r="F1473" s="2">
        <v>1004</v>
      </c>
      <c r="G1473" s="1">
        <v>1</v>
      </c>
      <c r="H1473" t="s">
        <v>39</v>
      </c>
      <c r="I1473" t="s">
        <v>40</v>
      </c>
      <c r="J1473" s="11">
        <v>1505.149978319906</v>
      </c>
      <c r="K1473" t="str">
        <f t="shared" si="44"/>
        <v>Katie Baxter</v>
      </c>
    </row>
    <row r="1474" spans="1:11" hidden="1" x14ac:dyDescent="0.4">
      <c r="A1474">
        <f t="shared" si="45"/>
        <v>1473</v>
      </c>
      <c r="B1474">
        <v>2011</v>
      </c>
      <c r="C1474" t="s">
        <v>8</v>
      </c>
      <c r="D1474" t="s">
        <v>468</v>
      </c>
      <c r="E1474" t="s">
        <v>133</v>
      </c>
      <c r="F1474" s="2">
        <v>600</v>
      </c>
      <c r="G1474" s="1">
        <v>2</v>
      </c>
      <c r="H1474" t="s">
        <v>202</v>
      </c>
      <c r="I1474" t="s">
        <v>205</v>
      </c>
      <c r="J1474" s="11">
        <v>1204.1199826559248</v>
      </c>
      <c r="K1474" t="str">
        <f t="shared" ref="K1474:K1537" si="46">I1474&amp;" "&amp;H1474</f>
        <v>Ron Lyons</v>
      </c>
    </row>
    <row r="1475" spans="1:11" hidden="1" x14ac:dyDescent="0.4">
      <c r="A1475">
        <f t="shared" si="45"/>
        <v>1474</v>
      </c>
      <c r="B1475">
        <v>2011</v>
      </c>
      <c r="C1475" t="s">
        <v>8</v>
      </c>
      <c r="D1475" t="s">
        <v>468</v>
      </c>
      <c r="E1475" t="s">
        <v>133</v>
      </c>
      <c r="F1475" s="2">
        <v>415</v>
      </c>
      <c r="G1475" s="1">
        <v>3</v>
      </c>
      <c r="H1475" t="s">
        <v>29</v>
      </c>
      <c r="I1475" t="s">
        <v>30</v>
      </c>
      <c r="J1475" s="11">
        <v>1028.0287236002437</v>
      </c>
      <c r="K1475" t="str">
        <f t="shared" si="46"/>
        <v>Tedford Armistead</v>
      </c>
    </row>
    <row r="1476" spans="1:11" hidden="1" x14ac:dyDescent="0.4">
      <c r="A1476">
        <f t="shared" ref="A1476:A1539" si="47">A1475+1</f>
        <v>1475</v>
      </c>
      <c r="B1476">
        <v>2011</v>
      </c>
      <c r="C1476" t="s">
        <v>8</v>
      </c>
      <c r="D1476" t="s">
        <v>468</v>
      </c>
      <c r="E1476" t="s">
        <v>133</v>
      </c>
      <c r="F1476" s="2">
        <v>345</v>
      </c>
      <c r="G1476" s="1">
        <v>4</v>
      </c>
      <c r="H1476" t="s">
        <v>470</v>
      </c>
      <c r="I1476" t="s">
        <v>471</v>
      </c>
      <c r="J1476" s="11">
        <v>903.08998699194365</v>
      </c>
      <c r="K1476" t="str">
        <f t="shared" si="46"/>
        <v>Greg Josephson</v>
      </c>
    </row>
    <row r="1477" spans="1:11" hidden="1" x14ac:dyDescent="0.4">
      <c r="A1477">
        <f t="shared" si="47"/>
        <v>1476</v>
      </c>
      <c r="B1477">
        <v>2011</v>
      </c>
      <c r="C1477" t="s">
        <v>8</v>
      </c>
      <c r="D1477" t="s">
        <v>468</v>
      </c>
      <c r="E1477" t="s">
        <v>133</v>
      </c>
      <c r="F1477" s="2">
        <v>280</v>
      </c>
      <c r="G1477" s="1">
        <v>5</v>
      </c>
      <c r="H1477" t="s">
        <v>161</v>
      </c>
      <c r="I1477" t="s">
        <v>162</v>
      </c>
      <c r="J1477" s="11">
        <v>806.17997398388718</v>
      </c>
      <c r="K1477" t="str">
        <f t="shared" si="46"/>
        <v>Tracy Becker</v>
      </c>
    </row>
    <row r="1478" spans="1:11" hidden="1" x14ac:dyDescent="0.4">
      <c r="A1478">
        <f t="shared" si="47"/>
        <v>1477</v>
      </c>
      <c r="B1478">
        <v>2011</v>
      </c>
      <c r="C1478" t="s">
        <v>8</v>
      </c>
      <c r="D1478" t="s">
        <v>468</v>
      </c>
      <c r="E1478" t="s">
        <v>133</v>
      </c>
      <c r="F1478" s="2">
        <v>220</v>
      </c>
      <c r="G1478" s="1">
        <v>6</v>
      </c>
      <c r="H1478" t="s">
        <v>141</v>
      </c>
      <c r="I1478" t="s">
        <v>142</v>
      </c>
      <c r="J1478" s="11">
        <v>726.99872793626241</v>
      </c>
      <c r="K1478" t="str">
        <f t="shared" si="46"/>
        <v>Matt Ivester</v>
      </c>
    </row>
    <row r="1479" spans="1:11" hidden="1" x14ac:dyDescent="0.4">
      <c r="A1479">
        <f t="shared" si="47"/>
        <v>1478</v>
      </c>
      <c r="B1479">
        <v>2011</v>
      </c>
      <c r="C1479" t="s">
        <v>8</v>
      </c>
      <c r="D1479" t="s">
        <v>468</v>
      </c>
      <c r="E1479" t="s">
        <v>133</v>
      </c>
      <c r="F1479" s="2">
        <v>120</v>
      </c>
      <c r="G1479" s="1">
        <v>7</v>
      </c>
      <c r="H1479" t="s">
        <v>472</v>
      </c>
      <c r="I1479" t="s">
        <v>473</v>
      </c>
      <c r="J1479" s="11">
        <v>660.05193830564929</v>
      </c>
      <c r="K1479" t="str">
        <f t="shared" si="46"/>
        <v>Noah Daiell</v>
      </c>
    </row>
    <row r="1480" spans="1:11" hidden="1" x14ac:dyDescent="0.4">
      <c r="A1480">
        <f t="shared" si="47"/>
        <v>1479</v>
      </c>
      <c r="B1480">
        <v>2011</v>
      </c>
      <c r="C1480" t="s">
        <v>8</v>
      </c>
      <c r="D1480" t="s">
        <v>468</v>
      </c>
      <c r="E1480" t="s">
        <v>133</v>
      </c>
      <c r="F1480" s="2">
        <v>120</v>
      </c>
      <c r="G1480" s="1">
        <v>8</v>
      </c>
      <c r="H1480" t="s">
        <v>475</v>
      </c>
      <c r="I1480" t="s">
        <v>886</v>
      </c>
      <c r="J1480" s="11">
        <v>602.05999132796251</v>
      </c>
      <c r="K1480" t="str">
        <f t="shared" si="46"/>
        <v>Chic Natkins</v>
      </c>
    </row>
    <row r="1481" spans="1:11" hidden="1" x14ac:dyDescent="0.4">
      <c r="A1481">
        <f t="shared" si="47"/>
        <v>1480</v>
      </c>
      <c r="B1481">
        <v>2012</v>
      </c>
      <c r="C1481" t="s">
        <v>109</v>
      </c>
      <c r="D1481" t="s">
        <v>45</v>
      </c>
      <c r="E1481" t="s">
        <v>1381</v>
      </c>
      <c r="F1481" s="2">
        <v>0</v>
      </c>
      <c r="G1481" s="2">
        <v>1</v>
      </c>
      <c r="H1481" t="s">
        <v>409</v>
      </c>
      <c r="I1481" t="s">
        <v>408</v>
      </c>
      <c r="J1481" s="11">
        <v>2149.2191126553798</v>
      </c>
      <c r="K1481" t="str">
        <f t="shared" si="46"/>
        <v>Ike Porter</v>
      </c>
    </row>
    <row r="1482" spans="1:11" hidden="1" x14ac:dyDescent="0.4">
      <c r="A1482">
        <f t="shared" si="47"/>
        <v>1481</v>
      </c>
      <c r="B1482">
        <v>2012</v>
      </c>
      <c r="C1482" t="s">
        <v>109</v>
      </c>
      <c r="D1482" t="s">
        <v>45</v>
      </c>
      <c r="E1482" t="s">
        <v>1381</v>
      </c>
      <c r="F1482" s="2">
        <v>0</v>
      </c>
      <c r="G1482" s="2">
        <v>2</v>
      </c>
      <c r="H1482" t="s">
        <v>411</v>
      </c>
      <c r="I1482" t="s">
        <v>736</v>
      </c>
      <c r="J1482" s="11">
        <v>1848.1891169913984</v>
      </c>
      <c r="K1482" t="str">
        <f t="shared" si="46"/>
        <v>Lawrence Larson</v>
      </c>
    </row>
    <row r="1483" spans="1:11" hidden="1" x14ac:dyDescent="0.4">
      <c r="A1483">
        <f t="shared" si="47"/>
        <v>1482</v>
      </c>
      <c r="B1483">
        <v>2012</v>
      </c>
      <c r="C1483" t="s">
        <v>109</v>
      </c>
      <c r="D1483" t="s">
        <v>45</v>
      </c>
      <c r="E1483" t="s">
        <v>1381</v>
      </c>
      <c r="F1483" s="2">
        <v>0</v>
      </c>
      <c r="G1483" s="2">
        <v>3</v>
      </c>
      <c r="H1483" t="s">
        <v>412</v>
      </c>
      <c r="I1483" t="s">
        <v>77</v>
      </c>
      <c r="J1483" s="11">
        <v>1672.0978579357172</v>
      </c>
      <c r="K1483" t="str">
        <f t="shared" si="46"/>
        <v>Eric Selzer</v>
      </c>
    </row>
    <row r="1484" spans="1:11" hidden="1" x14ac:dyDescent="0.4">
      <c r="A1484">
        <f t="shared" si="47"/>
        <v>1483</v>
      </c>
      <c r="B1484">
        <v>2012</v>
      </c>
      <c r="C1484" t="s">
        <v>109</v>
      </c>
      <c r="D1484" t="s">
        <v>45</v>
      </c>
      <c r="E1484" t="s">
        <v>1381</v>
      </c>
      <c r="F1484" s="2">
        <v>0</v>
      </c>
      <c r="G1484" s="2">
        <v>4</v>
      </c>
      <c r="H1484" t="s">
        <v>414</v>
      </c>
      <c r="I1484" t="s">
        <v>413</v>
      </c>
      <c r="J1484" s="11">
        <v>1547.1591213274171</v>
      </c>
      <c r="K1484" t="str">
        <f t="shared" si="46"/>
        <v>Bruce Kramer</v>
      </c>
    </row>
    <row r="1485" spans="1:11" hidden="1" x14ac:dyDescent="0.4">
      <c r="A1485">
        <f t="shared" si="47"/>
        <v>1484</v>
      </c>
      <c r="B1485">
        <v>2012</v>
      </c>
      <c r="C1485" t="s">
        <v>109</v>
      </c>
      <c r="D1485" t="s">
        <v>45</v>
      </c>
      <c r="E1485" t="s">
        <v>1381</v>
      </c>
      <c r="F1485" s="2">
        <v>0</v>
      </c>
      <c r="G1485" s="2">
        <v>5</v>
      </c>
      <c r="H1485" t="s">
        <v>111</v>
      </c>
      <c r="I1485" t="s">
        <v>16</v>
      </c>
      <c r="J1485" s="11">
        <v>1450.2491083193609</v>
      </c>
      <c r="K1485" t="str">
        <f t="shared" si="46"/>
        <v>David Fruchter</v>
      </c>
    </row>
    <row r="1486" spans="1:11" hidden="1" x14ac:dyDescent="0.4">
      <c r="A1486">
        <f t="shared" si="47"/>
        <v>1485</v>
      </c>
      <c r="B1486">
        <v>2012</v>
      </c>
      <c r="C1486" t="s">
        <v>109</v>
      </c>
      <c r="D1486" t="s">
        <v>45</v>
      </c>
      <c r="E1486" t="s">
        <v>1381</v>
      </c>
      <c r="F1486" s="2">
        <v>0</v>
      </c>
      <c r="G1486" s="2">
        <v>6</v>
      </c>
      <c r="H1486" t="s">
        <v>183</v>
      </c>
      <c r="I1486" t="s">
        <v>101</v>
      </c>
      <c r="J1486" s="11">
        <v>1371.067862271736</v>
      </c>
      <c r="K1486" t="str">
        <f t="shared" si="46"/>
        <v>Dean White</v>
      </c>
    </row>
    <row r="1487" spans="1:11" hidden="1" x14ac:dyDescent="0.4">
      <c r="A1487">
        <f t="shared" si="47"/>
        <v>1486</v>
      </c>
      <c r="B1487">
        <v>2012</v>
      </c>
      <c r="C1487" t="s">
        <v>109</v>
      </c>
      <c r="D1487" t="s">
        <v>45</v>
      </c>
      <c r="E1487" t="s">
        <v>1381</v>
      </c>
      <c r="F1487" s="2">
        <v>0</v>
      </c>
      <c r="G1487" s="2">
        <v>7</v>
      </c>
      <c r="H1487" t="s">
        <v>118</v>
      </c>
      <c r="I1487" t="s">
        <v>415</v>
      </c>
      <c r="J1487" s="11">
        <v>1304.1210726411227</v>
      </c>
      <c r="K1487" t="str">
        <f t="shared" si="46"/>
        <v>Pete Segal</v>
      </c>
    </row>
    <row r="1488" spans="1:11" hidden="1" x14ac:dyDescent="0.4">
      <c r="A1488">
        <f t="shared" si="47"/>
        <v>1487</v>
      </c>
      <c r="B1488">
        <v>2012</v>
      </c>
      <c r="C1488" t="s">
        <v>109</v>
      </c>
      <c r="D1488" t="s">
        <v>45</v>
      </c>
      <c r="E1488" t="s">
        <v>1381</v>
      </c>
      <c r="F1488" s="2">
        <v>0</v>
      </c>
      <c r="G1488" s="2">
        <v>8</v>
      </c>
      <c r="H1488" t="s">
        <v>237</v>
      </c>
      <c r="I1488" t="s">
        <v>13</v>
      </c>
      <c r="J1488" s="11">
        <v>1246.1291256634361</v>
      </c>
      <c r="K1488" t="str">
        <f t="shared" si="46"/>
        <v>Tom Goodwin</v>
      </c>
    </row>
    <row r="1489" spans="1:11" hidden="1" x14ac:dyDescent="0.4">
      <c r="A1489">
        <f t="shared" si="47"/>
        <v>1488</v>
      </c>
      <c r="B1489">
        <v>2012</v>
      </c>
      <c r="C1489" t="s">
        <v>109</v>
      </c>
      <c r="D1489" t="s">
        <v>45</v>
      </c>
      <c r="E1489" t="s">
        <v>1381</v>
      </c>
      <c r="F1489" s="2">
        <v>0</v>
      </c>
      <c r="G1489" s="2">
        <v>9</v>
      </c>
      <c r="H1489" t="s">
        <v>248</v>
      </c>
      <c r="I1489" t="s">
        <v>249</v>
      </c>
      <c r="J1489" s="11">
        <v>1194.9766032160549</v>
      </c>
      <c r="K1489" t="str">
        <f t="shared" si="46"/>
        <v>Ross Poppel</v>
      </c>
    </row>
    <row r="1490" spans="1:11" hidden="1" x14ac:dyDescent="0.4">
      <c r="A1490">
        <f t="shared" si="47"/>
        <v>1489</v>
      </c>
      <c r="B1490">
        <v>2012</v>
      </c>
      <c r="C1490" t="s">
        <v>109</v>
      </c>
      <c r="D1490" t="s">
        <v>45</v>
      </c>
      <c r="E1490" t="s">
        <v>1381</v>
      </c>
      <c r="F1490" s="2">
        <v>0</v>
      </c>
      <c r="G1490" s="2">
        <v>10</v>
      </c>
      <c r="H1490" t="s">
        <v>74</v>
      </c>
      <c r="I1490" t="s">
        <v>153</v>
      </c>
      <c r="J1490" s="11">
        <v>1149.2191126553796</v>
      </c>
      <c r="K1490" t="str">
        <f t="shared" si="46"/>
        <v>Stephen Landrum</v>
      </c>
    </row>
    <row r="1491" spans="1:11" hidden="1" x14ac:dyDescent="0.4">
      <c r="A1491">
        <f t="shared" si="47"/>
        <v>1490</v>
      </c>
      <c r="B1491">
        <v>2012</v>
      </c>
      <c r="C1491" t="s">
        <v>109</v>
      </c>
      <c r="D1491" t="s">
        <v>45</v>
      </c>
      <c r="E1491" t="s">
        <v>1381</v>
      </c>
      <c r="F1491" s="2">
        <v>0</v>
      </c>
      <c r="G1491" s="2">
        <v>11</v>
      </c>
      <c r="H1491" t="s">
        <v>174</v>
      </c>
      <c r="I1491" t="s">
        <v>175</v>
      </c>
      <c r="J1491" s="11">
        <v>1107.8264274971546</v>
      </c>
      <c r="K1491" t="str">
        <f t="shared" si="46"/>
        <v>Claude Carlson</v>
      </c>
    </row>
    <row r="1492" spans="1:11" hidden="1" x14ac:dyDescent="0.4">
      <c r="A1492">
        <f t="shared" si="47"/>
        <v>1491</v>
      </c>
      <c r="B1492">
        <v>2012</v>
      </c>
      <c r="C1492" t="s">
        <v>109</v>
      </c>
      <c r="D1492" t="s">
        <v>45</v>
      </c>
      <c r="E1492" t="s">
        <v>1381</v>
      </c>
      <c r="F1492" s="2">
        <v>0</v>
      </c>
      <c r="G1492" s="2">
        <v>12</v>
      </c>
      <c r="H1492" t="s">
        <v>251</v>
      </c>
      <c r="I1492" t="s">
        <v>252</v>
      </c>
      <c r="J1492" s="11">
        <v>1070.0378666077547</v>
      </c>
      <c r="K1492" t="str">
        <f t="shared" si="46"/>
        <v>Linda Lewis</v>
      </c>
    </row>
    <row r="1493" spans="1:11" hidden="1" x14ac:dyDescent="0.4">
      <c r="A1493">
        <f t="shared" si="47"/>
        <v>1492</v>
      </c>
      <c r="B1493">
        <v>2012</v>
      </c>
      <c r="C1493" t="s">
        <v>109</v>
      </c>
      <c r="D1493" t="s">
        <v>45</v>
      </c>
      <c r="E1493" t="s">
        <v>1381</v>
      </c>
      <c r="F1493" s="2">
        <v>0</v>
      </c>
      <c r="G1493" s="2">
        <v>13</v>
      </c>
      <c r="H1493" t="s">
        <v>417</v>
      </c>
      <c r="I1493" t="s">
        <v>416</v>
      </c>
      <c r="J1493" s="11">
        <v>1035.2757603485429</v>
      </c>
      <c r="K1493" t="str">
        <f t="shared" si="46"/>
        <v>Jody Dunne</v>
      </c>
    </row>
    <row r="1494" spans="1:11" hidden="1" x14ac:dyDescent="0.4">
      <c r="A1494">
        <f t="shared" si="47"/>
        <v>1493</v>
      </c>
      <c r="B1494">
        <v>2012</v>
      </c>
      <c r="C1494" t="s">
        <v>109</v>
      </c>
      <c r="D1494" t="s">
        <v>45</v>
      </c>
      <c r="E1494" t="s">
        <v>1381</v>
      </c>
      <c r="F1494" s="2">
        <v>0</v>
      </c>
      <c r="G1494" s="2">
        <v>14</v>
      </c>
      <c r="H1494" t="s">
        <v>2268</v>
      </c>
      <c r="I1494" t="s">
        <v>109</v>
      </c>
      <c r="J1494" s="11">
        <v>1003.0910769771417</v>
      </c>
      <c r="K1494" t="str">
        <f t="shared" si="46"/>
        <v>ATLARGE NLHE 14th</v>
      </c>
    </row>
    <row r="1495" spans="1:11" hidden="1" x14ac:dyDescent="0.4">
      <c r="A1495">
        <f t="shared" si="47"/>
        <v>1494</v>
      </c>
      <c r="B1495">
        <v>2012</v>
      </c>
      <c r="C1495" t="s">
        <v>109</v>
      </c>
      <c r="D1495" t="s">
        <v>45</v>
      </c>
      <c r="E1495" t="s">
        <v>1381</v>
      </c>
      <c r="F1495" s="2">
        <v>0</v>
      </c>
      <c r="G1495" s="2">
        <v>15</v>
      </c>
      <c r="H1495" t="s">
        <v>2269</v>
      </c>
      <c r="I1495" t="s">
        <v>109</v>
      </c>
      <c r="J1495" s="11">
        <v>973.12785359969837</v>
      </c>
      <c r="K1495" t="str">
        <f t="shared" si="46"/>
        <v>ATLARGE NLHE 15th</v>
      </c>
    </row>
    <row r="1496" spans="1:11" hidden="1" x14ac:dyDescent="0.4">
      <c r="A1496">
        <f t="shared" si="47"/>
        <v>1495</v>
      </c>
      <c r="B1496">
        <v>2012</v>
      </c>
      <c r="C1496" t="s">
        <v>109</v>
      </c>
      <c r="D1496" t="s">
        <v>45</v>
      </c>
      <c r="E1496" t="s">
        <v>1381</v>
      </c>
      <c r="F1496" s="2">
        <v>0</v>
      </c>
      <c r="G1496" s="2">
        <v>16</v>
      </c>
      <c r="H1496" t="s">
        <v>2270</v>
      </c>
      <c r="I1496" t="s">
        <v>109</v>
      </c>
      <c r="J1496" s="11">
        <v>945.09912999945493</v>
      </c>
      <c r="K1496" t="str">
        <f t="shared" si="46"/>
        <v>ATLARGE NLHE 16th</v>
      </c>
    </row>
    <row r="1497" spans="1:11" hidden="1" x14ac:dyDescent="0.4">
      <c r="A1497">
        <f t="shared" si="47"/>
        <v>1496</v>
      </c>
      <c r="B1497">
        <v>2012</v>
      </c>
      <c r="C1497" t="s">
        <v>109</v>
      </c>
      <c r="D1497" t="s">
        <v>45</v>
      </c>
      <c r="E1497" t="s">
        <v>1381</v>
      </c>
      <c r="F1497" s="2">
        <v>0</v>
      </c>
      <c r="G1497" s="2">
        <v>17</v>
      </c>
      <c r="H1497" t="s">
        <v>238</v>
      </c>
      <c r="I1497" t="s">
        <v>16</v>
      </c>
      <c r="J1497" s="11">
        <v>918.77019127710582</v>
      </c>
      <c r="K1497" t="str">
        <f t="shared" si="46"/>
        <v>David Kuznick</v>
      </c>
    </row>
    <row r="1498" spans="1:11" hidden="1" x14ac:dyDescent="0.4">
      <c r="A1498">
        <f t="shared" si="47"/>
        <v>1497</v>
      </c>
      <c r="B1498">
        <v>2012</v>
      </c>
      <c r="C1498" t="s">
        <v>109</v>
      </c>
      <c r="D1498" t="s">
        <v>45</v>
      </c>
      <c r="E1498" t="s">
        <v>1381</v>
      </c>
      <c r="F1498" s="2">
        <v>0</v>
      </c>
      <c r="G1498" s="2">
        <v>18</v>
      </c>
      <c r="H1498" t="s">
        <v>418</v>
      </c>
      <c r="I1498" t="s">
        <v>117</v>
      </c>
      <c r="J1498" s="11">
        <v>893.94660755207371</v>
      </c>
      <c r="K1498" t="str">
        <f t="shared" si="46"/>
        <v>Thomas Valledolmo</v>
      </c>
    </row>
    <row r="1499" spans="1:11" hidden="1" x14ac:dyDescent="0.4">
      <c r="A1499">
        <f t="shared" si="47"/>
        <v>1498</v>
      </c>
      <c r="B1499">
        <v>2012</v>
      </c>
      <c r="C1499" t="s">
        <v>109</v>
      </c>
      <c r="D1499" t="s">
        <v>419</v>
      </c>
      <c r="E1499" t="s">
        <v>1050</v>
      </c>
      <c r="F1499" s="2">
        <v>0</v>
      </c>
      <c r="G1499" s="2">
        <v>1</v>
      </c>
      <c r="H1499" t="s">
        <v>19</v>
      </c>
      <c r="I1499" t="s">
        <v>20</v>
      </c>
      <c r="J1499" s="11">
        <v>1681.2412373755872</v>
      </c>
      <c r="K1499" t="str">
        <f t="shared" si="46"/>
        <v>Barry Kornspan</v>
      </c>
    </row>
    <row r="1500" spans="1:11" hidden="1" x14ac:dyDescent="0.4">
      <c r="A1500">
        <f t="shared" si="47"/>
        <v>1499</v>
      </c>
      <c r="B1500">
        <v>2012</v>
      </c>
      <c r="C1500" t="s">
        <v>109</v>
      </c>
      <c r="D1500" t="s">
        <v>419</v>
      </c>
      <c r="E1500" t="s">
        <v>1050</v>
      </c>
      <c r="F1500" s="2">
        <v>0</v>
      </c>
      <c r="G1500" s="2">
        <v>2</v>
      </c>
      <c r="H1500" t="s">
        <v>33</v>
      </c>
      <c r="I1500" t="s">
        <v>34</v>
      </c>
      <c r="J1500" s="11">
        <v>1380.2112417116059</v>
      </c>
      <c r="K1500" t="str">
        <f t="shared" si="46"/>
        <v>Meredith Holtzman</v>
      </c>
    </row>
    <row r="1501" spans="1:11" hidden="1" x14ac:dyDescent="0.4">
      <c r="A1501">
        <f t="shared" si="47"/>
        <v>1500</v>
      </c>
      <c r="B1501">
        <v>2012</v>
      </c>
      <c r="C1501" t="s">
        <v>109</v>
      </c>
      <c r="D1501" t="s">
        <v>419</v>
      </c>
      <c r="E1501" t="s">
        <v>1050</v>
      </c>
      <c r="F1501" s="2">
        <v>0</v>
      </c>
      <c r="G1501" s="2">
        <v>3</v>
      </c>
      <c r="H1501" t="s">
        <v>420</v>
      </c>
      <c r="I1501" t="s">
        <v>153</v>
      </c>
      <c r="J1501" s="11">
        <v>1204.1199826559248</v>
      </c>
      <c r="K1501" t="str">
        <f t="shared" si="46"/>
        <v>Stephen Jacobs</v>
      </c>
    </row>
    <row r="1502" spans="1:11" hidden="1" x14ac:dyDescent="0.4">
      <c r="A1502">
        <f t="shared" si="47"/>
        <v>1501</v>
      </c>
      <c r="B1502">
        <v>2012</v>
      </c>
      <c r="C1502" t="s">
        <v>109</v>
      </c>
      <c r="D1502" t="s">
        <v>419</v>
      </c>
      <c r="E1502" t="s">
        <v>1050</v>
      </c>
      <c r="F1502" s="2">
        <v>0</v>
      </c>
      <c r="G1502" s="2">
        <v>4</v>
      </c>
      <c r="H1502" t="s">
        <v>2271</v>
      </c>
      <c r="I1502" t="s">
        <v>109</v>
      </c>
      <c r="J1502" s="11">
        <v>1079.1812460476247</v>
      </c>
      <c r="K1502" t="str">
        <f t="shared" si="46"/>
        <v>ATLARGE Razz/Lowball 5th</v>
      </c>
    </row>
    <row r="1503" spans="1:11" hidden="1" x14ac:dyDescent="0.4">
      <c r="A1503">
        <f t="shared" si="47"/>
        <v>1502</v>
      </c>
      <c r="B1503">
        <v>2012</v>
      </c>
      <c r="C1503" t="s">
        <v>109</v>
      </c>
      <c r="D1503" t="s">
        <v>419</v>
      </c>
      <c r="E1503" t="s">
        <v>1050</v>
      </c>
      <c r="F1503" s="2">
        <v>0</v>
      </c>
      <c r="G1503" s="2">
        <v>5</v>
      </c>
      <c r="H1503" t="s">
        <v>220</v>
      </c>
      <c r="I1503" t="s">
        <v>421</v>
      </c>
      <c r="J1503" s="11">
        <v>982.2712330395683</v>
      </c>
      <c r="K1503" t="str">
        <f t="shared" si="46"/>
        <v>Bill Chen</v>
      </c>
    </row>
    <row r="1504" spans="1:11" hidden="1" x14ac:dyDescent="0.4">
      <c r="A1504">
        <f t="shared" si="47"/>
        <v>1503</v>
      </c>
      <c r="B1504">
        <v>2012</v>
      </c>
      <c r="C1504" t="s">
        <v>109</v>
      </c>
      <c r="D1504" t="s">
        <v>110</v>
      </c>
      <c r="E1504" t="s">
        <v>1382</v>
      </c>
      <c r="F1504" s="2">
        <v>0</v>
      </c>
      <c r="G1504" s="2">
        <v>1</v>
      </c>
      <c r="H1504" t="s">
        <v>251</v>
      </c>
      <c r="I1504" t="s">
        <v>252</v>
      </c>
      <c r="J1504" s="11">
        <v>1857.3324964312685</v>
      </c>
      <c r="K1504" t="str">
        <f t="shared" si="46"/>
        <v>Linda Lewis</v>
      </c>
    </row>
    <row r="1505" spans="1:11" hidden="1" x14ac:dyDescent="0.4">
      <c r="A1505">
        <f t="shared" si="47"/>
        <v>1504</v>
      </c>
      <c r="B1505">
        <v>2012</v>
      </c>
      <c r="C1505" t="s">
        <v>109</v>
      </c>
      <c r="D1505" t="s">
        <v>110</v>
      </c>
      <c r="E1505" t="s">
        <v>1382</v>
      </c>
      <c r="F1505" s="2">
        <v>0</v>
      </c>
      <c r="G1505" s="2">
        <v>2</v>
      </c>
      <c r="H1505" t="s">
        <v>402</v>
      </c>
      <c r="I1505" t="s">
        <v>401</v>
      </c>
      <c r="J1505" s="11">
        <v>1556.3025007672873</v>
      </c>
      <c r="K1505" t="str">
        <f t="shared" si="46"/>
        <v>Patricia Yannuzzi</v>
      </c>
    </row>
    <row r="1506" spans="1:11" hidden="1" x14ac:dyDescent="0.4">
      <c r="A1506">
        <f t="shared" si="47"/>
        <v>1505</v>
      </c>
      <c r="B1506">
        <v>2012</v>
      </c>
      <c r="C1506" t="s">
        <v>109</v>
      </c>
      <c r="D1506" t="s">
        <v>110</v>
      </c>
      <c r="E1506" t="s">
        <v>1382</v>
      </c>
      <c r="F1506" s="2">
        <v>0</v>
      </c>
      <c r="G1506" s="2">
        <v>3</v>
      </c>
      <c r="H1506" t="s">
        <v>281</v>
      </c>
      <c r="I1506" t="s">
        <v>282</v>
      </c>
      <c r="J1506" s="11">
        <v>1380.2112417116061</v>
      </c>
      <c r="K1506" t="str">
        <f t="shared" si="46"/>
        <v>Randy Collack</v>
      </c>
    </row>
    <row r="1507" spans="1:11" hidden="1" x14ac:dyDescent="0.4">
      <c r="A1507">
        <f t="shared" si="47"/>
        <v>1506</v>
      </c>
      <c r="B1507">
        <v>2012</v>
      </c>
      <c r="C1507" t="s">
        <v>109</v>
      </c>
      <c r="D1507" t="s">
        <v>110</v>
      </c>
      <c r="E1507" t="s">
        <v>1382</v>
      </c>
      <c r="F1507" s="2">
        <v>0</v>
      </c>
      <c r="G1507" s="2">
        <v>4</v>
      </c>
      <c r="H1507" t="s">
        <v>2472</v>
      </c>
      <c r="I1507" t="s">
        <v>28</v>
      </c>
      <c r="J1507" s="11">
        <v>1255.272505103306</v>
      </c>
      <c r="K1507" t="str">
        <f t="shared" si="46"/>
        <v>Chris O’Connor</v>
      </c>
    </row>
    <row r="1508" spans="1:11" hidden="1" x14ac:dyDescent="0.4">
      <c r="A1508">
        <f t="shared" si="47"/>
        <v>1507</v>
      </c>
      <c r="B1508">
        <v>2012</v>
      </c>
      <c r="C1508" t="s">
        <v>109</v>
      </c>
      <c r="D1508" t="s">
        <v>110</v>
      </c>
      <c r="E1508" t="s">
        <v>1382</v>
      </c>
      <c r="F1508" s="2">
        <v>0</v>
      </c>
      <c r="G1508" s="2">
        <v>5</v>
      </c>
      <c r="H1508" t="s">
        <v>403</v>
      </c>
      <c r="I1508" t="s">
        <v>98</v>
      </c>
      <c r="J1508" s="11">
        <v>1158.3624920952498</v>
      </c>
      <c r="K1508" t="str">
        <f t="shared" si="46"/>
        <v>Ryan Ohu</v>
      </c>
    </row>
    <row r="1509" spans="1:11" hidden="1" x14ac:dyDescent="0.4">
      <c r="A1509">
        <f t="shared" si="47"/>
        <v>1508</v>
      </c>
      <c r="B1509">
        <v>2012</v>
      </c>
      <c r="C1509" t="s">
        <v>109</v>
      </c>
      <c r="D1509" t="s">
        <v>110</v>
      </c>
      <c r="E1509" t="s">
        <v>1382</v>
      </c>
      <c r="F1509" s="2">
        <v>0</v>
      </c>
      <c r="G1509" s="2">
        <v>6</v>
      </c>
      <c r="H1509" t="s">
        <v>138</v>
      </c>
      <c r="I1509" t="s">
        <v>139</v>
      </c>
      <c r="J1509" s="11">
        <v>1079.1812460476249</v>
      </c>
      <c r="K1509" t="str">
        <f t="shared" si="46"/>
        <v>Mark Wileczek</v>
      </c>
    </row>
    <row r="1510" spans="1:11" hidden="1" x14ac:dyDescent="0.4">
      <c r="A1510">
        <f t="shared" si="47"/>
        <v>1509</v>
      </c>
      <c r="B1510">
        <v>2012</v>
      </c>
      <c r="C1510" t="s">
        <v>109</v>
      </c>
      <c r="D1510" t="s">
        <v>110</v>
      </c>
      <c r="E1510" t="s">
        <v>1382</v>
      </c>
      <c r="F1510" s="2">
        <v>0</v>
      </c>
      <c r="G1510" s="2">
        <v>7</v>
      </c>
      <c r="H1510" t="s">
        <v>405</v>
      </c>
      <c r="I1510" t="s">
        <v>404</v>
      </c>
      <c r="J1510" s="11">
        <v>1012.2344564170116</v>
      </c>
      <c r="K1510" t="str">
        <f t="shared" si="46"/>
        <v>George Wattman</v>
      </c>
    </row>
    <row r="1511" spans="1:11" hidden="1" x14ac:dyDescent="0.4">
      <c r="A1511">
        <f t="shared" si="47"/>
        <v>1510</v>
      </c>
      <c r="B1511">
        <v>2012</v>
      </c>
      <c r="C1511" t="s">
        <v>109</v>
      </c>
      <c r="D1511" t="s">
        <v>110</v>
      </c>
      <c r="E1511" t="s">
        <v>1382</v>
      </c>
      <c r="F1511" s="2">
        <v>0</v>
      </c>
      <c r="G1511" s="2">
        <v>8</v>
      </c>
      <c r="H1511" t="s">
        <v>234</v>
      </c>
      <c r="I1511" t="s">
        <v>235</v>
      </c>
      <c r="J1511" s="11">
        <v>954.24250943932498</v>
      </c>
      <c r="K1511" t="str">
        <f t="shared" si="46"/>
        <v>Cary Flynn</v>
      </c>
    </row>
    <row r="1512" spans="1:11" hidden="1" x14ac:dyDescent="0.4">
      <c r="A1512">
        <f t="shared" si="47"/>
        <v>1511</v>
      </c>
      <c r="B1512">
        <v>2012</v>
      </c>
      <c r="C1512" t="s">
        <v>109</v>
      </c>
      <c r="D1512" t="s">
        <v>110</v>
      </c>
      <c r="E1512" t="s">
        <v>1382</v>
      </c>
      <c r="F1512" s="2">
        <v>0</v>
      </c>
      <c r="G1512" s="2">
        <v>9</v>
      </c>
      <c r="H1512" t="s">
        <v>189</v>
      </c>
      <c r="I1512" t="s">
        <v>190</v>
      </c>
      <c r="J1512" s="11">
        <v>903.08998699194365</v>
      </c>
      <c r="K1512" t="str">
        <f t="shared" si="46"/>
        <v>Gary Starr</v>
      </c>
    </row>
    <row r="1513" spans="1:11" hidden="1" x14ac:dyDescent="0.4">
      <c r="A1513">
        <f t="shared" si="47"/>
        <v>1512</v>
      </c>
      <c r="B1513">
        <v>2012</v>
      </c>
      <c r="C1513" t="s">
        <v>109</v>
      </c>
      <c r="D1513" t="s">
        <v>110</v>
      </c>
      <c r="E1513" t="s">
        <v>1382</v>
      </c>
      <c r="F1513" s="2">
        <v>0</v>
      </c>
      <c r="G1513" s="2">
        <v>10</v>
      </c>
      <c r="H1513" t="s">
        <v>407</v>
      </c>
      <c r="I1513" t="s">
        <v>406</v>
      </c>
      <c r="J1513" s="11">
        <v>857.33249643126851</v>
      </c>
      <c r="K1513" t="str">
        <f t="shared" si="46"/>
        <v>Howard Jackson</v>
      </c>
    </row>
    <row r="1514" spans="1:11" hidden="1" x14ac:dyDescent="0.4">
      <c r="A1514">
        <f t="shared" si="47"/>
        <v>1513</v>
      </c>
      <c r="B1514">
        <v>2012</v>
      </c>
      <c r="C1514" t="s">
        <v>263</v>
      </c>
      <c r="D1514" t="s">
        <v>276</v>
      </c>
      <c r="E1514" t="s">
        <v>1382</v>
      </c>
      <c r="F1514" s="2">
        <v>1670</v>
      </c>
      <c r="G1514" s="2">
        <v>1</v>
      </c>
      <c r="H1514" t="s">
        <v>323</v>
      </c>
      <c r="I1514" t="s">
        <v>324</v>
      </c>
      <c r="J1514" s="11">
        <v>1934.4984512435676</v>
      </c>
      <c r="K1514" t="str">
        <f t="shared" si="46"/>
        <v>Andrew Prock</v>
      </c>
    </row>
    <row r="1515" spans="1:11" hidden="1" x14ac:dyDescent="0.4">
      <c r="A1515">
        <f t="shared" si="47"/>
        <v>1514</v>
      </c>
      <c r="B1515">
        <v>2012</v>
      </c>
      <c r="C1515" t="s">
        <v>263</v>
      </c>
      <c r="D1515" t="s">
        <v>276</v>
      </c>
      <c r="E1515" t="s">
        <v>1382</v>
      </c>
      <c r="F1515" s="2">
        <v>1225</v>
      </c>
      <c r="G1515" s="2">
        <v>2</v>
      </c>
      <c r="H1515" t="s">
        <v>21</v>
      </c>
      <c r="I1515" t="s">
        <v>463</v>
      </c>
      <c r="J1515" s="11">
        <v>1633.4684555795864</v>
      </c>
      <c r="K1515" t="str">
        <f t="shared" si="46"/>
        <v>Richard Bremer</v>
      </c>
    </row>
    <row r="1516" spans="1:11" hidden="1" x14ac:dyDescent="0.4">
      <c r="A1516">
        <f t="shared" si="47"/>
        <v>1515</v>
      </c>
      <c r="B1516">
        <v>2012</v>
      </c>
      <c r="C1516" t="s">
        <v>263</v>
      </c>
      <c r="D1516" t="s">
        <v>276</v>
      </c>
      <c r="E1516" t="s">
        <v>1382</v>
      </c>
      <c r="F1516" s="2">
        <v>970</v>
      </c>
      <c r="G1516" s="2">
        <v>3</v>
      </c>
      <c r="H1516" t="s">
        <v>2272</v>
      </c>
      <c r="I1516" t="s">
        <v>399</v>
      </c>
      <c r="J1516" s="11">
        <v>1457.3771965239052</v>
      </c>
      <c r="K1516" t="str">
        <f t="shared" si="46"/>
        <v>Arthur Reber</v>
      </c>
    </row>
    <row r="1517" spans="1:11" hidden="1" x14ac:dyDescent="0.4">
      <c r="A1517">
        <f t="shared" si="47"/>
        <v>1516</v>
      </c>
      <c r="B1517">
        <v>2012</v>
      </c>
      <c r="C1517" t="s">
        <v>263</v>
      </c>
      <c r="D1517" t="s">
        <v>276</v>
      </c>
      <c r="E1517" t="s">
        <v>1382</v>
      </c>
      <c r="F1517" s="2">
        <v>775</v>
      </c>
      <c r="G1517" s="2">
        <v>4</v>
      </c>
      <c r="H1517" t="s">
        <v>897</v>
      </c>
      <c r="I1517" t="s">
        <v>898</v>
      </c>
      <c r="J1517" s="11">
        <v>1332.4384599156053</v>
      </c>
      <c r="K1517" t="str">
        <f t="shared" si="46"/>
        <v>Harry Baldwin</v>
      </c>
    </row>
    <row r="1518" spans="1:11" hidden="1" x14ac:dyDescent="0.4">
      <c r="A1518">
        <f t="shared" si="47"/>
        <v>1517</v>
      </c>
      <c r="B1518">
        <v>2012</v>
      </c>
      <c r="C1518" t="s">
        <v>263</v>
      </c>
      <c r="D1518" t="s">
        <v>276</v>
      </c>
      <c r="E1518" t="s">
        <v>1382</v>
      </c>
      <c r="F1518" s="2">
        <v>580</v>
      </c>
      <c r="G1518" s="2">
        <v>5</v>
      </c>
      <c r="H1518" t="s">
        <v>35</v>
      </c>
      <c r="I1518" t="s">
        <v>36</v>
      </c>
      <c r="J1518" s="11">
        <v>1235.5284469075486</v>
      </c>
      <c r="K1518" t="str">
        <f t="shared" si="46"/>
        <v>Nolan Dalla</v>
      </c>
    </row>
    <row r="1519" spans="1:11" hidden="1" x14ac:dyDescent="0.4">
      <c r="A1519">
        <f t="shared" si="47"/>
        <v>1518</v>
      </c>
      <c r="B1519">
        <v>2012</v>
      </c>
      <c r="C1519" t="s">
        <v>263</v>
      </c>
      <c r="D1519" t="s">
        <v>276</v>
      </c>
      <c r="E1519" t="s">
        <v>1382</v>
      </c>
      <c r="F1519" s="2">
        <v>450</v>
      </c>
      <c r="G1519" s="2">
        <v>6</v>
      </c>
      <c r="H1519" t="s">
        <v>889</v>
      </c>
      <c r="I1519" t="s">
        <v>2273</v>
      </c>
      <c r="J1519" s="11">
        <v>1156.347200859924</v>
      </c>
      <c r="K1519" t="str">
        <f t="shared" si="46"/>
        <v>Tad Perry</v>
      </c>
    </row>
    <row r="1520" spans="1:11" hidden="1" x14ac:dyDescent="0.4">
      <c r="A1520">
        <f t="shared" si="47"/>
        <v>1519</v>
      </c>
      <c r="B1520">
        <v>2012</v>
      </c>
      <c r="C1520" t="s">
        <v>263</v>
      </c>
      <c r="D1520" t="s">
        <v>276</v>
      </c>
      <c r="E1520" t="s">
        <v>1382</v>
      </c>
      <c r="F1520" s="2">
        <v>325</v>
      </c>
      <c r="G1520" s="2">
        <v>7</v>
      </c>
      <c r="H1520" t="s">
        <v>537</v>
      </c>
      <c r="I1520" t="s">
        <v>538</v>
      </c>
      <c r="J1520" s="11">
        <v>1089.400411229311</v>
      </c>
      <c r="K1520" t="str">
        <f t="shared" si="46"/>
        <v>Cliff Matthews</v>
      </c>
    </row>
    <row r="1521" spans="1:11" hidden="1" x14ac:dyDescent="0.4">
      <c r="A1521">
        <f t="shared" si="47"/>
        <v>1520</v>
      </c>
      <c r="B1521">
        <v>2012</v>
      </c>
      <c r="C1521" t="s">
        <v>263</v>
      </c>
      <c r="D1521" t="s">
        <v>276</v>
      </c>
      <c r="E1521" t="s">
        <v>1382</v>
      </c>
      <c r="F1521" s="2">
        <v>195</v>
      </c>
      <c r="G1521" s="2">
        <v>8</v>
      </c>
      <c r="H1521" t="s">
        <v>16</v>
      </c>
      <c r="I1521" t="s">
        <v>59</v>
      </c>
      <c r="J1521" s="11">
        <v>1031.4084642516241</v>
      </c>
      <c r="K1521" t="str">
        <f t="shared" si="46"/>
        <v>Jeanne David</v>
      </c>
    </row>
    <row r="1522" spans="1:11" hidden="1" x14ac:dyDescent="0.4">
      <c r="A1522">
        <f t="shared" si="47"/>
        <v>1521</v>
      </c>
      <c r="B1522">
        <v>2012</v>
      </c>
      <c r="C1522" t="s">
        <v>263</v>
      </c>
      <c r="D1522" t="s">
        <v>276</v>
      </c>
      <c r="E1522" t="s">
        <v>1382</v>
      </c>
      <c r="F1522" s="2">
        <v>130</v>
      </c>
      <c r="G1522" s="2">
        <v>9</v>
      </c>
      <c r="H1522" t="s">
        <v>306</v>
      </c>
      <c r="I1522" t="s">
        <v>693</v>
      </c>
      <c r="J1522" s="11">
        <v>980.25594180424275</v>
      </c>
      <c r="K1522" t="str">
        <f t="shared" si="46"/>
        <v>J P Massar</v>
      </c>
    </row>
    <row r="1523" spans="1:11" hidden="1" x14ac:dyDescent="0.4">
      <c r="A1523">
        <f t="shared" si="47"/>
        <v>1522</v>
      </c>
      <c r="B1523">
        <v>2012</v>
      </c>
      <c r="C1523" t="s">
        <v>263</v>
      </c>
      <c r="D1523" t="s">
        <v>276</v>
      </c>
      <c r="E1523" t="s">
        <v>1382</v>
      </c>
      <c r="F1523" s="2">
        <v>130</v>
      </c>
      <c r="G1523" s="2">
        <v>10</v>
      </c>
      <c r="H1523" t="s">
        <v>383</v>
      </c>
      <c r="I1523" t="s">
        <v>384</v>
      </c>
      <c r="J1523" s="11">
        <v>934.49845124356773</v>
      </c>
      <c r="K1523" t="str">
        <f t="shared" si="46"/>
        <v>Jeff Deitch</v>
      </c>
    </row>
    <row r="1524" spans="1:11" hidden="1" x14ac:dyDescent="0.4">
      <c r="A1524">
        <f t="shared" si="47"/>
        <v>1523</v>
      </c>
      <c r="B1524">
        <v>2012</v>
      </c>
      <c r="C1524" t="s">
        <v>263</v>
      </c>
      <c r="D1524" t="s">
        <v>264</v>
      </c>
      <c r="E1524" t="s">
        <v>1050</v>
      </c>
      <c r="F1524" s="2">
        <v>825</v>
      </c>
      <c r="G1524" s="2">
        <v>1</v>
      </c>
      <c r="H1524" t="s">
        <v>268</v>
      </c>
      <c r="I1524" t="s">
        <v>269</v>
      </c>
      <c r="J1524" s="11">
        <v>1770.8520116421441</v>
      </c>
      <c r="K1524" t="str">
        <f t="shared" si="46"/>
        <v>Keith Fichtemaier</v>
      </c>
    </row>
    <row r="1525" spans="1:11" hidden="1" x14ac:dyDescent="0.4">
      <c r="A1525">
        <f t="shared" si="47"/>
        <v>1524</v>
      </c>
      <c r="B1525">
        <v>2012</v>
      </c>
      <c r="C1525" t="s">
        <v>263</v>
      </c>
      <c r="D1525" t="s">
        <v>264</v>
      </c>
      <c r="E1525" t="s">
        <v>1050</v>
      </c>
      <c r="F1525" s="2">
        <v>620</v>
      </c>
      <c r="G1525" s="2">
        <v>2</v>
      </c>
      <c r="H1525" t="s">
        <v>97</v>
      </c>
      <c r="I1525" t="s">
        <v>98</v>
      </c>
      <c r="J1525" s="11">
        <v>1469.8220159781629</v>
      </c>
      <c r="K1525" t="str">
        <f t="shared" si="46"/>
        <v>Ryan Troll</v>
      </c>
    </row>
    <row r="1526" spans="1:11" hidden="1" x14ac:dyDescent="0.4">
      <c r="A1526">
        <f t="shared" si="47"/>
        <v>1525</v>
      </c>
      <c r="B1526">
        <v>2012</v>
      </c>
      <c r="C1526" t="s">
        <v>263</v>
      </c>
      <c r="D1526" t="s">
        <v>264</v>
      </c>
      <c r="E1526" t="s">
        <v>1050</v>
      </c>
      <c r="F1526" s="2">
        <v>470</v>
      </c>
      <c r="G1526" s="2">
        <v>3</v>
      </c>
      <c r="H1526" t="s">
        <v>90</v>
      </c>
      <c r="I1526" t="s">
        <v>22</v>
      </c>
      <c r="J1526" s="11">
        <v>1293.7307569224818</v>
      </c>
      <c r="K1526" t="str">
        <f t="shared" si="46"/>
        <v>Rich Strauss</v>
      </c>
    </row>
    <row r="1527" spans="1:11" hidden="1" x14ac:dyDescent="0.4">
      <c r="A1527">
        <f t="shared" si="47"/>
        <v>1526</v>
      </c>
      <c r="B1527">
        <v>2012</v>
      </c>
      <c r="C1527" t="s">
        <v>263</v>
      </c>
      <c r="D1527" t="s">
        <v>264</v>
      </c>
      <c r="E1527" t="s">
        <v>1050</v>
      </c>
      <c r="F1527" s="2">
        <v>385</v>
      </c>
      <c r="G1527" s="2">
        <v>4</v>
      </c>
      <c r="H1527" t="s">
        <v>696</v>
      </c>
      <c r="I1527" t="s">
        <v>200</v>
      </c>
      <c r="J1527" s="11">
        <v>1168.7920203141816</v>
      </c>
      <c r="K1527" t="str">
        <f t="shared" si="46"/>
        <v>Rick Bevan</v>
      </c>
    </row>
    <row r="1528" spans="1:11" x14ac:dyDescent="0.4">
      <c r="A1528">
        <f t="shared" si="47"/>
        <v>1527</v>
      </c>
      <c r="B1528">
        <v>2012</v>
      </c>
      <c r="C1528" t="s">
        <v>263</v>
      </c>
      <c r="D1528" t="s">
        <v>264</v>
      </c>
      <c r="E1528" t="s">
        <v>1050</v>
      </c>
      <c r="F1528" s="2">
        <v>295</v>
      </c>
      <c r="G1528" s="2">
        <v>5</v>
      </c>
      <c r="H1528" t="s">
        <v>107</v>
      </c>
      <c r="I1528" t="s">
        <v>108</v>
      </c>
      <c r="J1528" s="11">
        <v>1071.8820073061254</v>
      </c>
      <c r="K1528" t="str">
        <f t="shared" si="46"/>
        <v>Kyle Minnis</v>
      </c>
    </row>
    <row r="1529" spans="1:11" hidden="1" x14ac:dyDescent="0.4">
      <c r="A1529">
        <f t="shared" si="47"/>
        <v>1528</v>
      </c>
      <c r="B1529">
        <v>2012</v>
      </c>
      <c r="C1529" t="s">
        <v>263</v>
      </c>
      <c r="D1529" t="s">
        <v>264</v>
      </c>
      <c r="E1529" t="s">
        <v>1050</v>
      </c>
      <c r="F1529" s="2">
        <v>205</v>
      </c>
      <c r="G1529" s="2">
        <v>6</v>
      </c>
      <c r="H1529" t="s">
        <v>220</v>
      </c>
      <c r="I1529" t="s">
        <v>221</v>
      </c>
      <c r="J1529" s="11">
        <v>992.70076125850062</v>
      </c>
      <c r="K1529" t="str">
        <f t="shared" si="46"/>
        <v>Rodney Chen</v>
      </c>
    </row>
    <row r="1530" spans="1:11" hidden="1" x14ac:dyDescent="0.4">
      <c r="A1530">
        <f t="shared" si="47"/>
        <v>1529</v>
      </c>
      <c r="B1530">
        <v>2012</v>
      </c>
      <c r="C1530" t="s">
        <v>263</v>
      </c>
      <c r="D1530" t="s">
        <v>264</v>
      </c>
      <c r="E1530" t="s">
        <v>1050</v>
      </c>
      <c r="F1530" s="2">
        <v>150</v>
      </c>
      <c r="G1530" s="2">
        <v>7</v>
      </c>
      <c r="H1530" t="s">
        <v>894</v>
      </c>
      <c r="I1530" t="s">
        <v>38</v>
      </c>
      <c r="J1530" s="11">
        <v>925.75397162788738</v>
      </c>
      <c r="K1530" t="str">
        <f t="shared" si="46"/>
        <v>Doug Maher</v>
      </c>
    </row>
    <row r="1531" spans="1:11" hidden="1" x14ac:dyDescent="0.4">
      <c r="A1531">
        <f t="shared" si="47"/>
        <v>1530</v>
      </c>
      <c r="B1531">
        <v>2012</v>
      </c>
      <c r="C1531" t="s">
        <v>263</v>
      </c>
      <c r="D1531" t="s">
        <v>45</v>
      </c>
      <c r="E1531" t="s">
        <v>1381</v>
      </c>
      <c r="F1531" s="2">
        <v>3945</v>
      </c>
      <c r="G1531" s="2">
        <v>1</v>
      </c>
      <c r="H1531" t="s">
        <v>14</v>
      </c>
      <c r="I1531" t="s">
        <v>11</v>
      </c>
      <c r="J1531" s="11">
        <v>2198.6570869544225</v>
      </c>
      <c r="K1531" t="str">
        <f t="shared" si="46"/>
        <v>Paul McMullin</v>
      </c>
    </row>
    <row r="1532" spans="1:11" hidden="1" x14ac:dyDescent="0.4">
      <c r="A1532">
        <f t="shared" si="47"/>
        <v>1531</v>
      </c>
      <c r="B1532">
        <v>2012</v>
      </c>
      <c r="C1532" t="s">
        <v>263</v>
      </c>
      <c r="D1532" t="s">
        <v>45</v>
      </c>
      <c r="E1532" t="s">
        <v>1381</v>
      </c>
      <c r="F1532" s="2">
        <v>2845</v>
      </c>
      <c r="G1532" s="2">
        <v>2</v>
      </c>
      <c r="H1532" t="s">
        <v>206</v>
      </c>
      <c r="I1532" t="s">
        <v>207</v>
      </c>
      <c r="J1532" s="11">
        <v>1897.6270912904413</v>
      </c>
      <c r="K1532" t="str">
        <f t="shared" si="46"/>
        <v>Nick Christenson</v>
      </c>
    </row>
    <row r="1533" spans="1:11" hidden="1" x14ac:dyDescent="0.4">
      <c r="A1533">
        <f t="shared" si="47"/>
        <v>1532</v>
      </c>
      <c r="B1533">
        <v>2012</v>
      </c>
      <c r="C1533" t="s">
        <v>263</v>
      </c>
      <c r="D1533" t="s">
        <v>45</v>
      </c>
      <c r="E1533" t="s">
        <v>1381</v>
      </c>
      <c r="F1533" s="2">
        <v>2210</v>
      </c>
      <c r="G1533" s="2">
        <v>3</v>
      </c>
      <c r="H1533" t="s">
        <v>2243</v>
      </c>
      <c r="I1533" t="s">
        <v>2244</v>
      </c>
      <c r="J1533" s="11">
        <v>1721.5358322347602</v>
      </c>
      <c r="K1533" t="str">
        <f t="shared" si="46"/>
        <v>Randal Hennemuth</v>
      </c>
    </row>
    <row r="1534" spans="1:11" hidden="1" x14ac:dyDescent="0.4">
      <c r="A1534">
        <f t="shared" si="47"/>
        <v>1533</v>
      </c>
      <c r="B1534">
        <v>2012</v>
      </c>
      <c r="C1534" t="s">
        <v>263</v>
      </c>
      <c r="D1534" t="s">
        <v>45</v>
      </c>
      <c r="E1534" t="s">
        <v>1381</v>
      </c>
      <c r="F1534" s="2">
        <v>1740</v>
      </c>
      <c r="G1534" s="2">
        <v>4</v>
      </c>
      <c r="H1534" t="s">
        <v>320</v>
      </c>
      <c r="I1534" t="s">
        <v>321</v>
      </c>
      <c r="J1534" s="11">
        <v>1596.59709562646</v>
      </c>
      <c r="K1534" t="str">
        <f t="shared" si="46"/>
        <v>Tina Gonzalez</v>
      </c>
    </row>
    <row r="1535" spans="1:11" hidden="1" x14ac:dyDescent="0.4">
      <c r="A1535">
        <f t="shared" si="47"/>
        <v>1534</v>
      </c>
      <c r="B1535">
        <v>2012</v>
      </c>
      <c r="C1535" t="s">
        <v>263</v>
      </c>
      <c r="D1535" t="s">
        <v>45</v>
      </c>
      <c r="E1535" t="s">
        <v>1381</v>
      </c>
      <c r="F1535" s="2">
        <v>1265</v>
      </c>
      <c r="G1535" s="2">
        <v>5</v>
      </c>
      <c r="H1535" t="s">
        <v>118</v>
      </c>
      <c r="I1535" t="s">
        <v>415</v>
      </c>
      <c r="J1535" s="11">
        <v>1499.6870826184038</v>
      </c>
      <c r="K1535" t="str">
        <f t="shared" si="46"/>
        <v>Pete Segal</v>
      </c>
    </row>
    <row r="1536" spans="1:11" hidden="1" x14ac:dyDescent="0.4">
      <c r="A1536">
        <f t="shared" si="47"/>
        <v>1535</v>
      </c>
      <c r="B1536">
        <v>2012</v>
      </c>
      <c r="C1536" t="s">
        <v>263</v>
      </c>
      <c r="D1536" t="s">
        <v>45</v>
      </c>
      <c r="E1536" t="s">
        <v>1381</v>
      </c>
      <c r="F1536" s="2">
        <v>950</v>
      </c>
      <c r="G1536" s="2">
        <v>6</v>
      </c>
      <c r="H1536" t="s">
        <v>195</v>
      </c>
      <c r="I1536" t="s">
        <v>196</v>
      </c>
      <c r="J1536" s="11">
        <v>1420.5058365707789</v>
      </c>
      <c r="K1536" t="str">
        <f t="shared" si="46"/>
        <v>Dave Tahajian</v>
      </c>
    </row>
    <row r="1537" spans="1:11" hidden="1" x14ac:dyDescent="0.4">
      <c r="A1537">
        <f t="shared" si="47"/>
        <v>1536</v>
      </c>
      <c r="B1537">
        <v>2012</v>
      </c>
      <c r="C1537" t="s">
        <v>263</v>
      </c>
      <c r="D1537" t="s">
        <v>45</v>
      </c>
      <c r="E1537" t="s">
        <v>1381</v>
      </c>
      <c r="F1537" s="2">
        <v>630</v>
      </c>
      <c r="G1537" s="2">
        <v>7</v>
      </c>
      <c r="H1537" t="s">
        <v>585</v>
      </c>
      <c r="I1537" t="s">
        <v>136</v>
      </c>
      <c r="J1537" s="11">
        <v>1353.5590469401657</v>
      </c>
      <c r="K1537" t="str">
        <f t="shared" si="46"/>
        <v>John Pickels</v>
      </c>
    </row>
    <row r="1538" spans="1:11" hidden="1" x14ac:dyDescent="0.4">
      <c r="A1538">
        <f t="shared" si="47"/>
        <v>1537</v>
      </c>
      <c r="B1538">
        <v>2012</v>
      </c>
      <c r="C1538" t="s">
        <v>263</v>
      </c>
      <c r="D1538" t="s">
        <v>45</v>
      </c>
      <c r="E1538" t="s">
        <v>1381</v>
      </c>
      <c r="F1538" s="2">
        <v>475</v>
      </c>
      <c r="G1538" s="2">
        <v>8</v>
      </c>
      <c r="H1538" t="s">
        <v>718</v>
      </c>
      <c r="I1538" t="s">
        <v>410</v>
      </c>
      <c r="J1538" s="11">
        <v>1295.567099962479</v>
      </c>
      <c r="K1538" t="str">
        <f t="shared" ref="K1538:K1601" si="48">I1538&amp;" "&amp;H1538</f>
        <v>Larry Stone</v>
      </c>
    </row>
    <row r="1539" spans="1:11" hidden="1" x14ac:dyDescent="0.4">
      <c r="A1539">
        <f t="shared" si="47"/>
        <v>1538</v>
      </c>
      <c r="B1539">
        <v>2012</v>
      </c>
      <c r="C1539" t="s">
        <v>263</v>
      </c>
      <c r="D1539" t="s">
        <v>45</v>
      </c>
      <c r="E1539" t="s">
        <v>1381</v>
      </c>
      <c r="F1539" s="2">
        <v>315</v>
      </c>
      <c r="G1539" s="2">
        <v>9</v>
      </c>
      <c r="H1539" t="s">
        <v>1456</v>
      </c>
      <c r="I1539" t="s">
        <v>85</v>
      </c>
      <c r="J1539" s="11">
        <v>1244.4145775150978</v>
      </c>
      <c r="K1539" t="str">
        <f t="shared" si="48"/>
        <v>Patrick Milligan</v>
      </c>
    </row>
    <row r="1540" spans="1:11" hidden="1" x14ac:dyDescent="0.4">
      <c r="A1540">
        <f t="shared" ref="A1540:A1603" si="49">A1539+1</f>
        <v>1539</v>
      </c>
      <c r="B1540">
        <v>2012</v>
      </c>
      <c r="C1540" t="s">
        <v>263</v>
      </c>
      <c r="D1540" t="s">
        <v>45</v>
      </c>
      <c r="E1540" t="s">
        <v>1381</v>
      </c>
      <c r="F1540" s="2">
        <v>315</v>
      </c>
      <c r="G1540" s="2">
        <v>10</v>
      </c>
      <c r="H1540" t="s">
        <v>388</v>
      </c>
      <c r="I1540" t="s">
        <v>200</v>
      </c>
      <c r="J1540" s="11">
        <v>1198.6570869544225</v>
      </c>
      <c r="K1540" t="str">
        <f t="shared" si="48"/>
        <v>Rick Charles</v>
      </c>
    </row>
    <row r="1541" spans="1:11" hidden="1" x14ac:dyDescent="0.4">
      <c r="A1541">
        <f t="shared" si="49"/>
        <v>1540</v>
      </c>
      <c r="B1541">
        <v>2012</v>
      </c>
      <c r="C1541" t="s">
        <v>263</v>
      </c>
      <c r="D1541" t="s">
        <v>45</v>
      </c>
      <c r="E1541" t="s">
        <v>1381</v>
      </c>
      <c r="F1541" s="2">
        <v>235</v>
      </c>
      <c r="G1541" s="2">
        <v>11</v>
      </c>
      <c r="H1541" t="s">
        <v>611</v>
      </c>
      <c r="I1541" t="s">
        <v>181</v>
      </c>
      <c r="J1541" s="11">
        <v>1157.2644017961975</v>
      </c>
      <c r="K1541" t="str">
        <f t="shared" si="48"/>
        <v>Aaron Lion</v>
      </c>
    </row>
    <row r="1542" spans="1:11" hidden="1" x14ac:dyDescent="0.4">
      <c r="A1542">
        <f t="shared" si="49"/>
        <v>1541</v>
      </c>
      <c r="B1542">
        <v>2012</v>
      </c>
      <c r="C1542" t="s">
        <v>263</v>
      </c>
      <c r="D1542" t="s">
        <v>45</v>
      </c>
      <c r="E1542" t="s">
        <v>1381</v>
      </c>
      <c r="F1542" s="2">
        <v>235</v>
      </c>
      <c r="G1542" s="2">
        <v>12</v>
      </c>
      <c r="H1542" t="s">
        <v>304</v>
      </c>
      <c r="I1542" t="s">
        <v>65</v>
      </c>
      <c r="J1542" s="11">
        <v>1119.4758409067977</v>
      </c>
      <c r="K1542" t="str">
        <f t="shared" si="48"/>
        <v>Steve Pierce</v>
      </c>
    </row>
    <row r="1543" spans="1:11" hidden="1" x14ac:dyDescent="0.4">
      <c r="A1543">
        <f t="shared" si="49"/>
        <v>1542</v>
      </c>
      <c r="B1543">
        <v>2012</v>
      </c>
      <c r="C1543" t="s">
        <v>263</v>
      </c>
      <c r="D1543" t="s">
        <v>45</v>
      </c>
      <c r="E1543" t="s">
        <v>1381</v>
      </c>
      <c r="F1543" s="2">
        <v>160</v>
      </c>
      <c r="G1543" s="2">
        <v>13</v>
      </c>
      <c r="H1543" t="s">
        <v>281</v>
      </c>
      <c r="I1543" t="s">
        <v>282</v>
      </c>
      <c r="J1543" s="11">
        <v>1084.7137346475859</v>
      </c>
      <c r="K1543" t="str">
        <f t="shared" si="48"/>
        <v>Randy Collack</v>
      </c>
    </row>
    <row r="1544" spans="1:11" hidden="1" x14ac:dyDescent="0.4">
      <c r="A1544">
        <f t="shared" si="49"/>
        <v>1543</v>
      </c>
      <c r="B1544">
        <v>2012</v>
      </c>
      <c r="C1544" t="s">
        <v>263</v>
      </c>
      <c r="D1544" t="s">
        <v>45</v>
      </c>
      <c r="E1544" t="s">
        <v>1381</v>
      </c>
      <c r="F1544" s="2">
        <v>160</v>
      </c>
      <c r="G1544" s="2">
        <v>14</v>
      </c>
      <c r="H1544" t="s">
        <v>16</v>
      </c>
      <c r="I1544" t="s">
        <v>59</v>
      </c>
      <c r="J1544" s="11">
        <v>1052.5290512761846</v>
      </c>
      <c r="K1544" t="str">
        <f t="shared" si="48"/>
        <v>Jeanne David</v>
      </c>
    </row>
    <row r="1545" spans="1:11" hidden="1" x14ac:dyDescent="0.4">
      <c r="A1545">
        <f t="shared" si="49"/>
        <v>1544</v>
      </c>
      <c r="B1545">
        <v>2012</v>
      </c>
      <c r="C1545" t="s">
        <v>263</v>
      </c>
      <c r="D1545" t="s">
        <v>45</v>
      </c>
      <c r="E1545" t="s">
        <v>1381</v>
      </c>
      <c r="F1545" s="2">
        <v>160</v>
      </c>
      <c r="G1545" s="2">
        <v>15</v>
      </c>
      <c r="H1545" t="s">
        <v>50</v>
      </c>
      <c r="I1545" t="s">
        <v>25</v>
      </c>
      <c r="J1545" s="11">
        <v>1022.5658278987413</v>
      </c>
      <c r="K1545" t="str">
        <f t="shared" si="48"/>
        <v>Russell Fox</v>
      </c>
    </row>
    <row r="1546" spans="1:11" hidden="1" x14ac:dyDescent="0.4">
      <c r="A1546">
        <f t="shared" si="49"/>
        <v>1545</v>
      </c>
      <c r="B1546">
        <v>2012</v>
      </c>
      <c r="C1546" t="s">
        <v>263</v>
      </c>
      <c r="D1546" t="s">
        <v>45</v>
      </c>
      <c r="E1546" t="s">
        <v>1381</v>
      </c>
      <c r="F1546" s="2">
        <v>160</v>
      </c>
      <c r="G1546" s="2">
        <v>16</v>
      </c>
      <c r="H1546" t="s">
        <v>1397</v>
      </c>
      <c r="I1546" t="s">
        <v>1686</v>
      </c>
      <c r="J1546" s="11">
        <v>994.53710429849787</v>
      </c>
      <c r="K1546" t="str">
        <f t="shared" si="48"/>
        <v>Kevan Garrett</v>
      </c>
    </row>
    <row r="1547" spans="1:11" hidden="1" x14ac:dyDescent="0.4">
      <c r="A1547">
        <f t="shared" si="49"/>
        <v>1546</v>
      </c>
      <c r="B1547">
        <v>2012</v>
      </c>
      <c r="C1547" t="s">
        <v>263</v>
      </c>
      <c r="D1547" t="s">
        <v>45</v>
      </c>
      <c r="E1547" t="s">
        <v>1381</v>
      </c>
      <c r="F1547" s="2">
        <v>160</v>
      </c>
      <c r="G1547" s="2">
        <v>17</v>
      </c>
      <c r="H1547" t="s">
        <v>99</v>
      </c>
      <c r="I1547" t="s">
        <v>2434</v>
      </c>
      <c r="J1547" s="11">
        <v>968.20816557614876</v>
      </c>
      <c r="K1547" t="str">
        <f t="shared" si="48"/>
        <v>Bex Kerl</v>
      </c>
    </row>
    <row r="1548" spans="1:11" hidden="1" x14ac:dyDescent="0.4">
      <c r="A1548">
        <f t="shared" si="49"/>
        <v>1547</v>
      </c>
      <c r="B1548">
        <v>2012</v>
      </c>
      <c r="C1548" t="s">
        <v>263</v>
      </c>
      <c r="D1548" t="s">
        <v>2267</v>
      </c>
      <c r="E1548" t="s">
        <v>133</v>
      </c>
      <c r="F1548" s="2">
        <v>1023</v>
      </c>
      <c r="G1548" s="2">
        <v>1</v>
      </c>
      <c r="H1548" t="s">
        <v>31</v>
      </c>
      <c r="I1548" t="s">
        <v>32</v>
      </c>
      <c r="J1548" s="11">
        <v>1880.8135922807915</v>
      </c>
      <c r="K1548" t="str">
        <f t="shared" si="48"/>
        <v>Caryl Aronson</v>
      </c>
    </row>
    <row r="1549" spans="1:11" hidden="1" x14ac:dyDescent="0.4">
      <c r="A1549">
        <f t="shared" si="49"/>
        <v>1548</v>
      </c>
      <c r="B1549">
        <v>2012</v>
      </c>
      <c r="C1549" t="s">
        <v>263</v>
      </c>
      <c r="D1549" t="s">
        <v>2267</v>
      </c>
      <c r="E1549" t="s">
        <v>133</v>
      </c>
      <c r="F1549" s="2">
        <v>1022</v>
      </c>
      <c r="G1549" s="2">
        <v>2</v>
      </c>
      <c r="H1549" t="s">
        <v>316</v>
      </c>
      <c r="I1549" t="s">
        <v>269</v>
      </c>
      <c r="J1549" s="11">
        <v>1579.7835966168102</v>
      </c>
      <c r="K1549" t="str">
        <f t="shared" si="48"/>
        <v>Keith Troell</v>
      </c>
    </row>
    <row r="1550" spans="1:11" hidden="1" x14ac:dyDescent="0.4">
      <c r="A1550">
        <f t="shared" si="49"/>
        <v>1549</v>
      </c>
      <c r="B1550">
        <v>2012</v>
      </c>
      <c r="C1550" t="s">
        <v>263</v>
      </c>
      <c r="D1550" t="s">
        <v>2267</v>
      </c>
      <c r="E1550" t="s">
        <v>133</v>
      </c>
      <c r="F1550" s="2">
        <v>685</v>
      </c>
      <c r="G1550" s="2">
        <v>3</v>
      </c>
      <c r="H1550" t="s">
        <v>86</v>
      </c>
      <c r="I1550" t="s">
        <v>393</v>
      </c>
      <c r="J1550" s="11">
        <v>1403.6923375611291</v>
      </c>
      <c r="K1550" t="str">
        <f t="shared" si="48"/>
        <v>Bree Goldman</v>
      </c>
    </row>
    <row r="1551" spans="1:11" hidden="1" x14ac:dyDescent="0.4">
      <c r="A1551">
        <f t="shared" si="49"/>
        <v>1550</v>
      </c>
      <c r="B1551">
        <v>2012</v>
      </c>
      <c r="C1551" t="s">
        <v>263</v>
      </c>
      <c r="D1551" t="s">
        <v>2267</v>
      </c>
      <c r="E1551" t="s">
        <v>133</v>
      </c>
      <c r="F1551" s="2">
        <v>545</v>
      </c>
      <c r="G1551" s="2">
        <v>4</v>
      </c>
      <c r="H1551" t="s">
        <v>294</v>
      </c>
      <c r="I1551" t="s">
        <v>16</v>
      </c>
      <c r="J1551" s="11">
        <v>1278.7536009528289</v>
      </c>
      <c r="K1551" t="str">
        <f t="shared" si="48"/>
        <v>David Low</v>
      </c>
    </row>
    <row r="1552" spans="1:11" hidden="1" x14ac:dyDescent="0.4">
      <c r="A1552">
        <f t="shared" si="49"/>
        <v>1551</v>
      </c>
      <c r="B1552">
        <v>2012</v>
      </c>
      <c r="C1552" t="s">
        <v>263</v>
      </c>
      <c r="D1552" t="s">
        <v>2267</v>
      </c>
      <c r="E1552" t="s">
        <v>133</v>
      </c>
      <c r="F1552" s="2">
        <v>455</v>
      </c>
      <c r="G1552" s="2">
        <v>5</v>
      </c>
      <c r="H1552" t="s">
        <v>387</v>
      </c>
      <c r="I1552" t="s">
        <v>521</v>
      </c>
      <c r="J1552" s="11">
        <v>1181.8435879447727</v>
      </c>
      <c r="K1552" t="str">
        <f t="shared" si="48"/>
        <v>Chuck Humphrey</v>
      </c>
    </row>
    <row r="1553" spans="1:11" hidden="1" x14ac:dyDescent="0.4">
      <c r="A1553">
        <f t="shared" si="49"/>
        <v>1552</v>
      </c>
      <c r="B1553">
        <v>2012</v>
      </c>
      <c r="C1553" t="s">
        <v>263</v>
      </c>
      <c r="D1553" t="s">
        <v>2267</v>
      </c>
      <c r="E1553" t="s">
        <v>133</v>
      </c>
      <c r="F1553" s="2">
        <v>320</v>
      </c>
      <c r="G1553" s="2">
        <v>6</v>
      </c>
      <c r="H1553" t="s">
        <v>86</v>
      </c>
      <c r="I1553" t="s">
        <v>271</v>
      </c>
      <c r="J1553" s="11">
        <v>1102.6623418971478</v>
      </c>
      <c r="K1553" t="str">
        <f t="shared" si="48"/>
        <v>Dan Goldman</v>
      </c>
    </row>
    <row r="1554" spans="1:11" hidden="1" x14ac:dyDescent="0.4">
      <c r="A1554">
        <f t="shared" si="49"/>
        <v>1553</v>
      </c>
      <c r="B1554">
        <v>2012</v>
      </c>
      <c r="C1554" t="s">
        <v>263</v>
      </c>
      <c r="D1554" t="s">
        <v>2267</v>
      </c>
      <c r="E1554" t="s">
        <v>133</v>
      </c>
      <c r="F1554" s="2">
        <v>230</v>
      </c>
      <c r="G1554" s="2">
        <v>7</v>
      </c>
      <c r="H1554" t="s">
        <v>220</v>
      </c>
      <c r="I1554" t="s">
        <v>221</v>
      </c>
      <c r="J1554" s="11">
        <v>1035.7155522665344</v>
      </c>
      <c r="K1554" t="str">
        <f t="shared" si="48"/>
        <v>Rodney Chen</v>
      </c>
    </row>
    <row r="1555" spans="1:11" hidden="1" x14ac:dyDescent="0.4">
      <c r="A1555">
        <f t="shared" si="49"/>
        <v>1554</v>
      </c>
      <c r="B1555">
        <v>2012</v>
      </c>
      <c r="C1555" t="s">
        <v>263</v>
      </c>
      <c r="D1555" t="s">
        <v>2267</v>
      </c>
      <c r="E1555" t="s">
        <v>133</v>
      </c>
      <c r="F1555" s="2">
        <v>180</v>
      </c>
      <c r="G1555" s="2">
        <v>8</v>
      </c>
      <c r="H1555" t="s">
        <v>70</v>
      </c>
      <c r="I1555" t="s">
        <v>71</v>
      </c>
      <c r="J1555" s="11">
        <v>977.72360528884781</v>
      </c>
      <c r="K1555" t="str">
        <f t="shared" si="48"/>
        <v>Scott Byron</v>
      </c>
    </row>
    <row r="1556" spans="1:11" hidden="1" x14ac:dyDescent="0.4">
      <c r="A1556">
        <f t="shared" si="49"/>
        <v>1555</v>
      </c>
      <c r="B1556">
        <v>2012</v>
      </c>
      <c r="C1556" t="s">
        <v>263</v>
      </c>
      <c r="D1556" t="s">
        <v>2267</v>
      </c>
      <c r="E1556" t="s">
        <v>133</v>
      </c>
      <c r="F1556" s="2">
        <v>100</v>
      </c>
      <c r="G1556" s="2">
        <v>9</v>
      </c>
      <c r="H1556" t="s">
        <v>318</v>
      </c>
      <c r="I1556" t="s">
        <v>44</v>
      </c>
      <c r="J1556" s="11">
        <v>926.57108284146648</v>
      </c>
      <c r="K1556" t="str">
        <f t="shared" si="48"/>
        <v>Mike McManus</v>
      </c>
    </row>
    <row r="1557" spans="1:11" hidden="1" x14ac:dyDescent="0.4">
      <c r="A1557">
        <f t="shared" si="49"/>
        <v>1556</v>
      </c>
      <c r="B1557">
        <v>2012</v>
      </c>
      <c r="C1557" t="s">
        <v>263</v>
      </c>
      <c r="D1557" t="s">
        <v>110</v>
      </c>
      <c r="E1557" t="s">
        <v>1382</v>
      </c>
      <c r="F1557" s="2">
        <v>2435</v>
      </c>
      <c r="G1557" s="2">
        <v>1</v>
      </c>
      <c r="H1557" t="s">
        <v>351</v>
      </c>
      <c r="I1557" t="s">
        <v>153</v>
      </c>
      <c r="J1557" s="11">
        <v>2113.9433523068369</v>
      </c>
      <c r="K1557" t="str">
        <f t="shared" si="48"/>
        <v>Stephen Lewin-Berlin</v>
      </c>
    </row>
    <row r="1558" spans="1:11" hidden="1" x14ac:dyDescent="0.4">
      <c r="A1558">
        <f t="shared" si="49"/>
        <v>1557</v>
      </c>
      <c r="B1558">
        <v>2012</v>
      </c>
      <c r="C1558" t="s">
        <v>263</v>
      </c>
      <c r="D1558" t="s">
        <v>110</v>
      </c>
      <c r="E1558" t="s">
        <v>1382</v>
      </c>
      <c r="F1558" s="2">
        <v>1850</v>
      </c>
      <c r="G1558" s="2">
        <v>2</v>
      </c>
      <c r="H1558" t="s">
        <v>585</v>
      </c>
      <c r="I1558" t="s">
        <v>136</v>
      </c>
      <c r="J1558" s="11">
        <v>1812.9133566428557</v>
      </c>
      <c r="K1558" t="str">
        <f t="shared" si="48"/>
        <v>John Pickels</v>
      </c>
    </row>
    <row r="1559" spans="1:11" hidden="1" x14ac:dyDescent="0.4">
      <c r="A1559">
        <f t="shared" si="49"/>
        <v>1558</v>
      </c>
      <c r="B1559">
        <v>2012</v>
      </c>
      <c r="C1559" t="s">
        <v>263</v>
      </c>
      <c r="D1559" t="s">
        <v>110</v>
      </c>
      <c r="E1559" t="s">
        <v>1382</v>
      </c>
      <c r="F1559" s="2">
        <v>1360</v>
      </c>
      <c r="G1559" s="2">
        <v>3</v>
      </c>
      <c r="H1559" t="s">
        <v>691</v>
      </c>
      <c r="I1559" t="s">
        <v>200</v>
      </c>
      <c r="J1559" s="11">
        <v>1636.8220975871745</v>
      </c>
      <c r="K1559" t="str">
        <f t="shared" si="48"/>
        <v>Rick Monbourquette</v>
      </c>
    </row>
    <row r="1560" spans="1:11" hidden="1" x14ac:dyDescent="0.4">
      <c r="A1560">
        <f t="shared" si="49"/>
        <v>1559</v>
      </c>
      <c r="B1560">
        <v>2012</v>
      </c>
      <c r="C1560" t="s">
        <v>263</v>
      </c>
      <c r="D1560" t="s">
        <v>110</v>
      </c>
      <c r="E1560" t="s">
        <v>1382</v>
      </c>
      <c r="F1560" s="2">
        <v>1075</v>
      </c>
      <c r="G1560" s="2">
        <v>4</v>
      </c>
      <c r="H1560" t="s">
        <v>231</v>
      </c>
      <c r="I1560" t="s">
        <v>232</v>
      </c>
      <c r="J1560" s="11">
        <v>1511.8833609788744</v>
      </c>
      <c r="K1560" t="str">
        <f t="shared" si="48"/>
        <v>Adam Bachrach</v>
      </c>
    </row>
    <row r="1561" spans="1:11" hidden="1" x14ac:dyDescent="0.4">
      <c r="A1561">
        <f t="shared" si="49"/>
        <v>1560</v>
      </c>
      <c r="B1561">
        <v>2012</v>
      </c>
      <c r="C1561" t="s">
        <v>263</v>
      </c>
      <c r="D1561" t="s">
        <v>110</v>
      </c>
      <c r="E1561" t="s">
        <v>1382</v>
      </c>
      <c r="F1561" s="2">
        <v>780</v>
      </c>
      <c r="G1561" s="2">
        <v>5</v>
      </c>
      <c r="H1561" t="s">
        <v>266</v>
      </c>
      <c r="I1561" t="s">
        <v>28</v>
      </c>
      <c r="J1561" s="11">
        <v>1414.9733479708182</v>
      </c>
      <c r="K1561" t="str">
        <f t="shared" si="48"/>
        <v>Chris Mecklin</v>
      </c>
    </row>
    <row r="1562" spans="1:11" hidden="1" x14ac:dyDescent="0.4">
      <c r="A1562">
        <f t="shared" si="49"/>
        <v>1561</v>
      </c>
      <c r="B1562">
        <v>2012</v>
      </c>
      <c r="C1562" t="s">
        <v>263</v>
      </c>
      <c r="D1562" t="s">
        <v>110</v>
      </c>
      <c r="E1562" t="s">
        <v>1382</v>
      </c>
      <c r="F1562" s="2">
        <v>585</v>
      </c>
      <c r="G1562" s="2">
        <v>6</v>
      </c>
      <c r="H1562" t="s">
        <v>533</v>
      </c>
      <c r="I1562" t="s">
        <v>534</v>
      </c>
      <c r="J1562" s="11">
        <v>1335.7921019231933</v>
      </c>
      <c r="K1562" t="str">
        <f t="shared" si="48"/>
        <v>Edmund Hack</v>
      </c>
    </row>
    <row r="1563" spans="1:11" hidden="1" x14ac:dyDescent="0.4">
      <c r="A1563">
        <f t="shared" si="49"/>
        <v>1562</v>
      </c>
      <c r="B1563">
        <v>2012</v>
      </c>
      <c r="C1563" t="s">
        <v>263</v>
      </c>
      <c r="D1563" t="s">
        <v>110</v>
      </c>
      <c r="E1563" t="s">
        <v>1382</v>
      </c>
      <c r="F1563" s="2">
        <v>390</v>
      </c>
      <c r="G1563" s="2">
        <v>7</v>
      </c>
      <c r="H1563" t="s">
        <v>889</v>
      </c>
      <c r="I1563" t="s">
        <v>2273</v>
      </c>
      <c r="J1563" s="11">
        <v>1268.84531229258</v>
      </c>
      <c r="K1563" t="str">
        <f t="shared" si="48"/>
        <v>Tad Perry</v>
      </c>
    </row>
    <row r="1564" spans="1:11" hidden="1" x14ac:dyDescent="0.4">
      <c r="A1564">
        <f t="shared" si="49"/>
        <v>1563</v>
      </c>
      <c r="B1564">
        <v>2012</v>
      </c>
      <c r="C1564" t="s">
        <v>263</v>
      </c>
      <c r="D1564" t="s">
        <v>110</v>
      </c>
      <c r="E1564" t="s">
        <v>1382</v>
      </c>
      <c r="F1564" s="2">
        <v>295</v>
      </c>
      <c r="G1564" s="2">
        <v>8</v>
      </c>
      <c r="H1564" t="s">
        <v>204</v>
      </c>
      <c r="I1564" t="s">
        <v>205</v>
      </c>
      <c r="J1564" s="11">
        <v>1210.8533653148934</v>
      </c>
      <c r="K1564" t="str">
        <f t="shared" si="48"/>
        <v>Ron Grossberg</v>
      </c>
    </row>
    <row r="1565" spans="1:11" hidden="1" x14ac:dyDescent="0.4">
      <c r="A1565">
        <f t="shared" si="49"/>
        <v>1564</v>
      </c>
      <c r="B1565">
        <v>2012</v>
      </c>
      <c r="C1565" t="s">
        <v>263</v>
      </c>
      <c r="D1565" t="s">
        <v>110</v>
      </c>
      <c r="E1565" t="s">
        <v>1382</v>
      </c>
      <c r="F1565" s="2">
        <v>195</v>
      </c>
      <c r="G1565" s="2">
        <v>9</v>
      </c>
      <c r="H1565" t="s">
        <v>118</v>
      </c>
      <c r="I1565" t="s">
        <v>415</v>
      </c>
      <c r="J1565" s="11">
        <v>1159.7008428675122</v>
      </c>
      <c r="K1565" t="str">
        <f t="shared" si="48"/>
        <v>Pete Segal</v>
      </c>
    </row>
    <row r="1566" spans="1:11" hidden="1" x14ac:dyDescent="0.4">
      <c r="A1566">
        <f t="shared" si="49"/>
        <v>1565</v>
      </c>
      <c r="B1566">
        <v>2012</v>
      </c>
      <c r="C1566" t="s">
        <v>263</v>
      </c>
      <c r="D1566" t="s">
        <v>110</v>
      </c>
      <c r="E1566" t="s">
        <v>1382</v>
      </c>
      <c r="F1566" s="2">
        <v>195</v>
      </c>
      <c r="G1566" s="2">
        <v>10</v>
      </c>
      <c r="H1566" t="s">
        <v>299</v>
      </c>
      <c r="I1566" t="s">
        <v>300</v>
      </c>
      <c r="J1566" s="11">
        <v>1113.9433523068369</v>
      </c>
      <c r="K1566" t="str">
        <f t="shared" si="48"/>
        <v>Gillian Groves</v>
      </c>
    </row>
    <row r="1567" spans="1:11" hidden="1" x14ac:dyDescent="0.4">
      <c r="A1567">
        <f t="shared" si="49"/>
        <v>1566</v>
      </c>
      <c r="B1567">
        <v>2012</v>
      </c>
      <c r="C1567" t="s">
        <v>263</v>
      </c>
      <c r="D1567" t="s">
        <v>110</v>
      </c>
      <c r="E1567" t="s">
        <v>1382</v>
      </c>
      <c r="F1567" s="2">
        <v>145</v>
      </c>
      <c r="G1567" s="2">
        <v>11</v>
      </c>
      <c r="H1567" t="s">
        <v>99</v>
      </c>
      <c r="I1567" t="s">
        <v>101</v>
      </c>
      <c r="J1567" s="11">
        <v>1072.5506671486119</v>
      </c>
      <c r="K1567" t="str">
        <f t="shared" si="48"/>
        <v>Dean Kerl</v>
      </c>
    </row>
    <row r="1568" spans="1:11" hidden="1" x14ac:dyDescent="0.4">
      <c r="A1568">
        <f t="shared" si="49"/>
        <v>1567</v>
      </c>
      <c r="B1568">
        <v>2012</v>
      </c>
      <c r="C1568" t="s">
        <v>263</v>
      </c>
      <c r="D1568" t="s">
        <v>110</v>
      </c>
      <c r="E1568" t="s">
        <v>1382</v>
      </c>
      <c r="F1568" s="2">
        <v>145</v>
      </c>
      <c r="G1568" s="2">
        <v>12</v>
      </c>
      <c r="H1568" t="s">
        <v>43</v>
      </c>
      <c r="I1568" t="s">
        <v>218</v>
      </c>
      <c r="J1568" s="11">
        <v>1034.762106259212</v>
      </c>
      <c r="K1568" t="str">
        <f t="shared" si="48"/>
        <v>Michael Klein</v>
      </c>
    </row>
    <row r="1569" spans="1:11" hidden="1" x14ac:dyDescent="0.4">
      <c r="A1569">
        <f t="shared" si="49"/>
        <v>1568</v>
      </c>
      <c r="B1569">
        <v>2012</v>
      </c>
      <c r="C1569" t="s">
        <v>263</v>
      </c>
      <c r="D1569" t="s">
        <v>110</v>
      </c>
      <c r="E1569" t="s">
        <v>1382</v>
      </c>
      <c r="F1569" s="2">
        <v>100</v>
      </c>
      <c r="G1569" s="2">
        <v>13</v>
      </c>
      <c r="H1569" t="s">
        <v>323</v>
      </c>
      <c r="I1569" t="s">
        <v>324</v>
      </c>
      <c r="J1569" s="11">
        <v>1000.0000000000002</v>
      </c>
      <c r="K1569" t="str">
        <f t="shared" si="48"/>
        <v>Andrew Prock</v>
      </c>
    </row>
    <row r="1570" spans="1:11" hidden="1" x14ac:dyDescent="0.4">
      <c r="A1570">
        <f t="shared" si="49"/>
        <v>1569</v>
      </c>
      <c r="B1570">
        <v>2012</v>
      </c>
      <c r="C1570" t="s">
        <v>263</v>
      </c>
      <c r="D1570" t="s">
        <v>110</v>
      </c>
      <c r="E1570" t="s">
        <v>1382</v>
      </c>
      <c r="F1570" s="2">
        <v>100</v>
      </c>
      <c r="G1570" s="2">
        <v>14</v>
      </c>
      <c r="H1570" t="s">
        <v>86</v>
      </c>
      <c r="I1570" t="s">
        <v>271</v>
      </c>
      <c r="J1570" s="11">
        <v>967.81531662859902</v>
      </c>
      <c r="K1570" t="str">
        <f t="shared" si="48"/>
        <v>Dan Goldman</v>
      </c>
    </row>
    <row r="1571" spans="1:11" hidden="1" x14ac:dyDescent="0.4">
      <c r="A1571">
        <f t="shared" si="49"/>
        <v>1570</v>
      </c>
      <c r="B1571">
        <v>2012</v>
      </c>
      <c r="C1571" t="s">
        <v>263</v>
      </c>
      <c r="D1571" t="s">
        <v>110</v>
      </c>
      <c r="E1571" t="s">
        <v>1382</v>
      </c>
      <c r="F1571" s="2">
        <v>100</v>
      </c>
      <c r="G1571" s="2">
        <v>15</v>
      </c>
      <c r="H1571" t="s">
        <v>1747</v>
      </c>
      <c r="I1571" t="s">
        <v>11</v>
      </c>
      <c r="J1571" s="11">
        <v>937.85209325115557</v>
      </c>
      <c r="K1571" t="str">
        <f t="shared" si="48"/>
        <v>Paul Swiencicki</v>
      </c>
    </row>
    <row r="1572" spans="1:11" hidden="1" x14ac:dyDescent="0.4">
      <c r="A1572">
        <f t="shared" si="49"/>
        <v>1571</v>
      </c>
      <c r="B1572">
        <v>2012</v>
      </c>
      <c r="C1572" t="s">
        <v>68</v>
      </c>
      <c r="D1572" t="s">
        <v>203</v>
      </c>
      <c r="E1572" t="s">
        <v>1382</v>
      </c>
      <c r="F1572" s="2">
        <v>846</v>
      </c>
      <c r="G1572" s="2">
        <v>1</v>
      </c>
      <c r="H1572" t="s">
        <v>217</v>
      </c>
      <c r="I1572" t="s">
        <v>218</v>
      </c>
      <c r="J1572" s="11">
        <v>1707.5701760979362</v>
      </c>
      <c r="K1572" t="str">
        <f t="shared" si="48"/>
        <v>Michael Patterson</v>
      </c>
    </row>
    <row r="1573" spans="1:11" hidden="1" x14ac:dyDescent="0.4">
      <c r="A1573">
        <f t="shared" si="49"/>
        <v>1572</v>
      </c>
      <c r="B1573">
        <v>2012</v>
      </c>
      <c r="C1573" t="s">
        <v>68</v>
      </c>
      <c r="D1573" t="s">
        <v>203</v>
      </c>
      <c r="E1573" t="s">
        <v>1382</v>
      </c>
      <c r="F1573" s="2">
        <v>633</v>
      </c>
      <c r="G1573" s="2">
        <v>2</v>
      </c>
      <c r="H1573" t="s">
        <v>100</v>
      </c>
      <c r="I1573" t="s">
        <v>52</v>
      </c>
      <c r="J1573" s="11">
        <v>1406.5401804339549</v>
      </c>
      <c r="K1573" t="str">
        <f t="shared" si="48"/>
        <v>Steven Eisenstein</v>
      </c>
    </row>
    <row r="1574" spans="1:11" hidden="1" x14ac:dyDescent="0.4">
      <c r="A1574">
        <f t="shared" si="49"/>
        <v>1573</v>
      </c>
      <c r="B1574">
        <v>2012</v>
      </c>
      <c r="C1574" t="s">
        <v>68</v>
      </c>
      <c r="D1574" t="s">
        <v>203</v>
      </c>
      <c r="E1574" t="s">
        <v>1382</v>
      </c>
      <c r="F1574" s="2">
        <v>480</v>
      </c>
      <c r="G1574" s="2">
        <v>3</v>
      </c>
      <c r="H1574" t="s">
        <v>226</v>
      </c>
      <c r="I1574" t="s">
        <v>227</v>
      </c>
      <c r="J1574" s="11">
        <v>1230.4489213782738</v>
      </c>
      <c r="K1574" t="str">
        <f t="shared" si="48"/>
        <v>Patti Beadles</v>
      </c>
    </row>
    <row r="1575" spans="1:11" hidden="1" x14ac:dyDescent="0.4">
      <c r="A1575">
        <f t="shared" si="49"/>
        <v>1574</v>
      </c>
      <c r="B1575">
        <v>2012</v>
      </c>
      <c r="C1575" t="s">
        <v>68</v>
      </c>
      <c r="D1575" t="s">
        <v>203</v>
      </c>
      <c r="E1575" t="s">
        <v>1382</v>
      </c>
      <c r="F1575" s="2">
        <v>388</v>
      </c>
      <c r="G1575" s="2">
        <v>4</v>
      </c>
      <c r="H1575" t="s">
        <v>383</v>
      </c>
      <c r="I1575" t="s">
        <v>384</v>
      </c>
      <c r="J1575" s="11">
        <v>1105.5101847699736</v>
      </c>
      <c r="K1575" t="str">
        <f t="shared" si="48"/>
        <v>Jeff Deitch</v>
      </c>
    </row>
    <row r="1576" spans="1:11" hidden="1" x14ac:dyDescent="0.4">
      <c r="A1576">
        <f t="shared" si="49"/>
        <v>1575</v>
      </c>
      <c r="B1576">
        <v>2012</v>
      </c>
      <c r="C1576" t="s">
        <v>68</v>
      </c>
      <c r="D1576" t="s">
        <v>203</v>
      </c>
      <c r="E1576" t="s">
        <v>1382</v>
      </c>
      <c r="F1576" s="2">
        <v>296</v>
      </c>
      <c r="G1576" s="2">
        <v>5</v>
      </c>
      <c r="H1576" t="s">
        <v>103</v>
      </c>
      <c r="I1576" t="s">
        <v>104</v>
      </c>
      <c r="J1576" s="11">
        <v>1008.6001717619175</v>
      </c>
      <c r="K1576" t="str">
        <f t="shared" si="48"/>
        <v>Masanobu Fujioka</v>
      </c>
    </row>
    <row r="1577" spans="1:11" hidden="1" x14ac:dyDescent="0.4">
      <c r="A1577">
        <f t="shared" si="49"/>
        <v>1576</v>
      </c>
      <c r="B1577">
        <v>2012</v>
      </c>
      <c r="C1577" t="s">
        <v>68</v>
      </c>
      <c r="D1577" t="s">
        <v>203</v>
      </c>
      <c r="E1577" t="s">
        <v>1382</v>
      </c>
      <c r="F1577" s="2">
        <v>204</v>
      </c>
      <c r="G1577" s="2">
        <v>6</v>
      </c>
      <c r="H1577" t="s">
        <v>387</v>
      </c>
      <c r="I1577" t="s">
        <v>521</v>
      </c>
      <c r="J1577" s="11">
        <v>929.41892571429264</v>
      </c>
      <c r="K1577" t="str">
        <f t="shared" si="48"/>
        <v>Chuck Humphrey</v>
      </c>
    </row>
    <row r="1578" spans="1:11" hidden="1" x14ac:dyDescent="0.4">
      <c r="A1578">
        <f t="shared" si="49"/>
        <v>1577</v>
      </c>
      <c r="B1578">
        <v>2012</v>
      </c>
      <c r="C1578" t="s">
        <v>68</v>
      </c>
      <c r="D1578" t="s">
        <v>203</v>
      </c>
      <c r="E1578" t="s">
        <v>1382</v>
      </c>
      <c r="F1578" s="2">
        <v>143</v>
      </c>
      <c r="G1578" s="2">
        <v>7</v>
      </c>
      <c r="H1578" t="s">
        <v>307</v>
      </c>
      <c r="I1578" t="s">
        <v>67</v>
      </c>
      <c r="J1578" s="11">
        <v>862.4721360836794</v>
      </c>
      <c r="K1578" t="str">
        <f t="shared" si="48"/>
        <v>Bob Ogus</v>
      </c>
    </row>
    <row r="1579" spans="1:11" hidden="1" x14ac:dyDescent="0.4">
      <c r="A1579">
        <f t="shared" si="49"/>
        <v>1578</v>
      </c>
      <c r="B1579">
        <v>2012</v>
      </c>
      <c r="C1579" t="s">
        <v>68</v>
      </c>
      <c r="D1579" t="s">
        <v>203</v>
      </c>
      <c r="E1579" t="s">
        <v>1382</v>
      </c>
      <c r="F1579" s="2">
        <v>70</v>
      </c>
      <c r="G1579" s="2">
        <v>8</v>
      </c>
      <c r="H1579" t="s">
        <v>390</v>
      </c>
      <c r="I1579" t="s">
        <v>391</v>
      </c>
      <c r="J1579" s="11">
        <v>804.48018910599274</v>
      </c>
      <c r="K1579" t="str">
        <f t="shared" si="48"/>
        <v>Josh Paley</v>
      </c>
    </row>
    <row r="1580" spans="1:11" hidden="1" x14ac:dyDescent="0.4">
      <c r="A1580">
        <f t="shared" si="49"/>
        <v>1579</v>
      </c>
      <c r="B1580">
        <v>2012</v>
      </c>
      <c r="C1580" t="s">
        <v>68</v>
      </c>
      <c r="D1580" t="s">
        <v>379</v>
      </c>
      <c r="E1580" t="s">
        <v>133</v>
      </c>
      <c r="F1580" s="2">
        <v>824</v>
      </c>
      <c r="G1580" s="2">
        <v>1</v>
      </c>
      <c r="H1580" t="s">
        <v>380</v>
      </c>
      <c r="I1580" t="s">
        <v>381</v>
      </c>
      <c r="J1580" s="11">
        <v>1690.1960800285137</v>
      </c>
      <c r="K1580" t="str">
        <f t="shared" si="48"/>
        <v>Monte Christensen</v>
      </c>
    </row>
    <row r="1581" spans="1:11" hidden="1" x14ac:dyDescent="0.4">
      <c r="A1581">
        <f t="shared" si="49"/>
        <v>1580</v>
      </c>
      <c r="B1581">
        <v>2012</v>
      </c>
      <c r="C1581" t="s">
        <v>68</v>
      </c>
      <c r="D1581" t="s">
        <v>379</v>
      </c>
      <c r="E1581" t="s">
        <v>133</v>
      </c>
      <c r="F1581" s="2">
        <v>617</v>
      </c>
      <c r="G1581" s="2">
        <v>2</v>
      </c>
      <c r="H1581" t="s">
        <v>206</v>
      </c>
      <c r="I1581" t="s">
        <v>207</v>
      </c>
      <c r="J1581" s="11">
        <v>1389.1660843645325</v>
      </c>
      <c r="K1581" t="str">
        <f t="shared" si="48"/>
        <v>Nick Christenson</v>
      </c>
    </row>
    <row r="1582" spans="1:11" hidden="1" x14ac:dyDescent="0.4">
      <c r="A1582">
        <f t="shared" si="49"/>
        <v>1581</v>
      </c>
      <c r="B1582">
        <v>2012</v>
      </c>
      <c r="C1582" t="s">
        <v>68</v>
      </c>
      <c r="D1582" t="s">
        <v>379</v>
      </c>
      <c r="E1582" t="s">
        <v>133</v>
      </c>
      <c r="F1582" s="2">
        <v>470</v>
      </c>
      <c r="G1582" s="2">
        <v>3</v>
      </c>
      <c r="H1582" t="s">
        <v>383</v>
      </c>
      <c r="I1582" t="s">
        <v>384</v>
      </c>
      <c r="J1582" s="11">
        <v>1213.0748253088514</v>
      </c>
      <c r="K1582" t="str">
        <f t="shared" si="48"/>
        <v>Jeff Deitch</v>
      </c>
    </row>
    <row r="1583" spans="1:11" hidden="1" x14ac:dyDescent="0.4">
      <c r="A1583">
        <f t="shared" si="49"/>
        <v>1582</v>
      </c>
      <c r="B1583">
        <v>2012</v>
      </c>
      <c r="C1583" t="s">
        <v>68</v>
      </c>
      <c r="D1583" t="s">
        <v>379</v>
      </c>
      <c r="E1583" t="s">
        <v>133</v>
      </c>
      <c r="F1583" s="2">
        <v>382</v>
      </c>
      <c r="G1583" s="2">
        <v>4</v>
      </c>
      <c r="H1583" t="s">
        <v>72</v>
      </c>
      <c r="I1583" t="s">
        <v>73</v>
      </c>
      <c r="J1583" s="11">
        <v>1088.1360887005512</v>
      </c>
      <c r="K1583" t="str">
        <f t="shared" si="48"/>
        <v>Corey Imsdahl</v>
      </c>
    </row>
    <row r="1584" spans="1:11" hidden="1" x14ac:dyDescent="0.4">
      <c r="A1584">
        <f t="shared" si="49"/>
        <v>1583</v>
      </c>
      <c r="B1584">
        <v>2012</v>
      </c>
      <c r="C1584" t="s">
        <v>68</v>
      </c>
      <c r="D1584" t="s">
        <v>379</v>
      </c>
      <c r="E1584" t="s">
        <v>133</v>
      </c>
      <c r="F1584" s="2">
        <v>294</v>
      </c>
      <c r="G1584" s="2">
        <v>5</v>
      </c>
      <c r="H1584" t="s">
        <v>316</v>
      </c>
      <c r="I1584" t="s">
        <v>269</v>
      </c>
      <c r="J1584" s="11">
        <v>991.22607569249476</v>
      </c>
      <c r="K1584" t="str">
        <f t="shared" si="48"/>
        <v>Keith Troell</v>
      </c>
    </row>
    <row r="1585" spans="1:11" hidden="1" x14ac:dyDescent="0.4">
      <c r="A1585">
        <f t="shared" si="49"/>
        <v>1584</v>
      </c>
      <c r="B1585">
        <v>2012</v>
      </c>
      <c r="C1585" t="s">
        <v>68</v>
      </c>
      <c r="D1585" t="s">
        <v>379</v>
      </c>
      <c r="E1585" t="s">
        <v>133</v>
      </c>
      <c r="F1585" s="2">
        <v>206</v>
      </c>
      <c r="G1585" s="2">
        <v>6</v>
      </c>
      <c r="H1585" t="s">
        <v>211</v>
      </c>
      <c r="I1585" t="s">
        <v>187</v>
      </c>
      <c r="J1585" s="11">
        <v>912.04482964486999</v>
      </c>
      <c r="K1585" t="str">
        <f t="shared" si="48"/>
        <v>Joe Long</v>
      </c>
    </row>
    <row r="1586" spans="1:11" hidden="1" x14ac:dyDescent="0.4">
      <c r="A1586">
        <f t="shared" si="49"/>
        <v>1585</v>
      </c>
      <c r="B1586">
        <v>2012</v>
      </c>
      <c r="C1586" t="s">
        <v>68</v>
      </c>
      <c r="D1586" t="s">
        <v>213</v>
      </c>
      <c r="E1586" t="s">
        <v>91</v>
      </c>
      <c r="F1586" s="2">
        <v>1134</v>
      </c>
      <c r="G1586" s="2">
        <v>1</v>
      </c>
      <c r="H1586" t="s">
        <v>86</v>
      </c>
      <c r="I1586" t="s">
        <v>393</v>
      </c>
      <c r="J1586" s="11">
        <v>1724.2758696007888</v>
      </c>
      <c r="K1586" t="str">
        <f t="shared" si="48"/>
        <v>Bree Goldman</v>
      </c>
    </row>
    <row r="1587" spans="1:11" hidden="1" x14ac:dyDescent="0.4">
      <c r="A1587">
        <f t="shared" si="49"/>
        <v>1586</v>
      </c>
      <c r="B1587">
        <v>2012</v>
      </c>
      <c r="C1587" t="s">
        <v>68</v>
      </c>
      <c r="D1587" t="s">
        <v>213</v>
      </c>
      <c r="E1587" t="s">
        <v>91</v>
      </c>
      <c r="F1587" s="2">
        <v>1133</v>
      </c>
      <c r="G1587" s="2">
        <v>2</v>
      </c>
      <c r="H1587" t="s">
        <v>78</v>
      </c>
      <c r="I1587" t="s">
        <v>79</v>
      </c>
      <c r="J1587" s="11">
        <v>1423.2458739368076</v>
      </c>
      <c r="K1587" t="str">
        <f t="shared" si="48"/>
        <v>Kevin Knourek</v>
      </c>
    </row>
    <row r="1588" spans="1:11" hidden="1" x14ac:dyDescent="0.4">
      <c r="A1588">
        <f t="shared" si="49"/>
        <v>1587</v>
      </c>
      <c r="B1588">
        <v>2012</v>
      </c>
      <c r="C1588" t="s">
        <v>68</v>
      </c>
      <c r="D1588" t="s">
        <v>213</v>
      </c>
      <c r="E1588" t="s">
        <v>91</v>
      </c>
      <c r="F1588" s="2">
        <v>1133</v>
      </c>
      <c r="G1588" s="2">
        <v>3</v>
      </c>
      <c r="H1588" t="s">
        <v>285</v>
      </c>
      <c r="I1588" t="s">
        <v>119</v>
      </c>
      <c r="J1588" s="11">
        <v>1247.1546148811265</v>
      </c>
      <c r="K1588" t="str">
        <f t="shared" si="48"/>
        <v>Peter Secor</v>
      </c>
    </row>
    <row r="1589" spans="1:11" hidden="1" x14ac:dyDescent="0.4">
      <c r="A1589">
        <f t="shared" si="49"/>
        <v>1588</v>
      </c>
      <c r="B1589">
        <v>2012</v>
      </c>
      <c r="C1589" t="s">
        <v>68</v>
      </c>
      <c r="D1589" t="s">
        <v>213</v>
      </c>
      <c r="E1589" t="s">
        <v>91</v>
      </c>
      <c r="F1589" s="2">
        <v>674</v>
      </c>
      <c r="G1589" s="2">
        <v>4</v>
      </c>
      <c r="H1589" t="s">
        <v>394</v>
      </c>
      <c r="I1589" t="s">
        <v>395</v>
      </c>
      <c r="J1589" s="11">
        <v>1122.2158782728266</v>
      </c>
      <c r="K1589" t="str">
        <f t="shared" si="48"/>
        <v>Troy Miller</v>
      </c>
    </row>
    <row r="1590" spans="1:11" hidden="1" x14ac:dyDescent="0.4">
      <c r="A1590">
        <f t="shared" si="49"/>
        <v>1589</v>
      </c>
      <c r="B1590">
        <v>2012</v>
      </c>
      <c r="C1590" t="s">
        <v>68</v>
      </c>
      <c r="D1590" t="s">
        <v>213</v>
      </c>
      <c r="E1590" t="s">
        <v>91</v>
      </c>
      <c r="F1590" s="2">
        <v>515</v>
      </c>
      <c r="G1590" s="2">
        <v>5</v>
      </c>
      <c r="H1590" t="s">
        <v>396</v>
      </c>
      <c r="I1590" t="s">
        <v>397</v>
      </c>
      <c r="J1590" s="11">
        <v>1025.3058652647699</v>
      </c>
      <c r="K1590" t="str">
        <f t="shared" si="48"/>
        <v>Asya Kamsky</v>
      </c>
    </row>
    <row r="1591" spans="1:11" hidden="1" x14ac:dyDescent="0.4">
      <c r="A1591">
        <f t="shared" si="49"/>
        <v>1590</v>
      </c>
      <c r="B1591">
        <v>2012</v>
      </c>
      <c r="C1591" t="s">
        <v>68</v>
      </c>
      <c r="D1591" t="s">
        <v>213</v>
      </c>
      <c r="E1591" t="s">
        <v>91</v>
      </c>
      <c r="F1591" s="2">
        <v>356</v>
      </c>
      <c r="G1591" s="2">
        <v>6</v>
      </c>
      <c r="H1591" t="s">
        <v>398</v>
      </c>
      <c r="I1591" t="s">
        <v>399</v>
      </c>
      <c r="J1591" s="11">
        <v>946.12461921714532</v>
      </c>
      <c r="K1591" t="str">
        <f t="shared" si="48"/>
        <v>Arthur Goltz</v>
      </c>
    </row>
    <row r="1592" spans="1:11" hidden="1" x14ac:dyDescent="0.4">
      <c r="A1592">
        <f t="shared" si="49"/>
        <v>1591</v>
      </c>
      <c r="B1592">
        <v>2012</v>
      </c>
      <c r="C1592" t="s">
        <v>68</v>
      </c>
      <c r="D1592" t="s">
        <v>213</v>
      </c>
      <c r="E1592" t="s">
        <v>91</v>
      </c>
      <c r="F1592" s="2">
        <v>250</v>
      </c>
      <c r="G1592" s="2">
        <v>7</v>
      </c>
      <c r="H1592" t="s">
        <v>83</v>
      </c>
      <c r="I1592" t="s">
        <v>36</v>
      </c>
      <c r="J1592" s="11">
        <v>879.17782958653208</v>
      </c>
      <c r="K1592" t="str">
        <f t="shared" si="48"/>
        <v>Nolan Hee</v>
      </c>
    </row>
    <row r="1593" spans="1:11" hidden="1" x14ac:dyDescent="0.4">
      <c r="A1593">
        <f t="shared" si="49"/>
        <v>1592</v>
      </c>
      <c r="B1593">
        <v>2012</v>
      </c>
      <c r="C1593" t="s">
        <v>68</v>
      </c>
      <c r="D1593" t="s">
        <v>213</v>
      </c>
      <c r="E1593" t="s">
        <v>91</v>
      </c>
      <c r="F1593" s="2">
        <v>105</v>
      </c>
      <c r="G1593" s="2">
        <v>8</v>
      </c>
      <c r="H1593" t="s">
        <v>383</v>
      </c>
      <c r="I1593" t="s">
        <v>384</v>
      </c>
      <c r="J1593" s="11">
        <v>821.18588260884542</v>
      </c>
      <c r="K1593" t="str">
        <f t="shared" si="48"/>
        <v>Jeff Deitch</v>
      </c>
    </row>
    <row r="1594" spans="1:11" hidden="1" x14ac:dyDescent="0.4">
      <c r="A1594">
        <f t="shared" si="49"/>
        <v>1593</v>
      </c>
      <c r="B1594">
        <v>2012</v>
      </c>
      <c r="C1594" t="s">
        <v>8</v>
      </c>
      <c r="D1594" t="s">
        <v>9</v>
      </c>
      <c r="E1594" t="s">
        <v>1381</v>
      </c>
      <c r="F1594" s="2">
        <v>550</v>
      </c>
      <c r="G1594" s="2">
        <v>1</v>
      </c>
      <c r="H1594" t="s">
        <v>2472</v>
      </c>
      <c r="I1594" t="s">
        <v>28</v>
      </c>
      <c r="J1594" s="11">
        <v>1505.149978319906</v>
      </c>
      <c r="K1594" t="str">
        <f t="shared" si="48"/>
        <v>Chris O’Connor</v>
      </c>
    </row>
    <row r="1595" spans="1:11" hidden="1" x14ac:dyDescent="0.4">
      <c r="A1595">
        <f t="shared" si="49"/>
        <v>1594</v>
      </c>
      <c r="B1595">
        <v>2012</v>
      </c>
      <c r="C1595" t="s">
        <v>8</v>
      </c>
      <c r="D1595" t="s">
        <v>9</v>
      </c>
      <c r="E1595" t="s">
        <v>1381</v>
      </c>
      <c r="F1595" s="2">
        <v>550</v>
      </c>
      <c r="G1595" s="2">
        <v>2</v>
      </c>
      <c r="H1595" t="s">
        <v>10</v>
      </c>
      <c r="I1595" t="s">
        <v>11</v>
      </c>
      <c r="J1595" s="11">
        <v>1204.1199826559248</v>
      </c>
      <c r="K1595" t="str">
        <f t="shared" si="48"/>
        <v>Paul Chakoian</v>
      </c>
    </row>
    <row r="1596" spans="1:11" hidden="1" x14ac:dyDescent="0.4">
      <c r="A1596">
        <f t="shared" si="49"/>
        <v>1595</v>
      </c>
      <c r="B1596">
        <v>2012</v>
      </c>
      <c r="C1596" t="s">
        <v>8</v>
      </c>
      <c r="D1596" t="s">
        <v>9</v>
      </c>
      <c r="E1596" t="s">
        <v>1381</v>
      </c>
      <c r="F1596" s="2">
        <v>550</v>
      </c>
      <c r="G1596" s="2">
        <v>3</v>
      </c>
      <c r="H1596" t="s">
        <v>256</v>
      </c>
      <c r="I1596" t="s">
        <v>257</v>
      </c>
      <c r="J1596" s="11">
        <v>1028.0287236002437</v>
      </c>
      <c r="K1596" t="str">
        <f t="shared" si="48"/>
        <v>Stephanie Wasserman</v>
      </c>
    </row>
    <row r="1597" spans="1:11" hidden="1" x14ac:dyDescent="0.4">
      <c r="A1597">
        <f t="shared" si="49"/>
        <v>1596</v>
      </c>
      <c r="B1597">
        <v>2012</v>
      </c>
      <c r="C1597" t="s">
        <v>8</v>
      </c>
      <c r="D1597" t="s">
        <v>9</v>
      </c>
      <c r="E1597" t="s">
        <v>1381</v>
      </c>
      <c r="F1597" s="2">
        <v>550</v>
      </c>
      <c r="G1597" s="2">
        <v>4</v>
      </c>
      <c r="H1597" t="s">
        <v>12</v>
      </c>
      <c r="I1597" t="s">
        <v>13</v>
      </c>
      <c r="J1597" s="11">
        <v>903.08998699194365</v>
      </c>
      <c r="K1597" t="str">
        <f t="shared" si="48"/>
        <v>Tom Bessoir</v>
      </c>
    </row>
    <row r="1598" spans="1:11" hidden="1" x14ac:dyDescent="0.4">
      <c r="A1598">
        <f t="shared" si="49"/>
        <v>1597</v>
      </c>
      <c r="B1598">
        <v>2012</v>
      </c>
      <c r="C1598" t="s">
        <v>8</v>
      </c>
      <c r="D1598" t="s">
        <v>9</v>
      </c>
      <c r="E1598" t="s">
        <v>1381</v>
      </c>
      <c r="F1598" s="2">
        <v>250</v>
      </c>
      <c r="G1598" s="2">
        <v>6.5</v>
      </c>
      <c r="H1598" t="s">
        <v>161</v>
      </c>
      <c r="I1598" t="s">
        <v>200</v>
      </c>
      <c r="J1598" s="11">
        <v>692.23662167705049</v>
      </c>
      <c r="K1598" t="str">
        <f t="shared" si="48"/>
        <v>Rick Becker</v>
      </c>
    </row>
    <row r="1599" spans="1:11" hidden="1" x14ac:dyDescent="0.4">
      <c r="A1599">
        <f t="shared" si="49"/>
        <v>1598</v>
      </c>
      <c r="B1599">
        <v>2012</v>
      </c>
      <c r="C1599" t="s">
        <v>8</v>
      </c>
      <c r="D1599" t="s">
        <v>9</v>
      </c>
      <c r="E1599" t="s">
        <v>1381</v>
      </c>
      <c r="F1599" s="2">
        <v>250</v>
      </c>
      <c r="G1599" s="2">
        <v>6.5</v>
      </c>
      <c r="H1599" t="s">
        <v>340</v>
      </c>
      <c r="I1599" t="s">
        <v>341</v>
      </c>
      <c r="J1599" s="11">
        <v>692.23662167705049</v>
      </c>
      <c r="K1599" t="str">
        <f t="shared" si="48"/>
        <v>Joel Catlett</v>
      </c>
    </row>
    <row r="1600" spans="1:11" hidden="1" x14ac:dyDescent="0.4">
      <c r="A1600">
        <f t="shared" si="49"/>
        <v>1599</v>
      </c>
      <c r="B1600">
        <v>2012</v>
      </c>
      <c r="C1600" t="s">
        <v>8</v>
      </c>
      <c r="D1600" t="s">
        <v>9</v>
      </c>
      <c r="E1600" t="s">
        <v>1381</v>
      </c>
      <c r="F1600" s="2">
        <v>250</v>
      </c>
      <c r="G1600" s="2">
        <v>6.5</v>
      </c>
      <c r="H1600" t="s">
        <v>343</v>
      </c>
      <c r="I1600" t="s">
        <v>344</v>
      </c>
      <c r="J1600" s="11">
        <v>692.23662167705049</v>
      </c>
      <c r="K1600" t="str">
        <f t="shared" si="48"/>
        <v>Candy Koepke</v>
      </c>
    </row>
    <row r="1601" spans="1:11" hidden="1" x14ac:dyDescent="0.4">
      <c r="A1601">
        <f t="shared" si="49"/>
        <v>1600</v>
      </c>
      <c r="B1601">
        <v>2012</v>
      </c>
      <c r="C1601" t="s">
        <v>8</v>
      </c>
      <c r="D1601" t="s">
        <v>9</v>
      </c>
      <c r="E1601" t="s">
        <v>1381</v>
      </c>
      <c r="F1601" s="2">
        <v>250</v>
      </c>
      <c r="G1601" s="2">
        <v>6.5</v>
      </c>
      <c r="H1601" t="s">
        <v>346</v>
      </c>
      <c r="I1601" t="s">
        <v>200</v>
      </c>
      <c r="J1601" s="11">
        <v>692.23662167705049</v>
      </c>
      <c r="K1601" t="str">
        <f t="shared" si="48"/>
        <v>Rick Sysko</v>
      </c>
    </row>
    <row r="1602" spans="1:11" hidden="1" x14ac:dyDescent="0.4">
      <c r="A1602">
        <f t="shared" si="49"/>
        <v>1601</v>
      </c>
      <c r="B1602">
        <v>2012</v>
      </c>
      <c r="C1602" t="s">
        <v>8</v>
      </c>
      <c r="D1602" t="s">
        <v>374</v>
      </c>
      <c r="E1602" t="s">
        <v>1382</v>
      </c>
      <c r="F1602" s="2">
        <v>1189</v>
      </c>
      <c r="G1602" s="2">
        <v>1</v>
      </c>
      <c r="H1602" t="s">
        <v>21</v>
      </c>
      <c r="I1602" t="s">
        <v>463</v>
      </c>
      <c r="J1602" s="11">
        <v>1544.0680443502756</v>
      </c>
      <c r="K1602" t="str">
        <f t="shared" ref="K1602:K1665" si="50">I1602&amp;" "&amp;H1602</f>
        <v>Richard Bremer</v>
      </c>
    </row>
    <row r="1603" spans="1:11" hidden="1" x14ac:dyDescent="0.4">
      <c r="A1603">
        <f t="shared" si="49"/>
        <v>1602</v>
      </c>
      <c r="B1603">
        <v>2012</v>
      </c>
      <c r="C1603" t="s">
        <v>8</v>
      </c>
      <c r="D1603" t="s">
        <v>374</v>
      </c>
      <c r="E1603" t="s">
        <v>1382</v>
      </c>
      <c r="F1603" s="2">
        <v>713</v>
      </c>
      <c r="G1603" s="2">
        <v>2</v>
      </c>
      <c r="H1603" t="s">
        <v>12</v>
      </c>
      <c r="I1603" t="s">
        <v>13</v>
      </c>
      <c r="J1603" s="11">
        <v>1243.0380486862944</v>
      </c>
      <c r="K1603" t="str">
        <f t="shared" si="50"/>
        <v>Tom Bessoir</v>
      </c>
    </row>
    <row r="1604" spans="1:11" hidden="1" x14ac:dyDescent="0.4">
      <c r="A1604">
        <f t="shared" ref="A1604:A1667" si="51">A1603+1</f>
        <v>1603</v>
      </c>
      <c r="B1604">
        <v>2012</v>
      </c>
      <c r="C1604" t="s">
        <v>8</v>
      </c>
      <c r="D1604" t="s">
        <v>374</v>
      </c>
      <c r="E1604" t="s">
        <v>1382</v>
      </c>
      <c r="F1604" s="2">
        <v>475</v>
      </c>
      <c r="G1604" s="2">
        <v>3</v>
      </c>
      <c r="H1604" t="s">
        <v>161</v>
      </c>
      <c r="I1604" t="s">
        <v>200</v>
      </c>
      <c r="J1604" s="11">
        <v>1066.9467896306132</v>
      </c>
      <c r="K1604" t="str">
        <f t="shared" si="50"/>
        <v>Rick Becker</v>
      </c>
    </row>
    <row r="1605" spans="1:11" hidden="1" x14ac:dyDescent="0.4">
      <c r="A1605">
        <f t="shared" si="51"/>
        <v>1604</v>
      </c>
      <c r="B1605">
        <v>2012</v>
      </c>
      <c r="C1605" t="s">
        <v>8</v>
      </c>
      <c r="D1605" t="s">
        <v>374</v>
      </c>
      <c r="E1605" t="s">
        <v>1382</v>
      </c>
      <c r="F1605" s="2">
        <v>407</v>
      </c>
      <c r="G1605" s="2">
        <v>4</v>
      </c>
      <c r="H1605" t="s">
        <v>238</v>
      </c>
      <c r="I1605" t="s">
        <v>375</v>
      </c>
      <c r="J1605" s="11">
        <v>942.00805302231322</v>
      </c>
      <c r="K1605" t="str">
        <f t="shared" si="50"/>
        <v>Jessica Kuznick</v>
      </c>
    </row>
    <row r="1606" spans="1:11" hidden="1" x14ac:dyDescent="0.4">
      <c r="A1606">
        <f t="shared" si="51"/>
        <v>1605</v>
      </c>
      <c r="B1606">
        <v>2012</v>
      </c>
      <c r="C1606" t="s">
        <v>8</v>
      </c>
      <c r="D1606" t="s">
        <v>374</v>
      </c>
      <c r="E1606" t="s">
        <v>1382</v>
      </c>
      <c r="F1606" s="2">
        <v>340</v>
      </c>
      <c r="G1606" s="2">
        <v>5</v>
      </c>
      <c r="H1606" t="s">
        <v>377</v>
      </c>
      <c r="I1606" t="s">
        <v>119</v>
      </c>
      <c r="J1606" s="11">
        <v>845.09804001425687</v>
      </c>
      <c r="K1606" t="str">
        <f t="shared" si="50"/>
        <v>Peter Stephenson</v>
      </c>
    </row>
    <row r="1607" spans="1:11" hidden="1" x14ac:dyDescent="0.4">
      <c r="A1607">
        <f t="shared" si="51"/>
        <v>1606</v>
      </c>
      <c r="B1607">
        <v>2012</v>
      </c>
      <c r="C1607" t="s">
        <v>8</v>
      </c>
      <c r="D1607" t="s">
        <v>374</v>
      </c>
      <c r="E1607" t="s">
        <v>1382</v>
      </c>
      <c r="F1607" s="2">
        <v>271</v>
      </c>
      <c r="G1607" s="2">
        <v>6</v>
      </c>
      <c r="H1607" t="s">
        <v>80</v>
      </c>
      <c r="I1607" t="s">
        <v>156</v>
      </c>
      <c r="J1607" s="11">
        <v>765.91679396663199</v>
      </c>
      <c r="K1607" t="str">
        <f t="shared" si="50"/>
        <v>Ashley Adams</v>
      </c>
    </row>
    <row r="1608" spans="1:11" hidden="1" x14ac:dyDescent="0.4">
      <c r="A1608">
        <f t="shared" si="51"/>
        <v>1607</v>
      </c>
      <c r="B1608">
        <v>2012</v>
      </c>
      <c r="C1608" t="s">
        <v>8</v>
      </c>
      <c r="D1608" t="s">
        <v>45</v>
      </c>
      <c r="E1608" t="s">
        <v>1381</v>
      </c>
      <c r="F1608" s="2">
        <v>1976</v>
      </c>
      <c r="G1608" s="2">
        <v>1</v>
      </c>
      <c r="H1608" t="s">
        <v>363</v>
      </c>
      <c r="I1608" t="s">
        <v>364</v>
      </c>
      <c r="J1608" s="11">
        <v>1857.3324964312685</v>
      </c>
      <c r="K1608" t="str">
        <f t="shared" si="50"/>
        <v>Warren Sander</v>
      </c>
    </row>
    <row r="1609" spans="1:11" hidden="1" x14ac:dyDescent="0.4">
      <c r="A1609">
        <f t="shared" si="51"/>
        <v>1608</v>
      </c>
      <c r="B1609">
        <v>2012</v>
      </c>
      <c r="C1609" t="s">
        <v>8</v>
      </c>
      <c r="D1609" t="s">
        <v>45</v>
      </c>
      <c r="E1609" t="s">
        <v>1381</v>
      </c>
      <c r="F1609" s="2">
        <v>1327</v>
      </c>
      <c r="G1609" s="2">
        <v>2</v>
      </c>
      <c r="H1609" t="s">
        <v>366</v>
      </c>
      <c r="I1609" t="s">
        <v>61</v>
      </c>
      <c r="J1609" s="11">
        <v>1556.3025007672873</v>
      </c>
      <c r="K1609" t="str">
        <f t="shared" si="50"/>
        <v>Len Greenberg</v>
      </c>
    </row>
    <row r="1610" spans="1:11" hidden="1" x14ac:dyDescent="0.4">
      <c r="A1610">
        <f t="shared" si="51"/>
        <v>1609</v>
      </c>
      <c r="B1610">
        <v>2012</v>
      </c>
      <c r="C1610" t="s">
        <v>8</v>
      </c>
      <c r="D1610" t="s">
        <v>45</v>
      </c>
      <c r="E1610" t="s">
        <v>1381</v>
      </c>
      <c r="F1610" s="2">
        <v>908</v>
      </c>
      <c r="G1610" s="2">
        <v>3</v>
      </c>
      <c r="H1610" t="s">
        <v>169</v>
      </c>
      <c r="I1610" t="s">
        <v>368</v>
      </c>
      <c r="J1610" s="11">
        <v>1380.2112417116061</v>
      </c>
      <c r="K1610" t="str">
        <f t="shared" si="50"/>
        <v>Clinton Lanphier</v>
      </c>
    </row>
    <row r="1611" spans="1:11" hidden="1" x14ac:dyDescent="0.4">
      <c r="A1611">
        <f t="shared" si="51"/>
        <v>1610</v>
      </c>
      <c r="B1611">
        <v>2012</v>
      </c>
      <c r="C1611" t="s">
        <v>8</v>
      </c>
      <c r="D1611" t="s">
        <v>45</v>
      </c>
      <c r="E1611" t="s">
        <v>1381</v>
      </c>
      <c r="F1611" s="2">
        <v>733</v>
      </c>
      <c r="G1611" s="2">
        <v>4</v>
      </c>
      <c r="H1611" t="s">
        <v>189</v>
      </c>
      <c r="I1611" t="s">
        <v>190</v>
      </c>
      <c r="J1611" s="11">
        <v>1255.272505103306</v>
      </c>
      <c r="K1611" t="str">
        <f t="shared" si="50"/>
        <v>Gary Starr</v>
      </c>
    </row>
    <row r="1612" spans="1:11" hidden="1" x14ac:dyDescent="0.4">
      <c r="A1612">
        <f t="shared" si="51"/>
        <v>1611</v>
      </c>
      <c r="B1612">
        <v>2012</v>
      </c>
      <c r="C1612" t="s">
        <v>8</v>
      </c>
      <c r="D1612" t="s">
        <v>45</v>
      </c>
      <c r="E1612" t="s">
        <v>1381</v>
      </c>
      <c r="F1612" s="2">
        <v>628</v>
      </c>
      <c r="G1612" s="2">
        <v>5</v>
      </c>
      <c r="H1612" t="s">
        <v>57</v>
      </c>
      <c r="I1612" t="s">
        <v>370</v>
      </c>
      <c r="J1612" s="11">
        <v>1158.3624920952498</v>
      </c>
      <c r="K1612" t="str">
        <f t="shared" si="50"/>
        <v>Sally Rogers</v>
      </c>
    </row>
    <row r="1613" spans="1:11" hidden="1" x14ac:dyDescent="0.4">
      <c r="A1613">
        <f t="shared" si="51"/>
        <v>1612</v>
      </c>
      <c r="B1613">
        <v>2012</v>
      </c>
      <c r="C1613" t="s">
        <v>8</v>
      </c>
      <c r="D1613" t="s">
        <v>45</v>
      </c>
      <c r="E1613" t="s">
        <v>1381</v>
      </c>
      <c r="F1613" s="2">
        <v>524</v>
      </c>
      <c r="G1613" s="2">
        <v>6</v>
      </c>
      <c r="H1613" t="s">
        <v>48</v>
      </c>
      <c r="I1613" t="s">
        <v>49</v>
      </c>
      <c r="J1613" s="11">
        <v>1079.1812460476249</v>
      </c>
      <c r="K1613" t="str">
        <f t="shared" si="50"/>
        <v>Regis Donovan</v>
      </c>
    </row>
    <row r="1614" spans="1:11" hidden="1" x14ac:dyDescent="0.4">
      <c r="A1614">
        <f t="shared" si="51"/>
        <v>1613</v>
      </c>
      <c r="B1614">
        <v>2012</v>
      </c>
      <c r="C1614" t="s">
        <v>8</v>
      </c>
      <c r="D1614" t="s">
        <v>45</v>
      </c>
      <c r="E1614" t="s">
        <v>1381</v>
      </c>
      <c r="F1614" s="2">
        <v>419</v>
      </c>
      <c r="G1614" s="2">
        <v>7</v>
      </c>
      <c r="H1614" t="s">
        <v>64</v>
      </c>
      <c r="I1614" t="s">
        <v>65</v>
      </c>
      <c r="J1614" s="11">
        <v>1012.2344564170116</v>
      </c>
      <c r="K1614" t="str">
        <f t="shared" si="50"/>
        <v>Steve Daniel</v>
      </c>
    </row>
    <row r="1615" spans="1:11" hidden="1" x14ac:dyDescent="0.4">
      <c r="A1615">
        <f t="shared" si="51"/>
        <v>1614</v>
      </c>
      <c r="B1615">
        <v>2012</v>
      </c>
      <c r="C1615" t="s">
        <v>8</v>
      </c>
      <c r="D1615" t="s">
        <v>45</v>
      </c>
      <c r="E1615" t="s">
        <v>1381</v>
      </c>
      <c r="F1615" s="2">
        <v>349</v>
      </c>
      <c r="G1615" s="2">
        <v>8</v>
      </c>
      <c r="H1615" t="s">
        <v>53</v>
      </c>
      <c r="I1615" t="s">
        <v>54</v>
      </c>
      <c r="J1615" s="11">
        <v>954.24250943932498</v>
      </c>
      <c r="K1615" t="str">
        <f t="shared" si="50"/>
        <v>Joyce Ciotti</v>
      </c>
    </row>
    <row r="1616" spans="1:11" hidden="1" x14ac:dyDescent="0.4">
      <c r="A1616">
        <f t="shared" si="51"/>
        <v>1615</v>
      </c>
      <c r="B1616">
        <v>2012</v>
      </c>
      <c r="C1616" t="s">
        <v>8</v>
      </c>
      <c r="D1616" t="s">
        <v>45</v>
      </c>
      <c r="E1616" t="s">
        <v>1381</v>
      </c>
      <c r="F1616" s="2">
        <v>120</v>
      </c>
      <c r="G1616" s="2">
        <v>9</v>
      </c>
      <c r="H1616" t="s">
        <v>256</v>
      </c>
      <c r="I1616" t="s">
        <v>257</v>
      </c>
      <c r="J1616" s="11">
        <v>903.08998699194365</v>
      </c>
      <c r="K1616" t="str">
        <f t="shared" si="50"/>
        <v>Stephanie Wasserman</v>
      </c>
    </row>
    <row r="1617" spans="1:11" hidden="1" x14ac:dyDescent="0.4">
      <c r="A1617">
        <f t="shared" si="51"/>
        <v>1616</v>
      </c>
      <c r="B1617">
        <v>2012</v>
      </c>
      <c r="C1617" t="s">
        <v>8</v>
      </c>
      <c r="D1617" t="s">
        <v>348</v>
      </c>
      <c r="E1617" t="s">
        <v>1382</v>
      </c>
      <c r="F1617" s="2">
        <v>752.5</v>
      </c>
      <c r="G1617" s="2">
        <v>1</v>
      </c>
      <c r="H1617" t="s">
        <v>43</v>
      </c>
      <c r="I1617" t="s">
        <v>218</v>
      </c>
      <c r="J1617" s="11">
        <v>772.03402217513781</v>
      </c>
      <c r="K1617" t="str">
        <f t="shared" si="50"/>
        <v>Michael Klein</v>
      </c>
    </row>
    <row r="1618" spans="1:11" hidden="1" x14ac:dyDescent="0.4">
      <c r="A1618">
        <f t="shared" si="51"/>
        <v>1617</v>
      </c>
      <c r="B1618">
        <v>2012</v>
      </c>
      <c r="C1618" t="s">
        <v>8</v>
      </c>
      <c r="D1618" t="s">
        <v>348</v>
      </c>
      <c r="E1618" t="s">
        <v>1382</v>
      </c>
      <c r="F1618" s="2">
        <v>752.5</v>
      </c>
      <c r="G1618" s="2">
        <v>1</v>
      </c>
      <c r="H1618" t="s">
        <v>130</v>
      </c>
      <c r="I1618" t="s">
        <v>131</v>
      </c>
      <c r="J1618" s="11">
        <v>772.03402217513781</v>
      </c>
      <c r="K1618" t="str">
        <f t="shared" si="50"/>
        <v>Alan Stuart</v>
      </c>
    </row>
    <row r="1619" spans="1:11" hidden="1" x14ac:dyDescent="0.4">
      <c r="A1619">
        <f t="shared" si="51"/>
        <v>1618</v>
      </c>
      <c r="B1619">
        <v>2012</v>
      </c>
      <c r="C1619" t="s">
        <v>8</v>
      </c>
      <c r="D1619" t="s">
        <v>348</v>
      </c>
      <c r="E1619" t="s">
        <v>1382</v>
      </c>
      <c r="F1619" s="2">
        <v>752</v>
      </c>
      <c r="G1619" s="2">
        <v>2</v>
      </c>
      <c r="H1619" t="s">
        <v>173</v>
      </c>
      <c r="I1619" t="s">
        <v>117</v>
      </c>
      <c r="J1619" s="11">
        <v>621.51902434314718</v>
      </c>
      <c r="K1619" t="str">
        <f t="shared" si="50"/>
        <v>Thomas Aprea</v>
      </c>
    </row>
    <row r="1620" spans="1:11" hidden="1" x14ac:dyDescent="0.4">
      <c r="A1620">
        <f t="shared" si="51"/>
        <v>1619</v>
      </c>
      <c r="B1620">
        <v>2012</v>
      </c>
      <c r="C1620" t="s">
        <v>8</v>
      </c>
      <c r="D1620" t="s">
        <v>348</v>
      </c>
      <c r="E1620" t="s">
        <v>1382</v>
      </c>
      <c r="F1620" s="2">
        <v>752</v>
      </c>
      <c r="G1620" s="2">
        <v>2</v>
      </c>
      <c r="H1620" t="s">
        <v>46</v>
      </c>
      <c r="I1620" t="s">
        <v>47</v>
      </c>
      <c r="J1620" s="11">
        <v>621.51902434314718</v>
      </c>
      <c r="K1620" t="str">
        <f t="shared" si="50"/>
        <v>Alpo Kallio</v>
      </c>
    </row>
    <row r="1621" spans="1:11" hidden="1" x14ac:dyDescent="0.4">
      <c r="A1621">
        <f t="shared" si="51"/>
        <v>1620</v>
      </c>
      <c r="B1621">
        <v>2012</v>
      </c>
      <c r="C1621" t="s">
        <v>8</v>
      </c>
      <c r="D1621" t="s">
        <v>348</v>
      </c>
      <c r="E1621" t="s">
        <v>1382</v>
      </c>
      <c r="F1621" s="2">
        <v>792</v>
      </c>
      <c r="G1621" s="2">
        <v>3</v>
      </c>
      <c r="H1621" t="s">
        <v>57</v>
      </c>
      <c r="I1621" t="s">
        <v>350</v>
      </c>
      <c r="J1621" s="11">
        <v>533.47339481530662</v>
      </c>
      <c r="K1621" t="str">
        <f t="shared" si="50"/>
        <v>Helen Rogers</v>
      </c>
    </row>
    <row r="1622" spans="1:11" hidden="1" x14ac:dyDescent="0.4">
      <c r="A1622">
        <f t="shared" si="51"/>
        <v>1621</v>
      </c>
      <c r="B1622">
        <v>2012</v>
      </c>
      <c r="C1622" t="s">
        <v>8</v>
      </c>
      <c r="D1622" t="s">
        <v>348</v>
      </c>
      <c r="E1622" t="s">
        <v>1382</v>
      </c>
      <c r="F1622" s="2">
        <v>792</v>
      </c>
      <c r="G1622" s="2">
        <v>3</v>
      </c>
      <c r="H1622" t="s">
        <v>183</v>
      </c>
      <c r="I1622" t="s">
        <v>13</v>
      </c>
      <c r="J1622" s="11">
        <v>533.47339481530662</v>
      </c>
      <c r="K1622" t="str">
        <f t="shared" si="50"/>
        <v>Tom White</v>
      </c>
    </row>
    <row r="1623" spans="1:11" hidden="1" x14ac:dyDescent="0.4">
      <c r="A1623">
        <f t="shared" si="51"/>
        <v>1622</v>
      </c>
      <c r="B1623">
        <v>2012</v>
      </c>
      <c r="C1623" t="s">
        <v>8</v>
      </c>
      <c r="D1623" t="s">
        <v>348</v>
      </c>
      <c r="E1623" t="s">
        <v>1382</v>
      </c>
      <c r="F1623" s="2">
        <v>367.5</v>
      </c>
      <c r="G1623" s="2">
        <v>4</v>
      </c>
      <c r="H1623" t="s">
        <v>21</v>
      </c>
      <c r="I1623" t="s">
        <v>463</v>
      </c>
      <c r="J1623" s="11">
        <v>471.00402651115661</v>
      </c>
      <c r="K1623" t="str">
        <f t="shared" si="50"/>
        <v>Richard Bremer</v>
      </c>
    </row>
    <row r="1624" spans="1:11" hidden="1" x14ac:dyDescent="0.4">
      <c r="A1624">
        <f t="shared" si="51"/>
        <v>1623</v>
      </c>
      <c r="B1624">
        <v>2012</v>
      </c>
      <c r="C1624" t="s">
        <v>8</v>
      </c>
      <c r="D1624" t="s">
        <v>348</v>
      </c>
      <c r="E1624" t="s">
        <v>1382</v>
      </c>
      <c r="F1624" s="2">
        <v>367.5</v>
      </c>
      <c r="G1624" s="2">
        <v>4</v>
      </c>
      <c r="H1624" t="s">
        <v>351</v>
      </c>
      <c r="I1624" t="s">
        <v>153</v>
      </c>
      <c r="J1624" s="11">
        <v>471.00402651115661</v>
      </c>
      <c r="K1624" t="str">
        <f t="shared" si="50"/>
        <v>Stephen Lewin-Berlin</v>
      </c>
    </row>
    <row r="1625" spans="1:11" hidden="1" x14ac:dyDescent="0.4">
      <c r="A1625">
        <f t="shared" si="51"/>
        <v>1624</v>
      </c>
      <c r="B1625">
        <v>2012</v>
      </c>
      <c r="C1625" t="s">
        <v>8</v>
      </c>
      <c r="D1625" t="s">
        <v>348</v>
      </c>
      <c r="E1625" t="s">
        <v>1382</v>
      </c>
      <c r="F1625" s="2">
        <v>299.5</v>
      </c>
      <c r="G1625" s="2">
        <v>5</v>
      </c>
      <c r="H1625" t="s">
        <v>355</v>
      </c>
      <c r="I1625" t="s">
        <v>356</v>
      </c>
      <c r="J1625" s="11">
        <v>422.54902000712843</v>
      </c>
      <c r="K1625" t="str">
        <f t="shared" si="50"/>
        <v>Danny Hofer</v>
      </c>
    </row>
    <row r="1626" spans="1:11" hidden="1" x14ac:dyDescent="0.4">
      <c r="A1626">
        <f t="shared" si="51"/>
        <v>1625</v>
      </c>
      <c r="B1626">
        <v>2012</v>
      </c>
      <c r="C1626" t="s">
        <v>8</v>
      </c>
      <c r="D1626" t="s">
        <v>348</v>
      </c>
      <c r="E1626" t="s">
        <v>1382</v>
      </c>
      <c r="F1626" s="2">
        <v>299.5</v>
      </c>
      <c r="G1626" s="2">
        <v>5</v>
      </c>
      <c r="H1626" t="s">
        <v>352</v>
      </c>
      <c r="I1626" t="s">
        <v>353</v>
      </c>
      <c r="J1626" s="11">
        <v>422.54902000712843</v>
      </c>
      <c r="K1626" t="str">
        <f t="shared" si="50"/>
        <v>Frank Sordi</v>
      </c>
    </row>
    <row r="1627" spans="1:11" hidden="1" x14ac:dyDescent="0.4">
      <c r="A1627">
        <f t="shared" si="51"/>
        <v>1626</v>
      </c>
      <c r="B1627">
        <v>2012</v>
      </c>
      <c r="C1627" t="s">
        <v>8</v>
      </c>
      <c r="D1627" t="s">
        <v>348</v>
      </c>
      <c r="E1627" t="s">
        <v>1382</v>
      </c>
      <c r="F1627" s="2">
        <v>231.5</v>
      </c>
      <c r="G1627" s="2">
        <v>6</v>
      </c>
      <c r="H1627" t="s">
        <v>357</v>
      </c>
      <c r="I1627" t="s">
        <v>463</v>
      </c>
      <c r="J1627" s="11">
        <v>382.95839698331599</v>
      </c>
      <c r="K1627" t="str">
        <f t="shared" si="50"/>
        <v>Richard Goodridge</v>
      </c>
    </row>
    <row r="1628" spans="1:11" hidden="1" x14ac:dyDescent="0.4">
      <c r="A1628">
        <f t="shared" si="51"/>
        <v>1627</v>
      </c>
      <c r="B1628">
        <v>2012</v>
      </c>
      <c r="C1628" t="s">
        <v>8</v>
      </c>
      <c r="D1628" t="s">
        <v>348</v>
      </c>
      <c r="E1628" t="s">
        <v>1382</v>
      </c>
      <c r="F1628" s="2">
        <v>231.5</v>
      </c>
      <c r="G1628" s="2">
        <v>6</v>
      </c>
      <c r="H1628" t="s">
        <v>357</v>
      </c>
      <c r="I1628" t="s">
        <v>463</v>
      </c>
      <c r="J1628" s="11">
        <v>382.95839698331599</v>
      </c>
      <c r="K1628" t="str">
        <f t="shared" si="50"/>
        <v>Richard Goodridge</v>
      </c>
    </row>
    <row r="1629" spans="1:11" hidden="1" x14ac:dyDescent="0.4">
      <c r="A1629">
        <f t="shared" si="51"/>
        <v>1628</v>
      </c>
      <c r="B1629">
        <v>2012</v>
      </c>
      <c r="C1629" t="s">
        <v>8</v>
      </c>
      <c r="D1629" t="s">
        <v>348</v>
      </c>
      <c r="E1629" t="s">
        <v>1382</v>
      </c>
      <c r="F1629" s="2">
        <v>100</v>
      </c>
      <c r="G1629" s="2">
        <v>7</v>
      </c>
      <c r="H1629" t="s">
        <v>360</v>
      </c>
      <c r="I1629" t="s">
        <v>361</v>
      </c>
      <c r="J1629" s="11">
        <v>349.48500216800943</v>
      </c>
      <c r="K1629" t="str">
        <f t="shared" si="50"/>
        <v>Jon Maren</v>
      </c>
    </row>
    <row r="1630" spans="1:11" hidden="1" x14ac:dyDescent="0.4">
      <c r="A1630">
        <f t="shared" si="51"/>
        <v>1629</v>
      </c>
      <c r="B1630">
        <v>2012</v>
      </c>
      <c r="C1630" t="s">
        <v>8</v>
      </c>
      <c r="D1630" t="s">
        <v>348</v>
      </c>
      <c r="E1630" t="s">
        <v>1382</v>
      </c>
      <c r="F1630" s="2">
        <v>100</v>
      </c>
      <c r="G1630" s="2">
        <v>7</v>
      </c>
      <c r="H1630" t="s">
        <v>358</v>
      </c>
      <c r="I1630" t="s">
        <v>359</v>
      </c>
      <c r="J1630" s="11">
        <v>349.48500216800943</v>
      </c>
      <c r="K1630" t="str">
        <f t="shared" si="50"/>
        <v>Chip Rosenberg</v>
      </c>
    </row>
    <row r="1631" spans="1:11" hidden="1" x14ac:dyDescent="0.4">
      <c r="A1631">
        <f t="shared" si="51"/>
        <v>1630</v>
      </c>
      <c r="B1631">
        <v>2012</v>
      </c>
      <c r="C1631" t="s">
        <v>8</v>
      </c>
      <c r="D1631" t="s">
        <v>348</v>
      </c>
      <c r="E1631" t="s">
        <v>1382</v>
      </c>
      <c r="F1631" s="2">
        <v>100</v>
      </c>
      <c r="G1631" s="2">
        <v>8</v>
      </c>
      <c r="H1631" t="s">
        <v>19</v>
      </c>
      <c r="I1631" t="s">
        <v>20</v>
      </c>
      <c r="J1631" s="11">
        <v>320.48902867916604</v>
      </c>
      <c r="K1631" t="str">
        <f t="shared" si="50"/>
        <v>Barry Kornspan</v>
      </c>
    </row>
    <row r="1632" spans="1:11" hidden="1" x14ac:dyDescent="0.4">
      <c r="A1632">
        <f t="shared" si="51"/>
        <v>1631</v>
      </c>
      <c r="B1632">
        <v>2012</v>
      </c>
      <c r="C1632" t="s">
        <v>8</v>
      </c>
      <c r="D1632" t="s">
        <v>348</v>
      </c>
      <c r="E1632" t="s">
        <v>1382</v>
      </c>
      <c r="F1632" s="2">
        <v>100</v>
      </c>
      <c r="G1632" s="2">
        <v>8</v>
      </c>
      <c r="H1632" t="s">
        <v>118</v>
      </c>
      <c r="I1632" t="s">
        <v>415</v>
      </c>
      <c r="J1632" s="11">
        <v>320.48902867916604</v>
      </c>
      <c r="K1632" t="str">
        <f t="shared" si="50"/>
        <v>Pete Segal</v>
      </c>
    </row>
    <row r="1633" spans="1:11" hidden="1" x14ac:dyDescent="0.4">
      <c r="A1633">
        <f t="shared" si="51"/>
        <v>1632</v>
      </c>
      <c r="B1633">
        <v>2013</v>
      </c>
      <c r="C1633" t="s">
        <v>109</v>
      </c>
      <c r="D1633" t="s">
        <v>45</v>
      </c>
      <c r="E1633" t="s">
        <v>1381</v>
      </c>
      <c r="F1633" s="2">
        <v>1800</v>
      </c>
      <c r="G1633" s="2">
        <v>1</v>
      </c>
      <c r="H1633" t="s">
        <v>100</v>
      </c>
      <c r="I1633" t="s">
        <v>52</v>
      </c>
      <c r="J1633" s="11">
        <v>2021.1892990699382</v>
      </c>
      <c r="K1633" t="str">
        <f t="shared" si="50"/>
        <v>Steven Eisenstein</v>
      </c>
    </row>
    <row r="1634" spans="1:11" hidden="1" x14ac:dyDescent="0.4">
      <c r="A1634">
        <f t="shared" si="51"/>
        <v>1633</v>
      </c>
      <c r="B1634">
        <v>2013</v>
      </c>
      <c r="C1634" t="s">
        <v>109</v>
      </c>
      <c r="D1634" t="s">
        <v>45</v>
      </c>
      <c r="E1634" t="s">
        <v>1381</v>
      </c>
      <c r="F1634" s="2">
        <v>1800</v>
      </c>
      <c r="G1634" s="2">
        <v>2</v>
      </c>
      <c r="H1634" t="s">
        <v>248</v>
      </c>
      <c r="I1634" t="s">
        <v>249</v>
      </c>
      <c r="J1634" s="11">
        <v>1720.159303405957</v>
      </c>
      <c r="K1634" t="str">
        <f t="shared" si="50"/>
        <v>Ross Poppel</v>
      </c>
    </row>
    <row r="1635" spans="1:11" hidden="1" x14ac:dyDescent="0.4">
      <c r="A1635">
        <f t="shared" si="51"/>
        <v>1634</v>
      </c>
      <c r="B1635">
        <v>2013</v>
      </c>
      <c r="C1635" t="s">
        <v>109</v>
      </c>
      <c r="D1635" t="s">
        <v>45</v>
      </c>
      <c r="E1635" t="s">
        <v>1381</v>
      </c>
      <c r="F1635" s="2">
        <v>1800</v>
      </c>
      <c r="G1635" s="2">
        <v>3</v>
      </c>
      <c r="H1635" t="s">
        <v>127</v>
      </c>
      <c r="I1635" t="s">
        <v>128</v>
      </c>
      <c r="J1635" s="11">
        <v>1544.0680443502758</v>
      </c>
      <c r="K1635" t="str">
        <f t="shared" si="50"/>
        <v>Lee Ilagan</v>
      </c>
    </row>
    <row r="1636" spans="1:11" hidden="1" x14ac:dyDescent="0.4">
      <c r="A1636">
        <f t="shared" si="51"/>
        <v>1635</v>
      </c>
      <c r="B1636">
        <v>2013</v>
      </c>
      <c r="C1636" t="s">
        <v>109</v>
      </c>
      <c r="D1636" t="s">
        <v>45</v>
      </c>
      <c r="E1636" t="s">
        <v>1381</v>
      </c>
      <c r="F1636" s="2">
        <v>1800</v>
      </c>
      <c r="G1636" s="2">
        <v>4</v>
      </c>
      <c r="H1636" t="s">
        <v>251</v>
      </c>
      <c r="I1636" t="s">
        <v>252</v>
      </c>
      <c r="J1636" s="11">
        <v>1419.1293077419757</v>
      </c>
      <c r="K1636" t="str">
        <f t="shared" si="50"/>
        <v>Linda Lewis</v>
      </c>
    </row>
    <row r="1637" spans="1:11" hidden="1" x14ac:dyDescent="0.4">
      <c r="A1637">
        <f t="shared" si="51"/>
        <v>1636</v>
      </c>
      <c r="B1637">
        <v>2013</v>
      </c>
      <c r="C1637" t="s">
        <v>109</v>
      </c>
      <c r="D1637" t="s">
        <v>45</v>
      </c>
      <c r="E1637" t="s">
        <v>1381</v>
      </c>
      <c r="F1637" s="2">
        <v>1800</v>
      </c>
      <c r="G1637" s="2">
        <v>5</v>
      </c>
      <c r="H1637" t="s">
        <v>254</v>
      </c>
      <c r="I1637" t="s">
        <v>136</v>
      </c>
      <c r="J1637" s="11">
        <v>1322.2192947339195</v>
      </c>
      <c r="K1637" t="str">
        <f t="shared" si="50"/>
        <v>John Timm</v>
      </c>
    </row>
    <row r="1638" spans="1:11" hidden="1" x14ac:dyDescent="0.4">
      <c r="A1638">
        <f t="shared" si="51"/>
        <v>1637</v>
      </c>
      <c r="B1638">
        <v>2013</v>
      </c>
      <c r="C1638" t="s">
        <v>109</v>
      </c>
      <c r="D1638" t="s">
        <v>45</v>
      </c>
      <c r="E1638" t="s">
        <v>1381</v>
      </c>
      <c r="F1638" s="2">
        <v>1800</v>
      </c>
      <c r="G1638" s="2">
        <v>6</v>
      </c>
      <c r="H1638" t="s">
        <v>185</v>
      </c>
      <c r="I1638" t="s">
        <v>20</v>
      </c>
      <c r="J1638" s="11">
        <v>1243.0380486862946</v>
      </c>
      <c r="K1638" t="str">
        <f t="shared" si="50"/>
        <v>Barry Meltzer</v>
      </c>
    </row>
    <row r="1639" spans="1:11" hidden="1" x14ac:dyDescent="0.4">
      <c r="A1639">
        <f t="shared" si="51"/>
        <v>1638</v>
      </c>
      <c r="B1639">
        <v>2013</v>
      </c>
      <c r="C1639" t="s">
        <v>109</v>
      </c>
      <c r="D1639" t="s">
        <v>45</v>
      </c>
      <c r="E1639" t="s">
        <v>1381</v>
      </c>
      <c r="F1639" s="2">
        <v>1800</v>
      </c>
      <c r="G1639" s="2">
        <v>7</v>
      </c>
      <c r="H1639" t="s">
        <v>202</v>
      </c>
      <c r="I1639" t="s">
        <v>205</v>
      </c>
      <c r="J1639" s="11">
        <v>1176.0912590556813</v>
      </c>
      <c r="K1639" t="str">
        <f t="shared" si="50"/>
        <v>Ron Lyons</v>
      </c>
    </row>
    <row r="1640" spans="1:11" hidden="1" x14ac:dyDescent="0.4">
      <c r="A1640">
        <f t="shared" si="51"/>
        <v>1639</v>
      </c>
      <c r="B1640">
        <v>2013</v>
      </c>
      <c r="C1640" t="s">
        <v>109</v>
      </c>
      <c r="D1640" t="s">
        <v>45</v>
      </c>
      <c r="E1640" t="s">
        <v>1381</v>
      </c>
      <c r="F1640" s="2">
        <v>1800</v>
      </c>
      <c r="G1640" s="2">
        <v>8</v>
      </c>
      <c r="H1640" t="s">
        <v>256</v>
      </c>
      <c r="I1640" t="s">
        <v>257</v>
      </c>
      <c r="J1640" s="11">
        <v>1118.0993120779947</v>
      </c>
      <c r="K1640" t="str">
        <f t="shared" si="50"/>
        <v>Stephanie Wasserman</v>
      </c>
    </row>
    <row r="1641" spans="1:11" hidden="1" x14ac:dyDescent="0.4">
      <c r="A1641">
        <f t="shared" si="51"/>
        <v>1640</v>
      </c>
      <c r="B1641">
        <v>2013</v>
      </c>
      <c r="C1641" t="s">
        <v>109</v>
      </c>
      <c r="D1641" t="s">
        <v>45</v>
      </c>
      <c r="E1641" t="s">
        <v>1381</v>
      </c>
      <c r="F1641" s="2">
        <v>1800</v>
      </c>
      <c r="G1641" s="2">
        <v>9</v>
      </c>
      <c r="H1641" t="s">
        <v>19</v>
      </c>
      <c r="I1641" t="s">
        <v>20</v>
      </c>
      <c r="J1641" s="11">
        <v>1066.9467896306135</v>
      </c>
      <c r="K1641" t="str">
        <f t="shared" si="50"/>
        <v>Barry Kornspan</v>
      </c>
    </row>
    <row r="1642" spans="1:11" hidden="1" x14ac:dyDescent="0.4">
      <c r="A1642">
        <f t="shared" si="51"/>
        <v>1641</v>
      </c>
      <c r="B1642">
        <v>2013</v>
      </c>
      <c r="C1642" t="s">
        <v>109</v>
      </c>
      <c r="D1642" t="s">
        <v>133</v>
      </c>
      <c r="E1642" t="s">
        <v>133</v>
      </c>
      <c r="F1642" s="2">
        <v>1800</v>
      </c>
      <c r="G1642" s="2">
        <v>1</v>
      </c>
      <c r="H1642" t="s">
        <v>15</v>
      </c>
      <c r="I1642" t="s">
        <v>16</v>
      </c>
      <c r="J1642" s="11">
        <v>1579.7835966168102</v>
      </c>
      <c r="K1642" t="str">
        <f t="shared" si="50"/>
        <v>David Kluchman</v>
      </c>
    </row>
    <row r="1643" spans="1:11" hidden="1" x14ac:dyDescent="0.4">
      <c r="A1643">
        <f t="shared" si="51"/>
        <v>1642</v>
      </c>
      <c r="B1643">
        <v>2013</v>
      </c>
      <c r="C1643" t="s">
        <v>109</v>
      </c>
      <c r="D1643" t="s">
        <v>133</v>
      </c>
      <c r="E1643" t="s">
        <v>133</v>
      </c>
      <c r="F1643" s="2">
        <v>1800</v>
      </c>
      <c r="G1643" s="2">
        <v>2</v>
      </c>
      <c r="H1643" t="s">
        <v>260</v>
      </c>
      <c r="I1643" t="s">
        <v>20</v>
      </c>
      <c r="J1643" s="11">
        <v>1278.7536009528289</v>
      </c>
      <c r="K1643" t="str">
        <f t="shared" si="50"/>
        <v>Barry Gassen</v>
      </c>
    </row>
    <row r="1644" spans="1:11" hidden="1" x14ac:dyDescent="0.4">
      <c r="A1644">
        <f t="shared" si="51"/>
        <v>1643</v>
      </c>
      <c r="B1644">
        <v>2013</v>
      </c>
      <c r="C1644" t="s">
        <v>109</v>
      </c>
      <c r="D1644" t="s">
        <v>133</v>
      </c>
      <c r="E1644" t="s">
        <v>133</v>
      </c>
      <c r="F1644" s="2">
        <v>1800</v>
      </c>
      <c r="G1644" s="2">
        <v>3</v>
      </c>
      <c r="H1644" t="s">
        <v>55</v>
      </c>
      <c r="I1644" t="s">
        <v>56</v>
      </c>
      <c r="J1644" s="11">
        <v>1102.6623418971478</v>
      </c>
      <c r="K1644" t="str">
        <f t="shared" si="50"/>
        <v>Brandon Gerson</v>
      </c>
    </row>
    <row r="1645" spans="1:11" hidden="1" x14ac:dyDescent="0.4">
      <c r="A1645">
        <f t="shared" si="51"/>
        <v>1644</v>
      </c>
      <c r="B1645">
        <v>2013</v>
      </c>
      <c r="C1645" t="s">
        <v>109</v>
      </c>
      <c r="D1645" t="s">
        <v>133</v>
      </c>
      <c r="E1645" t="s">
        <v>133</v>
      </c>
      <c r="F1645" s="2">
        <v>1800</v>
      </c>
      <c r="G1645" s="2">
        <v>4</v>
      </c>
      <c r="H1645" t="s">
        <v>124</v>
      </c>
      <c r="I1645" t="s">
        <v>125</v>
      </c>
      <c r="J1645" s="11">
        <v>977.72360528884769</v>
      </c>
      <c r="K1645" t="str">
        <f t="shared" si="50"/>
        <v>Ronald Farrar</v>
      </c>
    </row>
    <row r="1646" spans="1:11" hidden="1" x14ac:dyDescent="0.4">
      <c r="A1646">
        <f t="shared" si="51"/>
        <v>1645</v>
      </c>
      <c r="B1646">
        <v>2013</v>
      </c>
      <c r="C1646" t="s">
        <v>109</v>
      </c>
      <c r="D1646" t="s">
        <v>133</v>
      </c>
      <c r="E1646" t="s">
        <v>133</v>
      </c>
      <c r="F1646" s="2">
        <v>1800</v>
      </c>
      <c r="G1646" s="2">
        <v>5</v>
      </c>
      <c r="H1646" t="s">
        <v>14</v>
      </c>
      <c r="I1646" t="s">
        <v>11</v>
      </c>
      <c r="J1646" s="11">
        <v>880.81359228079123</v>
      </c>
      <c r="K1646" t="str">
        <f t="shared" si="50"/>
        <v>Paul McMullin</v>
      </c>
    </row>
    <row r="1647" spans="1:11" hidden="1" x14ac:dyDescent="0.4">
      <c r="A1647">
        <f t="shared" si="51"/>
        <v>1646</v>
      </c>
      <c r="B1647">
        <v>2013</v>
      </c>
      <c r="C1647" t="s">
        <v>109</v>
      </c>
      <c r="D1647" t="s">
        <v>110</v>
      </c>
      <c r="E1647" t="s">
        <v>1382</v>
      </c>
      <c r="F1647" s="2">
        <v>1800</v>
      </c>
      <c r="G1647" s="2">
        <v>1</v>
      </c>
      <c r="H1647" t="s">
        <v>161</v>
      </c>
      <c r="I1647" t="s">
        <v>200</v>
      </c>
      <c r="J1647" s="11">
        <v>1897.6270912904413</v>
      </c>
      <c r="K1647" t="str">
        <f t="shared" si="50"/>
        <v>Rick Becker</v>
      </c>
    </row>
    <row r="1648" spans="1:11" hidden="1" x14ac:dyDescent="0.4">
      <c r="A1648">
        <f t="shared" si="51"/>
        <v>1647</v>
      </c>
      <c r="B1648">
        <v>2013</v>
      </c>
      <c r="C1648" t="s">
        <v>109</v>
      </c>
      <c r="D1648" t="s">
        <v>110</v>
      </c>
      <c r="E1648" t="s">
        <v>1382</v>
      </c>
      <c r="F1648" s="2">
        <v>1400</v>
      </c>
      <c r="G1648" s="2">
        <v>2</v>
      </c>
      <c r="H1648" t="s">
        <v>116</v>
      </c>
      <c r="I1648" t="s">
        <v>117</v>
      </c>
      <c r="J1648" s="11">
        <v>1596.59709562646</v>
      </c>
      <c r="K1648" t="str">
        <f t="shared" si="50"/>
        <v>Thomas Kracinovich</v>
      </c>
    </row>
    <row r="1649" spans="1:11" hidden="1" x14ac:dyDescent="0.4">
      <c r="A1649">
        <f t="shared" si="51"/>
        <v>1648</v>
      </c>
      <c r="B1649">
        <v>2013</v>
      </c>
      <c r="C1649" t="s">
        <v>109</v>
      </c>
      <c r="D1649" t="s">
        <v>110</v>
      </c>
      <c r="E1649" t="s">
        <v>1382</v>
      </c>
      <c r="F1649" s="2">
        <v>1278</v>
      </c>
      <c r="G1649" s="2">
        <v>3</v>
      </c>
      <c r="H1649" t="s">
        <v>234</v>
      </c>
      <c r="I1649" t="s">
        <v>235</v>
      </c>
      <c r="J1649" s="11">
        <v>1420.5058365707789</v>
      </c>
      <c r="K1649" t="str">
        <f t="shared" si="50"/>
        <v>Cary Flynn</v>
      </c>
    </row>
    <row r="1650" spans="1:11" hidden="1" x14ac:dyDescent="0.4">
      <c r="A1650">
        <f t="shared" si="51"/>
        <v>1649</v>
      </c>
      <c r="B1650">
        <v>2013</v>
      </c>
      <c r="C1650" t="s">
        <v>109</v>
      </c>
      <c r="D1650" t="s">
        <v>110</v>
      </c>
      <c r="E1650" t="s">
        <v>1382</v>
      </c>
      <c r="F1650" s="2">
        <v>1000</v>
      </c>
      <c r="G1650" s="2">
        <v>4</v>
      </c>
      <c r="H1650" t="s">
        <v>237</v>
      </c>
      <c r="I1650" t="s">
        <v>13</v>
      </c>
      <c r="J1650" s="11">
        <v>1295.5670999624788</v>
      </c>
      <c r="K1650" t="str">
        <f t="shared" si="50"/>
        <v>Tom Goodwin</v>
      </c>
    </row>
    <row r="1651" spans="1:11" hidden="1" x14ac:dyDescent="0.4">
      <c r="A1651">
        <f t="shared" si="51"/>
        <v>1650</v>
      </c>
      <c r="B1651">
        <v>2013</v>
      </c>
      <c r="C1651" t="s">
        <v>109</v>
      </c>
      <c r="D1651" t="s">
        <v>110</v>
      </c>
      <c r="E1651" t="s">
        <v>1382</v>
      </c>
      <c r="F1651" s="2">
        <v>1000</v>
      </c>
      <c r="G1651" s="2">
        <v>5</v>
      </c>
      <c r="H1651" t="s">
        <v>238</v>
      </c>
      <c r="I1651" t="s">
        <v>16</v>
      </c>
      <c r="J1651" s="11">
        <v>1198.6570869544225</v>
      </c>
      <c r="K1651" t="str">
        <f t="shared" si="50"/>
        <v>David Kuznick</v>
      </c>
    </row>
    <row r="1652" spans="1:11" hidden="1" x14ac:dyDescent="0.4">
      <c r="A1652">
        <f t="shared" si="51"/>
        <v>1651</v>
      </c>
      <c r="B1652">
        <v>2013</v>
      </c>
      <c r="C1652" t="s">
        <v>109</v>
      </c>
      <c r="D1652" t="s">
        <v>110</v>
      </c>
      <c r="E1652" t="s">
        <v>1382</v>
      </c>
      <c r="F1652" s="2">
        <v>474</v>
      </c>
      <c r="G1652" s="2">
        <v>6</v>
      </c>
      <c r="H1652" t="s">
        <v>240</v>
      </c>
      <c r="I1652" t="s">
        <v>241</v>
      </c>
      <c r="J1652" s="11">
        <v>1119.4758409067977</v>
      </c>
      <c r="K1652" t="str">
        <f t="shared" si="50"/>
        <v>Cynthia Yannette</v>
      </c>
    </row>
    <row r="1653" spans="1:11" hidden="1" x14ac:dyDescent="0.4">
      <c r="A1653">
        <f t="shared" si="51"/>
        <v>1652</v>
      </c>
      <c r="B1653">
        <v>2013</v>
      </c>
      <c r="C1653" t="s">
        <v>109</v>
      </c>
      <c r="D1653" t="s">
        <v>110</v>
      </c>
      <c r="E1653" t="s">
        <v>1382</v>
      </c>
      <c r="F1653" s="2">
        <v>395</v>
      </c>
      <c r="G1653" s="2">
        <v>7</v>
      </c>
      <c r="H1653" t="s">
        <v>118</v>
      </c>
      <c r="I1653" t="s">
        <v>243</v>
      </c>
      <c r="J1653" s="11">
        <v>1052.5290512761844</v>
      </c>
      <c r="K1653" t="str">
        <f t="shared" si="50"/>
        <v>Marsha Segal</v>
      </c>
    </row>
    <row r="1654" spans="1:11" hidden="1" x14ac:dyDescent="0.4">
      <c r="A1654">
        <f t="shared" si="51"/>
        <v>1653</v>
      </c>
      <c r="B1654">
        <v>2013</v>
      </c>
      <c r="C1654" t="s">
        <v>109</v>
      </c>
      <c r="D1654" t="s">
        <v>110</v>
      </c>
      <c r="E1654" t="s">
        <v>1382</v>
      </c>
      <c r="F1654" s="2">
        <v>316</v>
      </c>
      <c r="G1654" s="2">
        <v>8</v>
      </c>
      <c r="H1654" t="s">
        <v>245</v>
      </c>
      <c r="I1654" t="s">
        <v>136</v>
      </c>
      <c r="J1654" s="11">
        <v>994.53710429849787</v>
      </c>
      <c r="K1654" t="str">
        <f t="shared" si="50"/>
        <v>John Stewart</v>
      </c>
    </row>
    <row r="1655" spans="1:11" hidden="1" x14ac:dyDescent="0.4">
      <c r="A1655">
        <f t="shared" si="51"/>
        <v>1654</v>
      </c>
      <c r="B1655">
        <v>2013</v>
      </c>
      <c r="C1655" t="s">
        <v>109</v>
      </c>
      <c r="D1655" t="s">
        <v>110</v>
      </c>
      <c r="E1655" t="s">
        <v>1382</v>
      </c>
      <c r="F1655" s="2">
        <v>237</v>
      </c>
      <c r="G1655" s="2">
        <v>9</v>
      </c>
      <c r="H1655" t="s">
        <v>246</v>
      </c>
      <c r="I1655" t="s">
        <v>247</v>
      </c>
      <c r="J1655" s="11">
        <v>943.38458185111654</v>
      </c>
      <c r="K1655" t="str">
        <f t="shared" si="50"/>
        <v>Nicholas Mecca</v>
      </c>
    </row>
    <row r="1656" spans="1:11" hidden="1" x14ac:dyDescent="0.4">
      <c r="A1656">
        <f t="shared" si="51"/>
        <v>1655</v>
      </c>
      <c r="B1656">
        <v>2013</v>
      </c>
      <c r="C1656" t="s">
        <v>263</v>
      </c>
      <c r="D1656" t="s">
        <v>276</v>
      </c>
      <c r="E1656" t="s">
        <v>1382</v>
      </c>
      <c r="F1656" s="2">
        <v>1710</v>
      </c>
      <c r="G1656" s="2">
        <v>1</v>
      </c>
      <c r="H1656" t="s">
        <v>277</v>
      </c>
      <c r="I1656" t="s">
        <v>16</v>
      </c>
      <c r="J1656" s="11">
        <v>1944.4826721501686</v>
      </c>
      <c r="K1656" t="str">
        <f t="shared" si="50"/>
        <v>David Lawful</v>
      </c>
    </row>
    <row r="1657" spans="1:11" hidden="1" x14ac:dyDescent="0.4">
      <c r="A1657">
        <f t="shared" si="51"/>
        <v>1656</v>
      </c>
      <c r="B1657">
        <v>2013</v>
      </c>
      <c r="C1657" t="s">
        <v>263</v>
      </c>
      <c r="D1657" t="s">
        <v>276</v>
      </c>
      <c r="E1657" t="s">
        <v>1382</v>
      </c>
      <c r="F1657" s="2">
        <v>1245</v>
      </c>
      <c r="G1657" s="2">
        <v>2</v>
      </c>
      <c r="H1657" t="s">
        <v>31</v>
      </c>
      <c r="I1657" t="s">
        <v>16</v>
      </c>
      <c r="J1657" s="11">
        <v>1643.4526764861873</v>
      </c>
      <c r="K1657" t="str">
        <f t="shared" si="50"/>
        <v>David Aronson</v>
      </c>
    </row>
    <row r="1658" spans="1:11" hidden="1" x14ac:dyDescent="0.4">
      <c r="A1658">
        <f t="shared" si="51"/>
        <v>1657</v>
      </c>
      <c r="B1658">
        <v>2013</v>
      </c>
      <c r="C1658" t="s">
        <v>263</v>
      </c>
      <c r="D1658" t="s">
        <v>276</v>
      </c>
      <c r="E1658" t="s">
        <v>1382</v>
      </c>
      <c r="F1658" s="2">
        <v>980</v>
      </c>
      <c r="G1658" s="2">
        <v>3</v>
      </c>
      <c r="H1658" t="s">
        <v>14</v>
      </c>
      <c r="I1658" t="s">
        <v>11</v>
      </c>
      <c r="J1658" s="11">
        <v>1467.3614174305062</v>
      </c>
      <c r="K1658" t="str">
        <f t="shared" si="50"/>
        <v>Paul McMullin</v>
      </c>
    </row>
    <row r="1659" spans="1:11" hidden="1" x14ac:dyDescent="0.4">
      <c r="A1659">
        <f t="shared" si="51"/>
        <v>1658</v>
      </c>
      <c r="B1659">
        <v>2013</v>
      </c>
      <c r="C1659" t="s">
        <v>263</v>
      </c>
      <c r="D1659" t="s">
        <v>276</v>
      </c>
      <c r="E1659" t="s">
        <v>1382</v>
      </c>
      <c r="F1659" s="2">
        <v>780</v>
      </c>
      <c r="G1659" s="2">
        <v>4</v>
      </c>
      <c r="H1659" t="s">
        <v>279</v>
      </c>
      <c r="I1659" t="s">
        <v>16</v>
      </c>
      <c r="J1659" s="11">
        <v>1342.4226808222061</v>
      </c>
      <c r="K1659" t="str">
        <f t="shared" si="50"/>
        <v>David Soussan</v>
      </c>
    </row>
    <row r="1660" spans="1:11" hidden="1" x14ac:dyDescent="0.4">
      <c r="A1660">
        <f t="shared" si="51"/>
        <v>1659</v>
      </c>
      <c r="B1660">
        <v>2013</v>
      </c>
      <c r="C1660" t="s">
        <v>263</v>
      </c>
      <c r="D1660" t="s">
        <v>276</v>
      </c>
      <c r="E1660" t="s">
        <v>1382</v>
      </c>
      <c r="F1660" s="2">
        <v>585</v>
      </c>
      <c r="G1660" s="2">
        <v>5</v>
      </c>
      <c r="H1660" t="s">
        <v>281</v>
      </c>
      <c r="I1660" t="s">
        <v>282</v>
      </c>
      <c r="J1660" s="11">
        <v>1245.5126678141498</v>
      </c>
      <c r="K1660" t="str">
        <f t="shared" si="50"/>
        <v>Randy Collack</v>
      </c>
    </row>
    <row r="1661" spans="1:11" hidden="1" x14ac:dyDescent="0.4">
      <c r="A1661">
        <f t="shared" si="51"/>
        <v>1660</v>
      </c>
      <c r="B1661">
        <v>2013</v>
      </c>
      <c r="C1661" t="s">
        <v>263</v>
      </c>
      <c r="D1661" t="s">
        <v>276</v>
      </c>
      <c r="E1661" t="s">
        <v>1382</v>
      </c>
      <c r="F1661" s="2">
        <v>450</v>
      </c>
      <c r="G1661" s="2">
        <v>6</v>
      </c>
      <c r="H1661" t="s">
        <v>43</v>
      </c>
      <c r="I1661" t="s">
        <v>218</v>
      </c>
      <c r="J1661" s="11">
        <v>1166.331421766525</v>
      </c>
      <c r="K1661" t="str">
        <f t="shared" si="50"/>
        <v>Michael Klein</v>
      </c>
    </row>
    <row r="1662" spans="1:11" hidden="1" x14ac:dyDescent="0.4">
      <c r="A1662">
        <f t="shared" si="51"/>
        <v>1661</v>
      </c>
      <c r="B1662">
        <v>2013</v>
      </c>
      <c r="C1662" t="s">
        <v>263</v>
      </c>
      <c r="D1662" t="s">
        <v>276</v>
      </c>
      <c r="E1662" t="s">
        <v>1382</v>
      </c>
      <c r="F1662" s="2">
        <v>320</v>
      </c>
      <c r="G1662" s="2">
        <v>7</v>
      </c>
      <c r="H1662" t="s">
        <v>285</v>
      </c>
      <c r="I1662" t="s">
        <v>119</v>
      </c>
      <c r="J1662" s="11">
        <v>1099.3846321359117</v>
      </c>
      <c r="K1662" t="str">
        <f t="shared" si="50"/>
        <v>Peter Secor</v>
      </c>
    </row>
    <row r="1663" spans="1:11" hidden="1" x14ac:dyDescent="0.4">
      <c r="A1663">
        <f t="shared" si="51"/>
        <v>1662</v>
      </c>
      <c r="B1663">
        <v>2013</v>
      </c>
      <c r="C1663" t="s">
        <v>263</v>
      </c>
      <c r="D1663" t="s">
        <v>276</v>
      </c>
      <c r="E1663" t="s">
        <v>1382</v>
      </c>
      <c r="F1663" s="2">
        <v>190</v>
      </c>
      <c r="G1663" s="2">
        <v>8</v>
      </c>
      <c r="H1663" t="s">
        <v>287</v>
      </c>
      <c r="I1663" t="s">
        <v>125</v>
      </c>
      <c r="J1663" s="11">
        <v>1041.392685158225</v>
      </c>
      <c r="K1663" t="str">
        <f t="shared" si="50"/>
        <v>Ronald Nutt</v>
      </c>
    </row>
    <row r="1664" spans="1:11" hidden="1" x14ac:dyDescent="0.4">
      <c r="A1664">
        <f t="shared" si="51"/>
        <v>1663</v>
      </c>
      <c r="B1664">
        <v>2013</v>
      </c>
      <c r="C1664" t="s">
        <v>263</v>
      </c>
      <c r="D1664" t="s">
        <v>276</v>
      </c>
      <c r="E1664" t="s">
        <v>1382</v>
      </c>
      <c r="F1664" s="2">
        <v>120</v>
      </c>
      <c r="G1664" s="2">
        <v>9</v>
      </c>
      <c r="H1664" t="s">
        <v>50</v>
      </c>
      <c r="I1664" t="s">
        <v>25</v>
      </c>
      <c r="J1664" s="11">
        <v>990.24016271084383</v>
      </c>
      <c r="K1664" t="str">
        <f t="shared" si="50"/>
        <v>Russell Fox</v>
      </c>
    </row>
    <row r="1665" spans="1:11" hidden="1" x14ac:dyDescent="0.4">
      <c r="A1665">
        <f t="shared" si="51"/>
        <v>1664</v>
      </c>
      <c r="B1665">
        <v>2013</v>
      </c>
      <c r="C1665" t="s">
        <v>263</v>
      </c>
      <c r="D1665" t="s">
        <v>276</v>
      </c>
      <c r="E1665" t="s">
        <v>1382</v>
      </c>
      <c r="F1665" s="2">
        <v>120</v>
      </c>
      <c r="G1665" s="2">
        <v>10</v>
      </c>
      <c r="H1665" t="s">
        <v>35</v>
      </c>
      <c r="I1665" t="s">
        <v>36</v>
      </c>
      <c r="J1665" s="11">
        <v>944.4826721501687</v>
      </c>
      <c r="K1665" t="str">
        <f t="shared" si="50"/>
        <v>Nolan Dalla</v>
      </c>
    </row>
    <row r="1666" spans="1:11" hidden="1" x14ac:dyDescent="0.4">
      <c r="A1666">
        <f t="shared" si="51"/>
        <v>1665</v>
      </c>
      <c r="B1666">
        <v>2013</v>
      </c>
      <c r="C1666" t="s">
        <v>263</v>
      </c>
      <c r="D1666" t="s">
        <v>276</v>
      </c>
      <c r="E1666" t="s">
        <v>1382</v>
      </c>
      <c r="F1666" s="2">
        <v>100</v>
      </c>
      <c r="G1666" s="2">
        <v>11</v>
      </c>
      <c r="H1666" t="s">
        <v>265</v>
      </c>
      <c r="I1666" t="s">
        <v>122</v>
      </c>
      <c r="J1666" s="11">
        <v>903.08998699194353</v>
      </c>
      <c r="K1666" t="str">
        <f t="shared" ref="K1666:K1729" si="52">I1666&amp;" "&amp;H1666</f>
        <v>Andy Hughes</v>
      </c>
    </row>
    <row r="1667" spans="1:11" hidden="1" x14ac:dyDescent="0.4">
      <c r="A1667">
        <f t="shared" si="51"/>
        <v>1666</v>
      </c>
      <c r="B1667">
        <v>2013</v>
      </c>
      <c r="C1667" t="s">
        <v>263</v>
      </c>
      <c r="D1667" t="s">
        <v>264</v>
      </c>
      <c r="E1667" t="s">
        <v>1050</v>
      </c>
      <c r="F1667" s="2">
        <v>765</v>
      </c>
      <c r="G1667" s="2">
        <v>1</v>
      </c>
      <c r="H1667" t="s">
        <v>265</v>
      </c>
      <c r="I1667" t="s">
        <v>122</v>
      </c>
      <c r="J1667" s="11">
        <v>1740.3626894942438</v>
      </c>
      <c r="K1667" t="str">
        <f t="shared" si="52"/>
        <v>Andy Hughes</v>
      </c>
    </row>
    <row r="1668" spans="1:11" hidden="1" x14ac:dyDescent="0.4">
      <c r="A1668">
        <f t="shared" ref="A1668:A1731" si="53">A1667+1</f>
        <v>1667</v>
      </c>
      <c r="B1668">
        <v>2013</v>
      </c>
      <c r="C1668" t="s">
        <v>263</v>
      </c>
      <c r="D1668" t="s">
        <v>264</v>
      </c>
      <c r="E1668" t="s">
        <v>1050</v>
      </c>
      <c r="F1668" s="2">
        <v>575</v>
      </c>
      <c r="G1668" s="2">
        <v>2</v>
      </c>
      <c r="H1668" t="s">
        <v>266</v>
      </c>
      <c r="I1668" t="s">
        <v>28</v>
      </c>
      <c r="J1668" s="11">
        <v>1439.3326938302625</v>
      </c>
      <c r="K1668" t="str">
        <f t="shared" si="52"/>
        <v>Chris Mecklin</v>
      </c>
    </row>
    <row r="1669" spans="1:11" hidden="1" x14ac:dyDescent="0.4">
      <c r="A1669">
        <f t="shared" si="53"/>
        <v>1668</v>
      </c>
      <c r="B1669">
        <v>2013</v>
      </c>
      <c r="C1669" t="s">
        <v>263</v>
      </c>
      <c r="D1669" t="s">
        <v>264</v>
      </c>
      <c r="E1669" t="s">
        <v>1050</v>
      </c>
      <c r="F1669" s="2">
        <v>440</v>
      </c>
      <c r="G1669" s="2">
        <v>3</v>
      </c>
      <c r="H1669" t="s">
        <v>21</v>
      </c>
      <c r="I1669" t="s">
        <v>463</v>
      </c>
      <c r="J1669" s="11">
        <v>1263.2414347745814</v>
      </c>
      <c r="K1669" t="str">
        <f t="shared" si="52"/>
        <v>Richard Bremer</v>
      </c>
    </row>
    <row r="1670" spans="1:11" hidden="1" x14ac:dyDescent="0.4">
      <c r="A1670">
        <f t="shared" si="53"/>
        <v>1669</v>
      </c>
      <c r="B1670">
        <v>2013</v>
      </c>
      <c r="C1670" t="s">
        <v>263</v>
      </c>
      <c r="D1670" t="s">
        <v>264</v>
      </c>
      <c r="E1670" t="s">
        <v>1050</v>
      </c>
      <c r="F1670" s="2">
        <v>360</v>
      </c>
      <c r="G1670" s="2">
        <v>4</v>
      </c>
      <c r="H1670" t="s">
        <v>268</v>
      </c>
      <c r="I1670" t="s">
        <v>269</v>
      </c>
      <c r="J1670" s="11">
        <v>1138.3026981662815</v>
      </c>
      <c r="K1670" t="str">
        <f t="shared" si="52"/>
        <v>Keith Fichtemaier</v>
      </c>
    </row>
    <row r="1671" spans="1:11" hidden="1" x14ac:dyDescent="0.4">
      <c r="A1671">
        <f t="shared" si="53"/>
        <v>1670</v>
      </c>
      <c r="B1671">
        <v>2013</v>
      </c>
      <c r="C1671" t="s">
        <v>263</v>
      </c>
      <c r="D1671" t="s">
        <v>264</v>
      </c>
      <c r="E1671" t="s">
        <v>1050</v>
      </c>
      <c r="F1671" s="2">
        <v>275</v>
      </c>
      <c r="G1671" s="2">
        <v>5</v>
      </c>
      <c r="H1671" t="s">
        <v>86</v>
      </c>
      <c r="I1671" t="s">
        <v>271</v>
      </c>
      <c r="J1671" s="11">
        <v>1041.3926851582248</v>
      </c>
      <c r="K1671" t="str">
        <f t="shared" si="52"/>
        <v>Dan Goldman</v>
      </c>
    </row>
    <row r="1672" spans="1:11" hidden="1" x14ac:dyDescent="0.4">
      <c r="A1672">
        <f t="shared" si="53"/>
        <v>1671</v>
      </c>
      <c r="B1672">
        <v>2013</v>
      </c>
      <c r="C1672" t="s">
        <v>263</v>
      </c>
      <c r="D1672" t="s">
        <v>264</v>
      </c>
      <c r="E1672" t="s">
        <v>1050</v>
      </c>
      <c r="F1672" s="2">
        <v>195</v>
      </c>
      <c r="G1672" s="2">
        <v>6</v>
      </c>
      <c r="H1672" t="s">
        <v>273</v>
      </c>
      <c r="I1672" t="s">
        <v>218</v>
      </c>
      <c r="J1672" s="11">
        <v>962.21143911060028</v>
      </c>
      <c r="K1672" t="str">
        <f t="shared" si="52"/>
        <v>Michael Maurer</v>
      </c>
    </row>
    <row r="1673" spans="1:11" hidden="1" x14ac:dyDescent="0.4">
      <c r="A1673">
        <f t="shared" si="53"/>
        <v>1672</v>
      </c>
      <c r="B1673">
        <v>2013</v>
      </c>
      <c r="C1673" t="s">
        <v>263</v>
      </c>
      <c r="D1673" t="s">
        <v>264</v>
      </c>
      <c r="E1673" t="s">
        <v>1050</v>
      </c>
      <c r="F1673" s="2">
        <v>140</v>
      </c>
      <c r="G1673" s="2">
        <v>7</v>
      </c>
      <c r="H1673" t="s">
        <v>275</v>
      </c>
      <c r="I1673" t="s">
        <v>463</v>
      </c>
      <c r="J1673" s="11">
        <v>895.26464947998704</v>
      </c>
      <c r="K1673" t="str">
        <f t="shared" si="52"/>
        <v>Richard Korbin</v>
      </c>
    </row>
    <row r="1674" spans="1:11" hidden="1" x14ac:dyDescent="0.4">
      <c r="A1674">
        <f t="shared" si="53"/>
        <v>1673</v>
      </c>
      <c r="B1674">
        <v>2013</v>
      </c>
      <c r="C1674" t="s">
        <v>263</v>
      </c>
      <c r="D1674" t="s">
        <v>45</v>
      </c>
      <c r="E1674" t="s">
        <v>1381</v>
      </c>
      <c r="F1674" s="2">
        <v>3100</v>
      </c>
      <c r="G1674" s="2">
        <v>1</v>
      </c>
      <c r="H1674" t="s">
        <v>277</v>
      </c>
      <c r="I1674" t="s">
        <v>16</v>
      </c>
      <c r="J1674" s="11">
        <v>2158.3624920952498</v>
      </c>
      <c r="K1674" t="str">
        <f t="shared" si="52"/>
        <v>David Lawful</v>
      </c>
    </row>
    <row r="1675" spans="1:11" hidden="1" x14ac:dyDescent="0.4">
      <c r="A1675">
        <f t="shared" si="53"/>
        <v>1674</v>
      </c>
      <c r="B1675">
        <v>2013</v>
      </c>
      <c r="C1675" t="s">
        <v>263</v>
      </c>
      <c r="D1675" t="s">
        <v>45</v>
      </c>
      <c r="E1675" t="s">
        <v>1381</v>
      </c>
      <c r="F1675" s="2">
        <v>3090</v>
      </c>
      <c r="G1675" s="2">
        <v>2</v>
      </c>
      <c r="H1675" t="s">
        <v>66</v>
      </c>
      <c r="I1675" t="s">
        <v>67</v>
      </c>
      <c r="J1675" s="11">
        <v>1857.3324964312685</v>
      </c>
      <c r="K1675" t="str">
        <f t="shared" si="52"/>
        <v>Bob Lauria</v>
      </c>
    </row>
    <row r="1676" spans="1:11" hidden="1" x14ac:dyDescent="0.4">
      <c r="A1676">
        <f t="shared" si="53"/>
        <v>1675</v>
      </c>
      <c r="B1676">
        <v>2013</v>
      </c>
      <c r="C1676" t="s">
        <v>263</v>
      </c>
      <c r="D1676" t="s">
        <v>45</v>
      </c>
      <c r="E1676" t="s">
        <v>1381</v>
      </c>
      <c r="F1676" s="2">
        <v>2015</v>
      </c>
      <c r="G1676" s="2">
        <v>3</v>
      </c>
      <c r="H1676" t="s">
        <v>313</v>
      </c>
      <c r="I1676" t="s">
        <v>314</v>
      </c>
      <c r="J1676" s="11">
        <v>1681.2412373755874</v>
      </c>
      <c r="K1676" t="str">
        <f t="shared" si="52"/>
        <v>Gerald Petersen</v>
      </c>
    </row>
    <row r="1677" spans="1:11" hidden="1" x14ac:dyDescent="0.4">
      <c r="A1677">
        <f t="shared" si="53"/>
        <v>1676</v>
      </c>
      <c r="B1677">
        <v>2013</v>
      </c>
      <c r="C1677" t="s">
        <v>263</v>
      </c>
      <c r="D1677" t="s">
        <v>45</v>
      </c>
      <c r="E1677" t="s">
        <v>1381</v>
      </c>
      <c r="F1677" s="2">
        <v>1585</v>
      </c>
      <c r="G1677" s="2">
        <v>4</v>
      </c>
      <c r="H1677" t="s">
        <v>691</v>
      </c>
      <c r="I1677" t="s">
        <v>200</v>
      </c>
      <c r="J1677" s="11">
        <v>1556.3025007672873</v>
      </c>
      <c r="K1677" t="str">
        <f t="shared" si="52"/>
        <v>Rick Monbourquette</v>
      </c>
    </row>
    <row r="1678" spans="1:11" hidden="1" x14ac:dyDescent="0.4">
      <c r="A1678">
        <f t="shared" si="53"/>
        <v>1677</v>
      </c>
      <c r="B1678">
        <v>2013</v>
      </c>
      <c r="C1678" t="s">
        <v>263</v>
      </c>
      <c r="D1678" t="s">
        <v>45</v>
      </c>
      <c r="E1678" t="s">
        <v>1381</v>
      </c>
      <c r="F1678" s="2">
        <v>1150</v>
      </c>
      <c r="G1678" s="2">
        <v>5</v>
      </c>
      <c r="H1678" t="s">
        <v>316</v>
      </c>
      <c r="I1678" t="s">
        <v>269</v>
      </c>
      <c r="J1678" s="11">
        <v>1459.392487759231</v>
      </c>
      <c r="K1678" t="str">
        <f t="shared" si="52"/>
        <v>Keith Troell</v>
      </c>
    </row>
    <row r="1679" spans="1:11" hidden="1" x14ac:dyDescent="0.4">
      <c r="A1679">
        <f t="shared" si="53"/>
        <v>1678</v>
      </c>
      <c r="B1679">
        <v>2013</v>
      </c>
      <c r="C1679" t="s">
        <v>263</v>
      </c>
      <c r="D1679" t="s">
        <v>45</v>
      </c>
      <c r="E1679" t="s">
        <v>1381</v>
      </c>
      <c r="F1679" s="2">
        <v>865</v>
      </c>
      <c r="G1679" s="2">
        <v>6</v>
      </c>
      <c r="H1679" t="s">
        <v>318</v>
      </c>
      <c r="I1679" t="s">
        <v>44</v>
      </c>
      <c r="J1679" s="11">
        <v>1380.2112417116061</v>
      </c>
      <c r="K1679" t="str">
        <f t="shared" si="52"/>
        <v>Mike McManus</v>
      </c>
    </row>
    <row r="1680" spans="1:11" hidden="1" x14ac:dyDescent="0.4">
      <c r="A1680">
        <f t="shared" si="53"/>
        <v>1679</v>
      </c>
      <c r="B1680">
        <v>2013</v>
      </c>
      <c r="C1680" t="s">
        <v>263</v>
      </c>
      <c r="D1680" t="s">
        <v>45</v>
      </c>
      <c r="E1680" t="s">
        <v>1381</v>
      </c>
      <c r="F1680" s="2">
        <v>575</v>
      </c>
      <c r="G1680" s="2">
        <v>7</v>
      </c>
      <c r="H1680" t="s">
        <v>320</v>
      </c>
      <c r="I1680" t="s">
        <v>321</v>
      </c>
      <c r="J1680" s="11">
        <v>1313.2644520809929</v>
      </c>
      <c r="K1680" t="str">
        <f t="shared" si="52"/>
        <v>Tina Gonzalez</v>
      </c>
    </row>
    <row r="1681" spans="1:11" hidden="1" x14ac:dyDescent="0.4">
      <c r="A1681">
        <f t="shared" si="53"/>
        <v>1680</v>
      </c>
      <c r="B1681">
        <v>2013</v>
      </c>
      <c r="C1681" t="s">
        <v>263</v>
      </c>
      <c r="D1681" t="s">
        <v>45</v>
      </c>
      <c r="E1681" t="s">
        <v>1381</v>
      </c>
      <c r="F1681" s="2">
        <v>430</v>
      </c>
      <c r="G1681" s="2">
        <v>8</v>
      </c>
      <c r="H1681" t="s">
        <v>323</v>
      </c>
      <c r="I1681" t="s">
        <v>324</v>
      </c>
      <c r="J1681" s="11">
        <v>1255.2725051033062</v>
      </c>
      <c r="K1681" t="str">
        <f t="shared" si="52"/>
        <v>Andrew Prock</v>
      </c>
    </row>
    <row r="1682" spans="1:11" hidden="1" x14ac:dyDescent="0.4">
      <c r="A1682">
        <f t="shared" si="53"/>
        <v>1681</v>
      </c>
      <c r="B1682">
        <v>2013</v>
      </c>
      <c r="C1682" t="s">
        <v>263</v>
      </c>
      <c r="D1682" t="s">
        <v>45</v>
      </c>
      <c r="E1682" t="s">
        <v>1381</v>
      </c>
      <c r="F1682" s="2">
        <v>290</v>
      </c>
      <c r="G1682" s="2">
        <v>9</v>
      </c>
      <c r="H1682" t="s">
        <v>326</v>
      </c>
      <c r="I1682" t="s">
        <v>327</v>
      </c>
      <c r="J1682" s="11">
        <v>1204.119982655925</v>
      </c>
      <c r="K1682" t="str">
        <f t="shared" si="52"/>
        <v>Carol Kline</v>
      </c>
    </row>
    <row r="1683" spans="1:11" hidden="1" x14ac:dyDescent="0.4">
      <c r="A1683">
        <f t="shared" si="53"/>
        <v>1682</v>
      </c>
      <c r="B1683">
        <v>2013</v>
      </c>
      <c r="C1683" t="s">
        <v>263</v>
      </c>
      <c r="D1683" t="s">
        <v>45</v>
      </c>
      <c r="E1683" t="s">
        <v>1381</v>
      </c>
      <c r="F1683" s="2">
        <v>290</v>
      </c>
      <c r="G1683" s="2">
        <v>10</v>
      </c>
      <c r="H1683" t="s">
        <v>231</v>
      </c>
      <c r="I1683" t="s">
        <v>232</v>
      </c>
      <c r="J1683" s="11">
        <v>1158.3624920952498</v>
      </c>
      <c r="K1683" t="str">
        <f t="shared" si="52"/>
        <v>Adam Bachrach</v>
      </c>
    </row>
    <row r="1684" spans="1:11" hidden="1" x14ac:dyDescent="0.4">
      <c r="A1684">
        <f t="shared" si="53"/>
        <v>1683</v>
      </c>
      <c r="B1684">
        <v>2013</v>
      </c>
      <c r="C1684" t="s">
        <v>263</v>
      </c>
      <c r="D1684" t="s">
        <v>45</v>
      </c>
      <c r="E1684" t="s">
        <v>1381</v>
      </c>
      <c r="F1684" s="2">
        <v>215</v>
      </c>
      <c r="G1684" s="2">
        <v>11</v>
      </c>
      <c r="H1684" t="s">
        <v>329</v>
      </c>
      <c r="I1684" t="s">
        <v>330</v>
      </c>
      <c r="J1684" s="11">
        <v>1116.9698069370247</v>
      </c>
      <c r="K1684" t="str">
        <f t="shared" si="52"/>
        <v>Sandra Terauds</v>
      </c>
    </row>
    <row r="1685" spans="1:11" hidden="1" x14ac:dyDescent="0.4">
      <c r="A1685">
        <f t="shared" si="53"/>
        <v>1684</v>
      </c>
      <c r="B1685">
        <v>2013</v>
      </c>
      <c r="C1685" t="s">
        <v>263</v>
      </c>
      <c r="D1685" t="s">
        <v>45</v>
      </c>
      <c r="E1685" t="s">
        <v>1381</v>
      </c>
      <c r="F1685" s="2">
        <v>215</v>
      </c>
      <c r="G1685" s="2">
        <v>12</v>
      </c>
      <c r="H1685" t="s">
        <v>332</v>
      </c>
      <c r="I1685" t="s">
        <v>451</v>
      </c>
      <c r="J1685" s="11">
        <v>1079.1812460476249</v>
      </c>
      <c r="K1685" t="str">
        <f t="shared" si="52"/>
        <v>Connie Kellers</v>
      </c>
    </row>
    <row r="1686" spans="1:11" hidden="1" x14ac:dyDescent="0.4">
      <c r="A1686">
        <f t="shared" si="53"/>
        <v>1685</v>
      </c>
      <c r="B1686">
        <v>2013</v>
      </c>
      <c r="C1686" t="s">
        <v>263</v>
      </c>
      <c r="D1686" t="s">
        <v>45</v>
      </c>
      <c r="E1686" t="s">
        <v>1381</v>
      </c>
      <c r="F1686" s="2">
        <v>145</v>
      </c>
      <c r="G1686" s="2">
        <v>13</v>
      </c>
      <c r="H1686" t="s">
        <v>333</v>
      </c>
      <c r="I1686" t="s">
        <v>334</v>
      </c>
      <c r="J1686" s="11">
        <v>1044.4191397884131</v>
      </c>
      <c r="K1686" t="str">
        <f t="shared" si="52"/>
        <v>Todd Bryson</v>
      </c>
    </row>
    <row r="1687" spans="1:11" hidden="1" x14ac:dyDescent="0.4">
      <c r="A1687">
        <f t="shared" si="53"/>
        <v>1686</v>
      </c>
      <c r="B1687">
        <v>2013</v>
      </c>
      <c r="C1687" t="s">
        <v>263</v>
      </c>
      <c r="D1687" t="s">
        <v>45</v>
      </c>
      <c r="E1687" t="s">
        <v>1381</v>
      </c>
      <c r="F1687" s="2">
        <v>145</v>
      </c>
      <c r="G1687" s="2">
        <v>14</v>
      </c>
      <c r="H1687" t="s">
        <v>206</v>
      </c>
      <c r="I1687" t="s">
        <v>207</v>
      </c>
      <c r="J1687" s="11">
        <v>1012.2344564170119</v>
      </c>
      <c r="K1687" t="str">
        <f t="shared" si="52"/>
        <v>Nick Christenson</v>
      </c>
    </row>
    <row r="1688" spans="1:11" hidden="1" x14ac:dyDescent="0.4">
      <c r="A1688">
        <f t="shared" si="53"/>
        <v>1687</v>
      </c>
      <c r="B1688">
        <v>2013</v>
      </c>
      <c r="C1688" t="s">
        <v>263</v>
      </c>
      <c r="D1688" t="s">
        <v>45</v>
      </c>
      <c r="E1688" t="s">
        <v>1381</v>
      </c>
      <c r="F1688" s="2">
        <v>145</v>
      </c>
      <c r="G1688" s="2">
        <v>15</v>
      </c>
      <c r="H1688" t="s">
        <v>336</v>
      </c>
      <c r="I1688" t="s">
        <v>337</v>
      </c>
      <c r="J1688" s="11">
        <v>982.27123303956841</v>
      </c>
      <c r="K1688" t="str">
        <f t="shared" si="52"/>
        <v>Rod Crane</v>
      </c>
    </row>
    <row r="1689" spans="1:11" hidden="1" x14ac:dyDescent="0.4">
      <c r="A1689">
        <f t="shared" si="53"/>
        <v>1688</v>
      </c>
      <c r="B1689">
        <v>2013</v>
      </c>
      <c r="C1689" t="s">
        <v>263</v>
      </c>
      <c r="D1689" t="s">
        <v>45</v>
      </c>
      <c r="E1689" t="s">
        <v>1381</v>
      </c>
      <c r="F1689" s="2">
        <v>145</v>
      </c>
      <c r="G1689" s="2">
        <v>16</v>
      </c>
      <c r="H1689" t="s">
        <v>306</v>
      </c>
      <c r="I1689" t="s">
        <v>693</v>
      </c>
      <c r="J1689" s="11">
        <v>954.24250943932498</v>
      </c>
      <c r="K1689" t="str">
        <f t="shared" si="52"/>
        <v>J P Massar</v>
      </c>
    </row>
    <row r="1690" spans="1:11" hidden="1" x14ac:dyDescent="0.4">
      <c r="A1690">
        <f t="shared" si="53"/>
        <v>1689</v>
      </c>
      <c r="B1690">
        <v>2013</v>
      </c>
      <c r="C1690" t="s">
        <v>263</v>
      </c>
      <c r="D1690" t="s">
        <v>289</v>
      </c>
      <c r="E1690" t="s">
        <v>133</v>
      </c>
      <c r="F1690" s="2">
        <v>1205</v>
      </c>
      <c r="G1690" s="2">
        <v>1</v>
      </c>
      <c r="H1690" t="s">
        <v>90</v>
      </c>
      <c r="I1690" t="s">
        <v>22</v>
      </c>
      <c r="J1690" s="11">
        <v>1869.2317197309762</v>
      </c>
      <c r="K1690" t="str">
        <f t="shared" si="52"/>
        <v>Rich Strauss</v>
      </c>
    </row>
    <row r="1691" spans="1:11" hidden="1" x14ac:dyDescent="0.4">
      <c r="A1691">
        <f t="shared" si="53"/>
        <v>1690</v>
      </c>
      <c r="B1691">
        <v>2013</v>
      </c>
      <c r="C1691" t="s">
        <v>263</v>
      </c>
      <c r="D1691" t="s">
        <v>289</v>
      </c>
      <c r="E1691" t="s">
        <v>133</v>
      </c>
      <c r="F1691" s="2">
        <v>1200</v>
      </c>
      <c r="G1691" s="2">
        <v>2</v>
      </c>
      <c r="H1691" t="s">
        <v>183</v>
      </c>
      <c r="I1691" t="s">
        <v>13</v>
      </c>
      <c r="J1691" s="11">
        <v>1568.201724066995</v>
      </c>
      <c r="K1691" t="str">
        <f t="shared" si="52"/>
        <v>Tom White</v>
      </c>
    </row>
    <row r="1692" spans="1:11" hidden="1" x14ac:dyDescent="0.4">
      <c r="A1692">
        <f t="shared" si="53"/>
        <v>1691</v>
      </c>
      <c r="B1692">
        <v>2013</v>
      </c>
      <c r="C1692" t="s">
        <v>263</v>
      </c>
      <c r="D1692" t="s">
        <v>289</v>
      </c>
      <c r="E1692" t="s">
        <v>133</v>
      </c>
      <c r="F1692" s="2">
        <v>835</v>
      </c>
      <c r="G1692" s="2">
        <v>3</v>
      </c>
      <c r="H1692" t="s">
        <v>291</v>
      </c>
      <c r="I1692" t="s">
        <v>11</v>
      </c>
      <c r="J1692" s="11">
        <v>1392.1104650113139</v>
      </c>
      <c r="K1692" t="str">
        <f t="shared" si="52"/>
        <v>Paul Fischman</v>
      </c>
    </row>
    <row r="1693" spans="1:11" hidden="1" x14ac:dyDescent="0.4">
      <c r="A1693">
        <f t="shared" si="53"/>
        <v>1692</v>
      </c>
      <c r="B1693">
        <v>2013</v>
      </c>
      <c r="C1693" t="s">
        <v>263</v>
      </c>
      <c r="D1693" t="s">
        <v>289</v>
      </c>
      <c r="E1693" t="s">
        <v>133</v>
      </c>
      <c r="F1693" s="2">
        <v>665</v>
      </c>
      <c r="G1693" s="2">
        <v>4</v>
      </c>
      <c r="H1693" t="s">
        <v>72</v>
      </c>
      <c r="I1693" t="s">
        <v>73</v>
      </c>
      <c r="J1693" s="11">
        <v>1267.1717284030137</v>
      </c>
      <c r="K1693" t="str">
        <f t="shared" si="52"/>
        <v>Corey Imsdahl</v>
      </c>
    </row>
    <row r="1694" spans="1:11" hidden="1" x14ac:dyDescent="0.4">
      <c r="A1694">
        <f t="shared" si="53"/>
        <v>1693</v>
      </c>
      <c r="B1694">
        <v>2013</v>
      </c>
      <c r="C1694" t="s">
        <v>263</v>
      </c>
      <c r="D1694" t="s">
        <v>289</v>
      </c>
      <c r="E1694" t="s">
        <v>133</v>
      </c>
      <c r="F1694" s="2">
        <v>555</v>
      </c>
      <c r="G1694" s="2">
        <v>5</v>
      </c>
      <c r="H1694" t="s">
        <v>88</v>
      </c>
      <c r="I1694" t="s">
        <v>89</v>
      </c>
      <c r="J1694" s="11">
        <v>1170.2617153949575</v>
      </c>
      <c r="K1694" t="str">
        <f t="shared" si="52"/>
        <v>Ken Kubey</v>
      </c>
    </row>
    <row r="1695" spans="1:11" hidden="1" x14ac:dyDescent="0.4">
      <c r="A1695">
        <f t="shared" si="53"/>
        <v>1694</v>
      </c>
      <c r="B1695">
        <v>2013</v>
      </c>
      <c r="C1695" t="s">
        <v>263</v>
      </c>
      <c r="D1695" t="s">
        <v>289</v>
      </c>
      <c r="E1695" t="s">
        <v>133</v>
      </c>
      <c r="F1695" s="2">
        <v>390</v>
      </c>
      <c r="G1695" s="2">
        <v>6</v>
      </c>
      <c r="H1695" t="s">
        <v>294</v>
      </c>
      <c r="I1695" t="s">
        <v>16</v>
      </c>
      <c r="J1695" s="11">
        <v>1091.0804693473326</v>
      </c>
      <c r="K1695" t="str">
        <f t="shared" si="52"/>
        <v>David Low</v>
      </c>
    </row>
    <row r="1696" spans="1:11" hidden="1" x14ac:dyDescent="0.4">
      <c r="A1696">
        <f t="shared" si="53"/>
        <v>1695</v>
      </c>
      <c r="B1696">
        <v>2013</v>
      </c>
      <c r="C1696" t="s">
        <v>263</v>
      </c>
      <c r="D1696" t="s">
        <v>289</v>
      </c>
      <c r="E1696" t="s">
        <v>133</v>
      </c>
      <c r="F1696" s="2">
        <v>280</v>
      </c>
      <c r="G1696" s="2">
        <v>7</v>
      </c>
      <c r="H1696" t="s">
        <v>86</v>
      </c>
      <c r="I1696" t="s">
        <v>271</v>
      </c>
      <c r="J1696" s="11">
        <v>1024.1336797167194</v>
      </c>
      <c r="K1696" t="str">
        <f t="shared" si="52"/>
        <v>Dan Goldman</v>
      </c>
    </row>
    <row r="1697" spans="1:11" x14ac:dyDescent="0.4">
      <c r="A1697">
        <f t="shared" si="53"/>
        <v>1696</v>
      </c>
      <c r="B1697">
        <v>2013</v>
      </c>
      <c r="C1697" t="s">
        <v>263</v>
      </c>
      <c r="D1697" t="s">
        <v>289</v>
      </c>
      <c r="E1697" t="s">
        <v>133</v>
      </c>
      <c r="F1697" s="2">
        <v>220</v>
      </c>
      <c r="G1697" s="2">
        <v>8</v>
      </c>
      <c r="H1697" t="s">
        <v>107</v>
      </c>
      <c r="I1697" t="s">
        <v>108</v>
      </c>
      <c r="J1697" s="11">
        <v>966.1417327390327</v>
      </c>
      <c r="K1697" t="str">
        <f t="shared" si="52"/>
        <v>Kyle Minnis</v>
      </c>
    </row>
    <row r="1698" spans="1:11" hidden="1" x14ac:dyDescent="0.4">
      <c r="A1698">
        <f t="shared" si="53"/>
        <v>1697</v>
      </c>
      <c r="B1698">
        <v>2013</v>
      </c>
      <c r="C1698" t="s">
        <v>263</v>
      </c>
      <c r="D1698" t="s">
        <v>289</v>
      </c>
      <c r="E1698" t="s">
        <v>133</v>
      </c>
      <c r="F1698" s="2">
        <v>100</v>
      </c>
      <c r="G1698" s="2">
        <v>9</v>
      </c>
      <c r="H1698" t="s">
        <v>296</v>
      </c>
      <c r="I1698" t="s">
        <v>297</v>
      </c>
      <c r="J1698" s="11">
        <v>914.98921029165137</v>
      </c>
      <c r="K1698" t="str">
        <f t="shared" si="52"/>
        <v>Janie McIntosh</v>
      </c>
    </row>
    <row r="1699" spans="1:11" hidden="1" x14ac:dyDescent="0.4">
      <c r="A1699">
        <f t="shared" si="53"/>
        <v>1698</v>
      </c>
      <c r="B1699">
        <v>2013</v>
      </c>
      <c r="C1699" t="s">
        <v>263</v>
      </c>
      <c r="D1699" t="s">
        <v>289</v>
      </c>
      <c r="E1699" t="s">
        <v>133</v>
      </c>
      <c r="F1699" s="2">
        <v>100</v>
      </c>
      <c r="G1699" s="2">
        <v>10</v>
      </c>
      <c r="H1699" t="s">
        <v>298</v>
      </c>
      <c r="I1699" t="s">
        <v>131</v>
      </c>
      <c r="J1699" s="11">
        <v>869.23171973097624</v>
      </c>
      <c r="K1699" t="str">
        <f t="shared" si="52"/>
        <v>Alan Veach</v>
      </c>
    </row>
    <row r="1700" spans="1:11" hidden="1" x14ac:dyDescent="0.4">
      <c r="A1700">
        <f t="shared" si="53"/>
        <v>1699</v>
      </c>
      <c r="B1700">
        <v>2013</v>
      </c>
      <c r="C1700" t="s">
        <v>263</v>
      </c>
      <c r="D1700" t="s">
        <v>110</v>
      </c>
      <c r="E1700" t="s">
        <v>1382</v>
      </c>
      <c r="F1700" s="2">
        <v>2150</v>
      </c>
      <c r="G1700" s="2">
        <v>1</v>
      </c>
      <c r="H1700" t="s">
        <v>299</v>
      </c>
      <c r="I1700" t="s">
        <v>300</v>
      </c>
      <c r="J1700" s="11">
        <v>2060.6978403536118</v>
      </c>
      <c r="K1700" t="str">
        <f t="shared" si="52"/>
        <v>Gillian Groves</v>
      </c>
    </row>
    <row r="1701" spans="1:11" hidden="1" x14ac:dyDescent="0.4">
      <c r="A1701">
        <f t="shared" si="53"/>
        <v>1700</v>
      </c>
      <c r="B1701">
        <v>2013</v>
      </c>
      <c r="C1701" t="s">
        <v>263</v>
      </c>
      <c r="D1701" t="s">
        <v>110</v>
      </c>
      <c r="E1701" t="s">
        <v>1382</v>
      </c>
      <c r="F1701" s="2">
        <v>1635</v>
      </c>
      <c r="G1701" s="2">
        <v>2</v>
      </c>
      <c r="H1701" t="s">
        <v>214</v>
      </c>
      <c r="I1701" t="s">
        <v>215</v>
      </c>
      <c r="J1701" s="11">
        <v>1759.6678446896306</v>
      </c>
      <c r="K1701" t="str">
        <f t="shared" si="52"/>
        <v>Derek Gomez</v>
      </c>
    </row>
    <row r="1702" spans="1:11" hidden="1" x14ac:dyDescent="0.4">
      <c r="A1702">
        <f t="shared" si="53"/>
        <v>1701</v>
      </c>
      <c r="B1702">
        <v>2013</v>
      </c>
      <c r="C1702" t="s">
        <v>263</v>
      </c>
      <c r="D1702" t="s">
        <v>110</v>
      </c>
      <c r="E1702" t="s">
        <v>1382</v>
      </c>
      <c r="F1702" s="2">
        <v>1210</v>
      </c>
      <c r="G1702" s="2">
        <v>3</v>
      </c>
      <c r="H1702" t="s">
        <v>302</v>
      </c>
      <c r="I1702" t="s">
        <v>81</v>
      </c>
      <c r="J1702" s="11">
        <v>1583.5765856339494</v>
      </c>
      <c r="K1702" t="str">
        <f t="shared" si="52"/>
        <v>Don Rieck</v>
      </c>
    </row>
    <row r="1703" spans="1:11" hidden="1" x14ac:dyDescent="0.4">
      <c r="A1703">
        <f t="shared" si="53"/>
        <v>1702</v>
      </c>
      <c r="B1703">
        <v>2013</v>
      </c>
      <c r="C1703" t="s">
        <v>263</v>
      </c>
      <c r="D1703" t="s">
        <v>110</v>
      </c>
      <c r="E1703" t="s">
        <v>1382</v>
      </c>
      <c r="F1703" s="2">
        <v>950</v>
      </c>
      <c r="G1703" s="2">
        <v>4</v>
      </c>
      <c r="H1703" t="s">
        <v>304</v>
      </c>
      <c r="I1703" t="s">
        <v>65</v>
      </c>
      <c r="J1703" s="11">
        <v>1458.6378490256493</v>
      </c>
      <c r="K1703" t="str">
        <f t="shared" si="52"/>
        <v>Steve Pierce</v>
      </c>
    </row>
    <row r="1704" spans="1:11" hidden="1" x14ac:dyDescent="0.4">
      <c r="A1704">
        <f t="shared" si="53"/>
        <v>1703</v>
      </c>
      <c r="B1704">
        <v>2013</v>
      </c>
      <c r="C1704" t="s">
        <v>263</v>
      </c>
      <c r="D1704" t="s">
        <v>110</v>
      </c>
      <c r="E1704" t="s">
        <v>1382</v>
      </c>
      <c r="F1704" s="2">
        <v>775</v>
      </c>
      <c r="G1704" s="2">
        <v>5</v>
      </c>
      <c r="H1704" t="s">
        <v>306</v>
      </c>
      <c r="I1704" t="s">
        <v>693</v>
      </c>
      <c r="J1704" s="11">
        <v>1361.7278360175931</v>
      </c>
      <c r="K1704" t="str">
        <f t="shared" si="52"/>
        <v>J P Massar</v>
      </c>
    </row>
    <row r="1705" spans="1:11" hidden="1" x14ac:dyDescent="0.4">
      <c r="A1705">
        <f t="shared" si="53"/>
        <v>1704</v>
      </c>
      <c r="B1705">
        <v>2013</v>
      </c>
      <c r="C1705" t="s">
        <v>263</v>
      </c>
      <c r="D1705" t="s">
        <v>110</v>
      </c>
      <c r="E1705" t="s">
        <v>1382</v>
      </c>
      <c r="F1705" s="2">
        <v>605</v>
      </c>
      <c r="G1705" s="2">
        <v>6</v>
      </c>
      <c r="H1705" t="s">
        <v>216</v>
      </c>
      <c r="I1705" t="s">
        <v>65</v>
      </c>
      <c r="J1705" s="11">
        <v>1282.5465899699682</v>
      </c>
      <c r="K1705" t="str">
        <f t="shared" si="52"/>
        <v>Steve Watanabe</v>
      </c>
    </row>
    <row r="1706" spans="1:11" hidden="1" x14ac:dyDescent="0.4">
      <c r="A1706">
        <f t="shared" si="53"/>
        <v>1705</v>
      </c>
      <c r="B1706">
        <v>2013</v>
      </c>
      <c r="C1706" t="s">
        <v>263</v>
      </c>
      <c r="D1706" t="s">
        <v>110</v>
      </c>
      <c r="E1706" t="s">
        <v>1382</v>
      </c>
      <c r="F1706" s="2">
        <v>430</v>
      </c>
      <c r="G1706" s="2">
        <v>7</v>
      </c>
      <c r="H1706" t="s">
        <v>248</v>
      </c>
      <c r="I1706" t="s">
        <v>249</v>
      </c>
      <c r="J1706" s="11">
        <v>1215.5998003393549</v>
      </c>
      <c r="K1706" t="str">
        <f t="shared" si="52"/>
        <v>Ross Poppel</v>
      </c>
    </row>
    <row r="1707" spans="1:11" hidden="1" x14ac:dyDescent="0.4">
      <c r="A1707">
        <f t="shared" si="53"/>
        <v>1706</v>
      </c>
      <c r="B1707">
        <v>2013</v>
      </c>
      <c r="C1707" t="s">
        <v>263</v>
      </c>
      <c r="D1707" t="s">
        <v>110</v>
      </c>
      <c r="E1707" t="s">
        <v>1382</v>
      </c>
      <c r="F1707" s="2">
        <v>260</v>
      </c>
      <c r="G1707" s="2">
        <v>8</v>
      </c>
      <c r="H1707" t="s">
        <v>2472</v>
      </c>
      <c r="I1707" t="s">
        <v>28</v>
      </c>
      <c r="J1707" s="11">
        <v>1157.6078533616683</v>
      </c>
      <c r="K1707" t="str">
        <f t="shared" si="52"/>
        <v>Chris O’Connor</v>
      </c>
    </row>
    <row r="1708" spans="1:11" hidden="1" x14ac:dyDescent="0.4">
      <c r="A1708">
        <f t="shared" si="53"/>
        <v>1707</v>
      </c>
      <c r="B1708">
        <v>2013</v>
      </c>
      <c r="C1708" t="s">
        <v>263</v>
      </c>
      <c r="D1708" t="s">
        <v>110</v>
      </c>
      <c r="E1708" t="s">
        <v>1382</v>
      </c>
      <c r="F1708" s="2">
        <v>175</v>
      </c>
      <c r="G1708" s="2">
        <v>9</v>
      </c>
      <c r="H1708" t="s">
        <v>307</v>
      </c>
      <c r="I1708" t="s">
        <v>67</v>
      </c>
      <c r="J1708" s="11">
        <v>1106.4553309142871</v>
      </c>
      <c r="K1708" t="str">
        <f t="shared" si="52"/>
        <v>Bob Ogus</v>
      </c>
    </row>
    <row r="1709" spans="1:11" hidden="1" x14ac:dyDescent="0.4">
      <c r="A1709">
        <f t="shared" si="53"/>
        <v>1708</v>
      </c>
      <c r="B1709">
        <v>2013</v>
      </c>
      <c r="C1709" t="s">
        <v>263</v>
      </c>
      <c r="D1709" t="s">
        <v>110</v>
      </c>
      <c r="E1709" t="s">
        <v>1382</v>
      </c>
      <c r="F1709" s="2">
        <v>175</v>
      </c>
      <c r="G1709" s="2">
        <v>10</v>
      </c>
      <c r="H1709" t="s">
        <v>74</v>
      </c>
      <c r="I1709" t="s">
        <v>153</v>
      </c>
      <c r="J1709" s="11">
        <v>1060.6978403536118</v>
      </c>
      <c r="K1709" t="str">
        <f t="shared" si="52"/>
        <v>Stephen Landrum</v>
      </c>
    </row>
    <row r="1710" spans="1:11" x14ac:dyDescent="0.4">
      <c r="A1710">
        <f t="shared" si="53"/>
        <v>1709</v>
      </c>
      <c r="B1710">
        <v>2013</v>
      </c>
      <c r="C1710" t="s">
        <v>263</v>
      </c>
      <c r="D1710" t="s">
        <v>110</v>
      </c>
      <c r="E1710" t="s">
        <v>1382</v>
      </c>
      <c r="F1710" s="2">
        <v>130</v>
      </c>
      <c r="G1710" s="2">
        <v>11</v>
      </c>
      <c r="H1710" t="s">
        <v>107</v>
      </c>
      <c r="I1710" t="s">
        <v>108</v>
      </c>
      <c r="J1710" s="11">
        <v>1019.3051551953866</v>
      </c>
      <c r="K1710" t="str">
        <f t="shared" si="52"/>
        <v>Kyle Minnis</v>
      </c>
    </row>
    <row r="1711" spans="1:11" hidden="1" x14ac:dyDescent="0.4">
      <c r="A1711">
        <f t="shared" si="53"/>
        <v>1710</v>
      </c>
      <c r="B1711">
        <v>2013</v>
      </c>
      <c r="C1711" t="s">
        <v>263</v>
      </c>
      <c r="D1711" t="s">
        <v>110</v>
      </c>
      <c r="E1711" t="s">
        <v>1382</v>
      </c>
      <c r="F1711" s="2">
        <v>130</v>
      </c>
      <c r="G1711" s="2">
        <v>12</v>
      </c>
      <c r="H1711" t="s">
        <v>310</v>
      </c>
      <c r="I1711" t="s">
        <v>119</v>
      </c>
      <c r="J1711" s="11">
        <v>981.51659430598693</v>
      </c>
      <c r="K1711" t="str">
        <f t="shared" si="52"/>
        <v>Peter Caldes</v>
      </c>
    </row>
    <row r="1712" spans="1:11" hidden="1" x14ac:dyDescent="0.4">
      <c r="A1712">
        <f t="shared" si="53"/>
        <v>1711</v>
      </c>
      <c r="B1712">
        <v>2013</v>
      </c>
      <c r="C1712" t="s">
        <v>68</v>
      </c>
      <c r="D1712" t="s">
        <v>203</v>
      </c>
      <c r="E1712" t="s">
        <v>1382</v>
      </c>
      <c r="F1712" s="2">
        <v>715</v>
      </c>
      <c r="G1712" s="2">
        <v>1</v>
      </c>
      <c r="H1712" t="s">
        <v>204</v>
      </c>
      <c r="I1712" t="s">
        <v>205</v>
      </c>
      <c r="J1712" s="11">
        <v>1531.478917042255</v>
      </c>
      <c r="K1712" t="str">
        <f t="shared" si="52"/>
        <v>Ron Grossberg</v>
      </c>
    </row>
    <row r="1713" spans="1:11" hidden="1" x14ac:dyDescent="0.4">
      <c r="A1713">
        <f t="shared" si="53"/>
        <v>1712</v>
      </c>
      <c r="B1713">
        <v>2013</v>
      </c>
      <c r="C1713" t="s">
        <v>68</v>
      </c>
      <c r="D1713" t="s">
        <v>203</v>
      </c>
      <c r="E1713" t="s">
        <v>1382</v>
      </c>
      <c r="F1713" s="2">
        <v>470</v>
      </c>
      <c r="G1713" s="2">
        <v>2</v>
      </c>
      <c r="H1713" t="s">
        <v>206</v>
      </c>
      <c r="I1713" t="s">
        <v>207</v>
      </c>
      <c r="J1713" s="11">
        <v>1230.4489213782738</v>
      </c>
      <c r="K1713" t="str">
        <f t="shared" si="52"/>
        <v>Nick Christenson</v>
      </c>
    </row>
    <row r="1714" spans="1:11" hidden="1" x14ac:dyDescent="0.4">
      <c r="A1714">
        <f t="shared" si="53"/>
        <v>1713</v>
      </c>
      <c r="B1714">
        <v>2013</v>
      </c>
      <c r="C1714" t="s">
        <v>68</v>
      </c>
      <c r="D1714" t="s">
        <v>203</v>
      </c>
      <c r="E1714" t="s">
        <v>1382</v>
      </c>
      <c r="F1714" s="2">
        <v>325</v>
      </c>
      <c r="G1714" s="2">
        <v>3</v>
      </c>
      <c r="H1714" t="s">
        <v>95</v>
      </c>
      <c r="I1714" t="s">
        <v>71</v>
      </c>
      <c r="J1714" s="11">
        <v>1054.3576623225927</v>
      </c>
      <c r="K1714" t="str">
        <f t="shared" si="52"/>
        <v>Scott Samarel</v>
      </c>
    </row>
    <row r="1715" spans="1:11" hidden="1" x14ac:dyDescent="0.4">
      <c r="A1715">
        <f t="shared" si="53"/>
        <v>1714</v>
      </c>
      <c r="B1715">
        <v>2013</v>
      </c>
      <c r="C1715" t="s">
        <v>68</v>
      </c>
      <c r="D1715" t="s">
        <v>203</v>
      </c>
      <c r="E1715" t="s">
        <v>1382</v>
      </c>
      <c r="F1715" s="2">
        <v>245</v>
      </c>
      <c r="G1715" s="2">
        <v>4</v>
      </c>
      <c r="H1715" t="s">
        <v>97</v>
      </c>
      <c r="I1715" t="s">
        <v>98</v>
      </c>
      <c r="J1715" s="11">
        <v>929.41892571429275</v>
      </c>
      <c r="K1715" t="str">
        <f t="shared" si="52"/>
        <v>Ryan Troll</v>
      </c>
    </row>
    <row r="1716" spans="1:11" hidden="1" x14ac:dyDescent="0.4">
      <c r="A1716">
        <f t="shared" si="53"/>
        <v>1715</v>
      </c>
      <c r="B1716">
        <v>2013</v>
      </c>
      <c r="C1716" t="s">
        <v>68</v>
      </c>
      <c r="D1716" t="s">
        <v>203</v>
      </c>
      <c r="E1716" t="s">
        <v>1382</v>
      </c>
      <c r="F1716" s="2">
        <v>185</v>
      </c>
      <c r="G1716" s="2">
        <v>5</v>
      </c>
      <c r="H1716" t="s">
        <v>1456</v>
      </c>
      <c r="I1716" t="s">
        <v>85</v>
      </c>
      <c r="J1716" s="11">
        <v>832.50891270623629</v>
      </c>
      <c r="K1716" t="str">
        <f t="shared" si="52"/>
        <v>Patrick Milligan</v>
      </c>
    </row>
    <row r="1717" spans="1:11" hidden="1" x14ac:dyDescent="0.4">
      <c r="A1717">
        <f t="shared" si="53"/>
        <v>1716</v>
      </c>
      <c r="B1717">
        <v>2013</v>
      </c>
      <c r="C1717" t="s">
        <v>68</v>
      </c>
      <c r="D1717" t="s">
        <v>203</v>
      </c>
      <c r="E1717" t="s">
        <v>1382</v>
      </c>
      <c r="F1717" s="2">
        <v>100</v>
      </c>
      <c r="G1717" s="2">
        <v>6</v>
      </c>
      <c r="H1717" t="s">
        <v>211</v>
      </c>
      <c r="I1717" t="s">
        <v>187</v>
      </c>
      <c r="J1717" s="11">
        <v>753.32766665861152</v>
      </c>
      <c r="K1717" t="str">
        <f t="shared" si="52"/>
        <v>Joe Long</v>
      </c>
    </row>
    <row r="1718" spans="1:11" hidden="1" x14ac:dyDescent="0.4">
      <c r="A1718">
        <f t="shared" si="53"/>
        <v>1717</v>
      </c>
      <c r="B1718">
        <v>2013</v>
      </c>
      <c r="C1718" t="s">
        <v>68</v>
      </c>
      <c r="D1718" t="s">
        <v>224</v>
      </c>
      <c r="E1718" t="s">
        <v>1381</v>
      </c>
      <c r="F1718" s="2">
        <v>0</v>
      </c>
      <c r="G1718" s="2">
        <v>1</v>
      </c>
      <c r="H1718" t="s">
        <v>90</v>
      </c>
      <c r="I1718" t="s">
        <v>22</v>
      </c>
      <c r="J1718" s="11">
        <v>1505.149978319906</v>
      </c>
      <c r="K1718" t="str">
        <f t="shared" si="52"/>
        <v>Rich Strauss</v>
      </c>
    </row>
    <row r="1719" spans="1:11" hidden="1" x14ac:dyDescent="0.4">
      <c r="A1719">
        <f t="shared" si="53"/>
        <v>1718</v>
      </c>
      <c r="B1719">
        <v>2013</v>
      </c>
      <c r="C1719" t="s">
        <v>68</v>
      </c>
      <c r="D1719" t="s">
        <v>224</v>
      </c>
      <c r="E1719" t="s">
        <v>1381</v>
      </c>
      <c r="F1719" s="2">
        <v>0</v>
      </c>
      <c r="G1719" s="2">
        <v>2</v>
      </c>
      <c r="H1719" t="s">
        <v>226</v>
      </c>
      <c r="I1719" t="s">
        <v>227</v>
      </c>
      <c r="J1719" s="11">
        <v>1204.1199826559248</v>
      </c>
      <c r="K1719" t="str">
        <f t="shared" si="52"/>
        <v>Patti Beadles</v>
      </c>
    </row>
    <row r="1720" spans="1:11" hidden="1" x14ac:dyDescent="0.4">
      <c r="A1720">
        <f t="shared" si="53"/>
        <v>1719</v>
      </c>
      <c r="B1720">
        <v>2013</v>
      </c>
      <c r="C1720" t="s">
        <v>68</v>
      </c>
      <c r="D1720" t="s">
        <v>224</v>
      </c>
      <c r="E1720" t="s">
        <v>1381</v>
      </c>
      <c r="F1720" s="2">
        <v>0</v>
      </c>
      <c r="G1720" s="2">
        <v>3</v>
      </c>
      <c r="H1720" t="s">
        <v>35</v>
      </c>
      <c r="I1720" t="s">
        <v>36</v>
      </c>
      <c r="J1720" s="11">
        <v>1028.0287236002437</v>
      </c>
      <c r="K1720" t="str">
        <f t="shared" si="52"/>
        <v>Nolan Dalla</v>
      </c>
    </row>
    <row r="1721" spans="1:11" hidden="1" x14ac:dyDescent="0.4">
      <c r="A1721">
        <f t="shared" si="53"/>
        <v>1720</v>
      </c>
      <c r="B1721">
        <v>2013</v>
      </c>
      <c r="C1721" t="s">
        <v>68</v>
      </c>
      <c r="D1721" t="s">
        <v>224</v>
      </c>
      <c r="E1721" t="s">
        <v>1381</v>
      </c>
      <c r="F1721" s="2">
        <v>0</v>
      </c>
      <c r="G1721" s="2">
        <v>4</v>
      </c>
      <c r="H1721" t="s">
        <v>100</v>
      </c>
      <c r="I1721" t="s">
        <v>52</v>
      </c>
      <c r="J1721" s="11">
        <v>903.08998699194365</v>
      </c>
      <c r="K1721" t="str">
        <f t="shared" si="52"/>
        <v>Steven Eisenstein</v>
      </c>
    </row>
    <row r="1722" spans="1:11" hidden="1" x14ac:dyDescent="0.4">
      <c r="A1722">
        <f t="shared" si="53"/>
        <v>1721</v>
      </c>
      <c r="B1722">
        <v>2013</v>
      </c>
      <c r="C1722" t="s">
        <v>68</v>
      </c>
      <c r="D1722" t="s">
        <v>224</v>
      </c>
      <c r="E1722" t="s">
        <v>1381</v>
      </c>
      <c r="F1722" s="2">
        <v>0</v>
      </c>
      <c r="G1722" s="2">
        <v>5.5</v>
      </c>
      <c r="H1722" t="s">
        <v>231</v>
      </c>
      <c r="I1722" t="s">
        <v>232</v>
      </c>
      <c r="J1722" s="11">
        <v>764.78728882566213</v>
      </c>
      <c r="K1722" t="str">
        <f t="shared" si="52"/>
        <v>Adam Bachrach</v>
      </c>
    </row>
    <row r="1723" spans="1:11" hidden="1" x14ac:dyDescent="0.4">
      <c r="A1723">
        <f t="shared" si="53"/>
        <v>1722</v>
      </c>
      <c r="B1723">
        <v>2013</v>
      </c>
      <c r="C1723" t="s">
        <v>68</v>
      </c>
      <c r="D1723" t="s">
        <v>224</v>
      </c>
      <c r="E1723" t="s">
        <v>1381</v>
      </c>
      <c r="F1723" s="2">
        <v>0</v>
      </c>
      <c r="G1723" s="2">
        <v>5.5</v>
      </c>
      <c r="H1723" t="s">
        <v>21</v>
      </c>
      <c r="I1723" t="s">
        <v>463</v>
      </c>
      <c r="J1723" s="11">
        <v>764.78728882566213</v>
      </c>
      <c r="K1723" t="str">
        <f t="shared" si="52"/>
        <v>Richard Bremer</v>
      </c>
    </row>
    <row r="1724" spans="1:11" hidden="1" x14ac:dyDescent="0.4">
      <c r="A1724">
        <f t="shared" si="53"/>
        <v>1723</v>
      </c>
      <c r="B1724">
        <v>2013</v>
      </c>
      <c r="C1724" t="s">
        <v>68</v>
      </c>
      <c r="D1724" t="s">
        <v>213</v>
      </c>
      <c r="E1724" t="s">
        <v>91</v>
      </c>
      <c r="F1724" s="2">
        <v>735</v>
      </c>
      <c r="G1724" s="2">
        <v>1</v>
      </c>
      <c r="H1724" t="s">
        <v>1456</v>
      </c>
      <c r="I1724" t="s">
        <v>85</v>
      </c>
      <c r="J1724" s="11">
        <v>1544.0680443502756</v>
      </c>
      <c r="K1724" t="str">
        <f t="shared" si="52"/>
        <v>Patrick Milligan</v>
      </c>
    </row>
    <row r="1725" spans="1:11" hidden="1" x14ac:dyDescent="0.4">
      <c r="A1725">
        <f t="shared" si="53"/>
        <v>1724</v>
      </c>
      <c r="B1725">
        <v>2013</v>
      </c>
      <c r="C1725" t="s">
        <v>68</v>
      </c>
      <c r="D1725" t="s">
        <v>213</v>
      </c>
      <c r="E1725" t="s">
        <v>91</v>
      </c>
      <c r="F1725" s="2">
        <v>485</v>
      </c>
      <c r="G1725" s="2">
        <v>2</v>
      </c>
      <c r="H1725" t="s">
        <v>214</v>
      </c>
      <c r="I1725" t="s">
        <v>215</v>
      </c>
      <c r="J1725" s="11">
        <v>1243.0380486862944</v>
      </c>
      <c r="K1725" t="str">
        <f t="shared" si="52"/>
        <v>Derek Gomez</v>
      </c>
    </row>
    <row r="1726" spans="1:11" hidden="1" x14ac:dyDescent="0.4">
      <c r="A1726">
        <f t="shared" si="53"/>
        <v>1725</v>
      </c>
      <c r="B1726">
        <v>2013</v>
      </c>
      <c r="C1726" t="s">
        <v>68</v>
      </c>
      <c r="D1726" t="s">
        <v>213</v>
      </c>
      <c r="E1726" t="s">
        <v>91</v>
      </c>
      <c r="F1726" s="2">
        <v>335</v>
      </c>
      <c r="G1726" s="2">
        <v>3</v>
      </c>
      <c r="H1726" t="s">
        <v>216</v>
      </c>
      <c r="I1726" t="s">
        <v>65</v>
      </c>
      <c r="J1726" s="11">
        <v>1066.9467896306132</v>
      </c>
      <c r="K1726" t="str">
        <f t="shared" si="52"/>
        <v>Steve Watanabe</v>
      </c>
    </row>
    <row r="1727" spans="1:11" hidden="1" x14ac:dyDescent="0.4">
      <c r="A1727">
        <f t="shared" si="53"/>
        <v>1726</v>
      </c>
      <c r="B1727">
        <v>2013</v>
      </c>
      <c r="C1727" t="s">
        <v>68</v>
      </c>
      <c r="D1727" t="s">
        <v>213</v>
      </c>
      <c r="E1727" t="s">
        <v>91</v>
      </c>
      <c r="F1727" s="2">
        <v>255</v>
      </c>
      <c r="G1727" s="2">
        <v>4</v>
      </c>
      <c r="H1727" t="s">
        <v>217</v>
      </c>
      <c r="I1727" t="s">
        <v>218</v>
      </c>
      <c r="J1727" s="11">
        <v>942.00805302231322</v>
      </c>
      <c r="K1727" t="str">
        <f t="shared" si="52"/>
        <v>Michael Patterson</v>
      </c>
    </row>
    <row r="1728" spans="1:11" hidden="1" x14ac:dyDescent="0.4">
      <c r="A1728">
        <f t="shared" si="53"/>
        <v>1727</v>
      </c>
      <c r="B1728">
        <v>2013</v>
      </c>
      <c r="C1728" t="s">
        <v>68</v>
      </c>
      <c r="D1728" t="s">
        <v>213</v>
      </c>
      <c r="E1728" t="s">
        <v>91</v>
      </c>
      <c r="F1728" s="2">
        <v>190</v>
      </c>
      <c r="G1728" s="2">
        <v>5</v>
      </c>
      <c r="H1728" t="s">
        <v>220</v>
      </c>
      <c r="I1728" t="s">
        <v>221</v>
      </c>
      <c r="J1728" s="11">
        <v>845.09804001425687</v>
      </c>
      <c r="K1728" t="str">
        <f t="shared" si="52"/>
        <v>Rodney Chen</v>
      </c>
    </row>
    <row r="1729" spans="1:11" hidden="1" x14ac:dyDescent="0.4">
      <c r="A1729">
        <f t="shared" si="53"/>
        <v>1728</v>
      </c>
      <c r="B1729">
        <v>2013</v>
      </c>
      <c r="C1729" t="s">
        <v>68</v>
      </c>
      <c r="D1729" t="s">
        <v>213</v>
      </c>
      <c r="E1729" t="s">
        <v>91</v>
      </c>
      <c r="F1729" s="2">
        <v>100</v>
      </c>
      <c r="G1729" s="2">
        <v>6</v>
      </c>
      <c r="H1729" t="s">
        <v>92</v>
      </c>
      <c r="I1729" t="s">
        <v>93</v>
      </c>
      <c r="J1729" s="11">
        <v>765.91679396663199</v>
      </c>
      <c r="K1729" t="str">
        <f t="shared" si="52"/>
        <v>Kirk Oshiro</v>
      </c>
    </row>
    <row r="1730" spans="1:11" hidden="1" x14ac:dyDescent="0.4">
      <c r="A1730">
        <f t="shared" si="53"/>
        <v>1729</v>
      </c>
      <c r="B1730">
        <v>2013</v>
      </c>
      <c r="C1730" t="s">
        <v>8</v>
      </c>
      <c r="D1730" t="s">
        <v>9</v>
      </c>
      <c r="E1730" t="s">
        <v>1381</v>
      </c>
      <c r="F1730" s="2">
        <v>725.5</v>
      </c>
      <c r="G1730" s="2">
        <v>1</v>
      </c>
      <c r="H1730" t="s">
        <v>141</v>
      </c>
      <c r="I1730" t="s">
        <v>142</v>
      </c>
      <c r="J1730" s="11">
        <v>1505.149978319906</v>
      </c>
      <c r="K1730" t="str">
        <f t="shared" ref="K1730:K1793" si="54">I1730&amp;" "&amp;H1730</f>
        <v>Matt Ivester</v>
      </c>
    </row>
    <row r="1731" spans="1:11" hidden="1" x14ac:dyDescent="0.4">
      <c r="A1731">
        <f t="shared" si="53"/>
        <v>1730</v>
      </c>
      <c r="B1731">
        <v>2013</v>
      </c>
      <c r="C1731" t="s">
        <v>8</v>
      </c>
      <c r="D1731" t="s">
        <v>9</v>
      </c>
      <c r="E1731" t="s">
        <v>1381</v>
      </c>
      <c r="F1731" s="2">
        <v>556.25</v>
      </c>
      <c r="G1731" s="2">
        <v>2</v>
      </c>
      <c r="H1731" t="s">
        <v>144</v>
      </c>
      <c r="I1731" t="s">
        <v>139</v>
      </c>
      <c r="J1731" s="11">
        <v>1204.1199826559248</v>
      </c>
      <c r="K1731" t="str">
        <f t="shared" si="54"/>
        <v>Mark Musco</v>
      </c>
    </row>
    <row r="1732" spans="1:11" hidden="1" x14ac:dyDescent="0.4">
      <c r="A1732">
        <f t="shared" ref="A1732:A1795" si="55">A1731+1</f>
        <v>1731</v>
      </c>
      <c r="B1732">
        <v>2013</v>
      </c>
      <c r="C1732" t="s">
        <v>8</v>
      </c>
      <c r="D1732" t="s">
        <v>9</v>
      </c>
      <c r="E1732" t="s">
        <v>1381</v>
      </c>
      <c r="F1732" s="2">
        <v>556.25</v>
      </c>
      <c r="G1732" s="2">
        <v>3</v>
      </c>
      <c r="H1732" t="s">
        <v>39</v>
      </c>
      <c r="I1732" t="s">
        <v>40</v>
      </c>
      <c r="J1732" s="11">
        <v>1028.0287236002437</v>
      </c>
      <c r="K1732" t="str">
        <f t="shared" si="54"/>
        <v>Katie Baxter</v>
      </c>
    </row>
    <row r="1733" spans="1:11" hidden="1" x14ac:dyDescent="0.4">
      <c r="A1733">
        <f t="shared" si="55"/>
        <v>1732</v>
      </c>
      <c r="B1733">
        <v>2013</v>
      </c>
      <c r="C1733" t="s">
        <v>8</v>
      </c>
      <c r="D1733" t="s">
        <v>9</v>
      </c>
      <c r="E1733" t="s">
        <v>1381</v>
      </c>
      <c r="F1733" s="2">
        <v>362.5</v>
      </c>
      <c r="G1733" s="2">
        <v>4</v>
      </c>
      <c r="H1733" t="s">
        <v>15</v>
      </c>
      <c r="I1733" t="s">
        <v>16</v>
      </c>
      <c r="J1733" s="11">
        <v>903.08998699194365</v>
      </c>
      <c r="K1733" t="str">
        <f t="shared" si="54"/>
        <v>David Kluchman</v>
      </c>
    </row>
    <row r="1734" spans="1:11" hidden="1" x14ac:dyDescent="0.4">
      <c r="A1734">
        <f t="shared" si="55"/>
        <v>1733</v>
      </c>
      <c r="B1734">
        <v>2013</v>
      </c>
      <c r="C1734" t="s">
        <v>8</v>
      </c>
      <c r="D1734" t="s">
        <v>9</v>
      </c>
      <c r="E1734" t="s">
        <v>1381</v>
      </c>
      <c r="F1734" s="2">
        <v>250</v>
      </c>
      <c r="G1734" s="2">
        <v>5</v>
      </c>
      <c r="H1734" t="s">
        <v>21</v>
      </c>
      <c r="I1734" t="s">
        <v>463</v>
      </c>
      <c r="J1734" s="11">
        <v>806.17997398388718</v>
      </c>
      <c r="K1734" t="str">
        <f t="shared" si="54"/>
        <v>Richard Bremer</v>
      </c>
    </row>
    <row r="1735" spans="1:11" hidden="1" x14ac:dyDescent="0.4">
      <c r="A1735">
        <f t="shared" si="55"/>
        <v>1734</v>
      </c>
      <c r="B1735">
        <v>2013</v>
      </c>
      <c r="C1735" t="s">
        <v>8</v>
      </c>
      <c r="D1735" t="s">
        <v>9</v>
      </c>
      <c r="E1735" t="s">
        <v>1381</v>
      </c>
      <c r="F1735" s="2">
        <v>250</v>
      </c>
      <c r="G1735" s="2">
        <v>5</v>
      </c>
      <c r="H1735" t="s">
        <v>64</v>
      </c>
      <c r="I1735" t="s">
        <v>65</v>
      </c>
      <c r="J1735" s="11">
        <v>806.17997398388718</v>
      </c>
      <c r="K1735" t="str">
        <f t="shared" si="54"/>
        <v>Steve Daniel</v>
      </c>
    </row>
    <row r="1736" spans="1:11" hidden="1" x14ac:dyDescent="0.4">
      <c r="A1736">
        <f t="shared" si="55"/>
        <v>1735</v>
      </c>
      <c r="B1736">
        <v>2013</v>
      </c>
      <c r="C1736" t="s">
        <v>8</v>
      </c>
      <c r="D1736" t="s">
        <v>9</v>
      </c>
      <c r="E1736" t="s">
        <v>1381</v>
      </c>
      <c r="F1736" s="2">
        <v>250</v>
      </c>
      <c r="G1736" s="2">
        <v>5</v>
      </c>
      <c r="H1736" t="s">
        <v>151</v>
      </c>
      <c r="I1736" t="s">
        <v>16</v>
      </c>
      <c r="J1736" s="11">
        <v>806.17997398388718</v>
      </c>
      <c r="K1736" t="str">
        <f t="shared" si="54"/>
        <v>David Kent</v>
      </c>
    </row>
    <row r="1737" spans="1:11" hidden="1" x14ac:dyDescent="0.4">
      <c r="A1737">
        <f t="shared" si="55"/>
        <v>1736</v>
      </c>
      <c r="B1737">
        <v>2013</v>
      </c>
      <c r="C1737" t="s">
        <v>8</v>
      </c>
      <c r="D1737" t="s">
        <v>9</v>
      </c>
      <c r="E1737" t="s">
        <v>1381</v>
      </c>
      <c r="F1737" s="2">
        <v>250</v>
      </c>
      <c r="G1737" s="2">
        <v>5</v>
      </c>
      <c r="H1737" t="s">
        <v>148</v>
      </c>
      <c r="I1737" t="s">
        <v>149</v>
      </c>
      <c r="J1737" s="11">
        <v>806.17997398388718</v>
      </c>
      <c r="K1737" t="str">
        <f t="shared" si="54"/>
        <v>Alex Ziselman</v>
      </c>
    </row>
    <row r="1738" spans="1:11" hidden="1" x14ac:dyDescent="0.4">
      <c r="A1738">
        <f t="shared" si="55"/>
        <v>1737</v>
      </c>
      <c r="B1738">
        <v>2013</v>
      </c>
      <c r="C1738" t="s">
        <v>8</v>
      </c>
      <c r="D1738" t="s">
        <v>194</v>
      </c>
      <c r="E1738" t="s">
        <v>1382</v>
      </c>
      <c r="F1738" s="2">
        <v>1340</v>
      </c>
      <c r="G1738" s="2">
        <v>1</v>
      </c>
      <c r="H1738" t="s">
        <v>195</v>
      </c>
      <c r="I1738" t="s">
        <v>196</v>
      </c>
      <c r="J1738" s="11">
        <v>1568.201724066995</v>
      </c>
      <c r="K1738" t="str">
        <f t="shared" si="54"/>
        <v>Dave Tahajian</v>
      </c>
    </row>
    <row r="1739" spans="1:11" hidden="1" x14ac:dyDescent="0.4">
      <c r="A1739">
        <f t="shared" si="55"/>
        <v>1738</v>
      </c>
      <c r="B1739">
        <v>2013</v>
      </c>
      <c r="C1739" t="s">
        <v>8</v>
      </c>
      <c r="D1739" t="s">
        <v>194</v>
      </c>
      <c r="E1739" t="s">
        <v>1382</v>
      </c>
      <c r="F1739" s="2">
        <v>786</v>
      </c>
      <c r="G1739" s="2">
        <v>2</v>
      </c>
      <c r="H1739" t="s">
        <v>33</v>
      </c>
      <c r="I1739" t="s">
        <v>34</v>
      </c>
      <c r="J1739" s="11">
        <v>1267.1717284030137</v>
      </c>
      <c r="K1739" t="str">
        <f t="shared" si="54"/>
        <v>Meredith Holtzman</v>
      </c>
    </row>
    <row r="1740" spans="1:11" hidden="1" x14ac:dyDescent="0.4">
      <c r="A1740">
        <f t="shared" si="55"/>
        <v>1739</v>
      </c>
      <c r="B1740">
        <v>2013</v>
      </c>
      <c r="C1740" t="s">
        <v>8</v>
      </c>
      <c r="D1740" t="s">
        <v>194</v>
      </c>
      <c r="E1740" t="s">
        <v>1382</v>
      </c>
      <c r="F1740" s="2">
        <v>554</v>
      </c>
      <c r="G1740" s="2">
        <v>3</v>
      </c>
      <c r="H1740" t="s">
        <v>27</v>
      </c>
      <c r="I1740" t="s">
        <v>28</v>
      </c>
      <c r="J1740" s="11">
        <v>1091.0804693473326</v>
      </c>
      <c r="K1740" t="str">
        <f t="shared" si="54"/>
        <v>Chris Richards</v>
      </c>
    </row>
    <row r="1741" spans="1:11" hidden="1" x14ac:dyDescent="0.4">
      <c r="A1741">
        <f t="shared" si="55"/>
        <v>1740</v>
      </c>
      <c r="B1741">
        <v>2013</v>
      </c>
      <c r="C1741" t="s">
        <v>8</v>
      </c>
      <c r="D1741" t="s">
        <v>194</v>
      </c>
      <c r="E1741" t="s">
        <v>1382</v>
      </c>
      <c r="F1741" s="2">
        <v>431</v>
      </c>
      <c r="G1741" s="2">
        <v>4</v>
      </c>
      <c r="H1741" t="s">
        <v>198</v>
      </c>
      <c r="I1741" t="s">
        <v>149</v>
      </c>
      <c r="J1741" s="11">
        <v>966.14173273903259</v>
      </c>
      <c r="K1741" t="str">
        <f t="shared" si="54"/>
        <v>Alex Lahoski</v>
      </c>
    </row>
    <row r="1742" spans="1:11" hidden="1" x14ac:dyDescent="0.4">
      <c r="A1742">
        <f t="shared" si="55"/>
        <v>1741</v>
      </c>
      <c r="B1742">
        <v>2013</v>
      </c>
      <c r="C1742" t="s">
        <v>8</v>
      </c>
      <c r="D1742" t="s">
        <v>194</v>
      </c>
      <c r="E1742" t="s">
        <v>1382</v>
      </c>
      <c r="F1742" s="2">
        <v>358</v>
      </c>
      <c r="G1742" s="2">
        <v>5</v>
      </c>
      <c r="H1742" t="s">
        <v>161</v>
      </c>
      <c r="I1742" t="s">
        <v>200</v>
      </c>
      <c r="J1742" s="11">
        <v>869.23171973097612</v>
      </c>
      <c r="K1742" t="str">
        <f t="shared" si="54"/>
        <v>Rick Becker</v>
      </c>
    </row>
    <row r="1743" spans="1:11" hidden="1" x14ac:dyDescent="0.4">
      <c r="A1743">
        <f t="shared" si="55"/>
        <v>1742</v>
      </c>
      <c r="B1743">
        <v>2013</v>
      </c>
      <c r="C1743" t="s">
        <v>8</v>
      </c>
      <c r="D1743" t="s">
        <v>194</v>
      </c>
      <c r="E1743" t="s">
        <v>1382</v>
      </c>
      <c r="F1743" s="2">
        <v>120</v>
      </c>
      <c r="G1743" s="2">
        <v>6</v>
      </c>
      <c r="H1743" t="s">
        <v>202</v>
      </c>
      <c r="I1743" t="s">
        <v>205</v>
      </c>
      <c r="J1743" s="11">
        <v>790.05047368335136</v>
      </c>
      <c r="K1743" t="str">
        <f t="shared" si="54"/>
        <v>Ron Lyons</v>
      </c>
    </row>
    <row r="1744" spans="1:11" hidden="1" x14ac:dyDescent="0.4">
      <c r="A1744">
        <f t="shared" si="55"/>
        <v>1743</v>
      </c>
      <c r="B1744">
        <v>2013</v>
      </c>
      <c r="C1744" t="s">
        <v>8</v>
      </c>
      <c r="D1744" t="s">
        <v>45</v>
      </c>
      <c r="E1744" t="s">
        <v>1381</v>
      </c>
      <c r="F1744" s="2">
        <v>1437</v>
      </c>
      <c r="G1744" s="2">
        <v>1</v>
      </c>
      <c r="H1744" t="s">
        <v>170</v>
      </c>
      <c r="I1744" t="s">
        <v>171</v>
      </c>
      <c r="J1744" s="11">
        <v>1919.078092376074</v>
      </c>
      <c r="K1744" t="str">
        <f t="shared" si="54"/>
        <v>Brenda Mowrey</v>
      </c>
    </row>
    <row r="1745" spans="1:11" hidden="1" x14ac:dyDescent="0.4">
      <c r="A1745">
        <f t="shared" si="55"/>
        <v>1744</v>
      </c>
      <c r="B1745">
        <v>2013</v>
      </c>
      <c r="C1745" t="s">
        <v>8</v>
      </c>
      <c r="D1745" t="s">
        <v>45</v>
      </c>
      <c r="E1745" t="s">
        <v>1381</v>
      </c>
      <c r="F1745" s="2">
        <v>1000</v>
      </c>
      <c r="G1745" s="2">
        <v>2</v>
      </c>
      <c r="H1745" t="s">
        <v>2472</v>
      </c>
      <c r="I1745" t="s">
        <v>28</v>
      </c>
      <c r="J1745" s="11">
        <v>1618.0480967120927</v>
      </c>
      <c r="K1745" t="str">
        <f t="shared" si="54"/>
        <v>Chris O’Connor</v>
      </c>
    </row>
    <row r="1746" spans="1:11" hidden="1" x14ac:dyDescent="0.4">
      <c r="A1746">
        <f t="shared" si="55"/>
        <v>1745</v>
      </c>
      <c r="B1746">
        <v>2013</v>
      </c>
      <c r="C1746" t="s">
        <v>8</v>
      </c>
      <c r="D1746" t="s">
        <v>45</v>
      </c>
      <c r="E1746" t="s">
        <v>1381</v>
      </c>
      <c r="F1746" s="2">
        <v>900</v>
      </c>
      <c r="G1746" s="2">
        <v>3</v>
      </c>
      <c r="H1746" t="s">
        <v>177</v>
      </c>
      <c r="I1746" t="s">
        <v>178</v>
      </c>
      <c r="J1746" s="11">
        <v>1441.9568376564116</v>
      </c>
      <c r="K1746" t="str">
        <f t="shared" si="54"/>
        <v>Carlos Lobato</v>
      </c>
    </row>
    <row r="1747" spans="1:11" hidden="1" x14ac:dyDescent="0.4">
      <c r="A1747">
        <f t="shared" si="55"/>
        <v>1746</v>
      </c>
      <c r="B1747">
        <v>2013</v>
      </c>
      <c r="C1747" t="s">
        <v>8</v>
      </c>
      <c r="D1747" t="s">
        <v>45</v>
      </c>
      <c r="E1747" t="s">
        <v>1381</v>
      </c>
      <c r="F1747" s="2">
        <v>900</v>
      </c>
      <c r="G1747" s="2">
        <v>4</v>
      </c>
      <c r="H1747" t="s">
        <v>180</v>
      </c>
      <c r="I1747" t="s">
        <v>181</v>
      </c>
      <c r="J1747" s="11">
        <v>1317.0181010481117</v>
      </c>
      <c r="K1747" t="str">
        <f t="shared" si="54"/>
        <v>Aaron McCall</v>
      </c>
    </row>
    <row r="1748" spans="1:11" hidden="1" x14ac:dyDescent="0.4">
      <c r="A1748">
        <f t="shared" si="55"/>
        <v>1747</v>
      </c>
      <c r="B1748">
        <v>2013</v>
      </c>
      <c r="C1748" t="s">
        <v>8</v>
      </c>
      <c r="D1748" t="s">
        <v>45</v>
      </c>
      <c r="E1748" t="s">
        <v>1381</v>
      </c>
      <c r="F1748" s="2">
        <v>900</v>
      </c>
      <c r="G1748" s="2">
        <v>5</v>
      </c>
      <c r="H1748" t="s">
        <v>183</v>
      </c>
      <c r="I1748" t="s">
        <v>101</v>
      </c>
      <c r="J1748" s="11">
        <v>1220.108088040055</v>
      </c>
      <c r="K1748" t="str">
        <f t="shared" si="54"/>
        <v>Dean White</v>
      </c>
    </row>
    <row r="1749" spans="1:11" hidden="1" x14ac:dyDescent="0.4">
      <c r="A1749">
        <f t="shared" si="55"/>
        <v>1748</v>
      </c>
      <c r="B1749">
        <v>2013</v>
      </c>
      <c r="C1749" t="s">
        <v>8</v>
      </c>
      <c r="D1749" t="s">
        <v>45</v>
      </c>
      <c r="E1749" t="s">
        <v>1381</v>
      </c>
      <c r="F1749" s="2">
        <v>900</v>
      </c>
      <c r="G1749" s="2">
        <v>6</v>
      </c>
      <c r="H1749" t="s">
        <v>185</v>
      </c>
      <c r="I1749" t="s">
        <v>20</v>
      </c>
      <c r="J1749" s="11">
        <v>1140.9268419924304</v>
      </c>
      <c r="K1749" t="str">
        <f t="shared" si="54"/>
        <v>Barry Meltzer</v>
      </c>
    </row>
    <row r="1750" spans="1:11" hidden="1" x14ac:dyDescent="0.4">
      <c r="A1750">
        <f t="shared" si="55"/>
        <v>1749</v>
      </c>
      <c r="B1750">
        <v>2013</v>
      </c>
      <c r="C1750" t="s">
        <v>8</v>
      </c>
      <c r="D1750" t="s">
        <v>45</v>
      </c>
      <c r="E1750" t="s">
        <v>1381</v>
      </c>
      <c r="F1750" s="2">
        <v>900</v>
      </c>
      <c r="G1750" s="2">
        <v>7</v>
      </c>
      <c r="H1750" t="s">
        <v>114</v>
      </c>
      <c r="I1750" t="s">
        <v>187</v>
      </c>
      <c r="J1750" s="11">
        <v>1073.9800523618173</v>
      </c>
      <c r="K1750" t="str">
        <f t="shared" si="54"/>
        <v>Joe Morrissette</v>
      </c>
    </row>
    <row r="1751" spans="1:11" hidden="1" x14ac:dyDescent="0.4">
      <c r="A1751">
        <f t="shared" si="55"/>
        <v>1750</v>
      </c>
      <c r="B1751">
        <v>2013</v>
      </c>
      <c r="C1751" t="s">
        <v>8</v>
      </c>
      <c r="D1751" t="s">
        <v>45</v>
      </c>
      <c r="E1751" t="s">
        <v>1381</v>
      </c>
      <c r="F1751" s="2">
        <v>391</v>
      </c>
      <c r="G1751" s="2">
        <v>8</v>
      </c>
      <c r="H1751" t="s">
        <v>80</v>
      </c>
      <c r="I1751" t="s">
        <v>156</v>
      </c>
      <c r="J1751" s="11">
        <v>1015.9881053841304</v>
      </c>
      <c r="K1751" t="str">
        <f t="shared" si="54"/>
        <v>Ashley Adams</v>
      </c>
    </row>
    <row r="1752" spans="1:11" hidden="1" x14ac:dyDescent="0.4">
      <c r="A1752">
        <f t="shared" si="55"/>
        <v>1751</v>
      </c>
      <c r="B1752">
        <v>2013</v>
      </c>
      <c r="C1752" t="s">
        <v>8</v>
      </c>
      <c r="D1752" t="s">
        <v>45</v>
      </c>
      <c r="E1752" t="s">
        <v>1381</v>
      </c>
      <c r="F1752" s="2">
        <v>330</v>
      </c>
      <c r="G1752" s="2">
        <v>9</v>
      </c>
      <c r="H1752" t="s">
        <v>189</v>
      </c>
      <c r="I1752" t="s">
        <v>190</v>
      </c>
      <c r="J1752" s="11">
        <v>964.83558293674912</v>
      </c>
      <c r="K1752" t="str">
        <f t="shared" si="54"/>
        <v>Gary Starr</v>
      </c>
    </row>
    <row r="1753" spans="1:11" hidden="1" x14ac:dyDescent="0.4">
      <c r="A1753">
        <f t="shared" si="55"/>
        <v>1752</v>
      </c>
      <c r="B1753">
        <v>2013</v>
      </c>
      <c r="C1753" t="s">
        <v>8</v>
      </c>
      <c r="D1753" t="s">
        <v>45</v>
      </c>
      <c r="E1753" t="s">
        <v>1381</v>
      </c>
      <c r="F1753" s="2">
        <v>273</v>
      </c>
      <c r="G1753" s="2">
        <v>10</v>
      </c>
      <c r="H1753" t="s">
        <v>29</v>
      </c>
      <c r="I1753" t="s">
        <v>30</v>
      </c>
      <c r="J1753" s="11">
        <v>919.07809237607398</v>
      </c>
      <c r="K1753" t="str">
        <f t="shared" si="54"/>
        <v>Tedford Armistead</v>
      </c>
    </row>
    <row r="1754" spans="1:11" hidden="1" x14ac:dyDescent="0.4">
      <c r="A1754">
        <f t="shared" si="55"/>
        <v>1753</v>
      </c>
      <c r="B1754">
        <v>2013</v>
      </c>
      <c r="C1754" t="s">
        <v>8</v>
      </c>
      <c r="D1754" t="s">
        <v>45</v>
      </c>
      <c r="E1754" t="s">
        <v>1381</v>
      </c>
      <c r="F1754" s="2">
        <v>120</v>
      </c>
      <c r="G1754" s="2">
        <v>11</v>
      </c>
      <c r="H1754" t="s">
        <v>27</v>
      </c>
      <c r="I1754" t="s">
        <v>192</v>
      </c>
      <c r="J1754" s="11">
        <v>877.68540721784882</v>
      </c>
      <c r="K1754" t="str">
        <f t="shared" si="54"/>
        <v>Amanda Richards</v>
      </c>
    </row>
    <row r="1755" spans="1:11" hidden="1" x14ac:dyDescent="0.4">
      <c r="A1755">
        <f t="shared" si="55"/>
        <v>1754</v>
      </c>
      <c r="B1755">
        <v>2013</v>
      </c>
      <c r="C1755" t="s">
        <v>8</v>
      </c>
      <c r="D1755" t="s">
        <v>24</v>
      </c>
      <c r="E1755" t="s">
        <v>1384</v>
      </c>
      <c r="F1755" s="2">
        <v>1105.5</v>
      </c>
      <c r="G1755" s="2">
        <v>1</v>
      </c>
      <c r="H1755" t="s">
        <v>29</v>
      </c>
      <c r="I1755" t="s">
        <v>30</v>
      </c>
      <c r="J1755" s="11">
        <v>784.10086203349749</v>
      </c>
      <c r="K1755" t="str">
        <f t="shared" si="54"/>
        <v>Tedford Armistead</v>
      </c>
    </row>
    <row r="1756" spans="1:11" hidden="1" x14ac:dyDescent="0.4">
      <c r="A1756">
        <f t="shared" si="55"/>
        <v>1755</v>
      </c>
      <c r="B1756">
        <v>2013</v>
      </c>
      <c r="C1756" t="s">
        <v>8</v>
      </c>
      <c r="D1756" t="s">
        <v>24</v>
      </c>
      <c r="E1756" t="s">
        <v>1384</v>
      </c>
      <c r="F1756" s="2">
        <v>1105.5</v>
      </c>
      <c r="G1756" s="2">
        <v>1</v>
      </c>
      <c r="H1756" t="s">
        <v>10</v>
      </c>
      <c r="I1756" t="s">
        <v>11</v>
      </c>
      <c r="J1756" s="11">
        <v>784.10086203349749</v>
      </c>
      <c r="K1756" t="str">
        <f t="shared" si="54"/>
        <v>Paul Chakoian</v>
      </c>
    </row>
    <row r="1757" spans="1:11" hidden="1" x14ac:dyDescent="0.4">
      <c r="A1757">
        <f t="shared" si="55"/>
        <v>1756</v>
      </c>
      <c r="B1757">
        <v>2013</v>
      </c>
      <c r="C1757" t="s">
        <v>8</v>
      </c>
      <c r="D1757" t="s">
        <v>24</v>
      </c>
      <c r="E1757" t="s">
        <v>1384</v>
      </c>
      <c r="F1757" s="2">
        <v>1000</v>
      </c>
      <c r="G1757" s="2">
        <v>2</v>
      </c>
      <c r="H1757" t="s">
        <v>80</v>
      </c>
      <c r="I1757" t="s">
        <v>156</v>
      </c>
      <c r="J1757" s="11">
        <v>633.58586420150687</v>
      </c>
      <c r="K1757" t="str">
        <f t="shared" si="54"/>
        <v>Ashley Adams</v>
      </c>
    </row>
    <row r="1758" spans="1:11" hidden="1" x14ac:dyDescent="0.4">
      <c r="A1758">
        <f t="shared" si="55"/>
        <v>1757</v>
      </c>
      <c r="B1758">
        <v>2013</v>
      </c>
      <c r="C1758" t="s">
        <v>8</v>
      </c>
      <c r="D1758" t="s">
        <v>24</v>
      </c>
      <c r="E1758" t="s">
        <v>1384</v>
      </c>
      <c r="F1758" s="2">
        <v>1000</v>
      </c>
      <c r="G1758" s="2">
        <v>2</v>
      </c>
      <c r="H1758" t="s">
        <v>158</v>
      </c>
      <c r="I1758" t="s">
        <v>159</v>
      </c>
      <c r="J1758" s="11">
        <v>633.58586420150687</v>
      </c>
      <c r="K1758" t="str">
        <f t="shared" si="54"/>
        <v>Brian Hackett</v>
      </c>
    </row>
    <row r="1759" spans="1:11" hidden="1" x14ac:dyDescent="0.4">
      <c r="A1759">
        <f t="shared" si="55"/>
        <v>1758</v>
      </c>
      <c r="B1759">
        <v>2013</v>
      </c>
      <c r="C1759" t="s">
        <v>8</v>
      </c>
      <c r="D1759" t="s">
        <v>24</v>
      </c>
      <c r="E1759" t="s">
        <v>1384</v>
      </c>
      <c r="F1759" s="2">
        <v>574</v>
      </c>
      <c r="G1759" s="2">
        <v>3</v>
      </c>
      <c r="H1759" t="s">
        <v>161</v>
      </c>
      <c r="I1759" t="s">
        <v>162</v>
      </c>
      <c r="J1759" s="11">
        <v>545.5402346736663</v>
      </c>
      <c r="K1759" t="str">
        <f t="shared" si="54"/>
        <v>Tracy Becker</v>
      </c>
    </row>
    <row r="1760" spans="1:11" hidden="1" x14ac:dyDescent="0.4">
      <c r="A1760">
        <f t="shared" si="55"/>
        <v>1759</v>
      </c>
      <c r="B1760">
        <v>2013</v>
      </c>
      <c r="C1760" t="s">
        <v>8</v>
      </c>
      <c r="D1760" t="s">
        <v>24</v>
      </c>
      <c r="E1760" t="s">
        <v>1384</v>
      </c>
      <c r="F1760" s="2">
        <v>574</v>
      </c>
      <c r="G1760" s="2">
        <v>3</v>
      </c>
      <c r="H1760" t="s">
        <v>164</v>
      </c>
      <c r="I1760" t="s">
        <v>165</v>
      </c>
      <c r="J1760" s="11">
        <v>545.5402346736663</v>
      </c>
      <c r="K1760" t="str">
        <f t="shared" si="54"/>
        <v>Dominic Colfer</v>
      </c>
    </row>
    <row r="1761" spans="1:11" hidden="1" x14ac:dyDescent="0.4">
      <c r="A1761">
        <f t="shared" si="55"/>
        <v>1760</v>
      </c>
      <c r="B1761">
        <v>2013</v>
      </c>
      <c r="C1761" t="s">
        <v>8</v>
      </c>
      <c r="D1761" t="s">
        <v>24</v>
      </c>
      <c r="E1761" t="s">
        <v>1384</v>
      </c>
      <c r="F1761" s="2">
        <v>431</v>
      </c>
      <c r="G1761" s="2">
        <v>4</v>
      </c>
      <c r="H1761" t="s">
        <v>166</v>
      </c>
      <c r="I1761" t="s">
        <v>167</v>
      </c>
      <c r="J1761" s="11">
        <v>483.0708663695163</v>
      </c>
      <c r="K1761" t="str">
        <f t="shared" si="54"/>
        <v>Maggie Desmond-Rowan</v>
      </c>
    </row>
    <row r="1762" spans="1:11" hidden="1" x14ac:dyDescent="0.4">
      <c r="A1762">
        <f t="shared" si="55"/>
        <v>1761</v>
      </c>
      <c r="B1762">
        <v>2013</v>
      </c>
      <c r="C1762" t="s">
        <v>8</v>
      </c>
      <c r="D1762" t="s">
        <v>24</v>
      </c>
      <c r="E1762" t="s">
        <v>1384</v>
      </c>
      <c r="F1762" s="2">
        <v>431</v>
      </c>
      <c r="G1762" s="2">
        <v>4</v>
      </c>
      <c r="H1762" t="s">
        <v>168</v>
      </c>
      <c r="I1762" t="s">
        <v>136</v>
      </c>
      <c r="J1762" s="11">
        <v>483.0708663695163</v>
      </c>
      <c r="K1762" t="str">
        <f t="shared" si="54"/>
        <v>John Rowan</v>
      </c>
    </row>
    <row r="1763" spans="1:11" hidden="1" x14ac:dyDescent="0.4">
      <c r="A1763">
        <f t="shared" si="55"/>
        <v>1762</v>
      </c>
      <c r="B1763">
        <v>2013</v>
      </c>
      <c r="C1763" t="s">
        <v>8</v>
      </c>
      <c r="D1763" t="s">
        <v>24</v>
      </c>
      <c r="E1763" t="s">
        <v>1384</v>
      </c>
      <c r="F1763" s="2">
        <v>359</v>
      </c>
      <c r="G1763" s="2">
        <v>5</v>
      </c>
      <c r="H1763" t="s">
        <v>169</v>
      </c>
      <c r="I1763" t="s">
        <v>368</v>
      </c>
      <c r="J1763" s="11">
        <v>434.61585986548806</v>
      </c>
      <c r="K1763" t="str">
        <f t="shared" si="54"/>
        <v>Clinton Lanphier</v>
      </c>
    </row>
    <row r="1764" spans="1:11" hidden="1" x14ac:dyDescent="0.4">
      <c r="A1764">
        <f t="shared" si="55"/>
        <v>1763</v>
      </c>
      <c r="B1764">
        <v>2013</v>
      </c>
      <c r="C1764" t="s">
        <v>8</v>
      </c>
      <c r="D1764" t="s">
        <v>24</v>
      </c>
      <c r="E1764" t="s">
        <v>1384</v>
      </c>
      <c r="F1764" s="2">
        <v>359</v>
      </c>
      <c r="G1764" s="2">
        <v>5</v>
      </c>
      <c r="H1764" t="s">
        <v>170</v>
      </c>
      <c r="I1764" t="s">
        <v>171</v>
      </c>
      <c r="J1764" s="11">
        <v>434.61585986548806</v>
      </c>
      <c r="K1764" t="str">
        <f t="shared" si="54"/>
        <v>Brenda Mowrey</v>
      </c>
    </row>
    <row r="1765" spans="1:11" hidden="1" x14ac:dyDescent="0.4">
      <c r="A1765">
        <f t="shared" si="55"/>
        <v>1764</v>
      </c>
      <c r="B1765">
        <v>2013</v>
      </c>
      <c r="C1765" t="s">
        <v>8</v>
      </c>
      <c r="D1765" t="s">
        <v>24</v>
      </c>
      <c r="E1765" t="s">
        <v>1384</v>
      </c>
      <c r="F1765" s="2">
        <v>120</v>
      </c>
      <c r="G1765" s="2">
        <v>6</v>
      </c>
      <c r="H1765" t="s">
        <v>173</v>
      </c>
      <c r="I1765" t="s">
        <v>117</v>
      </c>
      <c r="J1765" s="11">
        <v>395.02523684167568</v>
      </c>
      <c r="K1765" t="str">
        <f t="shared" si="54"/>
        <v>Thomas Aprea</v>
      </c>
    </row>
    <row r="1766" spans="1:11" hidden="1" x14ac:dyDescent="0.4">
      <c r="A1766">
        <f t="shared" si="55"/>
        <v>1765</v>
      </c>
      <c r="B1766">
        <v>2013</v>
      </c>
      <c r="C1766" t="s">
        <v>8</v>
      </c>
      <c r="D1766" t="s">
        <v>24</v>
      </c>
      <c r="E1766" t="s">
        <v>1384</v>
      </c>
      <c r="F1766" s="2">
        <v>120</v>
      </c>
      <c r="G1766" s="2">
        <v>6</v>
      </c>
      <c r="H1766" t="s">
        <v>174</v>
      </c>
      <c r="I1766" t="s">
        <v>175</v>
      </c>
      <c r="J1766" s="11">
        <v>395.02523684167568</v>
      </c>
      <c r="K1766" t="str">
        <f t="shared" si="54"/>
        <v>Claude Carlson</v>
      </c>
    </row>
    <row r="1767" spans="1:11" hidden="1" x14ac:dyDescent="0.4">
      <c r="A1767">
        <f t="shared" si="55"/>
        <v>1766</v>
      </c>
      <c r="B1767">
        <v>2014</v>
      </c>
      <c r="C1767" t="s">
        <v>109</v>
      </c>
      <c r="D1767" t="s">
        <v>45</v>
      </c>
      <c r="E1767" t="s">
        <v>1381</v>
      </c>
      <c r="F1767" s="2">
        <v>2500</v>
      </c>
      <c r="G1767" s="1">
        <v>1</v>
      </c>
      <c r="H1767" t="s">
        <v>1404</v>
      </c>
      <c r="I1767" t="s">
        <v>16</v>
      </c>
      <c r="J1767" s="11">
        <v>2012.837224705172</v>
      </c>
      <c r="K1767" t="str">
        <f t="shared" si="54"/>
        <v>David Torrente</v>
      </c>
    </row>
    <row r="1768" spans="1:11" hidden="1" x14ac:dyDescent="0.4">
      <c r="A1768">
        <f t="shared" si="55"/>
        <v>1767</v>
      </c>
      <c r="B1768">
        <v>2014</v>
      </c>
      <c r="C1768" t="s">
        <v>109</v>
      </c>
      <c r="D1768" t="s">
        <v>45</v>
      </c>
      <c r="E1768" t="s">
        <v>1381</v>
      </c>
      <c r="F1768" s="2">
        <v>1800</v>
      </c>
      <c r="G1768" s="1">
        <v>2</v>
      </c>
      <c r="H1768" t="s">
        <v>277</v>
      </c>
      <c r="I1768" t="s">
        <v>16</v>
      </c>
      <c r="J1768" s="11">
        <v>1711.8072290411908</v>
      </c>
      <c r="K1768" t="str">
        <f t="shared" si="54"/>
        <v>David Lawful</v>
      </c>
    </row>
    <row r="1769" spans="1:11" hidden="1" x14ac:dyDescent="0.4">
      <c r="A1769">
        <f t="shared" si="55"/>
        <v>1768</v>
      </c>
      <c r="B1769">
        <v>2014</v>
      </c>
      <c r="C1769" t="s">
        <v>109</v>
      </c>
      <c r="D1769" t="s">
        <v>45</v>
      </c>
      <c r="E1769" t="s">
        <v>1381</v>
      </c>
      <c r="F1769" s="2">
        <v>1400</v>
      </c>
      <c r="G1769" s="1">
        <v>3</v>
      </c>
      <c r="H1769" t="s">
        <v>420</v>
      </c>
      <c r="I1769" t="s">
        <v>218</v>
      </c>
      <c r="J1769" s="11">
        <v>1535.7159699855097</v>
      </c>
      <c r="K1769" t="str">
        <f t="shared" si="54"/>
        <v>Michael Jacobs</v>
      </c>
    </row>
    <row r="1770" spans="1:11" hidden="1" x14ac:dyDescent="0.4">
      <c r="A1770">
        <f t="shared" si="55"/>
        <v>1769</v>
      </c>
      <c r="B1770">
        <v>2014</v>
      </c>
      <c r="C1770" t="s">
        <v>109</v>
      </c>
      <c r="D1770" t="s">
        <v>45</v>
      </c>
      <c r="E1770" t="s">
        <v>1381</v>
      </c>
      <c r="F1770" s="2">
        <v>1000</v>
      </c>
      <c r="G1770" s="1">
        <v>4</v>
      </c>
      <c r="H1770" t="s">
        <v>124</v>
      </c>
      <c r="I1770" t="s">
        <v>125</v>
      </c>
      <c r="J1770" s="11">
        <v>1410.7772333772095</v>
      </c>
      <c r="K1770" t="str">
        <f t="shared" si="54"/>
        <v>Ronald Farrar</v>
      </c>
    </row>
    <row r="1771" spans="1:11" hidden="1" x14ac:dyDescent="0.4">
      <c r="A1771">
        <f t="shared" si="55"/>
        <v>1770</v>
      </c>
      <c r="B1771">
        <v>2014</v>
      </c>
      <c r="C1771" t="s">
        <v>109</v>
      </c>
      <c r="D1771" t="s">
        <v>45</v>
      </c>
      <c r="E1771" t="s">
        <v>1381</v>
      </c>
      <c r="F1771" s="2">
        <v>800</v>
      </c>
      <c r="G1771" s="1">
        <v>5</v>
      </c>
      <c r="H1771" t="s">
        <v>461</v>
      </c>
      <c r="I1771" t="s">
        <v>1400</v>
      </c>
      <c r="J1771" s="11">
        <v>1313.8672203691533</v>
      </c>
      <c r="K1771" t="str">
        <f t="shared" si="54"/>
        <v>Christian Jones</v>
      </c>
    </row>
    <row r="1772" spans="1:11" hidden="1" x14ac:dyDescent="0.4">
      <c r="A1772">
        <f t="shared" si="55"/>
        <v>1771</v>
      </c>
      <c r="B1772">
        <v>2014</v>
      </c>
      <c r="C1772" t="s">
        <v>109</v>
      </c>
      <c r="D1772" t="s">
        <v>45</v>
      </c>
      <c r="E1772" t="s">
        <v>1381</v>
      </c>
      <c r="F1772" s="2">
        <v>700</v>
      </c>
      <c r="G1772" s="1">
        <v>6</v>
      </c>
      <c r="H1772" t="s">
        <v>1405</v>
      </c>
      <c r="I1772" t="s">
        <v>1406</v>
      </c>
      <c r="J1772" s="11">
        <v>1234.6859743215284</v>
      </c>
      <c r="K1772" t="str">
        <f t="shared" si="54"/>
        <v>Salah Levy</v>
      </c>
    </row>
    <row r="1773" spans="1:11" hidden="1" x14ac:dyDescent="0.4">
      <c r="A1773">
        <f t="shared" si="55"/>
        <v>1772</v>
      </c>
      <c r="B1773">
        <v>2014</v>
      </c>
      <c r="C1773" t="s">
        <v>109</v>
      </c>
      <c r="D1773" t="s">
        <v>45</v>
      </c>
      <c r="E1773" t="s">
        <v>1381</v>
      </c>
      <c r="F1773" s="2">
        <v>600</v>
      </c>
      <c r="G1773" s="1">
        <v>7</v>
      </c>
      <c r="H1773" t="s">
        <v>180</v>
      </c>
      <c r="I1773" t="s">
        <v>218</v>
      </c>
      <c r="J1773" s="11">
        <v>1167.7391846909152</v>
      </c>
      <c r="K1773" t="str">
        <f t="shared" si="54"/>
        <v>Michael McCall</v>
      </c>
    </row>
    <row r="1774" spans="1:11" hidden="1" x14ac:dyDescent="0.4">
      <c r="A1774">
        <f t="shared" si="55"/>
        <v>1773</v>
      </c>
      <c r="B1774">
        <v>2014</v>
      </c>
      <c r="C1774" t="s">
        <v>109</v>
      </c>
      <c r="D1774" t="s">
        <v>45</v>
      </c>
      <c r="E1774" t="s">
        <v>1381</v>
      </c>
      <c r="F1774" s="2">
        <v>500</v>
      </c>
      <c r="G1774" s="1">
        <v>8</v>
      </c>
      <c r="H1774" t="s">
        <v>260</v>
      </c>
      <c r="I1774" t="s">
        <v>20</v>
      </c>
      <c r="J1774" s="11">
        <v>1109.7472377132285</v>
      </c>
      <c r="K1774" t="str">
        <f t="shared" si="54"/>
        <v>Barry Gassen</v>
      </c>
    </row>
    <row r="1775" spans="1:11" hidden="1" x14ac:dyDescent="0.4">
      <c r="A1775">
        <f t="shared" si="55"/>
        <v>1774</v>
      </c>
      <c r="B1775">
        <v>2014</v>
      </c>
      <c r="C1775" t="s">
        <v>109</v>
      </c>
      <c r="D1775" t="s">
        <v>45</v>
      </c>
      <c r="E1775" t="s">
        <v>1381</v>
      </c>
      <c r="F1775" s="2">
        <v>400</v>
      </c>
      <c r="G1775" s="1">
        <v>9</v>
      </c>
      <c r="H1775" t="s">
        <v>240</v>
      </c>
      <c r="I1775" t="s">
        <v>241</v>
      </c>
      <c r="J1775" s="11">
        <v>1058.5947152658473</v>
      </c>
      <c r="K1775" t="str">
        <f t="shared" si="54"/>
        <v>Cynthia Yannette</v>
      </c>
    </row>
    <row r="1776" spans="1:11" hidden="1" x14ac:dyDescent="0.4">
      <c r="A1776">
        <f t="shared" si="55"/>
        <v>1775</v>
      </c>
      <c r="B1776">
        <v>2014</v>
      </c>
      <c r="C1776" t="s">
        <v>109</v>
      </c>
      <c r="D1776" t="s">
        <v>45</v>
      </c>
      <c r="E1776" t="s">
        <v>1381</v>
      </c>
      <c r="F1776" s="2">
        <v>300</v>
      </c>
      <c r="G1776" s="1">
        <v>10</v>
      </c>
      <c r="H1776" t="s">
        <v>407</v>
      </c>
      <c r="I1776" t="s">
        <v>406</v>
      </c>
      <c r="J1776" s="11">
        <v>1012.837224705172</v>
      </c>
      <c r="K1776" t="str">
        <f t="shared" si="54"/>
        <v>Howard Jackson</v>
      </c>
    </row>
    <row r="1777" spans="1:11" hidden="1" x14ac:dyDescent="0.4">
      <c r="A1777">
        <f t="shared" si="55"/>
        <v>1776</v>
      </c>
      <c r="B1777">
        <v>2014</v>
      </c>
      <c r="C1777" t="s">
        <v>109</v>
      </c>
      <c r="D1777" t="s">
        <v>133</v>
      </c>
      <c r="E1777" t="s">
        <v>133</v>
      </c>
      <c r="F1777" s="2">
        <v>928</v>
      </c>
      <c r="G1777" s="1">
        <v>1</v>
      </c>
      <c r="H1777" t="s">
        <v>1389</v>
      </c>
      <c r="I1777" t="s">
        <v>44</v>
      </c>
      <c r="J1777" s="11">
        <v>1568.201724066995</v>
      </c>
      <c r="K1777" t="str">
        <f t="shared" si="54"/>
        <v>Mike Fujita</v>
      </c>
    </row>
    <row r="1778" spans="1:11" hidden="1" x14ac:dyDescent="0.4">
      <c r="A1778">
        <f t="shared" si="55"/>
        <v>1777</v>
      </c>
      <c r="B1778">
        <v>2014</v>
      </c>
      <c r="C1778" t="s">
        <v>109</v>
      </c>
      <c r="D1778" t="s">
        <v>133</v>
      </c>
      <c r="E1778" t="s">
        <v>133</v>
      </c>
      <c r="F1778" s="2">
        <v>599</v>
      </c>
      <c r="G1778" s="1">
        <v>2</v>
      </c>
      <c r="H1778" t="s">
        <v>566</v>
      </c>
      <c r="I1778" t="s">
        <v>653</v>
      </c>
      <c r="J1778" s="11">
        <v>1267.1717284030137</v>
      </c>
      <c r="K1778" t="str">
        <f t="shared" si="54"/>
        <v>Gloria Lorusso</v>
      </c>
    </row>
    <row r="1779" spans="1:11" hidden="1" x14ac:dyDescent="0.4">
      <c r="A1779">
        <f t="shared" si="55"/>
        <v>1778</v>
      </c>
      <c r="B1779">
        <v>2014</v>
      </c>
      <c r="C1779" t="s">
        <v>109</v>
      </c>
      <c r="D1779" t="s">
        <v>133</v>
      </c>
      <c r="E1779" t="s">
        <v>133</v>
      </c>
      <c r="F1779" s="2">
        <v>543</v>
      </c>
      <c r="G1779" s="1">
        <v>3</v>
      </c>
      <c r="H1779" t="s">
        <v>116</v>
      </c>
      <c r="I1779" t="s">
        <v>117</v>
      </c>
      <c r="J1779" s="11">
        <v>1091.0804693473326</v>
      </c>
      <c r="K1779" t="str">
        <f t="shared" si="54"/>
        <v>Thomas Kracinovich</v>
      </c>
    </row>
    <row r="1780" spans="1:11" hidden="1" x14ac:dyDescent="0.4">
      <c r="A1780">
        <f t="shared" si="55"/>
        <v>1779</v>
      </c>
      <c r="B1780">
        <v>2014</v>
      </c>
      <c r="C1780" t="s">
        <v>109</v>
      </c>
      <c r="D1780" t="s">
        <v>133</v>
      </c>
      <c r="E1780" t="s">
        <v>133</v>
      </c>
      <c r="F1780" s="2">
        <v>440</v>
      </c>
      <c r="G1780" s="1">
        <v>4</v>
      </c>
      <c r="H1780" t="s">
        <v>407</v>
      </c>
      <c r="I1780" t="s">
        <v>406</v>
      </c>
      <c r="J1780" s="11">
        <v>966.14173273903259</v>
      </c>
      <c r="K1780" t="str">
        <f t="shared" si="54"/>
        <v>Howard Jackson</v>
      </c>
    </row>
    <row r="1781" spans="1:11" hidden="1" x14ac:dyDescent="0.4">
      <c r="A1781">
        <f t="shared" si="55"/>
        <v>1780</v>
      </c>
      <c r="B1781">
        <v>2014</v>
      </c>
      <c r="C1781" t="s">
        <v>109</v>
      </c>
      <c r="D1781" t="s">
        <v>133</v>
      </c>
      <c r="E1781" t="s">
        <v>133</v>
      </c>
      <c r="F1781" s="2">
        <v>422</v>
      </c>
      <c r="G1781" s="1">
        <v>5</v>
      </c>
      <c r="H1781" t="s">
        <v>33</v>
      </c>
      <c r="I1781" t="s">
        <v>34</v>
      </c>
      <c r="J1781" s="11">
        <v>869.23171973097612</v>
      </c>
      <c r="K1781" t="str">
        <f t="shared" si="54"/>
        <v>Meredith Holtzman</v>
      </c>
    </row>
    <row r="1782" spans="1:11" hidden="1" x14ac:dyDescent="0.4">
      <c r="A1782">
        <f t="shared" si="55"/>
        <v>1781</v>
      </c>
      <c r="B1782">
        <v>2014</v>
      </c>
      <c r="C1782" t="s">
        <v>109</v>
      </c>
      <c r="D1782" t="s">
        <v>133</v>
      </c>
      <c r="E1782" t="s">
        <v>133</v>
      </c>
      <c r="F1782" s="2">
        <v>376</v>
      </c>
      <c r="G1782" s="1">
        <v>6</v>
      </c>
      <c r="H1782" t="s">
        <v>116</v>
      </c>
      <c r="I1782" t="s">
        <v>489</v>
      </c>
      <c r="J1782" s="11">
        <v>790.05047368335136</v>
      </c>
      <c r="K1782" t="str">
        <f t="shared" si="54"/>
        <v>Donna Kracinovich</v>
      </c>
    </row>
    <row r="1783" spans="1:11" hidden="1" x14ac:dyDescent="0.4">
      <c r="A1783">
        <f t="shared" si="55"/>
        <v>1782</v>
      </c>
      <c r="B1783">
        <v>2014</v>
      </c>
      <c r="C1783" t="s">
        <v>109</v>
      </c>
      <c r="D1783" t="s">
        <v>133</v>
      </c>
      <c r="E1783" t="s">
        <v>133</v>
      </c>
      <c r="F1783" s="2">
        <v>240</v>
      </c>
      <c r="G1783" s="1">
        <v>7</v>
      </c>
      <c r="H1783" t="s">
        <v>19</v>
      </c>
      <c r="I1783" t="s">
        <v>20</v>
      </c>
      <c r="J1783" s="11">
        <v>723.10368405273812</v>
      </c>
      <c r="K1783" t="str">
        <f t="shared" si="54"/>
        <v>Barry Kornspan</v>
      </c>
    </row>
    <row r="1784" spans="1:11" hidden="1" x14ac:dyDescent="0.4">
      <c r="A1784">
        <f t="shared" si="55"/>
        <v>1783</v>
      </c>
      <c r="B1784">
        <v>2014</v>
      </c>
      <c r="C1784" t="s">
        <v>109</v>
      </c>
      <c r="D1784" t="s">
        <v>133</v>
      </c>
      <c r="E1784" t="s">
        <v>133</v>
      </c>
      <c r="F1784" s="2">
        <v>150</v>
      </c>
      <c r="G1784" s="1">
        <v>8</v>
      </c>
      <c r="H1784" t="s">
        <v>657</v>
      </c>
      <c r="I1784" t="s">
        <v>330</v>
      </c>
      <c r="J1784" s="11">
        <v>665.11173707505145</v>
      </c>
      <c r="K1784" t="str">
        <f t="shared" si="54"/>
        <v>Sandra Benditt</v>
      </c>
    </row>
    <row r="1785" spans="1:11" hidden="1" x14ac:dyDescent="0.4">
      <c r="A1785">
        <f t="shared" si="55"/>
        <v>1784</v>
      </c>
      <c r="B1785">
        <v>2014</v>
      </c>
      <c r="C1785" t="s">
        <v>109</v>
      </c>
      <c r="D1785" t="s">
        <v>110</v>
      </c>
      <c r="E1785" t="s">
        <v>1382</v>
      </c>
      <c r="F1785" s="2">
        <v>1875</v>
      </c>
      <c r="G1785" s="1">
        <v>1</v>
      </c>
      <c r="H1785" t="s">
        <v>23</v>
      </c>
      <c r="I1785" t="s">
        <v>13</v>
      </c>
      <c r="J1785" s="11">
        <v>1913.8138523837167</v>
      </c>
      <c r="K1785" t="str">
        <f t="shared" si="54"/>
        <v>Tom Hummel</v>
      </c>
    </row>
    <row r="1786" spans="1:11" hidden="1" x14ac:dyDescent="0.4">
      <c r="A1786">
        <f t="shared" si="55"/>
        <v>1785</v>
      </c>
      <c r="B1786">
        <v>2014</v>
      </c>
      <c r="C1786" t="s">
        <v>109</v>
      </c>
      <c r="D1786" t="s">
        <v>110</v>
      </c>
      <c r="E1786" t="s">
        <v>1382</v>
      </c>
      <c r="F1786" s="2">
        <v>1350</v>
      </c>
      <c r="G1786" s="1">
        <v>2</v>
      </c>
      <c r="H1786" t="s">
        <v>15</v>
      </c>
      <c r="I1786" t="s">
        <v>28</v>
      </c>
      <c r="J1786" s="11">
        <v>1612.7838567197355</v>
      </c>
      <c r="K1786" t="str">
        <f t="shared" si="54"/>
        <v>Chris Kluchman</v>
      </c>
    </row>
    <row r="1787" spans="1:11" hidden="1" x14ac:dyDescent="0.4">
      <c r="A1787">
        <f t="shared" si="55"/>
        <v>1786</v>
      </c>
      <c r="B1787">
        <v>2014</v>
      </c>
      <c r="C1787" t="s">
        <v>109</v>
      </c>
      <c r="D1787" t="s">
        <v>110</v>
      </c>
      <c r="E1787" t="s">
        <v>1382</v>
      </c>
      <c r="F1787" s="2">
        <v>975</v>
      </c>
      <c r="G1787" s="1">
        <v>3</v>
      </c>
      <c r="H1787" t="s">
        <v>277</v>
      </c>
      <c r="I1787" t="s">
        <v>16</v>
      </c>
      <c r="J1787" s="11">
        <v>1436.6925976640543</v>
      </c>
      <c r="K1787" t="str">
        <f t="shared" si="54"/>
        <v>David Lawful</v>
      </c>
    </row>
    <row r="1788" spans="1:11" hidden="1" x14ac:dyDescent="0.4">
      <c r="A1788">
        <f t="shared" si="55"/>
        <v>1787</v>
      </c>
      <c r="B1788">
        <v>2014</v>
      </c>
      <c r="C1788" t="s">
        <v>109</v>
      </c>
      <c r="D1788" t="s">
        <v>110</v>
      </c>
      <c r="E1788" t="s">
        <v>1382</v>
      </c>
      <c r="F1788" s="2">
        <v>750</v>
      </c>
      <c r="G1788" s="1">
        <v>4</v>
      </c>
      <c r="H1788" t="s">
        <v>275</v>
      </c>
      <c r="I1788" t="s">
        <v>463</v>
      </c>
      <c r="J1788" s="11">
        <v>1311.7538610557542</v>
      </c>
      <c r="K1788" t="str">
        <f t="shared" si="54"/>
        <v>Richard Korbin</v>
      </c>
    </row>
    <row r="1789" spans="1:11" hidden="1" x14ac:dyDescent="0.4">
      <c r="A1789">
        <f t="shared" si="55"/>
        <v>1788</v>
      </c>
      <c r="B1789">
        <v>2014</v>
      </c>
      <c r="C1789" t="s">
        <v>109</v>
      </c>
      <c r="D1789" t="s">
        <v>110</v>
      </c>
      <c r="E1789" t="s">
        <v>1382</v>
      </c>
      <c r="F1789" s="2">
        <v>600</v>
      </c>
      <c r="G1789" s="1">
        <v>5</v>
      </c>
      <c r="H1789" t="s">
        <v>418</v>
      </c>
      <c r="I1789" t="s">
        <v>117</v>
      </c>
      <c r="J1789" s="11">
        <v>1214.843848047698</v>
      </c>
      <c r="K1789" t="str">
        <f t="shared" si="54"/>
        <v>Thomas Valledolmo</v>
      </c>
    </row>
    <row r="1790" spans="1:11" hidden="1" x14ac:dyDescent="0.4">
      <c r="A1790">
        <f t="shared" si="55"/>
        <v>1789</v>
      </c>
      <c r="B1790">
        <v>2014</v>
      </c>
      <c r="C1790" t="s">
        <v>109</v>
      </c>
      <c r="D1790" t="s">
        <v>110</v>
      </c>
      <c r="E1790" t="s">
        <v>1382</v>
      </c>
      <c r="F1790" s="2">
        <v>450</v>
      </c>
      <c r="G1790" s="1">
        <v>6</v>
      </c>
      <c r="H1790" t="s">
        <v>130</v>
      </c>
      <c r="I1790" t="s">
        <v>131</v>
      </c>
      <c r="J1790" s="11">
        <v>1135.6626020000731</v>
      </c>
      <c r="K1790" t="str">
        <f t="shared" si="54"/>
        <v>Alan Stuart</v>
      </c>
    </row>
    <row r="1791" spans="1:11" hidden="1" x14ac:dyDescent="0.4">
      <c r="A1791">
        <f t="shared" si="55"/>
        <v>1790</v>
      </c>
      <c r="B1791">
        <v>2014</v>
      </c>
      <c r="C1791" t="s">
        <v>109</v>
      </c>
      <c r="D1791" t="s">
        <v>110</v>
      </c>
      <c r="E1791" t="s">
        <v>1382</v>
      </c>
      <c r="F1791" s="2">
        <v>300</v>
      </c>
      <c r="G1791" s="1">
        <v>7</v>
      </c>
      <c r="H1791" t="s">
        <v>1398</v>
      </c>
      <c r="I1791" t="s">
        <v>1399</v>
      </c>
      <c r="J1791" s="11">
        <v>1068.7158123694599</v>
      </c>
      <c r="K1791" t="str">
        <f t="shared" si="54"/>
        <v>C Conner</v>
      </c>
    </row>
    <row r="1792" spans="1:11" hidden="1" x14ac:dyDescent="0.4">
      <c r="A1792">
        <f t="shared" si="55"/>
        <v>1791</v>
      </c>
      <c r="B1792">
        <v>2014</v>
      </c>
      <c r="C1792" t="s">
        <v>109</v>
      </c>
      <c r="D1792" t="s">
        <v>110</v>
      </c>
      <c r="E1792" t="s">
        <v>1382</v>
      </c>
      <c r="F1792" s="2">
        <v>206</v>
      </c>
      <c r="G1792" s="1">
        <v>8</v>
      </c>
      <c r="H1792" t="s">
        <v>116</v>
      </c>
      <c r="I1792" t="s">
        <v>489</v>
      </c>
      <c r="J1792" s="11">
        <v>1010.7238653917732</v>
      </c>
      <c r="K1792" t="str">
        <f t="shared" si="54"/>
        <v>Donna Kracinovich</v>
      </c>
    </row>
    <row r="1793" spans="1:11" hidden="1" x14ac:dyDescent="0.4">
      <c r="A1793">
        <f t="shared" si="55"/>
        <v>1792</v>
      </c>
      <c r="B1793">
        <v>2014</v>
      </c>
      <c r="C1793" t="s">
        <v>109</v>
      </c>
      <c r="D1793" t="s">
        <v>110</v>
      </c>
      <c r="E1793" t="s">
        <v>1382</v>
      </c>
      <c r="F1793" s="2">
        <v>150</v>
      </c>
      <c r="G1793" s="1">
        <v>9</v>
      </c>
      <c r="H1793" t="s">
        <v>12</v>
      </c>
      <c r="I1793" t="s">
        <v>13</v>
      </c>
      <c r="J1793" s="11">
        <v>959.57134294439186</v>
      </c>
      <c r="K1793" t="str">
        <f t="shared" si="54"/>
        <v>Tom Bessoir</v>
      </c>
    </row>
    <row r="1794" spans="1:11" hidden="1" x14ac:dyDescent="0.4">
      <c r="A1794">
        <f t="shared" si="55"/>
        <v>1793</v>
      </c>
      <c r="B1794">
        <v>2014</v>
      </c>
      <c r="C1794" t="s">
        <v>109</v>
      </c>
      <c r="D1794" t="s">
        <v>110</v>
      </c>
      <c r="E1794" t="s">
        <v>1382</v>
      </c>
      <c r="F1794" s="2">
        <v>112</v>
      </c>
      <c r="G1794" s="1">
        <v>10</v>
      </c>
      <c r="H1794" t="s">
        <v>202</v>
      </c>
      <c r="I1794" t="s">
        <v>205</v>
      </c>
      <c r="J1794" s="11">
        <v>913.81385238371672</v>
      </c>
      <c r="K1794" t="str">
        <f t="shared" ref="K1794:K1857" si="56">I1794&amp;" "&amp;H1794</f>
        <v>Ron Lyons</v>
      </c>
    </row>
    <row r="1795" spans="1:11" hidden="1" x14ac:dyDescent="0.4">
      <c r="A1795">
        <f t="shared" si="55"/>
        <v>1794</v>
      </c>
      <c r="B1795">
        <v>2014</v>
      </c>
      <c r="C1795" t="s">
        <v>109</v>
      </c>
      <c r="D1795" t="s">
        <v>110</v>
      </c>
      <c r="E1795" t="s">
        <v>1382</v>
      </c>
      <c r="F1795" s="2">
        <v>112</v>
      </c>
      <c r="G1795" s="1">
        <v>11</v>
      </c>
      <c r="H1795" t="s">
        <v>366</v>
      </c>
      <c r="I1795" t="s">
        <v>61</v>
      </c>
      <c r="J1795" s="11">
        <v>872.42116722549156</v>
      </c>
      <c r="K1795" t="str">
        <f t="shared" si="56"/>
        <v>Len Greenberg</v>
      </c>
    </row>
    <row r="1796" spans="1:11" hidden="1" x14ac:dyDescent="0.4">
      <c r="A1796">
        <f t="shared" ref="A1796:A1859" si="57">A1795+1</f>
        <v>1795</v>
      </c>
      <c r="B1796">
        <v>2014</v>
      </c>
      <c r="C1796" t="s">
        <v>109</v>
      </c>
      <c r="D1796" t="s">
        <v>110</v>
      </c>
      <c r="E1796" t="s">
        <v>1382</v>
      </c>
      <c r="F1796" s="2">
        <v>112</v>
      </c>
      <c r="G1796" s="1">
        <v>12</v>
      </c>
      <c r="H1796" t="s">
        <v>246</v>
      </c>
      <c r="I1796" t="s">
        <v>247</v>
      </c>
      <c r="J1796" s="11">
        <v>834.63260633609184</v>
      </c>
      <c r="K1796" t="str">
        <f t="shared" si="56"/>
        <v>Nicholas Mecca</v>
      </c>
    </row>
    <row r="1797" spans="1:11" hidden="1" x14ac:dyDescent="0.4">
      <c r="A1797">
        <f t="shared" si="57"/>
        <v>1796</v>
      </c>
      <c r="B1797">
        <v>2014</v>
      </c>
      <c r="C1797" t="s">
        <v>109</v>
      </c>
      <c r="D1797" t="s">
        <v>110</v>
      </c>
      <c r="E1797" t="s">
        <v>1382</v>
      </c>
      <c r="F1797" s="2">
        <v>94</v>
      </c>
      <c r="G1797" s="1">
        <v>13</v>
      </c>
      <c r="H1797" t="s">
        <v>461</v>
      </c>
      <c r="I1797" t="s">
        <v>1400</v>
      </c>
      <c r="J1797" s="11">
        <v>799.87050007688003</v>
      </c>
      <c r="K1797" t="str">
        <f t="shared" si="56"/>
        <v>Christian Jones</v>
      </c>
    </row>
    <row r="1798" spans="1:11" hidden="1" x14ac:dyDescent="0.4">
      <c r="A1798">
        <f t="shared" si="57"/>
        <v>1797</v>
      </c>
      <c r="B1798">
        <v>2014</v>
      </c>
      <c r="C1798" t="s">
        <v>109</v>
      </c>
      <c r="D1798" t="s">
        <v>110</v>
      </c>
      <c r="E1798" t="s">
        <v>1382</v>
      </c>
      <c r="F1798" s="2">
        <v>94</v>
      </c>
      <c r="G1798" s="1">
        <v>14</v>
      </c>
      <c r="H1798" t="s">
        <v>1401</v>
      </c>
      <c r="I1798" t="s">
        <v>1402</v>
      </c>
      <c r="J1798" s="11">
        <v>767.68581670547871</v>
      </c>
      <c r="K1798" t="str">
        <f t="shared" si="56"/>
        <v>T Wyle</v>
      </c>
    </row>
    <row r="1799" spans="1:11" hidden="1" x14ac:dyDescent="0.4">
      <c r="A1799">
        <f t="shared" si="57"/>
        <v>1798</v>
      </c>
      <c r="B1799">
        <v>2014</v>
      </c>
      <c r="C1799" t="s">
        <v>109</v>
      </c>
      <c r="D1799" t="s">
        <v>110</v>
      </c>
      <c r="E1799" t="s">
        <v>1382</v>
      </c>
      <c r="F1799" s="2">
        <v>94</v>
      </c>
      <c r="G1799" s="1">
        <v>15</v>
      </c>
      <c r="H1799" t="s">
        <v>118</v>
      </c>
      <c r="I1799" t="s">
        <v>415</v>
      </c>
      <c r="J1799" s="11">
        <v>737.72259332803537</v>
      </c>
      <c r="K1799" t="str">
        <f t="shared" si="56"/>
        <v>Pete Segal</v>
      </c>
    </row>
    <row r="1800" spans="1:11" hidden="1" x14ac:dyDescent="0.4">
      <c r="A1800">
        <f t="shared" si="57"/>
        <v>1799</v>
      </c>
      <c r="B1800">
        <v>2014</v>
      </c>
      <c r="C1800" t="s">
        <v>109</v>
      </c>
      <c r="D1800" t="s">
        <v>110</v>
      </c>
      <c r="E1800" t="s">
        <v>1382</v>
      </c>
      <c r="F1800" s="2">
        <v>75</v>
      </c>
      <c r="G1800" s="1">
        <v>16</v>
      </c>
      <c r="H1800" t="s">
        <v>135</v>
      </c>
      <c r="I1800" t="s">
        <v>136</v>
      </c>
      <c r="J1800" s="11">
        <v>709.69386972779193</v>
      </c>
      <c r="K1800" t="str">
        <f t="shared" si="56"/>
        <v>John Scheinberg</v>
      </c>
    </row>
    <row r="1801" spans="1:11" hidden="1" x14ac:dyDescent="0.4">
      <c r="A1801">
        <f t="shared" si="57"/>
        <v>1800</v>
      </c>
      <c r="B1801">
        <v>2014</v>
      </c>
      <c r="C1801" t="s">
        <v>109</v>
      </c>
      <c r="D1801" t="s">
        <v>110</v>
      </c>
      <c r="E1801" t="s">
        <v>1382</v>
      </c>
      <c r="F1801" s="2">
        <v>75</v>
      </c>
      <c r="G1801" s="1">
        <v>17</v>
      </c>
      <c r="H1801" t="s">
        <v>486</v>
      </c>
      <c r="I1801" t="s">
        <v>487</v>
      </c>
      <c r="J1801" s="11">
        <v>683.36493100544283</v>
      </c>
      <c r="K1801" t="str">
        <f t="shared" si="56"/>
        <v>Margaret Pilchman</v>
      </c>
    </row>
    <row r="1802" spans="1:11" hidden="1" x14ac:dyDescent="0.4">
      <c r="A1802">
        <f t="shared" si="57"/>
        <v>1801</v>
      </c>
      <c r="B1802">
        <v>2014</v>
      </c>
      <c r="C1802" t="s">
        <v>109</v>
      </c>
      <c r="D1802" t="s">
        <v>110</v>
      </c>
      <c r="E1802" t="s">
        <v>1382</v>
      </c>
      <c r="F1802" s="2">
        <v>75</v>
      </c>
      <c r="G1802" s="1">
        <v>18</v>
      </c>
      <c r="H1802" t="s">
        <v>1019</v>
      </c>
      <c r="I1802" t="s">
        <v>1403</v>
      </c>
      <c r="J1802" s="11">
        <v>658.54134728041072</v>
      </c>
      <c r="K1802" t="str">
        <f t="shared" si="56"/>
        <v>Betsy Wilson</v>
      </c>
    </row>
    <row r="1803" spans="1:11" hidden="1" x14ac:dyDescent="0.4">
      <c r="A1803">
        <f t="shared" si="57"/>
        <v>1802</v>
      </c>
      <c r="B1803">
        <v>2014</v>
      </c>
      <c r="C1803" t="s">
        <v>263</v>
      </c>
      <c r="D1803" t="s">
        <v>591</v>
      </c>
      <c r="E1803" t="s">
        <v>1382</v>
      </c>
      <c r="F1803" s="2">
        <v>1700</v>
      </c>
      <c r="G1803" s="2">
        <v>1</v>
      </c>
      <c r="H1803" t="s">
        <v>867</v>
      </c>
      <c r="I1803" t="s">
        <v>63</v>
      </c>
      <c r="J1803" s="11">
        <v>1939.5192526186186</v>
      </c>
      <c r="K1803" t="str">
        <f t="shared" si="56"/>
        <v>Claudia Mastroianni</v>
      </c>
    </row>
    <row r="1804" spans="1:11" hidden="1" x14ac:dyDescent="0.4">
      <c r="A1804">
        <f t="shared" si="57"/>
        <v>1803</v>
      </c>
      <c r="B1804">
        <v>2014</v>
      </c>
      <c r="C1804" t="s">
        <v>263</v>
      </c>
      <c r="D1804" t="s">
        <v>591</v>
      </c>
      <c r="E1804" t="s">
        <v>1382</v>
      </c>
      <c r="F1804" s="2">
        <v>1240</v>
      </c>
      <c r="G1804" s="2">
        <v>2</v>
      </c>
      <c r="H1804" t="s">
        <v>66</v>
      </c>
      <c r="I1804" t="s">
        <v>67</v>
      </c>
      <c r="J1804" s="11">
        <v>1638.4892569546373</v>
      </c>
      <c r="K1804" t="str">
        <f t="shared" si="56"/>
        <v>Bob Lauria</v>
      </c>
    </row>
    <row r="1805" spans="1:11" hidden="1" x14ac:dyDescent="0.4">
      <c r="A1805">
        <f t="shared" si="57"/>
        <v>1804</v>
      </c>
      <c r="B1805">
        <v>2014</v>
      </c>
      <c r="C1805" t="s">
        <v>263</v>
      </c>
      <c r="D1805" t="s">
        <v>591</v>
      </c>
      <c r="E1805" t="s">
        <v>1382</v>
      </c>
      <c r="F1805" s="2">
        <v>980</v>
      </c>
      <c r="G1805" s="2">
        <v>3</v>
      </c>
      <c r="H1805" t="s">
        <v>100</v>
      </c>
      <c r="I1805" t="s">
        <v>52</v>
      </c>
      <c r="J1805" s="11">
        <v>1462.3979978989562</v>
      </c>
      <c r="K1805" t="str">
        <f t="shared" si="56"/>
        <v>Steven Eisenstein</v>
      </c>
    </row>
    <row r="1806" spans="1:11" hidden="1" x14ac:dyDescent="0.4">
      <c r="A1806">
        <f t="shared" si="57"/>
        <v>1805</v>
      </c>
      <c r="B1806">
        <v>2014</v>
      </c>
      <c r="C1806" t="s">
        <v>263</v>
      </c>
      <c r="D1806" t="s">
        <v>591</v>
      </c>
      <c r="E1806" t="s">
        <v>1382</v>
      </c>
      <c r="F1806" s="2">
        <v>785</v>
      </c>
      <c r="G1806" s="2">
        <v>4</v>
      </c>
      <c r="H1806" t="s">
        <v>1410</v>
      </c>
      <c r="I1806" t="s">
        <v>67</v>
      </c>
      <c r="J1806" s="11">
        <v>1337.4592612906563</v>
      </c>
      <c r="K1806" t="str">
        <f t="shared" si="56"/>
        <v>Bob Gilbert</v>
      </c>
    </row>
    <row r="1807" spans="1:11" hidden="1" x14ac:dyDescent="0.4">
      <c r="A1807">
        <f t="shared" si="57"/>
        <v>1806</v>
      </c>
      <c r="B1807">
        <v>2014</v>
      </c>
      <c r="C1807" t="s">
        <v>263</v>
      </c>
      <c r="D1807" t="s">
        <v>591</v>
      </c>
      <c r="E1807" t="s">
        <v>1382</v>
      </c>
      <c r="F1807" s="2">
        <v>585</v>
      </c>
      <c r="G1807" s="2">
        <v>5</v>
      </c>
      <c r="H1807" t="s">
        <v>542</v>
      </c>
      <c r="I1807" t="s">
        <v>196</v>
      </c>
      <c r="J1807" s="11">
        <v>1240.5492482825996</v>
      </c>
      <c r="K1807" t="str">
        <f t="shared" si="56"/>
        <v>Dave O'Grady</v>
      </c>
    </row>
    <row r="1808" spans="1:11" hidden="1" x14ac:dyDescent="0.4">
      <c r="A1808">
        <f t="shared" si="57"/>
        <v>1807</v>
      </c>
      <c r="B1808">
        <v>2014</v>
      </c>
      <c r="C1808" t="s">
        <v>263</v>
      </c>
      <c r="D1808" t="s">
        <v>591</v>
      </c>
      <c r="E1808" t="s">
        <v>1382</v>
      </c>
      <c r="F1808" s="2">
        <v>455</v>
      </c>
      <c r="G1808" s="2">
        <v>6</v>
      </c>
      <c r="H1808" t="s">
        <v>226</v>
      </c>
      <c r="I1808" t="s">
        <v>227</v>
      </c>
      <c r="J1808" s="11">
        <v>1161.3680022349749</v>
      </c>
      <c r="K1808" t="str">
        <f t="shared" si="56"/>
        <v>Patti Beadles</v>
      </c>
    </row>
    <row r="1809" spans="1:11" hidden="1" x14ac:dyDescent="0.4">
      <c r="A1809">
        <f t="shared" si="57"/>
        <v>1808</v>
      </c>
      <c r="B1809">
        <v>2014</v>
      </c>
      <c r="C1809" t="s">
        <v>263</v>
      </c>
      <c r="D1809" t="s">
        <v>591</v>
      </c>
      <c r="E1809" t="s">
        <v>1382</v>
      </c>
      <c r="F1809" s="2">
        <v>325</v>
      </c>
      <c r="G1809" s="2">
        <v>7</v>
      </c>
      <c r="H1809" t="s">
        <v>398</v>
      </c>
      <c r="I1809" t="s">
        <v>399</v>
      </c>
      <c r="J1809" s="11">
        <v>1094.4212126043617</v>
      </c>
      <c r="K1809" t="str">
        <f t="shared" si="56"/>
        <v>Arthur Goltz</v>
      </c>
    </row>
    <row r="1810" spans="1:11" hidden="1" x14ac:dyDescent="0.4">
      <c r="A1810">
        <f t="shared" si="57"/>
        <v>1809</v>
      </c>
      <c r="B1810">
        <v>2014</v>
      </c>
      <c r="C1810" t="s">
        <v>263</v>
      </c>
      <c r="D1810" t="s">
        <v>591</v>
      </c>
      <c r="E1810" t="s">
        <v>1382</v>
      </c>
      <c r="F1810" s="2">
        <v>195</v>
      </c>
      <c r="G1810" s="2">
        <v>8</v>
      </c>
      <c r="H1810" t="s">
        <v>16</v>
      </c>
      <c r="I1810" t="s">
        <v>59</v>
      </c>
      <c r="J1810" s="11">
        <v>1036.429265626675</v>
      </c>
      <c r="K1810" t="str">
        <f t="shared" si="56"/>
        <v>Jeanne David</v>
      </c>
    </row>
    <row r="1811" spans="1:11" hidden="1" x14ac:dyDescent="0.4">
      <c r="A1811">
        <f t="shared" si="57"/>
        <v>1810</v>
      </c>
      <c r="B1811">
        <v>2014</v>
      </c>
      <c r="C1811" t="s">
        <v>263</v>
      </c>
      <c r="D1811" t="s">
        <v>591</v>
      </c>
      <c r="E1811" t="s">
        <v>1382</v>
      </c>
      <c r="F1811" s="2">
        <v>130</v>
      </c>
      <c r="G1811" s="2">
        <v>9</v>
      </c>
      <c r="H1811" t="s">
        <v>611</v>
      </c>
      <c r="I1811" t="s">
        <v>181</v>
      </c>
      <c r="J1811" s="11">
        <v>985.27674317929359</v>
      </c>
      <c r="K1811" t="str">
        <f t="shared" si="56"/>
        <v>Aaron Lion</v>
      </c>
    </row>
    <row r="1812" spans="1:11" hidden="1" x14ac:dyDescent="0.4">
      <c r="A1812">
        <f t="shared" si="57"/>
        <v>1811</v>
      </c>
      <c r="B1812">
        <v>2014</v>
      </c>
      <c r="C1812" t="s">
        <v>263</v>
      </c>
      <c r="D1812" t="s">
        <v>591</v>
      </c>
      <c r="E1812" t="s">
        <v>1382</v>
      </c>
      <c r="F1812" s="2">
        <v>130</v>
      </c>
      <c r="G1812" s="2">
        <v>10</v>
      </c>
      <c r="H1812" t="s">
        <v>99</v>
      </c>
      <c r="I1812" t="s">
        <v>2434</v>
      </c>
      <c r="J1812" s="11">
        <v>939.51925261861845</v>
      </c>
      <c r="K1812" t="str">
        <f t="shared" si="56"/>
        <v>Bex Kerl</v>
      </c>
    </row>
    <row r="1813" spans="1:11" hidden="1" x14ac:dyDescent="0.4">
      <c r="A1813">
        <f t="shared" si="57"/>
        <v>1812</v>
      </c>
      <c r="B1813">
        <v>2014</v>
      </c>
      <c r="C1813" t="s">
        <v>263</v>
      </c>
      <c r="D1813" t="s">
        <v>1407</v>
      </c>
      <c r="E1813" t="s">
        <v>1382</v>
      </c>
      <c r="F1813" s="2">
        <v>940</v>
      </c>
      <c r="G1813" s="2">
        <v>1</v>
      </c>
      <c r="H1813" t="s">
        <v>39</v>
      </c>
      <c r="I1813" t="s">
        <v>40</v>
      </c>
      <c r="J1813" s="11">
        <v>1939.5192526186186</v>
      </c>
      <c r="K1813" t="str">
        <f t="shared" si="56"/>
        <v>Katie Baxter</v>
      </c>
    </row>
    <row r="1814" spans="1:11" hidden="1" x14ac:dyDescent="0.4">
      <c r="A1814">
        <f t="shared" si="57"/>
        <v>1813</v>
      </c>
      <c r="B1814">
        <v>2014</v>
      </c>
      <c r="C1814" t="s">
        <v>263</v>
      </c>
      <c r="D1814" t="s">
        <v>1407</v>
      </c>
      <c r="E1814" t="s">
        <v>1382</v>
      </c>
      <c r="F1814" s="2">
        <v>685</v>
      </c>
      <c r="G1814" s="2">
        <v>2</v>
      </c>
      <c r="H1814" t="s">
        <v>251</v>
      </c>
      <c r="I1814" t="s">
        <v>510</v>
      </c>
      <c r="J1814" s="11">
        <v>1638.4892569546373</v>
      </c>
      <c r="K1814" t="str">
        <f t="shared" si="56"/>
        <v>Sharon Lewis</v>
      </c>
    </row>
    <row r="1815" spans="1:11" hidden="1" x14ac:dyDescent="0.4">
      <c r="A1815">
        <f t="shared" si="57"/>
        <v>1814</v>
      </c>
      <c r="B1815">
        <v>2014</v>
      </c>
      <c r="C1815" t="s">
        <v>263</v>
      </c>
      <c r="D1815" t="s">
        <v>1407</v>
      </c>
      <c r="E1815" t="s">
        <v>1382</v>
      </c>
      <c r="F1815" s="2">
        <v>545</v>
      </c>
      <c r="G1815" s="2">
        <v>3</v>
      </c>
      <c r="H1815" t="s">
        <v>100</v>
      </c>
      <c r="I1815" t="s">
        <v>52</v>
      </c>
      <c r="J1815" s="11">
        <v>1462.3979978989562</v>
      </c>
      <c r="K1815" t="str">
        <f t="shared" si="56"/>
        <v>Steven Eisenstein</v>
      </c>
    </row>
    <row r="1816" spans="1:11" hidden="1" x14ac:dyDescent="0.4">
      <c r="A1816">
        <f t="shared" si="57"/>
        <v>1815</v>
      </c>
      <c r="B1816">
        <v>2014</v>
      </c>
      <c r="C1816" t="s">
        <v>263</v>
      </c>
      <c r="D1816" t="s">
        <v>1407</v>
      </c>
      <c r="E1816" t="s">
        <v>1382</v>
      </c>
      <c r="F1816" s="2">
        <v>435</v>
      </c>
      <c r="G1816" s="2">
        <v>4</v>
      </c>
      <c r="H1816" t="s">
        <v>294</v>
      </c>
      <c r="I1816" t="s">
        <v>16</v>
      </c>
      <c r="J1816" s="11">
        <v>1337.4592612906563</v>
      </c>
      <c r="K1816" t="str">
        <f t="shared" si="56"/>
        <v>David Low</v>
      </c>
    </row>
    <row r="1817" spans="1:11" hidden="1" x14ac:dyDescent="0.4">
      <c r="A1817">
        <f t="shared" si="57"/>
        <v>1816</v>
      </c>
      <c r="B1817">
        <v>2014</v>
      </c>
      <c r="C1817" t="s">
        <v>263</v>
      </c>
      <c r="D1817" t="s">
        <v>1407</v>
      </c>
      <c r="E1817" t="s">
        <v>1382</v>
      </c>
      <c r="F1817" s="2">
        <v>365</v>
      </c>
      <c r="G1817" s="2">
        <v>5</v>
      </c>
      <c r="H1817" t="s">
        <v>70</v>
      </c>
      <c r="I1817" t="s">
        <v>71</v>
      </c>
      <c r="J1817" s="11">
        <v>1240.5492482825996</v>
      </c>
      <c r="K1817" t="str">
        <f t="shared" si="56"/>
        <v>Scott Byron</v>
      </c>
    </row>
    <row r="1818" spans="1:11" hidden="1" x14ac:dyDescent="0.4">
      <c r="A1818">
        <f t="shared" si="57"/>
        <v>1817</v>
      </c>
      <c r="B1818">
        <v>2014</v>
      </c>
      <c r="C1818" t="s">
        <v>263</v>
      </c>
      <c r="D1818" t="s">
        <v>1407</v>
      </c>
      <c r="E1818" t="s">
        <v>1382</v>
      </c>
      <c r="F1818" s="2">
        <v>255</v>
      </c>
      <c r="G1818" s="2">
        <v>6</v>
      </c>
      <c r="H1818" t="s">
        <v>64</v>
      </c>
      <c r="I1818" t="s">
        <v>65</v>
      </c>
      <c r="J1818" s="11">
        <v>1161.3680022349749</v>
      </c>
      <c r="K1818" t="str">
        <f t="shared" si="56"/>
        <v>Steve Daniel</v>
      </c>
    </row>
    <row r="1819" spans="1:11" hidden="1" x14ac:dyDescent="0.4">
      <c r="A1819">
        <f t="shared" si="57"/>
        <v>1818</v>
      </c>
      <c r="B1819">
        <v>2014</v>
      </c>
      <c r="C1819" t="s">
        <v>263</v>
      </c>
      <c r="D1819" t="s">
        <v>1407</v>
      </c>
      <c r="E1819" t="s">
        <v>1382</v>
      </c>
      <c r="F1819" s="2">
        <v>180</v>
      </c>
      <c r="G1819" s="2">
        <v>7</v>
      </c>
      <c r="H1819" t="s">
        <v>37</v>
      </c>
      <c r="I1819" t="s">
        <v>38</v>
      </c>
      <c r="J1819" s="11">
        <v>1094.4212126043617</v>
      </c>
      <c r="K1819" t="str">
        <f t="shared" si="56"/>
        <v>Doug Grismore</v>
      </c>
    </row>
    <row r="1820" spans="1:11" hidden="1" x14ac:dyDescent="0.4">
      <c r="A1820">
        <f t="shared" si="57"/>
        <v>1819</v>
      </c>
      <c r="B1820">
        <v>2014</v>
      </c>
      <c r="C1820" t="s">
        <v>263</v>
      </c>
      <c r="D1820" t="s">
        <v>1407</v>
      </c>
      <c r="E1820" t="s">
        <v>1382</v>
      </c>
      <c r="F1820" s="2">
        <v>145</v>
      </c>
      <c r="G1820" s="2">
        <v>8</v>
      </c>
      <c r="H1820" t="s">
        <v>2446</v>
      </c>
      <c r="I1820" t="s">
        <v>658</v>
      </c>
      <c r="J1820" s="11">
        <v>1036.429265626675</v>
      </c>
      <c r="K1820" t="str">
        <f t="shared" si="56"/>
        <v>Tanya Peck-Devenport</v>
      </c>
    </row>
    <row r="1821" spans="1:11" hidden="1" x14ac:dyDescent="0.4">
      <c r="A1821">
        <f t="shared" si="57"/>
        <v>1820</v>
      </c>
      <c r="B1821">
        <v>2014</v>
      </c>
      <c r="C1821" t="s">
        <v>263</v>
      </c>
      <c r="D1821" t="s">
        <v>1407</v>
      </c>
      <c r="E1821" t="s">
        <v>1382</v>
      </c>
      <c r="F1821" s="2">
        <v>80</v>
      </c>
      <c r="G1821" s="2">
        <v>9</v>
      </c>
      <c r="H1821" t="s">
        <v>148</v>
      </c>
      <c r="I1821" t="s">
        <v>149</v>
      </c>
      <c r="J1821" s="11">
        <v>985.27674317929359</v>
      </c>
      <c r="K1821" t="str">
        <f t="shared" si="56"/>
        <v>Alex Ziselman</v>
      </c>
    </row>
    <row r="1822" spans="1:11" hidden="1" x14ac:dyDescent="0.4">
      <c r="A1822">
        <f t="shared" si="57"/>
        <v>1821</v>
      </c>
      <c r="B1822">
        <v>2014</v>
      </c>
      <c r="C1822" t="s">
        <v>263</v>
      </c>
      <c r="D1822" t="s">
        <v>1360</v>
      </c>
      <c r="E1822" t="s">
        <v>1382</v>
      </c>
      <c r="F1822" s="2">
        <v>960</v>
      </c>
      <c r="G1822" s="2">
        <v>1</v>
      </c>
      <c r="H1822" t="s">
        <v>543</v>
      </c>
      <c r="I1822" t="s">
        <v>67</v>
      </c>
      <c r="J1822" s="11">
        <v>1755.8748556724915</v>
      </c>
      <c r="K1822" t="str">
        <f t="shared" si="56"/>
        <v>Bob Herlien</v>
      </c>
    </row>
    <row r="1823" spans="1:11" hidden="1" x14ac:dyDescent="0.4">
      <c r="A1823">
        <f t="shared" si="57"/>
        <v>1822</v>
      </c>
      <c r="B1823">
        <v>2014</v>
      </c>
      <c r="C1823" t="s">
        <v>263</v>
      </c>
      <c r="D1823" t="s">
        <v>1360</v>
      </c>
      <c r="E1823" t="s">
        <v>1382</v>
      </c>
      <c r="F1823" s="2">
        <v>720</v>
      </c>
      <c r="G1823" s="2">
        <v>2</v>
      </c>
      <c r="H1823" t="s">
        <v>70</v>
      </c>
      <c r="I1823" t="s">
        <v>71</v>
      </c>
      <c r="J1823" s="11">
        <v>1454.8448600085103</v>
      </c>
      <c r="K1823" t="str">
        <f t="shared" si="56"/>
        <v>Scott Byron</v>
      </c>
    </row>
    <row r="1824" spans="1:11" hidden="1" x14ac:dyDescent="0.4">
      <c r="A1824">
        <f t="shared" si="57"/>
        <v>1823</v>
      </c>
      <c r="B1824">
        <v>2014</v>
      </c>
      <c r="C1824" t="s">
        <v>263</v>
      </c>
      <c r="D1824" t="s">
        <v>1360</v>
      </c>
      <c r="E1824" t="s">
        <v>1382</v>
      </c>
      <c r="F1824" s="2">
        <v>545</v>
      </c>
      <c r="G1824" s="2">
        <v>3</v>
      </c>
      <c r="H1824" t="s">
        <v>21</v>
      </c>
      <c r="I1824" t="s">
        <v>463</v>
      </c>
      <c r="J1824" s="11">
        <v>1278.7536009528292</v>
      </c>
      <c r="K1824" t="str">
        <f t="shared" si="56"/>
        <v>Richard Bremer</v>
      </c>
    </row>
    <row r="1825" spans="1:11" hidden="1" x14ac:dyDescent="0.4">
      <c r="A1825">
        <f t="shared" si="57"/>
        <v>1824</v>
      </c>
      <c r="B1825">
        <v>2014</v>
      </c>
      <c r="C1825" t="s">
        <v>263</v>
      </c>
      <c r="D1825" t="s">
        <v>1360</v>
      </c>
      <c r="E1825" t="s">
        <v>1382</v>
      </c>
      <c r="F1825" s="2">
        <v>445</v>
      </c>
      <c r="G1825" s="2">
        <v>4</v>
      </c>
      <c r="H1825" t="s">
        <v>964</v>
      </c>
      <c r="I1825" t="s">
        <v>44</v>
      </c>
      <c r="J1825" s="11">
        <v>1153.814864344529</v>
      </c>
      <c r="K1825" t="str">
        <f t="shared" si="56"/>
        <v>Mike McBride</v>
      </c>
    </row>
    <row r="1826" spans="1:11" hidden="1" x14ac:dyDescent="0.4">
      <c r="A1826">
        <f t="shared" si="57"/>
        <v>1825</v>
      </c>
      <c r="B1826">
        <v>2014</v>
      </c>
      <c r="C1826" t="s">
        <v>263</v>
      </c>
      <c r="D1826" t="s">
        <v>1360</v>
      </c>
      <c r="E1826" t="s">
        <v>1382</v>
      </c>
      <c r="F1826" s="2">
        <v>340</v>
      </c>
      <c r="G1826" s="2">
        <v>5</v>
      </c>
      <c r="H1826" t="s">
        <v>1012</v>
      </c>
      <c r="I1826" t="s">
        <v>1408</v>
      </c>
      <c r="J1826" s="11">
        <v>1056.9048513364728</v>
      </c>
      <c r="K1826" t="str">
        <f t="shared" si="56"/>
        <v>Shawna Madrigal</v>
      </c>
    </row>
    <row r="1827" spans="1:11" hidden="1" x14ac:dyDescent="0.4">
      <c r="A1827">
        <f t="shared" si="57"/>
        <v>1826</v>
      </c>
      <c r="B1827">
        <v>2014</v>
      </c>
      <c r="C1827" t="s">
        <v>263</v>
      </c>
      <c r="D1827" t="s">
        <v>1360</v>
      </c>
      <c r="E1827" t="s">
        <v>1382</v>
      </c>
      <c r="F1827" s="2">
        <v>240</v>
      </c>
      <c r="G1827" s="2">
        <v>6</v>
      </c>
      <c r="H1827" t="s">
        <v>12</v>
      </c>
      <c r="I1827" t="s">
        <v>13</v>
      </c>
      <c r="J1827" s="11">
        <v>977.72360528884781</v>
      </c>
      <c r="K1827" t="str">
        <f t="shared" si="56"/>
        <v>Tom Bessoir</v>
      </c>
    </row>
    <row r="1828" spans="1:11" hidden="1" x14ac:dyDescent="0.4">
      <c r="A1828">
        <f t="shared" si="57"/>
        <v>1827</v>
      </c>
      <c r="B1828">
        <v>2014</v>
      </c>
      <c r="C1828" t="s">
        <v>263</v>
      </c>
      <c r="D1828" t="s">
        <v>1360</v>
      </c>
      <c r="E1828" t="s">
        <v>1382</v>
      </c>
      <c r="F1828" s="2">
        <v>170</v>
      </c>
      <c r="G1828" s="2">
        <v>7</v>
      </c>
      <c r="H1828" t="s">
        <v>298</v>
      </c>
      <c r="I1828" t="s">
        <v>131</v>
      </c>
      <c r="J1828" s="11">
        <v>910.77681565823468</v>
      </c>
      <c r="K1828" t="str">
        <f t="shared" si="56"/>
        <v>Alan Veach</v>
      </c>
    </row>
    <row r="1829" spans="1:11" hidden="1" x14ac:dyDescent="0.4">
      <c r="A1829">
        <f t="shared" si="57"/>
        <v>1828</v>
      </c>
      <c r="B1829">
        <v>2014</v>
      </c>
      <c r="C1829" t="s">
        <v>263</v>
      </c>
      <c r="D1829" t="s">
        <v>45</v>
      </c>
      <c r="E1829" t="s">
        <v>1381</v>
      </c>
      <c r="F1829" s="2">
        <v>3150</v>
      </c>
      <c r="G1829" s="2">
        <v>1</v>
      </c>
      <c r="H1829" t="s">
        <v>1412</v>
      </c>
      <c r="I1829" t="s">
        <v>1413</v>
      </c>
      <c r="J1829" s="11">
        <v>2178.9769472931694</v>
      </c>
      <c r="K1829" t="str">
        <f t="shared" si="56"/>
        <v>Andreas Wolfram</v>
      </c>
    </row>
    <row r="1830" spans="1:11" hidden="1" x14ac:dyDescent="0.4">
      <c r="A1830">
        <f t="shared" si="57"/>
        <v>1829</v>
      </c>
      <c r="B1830">
        <v>2014</v>
      </c>
      <c r="C1830" t="s">
        <v>263</v>
      </c>
      <c r="D1830" t="s">
        <v>45</v>
      </c>
      <c r="E1830" t="s">
        <v>1381</v>
      </c>
      <c r="F1830" s="2">
        <v>3150</v>
      </c>
      <c r="G1830" s="2">
        <v>2</v>
      </c>
      <c r="H1830" t="s">
        <v>66</v>
      </c>
      <c r="I1830" t="s">
        <v>67</v>
      </c>
      <c r="J1830" s="11">
        <v>1877.9469516291881</v>
      </c>
      <c r="K1830" t="str">
        <f t="shared" si="56"/>
        <v>Bob Lauria</v>
      </c>
    </row>
    <row r="1831" spans="1:11" hidden="1" x14ac:dyDescent="0.4">
      <c r="A1831">
        <f t="shared" si="57"/>
        <v>1830</v>
      </c>
      <c r="B1831">
        <v>2014</v>
      </c>
      <c r="C1831" t="s">
        <v>263</v>
      </c>
      <c r="D1831" t="s">
        <v>45</v>
      </c>
      <c r="E1831" t="s">
        <v>1381</v>
      </c>
      <c r="F1831" s="2">
        <v>2115</v>
      </c>
      <c r="G1831" s="2">
        <v>3</v>
      </c>
      <c r="H1831" t="s">
        <v>281</v>
      </c>
      <c r="I1831" t="s">
        <v>282</v>
      </c>
      <c r="J1831" s="11">
        <v>1701.855692573507</v>
      </c>
      <c r="K1831" t="str">
        <f t="shared" si="56"/>
        <v>Randy Collack</v>
      </c>
    </row>
    <row r="1832" spans="1:11" hidden="1" x14ac:dyDescent="0.4">
      <c r="A1832">
        <f t="shared" si="57"/>
        <v>1831</v>
      </c>
      <c r="B1832">
        <v>2014</v>
      </c>
      <c r="C1832" t="s">
        <v>263</v>
      </c>
      <c r="D1832" t="s">
        <v>45</v>
      </c>
      <c r="E1832" t="s">
        <v>1381</v>
      </c>
      <c r="F1832" s="2">
        <v>1660</v>
      </c>
      <c r="G1832" s="2">
        <v>4</v>
      </c>
      <c r="H1832" t="s">
        <v>964</v>
      </c>
      <c r="I1832" t="s">
        <v>44</v>
      </c>
      <c r="J1832" s="11">
        <v>1576.9169559652069</v>
      </c>
      <c r="K1832" t="str">
        <f t="shared" si="56"/>
        <v>Mike McBride</v>
      </c>
    </row>
    <row r="1833" spans="1:11" hidden="1" x14ac:dyDescent="0.4">
      <c r="A1833">
        <f t="shared" si="57"/>
        <v>1832</v>
      </c>
      <c r="B1833">
        <v>2014</v>
      </c>
      <c r="C1833" t="s">
        <v>263</v>
      </c>
      <c r="D1833" t="s">
        <v>45</v>
      </c>
      <c r="E1833" t="s">
        <v>1381</v>
      </c>
      <c r="F1833" s="2">
        <v>1210</v>
      </c>
      <c r="G1833" s="2">
        <v>5</v>
      </c>
      <c r="H1833" t="s">
        <v>691</v>
      </c>
      <c r="I1833" t="s">
        <v>200</v>
      </c>
      <c r="J1833" s="11">
        <v>1480.0069429571506</v>
      </c>
      <c r="K1833" t="str">
        <f t="shared" si="56"/>
        <v>Rick Monbourquette</v>
      </c>
    </row>
    <row r="1834" spans="1:11" hidden="1" x14ac:dyDescent="0.4">
      <c r="A1834">
        <f t="shared" si="57"/>
        <v>1833</v>
      </c>
      <c r="B1834">
        <v>2014</v>
      </c>
      <c r="C1834" t="s">
        <v>263</v>
      </c>
      <c r="D1834" t="s">
        <v>45</v>
      </c>
      <c r="E1834" t="s">
        <v>1381</v>
      </c>
      <c r="F1834" s="2">
        <v>905</v>
      </c>
      <c r="G1834" s="2">
        <v>6</v>
      </c>
      <c r="H1834" t="s">
        <v>100</v>
      </c>
      <c r="I1834" t="s">
        <v>52</v>
      </c>
      <c r="J1834" s="11">
        <v>1400.8256969095257</v>
      </c>
      <c r="K1834" t="str">
        <f t="shared" si="56"/>
        <v>Steven Eisenstein</v>
      </c>
    </row>
    <row r="1835" spans="1:11" hidden="1" x14ac:dyDescent="0.4">
      <c r="A1835">
        <f t="shared" si="57"/>
        <v>1834</v>
      </c>
      <c r="B1835">
        <v>2014</v>
      </c>
      <c r="C1835" t="s">
        <v>263</v>
      </c>
      <c r="D1835" t="s">
        <v>45</v>
      </c>
      <c r="E1835" t="s">
        <v>1381</v>
      </c>
      <c r="F1835" s="2">
        <v>605</v>
      </c>
      <c r="G1835" s="2">
        <v>7</v>
      </c>
      <c r="H1835" t="s">
        <v>585</v>
      </c>
      <c r="I1835" t="s">
        <v>136</v>
      </c>
      <c r="J1835" s="11">
        <v>1333.8789072789123</v>
      </c>
      <c r="K1835" t="str">
        <f t="shared" si="56"/>
        <v>John Pickels</v>
      </c>
    </row>
    <row r="1836" spans="1:11" hidden="1" x14ac:dyDescent="0.4">
      <c r="A1836">
        <f t="shared" si="57"/>
        <v>1835</v>
      </c>
      <c r="B1836">
        <v>2014</v>
      </c>
      <c r="C1836" t="s">
        <v>263</v>
      </c>
      <c r="D1836" t="s">
        <v>45</v>
      </c>
      <c r="E1836" t="s">
        <v>1381</v>
      </c>
      <c r="F1836" s="2">
        <v>455</v>
      </c>
      <c r="G1836" s="2">
        <v>8</v>
      </c>
      <c r="H1836" t="s">
        <v>266</v>
      </c>
      <c r="I1836" t="s">
        <v>28</v>
      </c>
      <c r="J1836" s="11">
        <v>1275.8869603012258</v>
      </c>
      <c r="K1836" t="str">
        <f t="shared" si="56"/>
        <v>Chris Mecklin</v>
      </c>
    </row>
    <row r="1837" spans="1:11" hidden="1" x14ac:dyDescent="0.4">
      <c r="A1837">
        <f t="shared" si="57"/>
        <v>1836</v>
      </c>
      <c r="B1837">
        <v>2014</v>
      </c>
      <c r="C1837" t="s">
        <v>263</v>
      </c>
      <c r="D1837" t="s">
        <v>45</v>
      </c>
      <c r="E1837" t="s">
        <v>1381</v>
      </c>
      <c r="F1837" s="2">
        <v>300</v>
      </c>
      <c r="G1837" s="2">
        <v>9</v>
      </c>
      <c r="H1837" t="s">
        <v>835</v>
      </c>
      <c r="I1837" t="s">
        <v>136</v>
      </c>
      <c r="J1837" s="11">
        <v>1224.7344378538446</v>
      </c>
      <c r="K1837" t="str">
        <f t="shared" si="56"/>
        <v>John Grout</v>
      </c>
    </row>
    <row r="1838" spans="1:11" hidden="1" x14ac:dyDescent="0.4">
      <c r="A1838">
        <f t="shared" si="57"/>
        <v>1837</v>
      </c>
      <c r="B1838">
        <v>2014</v>
      </c>
      <c r="C1838" t="s">
        <v>263</v>
      </c>
      <c r="D1838" t="s">
        <v>45</v>
      </c>
      <c r="E1838" t="s">
        <v>1381</v>
      </c>
      <c r="F1838" s="2">
        <v>300</v>
      </c>
      <c r="G1838" s="2">
        <v>10</v>
      </c>
      <c r="H1838" t="s">
        <v>88</v>
      </c>
      <c r="I1838" t="s">
        <v>89</v>
      </c>
      <c r="J1838" s="11">
        <v>1178.9769472931694</v>
      </c>
      <c r="K1838" t="str">
        <f t="shared" si="56"/>
        <v>Ken Kubey</v>
      </c>
    </row>
    <row r="1839" spans="1:11" hidden="1" x14ac:dyDescent="0.4">
      <c r="A1839">
        <f t="shared" si="57"/>
        <v>1838</v>
      </c>
      <c r="B1839">
        <v>2014</v>
      </c>
      <c r="C1839" t="s">
        <v>263</v>
      </c>
      <c r="D1839" t="s">
        <v>45</v>
      </c>
      <c r="E1839" t="s">
        <v>1381</v>
      </c>
      <c r="F1839" s="2">
        <v>225</v>
      </c>
      <c r="G1839" s="2">
        <v>11</v>
      </c>
      <c r="H1839" t="s">
        <v>76</v>
      </c>
      <c r="I1839" t="s">
        <v>77</v>
      </c>
      <c r="J1839" s="11">
        <v>1137.5842621349441</v>
      </c>
      <c r="K1839" t="str">
        <f t="shared" si="56"/>
        <v>Eric Rosenberger</v>
      </c>
    </row>
    <row r="1840" spans="1:11" hidden="1" x14ac:dyDescent="0.4">
      <c r="A1840">
        <f t="shared" si="57"/>
        <v>1839</v>
      </c>
      <c r="B1840">
        <v>2014</v>
      </c>
      <c r="C1840" t="s">
        <v>263</v>
      </c>
      <c r="D1840" t="s">
        <v>45</v>
      </c>
      <c r="E1840" t="s">
        <v>1381</v>
      </c>
      <c r="F1840" s="2">
        <v>225</v>
      </c>
      <c r="G1840" s="2">
        <v>12</v>
      </c>
      <c r="H1840" t="s">
        <v>380</v>
      </c>
      <c r="I1840" t="s">
        <v>381</v>
      </c>
      <c r="J1840" s="11">
        <v>1099.7957012455445</v>
      </c>
      <c r="K1840" t="str">
        <f t="shared" si="56"/>
        <v>Monte Christensen</v>
      </c>
    </row>
    <row r="1841" spans="1:11" hidden="1" x14ac:dyDescent="0.4">
      <c r="A1841">
        <f t="shared" si="57"/>
        <v>1840</v>
      </c>
      <c r="B1841">
        <v>2014</v>
      </c>
      <c r="C1841" t="s">
        <v>263</v>
      </c>
      <c r="D1841" t="s">
        <v>45</v>
      </c>
      <c r="E1841" t="s">
        <v>1381</v>
      </c>
      <c r="F1841" s="2">
        <v>150</v>
      </c>
      <c r="G1841" s="2">
        <v>13</v>
      </c>
      <c r="H1841" t="s">
        <v>307</v>
      </c>
      <c r="I1841" t="s">
        <v>67</v>
      </c>
      <c r="J1841" s="11">
        <v>1065.0335949863324</v>
      </c>
      <c r="K1841" t="str">
        <f t="shared" si="56"/>
        <v>Bob Ogus</v>
      </c>
    </row>
    <row r="1842" spans="1:11" hidden="1" x14ac:dyDescent="0.4">
      <c r="A1842">
        <f t="shared" si="57"/>
        <v>1841</v>
      </c>
      <c r="B1842">
        <v>2014</v>
      </c>
      <c r="C1842" t="s">
        <v>263</v>
      </c>
      <c r="D1842" t="s">
        <v>45</v>
      </c>
      <c r="E1842" t="s">
        <v>1381</v>
      </c>
      <c r="F1842" s="2">
        <v>150</v>
      </c>
      <c r="G1842" s="2">
        <v>14</v>
      </c>
      <c r="H1842" t="s">
        <v>540</v>
      </c>
      <c r="I1842" t="s">
        <v>65</v>
      </c>
      <c r="J1842" s="11">
        <v>1032.8489116149312</v>
      </c>
      <c r="K1842" t="str">
        <f t="shared" si="56"/>
        <v>Steve Sherman</v>
      </c>
    </row>
    <row r="1843" spans="1:11" hidden="1" x14ac:dyDescent="0.4">
      <c r="A1843">
        <f t="shared" si="57"/>
        <v>1842</v>
      </c>
      <c r="B1843">
        <v>2014</v>
      </c>
      <c r="C1843" t="s">
        <v>263</v>
      </c>
      <c r="D1843" t="s">
        <v>45</v>
      </c>
      <c r="E1843" t="s">
        <v>1381</v>
      </c>
      <c r="F1843" s="2">
        <v>150</v>
      </c>
      <c r="G1843" s="2">
        <v>15</v>
      </c>
      <c r="H1843" t="s">
        <v>118</v>
      </c>
      <c r="I1843" t="s">
        <v>415</v>
      </c>
      <c r="J1843" s="11">
        <v>1002.8856882374879</v>
      </c>
      <c r="K1843" t="str">
        <f t="shared" si="56"/>
        <v>Pete Segal</v>
      </c>
    </row>
    <row r="1844" spans="1:11" hidden="1" x14ac:dyDescent="0.4">
      <c r="A1844">
        <f t="shared" si="57"/>
        <v>1843</v>
      </c>
      <c r="B1844">
        <v>2014</v>
      </c>
      <c r="C1844" t="s">
        <v>263</v>
      </c>
      <c r="D1844" t="s">
        <v>45</v>
      </c>
      <c r="E1844" t="s">
        <v>1381</v>
      </c>
      <c r="F1844" s="2">
        <v>150</v>
      </c>
      <c r="G1844" s="2">
        <v>16</v>
      </c>
      <c r="H1844" t="s">
        <v>70</v>
      </c>
      <c r="I1844" t="s">
        <v>71</v>
      </c>
      <c r="J1844" s="11">
        <v>974.85696463724446</v>
      </c>
      <c r="K1844" t="str">
        <f t="shared" si="56"/>
        <v>Scott Byron</v>
      </c>
    </row>
    <row r="1845" spans="1:11" hidden="1" x14ac:dyDescent="0.4">
      <c r="A1845">
        <f t="shared" si="57"/>
        <v>1844</v>
      </c>
      <c r="B1845">
        <v>2014</v>
      </c>
      <c r="C1845" t="s">
        <v>263</v>
      </c>
      <c r="D1845" t="s">
        <v>45</v>
      </c>
      <c r="E1845" t="s">
        <v>1381</v>
      </c>
      <c r="F1845" s="2">
        <v>100</v>
      </c>
      <c r="G1845" s="2">
        <v>17</v>
      </c>
      <c r="H1845" t="s">
        <v>320</v>
      </c>
      <c r="I1845" t="s">
        <v>321</v>
      </c>
      <c r="J1845" s="11">
        <v>948.52802591489535</v>
      </c>
      <c r="K1845" t="str">
        <f t="shared" si="56"/>
        <v>Tina Gonzalez</v>
      </c>
    </row>
    <row r="1846" spans="1:11" hidden="1" x14ac:dyDescent="0.4">
      <c r="A1846">
        <f t="shared" si="57"/>
        <v>1845</v>
      </c>
      <c r="B1846">
        <v>2014</v>
      </c>
      <c r="C1846" t="s">
        <v>263</v>
      </c>
      <c r="D1846" t="s">
        <v>45</v>
      </c>
      <c r="E1846" t="s">
        <v>1381</v>
      </c>
      <c r="F1846" s="2">
        <v>100</v>
      </c>
      <c r="G1846" s="2">
        <v>18</v>
      </c>
      <c r="H1846" t="s">
        <v>299</v>
      </c>
      <c r="I1846" t="s">
        <v>300</v>
      </c>
      <c r="J1846" s="11">
        <v>923.70444218986324</v>
      </c>
      <c r="K1846" t="str">
        <f t="shared" si="56"/>
        <v>Gillian Groves</v>
      </c>
    </row>
    <row r="1847" spans="1:11" hidden="1" x14ac:dyDescent="0.4">
      <c r="A1847">
        <f t="shared" si="57"/>
        <v>1846</v>
      </c>
      <c r="B1847">
        <v>2014</v>
      </c>
      <c r="C1847" t="s">
        <v>263</v>
      </c>
      <c r="D1847" t="s">
        <v>133</v>
      </c>
      <c r="E1847" t="s">
        <v>133</v>
      </c>
      <c r="F1847" s="2">
        <v>1585</v>
      </c>
      <c r="G1847" s="2">
        <v>1</v>
      </c>
      <c r="H1847" t="s">
        <v>1411</v>
      </c>
      <c r="I1847" t="s">
        <v>516</v>
      </c>
      <c r="J1847" s="11">
        <v>1908.4850188786497</v>
      </c>
      <c r="K1847" t="str">
        <f t="shared" si="56"/>
        <v>Erin Ramsay</v>
      </c>
    </row>
    <row r="1848" spans="1:11" hidden="1" x14ac:dyDescent="0.4">
      <c r="A1848">
        <f t="shared" si="57"/>
        <v>1847</v>
      </c>
      <c r="B1848">
        <v>2014</v>
      </c>
      <c r="C1848" t="s">
        <v>263</v>
      </c>
      <c r="D1848" t="s">
        <v>133</v>
      </c>
      <c r="E1848" t="s">
        <v>133</v>
      </c>
      <c r="F1848" s="2">
        <v>1155</v>
      </c>
      <c r="G1848" s="2">
        <v>2</v>
      </c>
      <c r="H1848" t="s">
        <v>86</v>
      </c>
      <c r="I1848" t="s">
        <v>393</v>
      </c>
      <c r="J1848" s="11">
        <v>1607.4550232146685</v>
      </c>
      <c r="K1848" t="str">
        <f t="shared" si="56"/>
        <v>Bree Goldman</v>
      </c>
    </row>
    <row r="1849" spans="1:11" hidden="1" x14ac:dyDescent="0.4">
      <c r="A1849">
        <f t="shared" si="57"/>
        <v>1848</v>
      </c>
      <c r="B1849">
        <v>2014</v>
      </c>
      <c r="C1849" t="s">
        <v>263</v>
      </c>
      <c r="D1849" t="s">
        <v>133</v>
      </c>
      <c r="E1849" t="s">
        <v>133</v>
      </c>
      <c r="F1849" s="2">
        <v>910</v>
      </c>
      <c r="G1849" s="2">
        <v>3</v>
      </c>
      <c r="H1849" t="s">
        <v>320</v>
      </c>
      <c r="I1849" t="s">
        <v>321</v>
      </c>
      <c r="J1849" s="11">
        <v>1431.3637641589874</v>
      </c>
      <c r="K1849" t="str">
        <f t="shared" si="56"/>
        <v>Tina Gonzalez</v>
      </c>
    </row>
    <row r="1850" spans="1:11" hidden="1" x14ac:dyDescent="0.4">
      <c r="A1850">
        <f t="shared" si="57"/>
        <v>1849</v>
      </c>
      <c r="B1850">
        <v>2014</v>
      </c>
      <c r="C1850" t="s">
        <v>263</v>
      </c>
      <c r="D1850" t="s">
        <v>133</v>
      </c>
      <c r="E1850" t="s">
        <v>133</v>
      </c>
      <c r="F1850" s="2">
        <v>730</v>
      </c>
      <c r="G1850" s="2">
        <v>4</v>
      </c>
      <c r="H1850" t="s">
        <v>967</v>
      </c>
      <c r="I1850" t="s">
        <v>700</v>
      </c>
      <c r="J1850" s="11">
        <v>1306.4250275506874</v>
      </c>
      <c r="K1850" t="str">
        <f t="shared" si="56"/>
        <v>Bryan Juliano</v>
      </c>
    </row>
    <row r="1851" spans="1:11" hidden="1" x14ac:dyDescent="0.4">
      <c r="A1851">
        <f t="shared" si="57"/>
        <v>1850</v>
      </c>
      <c r="B1851">
        <v>2014</v>
      </c>
      <c r="C1851" t="s">
        <v>263</v>
      </c>
      <c r="D1851" t="s">
        <v>133</v>
      </c>
      <c r="E1851" t="s">
        <v>133</v>
      </c>
      <c r="F1851" s="2">
        <v>545</v>
      </c>
      <c r="G1851" s="2">
        <v>5</v>
      </c>
      <c r="H1851" t="s">
        <v>265</v>
      </c>
      <c r="I1851" t="s">
        <v>139</v>
      </c>
      <c r="J1851" s="11">
        <v>1209.5150145426308</v>
      </c>
      <c r="K1851" t="str">
        <f t="shared" si="56"/>
        <v>Mark Hughes</v>
      </c>
    </row>
    <row r="1852" spans="1:11" hidden="1" x14ac:dyDescent="0.4">
      <c r="A1852">
        <f t="shared" si="57"/>
        <v>1851</v>
      </c>
      <c r="B1852">
        <v>2014</v>
      </c>
      <c r="C1852" t="s">
        <v>263</v>
      </c>
      <c r="D1852" t="s">
        <v>133</v>
      </c>
      <c r="E1852" t="s">
        <v>133</v>
      </c>
      <c r="F1852" s="2">
        <v>425</v>
      </c>
      <c r="G1852" s="2">
        <v>6</v>
      </c>
      <c r="H1852" t="s">
        <v>644</v>
      </c>
      <c r="I1852" t="s">
        <v>643</v>
      </c>
      <c r="J1852" s="11">
        <v>1130.3337684950061</v>
      </c>
      <c r="K1852" t="str">
        <f t="shared" si="56"/>
        <v>Ed Baker</v>
      </c>
    </row>
    <row r="1853" spans="1:11" hidden="1" x14ac:dyDescent="0.4">
      <c r="A1853">
        <f t="shared" si="57"/>
        <v>1852</v>
      </c>
      <c r="B1853">
        <v>2014</v>
      </c>
      <c r="C1853" t="s">
        <v>263</v>
      </c>
      <c r="D1853" t="s">
        <v>133</v>
      </c>
      <c r="E1853" t="s">
        <v>133</v>
      </c>
      <c r="F1853" s="2">
        <v>305</v>
      </c>
      <c r="G1853" s="2">
        <v>7</v>
      </c>
      <c r="H1853" t="s">
        <v>277</v>
      </c>
      <c r="I1853" t="s">
        <v>16</v>
      </c>
      <c r="J1853" s="11">
        <v>1063.3869788643931</v>
      </c>
      <c r="K1853" t="str">
        <f t="shared" si="56"/>
        <v>David Lawful</v>
      </c>
    </row>
    <row r="1854" spans="1:11" hidden="1" x14ac:dyDescent="0.4">
      <c r="A1854">
        <f t="shared" si="57"/>
        <v>1853</v>
      </c>
      <c r="B1854">
        <v>2014</v>
      </c>
      <c r="C1854" t="s">
        <v>263</v>
      </c>
      <c r="D1854" t="s">
        <v>133</v>
      </c>
      <c r="E1854" t="s">
        <v>133</v>
      </c>
      <c r="F1854" s="2">
        <v>180</v>
      </c>
      <c r="G1854" s="2">
        <v>8</v>
      </c>
      <c r="H1854" t="s">
        <v>691</v>
      </c>
      <c r="I1854" t="s">
        <v>200</v>
      </c>
      <c r="J1854" s="11">
        <v>1005.3950318867062</v>
      </c>
      <c r="K1854" t="str">
        <f t="shared" si="56"/>
        <v>Rick Monbourquette</v>
      </c>
    </row>
    <row r="1855" spans="1:11" hidden="1" x14ac:dyDescent="0.4">
      <c r="A1855">
        <f t="shared" si="57"/>
        <v>1854</v>
      </c>
      <c r="B1855">
        <v>2014</v>
      </c>
      <c r="C1855" t="s">
        <v>263</v>
      </c>
      <c r="D1855" t="s">
        <v>133</v>
      </c>
      <c r="E1855" t="s">
        <v>133</v>
      </c>
      <c r="F1855" s="2">
        <v>120</v>
      </c>
      <c r="G1855" s="2">
        <v>9</v>
      </c>
      <c r="H1855" t="s">
        <v>475</v>
      </c>
      <c r="I1855" t="s">
        <v>886</v>
      </c>
      <c r="J1855" s="11">
        <v>954.24250943932486</v>
      </c>
      <c r="K1855" t="str">
        <f t="shared" si="56"/>
        <v>Chic Natkins</v>
      </c>
    </row>
    <row r="1856" spans="1:11" hidden="1" x14ac:dyDescent="0.4">
      <c r="A1856">
        <f t="shared" si="57"/>
        <v>1855</v>
      </c>
      <c r="B1856">
        <v>2014</v>
      </c>
      <c r="C1856" t="s">
        <v>263</v>
      </c>
      <c r="D1856" t="s">
        <v>133</v>
      </c>
      <c r="E1856" t="s">
        <v>133</v>
      </c>
      <c r="F1856" s="2">
        <v>120</v>
      </c>
      <c r="G1856" s="2">
        <v>10</v>
      </c>
      <c r="H1856" t="s">
        <v>298</v>
      </c>
      <c r="I1856" t="s">
        <v>131</v>
      </c>
      <c r="J1856" s="11">
        <v>908.48501887864973</v>
      </c>
      <c r="K1856" t="str">
        <f t="shared" si="56"/>
        <v>Alan Veach</v>
      </c>
    </row>
    <row r="1857" spans="1:11" hidden="1" x14ac:dyDescent="0.4">
      <c r="A1857">
        <f t="shared" si="57"/>
        <v>1856</v>
      </c>
      <c r="B1857">
        <v>2014</v>
      </c>
      <c r="C1857" t="s">
        <v>263</v>
      </c>
      <c r="D1857" t="s">
        <v>110</v>
      </c>
      <c r="E1857" t="s">
        <v>1382</v>
      </c>
      <c r="F1857" s="2">
        <v>2505</v>
      </c>
      <c r="G1857" s="2">
        <v>1</v>
      </c>
      <c r="H1857" t="s">
        <v>398</v>
      </c>
      <c r="I1857" t="s">
        <v>399</v>
      </c>
      <c r="J1857" s="11">
        <v>2127.1047983648077</v>
      </c>
      <c r="K1857" t="str">
        <f t="shared" si="56"/>
        <v>Arthur Goltz</v>
      </c>
    </row>
    <row r="1858" spans="1:11" hidden="1" x14ac:dyDescent="0.4">
      <c r="A1858">
        <f t="shared" si="57"/>
        <v>1857</v>
      </c>
      <c r="B1858">
        <v>2014</v>
      </c>
      <c r="C1858" t="s">
        <v>263</v>
      </c>
      <c r="D1858" t="s">
        <v>110</v>
      </c>
      <c r="E1858" t="s">
        <v>1382</v>
      </c>
      <c r="F1858" s="2">
        <v>1910</v>
      </c>
      <c r="G1858" s="2">
        <v>2</v>
      </c>
      <c r="H1858" t="s">
        <v>542</v>
      </c>
      <c r="I1858" t="s">
        <v>159</v>
      </c>
      <c r="J1858" s="11">
        <v>1826.0748027008265</v>
      </c>
      <c r="K1858" t="str">
        <f t="shared" ref="K1858:K1921" si="58">I1858&amp;" "&amp;H1858</f>
        <v>Brian O'Grady</v>
      </c>
    </row>
    <row r="1859" spans="1:11" hidden="1" x14ac:dyDescent="0.4">
      <c r="A1859">
        <f t="shared" si="57"/>
        <v>1858</v>
      </c>
      <c r="B1859">
        <v>2014</v>
      </c>
      <c r="C1859" t="s">
        <v>263</v>
      </c>
      <c r="D1859" t="s">
        <v>110</v>
      </c>
      <c r="E1859" t="s">
        <v>1382</v>
      </c>
      <c r="F1859" s="2">
        <v>1405</v>
      </c>
      <c r="G1859" s="2">
        <v>3</v>
      </c>
      <c r="H1859" t="s">
        <v>294</v>
      </c>
      <c r="I1859" t="s">
        <v>16</v>
      </c>
      <c r="J1859" s="11">
        <v>1649.9835436451453</v>
      </c>
      <c r="K1859" t="str">
        <f t="shared" si="58"/>
        <v>David Low</v>
      </c>
    </row>
    <row r="1860" spans="1:11" hidden="1" x14ac:dyDescent="0.4">
      <c r="A1860">
        <f t="shared" ref="A1860:A1923" si="59">A1859+1</f>
        <v>1859</v>
      </c>
      <c r="B1860">
        <v>2014</v>
      </c>
      <c r="C1860" t="s">
        <v>263</v>
      </c>
      <c r="D1860" t="s">
        <v>110</v>
      </c>
      <c r="E1860" t="s">
        <v>1382</v>
      </c>
      <c r="F1860" s="2">
        <v>1105</v>
      </c>
      <c r="G1860" s="2">
        <v>4</v>
      </c>
      <c r="H1860" t="s">
        <v>148</v>
      </c>
      <c r="I1860" t="s">
        <v>149</v>
      </c>
      <c r="J1860" s="11">
        <v>1525.0448070368452</v>
      </c>
      <c r="K1860" t="str">
        <f t="shared" si="58"/>
        <v>Alex Ziselman</v>
      </c>
    </row>
    <row r="1861" spans="1:11" hidden="1" x14ac:dyDescent="0.4">
      <c r="A1861">
        <f t="shared" si="59"/>
        <v>1860</v>
      </c>
      <c r="B1861">
        <v>2014</v>
      </c>
      <c r="C1861" t="s">
        <v>263</v>
      </c>
      <c r="D1861" t="s">
        <v>110</v>
      </c>
      <c r="E1861" t="s">
        <v>1382</v>
      </c>
      <c r="F1861" s="2">
        <v>805</v>
      </c>
      <c r="G1861" s="2">
        <v>5</v>
      </c>
      <c r="H1861" t="s">
        <v>15</v>
      </c>
      <c r="I1861" t="s">
        <v>28</v>
      </c>
      <c r="J1861" s="11">
        <v>1428.134794028789</v>
      </c>
      <c r="K1861" t="str">
        <f t="shared" si="58"/>
        <v>Chris Kluchman</v>
      </c>
    </row>
    <row r="1862" spans="1:11" hidden="1" x14ac:dyDescent="0.4">
      <c r="A1862">
        <f t="shared" si="59"/>
        <v>1861</v>
      </c>
      <c r="B1862">
        <v>2014</v>
      </c>
      <c r="C1862" t="s">
        <v>263</v>
      </c>
      <c r="D1862" t="s">
        <v>110</v>
      </c>
      <c r="E1862" t="s">
        <v>1382</v>
      </c>
      <c r="F1862" s="2">
        <v>605</v>
      </c>
      <c r="G1862" s="2">
        <v>6</v>
      </c>
      <c r="H1862" t="s">
        <v>517</v>
      </c>
      <c r="I1862" t="s">
        <v>413</v>
      </c>
      <c r="J1862" s="11">
        <v>1348.9535479811641</v>
      </c>
      <c r="K1862" t="str">
        <f t="shared" si="58"/>
        <v>Bruce Iwamoto</v>
      </c>
    </row>
    <row r="1863" spans="1:11" hidden="1" x14ac:dyDescent="0.4">
      <c r="A1863">
        <f t="shared" si="59"/>
        <v>1862</v>
      </c>
      <c r="B1863">
        <v>2014</v>
      </c>
      <c r="C1863" t="s">
        <v>263</v>
      </c>
      <c r="D1863" t="s">
        <v>110</v>
      </c>
      <c r="E1863" t="s">
        <v>1382</v>
      </c>
      <c r="F1863" s="2">
        <v>400</v>
      </c>
      <c r="G1863" s="2">
        <v>7</v>
      </c>
      <c r="H1863" t="s">
        <v>585</v>
      </c>
      <c r="I1863" t="s">
        <v>675</v>
      </c>
      <c r="J1863" s="11">
        <v>1282.0067583505509</v>
      </c>
      <c r="K1863" t="str">
        <f t="shared" si="58"/>
        <v>Dianne Pickels</v>
      </c>
    </row>
    <row r="1864" spans="1:11" hidden="1" x14ac:dyDescent="0.4">
      <c r="A1864">
        <f t="shared" si="59"/>
        <v>1863</v>
      </c>
      <c r="B1864">
        <v>2014</v>
      </c>
      <c r="C1864" t="s">
        <v>263</v>
      </c>
      <c r="D1864" t="s">
        <v>110</v>
      </c>
      <c r="E1864" t="s">
        <v>1382</v>
      </c>
      <c r="F1864" s="2">
        <v>300</v>
      </c>
      <c r="G1864" s="2">
        <v>8</v>
      </c>
      <c r="H1864" t="s">
        <v>99</v>
      </c>
      <c r="I1864" t="s">
        <v>2434</v>
      </c>
      <c r="J1864" s="11">
        <v>1224.0148113728642</v>
      </c>
      <c r="K1864" t="str">
        <f t="shared" si="58"/>
        <v>Bex Kerl</v>
      </c>
    </row>
    <row r="1865" spans="1:11" hidden="1" x14ac:dyDescent="0.4">
      <c r="A1865">
        <f t="shared" si="59"/>
        <v>1864</v>
      </c>
      <c r="B1865">
        <v>2014</v>
      </c>
      <c r="C1865" t="s">
        <v>263</v>
      </c>
      <c r="D1865" t="s">
        <v>110</v>
      </c>
      <c r="E1865" t="s">
        <v>1382</v>
      </c>
      <c r="F1865" s="2">
        <v>200</v>
      </c>
      <c r="G1865" s="2">
        <v>9</v>
      </c>
      <c r="H1865" t="s">
        <v>161</v>
      </c>
      <c r="I1865" t="s">
        <v>200</v>
      </c>
      <c r="J1865" s="11">
        <v>1172.862288925483</v>
      </c>
      <c r="K1865" t="str">
        <f t="shared" si="58"/>
        <v>Rick Becker</v>
      </c>
    </row>
    <row r="1866" spans="1:11" hidden="1" x14ac:dyDescent="0.4">
      <c r="A1866">
        <f t="shared" si="59"/>
        <v>1865</v>
      </c>
      <c r="B1866">
        <v>2014</v>
      </c>
      <c r="C1866" t="s">
        <v>263</v>
      </c>
      <c r="D1866" t="s">
        <v>110</v>
      </c>
      <c r="E1866" t="s">
        <v>1382</v>
      </c>
      <c r="F1866" s="2">
        <v>200</v>
      </c>
      <c r="G1866" s="2">
        <v>10</v>
      </c>
      <c r="H1866" t="s">
        <v>72</v>
      </c>
      <c r="I1866" t="s">
        <v>73</v>
      </c>
      <c r="J1866" s="11">
        <v>1127.1047983648077</v>
      </c>
      <c r="K1866" t="str">
        <f t="shared" si="58"/>
        <v>Corey Imsdahl</v>
      </c>
    </row>
    <row r="1867" spans="1:11" hidden="1" x14ac:dyDescent="0.4">
      <c r="A1867">
        <f t="shared" si="59"/>
        <v>1866</v>
      </c>
      <c r="B1867">
        <v>2014</v>
      </c>
      <c r="C1867" t="s">
        <v>263</v>
      </c>
      <c r="D1867" t="s">
        <v>110</v>
      </c>
      <c r="E1867" t="s">
        <v>1382</v>
      </c>
      <c r="F1867" s="2">
        <v>150</v>
      </c>
      <c r="G1867" s="2">
        <v>11</v>
      </c>
      <c r="H1867" t="s">
        <v>712</v>
      </c>
      <c r="I1867" t="s">
        <v>28</v>
      </c>
      <c r="J1867" s="11">
        <v>1085.7121132065827</v>
      </c>
      <c r="K1867" t="str">
        <f t="shared" si="58"/>
        <v>Chris Jepsen</v>
      </c>
    </row>
    <row r="1868" spans="1:11" hidden="1" x14ac:dyDescent="0.4">
      <c r="A1868">
        <f t="shared" si="59"/>
        <v>1867</v>
      </c>
      <c r="B1868">
        <v>2014</v>
      </c>
      <c r="C1868" t="s">
        <v>263</v>
      </c>
      <c r="D1868" t="s">
        <v>110</v>
      </c>
      <c r="E1868" t="s">
        <v>1382</v>
      </c>
      <c r="F1868" s="2">
        <v>150</v>
      </c>
      <c r="G1868" s="2">
        <v>12</v>
      </c>
      <c r="H1868" t="s">
        <v>39</v>
      </c>
      <c r="I1868" t="s">
        <v>40</v>
      </c>
      <c r="J1868" s="11">
        <v>1047.9235523171828</v>
      </c>
      <c r="K1868" t="str">
        <f t="shared" si="58"/>
        <v>Katie Baxter</v>
      </c>
    </row>
    <row r="1869" spans="1:11" hidden="1" x14ac:dyDescent="0.4">
      <c r="A1869">
        <f t="shared" si="59"/>
        <v>1868</v>
      </c>
      <c r="B1869">
        <v>2014</v>
      </c>
      <c r="C1869" t="s">
        <v>263</v>
      </c>
      <c r="D1869" t="s">
        <v>110</v>
      </c>
      <c r="E1869" t="s">
        <v>1382</v>
      </c>
      <c r="F1869" s="2">
        <v>105</v>
      </c>
      <c r="G1869" s="2">
        <v>13</v>
      </c>
      <c r="H1869" t="s">
        <v>95</v>
      </c>
      <c r="I1869" t="s">
        <v>71</v>
      </c>
      <c r="J1869" s="11">
        <v>1013.161446057971</v>
      </c>
      <c r="K1869" t="str">
        <f t="shared" si="58"/>
        <v>Scott Samarel</v>
      </c>
    </row>
    <row r="1870" spans="1:11" hidden="1" x14ac:dyDescent="0.4">
      <c r="A1870">
        <f t="shared" si="59"/>
        <v>1869</v>
      </c>
      <c r="B1870">
        <v>2014</v>
      </c>
      <c r="C1870" t="s">
        <v>263</v>
      </c>
      <c r="D1870" t="s">
        <v>110</v>
      </c>
      <c r="E1870" t="s">
        <v>1382</v>
      </c>
      <c r="F1870" s="2">
        <v>105</v>
      </c>
      <c r="G1870" s="2">
        <v>14</v>
      </c>
      <c r="H1870" t="s">
        <v>1411</v>
      </c>
      <c r="I1870" t="s">
        <v>516</v>
      </c>
      <c r="J1870" s="11">
        <v>980.97676268656971</v>
      </c>
      <c r="K1870" t="str">
        <f t="shared" si="58"/>
        <v>Erin Ramsay</v>
      </c>
    </row>
    <row r="1871" spans="1:11" hidden="1" x14ac:dyDescent="0.4">
      <c r="A1871">
        <f t="shared" si="59"/>
        <v>1870</v>
      </c>
      <c r="B1871">
        <v>2014</v>
      </c>
      <c r="C1871" t="s">
        <v>263</v>
      </c>
      <c r="D1871" t="s">
        <v>110</v>
      </c>
      <c r="E1871" t="s">
        <v>1382</v>
      </c>
      <c r="F1871" s="2">
        <v>105</v>
      </c>
      <c r="G1871" s="2">
        <v>15</v>
      </c>
      <c r="H1871" t="s">
        <v>967</v>
      </c>
      <c r="I1871" t="s">
        <v>700</v>
      </c>
      <c r="J1871" s="11">
        <v>951.01353930912637</v>
      </c>
      <c r="K1871" t="str">
        <f t="shared" si="58"/>
        <v>Bryan Juliano</v>
      </c>
    </row>
    <row r="1872" spans="1:11" hidden="1" x14ac:dyDescent="0.4">
      <c r="A1872">
        <f t="shared" si="59"/>
        <v>1871</v>
      </c>
      <c r="B1872">
        <v>2014</v>
      </c>
      <c r="C1872" t="s">
        <v>68</v>
      </c>
      <c r="D1872" t="s">
        <v>91</v>
      </c>
      <c r="E1872" t="s">
        <v>91</v>
      </c>
      <c r="F1872" s="2">
        <v>803</v>
      </c>
      <c r="G1872" s="1">
        <v>1</v>
      </c>
      <c r="H1872" t="s">
        <v>277</v>
      </c>
      <c r="I1872" t="s">
        <v>16</v>
      </c>
      <c r="J1872" s="11">
        <v>1643.4526764861873</v>
      </c>
      <c r="K1872" t="str">
        <f t="shared" si="58"/>
        <v>David Lawful</v>
      </c>
    </row>
    <row r="1873" spans="1:11" hidden="1" x14ac:dyDescent="0.4">
      <c r="A1873">
        <f t="shared" si="59"/>
        <v>1872</v>
      </c>
      <c r="B1873">
        <v>2014</v>
      </c>
      <c r="C1873" t="s">
        <v>68</v>
      </c>
      <c r="D1873" t="s">
        <v>91</v>
      </c>
      <c r="E1873" t="s">
        <v>91</v>
      </c>
      <c r="F1873" s="2">
        <v>570</v>
      </c>
      <c r="G1873" s="1">
        <v>2</v>
      </c>
      <c r="H1873" t="s">
        <v>543</v>
      </c>
      <c r="I1873" t="s">
        <v>67</v>
      </c>
      <c r="J1873" s="11">
        <v>1342.4226808222061</v>
      </c>
      <c r="K1873" t="str">
        <f t="shared" si="58"/>
        <v>Bob Herlien</v>
      </c>
    </row>
    <row r="1874" spans="1:11" hidden="1" x14ac:dyDescent="0.4">
      <c r="A1874">
        <f t="shared" si="59"/>
        <v>1873</v>
      </c>
      <c r="B1874">
        <v>2014</v>
      </c>
      <c r="C1874" t="s">
        <v>68</v>
      </c>
      <c r="D1874" t="s">
        <v>91</v>
      </c>
      <c r="E1874" t="s">
        <v>91</v>
      </c>
      <c r="F1874" s="2">
        <v>439</v>
      </c>
      <c r="G1874" s="1">
        <v>3</v>
      </c>
      <c r="H1874" t="s">
        <v>220</v>
      </c>
      <c r="I1874" t="s">
        <v>221</v>
      </c>
      <c r="J1874" s="11">
        <v>1166.331421766525</v>
      </c>
      <c r="K1874" t="str">
        <f t="shared" si="58"/>
        <v>Rodney Chen</v>
      </c>
    </row>
    <row r="1875" spans="1:11" hidden="1" x14ac:dyDescent="0.4">
      <c r="A1875">
        <f t="shared" si="59"/>
        <v>1874</v>
      </c>
      <c r="B1875">
        <v>2014</v>
      </c>
      <c r="C1875" t="s">
        <v>68</v>
      </c>
      <c r="D1875" t="s">
        <v>91</v>
      </c>
      <c r="E1875" t="s">
        <v>91</v>
      </c>
      <c r="F1875" s="2">
        <v>333</v>
      </c>
      <c r="G1875" s="1">
        <v>4</v>
      </c>
      <c r="H1875" t="s">
        <v>72</v>
      </c>
      <c r="I1875" t="s">
        <v>73</v>
      </c>
      <c r="J1875" s="11">
        <v>1041.3926851582248</v>
      </c>
      <c r="K1875" t="str">
        <f t="shared" si="58"/>
        <v>Corey Imsdahl</v>
      </c>
    </row>
    <row r="1876" spans="1:11" hidden="1" x14ac:dyDescent="0.4">
      <c r="A1876">
        <f t="shared" si="59"/>
        <v>1875</v>
      </c>
      <c r="B1876">
        <v>2014</v>
      </c>
      <c r="C1876" t="s">
        <v>68</v>
      </c>
      <c r="D1876" t="s">
        <v>91</v>
      </c>
      <c r="E1876" t="s">
        <v>91</v>
      </c>
      <c r="F1876" s="2">
        <v>255</v>
      </c>
      <c r="G1876" s="1">
        <v>5</v>
      </c>
      <c r="H1876" t="s">
        <v>294</v>
      </c>
      <c r="I1876" t="s">
        <v>16</v>
      </c>
      <c r="J1876" s="11">
        <v>944.48267215016858</v>
      </c>
      <c r="K1876" t="str">
        <f t="shared" si="58"/>
        <v>David Low</v>
      </c>
    </row>
    <row r="1877" spans="1:11" hidden="1" x14ac:dyDescent="0.4">
      <c r="A1877">
        <f t="shared" si="59"/>
        <v>1876</v>
      </c>
      <c r="B1877">
        <v>2014</v>
      </c>
      <c r="C1877" t="s">
        <v>68</v>
      </c>
      <c r="D1877" t="s">
        <v>91</v>
      </c>
      <c r="E1877" t="s">
        <v>91</v>
      </c>
      <c r="F1877" s="2">
        <v>175</v>
      </c>
      <c r="G1877" s="1">
        <v>6</v>
      </c>
      <c r="H1877" t="s">
        <v>211</v>
      </c>
      <c r="I1877" t="s">
        <v>187</v>
      </c>
      <c r="J1877" s="11">
        <v>865.30142610254381</v>
      </c>
      <c r="K1877" t="str">
        <f t="shared" si="58"/>
        <v>Joe Long</v>
      </c>
    </row>
    <row r="1878" spans="1:11" hidden="1" x14ac:dyDescent="0.4">
      <c r="A1878">
        <f t="shared" si="59"/>
        <v>1877</v>
      </c>
      <c r="B1878">
        <v>2014</v>
      </c>
      <c r="C1878" t="s">
        <v>68</v>
      </c>
      <c r="D1878" t="s">
        <v>91</v>
      </c>
      <c r="E1878" t="s">
        <v>91</v>
      </c>
      <c r="F1878" s="2">
        <v>65</v>
      </c>
      <c r="G1878" s="1">
        <v>7</v>
      </c>
      <c r="H1878" t="s">
        <v>701</v>
      </c>
      <c r="I1878" t="s">
        <v>702</v>
      </c>
      <c r="J1878" s="11">
        <v>798.35463647193058</v>
      </c>
      <c r="K1878" t="str">
        <f t="shared" si="58"/>
        <v>Bart Simpson</v>
      </c>
    </row>
    <row r="1879" spans="1:11" hidden="1" x14ac:dyDescent="0.4">
      <c r="A1879">
        <f t="shared" si="59"/>
        <v>1878</v>
      </c>
      <c r="B1879">
        <v>2014</v>
      </c>
      <c r="C1879" t="s">
        <v>68</v>
      </c>
      <c r="D1879" t="s">
        <v>1393</v>
      </c>
      <c r="E1879" t="s">
        <v>1382</v>
      </c>
      <c r="F1879" s="2">
        <v>1085</v>
      </c>
      <c r="G1879" s="1">
        <v>1</v>
      </c>
      <c r="H1879" t="s">
        <v>16</v>
      </c>
      <c r="I1879" t="s">
        <v>59</v>
      </c>
      <c r="J1879" s="11">
        <v>1826.0748027008265</v>
      </c>
      <c r="K1879" t="str">
        <f t="shared" si="58"/>
        <v>Jeanne David</v>
      </c>
    </row>
    <row r="1880" spans="1:11" hidden="1" x14ac:dyDescent="0.4">
      <c r="A1880">
        <f t="shared" si="59"/>
        <v>1879</v>
      </c>
      <c r="B1880">
        <v>2014</v>
      </c>
      <c r="C1880" t="s">
        <v>68</v>
      </c>
      <c r="D1880" t="s">
        <v>1393</v>
      </c>
      <c r="E1880" t="s">
        <v>1382</v>
      </c>
      <c r="F1880" s="2">
        <v>804</v>
      </c>
      <c r="G1880" s="1">
        <v>2</v>
      </c>
      <c r="H1880" t="s">
        <v>90</v>
      </c>
      <c r="I1880" t="s">
        <v>22</v>
      </c>
      <c r="J1880" s="11">
        <v>1525.0448070368452</v>
      </c>
      <c r="K1880" t="str">
        <f t="shared" si="58"/>
        <v>Rich Strauss</v>
      </c>
    </row>
    <row r="1881" spans="1:11" hidden="1" x14ac:dyDescent="0.4">
      <c r="A1881">
        <f t="shared" si="59"/>
        <v>1880</v>
      </c>
      <c r="B1881">
        <v>2014</v>
      </c>
      <c r="C1881" t="s">
        <v>68</v>
      </c>
      <c r="D1881" t="s">
        <v>1393</v>
      </c>
      <c r="E1881" t="s">
        <v>1382</v>
      </c>
      <c r="F1881" s="2">
        <v>603</v>
      </c>
      <c r="G1881" s="1">
        <v>3</v>
      </c>
      <c r="H1881" t="s">
        <v>1394</v>
      </c>
      <c r="I1881" t="s">
        <v>736</v>
      </c>
      <c r="J1881" s="11">
        <v>1348.9535479811641</v>
      </c>
      <c r="K1881" t="str">
        <f t="shared" si="58"/>
        <v>Lawrence Wu</v>
      </c>
    </row>
    <row r="1882" spans="1:11" hidden="1" x14ac:dyDescent="0.4">
      <c r="A1882">
        <f t="shared" si="59"/>
        <v>1881</v>
      </c>
      <c r="B1882">
        <v>2014</v>
      </c>
      <c r="C1882" t="s">
        <v>68</v>
      </c>
      <c r="D1882" t="s">
        <v>1393</v>
      </c>
      <c r="E1882" t="s">
        <v>1382</v>
      </c>
      <c r="F1882" s="2">
        <v>482</v>
      </c>
      <c r="G1882" s="1">
        <v>4</v>
      </c>
      <c r="H1882" t="s">
        <v>99</v>
      </c>
      <c r="I1882" t="s">
        <v>2434</v>
      </c>
      <c r="J1882" s="11">
        <v>1224.014811372864</v>
      </c>
      <c r="K1882" t="str">
        <f t="shared" si="58"/>
        <v>Bex Kerl</v>
      </c>
    </row>
    <row r="1883" spans="1:11" hidden="1" x14ac:dyDescent="0.4">
      <c r="A1883">
        <f t="shared" si="59"/>
        <v>1882</v>
      </c>
      <c r="B1883">
        <v>2014</v>
      </c>
      <c r="C1883" t="s">
        <v>68</v>
      </c>
      <c r="D1883" t="s">
        <v>1393</v>
      </c>
      <c r="E1883" t="s">
        <v>1382</v>
      </c>
      <c r="F1883" s="2">
        <v>402</v>
      </c>
      <c r="G1883" s="1">
        <v>5</v>
      </c>
      <c r="H1883" t="s">
        <v>76</v>
      </c>
      <c r="I1883" t="s">
        <v>77</v>
      </c>
      <c r="J1883" s="11">
        <v>1127.1047983648077</v>
      </c>
      <c r="K1883" t="str">
        <f t="shared" si="58"/>
        <v>Eric Rosenberger</v>
      </c>
    </row>
    <row r="1884" spans="1:11" x14ac:dyDescent="0.4">
      <c r="A1884">
        <f t="shared" si="59"/>
        <v>1883</v>
      </c>
      <c r="B1884">
        <v>2014</v>
      </c>
      <c r="C1884" t="s">
        <v>68</v>
      </c>
      <c r="D1884" t="s">
        <v>1393</v>
      </c>
      <c r="E1884" t="s">
        <v>1382</v>
      </c>
      <c r="F1884" s="2">
        <v>281</v>
      </c>
      <c r="G1884" s="1">
        <v>6</v>
      </c>
      <c r="H1884" t="s">
        <v>107</v>
      </c>
      <c r="I1884" t="s">
        <v>108</v>
      </c>
      <c r="J1884" s="11">
        <v>1047.9235523171828</v>
      </c>
      <c r="K1884" t="str">
        <f t="shared" si="58"/>
        <v>Kyle Minnis</v>
      </c>
    </row>
    <row r="1885" spans="1:11" hidden="1" x14ac:dyDescent="0.4">
      <c r="A1885">
        <f t="shared" si="59"/>
        <v>1884</v>
      </c>
      <c r="B1885">
        <v>2014</v>
      </c>
      <c r="C1885" t="s">
        <v>68</v>
      </c>
      <c r="D1885" t="s">
        <v>1393</v>
      </c>
      <c r="E1885" t="s">
        <v>1382</v>
      </c>
      <c r="F1885" s="2">
        <v>201</v>
      </c>
      <c r="G1885" s="1">
        <v>7</v>
      </c>
      <c r="H1885" t="s">
        <v>39</v>
      </c>
      <c r="I1885" t="s">
        <v>40</v>
      </c>
      <c r="J1885" s="11">
        <v>980.9767626865696</v>
      </c>
      <c r="K1885" t="str">
        <f t="shared" si="58"/>
        <v>Katie Baxter</v>
      </c>
    </row>
    <row r="1886" spans="1:11" hidden="1" x14ac:dyDescent="0.4">
      <c r="A1886">
        <f t="shared" si="59"/>
        <v>1885</v>
      </c>
      <c r="B1886">
        <v>2014</v>
      </c>
      <c r="C1886" t="s">
        <v>68</v>
      </c>
      <c r="D1886" t="s">
        <v>1393</v>
      </c>
      <c r="E1886" t="s">
        <v>1382</v>
      </c>
      <c r="F1886" s="2">
        <v>162</v>
      </c>
      <c r="G1886" s="1">
        <v>8</v>
      </c>
      <c r="H1886" t="s">
        <v>299</v>
      </c>
      <c r="I1886" t="s">
        <v>300</v>
      </c>
      <c r="J1886" s="11">
        <v>922.98481570888293</v>
      </c>
      <c r="K1886" t="str">
        <f t="shared" si="58"/>
        <v>Gillian Groves</v>
      </c>
    </row>
    <row r="1887" spans="1:11" hidden="1" x14ac:dyDescent="0.4">
      <c r="A1887">
        <f t="shared" si="59"/>
        <v>1886</v>
      </c>
      <c r="B1887">
        <v>2014</v>
      </c>
      <c r="C1887" t="s">
        <v>68</v>
      </c>
      <c r="D1887" t="s">
        <v>1395</v>
      </c>
      <c r="E1887" t="s">
        <v>1381</v>
      </c>
      <c r="F1887" s="2">
        <v>698</v>
      </c>
      <c r="G1887" s="1">
        <v>1</v>
      </c>
      <c r="H1887" t="s">
        <v>281</v>
      </c>
      <c r="I1887" t="s">
        <v>282</v>
      </c>
      <c r="J1887" s="11">
        <v>1653.2125137753437</v>
      </c>
      <c r="K1887" t="str">
        <f t="shared" si="58"/>
        <v>Randy Collack</v>
      </c>
    </row>
    <row r="1888" spans="1:11" hidden="1" x14ac:dyDescent="0.4">
      <c r="A1888">
        <f t="shared" si="59"/>
        <v>1887</v>
      </c>
      <c r="B1888">
        <v>2014</v>
      </c>
      <c r="C1888" t="s">
        <v>68</v>
      </c>
      <c r="D1888" t="s">
        <v>1395</v>
      </c>
      <c r="E1888" t="s">
        <v>1381</v>
      </c>
      <c r="F1888" s="2">
        <v>495</v>
      </c>
      <c r="G1888" s="1">
        <v>2</v>
      </c>
      <c r="H1888" t="s">
        <v>1394</v>
      </c>
      <c r="I1888" t="s">
        <v>1396</v>
      </c>
      <c r="J1888" s="11">
        <v>1352.1825181113625</v>
      </c>
      <c r="K1888" t="str">
        <f t="shared" si="58"/>
        <v>Polly Wu</v>
      </c>
    </row>
    <row r="1889" spans="1:11" hidden="1" x14ac:dyDescent="0.4">
      <c r="A1889">
        <f t="shared" si="59"/>
        <v>1888</v>
      </c>
      <c r="B1889">
        <v>2014</v>
      </c>
      <c r="C1889" t="s">
        <v>68</v>
      </c>
      <c r="D1889" t="s">
        <v>1395</v>
      </c>
      <c r="E1889" t="s">
        <v>1381</v>
      </c>
      <c r="F1889" s="2">
        <v>382</v>
      </c>
      <c r="G1889" s="1">
        <v>3</v>
      </c>
      <c r="H1889" t="s">
        <v>66</v>
      </c>
      <c r="I1889" t="s">
        <v>67</v>
      </c>
      <c r="J1889" s="11">
        <v>1176.0912590556813</v>
      </c>
      <c r="K1889" t="str">
        <f t="shared" si="58"/>
        <v>Bob Lauria</v>
      </c>
    </row>
    <row r="1890" spans="1:11" hidden="1" x14ac:dyDescent="0.4">
      <c r="A1890">
        <f t="shared" si="59"/>
        <v>1889</v>
      </c>
      <c r="B1890">
        <v>2014</v>
      </c>
      <c r="C1890" t="s">
        <v>68</v>
      </c>
      <c r="D1890" t="s">
        <v>1395</v>
      </c>
      <c r="E1890" t="s">
        <v>1381</v>
      </c>
      <c r="F1890" s="2">
        <v>293</v>
      </c>
      <c r="G1890" s="1">
        <v>4</v>
      </c>
      <c r="H1890" t="s">
        <v>88</v>
      </c>
      <c r="I1890" t="s">
        <v>89</v>
      </c>
      <c r="J1890" s="11">
        <v>1051.1525224473814</v>
      </c>
      <c r="K1890" t="str">
        <f t="shared" si="58"/>
        <v>Ken Kubey</v>
      </c>
    </row>
    <row r="1891" spans="1:11" hidden="1" x14ac:dyDescent="0.4">
      <c r="A1891">
        <f t="shared" si="59"/>
        <v>1890</v>
      </c>
      <c r="B1891">
        <v>2014</v>
      </c>
      <c r="C1891" t="s">
        <v>68</v>
      </c>
      <c r="D1891" t="s">
        <v>1395</v>
      </c>
      <c r="E1891" t="s">
        <v>1381</v>
      </c>
      <c r="F1891" s="2">
        <v>225</v>
      </c>
      <c r="G1891" s="1">
        <v>5</v>
      </c>
      <c r="H1891" t="s">
        <v>86</v>
      </c>
      <c r="I1891" t="s">
        <v>271</v>
      </c>
      <c r="J1891" s="11">
        <v>954.24250943932486</v>
      </c>
      <c r="K1891" t="str">
        <f t="shared" si="58"/>
        <v>Dan Goldman</v>
      </c>
    </row>
    <row r="1892" spans="1:11" hidden="1" x14ac:dyDescent="0.4">
      <c r="A1892">
        <f t="shared" si="59"/>
        <v>1891</v>
      </c>
      <c r="B1892">
        <v>2014</v>
      </c>
      <c r="C1892" t="s">
        <v>68</v>
      </c>
      <c r="D1892" t="s">
        <v>1395</v>
      </c>
      <c r="E1892" t="s">
        <v>1381</v>
      </c>
      <c r="F1892" s="2">
        <v>157</v>
      </c>
      <c r="G1892" s="1">
        <v>6</v>
      </c>
      <c r="H1892" t="s">
        <v>1397</v>
      </c>
      <c r="I1892" t="s">
        <v>1010</v>
      </c>
      <c r="J1892" s="11">
        <v>875.06126339170009</v>
      </c>
      <c r="K1892" t="str">
        <f t="shared" si="58"/>
        <v>Barbara Garrett</v>
      </c>
    </row>
    <row r="1893" spans="1:11" hidden="1" x14ac:dyDescent="0.4">
      <c r="A1893">
        <f t="shared" si="59"/>
        <v>1892</v>
      </c>
      <c r="B1893">
        <v>2014</v>
      </c>
      <c r="C1893" t="s">
        <v>8</v>
      </c>
      <c r="D1893" t="s">
        <v>9</v>
      </c>
      <c r="E1893" t="s">
        <v>1381</v>
      </c>
      <c r="F1893" s="2">
        <v>875</v>
      </c>
      <c r="G1893" s="2">
        <v>1</v>
      </c>
      <c r="H1893" t="s">
        <v>33</v>
      </c>
      <c r="I1893" t="s">
        <v>34</v>
      </c>
      <c r="J1893" s="11">
        <v>1505.149978319906</v>
      </c>
      <c r="K1893" t="str">
        <f t="shared" si="58"/>
        <v>Meredith Holtzman</v>
      </c>
    </row>
    <row r="1894" spans="1:11" hidden="1" x14ac:dyDescent="0.4">
      <c r="A1894">
        <f t="shared" si="59"/>
        <v>1893</v>
      </c>
      <c r="B1894">
        <v>2014</v>
      </c>
      <c r="C1894" t="s">
        <v>8</v>
      </c>
      <c r="D1894" t="s">
        <v>9</v>
      </c>
      <c r="E1894" t="s">
        <v>1381</v>
      </c>
      <c r="F1894" s="2">
        <v>600</v>
      </c>
      <c r="G1894" s="2">
        <v>2</v>
      </c>
      <c r="H1894" t="s">
        <v>407</v>
      </c>
      <c r="I1894" t="s">
        <v>406</v>
      </c>
      <c r="J1894" s="11">
        <v>1204.1199826559248</v>
      </c>
      <c r="K1894" t="str">
        <f t="shared" si="58"/>
        <v>Howard Jackson</v>
      </c>
    </row>
    <row r="1895" spans="1:11" hidden="1" x14ac:dyDescent="0.4">
      <c r="A1895">
        <f t="shared" si="59"/>
        <v>1894</v>
      </c>
      <c r="B1895">
        <v>2014</v>
      </c>
      <c r="C1895" t="s">
        <v>8</v>
      </c>
      <c r="D1895" t="s">
        <v>9</v>
      </c>
      <c r="E1895" t="s">
        <v>1381</v>
      </c>
      <c r="F1895" s="2">
        <v>400</v>
      </c>
      <c r="G1895" s="2">
        <v>3</v>
      </c>
      <c r="H1895" t="s">
        <v>128</v>
      </c>
      <c r="I1895" t="s">
        <v>443</v>
      </c>
      <c r="J1895" s="11">
        <v>1028.0287236002437</v>
      </c>
      <c r="K1895" t="str">
        <f t="shared" si="58"/>
        <v>Ming Lee</v>
      </c>
    </row>
    <row r="1896" spans="1:11" hidden="1" x14ac:dyDescent="0.4">
      <c r="A1896">
        <f t="shared" si="59"/>
        <v>1895</v>
      </c>
      <c r="B1896">
        <v>2014</v>
      </c>
      <c r="C1896" t="s">
        <v>8</v>
      </c>
      <c r="D1896" t="s">
        <v>9</v>
      </c>
      <c r="E1896" t="s">
        <v>1381</v>
      </c>
      <c r="F1896" s="2">
        <v>325</v>
      </c>
      <c r="G1896" s="2">
        <v>4</v>
      </c>
      <c r="H1896" t="s">
        <v>351</v>
      </c>
      <c r="I1896" t="s">
        <v>153</v>
      </c>
      <c r="J1896" s="11">
        <v>903.08998699194365</v>
      </c>
      <c r="K1896" t="str">
        <f t="shared" si="58"/>
        <v>Stephen Lewin-Berlin</v>
      </c>
    </row>
    <row r="1897" spans="1:11" hidden="1" x14ac:dyDescent="0.4">
      <c r="A1897">
        <f t="shared" si="59"/>
        <v>1896</v>
      </c>
      <c r="B1897">
        <v>2014</v>
      </c>
      <c r="C1897" t="s">
        <v>8</v>
      </c>
      <c r="D1897" t="s">
        <v>9</v>
      </c>
      <c r="E1897" t="s">
        <v>1381</v>
      </c>
      <c r="F1897" s="2">
        <v>250</v>
      </c>
      <c r="G1897" s="2">
        <v>5</v>
      </c>
      <c r="H1897" t="s">
        <v>29</v>
      </c>
      <c r="I1897" t="s">
        <v>30</v>
      </c>
      <c r="J1897" s="11">
        <v>806.17997398388718</v>
      </c>
      <c r="K1897" t="str">
        <f t="shared" si="58"/>
        <v>Tedford Armistead</v>
      </c>
    </row>
    <row r="1898" spans="1:11" hidden="1" x14ac:dyDescent="0.4">
      <c r="A1898">
        <f t="shared" si="59"/>
        <v>1897</v>
      </c>
      <c r="B1898">
        <v>2014</v>
      </c>
      <c r="C1898" t="s">
        <v>8</v>
      </c>
      <c r="D1898" t="s">
        <v>9</v>
      </c>
      <c r="E1898" t="s">
        <v>1381</v>
      </c>
      <c r="F1898" s="2">
        <v>250</v>
      </c>
      <c r="G1898" s="2">
        <v>5</v>
      </c>
      <c r="H1898" t="s">
        <v>21</v>
      </c>
      <c r="I1898" t="s">
        <v>463</v>
      </c>
      <c r="J1898" s="11">
        <v>806.17997398388718</v>
      </c>
      <c r="K1898" t="str">
        <f t="shared" si="58"/>
        <v>Richard Bremer</v>
      </c>
    </row>
    <row r="1899" spans="1:11" hidden="1" x14ac:dyDescent="0.4">
      <c r="A1899">
        <f t="shared" si="59"/>
        <v>1898</v>
      </c>
      <c r="B1899">
        <v>2014</v>
      </c>
      <c r="C1899" t="s">
        <v>8</v>
      </c>
      <c r="D1899" t="s">
        <v>9</v>
      </c>
      <c r="E1899" t="s">
        <v>1381</v>
      </c>
      <c r="F1899" s="2">
        <v>250</v>
      </c>
      <c r="G1899" s="2">
        <v>5</v>
      </c>
      <c r="H1899" t="s">
        <v>10</v>
      </c>
      <c r="I1899" t="s">
        <v>11</v>
      </c>
      <c r="J1899" s="11">
        <v>806.17997398388718</v>
      </c>
      <c r="K1899" t="str">
        <f t="shared" si="58"/>
        <v>Paul Chakoian</v>
      </c>
    </row>
    <row r="1900" spans="1:11" hidden="1" x14ac:dyDescent="0.4">
      <c r="A1900">
        <f t="shared" si="59"/>
        <v>1899</v>
      </c>
      <c r="B1900">
        <v>2014</v>
      </c>
      <c r="C1900" t="s">
        <v>8</v>
      </c>
      <c r="D1900" t="s">
        <v>9</v>
      </c>
      <c r="E1900" t="s">
        <v>1381</v>
      </c>
      <c r="F1900" s="2">
        <v>250</v>
      </c>
      <c r="G1900" s="2">
        <v>5</v>
      </c>
      <c r="H1900" t="s">
        <v>183</v>
      </c>
      <c r="I1900" t="s">
        <v>101</v>
      </c>
      <c r="J1900" s="11">
        <v>806.17997398388718</v>
      </c>
      <c r="K1900" t="str">
        <f t="shared" si="58"/>
        <v>Dean White</v>
      </c>
    </row>
    <row r="1901" spans="1:11" hidden="1" x14ac:dyDescent="0.4">
      <c r="A1901">
        <f t="shared" si="59"/>
        <v>1900</v>
      </c>
      <c r="B1901">
        <v>2014</v>
      </c>
      <c r="C1901" t="s">
        <v>8</v>
      </c>
      <c r="D1901" t="s">
        <v>45</v>
      </c>
      <c r="E1901" t="s">
        <v>1381</v>
      </c>
      <c r="F1901" s="2">
        <v>1766</v>
      </c>
      <c r="G1901" s="2">
        <v>1</v>
      </c>
      <c r="H1901" t="s">
        <v>161</v>
      </c>
      <c r="I1901" t="s">
        <v>162</v>
      </c>
      <c r="J1901" s="11">
        <v>1857.3324964312685</v>
      </c>
      <c r="K1901" t="str">
        <f t="shared" si="58"/>
        <v>Tracy Becker</v>
      </c>
    </row>
    <row r="1902" spans="1:11" hidden="1" x14ac:dyDescent="0.4">
      <c r="A1902">
        <f t="shared" si="59"/>
        <v>1901</v>
      </c>
      <c r="B1902">
        <v>2014</v>
      </c>
      <c r="C1902" t="s">
        <v>8</v>
      </c>
      <c r="D1902" t="s">
        <v>45</v>
      </c>
      <c r="E1902" t="s">
        <v>1381</v>
      </c>
      <c r="F1902" s="2">
        <v>1766</v>
      </c>
      <c r="G1902" s="2">
        <v>2</v>
      </c>
      <c r="H1902" t="s">
        <v>2472</v>
      </c>
      <c r="I1902" t="s">
        <v>28</v>
      </c>
      <c r="J1902" s="11">
        <v>1556.3025007672873</v>
      </c>
      <c r="K1902" t="str">
        <f t="shared" si="58"/>
        <v>Chris O’Connor</v>
      </c>
    </row>
    <row r="1903" spans="1:11" hidden="1" x14ac:dyDescent="0.4">
      <c r="A1903">
        <f t="shared" si="59"/>
        <v>1902</v>
      </c>
      <c r="B1903">
        <v>2014</v>
      </c>
      <c r="C1903" t="s">
        <v>8</v>
      </c>
      <c r="D1903" t="s">
        <v>45</v>
      </c>
      <c r="E1903" t="s">
        <v>1381</v>
      </c>
      <c r="F1903" s="2">
        <v>928</v>
      </c>
      <c r="G1903" s="2">
        <v>3</v>
      </c>
      <c r="H1903" t="s">
        <v>238</v>
      </c>
      <c r="I1903" t="s">
        <v>16</v>
      </c>
      <c r="J1903" s="11">
        <v>1380.2112417116061</v>
      </c>
      <c r="K1903" t="str">
        <f t="shared" si="58"/>
        <v>David Kuznick</v>
      </c>
    </row>
    <row r="1904" spans="1:11" hidden="1" x14ac:dyDescent="0.4">
      <c r="A1904">
        <f t="shared" si="59"/>
        <v>1903</v>
      </c>
      <c r="B1904">
        <v>2014</v>
      </c>
      <c r="C1904" t="s">
        <v>8</v>
      </c>
      <c r="D1904" t="s">
        <v>45</v>
      </c>
      <c r="E1904" t="s">
        <v>1381</v>
      </c>
      <c r="F1904" s="2">
        <v>684</v>
      </c>
      <c r="G1904" s="2">
        <v>4</v>
      </c>
      <c r="H1904" t="s">
        <v>1390</v>
      </c>
      <c r="I1904" t="s">
        <v>981</v>
      </c>
      <c r="J1904" s="11">
        <v>1255.272505103306</v>
      </c>
      <c r="K1904" t="str">
        <f t="shared" si="58"/>
        <v>Jerry D'Amaro</v>
      </c>
    </row>
    <row r="1905" spans="1:11" hidden="1" x14ac:dyDescent="0.4">
      <c r="A1905">
        <f t="shared" si="59"/>
        <v>1904</v>
      </c>
      <c r="B1905">
        <v>2014</v>
      </c>
      <c r="C1905" t="s">
        <v>8</v>
      </c>
      <c r="D1905" t="s">
        <v>45</v>
      </c>
      <c r="E1905" t="s">
        <v>1381</v>
      </c>
      <c r="F1905" s="2">
        <v>508</v>
      </c>
      <c r="G1905" s="2">
        <v>5</v>
      </c>
      <c r="H1905" t="s">
        <v>1391</v>
      </c>
      <c r="I1905" t="s">
        <v>384</v>
      </c>
      <c r="J1905" s="11">
        <v>1158.3624920952498</v>
      </c>
      <c r="K1905" t="str">
        <f t="shared" si="58"/>
        <v>Jeff Palmucci</v>
      </c>
    </row>
    <row r="1906" spans="1:11" hidden="1" x14ac:dyDescent="0.4">
      <c r="A1906">
        <f t="shared" si="59"/>
        <v>1905</v>
      </c>
      <c r="B1906">
        <v>2014</v>
      </c>
      <c r="C1906" t="s">
        <v>8</v>
      </c>
      <c r="D1906" t="s">
        <v>45</v>
      </c>
      <c r="E1906" t="s">
        <v>1381</v>
      </c>
      <c r="F1906" s="2">
        <v>404</v>
      </c>
      <c r="G1906" s="2">
        <v>6</v>
      </c>
      <c r="H1906" t="s">
        <v>170</v>
      </c>
      <c r="I1906" t="s">
        <v>171</v>
      </c>
      <c r="J1906" s="11">
        <v>1079.1812460476249</v>
      </c>
      <c r="K1906" t="str">
        <f t="shared" si="58"/>
        <v>Brenda Mowrey</v>
      </c>
    </row>
    <row r="1907" spans="1:11" hidden="1" x14ac:dyDescent="0.4">
      <c r="A1907">
        <f t="shared" si="59"/>
        <v>1906</v>
      </c>
      <c r="B1907">
        <v>2014</v>
      </c>
      <c r="C1907" t="s">
        <v>8</v>
      </c>
      <c r="D1907" t="s">
        <v>45</v>
      </c>
      <c r="E1907" t="s">
        <v>1381</v>
      </c>
      <c r="F1907" s="2">
        <v>335</v>
      </c>
      <c r="G1907" s="2">
        <v>7</v>
      </c>
      <c r="H1907" t="s">
        <v>118</v>
      </c>
      <c r="I1907" t="s">
        <v>243</v>
      </c>
      <c r="J1907" s="11">
        <v>1012.2344564170116</v>
      </c>
      <c r="K1907" t="str">
        <f t="shared" si="58"/>
        <v>Marsha Segal</v>
      </c>
    </row>
    <row r="1908" spans="1:11" hidden="1" x14ac:dyDescent="0.4">
      <c r="A1908">
        <f t="shared" si="59"/>
        <v>1907</v>
      </c>
      <c r="B1908">
        <v>2014</v>
      </c>
      <c r="C1908" t="s">
        <v>8</v>
      </c>
      <c r="D1908" t="s">
        <v>45</v>
      </c>
      <c r="E1908" t="s">
        <v>1381</v>
      </c>
      <c r="F1908" s="2">
        <v>264</v>
      </c>
      <c r="G1908" s="2">
        <v>8</v>
      </c>
      <c r="H1908" t="s">
        <v>16</v>
      </c>
      <c r="I1908" t="s">
        <v>59</v>
      </c>
      <c r="J1908" s="11">
        <v>954.24250943932498</v>
      </c>
      <c r="K1908" t="str">
        <f t="shared" si="58"/>
        <v>Jeanne David</v>
      </c>
    </row>
    <row r="1909" spans="1:11" hidden="1" x14ac:dyDescent="0.4">
      <c r="A1909">
        <f t="shared" si="59"/>
        <v>1908</v>
      </c>
      <c r="B1909">
        <v>2014</v>
      </c>
      <c r="C1909" t="s">
        <v>8</v>
      </c>
      <c r="D1909" t="s">
        <v>45</v>
      </c>
      <c r="E1909" t="s">
        <v>1381</v>
      </c>
      <c r="F1909" s="2">
        <v>194</v>
      </c>
      <c r="G1909" s="2">
        <v>9</v>
      </c>
      <c r="H1909" t="s">
        <v>251</v>
      </c>
      <c r="I1909" t="s">
        <v>252</v>
      </c>
      <c r="J1909" s="11">
        <v>903.08998699194365</v>
      </c>
      <c r="K1909" t="str">
        <f t="shared" si="58"/>
        <v>Linda Lewis</v>
      </c>
    </row>
    <row r="1910" spans="1:11" hidden="1" x14ac:dyDescent="0.4">
      <c r="A1910">
        <f t="shared" si="59"/>
        <v>1909</v>
      </c>
      <c r="B1910">
        <v>2014</v>
      </c>
      <c r="C1910" t="s">
        <v>8</v>
      </c>
      <c r="D1910" t="s">
        <v>45</v>
      </c>
      <c r="E1910" t="s">
        <v>1381</v>
      </c>
      <c r="F1910" s="2">
        <v>135</v>
      </c>
      <c r="G1910" s="2">
        <v>10</v>
      </c>
      <c r="H1910" t="s">
        <v>161</v>
      </c>
      <c r="I1910" t="s">
        <v>200</v>
      </c>
      <c r="J1910" s="11">
        <v>857.33249643126851</v>
      </c>
      <c r="K1910" t="str">
        <f t="shared" si="58"/>
        <v>Rick Becker</v>
      </c>
    </row>
    <row r="1911" spans="1:11" hidden="1" x14ac:dyDescent="0.4">
      <c r="A1911">
        <f t="shared" si="59"/>
        <v>1910</v>
      </c>
      <c r="B1911">
        <v>2014</v>
      </c>
      <c r="C1911" t="s">
        <v>8</v>
      </c>
      <c r="D1911" t="s">
        <v>24</v>
      </c>
      <c r="E1911" t="s">
        <v>1384</v>
      </c>
      <c r="F1911" s="2">
        <v>943</v>
      </c>
      <c r="G1911" s="2">
        <v>1</v>
      </c>
      <c r="H1911" t="s">
        <v>407</v>
      </c>
      <c r="I1911" t="s">
        <v>406</v>
      </c>
      <c r="J1911" s="11">
        <v>745.68084691713636</v>
      </c>
      <c r="K1911" t="str">
        <f t="shared" si="58"/>
        <v>Howard Jackson</v>
      </c>
    </row>
    <row r="1912" spans="1:11" hidden="1" x14ac:dyDescent="0.4">
      <c r="A1912">
        <f t="shared" si="59"/>
        <v>1911</v>
      </c>
      <c r="B1912">
        <v>2014</v>
      </c>
      <c r="C1912" t="s">
        <v>8</v>
      </c>
      <c r="D1912" t="s">
        <v>24</v>
      </c>
      <c r="E1912" t="s">
        <v>1384</v>
      </c>
      <c r="F1912" s="2">
        <v>943</v>
      </c>
      <c r="G1912" s="2">
        <v>1</v>
      </c>
      <c r="H1912" t="s">
        <v>198</v>
      </c>
      <c r="I1912" t="s">
        <v>149</v>
      </c>
      <c r="J1912" s="11">
        <v>745.68084691713636</v>
      </c>
      <c r="K1912" t="str">
        <f t="shared" si="58"/>
        <v>Alex Lahoski</v>
      </c>
    </row>
    <row r="1913" spans="1:11" hidden="1" x14ac:dyDescent="0.4">
      <c r="A1913">
        <f t="shared" si="59"/>
        <v>1912</v>
      </c>
      <c r="B1913">
        <v>2014</v>
      </c>
      <c r="C1913" t="s">
        <v>8</v>
      </c>
      <c r="D1913" t="s">
        <v>24</v>
      </c>
      <c r="E1913" t="s">
        <v>1384</v>
      </c>
      <c r="F1913" s="2">
        <v>657</v>
      </c>
      <c r="G1913" s="2">
        <v>2</v>
      </c>
      <c r="H1913" t="s">
        <v>472</v>
      </c>
      <c r="I1913" t="s">
        <v>473</v>
      </c>
      <c r="J1913" s="11">
        <v>595.16584908514574</v>
      </c>
      <c r="K1913" t="str">
        <f t="shared" si="58"/>
        <v>Noah Daiell</v>
      </c>
    </row>
    <row r="1914" spans="1:11" hidden="1" x14ac:dyDescent="0.4">
      <c r="A1914">
        <f t="shared" si="59"/>
        <v>1913</v>
      </c>
      <c r="B1914">
        <v>2014</v>
      </c>
      <c r="C1914" t="s">
        <v>8</v>
      </c>
      <c r="D1914" t="s">
        <v>24</v>
      </c>
      <c r="E1914" t="s">
        <v>1384</v>
      </c>
      <c r="F1914" s="2">
        <v>656</v>
      </c>
      <c r="G1914" s="2">
        <v>2</v>
      </c>
      <c r="H1914" t="s">
        <v>455</v>
      </c>
      <c r="I1914" t="s">
        <v>136</v>
      </c>
      <c r="J1914" s="11">
        <v>595.16584908514574</v>
      </c>
      <c r="K1914" t="str">
        <f t="shared" si="58"/>
        <v>John Segovia</v>
      </c>
    </row>
    <row r="1915" spans="1:11" hidden="1" x14ac:dyDescent="0.4">
      <c r="A1915">
        <f t="shared" si="59"/>
        <v>1914</v>
      </c>
      <c r="B1915">
        <v>2014</v>
      </c>
      <c r="C1915" t="s">
        <v>8</v>
      </c>
      <c r="D1915" t="s">
        <v>24</v>
      </c>
      <c r="E1915" t="s">
        <v>1384</v>
      </c>
      <c r="F1915" s="2">
        <v>536</v>
      </c>
      <c r="G1915" s="2">
        <v>3</v>
      </c>
      <c r="H1915" t="s">
        <v>164</v>
      </c>
      <c r="I1915" t="s">
        <v>165</v>
      </c>
      <c r="J1915" s="11">
        <v>507.12021955730512</v>
      </c>
      <c r="K1915" t="str">
        <f t="shared" si="58"/>
        <v>Dominic Colfer</v>
      </c>
    </row>
    <row r="1916" spans="1:11" hidden="1" x14ac:dyDescent="0.4">
      <c r="A1916">
        <f t="shared" si="59"/>
        <v>1915</v>
      </c>
      <c r="B1916">
        <v>2014</v>
      </c>
      <c r="C1916" t="s">
        <v>8</v>
      </c>
      <c r="D1916" t="s">
        <v>24</v>
      </c>
      <c r="E1916" t="s">
        <v>1384</v>
      </c>
      <c r="F1916" s="2">
        <v>536</v>
      </c>
      <c r="G1916" s="2">
        <v>3</v>
      </c>
      <c r="H1916" t="s">
        <v>1389</v>
      </c>
      <c r="I1916" t="s">
        <v>44</v>
      </c>
      <c r="J1916" s="11">
        <v>507.12021955730512</v>
      </c>
      <c r="K1916" t="str">
        <f t="shared" si="58"/>
        <v>Mike Fujita</v>
      </c>
    </row>
    <row r="1917" spans="1:11" hidden="1" x14ac:dyDescent="0.4">
      <c r="A1917">
        <f t="shared" si="59"/>
        <v>1916</v>
      </c>
      <c r="B1917">
        <v>2014</v>
      </c>
      <c r="C1917" t="s">
        <v>8</v>
      </c>
      <c r="D1917" t="s">
        <v>24</v>
      </c>
      <c r="E1917" t="s">
        <v>1384</v>
      </c>
      <c r="F1917" s="2">
        <v>536</v>
      </c>
      <c r="G1917" s="2">
        <v>4</v>
      </c>
      <c r="H1917" t="s">
        <v>57</v>
      </c>
      <c r="I1917" t="s">
        <v>350</v>
      </c>
      <c r="J1917" s="11">
        <v>444.65085125315511</v>
      </c>
      <c r="K1917" t="str">
        <f t="shared" si="58"/>
        <v>Helen Rogers</v>
      </c>
    </row>
    <row r="1918" spans="1:11" hidden="1" x14ac:dyDescent="0.4">
      <c r="A1918">
        <f t="shared" si="59"/>
        <v>1917</v>
      </c>
      <c r="B1918">
        <v>2014</v>
      </c>
      <c r="C1918" t="s">
        <v>8</v>
      </c>
      <c r="D1918" t="s">
        <v>24</v>
      </c>
      <c r="E1918" t="s">
        <v>1384</v>
      </c>
      <c r="F1918" s="2">
        <v>536</v>
      </c>
      <c r="G1918" s="2">
        <v>4</v>
      </c>
      <c r="H1918" t="s">
        <v>57</v>
      </c>
      <c r="I1918" t="s">
        <v>58</v>
      </c>
      <c r="J1918" s="11">
        <v>444.65085125315511</v>
      </c>
      <c r="K1918" t="str">
        <f t="shared" si="58"/>
        <v>Jim Rogers</v>
      </c>
    </row>
    <row r="1919" spans="1:11" hidden="1" x14ac:dyDescent="0.4">
      <c r="A1919">
        <f t="shared" si="59"/>
        <v>1918</v>
      </c>
      <c r="B1919">
        <v>2014</v>
      </c>
      <c r="C1919" t="s">
        <v>8</v>
      </c>
      <c r="D1919" t="s">
        <v>24</v>
      </c>
      <c r="E1919" t="s">
        <v>1384</v>
      </c>
      <c r="F1919" s="2">
        <v>281</v>
      </c>
      <c r="G1919" s="2">
        <v>5</v>
      </c>
      <c r="H1919" t="s">
        <v>238</v>
      </c>
      <c r="I1919" t="s">
        <v>16</v>
      </c>
      <c r="J1919" s="11">
        <v>396.19584474912688</v>
      </c>
      <c r="K1919" t="str">
        <f t="shared" si="58"/>
        <v>David Kuznick</v>
      </c>
    </row>
    <row r="1920" spans="1:11" hidden="1" x14ac:dyDescent="0.4">
      <c r="A1920">
        <f t="shared" si="59"/>
        <v>1919</v>
      </c>
      <c r="B1920">
        <v>2014</v>
      </c>
      <c r="C1920" t="s">
        <v>8</v>
      </c>
      <c r="D1920" t="s">
        <v>24</v>
      </c>
      <c r="E1920" t="s">
        <v>1384</v>
      </c>
      <c r="F1920" s="2">
        <v>280</v>
      </c>
      <c r="G1920" s="2">
        <v>5</v>
      </c>
      <c r="H1920" t="s">
        <v>351</v>
      </c>
      <c r="I1920" t="s">
        <v>153</v>
      </c>
      <c r="J1920" s="11">
        <v>396.19584474912688</v>
      </c>
      <c r="K1920" t="str">
        <f t="shared" si="58"/>
        <v>Stephen Lewin-Berlin</v>
      </c>
    </row>
    <row r="1921" spans="1:11" hidden="1" x14ac:dyDescent="0.4">
      <c r="A1921">
        <f t="shared" si="59"/>
        <v>1920</v>
      </c>
      <c r="B1921">
        <v>2014</v>
      </c>
      <c r="C1921" t="s">
        <v>8</v>
      </c>
      <c r="D1921" t="s">
        <v>24</v>
      </c>
      <c r="E1921" t="s">
        <v>1384</v>
      </c>
      <c r="F1921" s="2">
        <v>100</v>
      </c>
      <c r="G1921" s="2">
        <v>6</v>
      </c>
      <c r="H1921" t="s">
        <v>161</v>
      </c>
      <c r="I1921" t="s">
        <v>200</v>
      </c>
      <c r="J1921" s="11">
        <v>356.60522172531449</v>
      </c>
      <c r="K1921" t="str">
        <f t="shared" si="58"/>
        <v>Rick Becker</v>
      </c>
    </row>
    <row r="1922" spans="1:11" hidden="1" x14ac:dyDescent="0.4">
      <c r="A1922">
        <f t="shared" si="59"/>
        <v>1921</v>
      </c>
      <c r="B1922">
        <v>2014</v>
      </c>
      <c r="C1922" t="s">
        <v>8</v>
      </c>
      <c r="D1922" t="s">
        <v>24</v>
      </c>
      <c r="E1922" t="s">
        <v>1384</v>
      </c>
      <c r="F1922" s="2">
        <v>100</v>
      </c>
      <c r="G1922" s="2">
        <v>6</v>
      </c>
      <c r="H1922" t="s">
        <v>161</v>
      </c>
      <c r="I1922" t="s">
        <v>162</v>
      </c>
      <c r="J1922" s="11">
        <v>356.60522172531449</v>
      </c>
      <c r="K1922" t="str">
        <f t="shared" ref="K1922:K1985" si="60">I1922&amp;" "&amp;H1922</f>
        <v>Tracy Becker</v>
      </c>
    </row>
    <row r="1923" spans="1:11" hidden="1" x14ac:dyDescent="0.4">
      <c r="A1923">
        <f t="shared" si="59"/>
        <v>1922</v>
      </c>
      <c r="B1923">
        <v>2014</v>
      </c>
      <c r="C1923" t="s">
        <v>8</v>
      </c>
      <c r="D1923" t="s">
        <v>1392</v>
      </c>
      <c r="E1923" t="s">
        <v>1386</v>
      </c>
      <c r="F1923" s="2">
        <v>1111</v>
      </c>
      <c r="G1923" s="2">
        <v>1</v>
      </c>
      <c r="H1923" t="s">
        <v>455</v>
      </c>
      <c r="I1923" t="s">
        <v>136</v>
      </c>
      <c r="J1923" s="11">
        <v>1556.3025007672873</v>
      </c>
      <c r="K1923" t="str">
        <f t="shared" si="60"/>
        <v>John Segovia</v>
      </c>
    </row>
    <row r="1924" spans="1:11" hidden="1" x14ac:dyDescent="0.4">
      <c r="A1924">
        <f t="shared" ref="A1924:A1987" si="61">A1923+1</f>
        <v>1923</v>
      </c>
      <c r="B1924">
        <v>2014</v>
      </c>
      <c r="C1924" t="s">
        <v>8</v>
      </c>
      <c r="D1924" t="s">
        <v>1392</v>
      </c>
      <c r="E1924" t="s">
        <v>1386</v>
      </c>
      <c r="F1924" s="2">
        <v>1020</v>
      </c>
      <c r="G1924" s="2">
        <v>2</v>
      </c>
      <c r="H1924" t="s">
        <v>51</v>
      </c>
      <c r="I1924" t="s">
        <v>153</v>
      </c>
      <c r="J1924" s="11">
        <v>1255.272505103306</v>
      </c>
      <c r="K1924" t="str">
        <f t="shared" si="60"/>
        <v>Stephen Rosenblatt</v>
      </c>
    </row>
    <row r="1925" spans="1:11" hidden="1" x14ac:dyDescent="0.4">
      <c r="A1925">
        <f t="shared" si="61"/>
        <v>1924</v>
      </c>
      <c r="B1925">
        <v>2014</v>
      </c>
      <c r="C1925" t="s">
        <v>8</v>
      </c>
      <c r="D1925" t="s">
        <v>1392</v>
      </c>
      <c r="E1925" t="s">
        <v>1386</v>
      </c>
      <c r="F1925" s="2">
        <v>558</v>
      </c>
      <c r="G1925" s="2">
        <v>3</v>
      </c>
      <c r="H1925" t="s">
        <v>12</v>
      </c>
      <c r="I1925" t="s">
        <v>13</v>
      </c>
      <c r="J1925" s="11">
        <v>1079.1812460476249</v>
      </c>
      <c r="K1925" t="str">
        <f t="shared" si="60"/>
        <v>Tom Bessoir</v>
      </c>
    </row>
    <row r="1926" spans="1:11" hidden="1" x14ac:dyDescent="0.4">
      <c r="A1926">
        <f t="shared" si="61"/>
        <v>1925</v>
      </c>
      <c r="B1926">
        <v>2014</v>
      </c>
      <c r="C1926" t="s">
        <v>8</v>
      </c>
      <c r="D1926" t="s">
        <v>1392</v>
      </c>
      <c r="E1926" t="s">
        <v>1386</v>
      </c>
      <c r="F1926" s="2">
        <v>454</v>
      </c>
      <c r="G1926" s="1">
        <v>4</v>
      </c>
      <c r="H1926" t="s">
        <v>441</v>
      </c>
      <c r="I1926" t="s">
        <v>58</v>
      </c>
      <c r="J1926" s="11">
        <v>954.24250943932486</v>
      </c>
      <c r="K1926" t="str">
        <f t="shared" si="60"/>
        <v>Jim Hexter</v>
      </c>
    </row>
    <row r="1927" spans="1:11" hidden="1" x14ac:dyDescent="0.4">
      <c r="A1927">
        <f t="shared" si="61"/>
        <v>1926</v>
      </c>
      <c r="B1927">
        <v>2014</v>
      </c>
      <c r="C1927" t="s">
        <v>8</v>
      </c>
      <c r="D1927" t="s">
        <v>1392</v>
      </c>
      <c r="E1927" t="s">
        <v>1386</v>
      </c>
      <c r="F1927" s="2">
        <v>349</v>
      </c>
      <c r="G1927" s="1">
        <v>5</v>
      </c>
      <c r="H1927" t="s">
        <v>351</v>
      </c>
      <c r="I1927" t="s">
        <v>153</v>
      </c>
      <c r="J1927" s="11">
        <v>857.3324964312684</v>
      </c>
      <c r="K1927" t="str">
        <f t="shared" si="60"/>
        <v>Stephen Lewin-Berlin</v>
      </c>
    </row>
    <row r="1928" spans="1:11" hidden="1" x14ac:dyDescent="0.4">
      <c r="A1928">
        <f t="shared" si="61"/>
        <v>1927</v>
      </c>
      <c r="B1928">
        <v>2015</v>
      </c>
      <c r="C1928" t="s">
        <v>109</v>
      </c>
      <c r="D1928" t="s">
        <v>45</v>
      </c>
      <c r="E1928" t="s">
        <v>1381</v>
      </c>
      <c r="F1928" s="2">
        <v>2920</v>
      </c>
      <c r="G1928" s="2">
        <v>1</v>
      </c>
      <c r="H1928" t="s">
        <v>14</v>
      </c>
      <c r="I1928" t="s">
        <v>11</v>
      </c>
      <c r="J1928" s="11">
        <v>1857.3324964312685</v>
      </c>
      <c r="K1928" t="str">
        <f t="shared" si="60"/>
        <v>Paul McMullin</v>
      </c>
    </row>
    <row r="1929" spans="1:11" hidden="1" x14ac:dyDescent="0.4">
      <c r="A1929">
        <f t="shared" si="61"/>
        <v>1928</v>
      </c>
      <c r="B1929">
        <v>2015</v>
      </c>
      <c r="C1929" t="s">
        <v>109</v>
      </c>
      <c r="D1929" t="s">
        <v>45</v>
      </c>
      <c r="E1929" t="s">
        <v>1381</v>
      </c>
      <c r="F1929" s="2">
        <v>1606</v>
      </c>
      <c r="G1929" s="2">
        <v>2</v>
      </c>
      <c r="H1929" t="s">
        <v>33</v>
      </c>
      <c r="I1929" t="s">
        <v>34</v>
      </c>
      <c r="J1929" s="11">
        <v>1556.3025007672873</v>
      </c>
      <c r="K1929" t="str">
        <f t="shared" si="60"/>
        <v>Meredith Holtzman</v>
      </c>
    </row>
    <row r="1930" spans="1:11" hidden="1" x14ac:dyDescent="0.4">
      <c r="A1930">
        <f t="shared" si="61"/>
        <v>1929</v>
      </c>
      <c r="B1930">
        <v>2015</v>
      </c>
      <c r="C1930" t="s">
        <v>109</v>
      </c>
      <c r="D1930" t="s">
        <v>45</v>
      </c>
      <c r="E1930" t="s">
        <v>1381</v>
      </c>
      <c r="F1930" s="2">
        <v>949</v>
      </c>
      <c r="G1930" s="2">
        <v>3</v>
      </c>
      <c r="H1930" t="s">
        <v>111</v>
      </c>
      <c r="I1930" t="s">
        <v>16</v>
      </c>
      <c r="J1930" s="11">
        <v>1380.2112417116061</v>
      </c>
      <c r="K1930" t="str">
        <f t="shared" si="60"/>
        <v>David Fruchter</v>
      </c>
    </row>
    <row r="1931" spans="1:11" hidden="1" x14ac:dyDescent="0.4">
      <c r="A1931">
        <f t="shared" si="61"/>
        <v>1930</v>
      </c>
      <c r="B1931">
        <v>2015</v>
      </c>
      <c r="C1931" t="s">
        <v>109</v>
      </c>
      <c r="D1931" t="s">
        <v>45</v>
      </c>
      <c r="E1931" t="s">
        <v>1381</v>
      </c>
      <c r="F1931" s="2">
        <v>657</v>
      </c>
      <c r="G1931" s="2">
        <v>4</v>
      </c>
      <c r="H1931" t="s">
        <v>121</v>
      </c>
      <c r="I1931" t="s">
        <v>122</v>
      </c>
      <c r="J1931" s="11">
        <v>1255.272505103306</v>
      </c>
      <c r="K1931" t="str">
        <f t="shared" si="60"/>
        <v>Andy Bartalone</v>
      </c>
    </row>
    <row r="1932" spans="1:11" hidden="1" x14ac:dyDescent="0.4">
      <c r="A1932">
        <f t="shared" si="61"/>
        <v>1931</v>
      </c>
      <c r="B1932">
        <v>2015</v>
      </c>
      <c r="C1932" t="s">
        <v>109</v>
      </c>
      <c r="D1932" t="s">
        <v>45</v>
      </c>
      <c r="E1932" t="s">
        <v>1381</v>
      </c>
      <c r="F1932" s="2">
        <v>511</v>
      </c>
      <c r="G1932" s="2">
        <v>5</v>
      </c>
      <c r="H1932" t="s">
        <v>124</v>
      </c>
      <c r="I1932" t="s">
        <v>125</v>
      </c>
      <c r="J1932" s="11">
        <v>1158.3624920952498</v>
      </c>
      <c r="K1932" t="str">
        <f t="shared" si="60"/>
        <v>Ronald Farrar</v>
      </c>
    </row>
    <row r="1933" spans="1:11" hidden="1" x14ac:dyDescent="0.4">
      <c r="A1933">
        <f t="shared" si="61"/>
        <v>1932</v>
      </c>
      <c r="B1933">
        <v>2015</v>
      </c>
      <c r="C1933" t="s">
        <v>109</v>
      </c>
      <c r="D1933" t="s">
        <v>45</v>
      </c>
      <c r="E1933" t="s">
        <v>1381</v>
      </c>
      <c r="F1933" s="2">
        <v>365</v>
      </c>
      <c r="G1933" s="2">
        <v>6</v>
      </c>
      <c r="H1933" t="s">
        <v>127</v>
      </c>
      <c r="I1933" t="s">
        <v>128</v>
      </c>
      <c r="J1933" s="11">
        <v>1079.1812460476249</v>
      </c>
      <c r="K1933" t="str">
        <f t="shared" si="60"/>
        <v>Lee Ilagan</v>
      </c>
    </row>
    <row r="1934" spans="1:11" hidden="1" x14ac:dyDescent="0.4">
      <c r="A1934">
        <f t="shared" si="61"/>
        <v>1933</v>
      </c>
      <c r="B1934">
        <v>2015</v>
      </c>
      <c r="C1934" t="s">
        <v>109</v>
      </c>
      <c r="D1934" t="s">
        <v>45</v>
      </c>
      <c r="E1934" t="s">
        <v>1381</v>
      </c>
      <c r="F1934" s="2">
        <v>292</v>
      </c>
      <c r="G1934" s="2">
        <v>7</v>
      </c>
      <c r="H1934" t="s">
        <v>130</v>
      </c>
      <c r="I1934" t="s">
        <v>131</v>
      </c>
      <c r="J1934" s="11">
        <v>1012.2344564170116</v>
      </c>
      <c r="K1934" t="str">
        <f t="shared" si="60"/>
        <v>Alan Stuart</v>
      </c>
    </row>
    <row r="1935" spans="1:11" hidden="1" x14ac:dyDescent="0.4">
      <c r="A1935">
        <f t="shared" si="61"/>
        <v>1934</v>
      </c>
      <c r="B1935">
        <v>2015</v>
      </c>
      <c r="C1935" t="s">
        <v>109</v>
      </c>
      <c r="D1935" t="s">
        <v>133</v>
      </c>
      <c r="E1935" t="s">
        <v>133</v>
      </c>
      <c r="F1935" s="2">
        <v>1595</v>
      </c>
      <c r="G1935" s="2">
        <v>1</v>
      </c>
      <c r="H1935" t="s">
        <v>86</v>
      </c>
      <c r="I1935" t="s">
        <v>87</v>
      </c>
      <c r="J1935" s="11">
        <v>1462.3979978989562</v>
      </c>
      <c r="K1935" t="str">
        <f t="shared" si="60"/>
        <v>Stevan Goldman</v>
      </c>
    </row>
    <row r="1936" spans="1:11" hidden="1" x14ac:dyDescent="0.4">
      <c r="A1936">
        <f t="shared" si="61"/>
        <v>1935</v>
      </c>
      <c r="B1936">
        <v>2015</v>
      </c>
      <c r="C1936" t="s">
        <v>109</v>
      </c>
      <c r="D1936" t="s">
        <v>133</v>
      </c>
      <c r="E1936" t="s">
        <v>133</v>
      </c>
      <c r="F1936" s="2">
        <v>870</v>
      </c>
      <c r="G1936" s="2">
        <v>2</v>
      </c>
      <c r="H1936" t="s">
        <v>135</v>
      </c>
      <c r="I1936" t="s">
        <v>136</v>
      </c>
      <c r="J1936" s="11">
        <v>1161.3680022349749</v>
      </c>
      <c r="K1936" t="str">
        <f t="shared" si="60"/>
        <v>John Scheinberg</v>
      </c>
    </row>
    <row r="1937" spans="1:11" hidden="1" x14ac:dyDescent="0.4">
      <c r="A1937">
        <f t="shared" si="61"/>
        <v>1936</v>
      </c>
      <c r="B1937">
        <v>2015</v>
      </c>
      <c r="C1937" t="s">
        <v>109</v>
      </c>
      <c r="D1937" t="s">
        <v>133</v>
      </c>
      <c r="E1937" t="s">
        <v>133</v>
      </c>
      <c r="F1937" s="2">
        <v>435</v>
      </c>
      <c r="G1937" s="2">
        <v>3</v>
      </c>
      <c r="H1937" t="s">
        <v>138</v>
      </c>
      <c r="I1937" t="s">
        <v>139</v>
      </c>
      <c r="J1937" s="11">
        <v>985.2767431792937</v>
      </c>
      <c r="K1937" t="str">
        <f t="shared" si="60"/>
        <v>Mark Wileczek</v>
      </c>
    </row>
    <row r="1938" spans="1:11" hidden="1" x14ac:dyDescent="0.4">
      <c r="A1938">
        <f t="shared" si="61"/>
        <v>1937</v>
      </c>
      <c r="B1938">
        <v>2015</v>
      </c>
      <c r="C1938" t="s">
        <v>109</v>
      </c>
      <c r="D1938" t="s">
        <v>110</v>
      </c>
      <c r="E1938" t="s">
        <v>1382</v>
      </c>
      <c r="F1938" s="2">
        <v>2440</v>
      </c>
      <c r="G1938" s="2">
        <v>1</v>
      </c>
      <c r="H1938" t="s">
        <v>111</v>
      </c>
      <c r="I1938" t="s">
        <v>16</v>
      </c>
      <c r="J1938" s="11">
        <v>1785.3298350107671</v>
      </c>
      <c r="K1938" t="str">
        <f t="shared" si="60"/>
        <v>David Fruchter</v>
      </c>
    </row>
    <row r="1939" spans="1:11" hidden="1" x14ac:dyDescent="0.4">
      <c r="A1939">
        <f t="shared" si="61"/>
        <v>1938</v>
      </c>
      <c r="B1939">
        <v>2015</v>
      </c>
      <c r="C1939" t="s">
        <v>109</v>
      </c>
      <c r="D1939" t="s">
        <v>110</v>
      </c>
      <c r="E1939" t="s">
        <v>1382</v>
      </c>
      <c r="F1939" s="2">
        <v>1342</v>
      </c>
      <c r="G1939" s="2">
        <v>2</v>
      </c>
      <c r="H1939" t="s">
        <v>21</v>
      </c>
      <c r="I1939" t="s">
        <v>463</v>
      </c>
      <c r="J1939" s="11">
        <v>1484.2998393467858</v>
      </c>
      <c r="K1939" t="str">
        <f t="shared" si="60"/>
        <v>Richard Bremer</v>
      </c>
    </row>
    <row r="1940" spans="1:11" hidden="1" x14ac:dyDescent="0.4">
      <c r="A1940">
        <f t="shared" si="61"/>
        <v>1939</v>
      </c>
      <c r="B1940">
        <v>2015</v>
      </c>
      <c r="C1940" t="s">
        <v>109</v>
      </c>
      <c r="D1940" t="s">
        <v>110</v>
      </c>
      <c r="E1940" t="s">
        <v>1382</v>
      </c>
      <c r="F1940" s="2">
        <v>793</v>
      </c>
      <c r="G1940" s="2">
        <v>3</v>
      </c>
      <c r="H1940" t="s">
        <v>2472</v>
      </c>
      <c r="I1940" t="s">
        <v>28</v>
      </c>
      <c r="J1940" s="11">
        <v>1308.2085802911047</v>
      </c>
      <c r="K1940" t="str">
        <f t="shared" si="60"/>
        <v>Chris O’Connor</v>
      </c>
    </row>
    <row r="1941" spans="1:11" hidden="1" x14ac:dyDescent="0.4">
      <c r="A1941">
        <f t="shared" si="61"/>
        <v>1940</v>
      </c>
      <c r="B1941">
        <v>2015</v>
      </c>
      <c r="C1941" t="s">
        <v>109</v>
      </c>
      <c r="D1941" t="s">
        <v>110</v>
      </c>
      <c r="E1941" t="s">
        <v>1382</v>
      </c>
      <c r="F1941" s="2">
        <v>549</v>
      </c>
      <c r="G1941" s="2">
        <v>4</v>
      </c>
      <c r="H1941" t="s">
        <v>14</v>
      </c>
      <c r="I1941" t="s">
        <v>11</v>
      </c>
      <c r="J1941" s="11">
        <v>1183.2698436828045</v>
      </c>
      <c r="K1941" t="str">
        <f t="shared" si="60"/>
        <v>Paul McMullin</v>
      </c>
    </row>
    <row r="1942" spans="1:11" hidden="1" x14ac:dyDescent="0.4">
      <c r="A1942">
        <f t="shared" si="61"/>
        <v>1941</v>
      </c>
      <c r="B1942">
        <v>2015</v>
      </c>
      <c r="C1942" t="s">
        <v>109</v>
      </c>
      <c r="D1942" t="s">
        <v>110</v>
      </c>
      <c r="E1942" t="s">
        <v>1382</v>
      </c>
      <c r="F1942" s="2">
        <v>427</v>
      </c>
      <c r="G1942" s="2">
        <v>5</v>
      </c>
      <c r="H1942" t="s">
        <v>114</v>
      </c>
      <c r="I1942" t="s">
        <v>187</v>
      </c>
      <c r="J1942" s="11">
        <v>1086.3598306747483</v>
      </c>
      <c r="K1942" t="str">
        <f t="shared" si="60"/>
        <v>Joe Morrissette</v>
      </c>
    </row>
    <row r="1943" spans="1:11" hidden="1" x14ac:dyDescent="0.4">
      <c r="A1943">
        <f t="shared" si="61"/>
        <v>1942</v>
      </c>
      <c r="B1943">
        <v>2015</v>
      </c>
      <c r="C1943" t="s">
        <v>109</v>
      </c>
      <c r="D1943" t="s">
        <v>110</v>
      </c>
      <c r="E1943" t="s">
        <v>1382</v>
      </c>
      <c r="F1943" s="2">
        <v>305</v>
      </c>
      <c r="G1943" s="2">
        <v>6</v>
      </c>
      <c r="H1943" t="s">
        <v>116</v>
      </c>
      <c r="I1943" t="s">
        <v>117</v>
      </c>
      <c r="J1943" s="11">
        <v>1007.1785846271235</v>
      </c>
      <c r="K1943" t="str">
        <f t="shared" si="60"/>
        <v>Thomas Kracinovich</v>
      </c>
    </row>
    <row r="1944" spans="1:11" hidden="1" x14ac:dyDescent="0.4">
      <c r="A1944">
        <f t="shared" si="61"/>
        <v>1943</v>
      </c>
      <c r="B1944">
        <v>2015</v>
      </c>
      <c r="C1944" t="s">
        <v>109</v>
      </c>
      <c r="D1944" t="s">
        <v>110</v>
      </c>
      <c r="E1944" t="s">
        <v>1382</v>
      </c>
      <c r="F1944" s="2">
        <v>244</v>
      </c>
      <c r="G1944" s="2">
        <v>7</v>
      </c>
      <c r="H1944" t="s">
        <v>118</v>
      </c>
      <c r="I1944" t="s">
        <v>415</v>
      </c>
      <c r="J1944" s="11">
        <v>940.2317949965103</v>
      </c>
      <c r="K1944" t="str">
        <f t="shared" si="60"/>
        <v>Pete Segal</v>
      </c>
    </row>
    <row r="1945" spans="1:11" hidden="1" x14ac:dyDescent="0.4">
      <c r="A1945">
        <f t="shared" si="61"/>
        <v>1944</v>
      </c>
      <c r="B1945">
        <v>2015</v>
      </c>
      <c r="C1945" t="s">
        <v>263</v>
      </c>
      <c r="D1945" t="s">
        <v>1458</v>
      </c>
      <c r="E1945" t="s">
        <v>1382</v>
      </c>
      <c r="F1945" s="2">
        <v>1145</v>
      </c>
      <c r="G1945" s="2">
        <v>1</v>
      </c>
      <c r="H1945" t="s">
        <v>266</v>
      </c>
      <c r="I1945" t="s">
        <v>28</v>
      </c>
      <c r="J1945" s="11">
        <v>1799.3405494535816</v>
      </c>
      <c r="K1945" t="str">
        <f t="shared" si="60"/>
        <v>Chris Mecklin</v>
      </c>
    </row>
    <row r="1946" spans="1:11" hidden="1" x14ac:dyDescent="0.4">
      <c r="A1946">
        <f t="shared" si="61"/>
        <v>1945</v>
      </c>
      <c r="B1946">
        <v>2015</v>
      </c>
      <c r="C1946" t="s">
        <v>263</v>
      </c>
      <c r="D1946" t="s">
        <v>1458</v>
      </c>
      <c r="E1946" t="s">
        <v>1382</v>
      </c>
      <c r="F1946" s="2">
        <v>830</v>
      </c>
      <c r="G1946" s="2">
        <v>2</v>
      </c>
      <c r="H1946" t="s">
        <v>37</v>
      </c>
      <c r="I1946" t="s">
        <v>38</v>
      </c>
      <c r="J1946" s="11">
        <v>1498.3105537896004</v>
      </c>
      <c r="K1946" t="str">
        <f t="shared" si="60"/>
        <v>Doug Grismore</v>
      </c>
    </row>
    <row r="1947" spans="1:11" hidden="1" x14ac:dyDescent="0.4">
      <c r="A1947">
        <f t="shared" si="61"/>
        <v>1946</v>
      </c>
      <c r="B1947">
        <v>2015</v>
      </c>
      <c r="C1947" t="s">
        <v>263</v>
      </c>
      <c r="D1947" t="s">
        <v>1458</v>
      </c>
      <c r="E1947" t="s">
        <v>1382</v>
      </c>
      <c r="F1947" s="2">
        <v>660</v>
      </c>
      <c r="G1947" s="2">
        <v>3</v>
      </c>
      <c r="H1947" t="s">
        <v>998</v>
      </c>
      <c r="I1947" t="s">
        <v>814</v>
      </c>
      <c r="J1947" s="11">
        <v>1322.2192947339192</v>
      </c>
      <c r="K1947" t="str">
        <f t="shared" si="60"/>
        <v>Sean McGuiness</v>
      </c>
    </row>
    <row r="1948" spans="1:11" hidden="1" x14ac:dyDescent="0.4">
      <c r="A1948">
        <f t="shared" si="61"/>
        <v>1947</v>
      </c>
      <c r="B1948">
        <v>2015</v>
      </c>
      <c r="C1948" t="s">
        <v>263</v>
      </c>
      <c r="D1948" t="s">
        <v>1458</v>
      </c>
      <c r="E1948" t="s">
        <v>1382</v>
      </c>
      <c r="F1948" s="2">
        <v>530</v>
      </c>
      <c r="G1948" s="2">
        <v>4</v>
      </c>
      <c r="H1948" t="s">
        <v>14</v>
      </c>
      <c r="I1948" t="s">
        <v>11</v>
      </c>
      <c r="J1948" s="11">
        <v>1197.2805581256191</v>
      </c>
      <c r="K1948" t="str">
        <f t="shared" si="60"/>
        <v>Paul McMullin</v>
      </c>
    </row>
    <row r="1949" spans="1:11" hidden="1" x14ac:dyDescent="0.4">
      <c r="A1949">
        <f t="shared" si="61"/>
        <v>1948</v>
      </c>
      <c r="B1949">
        <v>2015</v>
      </c>
      <c r="C1949" t="s">
        <v>263</v>
      </c>
      <c r="D1949" t="s">
        <v>1458</v>
      </c>
      <c r="E1949" t="s">
        <v>1382</v>
      </c>
      <c r="F1949" s="2">
        <v>440</v>
      </c>
      <c r="G1949" s="2">
        <v>5</v>
      </c>
      <c r="H1949" t="s">
        <v>277</v>
      </c>
      <c r="I1949" t="s">
        <v>16</v>
      </c>
      <c r="J1949" s="11">
        <v>1100.3705451175629</v>
      </c>
      <c r="K1949" t="str">
        <f t="shared" si="60"/>
        <v>David Lawful</v>
      </c>
    </row>
    <row r="1950" spans="1:11" hidden="1" x14ac:dyDescent="0.4">
      <c r="A1950">
        <f t="shared" si="61"/>
        <v>1949</v>
      </c>
      <c r="B1950">
        <v>2015</v>
      </c>
      <c r="C1950" t="s">
        <v>263</v>
      </c>
      <c r="D1950" t="s">
        <v>1458</v>
      </c>
      <c r="E1950" t="s">
        <v>1382</v>
      </c>
      <c r="F1950" s="2">
        <v>310</v>
      </c>
      <c r="G1950" s="2">
        <v>6</v>
      </c>
      <c r="H1950" t="s">
        <v>90</v>
      </c>
      <c r="I1950" t="s">
        <v>22</v>
      </c>
      <c r="J1950" s="11">
        <v>1021.1892990699381</v>
      </c>
      <c r="K1950" t="str">
        <f t="shared" si="60"/>
        <v>Rich Strauss</v>
      </c>
    </row>
    <row r="1951" spans="1:11" hidden="1" x14ac:dyDescent="0.4">
      <c r="A1951">
        <f t="shared" si="61"/>
        <v>1950</v>
      </c>
      <c r="B1951">
        <v>2015</v>
      </c>
      <c r="C1951" t="s">
        <v>263</v>
      </c>
      <c r="D1951" t="s">
        <v>1458</v>
      </c>
      <c r="E1951" t="s">
        <v>1382</v>
      </c>
      <c r="F1951" s="2">
        <v>220</v>
      </c>
      <c r="G1951" s="2">
        <v>7</v>
      </c>
      <c r="H1951" t="s">
        <v>86</v>
      </c>
      <c r="I1951" t="s">
        <v>271</v>
      </c>
      <c r="J1951" s="11">
        <v>954.24250943932486</v>
      </c>
      <c r="K1951" t="str">
        <f t="shared" si="60"/>
        <v>Dan Goldman</v>
      </c>
    </row>
    <row r="1952" spans="1:11" hidden="1" x14ac:dyDescent="0.4">
      <c r="A1952">
        <f t="shared" si="61"/>
        <v>1951</v>
      </c>
      <c r="B1952">
        <v>2015</v>
      </c>
      <c r="C1952" t="s">
        <v>263</v>
      </c>
      <c r="D1952" t="s">
        <v>1458</v>
      </c>
      <c r="E1952" t="s">
        <v>1382</v>
      </c>
      <c r="F1952" s="2">
        <v>175</v>
      </c>
      <c r="G1952" s="2">
        <v>8</v>
      </c>
      <c r="H1952" t="s">
        <v>88</v>
      </c>
      <c r="I1952" t="s">
        <v>89</v>
      </c>
      <c r="J1952" s="11">
        <v>896.2505624616382</v>
      </c>
      <c r="K1952" t="str">
        <f t="shared" si="60"/>
        <v>Ken Kubey</v>
      </c>
    </row>
    <row r="1953" spans="1:11" hidden="1" x14ac:dyDescent="0.4">
      <c r="A1953">
        <f t="shared" si="61"/>
        <v>1952</v>
      </c>
      <c r="B1953">
        <v>2015</v>
      </c>
      <c r="C1953" t="s">
        <v>263</v>
      </c>
      <c r="D1953" t="s">
        <v>1458</v>
      </c>
      <c r="E1953" t="s">
        <v>1382</v>
      </c>
      <c r="F1953" s="2">
        <v>100</v>
      </c>
      <c r="G1953" s="2">
        <v>9</v>
      </c>
      <c r="H1953" t="s">
        <v>1459</v>
      </c>
      <c r="I1953" t="s">
        <v>153</v>
      </c>
      <c r="J1953" s="11">
        <v>845.09804001425687</v>
      </c>
      <c r="K1953" t="str">
        <f t="shared" si="60"/>
        <v>Stephen Rokitka</v>
      </c>
    </row>
    <row r="1954" spans="1:11" hidden="1" x14ac:dyDescent="0.4">
      <c r="A1954">
        <f t="shared" si="61"/>
        <v>1953</v>
      </c>
      <c r="B1954">
        <v>2015</v>
      </c>
      <c r="C1954" t="s">
        <v>263</v>
      </c>
      <c r="D1954" t="s">
        <v>84</v>
      </c>
      <c r="E1954" t="s">
        <v>84</v>
      </c>
      <c r="F1954" s="2">
        <v>480</v>
      </c>
      <c r="G1954" s="2">
        <v>1</v>
      </c>
      <c r="H1954" t="s">
        <v>72</v>
      </c>
      <c r="I1954" t="s">
        <v>73</v>
      </c>
      <c r="J1954" s="11">
        <v>1462.3979978989562</v>
      </c>
      <c r="K1954" t="str">
        <f t="shared" si="60"/>
        <v>Corey Imsdahl</v>
      </c>
    </row>
    <row r="1955" spans="1:11" hidden="1" x14ac:dyDescent="0.4">
      <c r="A1955">
        <f t="shared" si="61"/>
        <v>1954</v>
      </c>
      <c r="B1955">
        <v>2015</v>
      </c>
      <c r="C1955" t="s">
        <v>263</v>
      </c>
      <c r="D1955" t="s">
        <v>84</v>
      </c>
      <c r="E1955" t="s">
        <v>84</v>
      </c>
      <c r="F1955" s="2">
        <v>480</v>
      </c>
      <c r="G1955" s="2">
        <v>2</v>
      </c>
      <c r="H1955" t="s">
        <v>16</v>
      </c>
      <c r="I1955" t="s">
        <v>59</v>
      </c>
      <c r="J1955" s="11">
        <v>1161.3680022349749</v>
      </c>
      <c r="K1955" t="str">
        <f t="shared" si="60"/>
        <v>Jeanne David</v>
      </c>
    </row>
    <row r="1956" spans="1:11" hidden="1" x14ac:dyDescent="0.4">
      <c r="A1956">
        <f t="shared" si="61"/>
        <v>1955</v>
      </c>
      <c r="B1956">
        <v>2015</v>
      </c>
      <c r="C1956" t="s">
        <v>263</v>
      </c>
      <c r="D1956" t="s">
        <v>84</v>
      </c>
      <c r="E1956" t="s">
        <v>84</v>
      </c>
      <c r="F1956" s="2">
        <v>270</v>
      </c>
      <c r="G1956" s="2">
        <v>3</v>
      </c>
      <c r="H1956" t="s">
        <v>1110</v>
      </c>
      <c r="I1956" t="s">
        <v>1111</v>
      </c>
      <c r="J1956" s="11">
        <v>985.2767431792937</v>
      </c>
      <c r="K1956" t="str">
        <f t="shared" si="60"/>
        <v>Oliver Juang</v>
      </c>
    </row>
    <row r="1957" spans="1:11" hidden="1" x14ac:dyDescent="0.4">
      <c r="A1957">
        <f t="shared" si="61"/>
        <v>1956</v>
      </c>
      <c r="B1957">
        <v>2015</v>
      </c>
      <c r="C1957" t="s">
        <v>263</v>
      </c>
      <c r="D1957" t="s">
        <v>84</v>
      </c>
      <c r="E1957" t="s">
        <v>84</v>
      </c>
      <c r="F1957" s="2">
        <v>205</v>
      </c>
      <c r="G1957" s="2">
        <v>4</v>
      </c>
      <c r="H1957" t="s">
        <v>97</v>
      </c>
      <c r="I1957" t="s">
        <v>98</v>
      </c>
      <c r="J1957" s="11">
        <v>860.33800657099368</v>
      </c>
      <c r="K1957" t="str">
        <f t="shared" si="60"/>
        <v>Ryan Troll</v>
      </c>
    </row>
    <row r="1958" spans="1:11" hidden="1" x14ac:dyDescent="0.4">
      <c r="A1958">
        <f t="shared" si="61"/>
        <v>1957</v>
      </c>
      <c r="B1958">
        <v>2015</v>
      </c>
      <c r="C1958" t="s">
        <v>263</v>
      </c>
      <c r="D1958" t="s">
        <v>84</v>
      </c>
      <c r="E1958" t="s">
        <v>84</v>
      </c>
      <c r="F1958" s="2">
        <v>160</v>
      </c>
      <c r="G1958" s="2">
        <v>5</v>
      </c>
      <c r="H1958" t="s">
        <v>394</v>
      </c>
      <c r="I1958" t="s">
        <v>1468</v>
      </c>
      <c r="J1958" s="11">
        <v>763.42799356293722</v>
      </c>
      <c r="K1958" t="str">
        <f t="shared" si="60"/>
        <v>Lori Miller</v>
      </c>
    </row>
    <row r="1959" spans="1:11" hidden="1" x14ac:dyDescent="0.4">
      <c r="A1959">
        <f t="shared" si="61"/>
        <v>1958</v>
      </c>
      <c r="B1959">
        <v>2015</v>
      </c>
      <c r="C1959" t="s">
        <v>263</v>
      </c>
      <c r="D1959" t="s">
        <v>557</v>
      </c>
      <c r="E1959" t="s">
        <v>1382</v>
      </c>
      <c r="F1959" s="2">
        <v>1620</v>
      </c>
      <c r="G1959" s="2">
        <v>1</v>
      </c>
      <c r="H1959" t="s">
        <v>482</v>
      </c>
      <c r="I1959" t="s">
        <v>410</v>
      </c>
      <c r="J1959" s="11">
        <v>1919.078092376074</v>
      </c>
      <c r="K1959" t="str">
        <f t="shared" si="60"/>
        <v>Larry Bierman</v>
      </c>
    </row>
    <row r="1960" spans="1:11" hidden="1" x14ac:dyDescent="0.4">
      <c r="A1960">
        <f t="shared" si="61"/>
        <v>1959</v>
      </c>
      <c r="B1960">
        <v>2015</v>
      </c>
      <c r="C1960" t="s">
        <v>263</v>
      </c>
      <c r="D1960" t="s">
        <v>557</v>
      </c>
      <c r="E1960" t="s">
        <v>1382</v>
      </c>
      <c r="F1960" s="2">
        <v>1186</v>
      </c>
      <c r="G1960" s="2">
        <v>2</v>
      </c>
      <c r="H1960" t="s">
        <v>95</v>
      </c>
      <c r="I1960" t="s">
        <v>71</v>
      </c>
      <c r="J1960" s="11">
        <v>1618.0480967120927</v>
      </c>
      <c r="K1960" t="str">
        <f t="shared" si="60"/>
        <v>Scott Samarel</v>
      </c>
    </row>
    <row r="1961" spans="1:11" hidden="1" x14ac:dyDescent="0.4">
      <c r="A1961">
        <f t="shared" si="61"/>
        <v>1960</v>
      </c>
      <c r="B1961">
        <v>2015</v>
      </c>
      <c r="C1961" t="s">
        <v>263</v>
      </c>
      <c r="D1961" t="s">
        <v>557</v>
      </c>
      <c r="E1961" t="s">
        <v>1382</v>
      </c>
      <c r="F1961" s="2">
        <v>935</v>
      </c>
      <c r="G1961" s="2">
        <v>3</v>
      </c>
      <c r="H1961" t="s">
        <v>527</v>
      </c>
      <c r="I1961" t="s">
        <v>11</v>
      </c>
      <c r="J1961" s="11">
        <v>1441.9568376564116</v>
      </c>
      <c r="K1961" t="str">
        <f t="shared" si="60"/>
        <v>Paul Stine</v>
      </c>
    </row>
    <row r="1962" spans="1:11" hidden="1" x14ac:dyDescent="0.4">
      <c r="A1962">
        <f t="shared" si="61"/>
        <v>1961</v>
      </c>
      <c r="B1962">
        <v>2015</v>
      </c>
      <c r="C1962" t="s">
        <v>263</v>
      </c>
      <c r="D1962" t="s">
        <v>557</v>
      </c>
      <c r="E1962" t="s">
        <v>1382</v>
      </c>
      <c r="F1962" s="2">
        <v>745</v>
      </c>
      <c r="G1962" s="2">
        <v>4</v>
      </c>
      <c r="H1962" t="s">
        <v>867</v>
      </c>
      <c r="I1962" t="s">
        <v>63</v>
      </c>
      <c r="J1962" s="11">
        <v>1317.0181010481117</v>
      </c>
      <c r="K1962" t="str">
        <f t="shared" si="60"/>
        <v>Claudia Mastroianni</v>
      </c>
    </row>
    <row r="1963" spans="1:11" hidden="1" x14ac:dyDescent="0.4">
      <c r="A1963">
        <f t="shared" si="61"/>
        <v>1962</v>
      </c>
      <c r="B1963">
        <v>2015</v>
      </c>
      <c r="C1963" t="s">
        <v>263</v>
      </c>
      <c r="D1963" t="s">
        <v>557</v>
      </c>
      <c r="E1963" t="s">
        <v>1382</v>
      </c>
      <c r="F1963" s="2">
        <v>560</v>
      </c>
      <c r="G1963" s="2">
        <v>5</v>
      </c>
      <c r="H1963" t="s">
        <v>43</v>
      </c>
      <c r="I1963" t="s">
        <v>218</v>
      </c>
      <c r="J1963" s="11">
        <v>1220.108088040055</v>
      </c>
      <c r="K1963" t="str">
        <f t="shared" si="60"/>
        <v>Michael Klein</v>
      </c>
    </row>
    <row r="1964" spans="1:11" hidden="1" x14ac:dyDescent="0.4">
      <c r="A1964">
        <f t="shared" si="61"/>
        <v>1963</v>
      </c>
      <c r="B1964">
        <v>2015</v>
      </c>
      <c r="C1964" t="s">
        <v>263</v>
      </c>
      <c r="D1964" t="s">
        <v>557</v>
      </c>
      <c r="E1964" t="s">
        <v>1382</v>
      </c>
      <c r="F1964" s="2">
        <v>435</v>
      </c>
      <c r="G1964" s="2">
        <v>6</v>
      </c>
      <c r="H1964" t="s">
        <v>31</v>
      </c>
      <c r="I1964" t="s">
        <v>32</v>
      </c>
      <c r="J1964" s="11">
        <v>1140.9268419924304</v>
      </c>
      <c r="K1964" t="str">
        <f t="shared" si="60"/>
        <v>Caryl Aronson</v>
      </c>
    </row>
    <row r="1965" spans="1:11" hidden="1" x14ac:dyDescent="0.4">
      <c r="A1965">
        <f t="shared" si="61"/>
        <v>1964</v>
      </c>
      <c r="B1965">
        <v>2015</v>
      </c>
      <c r="C1965" t="s">
        <v>263</v>
      </c>
      <c r="D1965" t="s">
        <v>557</v>
      </c>
      <c r="E1965" t="s">
        <v>1382</v>
      </c>
      <c r="F1965" s="2">
        <v>310</v>
      </c>
      <c r="G1965" s="2">
        <v>7</v>
      </c>
      <c r="H1965" t="s">
        <v>35</v>
      </c>
      <c r="I1965" t="s">
        <v>36</v>
      </c>
      <c r="J1965" s="11">
        <v>1073.9800523618173</v>
      </c>
      <c r="K1965" t="str">
        <f t="shared" si="60"/>
        <v>Nolan Dalla</v>
      </c>
    </row>
    <row r="1966" spans="1:11" hidden="1" x14ac:dyDescent="0.4">
      <c r="A1966">
        <f t="shared" si="61"/>
        <v>1965</v>
      </c>
      <c r="B1966">
        <v>2015</v>
      </c>
      <c r="C1966" t="s">
        <v>263</v>
      </c>
      <c r="D1966" t="s">
        <v>557</v>
      </c>
      <c r="E1966" t="s">
        <v>1382</v>
      </c>
      <c r="F1966" s="2">
        <v>185</v>
      </c>
      <c r="G1966" s="2">
        <v>8</v>
      </c>
      <c r="H1966" t="s">
        <v>16</v>
      </c>
      <c r="I1966" t="s">
        <v>59</v>
      </c>
      <c r="J1966" s="11">
        <v>1015.9881053841304</v>
      </c>
      <c r="K1966" t="str">
        <f t="shared" si="60"/>
        <v>Jeanne David</v>
      </c>
    </row>
    <row r="1967" spans="1:11" hidden="1" x14ac:dyDescent="0.4">
      <c r="A1967">
        <f t="shared" si="61"/>
        <v>1966</v>
      </c>
      <c r="B1967">
        <v>2015</v>
      </c>
      <c r="C1967" t="s">
        <v>263</v>
      </c>
      <c r="D1967" t="s">
        <v>557</v>
      </c>
      <c r="E1967" t="s">
        <v>1382</v>
      </c>
      <c r="F1967" s="2">
        <v>125</v>
      </c>
      <c r="G1967" s="2">
        <v>9</v>
      </c>
      <c r="H1967" t="s">
        <v>37</v>
      </c>
      <c r="I1967" t="s">
        <v>38</v>
      </c>
      <c r="J1967" s="11">
        <v>964.83558293674912</v>
      </c>
      <c r="K1967" t="str">
        <f t="shared" si="60"/>
        <v>Doug Grismore</v>
      </c>
    </row>
    <row r="1968" spans="1:11" hidden="1" x14ac:dyDescent="0.4">
      <c r="A1968">
        <f t="shared" si="61"/>
        <v>1967</v>
      </c>
      <c r="B1968">
        <v>2015</v>
      </c>
      <c r="C1968" t="s">
        <v>263</v>
      </c>
      <c r="D1968" t="s">
        <v>557</v>
      </c>
      <c r="E1968" t="s">
        <v>1382</v>
      </c>
      <c r="F1968" s="2">
        <v>125</v>
      </c>
      <c r="G1968" s="2">
        <v>10</v>
      </c>
      <c r="H1968" t="s">
        <v>86</v>
      </c>
      <c r="I1968" t="s">
        <v>510</v>
      </c>
      <c r="J1968" s="11">
        <v>919.07809237607398</v>
      </c>
      <c r="K1968" t="str">
        <f t="shared" si="60"/>
        <v>Sharon Goldman</v>
      </c>
    </row>
    <row r="1969" spans="1:11" hidden="1" x14ac:dyDescent="0.4">
      <c r="A1969">
        <f t="shared" si="61"/>
        <v>1968</v>
      </c>
      <c r="B1969">
        <v>2015</v>
      </c>
      <c r="C1969" t="s">
        <v>263</v>
      </c>
      <c r="D1969" t="s">
        <v>45</v>
      </c>
      <c r="E1969" t="s">
        <v>1381</v>
      </c>
      <c r="F1969" s="2">
        <v>4215</v>
      </c>
      <c r="G1969" s="2">
        <v>1</v>
      </c>
      <c r="H1969" t="s">
        <v>1469</v>
      </c>
      <c r="I1969" t="s">
        <v>1004</v>
      </c>
      <c r="J1969" s="11">
        <v>2149.2191126553798</v>
      </c>
      <c r="K1969" t="str">
        <f t="shared" si="60"/>
        <v>Jennifer Shahade</v>
      </c>
    </row>
    <row r="1970" spans="1:11" hidden="1" x14ac:dyDescent="0.4">
      <c r="A1970">
        <f t="shared" si="61"/>
        <v>1969</v>
      </c>
      <c r="B1970">
        <v>2015</v>
      </c>
      <c r="C1970" t="s">
        <v>263</v>
      </c>
      <c r="D1970" t="s">
        <v>45</v>
      </c>
      <c r="E1970" t="s">
        <v>1381</v>
      </c>
      <c r="F1970" s="2">
        <v>3030</v>
      </c>
      <c r="G1970" s="2">
        <v>2</v>
      </c>
      <c r="H1970" t="s">
        <v>86</v>
      </c>
      <c r="I1970" t="s">
        <v>393</v>
      </c>
      <c r="J1970" s="11">
        <v>1848.1891169913984</v>
      </c>
      <c r="K1970" t="str">
        <f t="shared" si="60"/>
        <v>Bree Goldman</v>
      </c>
    </row>
    <row r="1971" spans="1:11" hidden="1" x14ac:dyDescent="0.4">
      <c r="A1971">
        <f t="shared" si="61"/>
        <v>1970</v>
      </c>
      <c r="B1971">
        <v>2015</v>
      </c>
      <c r="C1971" t="s">
        <v>263</v>
      </c>
      <c r="D1971" t="s">
        <v>45</v>
      </c>
      <c r="E1971" t="s">
        <v>1381</v>
      </c>
      <c r="F1971" s="2">
        <v>2360</v>
      </c>
      <c r="G1971" s="2">
        <v>3</v>
      </c>
      <c r="H1971" t="s">
        <v>602</v>
      </c>
      <c r="I1971" t="s">
        <v>603</v>
      </c>
      <c r="J1971" s="11">
        <v>1672.0978579357172</v>
      </c>
      <c r="K1971" t="str">
        <f t="shared" si="60"/>
        <v>Jordan Devenport</v>
      </c>
    </row>
    <row r="1972" spans="1:11" hidden="1" x14ac:dyDescent="0.4">
      <c r="A1972">
        <f t="shared" si="61"/>
        <v>1971</v>
      </c>
      <c r="B1972">
        <v>2015</v>
      </c>
      <c r="C1972" t="s">
        <v>263</v>
      </c>
      <c r="D1972" t="s">
        <v>45</v>
      </c>
      <c r="E1972" t="s">
        <v>1381</v>
      </c>
      <c r="F1972" s="2">
        <v>1850</v>
      </c>
      <c r="G1972" s="2">
        <v>4</v>
      </c>
      <c r="H1972" t="s">
        <v>1470</v>
      </c>
      <c r="I1972" t="s">
        <v>136</v>
      </c>
      <c r="J1972" s="11">
        <v>1547.1591213274171</v>
      </c>
      <c r="K1972" t="str">
        <f t="shared" si="60"/>
        <v>John Caldwell</v>
      </c>
    </row>
    <row r="1973" spans="1:11" hidden="1" x14ac:dyDescent="0.4">
      <c r="A1973">
        <f t="shared" si="61"/>
        <v>1972</v>
      </c>
      <c r="B1973">
        <v>2015</v>
      </c>
      <c r="C1973" t="s">
        <v>263</v>
      </c>
      <c r="D1973" t="s">
        <v>45</v>
      </c>
      <c r="E1973" t="s">
        <v>1381</v>
      </c>
      <c r="F1973" s="2">
        <v>1345</v>
      </c>
      <c r="G1973" s="2">
        <v>5</v>
      </c>
      <c r="H1973" t="s">
        <v>204</v>
      </c>
      <c r="I1973" t="s">
        <v>205</v>
      </c>
      <c r="J1973" s="11">
        <v>1450.2491083193609</v>
      </c>
      <c r="K1973" t="str">
        <f t="shared" si="60"/>
        <v>Ron Grossberg</v>
      </c>
    </row>
    <row r="1974" spans="1:11" hidden="1" x14ac:dyDescent="0.4">
      <c r="A1974">
        <f t="shared" si="61"/>
        <v>1973</v>
      </c>
      <c r="B1974">
        <v>2015</v>
      </c>
      <c r="C1974" t="s">
        <v>263</v>
      </c>
      <c r="D1974" t="s">
        <v>45</v>
      </c>
      <c r="E1974" t="s">
        <v>1381</v>
      </c>
      <c r="F1974" s="2">
        <v>1005</v>
      </c>
      <c r="G1974" s="2">
        <v>6</v>
      </c>
      <c r="H1974" t="s">
        <v>86</v>
      </c>
      <c r="I1974" t="s">
        <v>510</v>
      </c>
      <c r="J1974" s="11">
        <v>1371.067862271736</v>
      </c>
      <c r="K1974" t="str">
        <f t="shared" si="60"/>
        <v>Sharon Goldman</v>
      </c>
    </row>
    <row r="1975" spans="1:11" hidden="1" x14ac:dyDescent="0.4">
      <c r="A1975">
        <f t="shared" si="61"/>
        <v>1974</v>
      </c>
      <c r="B1975">
        <v>2015</v>
      </c>
      <c r="C1975" t="s">
        <v>263</v>
      </c>
      <c r="D1975" t="s">
        <v>45</v>
      </c>
      <c r="E1975" t="s">
        <v>1381</v>
      </c>
      <c r="F1975" s="2">
        <v>665</v>
      </c>
      <c r="G1975" s="2">
        <v>7</v>
      </c>
      <c r="H1975" t="s">
        <v>351</v>
      </c>
      <c r="I1975" t="s">
        <v>153</v>
      </c>
      <c r="J1975" s="11">
        <v>1304.1210726411227</v>
      </c>
      <c r="K1975" t="str">
        <f t="shared" si="60"/>
        <v>Stephen Lewin-Berlin</v>
      </c>
    </row>
    <row r="1976" spans="1:11" hidden="1" x14ac:dyDescent="0.4">
      <c r="A1976">
        <f t="shared" si="61"/>
        <v>1975</v>
      </c>
      <c r="B1976">
        <v>2015</v>
      </c>
      <c r="C1976" t="s">
        <v>263</v>
      </c>
      <c r="D1976" t="s">
        <v>45</v>
      </c>
      <c r="E1976" t="s">
        <v>1381</v>
      </c>
      <c r="F1976" s="2">
        <v>500</v>
      </c>
      <c r="G1976" s="2">
        <v>8</v>
      </c>
      <c r="H1976" t="s">
        <v>1471</v>
      </c>
      <c r="I1976" t="s">
        <v>153</v>
      </c>
      <c r="J1976" s="11">
        <v>1246.1291256634361</v>
      </c>
      <c r="K1976" t="str">
        <f t="shared" si="60"/>
        <v>Stephen Blackstock</v>
      </c>
    </row>
    <row r="1977" spans="1:11" hidden="1" x14ac:dyDescent="0.4">
      <c r="A1977">
        <f t="shared" si="61"/>
        <v>1976</v>
      </c>
      <c r="B1977">
        <v>2015</v>
      </c>
      <c r="C1977" t="s">
        <v>263</v>
      </c>
      <c r="D1977" t="s">
        <v>45</v>
      </c>
      <c r="E1977" t="s">
        <v>1381</v>
      </c>
      <c r="F1977" s="2">
        <v>330</v>
      </c>
      <c r="G1977" s="2">
        <v>9</v>
      </c>
      <c r="H1977" t="s">
        <v>1110</v>
      </c>
      <c r="I1977" t="s">
        <v>1111</v>
      </c>
      <c r="J1977" s="11">
        <v>1194.9766032160549</v>
      </c>
      <c r="K1977" t="str">
        <f t="shared" si="60"/>
        <v>Oliver Juang</v>
      </c>
    </row>
    <row r="1978" spans="1:11" hidden="1" x14ac:dyDescent="0.4">
      <c r="A1978">
        <f t="shared" si="61"/>
        <v>1977</v>
      </c>
      <c r="B1978">
        <v>2015</v>
      </c>
      <c r="C1978" t="s">
        <v>263</v>
      </c>
      <c r="D1978" t="s">
        <v>45</v>
      </c>
      <c r="E1978" t="s">
        <v>1381</v>
      </c>
      <c r="F1978" s="2">
        <v>330</v>
      </c>
      <c r="G1978" s="2">
        <v>10</v>
      </c>
      <c r="H1978" t="s">
        <v>35</v>
      </c>
      <c r="I1978" t="s">
        <v>36</v>
      </c>
      <c r="J1978" s="11">
        <v>1149.2191126553796</v>
      </c>
      <c r="K1978" t="str">
        <f t="shared" si="60"/>
        <v>Nolan Dalla</v>
      </c>
    </row>
    <row r="1979" spans="1:11" hidden="1" x14ac:dyDescent="0.4">
      <c r="A1979">
        <f t="shared" si="61"/>
        <v>1978</v>
      </c>
      <c r="B1979">
        <v>2015</v>
      </c>
      <c r="C1979" t="s">
        <v>263</v>
      </c>
      <c r="D1979" t="s">
        <v>45</v>
      </c>
      <c r="E1979" t="s">
        <v>1381</v>
      </c>
      <c r="F1979" s="2">
        <v>245</v>
      </c>
      <c r="G1979" s="2">
        <v>11</v>
      </c>
      <c r="H1979" t="s">
        <v>545</v>
      </c>
      <c r="I1979" t="s">
        <v>425</v>
      </c>
      <c r="J1979" s="11">
        <v>1107.8264274971546</v>
      </c>
      <c r="K1979" t="str">
        <f t="shared" si="60"/>
        <v>Tony Goldstein</v>
      </c>
    </row>
    <row r="1980" spans="1:11" hidden="1" x14ac:dyDescent="0.4">
      <c r="A1980">
        <f t="shared" si="61"/>
        <v>1979</v>
      </c>
      <c r="B1980">
        <v>2015</v>
      </c>
      <c r="C1980" t="s">
        <v>263</v>
      </c>
      <c r="D1980" t="s">
        <v>45</v>
      </c>
      <c r="E1980" t="s">
        <v>1381</v>
      </c>
      <c r="F1980" s="2">
        <v>245</v>
      </c>
      <c r="G1980" s="2">
        <v>12</v>
      </c>
      <c r="H1980" t="s">
        <v>16</v>
      </c>
      <c r="I1980" t="s">
        <v>59</v>
      </c>
      <c r="J1980" s="11">
        <v>1070.0378666077547</v>
      </c>
      <c r="K1980" t="str">
        <f t="shared" si="60"/>
        <v>Jeanne David</v>
      </c>
    </row>
    <row r="1981" spans="1:11" hidden="1" x14ac:dyDescent="0.4">
      <c r="A1981">
        <f t="shared" si="61"/>
        <v>1980</v>
      </c>
      <c r="B1981">
        <v>2015</v>
      </c>
      <c r="C1981" t="s">
        <v>263</v>
      </c>
      <c r="D1981" t="s">
        <v>45</v>
      </c>
      <c r="E1981" t="s">
        <v>1381</v>
      </c>
      <c r="F1981" s="2">
        <v>160</v>
      </c>
      <c r="G1981" s="2">
        <v>13</v>
      </c>
      <c r="H1981" t="s">
        <v>398</v>
      </c>
      <c r="I1981" t="s">
        <v>399</v>
      </c>
      <c r="J1981" s="11">
        <v>1035.2757603485429</v>
      </c>
      <c r="K1981" t="str">
        <f t="shared" si="60"/>
        <v>Arthur Goltz</v>
      </c>
    </row>
    <row r="1982" spans="1:11" hidden="1" x14ac:dyDescent="0.4">
      <c r="A1982">
        <f t="shared" si="61"/>
        <v>1981</v>
      </c>
      <c r="B1982">
        <v>2015</v>
      </c>
      <c r="C1982" t="s">
        <v>263</v>
      </c>
      <c r="D1982" t="s">
        <v>45</v>
      </c>
      <c r="E1982" t="s">
        <v>1381</v>
      </c>
      <c r="F1982" s="2">
        <v>160</v>
      </c>
      <c r="G1982" s="2">
        <v>14</v>
      </c>
      <c r="H1982" t="s">
        <v>1472</v>
      </c>
      <c r="I1982" t="s">
        <v>1473</v>
      </c>
      <c r="J1982" s="11">
        <v>1003.0910769771417</v>
      </c>
      <c r="K1982" t="str">
        <f t="shared" si="60"/>
        <v>Wendy Freedman</v>
      </c>
    </row>
    <row r="1983" spans="1:11" hidden="1" x14ac:dyDescent="0.4">
      <c r="A1983">
        <f t="shared" si="61"/>
        <v>1982</v>
      </c>
      <c r="B1983">
        <v>2015</v>
      </c>
      <c r="C1983" t="s">
        <v>263</v>
      </c>
      <c r="D1983" t="s">
        <v>45</v>
      </c>
      <c r="E1983" t="s">
        <v>1381</v>
      </c>
      <c r="F1983" s="2">
        <v>160</v>
      </c>
      <c r="G1983" s="2">
        <v>15</v>
      </c>
      <c r="H1983" t="s">
        <v>72</v>
      </c>
      <c r="I1983" t="s">
        <v>73</v>
      </c>
      <c r="J1983" s="11">
        <v>973.12785359969837</v>
      </c>
      <c r="K1983" t="str">
        <f t="shared" si="60"/>
        <v>Corey Imsdahl</v>
      </c>
    </row>
    <row r="1984" spans="1:11" hidden="1" x14ac:dyDescent="0.4">
      <c r="A1984">
        <f t="shared" si="61"/>
        <v>1983</v>
      </c>
      <c r="B1984">
        <v>2015</v>
      </c>
      <c r="C1984" t="s">
        <v>263</v>
      </c>
      <c r="D1984" t="s">
        <v>45</v>
      </c>
      <c r="E1984" t="s">
        <v>1381</v>
      </c>
      <c r="F1984" s="2">
        <v>160</v>
      </c>
      <c r="G1984" s="2">
        <v>16</v>
      </c>
      <c r="H1984" t="s">
        <v>894</v>
      </c>
      <c r="I1984" t="s">
        <v>38</v>
      </c>
      <c r="J1984" s="11">
        <v>945.09912999945493</v>
      </c>
      <c r="K1984" t="str">
        <f t="shared" si="60"/>
        <v>Doug Maher</v>
      </c>
    </row>
    <row r="1985" spans="1:11" hidden="1" x14ac:dyDescent="0.4">
      <c r="A1985">
        <f t="shared" si="61"/>
        <v>1984</v>
      </c>
      <c r="B1985">
        <v>2015</v>
      </c>
      <c r="C1985" t="s">
        <v>263</v>
      </c>
      <c r="D1985" t="s">
        <v>45</v>
      </c>
      <c r="E1985" t="s">
        <v>1381</v>
      </c>
      <c r="F1985" s="2">
        <v>160</v>
      </c>
      <c r="G1985" s="2">
        <v>17</v>
      </c>
      <c r="H1985" t="s">
        <v>835</v>
      </c>
      <c r="I1985" t="s">
        <v>136</v>
      </c>
      <c r="J1985" s="11">
        <v>918.77019127710582</v>
      </c>
      <c r="K1985" t="str">
        <f t="shared" si="60"/>
        <v>John Grout</v>
      </c>
    </row>
    <row r="1986" spans="1:11" hidden="1" x14ac:dyDescent="0.4">
      <c r="A1986">
        <f t="shared" si="61"/>
        <v>1985</v>
      </c>
      <c r="B1986">
        <v>2015</v>
      </c>
      <c r="C1986" t="s">
        <v>263</v>
      </c>
      <c r="D1986" t="s">
        <v>1395</v>
      </c>
      <c r="E1986" t="s">
        <v>1381</v>
      </c>
      <c r="F1986" s="2">
        <v>925</v>
      </c>
      <c r="G1986" s="2">
        <v>1</v>
      </c>
      <c r="H1986" t="s">
        <v>363</v>
      </c>
      <c r="I1986" t="s">
        <v>364</v>
      </c>
      <c r="J1986" s="11">
        <v>1845.0980400142569</v>
      </c>
      <c r="K1986" t="str">
        <f t="shared" ref="K1986:K2049" si="62">I1986&amp;" "&amp;H1986</f>
        <v>Warren Sander</v>
      </c>
    </row>
    <row r="1987" spans="1:11" hidden="1" x14ac:dyDescent="0.4">
      <c r="A1987">
        <f t="shared" si="61"/>
        <v>1986</v>
      </c>
      <c r="B1987">
        <v>2015</v>
      </c>
      <c r="C1987" t="s">
        <v>263</v>
      </c>
      <c r="D1987" t="s">
        <v>1395</v>
      </c>
      <c r="E1987" t="s">
        <v>1381</v>
      </c>
      <c r="F1987" s="2">
        <v>680</v>
      </c>
      <c r="G1987" s="2">
        <v>2</v>
      </c>
      <c r="H1987" t="s">
        <v>277</v>
      </c>
      <c r="I1987" t="s">
        <v>16</v>
      </c>
      <c r="J1987" s="11">
        <v>1544.0680443502756</v>
      </c>
      <c r="K1987" t="str">
        <f t="shared" si="62"/>
        <v>David Lawful</v>
      </c>
    </row>
    <row r="1988" spans="1:11" hidden="1" x14ac:dyDescent="0.4">
      <c r="A1988">
        <f t="shared" ref="A1988:A2051" si="63">A1987+1</f>
        <v>1987</v>
      </c>
      <c r="B1988">
        <v>2015</v>
      </c>
      <c r="C1988" t="s">
        <v>263</v>
      </c>
      <c r="D1988" t="s">
        <v>1395</v>
      </c>
      <c r="E1988" t="s">
        <v>1381</v>
      </c>
      <c r="F1988" s="2">
        <v>505</v>
      </c>
      <c r="G1988" s="2">
        <v>3</v>
      </c>
      <c r="H1988" t="s">
        <v>50</v>
      </c>
      <c r="I1988" t="s">
        <v>25</v>
      </c>
      <c r="J1988" s="11">
        <v>1367.9767852945945</v>
      </c>
      <c r="K1988" t="str">
        <f t="shared" si="62"/>
        <v>Russell Fox</v>
      </c>
    </row>
    <row r="1989" spans="1:11" hidden="1" x14ac:dyDescent="0.4">
      <c r="A1989">
        <f t="shared" si="63"/>
        <v>1988</v>
      </c>
      <c r="B1989">
        <v>2015</v>
      </c>
      <c r="C1989" t="s">
        <v>263</v>
      </c>
      <c r="D1989" t="s">
        <v>1395</v>
      </c>
      <c r="E1989" t="s">
        <v>1381</v>
      </c>
      <c r="F1989" s="2">
        <v>410</v>
      </c>
      <c r="G1989" s="2">
        <v>4</v>
      </c>
      <c r="H1989" t="s">
        <v>21</v>
      </c>
      <c r="I1989" t="s">
        <v>463</v>
      </c>
      <c r="J1989" s="11">
        <v>1243.0380486862944</v>
      </c>
      <c r="K1989" t="str">
        <f t="shared" si="62"/>
        <v>Richard Bremer</v>
      </c>
    </row>
    <row r="1990" spans="1:11" hidden="1" x14ac:dyDescent="0.4">
      <c r="A1990">
        <f t="shared" si="63"/>
        <v>1989</v>
      </c>
      <c r="B1990">
        <v>2015</v>
      </c>
      <c r="C1990" t="s">
        <v>263</v>
      </c>
      <c r="D1990" t="s">
        <v>1395</v>
      </c>
      <c r="E1990" t="s">
        <v>1381</v>
      </c>
      <c r="F1990" s="2">
        <v>340</v>
      </c>
      <c r="G1990" s="2">
        <v>5</v>
      </c>
      <c r="H1990" t="s">
        <v>1457</v>
      </c>
      <c r="I1990" t="s">
        <v>52</v>
      </c>
      <c r="J1990" s="11">
        <v>1146.1280356782381</v>
      </c>
      <c r="K1990" t="str">
        <f t="shared" si="62"/>
        <v>Steven Markowitz</v>
      </c>
    </row>
    <row r="1991" spans="1:11" hidden="1" x14ac:dyDescent="0.4">
      <c r="A1991">
        <f t="shared" si="63"/>
        <v>1990</v>
      </c>
      <c r="B1991">
        <v>2015</v>
      </c>
      <c r="C1991" t="s">
        <v>263</v>
      </c>
      <c r="D1991" t="s">
        <v>1395</v>
      </c>
      <c r="E1991" t="s">
        <v>1381</v>
      </c>
      <c r="F1991" s="2">
        <v>235</v>
      </c>
      <c r="G1991" s="2">
        <v>6</v>
      </c>
      <c r="H1991" t="s">
        <v>307</v>
      </c>
      <c r="I1991" t="s">
        <v>67</v>
      </c>
      <c r="J1991" s="11">
        <v>1066.9467896306132</v>
      </c>
      <c r="K1991" t="str">
        <f t="shared" si="62"/>
        <v>Bob Ogus</v>
      </c>
    </row>
    <row r="1992" spans="1:11" hidden="1" x14ac:dyDescent="0.4">
      <c r="A1992">
        <f t="shared" si="63"/>
        <v>1991</v>
      </c>
      <c r="B1992">
        <v>2015</v>
      </c>
      <c r="C1992" t="s">
        <v>263</v>
      </c>
      <c r="D1992" t="s">
        <v>1395</v>
      </c>
      <c r="E1992" t="s">
        <v>1381</v>
      </c>
      <c r="F1992" s="2">
        <v>170</v>
      </c>
      <c r="G1992" s="2">
        <v>7</v>
      </c>
      <c r="H1992" t="s">
        <v>19</v>
      </c>
      <c r="I1992" t="s">
        <v>20</v>
      </c>
      <c r="J1992" s="11">
        <v>1000</v>
      </c>
      <c r="K1992" t="str">
        <f t="shared" si="62"/>
        <v>Barry Kornspan</v>
      </c>
    </row>
    <row r="1993" spans="1:11" hidden="1" x14ac:dyDescent="0.4">
      <c r="A1993">
        <f t="shared" si="63"/>
        <v>1992</v>
      </c>
      <c r="B1993">
        <v>2015</v>
      </c>
      <c r="C1993" t="s">
        <v>263</v>
      </c>
      <c r="D1993" t="s">
        <v>1395</v>
      </c>
      <c r="E1993" t="s">
        <v>1381</v>
      </c>
      <c r="F1993" s="2">
        <v>135</v>
      </c>
      <c r="G1993" s="2">
        <v>8</v>
      </c>
      <c r="H1993" t="s">
        <v>251</v>
      </c>
      <c r="I1993" t="s">
        <v>252</v>
      </c>
      <c r="J1993" s="11">
        <v>942.00805302231333</v>
      </c>
      <c r="K1993" t="str">
        <f t="shared" si="62"/>
        <v>Linda Lewis</v>
      </c>
    </row>
    <row r="1994" spans="1:11" hidden="1" x14ac:dyDescent="0.4">
      <c r="A1994">
        <f t="shared" si="63"/>
        <v>1993</v>
      </c>
      <c r="B1994">
        <v>2015</v>
      </c>
      <c r="C1994" t="s">
        <v>263</v>
      </c>
      <c r="D1994" t="s">
        <v>1395</v>
      </c>
      <c r="E1994" t="s">
        <v>1381</v>
      </c>
      <c r="F1994" s="2">
        <v>100</v>
      </c>
      <c r="G1994" s="2">
        <v>9</v>
      </c>
      <c r="H1994" t="s">
        <v>543</v>
      </c>
      <c r="I1994" t="s">
        <v>67</v>
      </c>
      <c r="J1994" s="11">
        <v>890.855530574932</v>
      </c>
      <c r="K1994" t="str">
        <f t="shared" si="62"/>
        <v>Bob Herlien</v>
      </c>
    </row>
    <row r="1995" spans="1:11" hidden="1" x14ac:dyDescent="0.4">
      <c r="A1995">
        <f t="shared" si="63"/>
        <v>1994</v>
      </c>
      <c r="B1995">
        <v>2015</v>
      </c>
      <c r="C1995" t="s">
        <v>263</v>
      </c>
      <c r="D1995" t="s">
        <v>1460</v>
      </c>
      <c r="E1995" t="s">
        <v>1381</v>
      </c>
      <c r="F1995" s="2">
        <v>910</v>
      </c>
      <c r="G1995" s="2">
        <v>1</v>
      </c>
      <c r="H1995" t="s">
        <v>105</v>
      </c>
      <c r="I1995" t="s">
        <v>106</v>
      </c>
      <c r="J1995" s="11">
        <v>1612.7838567197355</v>
      </c>
      <c r="K1995" t="str">
        <f t="shared" si="62"/>
        <v>Kenny Shei</v>
      </c>
    </row>
    <row r="1996" spans="1:11" hidden="1" x14ac:dyDescent="0.4">
      <c r="A1996">
        <f t="shared" si="63"/>
        <v>1995</v>
      </c>
      <c r="B1996">
        <v>2015</v>
      </c>
      <c r="C1996" t="s">
        <v>263</v>
      </c>
      <c r="D1996" t="s">
        <v>1460</v>
      </c>
      <c r="E1996" t="s">
        <v>1381</v>
      </c>
      <c r="F1996" s="2">
        <v>565</v>
      </c>
      <c r="G1996" s="2">
        <v>2</v>
      </c>
      <c r="H1996" t="s">
        <v>226</v>
      </c>
      <c r="I1996" t="s">
        <v>227</v>
      </c>
      <c r="J1996" s="11">
        <v>1311.7538610557542</v>
      </c>
      <c r="K1996" t="str">
        <f t="shared" si="62"/>
        <v>Patti Beadles</v>
      </c>
    </row>
    <row r="1997" spans="1:11" hidden="1" x14ac:dyDescent="0.4">
      <c r="A1997">
        <f t="shared" si="63"/>
        <v>1996</v>
      </c>
      <c r="B1997">
        <v>2015</v>
      </c>
      <c r="C1997" t="s">
        <v>263</v>
      </c>
      <c r="D1997" t="s">
        <v>1460</v>
      </c>
      <c r="E1997" t="s">
        <v>1381</v>
      </c>
      <c r="F1997" s="2">
        <v>390</v>
      </c>
      <c r="G1997" s="2">
        <v>3</v>
      </c>
      <c r="H1997" t="s">
        <v>1289</v>
      </c>
      <c r="I1997" t="s">
        <v>16</v>
      </c>
      <c r="J1997" s="11">
        <v>1135.6626020000731</v>
      </c>
      <c r="K1997" t="str">
        <f t="shared" si="62"/>
        <v>David Croson</v>
      </c>
    </row>
    <row r="1998" spans="1:11" hidden="1" x14ac:dyDescent="0.4">
      <c r="A1998">
        <f t="shared" si="63"/>
        <v>1997</v>
      </c>
      <c r="B1998">
        <v>2015</v>
      </c>
      <c r="C1998" t="s">
        <v>263</v>
      </c>
      <c r="D1998" t="s">
        <v>1460</v>
      </c>
      <c r="E1998" t="s">
        <v>1381</v>
      </c>
      <c r="F1998" s="2">
        <v>305</v>
      </c>
      <c r="G1998" s="2">
        <v>4</v>
      </c>
      <c r="H1998" t="s">
        <v>602</v>
      </c>
      <c r="I1998" t="s">
        <v>603</v>
      </c>
      <c r="J1998" s="11">
        <v>1010.723865391773</v>
      </c>
      <c r="K1998" t="str">
        <f t="shared" si="62"/>
        <v>Jordan Devenport</v>
      </c>
    </row>
    <row r="1999" spans="1:11" hidden="1" x14ac:dyDescent="0.4">
      <c r="A1999">
        <f t="shared" si="63"/>
        <v>1998</v>
      </c>
      <c r="B1999">
        <v>2015</v>
      </c>
      <c r="C1999" t="s">
        <v>263</v>
      </c>
      <c r="D1999" t="s">
        <v>133</v>
      </c>
      <c r="E1999" t="s">
        <v>133</v>
      </c>
      <c r="F1999" s="2">
        <v>1645</v>
      </c>
      <c r="G1999" s="2">
        <v>1</v>
      </c>
      <c r="H1999" t="s">
        <v>273</v>
      </c>
      <c r="I1999" t="s">
        <v>218</v>
      </c>
      <c r="J1999" s="11">
        <v>1929.4189257142925</v>
      </c>
      <c r="K1999" t="str">
        <f t="shared" si="62"/>
        <v>Michael Maurer</v>
      </c>
    </row>
    <row r="2000" spans="1:11" hidden="1" x14ac:dyDescent="0.4">
      <c r="A2000">
        <f t="shared" si="63"/>
        <v>1999</v>
      </c>
      <c r="B2000">
        <v>2015</v>
      </c>
      <c r="C2000" t="s">
        <v>263</v>
      </c>
      <c r="D2000" t="s">
        <v>133</v>
      </c>
      <c r="E2000" t="s">
        <v>133</v>
      </c>
      <c r="F2000" s="2">
        <v>1200</v>
      </c>
      <c r="G2000" s="2">
        <v>2</v>
      </c>
      <c r="H2000" t="s">
        <v>86</v>
      </c>
      <c r="I2000" t="s">
        <v>510</v>
      </c>
      <c r="J2000" s="11">
        <v>1628.3889300503113</v>
      </c>
      <c r="K2000" t="str">
        <f t="shared" si="62"/>
        <v>Sharon Goldman</v>
      </c>
    </row>
    <row r="2001" spans="1:11" hidden="1" x14ac:dyDescent="0.4">
      <c r="A2001">
        <f t="shared" si="63"/>
        <v>2000</v>
      </c>
      <c r="B2001">
        <v>2015</v>
      </c>
      <c r="C2001" t="s">
        <v>263</v>
      </c>
      <c r="D2001" t="s">
        <v>133</v>
      </c>
      <c r="E2001" t="s">
        <v>133</v>
      </c>
      <c r="F2001" s="2">
        <v>945</v>
      </c>
      <c r="G2001" s="2">
        <v>3</v>
      </c>
      <c r="H2001" t="s">
        <v>99</v>
      </c>
      <c r="I2001" t="s">
        <v>101</v>
      </c>
      <c r="J2001" s="11">
        <v>1452.2976709946302</v>
      </c>
      <c r="K2001" t="str">
        <f t="shared" si="62"/>
        <v>Dean Kerl</v>
      </c>
    </row>
    <row r="2002" spans="1:11" hidden="1" x14ac:dyDescent="0.4">
      <c r="A2002">
        <f t="shared" si="63"/>
        <v>2001</v>
      </c>
      <c r="B2002">
        <v>2015</v>
      </c>
      <c r="C2002" t="s">
        <v>263</v>
      </c>
      <c r="D2002" t="s">
        <v>133</v>
      </c>
      <c r="E2002" t="s">
        <v>133</v>
      </c>
      <c r="F2002" s="2">
        <v>755</v>
      </c>
      <c r="G2002" s="2">
        <v>4</v>
      </c>
      <c r="H2002" t="s">
        <v>1456</v>
      </c>
      <c r="I2002" t="s">
        <v>85</v>
      </c>
      <c r="J2002" s="11">
        <v>1327.3589343863302</v>
      </c>
      <c r="K2002" t="str">
        <f t="shared" si="62"/>
        <v>Patrick Milligan</v>
      </c>
    </row>
    <row r="2003" spans="1:11" hidden="1" x14ac:dyDescent="0.4">
      <c r="A2003">
        <f t="shared" si="63"/>
        <v>2002</v>
      </c>
      <c r="B2003">
        <v>2015</v>
      </c>
      <c r="C2003" t="s">
        <v>263</v>
      </c>
      <c r="D2003" t="s">
        <v>133</v>
      </c>
      <c r="E2003" t="s">
        <v>133</v>
      </c>
      <c r="F2003" s="2">
        <v>565</v>
      </c>
      <c r="G2003" s="2">
        <v>5</v>
      </c>
      <c r="H2003" t="s">
        <v>105</v>
      </c>
      <c r="I2003" t="s">
        <v>106</v>
      </c>
      <c r="J2003" s="11">
        <v>1230.4489213782736</v>
      </c>
      <c r="K2003" t="str">
        <f t="shared" si="62"/>
        <v>Kenny Shei</v>
      </c>
    </row>
    <row r="2004" spans="1:11" hidden="1" x14ac:dyDescent="0.4">
      <c r="A2004">
        <f t="shared" si="63"/>
        <v>2003</v>
      </c>
      <c r="B2004">
        <v>2015</v>
      </c>
      <c r="C2004" t="s">
        <v>263</v>
      </c>
      <c r="D2004" t="s">
        <v>133</v>
      </c>
      <c r="E2004" t="s">
        <v>133</v>
      </c>
      <c r="F2004" s="2">
        <v>435</v>
      </c>
      <c r="G2004" s="2">
        <v>6</v>
      </c>
      <c r="H2004" t="s">
        <v>712</v>
      </c>
      <c r="I2004" t="s">
        <v>28</v>
      </c>
      <c r="J2004" s="11">
        <v>1151.2676753306489</v>
      </c>
      <c r="K2004" t="str">
        <f t="shared" si="62"/>
        <v>Chris Jepsen</v>
      </c>
    </row>
    <row r="2005" spans="1:11" hidden="1" x14ac:dyDescent="0.4">
      <c r="A2005">
        <f t="shared" si="63"/>
        <v>2004</v>
      </c>
      <c r="B2005">
        <v>2015</v>
      </c>
      <c r="C2005" t="s">
        <v>263</v>
      </c>
      <c r="D2005" t="s">
        <v>133</v>
      </c>
      <c r="E2005" t="s">
        <v>133</v>
      </c>
      <c r="F2005" s="2">
        <v>310</v>
      </c>
      <c r="G2005" s="2">
        <v>7</v>
      </c>
      <c r="H2005" t="s">
        <v>294</v>
      </c>
      <c r="I2005" t="s">
        <v>16</v>
      </c>
      <c r="J2005" s="11">
        <v>1084.3208857000359</v>
      </c>
      <c r="K2005" t="str">
        <f t="shared" si="62"/>
        <v>David Low</v>
      </c>
    </row>
    <row r="2006" spans="1:11" hidden="1" x14ac:dyDescent="0.4">
      <c r="A2006">
        <f t="shared" si="63"/>
        <v>2005</v>
      </c>
      <c r="B2006">
        <v>2015</v>
      </c>
      <c r="C2006" t="s">
        <v>263</v>
      </c>
      <c r="D2006" t="s">
        <v>133</v>
      </c>
      <c r="E2006" t="s">
        <v>133</v>
      </c>
      <c r="F2006" s="2">
        <v>180</v>
      </c>
      <c r="G2006" s="2">
        <v>8</v>
      </c>
      <c r="H2006" t="s">
        <v>299</v>
      </c>
      <c r="I2006" t="s">
        <v>300</v>
      </c>
      <c r="J2006" s="11">
        <v>1026.328938722349</v>
      </c>
      <c r="K2006" t="str">
        <f t="shared" si="62"/>
        <v>Gillian Groves</v>
      </c>
    </row>
    <row r="2007" spans="1:11" hidden="1" x14ac:dyDescent="0.4">
      <c r="A2007">
        <f t="shared" si="63"/>
        <v>2006</v>
      </c>
      <c r="B2007">
        <v>2015</v>
      </c>
      <c r="C2007" t="s">
        <v>263</v>
      </c>
      <c r="D2007" t="s">
        <v>133</v>
      </c>
      <c r="E2007" t="s">
        <v>133</v>
      </c>
      <c r="F2007" s="2">
        <v>120</v>
      </c>
      <c r="G2007" s="2">
        <v>9</v>
      </c>
      <c r="H2007" t="s">
        <v>1461</v>
      </c>
      <c r="I2007" t="s">
        <v>1462</v>
      </c>
      <c r="J2007" s="11">
        <v>975.17641627496778</v>
      </c>
      <c r="K2007" t="str">
        <f t="shared" si="62"/>
        <v>Nathan Hess</v>
      </c>
    </row>
    <row r="2008" spans="1:11" hidden="1" x14ac:dyDescent="0.4">
      <c r="A2008">
        <f t="shared" si="63"/>
        <v>2007</v>
      </c>
      <c r="B2008">
        <v>2015</v>
      </c>
      <c r="C2008" t="s">
        <v>263</v>
      </c>
      <c r="D2008" t="s">
        <v>133</v>
      </c>
      <c r="E2008" t="s">
        <v>133</v>
      </c>
      <c r="F2008" s="2">
        <v>120</v>
      </c>
      <c r="G2008" s="2">
        <v>10</v>
      </c>
      <c r="H2008" t="s">
        <v>135</v>
      </c>
      <c r="I2008" t="s">
        <v>136</v>
      </c>
      <c r="J2008" s="11">
        <v>929.41892571429264</v>
      </c>
      <c r="K2008" t="str">
        <f t="shared" si="62"/>
        <v>John Scheinberg</v>
      </c>
    </row>
    <row r="2009" spans="1:11" hidden="1" x14ac:dyDescent="0.4">
      <c r="A2009">
        <f t="shared" si="63"/>
        <v>2008</v>
      </c>
      <c r="B2009">
        <v>2015</v>
      </c>
      <c r="C2009" t="s">
        <v>263</v>
      </c>
      <c r="D2009" t="s">
        <v>133</v>
      </c>
      <c r="E2009" t="s">
        <v>133</v>
      </c>
      <c r="F2009" s="2">
        <v>100</v>
      </c>
      <c r="G2009" s="2">
        <v>11</v>
      </c>
      <c r="H2009" t="s">
        <v>265</v>
      </c>
      <c r="I2009" t="s">
        <v>139</v>
      </c>
      <c r="J2009" s="11">
        <v>888.02624055606748</v>
      </c>
      <c r="K2009" t="str">
        <f t="shared" si="62"/>
        <v>Mark Hughes</v>
      </c>
    </row>
    <row r="2010" spans="1:11" hidden="1" x14ac:dyDescent="0.4">
      <c r="A2010">
        <f t="shared" si="63"/>
        <v>2009</v>
      </c>
      <c r="B2010">
        <v>2015</v>
      </c>
      <c r="C2010" t="s">
        <v>263</v>
      </c>
      <c r="D2010" t="s">
        <v>1463</v>
      </c>
      <c r="E2010" t="s">
        <v>133</v>
      </c>
      <c r="F2010" s="2">
        <v>490</v>
      </c>
      <c r="G2010" s="2">
        <v>1</v>
      </c>
      <c r="H2010" t="s">
        <v>1411</v>
      </c>
      <c r="I2010" t="s">
        <v>516</v>
      </c>
      <c r="J2010" s="11">
        <v>1397.9400086720377</v>
      </c>
      <c r="K2010" t="str">
        <f t="shared" si="62"/>
        <v>Erin Ramsay</v>
      </c>
    </row>
    <row r="2011" spans="1:11" hidden="1" x14ac:dyDescent="0.4">
      <c r="A2011">
        <f t="shared" si="63"/>
        <v>2010</v>
      </c>
      <c r="B2011">
        <v>2015</v>
      </c>
      <c r="C2011" t="s">
        <v>263</v>
      </c>
      <c r="D2011" t="s">
        <v>1463</v>
      </c>
      <c r="E2011" t="s">
        <v>133</v>
      </c>
      <c r="F2011" s="2">
        <v>330</v>
      </c>
      <c r="G2011" s="2">
        <v>2</v>
      </c>
      <c r="H2011" t="s">
        <v>602</v>
      </c>
      <c r="I2011" t="s">
        <v>603</v>
      </c>
      <c r="J2011" s="11">
        <v>1096.9100130080565</v>
      </c>
      <c r="K2011" t="str">
        <f t="shared" si="62"/>
        <v>Jordan Devenport</v>
      </c>
    </row>
    <row r="2012" spans="1:11" hidden="1" x14ac:dyDescent="0.4">
      <c r="A2012">
        <f t="shared" si="63"/>
        <v>2011</v>
      </c>
      <c r="B2012">
        <v>2015</v>
      </c>
      <c r="C2012" t="s">
        <v>263</v>
      </c>
      <c r="D2012" t="s">
        <v>1463</v>
      </c>
      <c r="E2012" t="s">
        <v>133</v>
      </c>
      <c r="F2012" s="2">
        <v>235</v>
      </c>
      <c r="G2012" s="2">
        <v>3</v>
      </c>
      <c r="H2012" t="s">
        <v>86</v>
      </c>
      <c r="I2012" t="s">
        <v>271</v>
      </c>
      <c r="J2012" s="11">
        <v>920.81875395237535</v>
      </c>
      <c r="K2012" t="str">
        <f t="shared" si="62"/>
        <v>Dan Goldman</v>
      </c>
    </row>
    <row r="2013" spans="1:11" hidden="1" x14ac:dyDescent="0.4">
      <c r="A2013">
        <f t="shared" si="63"/>
        <v>2012</v>
      </c>
      <c r="B2013">
        <v>2015</v>
      </c>
      <c r="C2013" t="s">
        <v>263</v>
      </c>
      <c r="D2013" t="s">
        <v>1463</v>
      </c>
      <c r="E2013" t="s">
        <v>133</v>
      </c>
      <c r="F2013" s="2">
        <v>180</v>
      </c>
      <c r="G2013" s="2">
        <v>4</v>
      </c>
      <c r="H2013" t="s">
        <v>148</v>
      </c>
      <c r="I2013" t="s">
        <v>149</v>
      </c>
      <c r="J2013" s="11">
        <v>795.88001734407533</v>
      </c>
      <c r="K2013" t="str">
        <f t="shared" si="62"/>
        <v>Alex Ziselman</v>
      </c>
    </row>
    <row r="2014" spans="1:11" hidden="1" x14ac:dyDescent="0.4">
      <c r="A2014">
        <f t="shared" si="63"/>
        <v>2013</v>
      </c>
      <c r="B2014">
        <v>2015</v>
      </c>
      <c r="C2014" t="s">
        <v>263</v>
      </c>
      <c r="D2014" t="s">
        <v>1463</v>
      </c>
      <c r="E2014" t="s">
        <v>133</v>
      </c>
      <c r="F2014" s="2">
        <v>140</v>
      </c>
      <c r="G2014" s="2">
        <v>5</v>
      </c>
      <c r="H2014" t="s">
        <v>536</v>
      </c>
      <c r="I2014" t="s">
        <v>52</v>
      </c>
      <c r="J2014" s="11">
        <v>698.97000433601886</v>
      </c>
      <c r="K2014" t="str">
        <f t="shared" si="62"/>
        <v>Steven McLaughlin</v>
      </c>
    </row>
    <row r="2015" spans="1:11" hidden="1" x14ac:dyDescent="0.4">
      <c r="A2015">
        <f t="shared" si="63"/>
        <v>2014</v>
      </c>
      <c r="B2015">
        <v>2015</v>
      </c>
      <c r="C2015" t="s">
        <v>263</v>
      </c>
      <c r="D2015" t="s">
        <v>110</v>
      </c>
      <c r="E2015" t="s">
        <v>1382</v>
      </c>
      <c r="F2015" s="2">
        <v>2860</v>
      </c>
      <c r="G2015" s="2">
        <v>1</v>
      </c>
      <c r="H2015" t="s">
        <v>602</v>
      </c>
      <c r="I2015" t="s">
        <v>603</v>
      </c>
      <c r="J2015" s="11">
        <v>2060.6978403536118</v>
      </c>
      <c r="K2015" t="str">
        <f t="shared" si="62"/>
        <v>Jordan Devenport</v>
      </c>
    </row>
    <row r="2016" spans="1:11" hidden="1" x14ac:dyDescent="0.4">
      <c r="A2016">
        <f t="shared" si="63"/>
        <v>2015</v>
      </c>
      <c r="B2016">
        <v>2015</v>
      </c>
      <c r="C2016" t="s">
        <v>263</v>
      </c>
      <c r="D2016" t="s">
        <v>110</v>
      </c>
      <c r="E2016" t="s">
        <v>1382</v>
      </c>
      <c r="F2016" s="2">
        <v>2175</v>
      </c>
      <c r="G2016" s="2">
        <v>2</v>
      </c>
      <c r="H2016" t="s">
        <v>1464</v>
      </c>
      <c r="I2016" t="s">
        <v>44</v>
      </c>
      <c r="J2016" s="11">
        <v>1759.6678446896306</v>
      </c>
      <c r="K2016" t="str">
        <f t="shared" si="62"/>
        <v>Mike Connors</v>
      </c>
    </row>
    <row r="2017" spans="1:11" hidden="1" x14ac:dyDescent="0.4">
      <c r="A2017">
        <f t="shared" si="63"/>
        <v>2016</v>
      </c>
      <c r="B2017">
        <v>2015</v>
      </c>
      <c r="C2017" t="s">
        <v>263</v>
      </c>
      <c r="D2017" t="s">
        <v>110</v>
      </c>
      <c r="E2017" t="s">
        <v>1382</v>
      </c>
      <c r="F2017" s="2">
        <v>1600</v>
      </c>
      <c r="G2017" s="2">
        <v>3</v>
      </c>
      <c r="H2017" t="s">
        <v>1465</v>
      </c>
      <c r="I2017" t="s">
        <v>1466</v>
      </c>
      <c r="J2017" s="11">
        <v>1583.5765856339494</v>
      </c>
      <c r="K2017" t="str">
        <f t="shared" si="62"/>
        <v>Melissa Hayden</v>
      </c>
    </row>
    <row r="2018" spans="1:11" hidden="1" x14ac:dyDescent="0.4">
      <c r="A2018">
        <f t="shared" si="63"/>
        <v>2017</v>
      </c>
      <c r="B2018">
        <v>2015</v>
      </c>
      <c r="C2018" t="s">
        <v>263</v>
      </c>
      <c r="D2018" t="s">
        <v>110</v>
      </c>
      <c r="E2018" t="s">
        <v>1382</v>
      </c>
      <c r="F2018" s="2">
        <v>1255</v>
      </c>
      <c r="G2018" s="2">
        <v>4</v>
      </c>
      <c r="H2018" t="s">
        <v>214</v>
      </c>
      <c r="I2018" t="s">
        <v>215</v>
      </c>
      <c r="J2018" s="11">
        <v>1458.6378490256493</v>
      </c>
      <c r="K2018" t="str">
        <f t="shared" si="62"/>
        <v>Derek Gomez</v>
      </c>
    </row>
    <row r="2019" spans="1:11" hidden="1" x14ac:dyDescent="0.4">
      <c r="A2019">
        <f t="shared" si="63"/>
        <v>2018</v>
      </c>
      <c r="B2019">
        <v>2015</v>
      </c>
      <c r="C2019" t="s">
        <v>263</v>
      </c>
      <c r="D2019" t="s">
        <v>110</v>
      </c>
      <c r="E2019" t="s">
        <v>1382</v>
      </c>
      <c r="F2019" s="2">
        <v>1025</v>
      </c>
      <c r="G2019" s="2">
        <v>5</v>
      </c>
      <c r="H2019" t="s">
        <v>266</v>
      </c>
      <c r="I2019" t="s">
        <v>28</v>
      </c>
      <c r="J2019" s="11">
        <v>1361.7278360175931</v>
      </c>
      <c r="K2019" t="str">
        <f t="shared" si="62"/>
        <v>Chris Mecklin</v>
      </c>
    </row>
    <row r="2020" spans="1:11" hidden="1" x14ac:dyDescent="0.4">
      <c r="A2020">
        <f t="shared" si="63"/>
        <v>2019</v>
      </c>
      <c r="B2020">
        <v>2015</v>
      </c>
      <c r="C2020" t="s">
        <v>263</v>
      </c>
      <c r="D2020" t="s">
        <v>110</v>
      </c>
      <c r="E2020" t="s">
        <v>1382</v>
      </c>
      <c r="F2020" s="2">
        <v>785</v>
      </c>
      <c r="G2020" s="2">
        <v>6</v>
      </c>
      <c r="H2020" t="s">
        <v>405</v>
      </c>
      <c r="I2020" t="s">
        <v>404</v>
      </c>
      <c r="J2020" s="11">
        <v>1282.5465899699682</v>
      </c>
      <c r="K2020" t="str">
        <f t="shared" si="62"/>
        <v>George Wattman</v>
      </c>
    </row>
    <row r="2021" spans="1:11" hidden="1" x14ac:dyDescent="0.4">
      <c r="A2021">
        <f t="shared" si="63"/>
        <v>2020</v>
      </c>
      <c r="B2021">
        <v>2015</v>
      </c>
      <c r="C2021" t="s">
        <v>263</v>
      </c>
      <c r="D2021" t="s">
        <v>110</v>
      </c>
      <c r="E2021" t="s">
        <v>1382</v>
      </c>
      <c r="F2021" s="2">
        <v>565</v>
      </c>
      <c r="G2021" s="2">
        <v>7</v>
      </c>
      <c r="H2021" t="s">
        <v>1289</v>
      </c>
      <c r="I2021" t="s">
        <v>16</v>
      </c>
      <c r="J2021" s="11">
        <v>1215.5998003393549</v>
      </c>
      <c r="K2021" t="str">
        <f t="shared" si="62"/>
        <v>David Croson</v>
      </c>
    </row>
    <row r="2022" spans="1:11" hidden="1" x14ac:dyDescent="0.4">
      <c r="A2022">
        <f t="shared" si="63"/>
        <v>2021</v>
      </c>
      <c r="B2022">
        <v>2015</v>
      </c>
      <c r="C2022" t="s">
        <v>263</v>
      </c>
      <c r="D2022" t="s">
        <v>110</v>
      </c>
      <c r="E2022" t="s">
        <v>1382</v>
      </c>
      <c r="F2022" s="2">
        <v>335</v>
      </c>
      <c r="G2022" s="2">
        <v>8</v>
      </c>
      <c r="H2022" t="s">
        <v>531</v>
      </c>
      <c r="I2022" t="s">
        <v>271</v>
      </c>
      <c r="J2022" s="11">
        <v>1157.6078533616683</v>
      </c>
      <c r="K2022" t="str">
        <f t="shared" si="62"/>
        <v>Dan Nussbaum</v>
      </c>
    </row>
    <row r="2023" spans="1:11" hidden="1" x14ac:dyDescent="0.4">
      <c r="A2023">
        <f t="shared" si="63"/>
        <v>2022</v>
      </c>
      <c r="B2023">
        <v>2015</v>
      </c>
      <c r="C2023" t="s">
        <v>263</v>
      </c>
      <c r="D2023" t="s">
        <v>110</v>
      </c>
      <c r="E2023" t="s">
        <v>1382</v>
      </c>
      <c r="F2023" s="2">
        <v>220</v>
      </c>
      <c r="G2023" s="2">
        <v>9</v>
      </c>
      <c r="H2023" t="s">
        <v>1659</v>
      </c>
      <c r="I2023" t="s">
        <v>524</v>
      </c>
      <c r="J2023" s="11">
        <v>1106.4553309142871</v>
      </c>
      <c r="K2023" t="str">
        <f t="shared" si="62"/>
        <v>Guy Berentsen</v>
      </c>
    </row>
    <row r="2024" spans="1:11" hidden="1" x14ac:dyDescent="0.4">
      <c r="A2024">
        <f t="shared" si="63"/>
        <v>2023</v>
      </c>
      <c r="B2024">
        <v>2015</v>
      </c>
      <c r="C2024" t="s">
        <v>263</v>
      </c>
      <c r="D2024" t="s">
        <v>110</v>
      </c>
      <c r="E2024" t="s">
        <v>1382</v>
      </c>
      <c r="F2024" s="2">
        <v>220</v>
      </c>
      <c r="G2024" s="2">
        <v>10</v>
      </c>
      <c r="H2024" t="s">
        <v>231</v>
      </c>
      <c r="I2024" t="s">
        <v>232</v>
      </c>
      <c r="J2024" s="11">
        <v>1060.6978403536118</v>
      </c>
      <c r="K2024" t="str">
        <f t="shared" si="62"/>
        <v>Adam Bachrach</v>
      </c>
    </row>
    <row r="2025" spans="1:11" hidden="1" x14ac:dyDescent="0.4">
      <c r="A2025">
        <f t="shared" si="63"/>
        <v>2024</v>
      </c>
      <c r="B2025">
        <v>2015</v>
      </c>
      <c r="C2025" t="s">
        <v>263</v>
      </c>
      <c r="D2025" t="s">
        <v>110</v>
      </c>
      <c r="E2025" t="s">
        <v>1382</v>
      </c>
      <c r="F2025" s="2">
        <v>165</v>
      </c>
      <c r="G2025" s="2">
        <v>11</v>
      </c>
      <c r="H2025" t="s">
        <v>118</v>
      </c>
      <c r="I2025" t="s">
        <v>415</v>
      </c>
      <c r="J2025" s="11">
        <v>1019.3051551953866</v>
      </c>
      <c r="K2025" t="str">
        <f t="shared" si="62"/>
        <v>Pete Segal</v>
      </c>
    </row>
    <row r="2026" spans="1:11" hidden="1" x14ac:dyDescent="0.4">
      <c r="A2026">
        <f t="shared" si="63"/>
        <v>2025</v>
      </c>
      <c r="B2026">
        <v>2015</v>
      </c>
      <c r="C2026" t="s">
        <v>263</v>
      </c>
      <c r="D2026" t="s">
        <v>110</v>
      </c>
      <c r="E2026" t="s">
        <v>1382</v>
      </c>
      <c r="F2026" s="2">
        <v>165</v>
      </c>
      <c r="G2026" s="2">
        <v>12</v>
      </c>
      <c r="H2026" t="s">
        <v>204</v>
      </c>
      <c r="I2026" t="s">
        <v>205</v>
      </c>
      <c r="J2026" s="11">
        <v>981.51659430598693</v>
      </c>
      <c r="K2026" t="str">
        <f t="shared" si="62"/>
        <v>Ron Grossberg</v>
      </c>
    </row>
    <row r="2027" spans="1:11" hidden="1" x14ac:dyDescent="0.4">
      <c r="A2027">
        <f t="shared" si="63"/>
        <v>2026</v>
      </c>
      <c r="B2027">
        <v>2015</v>
      </c>
      <c r="C2027" t="s">
        <v>263</v>
      </c>
      <c r="D2027" t="s">
        <v>110</v>
      </c>
      <c r="E2027" t="s">
        <v>1382</v>
      </c>
      <c r="F2027" s="2">
        <v>120</v>
      </c>
      <c r="G2027" s="2">
        <v>13</v>
      </c>
      <c r="H2027" t="s">
        <v>1467</v>
      </c>
      <c r="I2027" t="s">
        <v>814</v>
      </c>
      <c r="J2027" s="11">
        <v>946.75448804677512</v>
      </c>
      <c r="K2027" t="str">
        <f t="shared" si="62"/>
        <v>Sean Morrow</v>
      </c>
    </row>
    <row r="2028" spans="1:11" hidden="1" x14ac:dyDescent="0.4">
      <c r="A2028">
        <f t="shared" si="63"/>
        <v>2027</v>
      </c>
      <c r="B2028">
        <v>2015</v>
      </c>
      <c r="C2028" t="s">
        <v>68</v>
      </c>
      <c r="D2028" t="s">
        <v>91</v>
      </c>
      <c r="E2028" t="s">
        <v>91</v>
      </c>
      <c r="F2028" s="2">
        <v>965</v>
      </c>
      <c r="G2028" s="2">
        <v>1</v>
      </c>
      <c r="H2028" t="s">
        <v>35</v>
      </c>
      <c r="I2028" t="s">
        <v>36</v>
      </c>
      <c r="J2028" s="11">
        <v>1724.2758696007888</v>
      </c>
      <c r="K2028" t="str">
        <f t="shared" si="62"/>
        <v>Nolan Dalla</v>
      </c>
    </row>
    <row r="2029" spans="1:11" hidden="1" x14ac:dyDescent="0.4">
      <c r="A2029">
        <f t="shared" si="63"/>
        <v>2028</v>
      </c>
      <c r="B2029">
        <v>2015</v>
      </c>
      <c r="C2029" t="s">
        <v>68</v>
      </c>
      <c r="D2029" t="s">
        <v>91</v>
      </c>
      <c r="E2029" t="s">
        <v>91</v>
      </c>
      <c r="F2029" s="2">
        <v>740</v>
      </c>
      <c r="G2029" s="2">
        <v>2</v>
      </c>
      <c r="H2029" t="s">
        <v>92</v>
      </c>
      <c r="I2029" t="s">
        <v>93</v>
      </c>
      <c r="J2029" s="11">
        <v>1423.2458739368076</v>
      </c>
      <c r="K2029" t="str">
        <f t="shared" si="62"/>
        <v>Kirk Oshiro</v>
      </c>
    </row>
    <row r="2030" spans="1:11" hidden="1" x14ac:dyDescent="0.4">
      <c r="A2030">
        <f t="shared" si="63"/>
        <v>2029</v>
      </c>
      <c r="B2030">
        <v>2015</v>
      </c>
      <c r="C2030" t="s">
        <v>68</v>
      </c>
      <c r="D2030" t="s">
        <v>91</v>
      </c>
      <c r="E2030" t="s">
        <v>91</v>
      </c>
      <c r="F2030" s="2">
        <v>550</v>
      </c>
      <c r="G2030" s="2">
        <v>3</v>
      </c>
      <c r="H2030" t="s">
        <v>83</v>
      </c>
      <c r="I2030" t="s">
        <v>36</v>
      </c>
      <c r="J2030" s="11">
        <v>1247.1546148811265</v>
      </c>
      <c r="K2030" t="str">
        <f t="shared" si="62"/>
        <v>Nolan Hee</v>
      </c>
    </row>
    <row r="2031" spans="1:11" hidden="1" x14ac:dyDescent="0.4">
      <c r="A2031">
        <f t="shared" si="63"/>
        <v>2030</v>
      </c>
      <c r="B2031">
        <v>2015</v>
      </c>
      <c r="C2031" t="s">
        <v>68</v>
      </c>
      <c r="D2031" t="s">
        <v>91</v>
      </c>
      <c r="E2031" t="s">
        <v>91</v>
      </c>
      <c r="F2031" s="2">
        <v>420</v>
      </c>
      <c r="G2031" s="2">
        <v>4</v>
      </c>
      <c r="H2031" t="s">
        <v>70</v>
      </c>
      <c r="I2031" t="s">
        <v>71</v>
      </c>
      <c r="J2031" s="11">
        <v>1122.2158782728266</v>
      </c>
      <c r="K2031" t="str">
        <f t="shared" si="62"/>
        <v>Scott Byron</v>
      </c>
    </row>
    <row r="2032" spans="1:11" hidden="1" x14ac:dyDescent="0.4">
      <c r="A2032">
        <f t="shared" si="63"/>
        <v>2031</v>
      </c>
      <c r="B2032">
        <v>2015</v>
      </c>
      <c r="C2032" t="s">
        <v>68</v>
      </c>
      <c r="D2032" t="s">
        <v>91</v>
      </c>
      <c r="E2032" t="s">
        <v>91</v>
      </c>
      <c r="F2032" s="2">
        <v>325</v>
      </c>
      <c r="G2032" s="2">
        <v>5</v>
      </c>
      <c r="H2032" t="s">
        <v>94</v>
      </c>
      <c r="I2032" t="s">
        <v>16</v>
      </c>
      <c r="J2032" s="11">
        <v>1025.3058652647699</v>
      </c>
      <c r="K2032" t="str">
        <f t="shared" si="62"/>
        <v>David Heller</v>
      </c>
    </row>
    <row r="2033" spans="1:11" hidden="1" x14ac:dyDescent="0.4">
      <c r="A2033">
        <f t="shared" si="63"/>
        <v>2032</v>
      </c>
      <c r="B2033">
        <v>2015</v>
      </c>
      <c r="C2033" t="s">
        <v>68</v>
      </c>
      <c r="D2033" t="s">
        <v>91</v>
      </c>
      <c r="E2033" t="s">
        <v>91</v>
      </c>
      <c r="F2033" s="2">
        <v>225</v>
      </c>
      <c r="G2033" s="2">
        <v>6</v>
      </c>
      <c r="H2033" t="s">
        <v>95</v>
      </c>
      <c r="I2033" t="s">
        <v>71</v>
      </c>
      <c r="J2033" s="11">
        <v>946.12461921714532</v>
      </c>
      <c r="K2033" t="str">
        <f t="shared" si="62"/>
        <v>Scott Samarel</v>
      </c>
    </row>
    <row r="2034" spans="1:11" hidden="1" x14ac:dyDescent="0.4">
      <c r="A2034">
        <f t="shared" si="63"/>
        <v>2033</v>
      </c>
      <c r="B2034">
        <v>2015</v>
      </c>
      <c r="C2034" t="s">
        <v>68</v>
      </c>
      <c r="D2034" t="s">
        <v>84</v>
      </c>
      <c r="E2034" t="s">
        <v>84</v>
      </c>
      <c r="F2034" s="2">
        <v>835</v>
      </c>
      <c r="G2034" s="2">
        <v>1</v>
      </c>
      <c r="H2034" t="s">
        <v>21</v>
      </c>
      <c r="I2034" t="s">
        <v>463</v>
      </c>
      <c r="J2034" s="11">
        <v>1707.5701760979362</v>
      </c>
      <c r="K2034" t="str">
        <f t="shared" si="62"/>
        <v>Richard Bremer</v>
      </c>
    </row>
    <row r="2035" spans="1:11" hidden="1" x14ac:dyDescent="0.4">
      <c r="A2035">
        <f t="shared" si="63"/>
        <v>2034</v>
      </c>
      <c r="B2035">
        <v>2015</v>
      </c>
      <c r="C2035" t="s">
        <v>68</v>
      </c>
      <c r="D2035" t="s">
        <v>84</v>
      </c>
      <c r="E2035" t="s">
        <v>84</v>
      </c>
      <c r="F2035" s="2">
        <v>630</v>
      </c>
      <c r="G2035" s="2">
        <v>2</v>
      </c>
      <c r="H2035" t="s">
        <v>1456</v>
      </c>
      <c r="I2035" t="s">
        <v>85</v>
      </c>
      <c r="J2035" s="11">
        <v>1406.5401804339549</v>
      </c>
      <c r="K2035" t="str">
        <f t="shared" si="62"/>
        <v>Patrick Milligan</v>
      </c>
    </row>
    <row r="2036" spans="1:11" hidden="1" x14ac:dyDescent="0.4">
      <c r="A2036">
        <f t="shared" si="63"/>
        <v>2035</v>
      </c>
      <c r="B2036">
        <v>2015</v>
      </c>
      <c r="C2036" t="s">
        <v>68</v>
      </c>
      <c r="D2036" t="s">
        <v>84</v>
      </c>
      <c r="E2036" t="s">
        <v>84</v>
      </c>
      <c r="F2036" s="2">
        <v>475</v>
      </c>
      <c r="G2036" s="2">
        <v>3</v>
      </c>
      <c r="H2036" t="s">
        <v>86</v>
      </c>
      <c r="I2036" t="s">
        <v>87</v>
      </c>
      <c r="J2036" s="11">
        <v>1230.4489213782738</v>
      </c>
      <c r="K2036" t="str">
        <f t="shared" si="62"/>
        <v>Stevan Goldman</v>
      </c>
    </row>
    <row r="2037" spans="1:11" hidden="1" x14ac:dyDescent="0.4">
      <c r="A2037">
        <f t="shared" si="63"/>
        <v>2036</v>
      </c>
      <c r="B2037">
        <v>2015</v>
      </c>
      <c r="C2037" t="s">
        <v>68</v>
      </c>
      <c r="D2037" t="s">
        <v>84</v>
      </c>
      <c r="E2037" t="s">
        <v>84</v>
      </c>
      <c r="F2037" s="2">
        <v>385</v>
      </c>
      <c r="G2037" s="2">
        <v>4</v>
      </c>
      <c r="H2037" t="s">
        <v>83</v>
      </c>
      <c r="I2037" t="s">
        <v>36</v>
      </c>
      <c r="J2037" s="11">
        <v>1105.5101847699736</v>
      </c>
      <c r="K2037" t="str">
        <f t="shared" si="62"/>
        <v>Nolan Hee</v>
      </c>
    </row>
    <row r="2038" spans="1:11" hidden="1" x14ac:dyDescent="0.4">
      <c r="A2038">
        <f t="shared" si="63"/>
        <v>2037</v>
      </c>
      <c r="B2038">
        <v>2015</v>
      </c>
      <c r="C2038" t="s">
        <v>68</v>
      </c>
      <c r="D2038" t="s">
        <v>84</v>
      </c>
      <c r="E2038" t="s">
        <v>84</v>
      </c>
      <c r="F2038" s="2">
        <v>290</v>
      </c>
      <c r="G2038" s="2">
        <v>5</v>
      </c>
      <c r="H2038" t="s">
        <v>88</v>
      </c>
      <c r="I2038" t="s">
        <v>89</v>
      </c>
      <c r="J2038" s="11">
        <v>1008.6001717619175</v>
      </c>
      <c r="K2038" t="str">
        <f t="shared" si="62"/>
        <v>Ken Kubey</v>
      </c>
    </row>
    <row r="2039" spans="1:11" hidden="1" x14ac:dyDescent="0.4">
      <c r="A2039">
        <f t="shared" si="63"/>
        <v>2038</v>
      </c>
      <c r="B2039">
        <v>2015</v>
      </c>
      <c r="C2039" t="s">
        <v>68</v>
      </c>
      <c r="D2039" t="s">
        <v>84</v>
      </c>
      <c r="E2039" t="s">
        <v>84</v>
      </c>
      <c r="F2039" s="2">
        <v>170</v>
      </c>
      <c r="G2039" s="2">
        <v>6</v>
      </c>
      <c r="H2039" t="s">
        <v>78</v>
      </c>
      <c r="I2039" t="s">
        <v>79</v>
      </c>
      <c r="J2039" s="11">
        <v>929.41892571429264</v>
      </c>
      <c r="K2039" t="str">
        <f t="shared" si="62"/>
        <v>Kevin Knourek</v>
      </c>
    </row>
    <row r="2040" spans="1:11" hidden="1" x14ac:dyDescent="0.4">
      <c r="A2040">
        <f t="shared" si="63"/>
        <v>2039</v>
      </c>
      <c r="B2040">
        <v>2015</v>
      </c>
      <c r="C2040" t="s">
        <v>68</v>
      </c>
      <c r="D2040" t="s">
        <v>84</v>
      </c>
      <c r="E2040" t="s">
        <v>84</v>
      </c>
      <c r="F2040" s="2">
        <v>170</v>
      </c>
      <c r="G2040" s="2">
        <v>7</v>
      </c>
      <c r="H2040" t="s">
        <v>90</v>
      </c>
      <c r="I2040" t="s">
        <v>22</v>
      </c>
      <c r="J2040" s="11">
        <v>862.4721360836794</v>
      </c>
      <c r="K2040" t="str">
        <f t="shared" si="62"/>
        <v>Rich Strauss</v>
      </c>
    </row>
    <row r="2041" spans="1:11" hidden="1" x14ac:dyDescent="0.4">
      <c r="A2041">
        <f t="shared" si="63"/>
        <v>2040</v>
      </c>
      <c r="B2041">
        <v>2015</v>
      </c>
      <c r="C2041" t="s">
        <v>68</v>
      </c>
      <c r="D2041" t="s">
        <v>84</v>
      </c>
      <c r="E2041" t="s">
        <v>84</v>
      </c>
      <c r="F2041" s="2">
        <v>105</v>
      </c>
      <c r="G2041" s="2">
        <v>8</v>
      </c>
      <c r="H2041" t="s">
        <v>72</v>
      </c>
      <c r="I2041" t="s">
        <v>73</v>
      </c>
      <c r="J2041" s="11">
        <v>804.48018910599274</v>
      </c>
      <c r="K2041" t="str">
        <f t="shared" si="62"/>
        <v>Corey Imsdahl</v>
      </c>
    </row>
    <row r="2042" spans="1:11" hidden="1" x14ac:dyDescent="0.4">
      <c r="A2042">
        <f t="shared" si="63"/>
        <v>2041</v>
      </c>
      <c r="B2042">
        <v>2015</v>
      </c>
      <c r="C2042" t="s">
        <v>68</v>
      </c>
      <c r="D2042" t="s">
        <v>102</v>
      </c>
      <c r="E2042" t="s">
        <v>1050</v>
      </c>
      <c r="F2042" s="2">
        <v>580</v>
      </c>
      <c r="G2042" s="2">
        <v>1</v>
      </c>
      <c r="H2042" t="s">
        <v>70</v>
      </c>
      <c r="I2042" t="s">
        <v>71</v>
      </c>
      <c r="J2042" s="11">
        <v>1380.2112417116059</v>
      </c>
      <c r="K2042" t="str">
        <f t="shared" si="62"/>
        <v>Scott Byron</v>
      </c>
    </row>
    <row r="2043" spans="1:11" hidden="1" x14ac:dyDescent="0.4">
      <c r="A2043">
        <f t="shared" si="63"/>
        <v>2042</v>
      </c>
      <c r="B2043">
        <v>2015</v>
      </c>
      <c r="C2043" t="s">
        <v>68</v>
      </c>
      <c r="D2043" t="s">
        <v>102</v>
      </c>
      <c r="E2043" t="s">
        <v>1050</v>
      </c>
      <c r="F2043" s="2">
        <v>350</v>
      </c>
      <c r="G2043" s="2">
        <v>2</v>
      </c>
      <c r="H2043" t="s">
        <v>78</v>
      </c>
      <c r="I2043" t="s">
        <v>79</v>
      </c>
      <c r="J2043" s="11">
        <v>1079.1812460476247</v>
      </c>
      <c r="K2043" t="str">
        <f t="shared" si="62"/>
        <v>Kevin Knourek</v>
      </c>
    </row>
    <row r="2044" spans="1:11" hidden="1" x14ac:dyDescent="0.4">
      <c r="A2044">
        <f t="shared" si="63"/>
        <v>2043</v>
      </c>
      <c r="B2044">
        <v>2015</v>
      </c>
      <c r="C2044" t="s">
        <v>68</v>
      </c>
      <c r="D2044" t="s">
        <v>102</v>
      </c>
      <c r="E2044" t="s">
        <v>1050</v>
      </c>
      <c r="F2044" s="2">
        <v>235</v>
      </c>
      <c r="G2044" s="2">
        <v>3</v>
      </c>
      <c r="H2044" t="s">
        <v>103</v>
      </c>
      <c r="I2044" t="s">
        <v>104</v>
      </c>
      <c r="J2044" s="11">
        <v>903.08998699194353</v>
      </c>
      <c r="K2044" t="str">
        <f t="shared" si="62"/>
        <v>Masanobu Fujioka</v>
      </c>
    </row>
    <row r="2045" spans="1:11" hidden="1" x14ac:dyDescent="0.4">
      <c r="A2045">
        <f t="shared" si="63"/>
        <v>2044</v>
      </c>
      <c r="B2045">
        <v>2015</v>
      </c>
      <c r="C2045" t="s">
        <v>68</v>
      </c>
      <c r="D2045" t="s">
        <v>102</v>
      </c>
      <c r="E2045" t="s">
        <v>1050</v>
      </c>
      <c r="F2045" s="2">
        <v>175</v>
      </c>
      <c r="G2045" s="2">
        <v>4</v>
      </c>
      <c r="H2045" t="s">
        <v>105</v>
      </c>
      <c r="I2045" t="s">
        <v>106</v>
      </c>
      <c r="J2045" s="11">
        <v>778.15125038364351</v>
      </c>
      <c r="K2045" t="str">
        <f t="shared" si="62"/>
        <v>Kenny Shei</v>
      </c>
    </row>
    <row r="2046" spans="1:11" x14ac:dyDescent="0.4">
      <c r="A2046">
        <f t="shared" si="63"/>
        <v>2045</v>
      </c>
      <c r="B2046">
        <v>2015</v>
      </c>
      <c r="C2046" t="s">
        <v>68</v>
      </c>
      <c r="D2046" t="s">
        <v>102</v>
      </c>
      <c r="E2046" t="s">
        <v>1050</v>
      </c>
      <c r="F2046" s="2">
        <v>100</v>
      </c>
      <c r="G2046" s="2">
        <v>5</v>
      </c>
      <c r="H2046" t="s">
        <v>107</v>
      </c>
      <c r="I2046" t="s">
        <v>108</v>
      </c>
      <c r="J2046" s="11">
        <v>681.24123737558705</v>
      </c>
      <c r="K2046" t="str">
        <f t="shared" si="62"/>
        <v>Kyle Minnis</v>
      </c>
    </row>
    <row r="2047" spans="1:11" hidden="1" x14ac:dyDescent="0.4">
      <c r="A2047">
        <f t="shared" si="63"/>
        <v>2046</v>
      </c>
      <c r="B2047">
        <v>2015</v>
      </c>
      <c r="C2047" t="s">
        <v>68</v>
      </c>
      <c r="D2047" t="s">
        <v>69</v>
      </c>
      <c r="E2047" t="s">
        <v>1382</v>
      </c>
      <c r="F2047" s="2">
        <v>1165</v>
      </c>
      <c r="G2047" s="2">
        <v>1</v>
      </c>
      <c r="H2047" t="s">
        <v>70</v>
      </c>
      <c r="I2047" t="s">
        <v>71</v>
      </c>
      <c r="J2047" s="11">
        <v>1748.1880270062004</v>
      </c>
      <c r="K2047" t="str">
        <f t="shared" si="62"/>
        <v>Scott Byron</v>
      </c>
    </row>
    <row r="2048" spans="1:11" hidden="1" x14ac:dyDescent="0.4">
      <c r="A2048">
        <f t="shared" si="63"/>
        <v>2047</v>
      </c>
      <c r="B2048">
        <v>2015</v>
      </c>
      <c r="C2048" t="s">
        <v>68</v>
      </c>
      <c r="D2048" t="s">
        <v>69</v>
      </c>
      <c r="E2048" t="s">
        <v>1382</v>
      </c>
      <c r="F2048" s="2">
        <v>865</v>
      </c>
      <c r="G2048" s="2">
        <v>2</v>
      </c>
      <c r="H2048" t="s">
        <v>72</v>
      </c>
      <c r="I2048" t="s">
        <v>73</v>
      </c>
      <c r="J2048" s="11">
        <v>1447.1580313422191</v>
      </c>
      <c r="K2048" t="str">
        <f t="shared" si="62"/>
        <v>Corey Imsdahl</v>
      </c>
    </row>
    <row r="2049" spans="1:11" hidden="1" x14ac:dyDescent="0.4">
      <c r="A2049">
        <f t="shared" si="63"/>
        <v>2048</v>
      </c>
      <c r="B2049">
        <v>2015</v>
      </c>
      <c r="C2049" t="s">
        <v>68</v>
      </c>
      <c r="D2049" t="s">
        <v>69</v>
      </c>
      <c r="E2049" t="s">
        <v>1382</v>
      </c>
      <c r="F2049" s="2">
        <v>655</v>
      </c>
      <c r="G2049" s="2">
        <v>3</v>
      </c>
      <c r="H2049" t="s">
        <v>74</v>
      </c>
      <c r="I2049" t="s">
        <v>75</v>
      </c>
      <c r="J2049" s="11">
        <v>1271.066772286538</v>
      </c>
      <c r="K2049" t="str">
        <f t="shared" si="62"/>
        <v>Sabyl Landrum</v>
      </c>
    </row>
    <row r="2050" spans="1:11" hidden="1" x14ac:dyDescent="0.4">
      <c r="A2050">
        <f t="shared" si="63"/>
        <v>2049</v>
      </c>
      <c r="B2050">
        <v>2015</v>
      </c>
      <c r="C2050" t="s">
        <v>68</v>
      </c>
      <c r="D2050" t="s">
        <v>69</v>
      </c>
      <c r="E2050" t="s">
        <v>1382</v>
      </c>
      <c r="F2050" s="2">
        <v>530</v>
      </c>
      <c r="G2050" s="2">
        <v>4</v>
      </c>
      <c r="H2050" t="s">
        <v>76</v>
      </c>
      <c r="I2050" t="s">
        <v>77</v>
      </c>
      <c r="J2050" s="11">
        <v>1146.1280356782381</v>
      </c>
      <c r="K2050" t="str">
        <f t="shared" ref="K2050:K2113" si="64">I2050&amp;" "&amp;H2050</f>
        <v>Eric Rosenberger</v>
      </c>
    </row>
    <row r="2051" spans="1:11" hidden="1" x14ac:dyDescent="0.4">
      <c r="A2051">
        <f t="shared" si="63"/>
        <v>2050</v>
      </c>
      <c r="B2051">
        <v>2015</v>
      </c>
      <c r="C2051" t="s">
        <v>68</v>
      </c>
      <c r="D2051" t="s">
        <v>69</v>
      </c>
      <c r="E2051" t="s">
        <v>1382</v>
      </c>
      <c r="F2051" s="2">
        <v>405</v>
      </c>
      <c r="G2051" s="2">
        <v>5</v>
      </c>
      <c r="H2051" t="s">
        <v>78</v>
      </c>
      <c r="I2051" t="s">
        <v>79</v>
      </c>
      <c r="J2051" s="11">
        <v>1049.2180226701814</v>
      </c>
      <c r="K2051" t="str">
        <f t="shared" si="64"/>
        <v>Kevin Knourek</v>
      </c>
    </row>
    <row r="2052" spans="1:11" hidden="1" x14ac:dyDescent="0.4">
      <c r="A2052">
        <f t="shared" ref="A2052:A2115" si="65">A2051+1</f>
        <v>2051</v>
      </c>
      <c r="B2052">
        <v>2015</v>
      </c>
      <c r="C2052" t="s">
        <v>68</v>
      </c>
      <c r="D2052" t="s">
        <v>69</v>
      </c>
      <c r="E2052" t="s">
        <v>1382</v>
      </c>
      <c r="F2052" s="2">
        <v>280</v>
      </c>
      <c r="G2052" s="2">
        <v>6</v>
      </c>
      <c r="H2052" t="s">
        <v>80</v>
      </c>
      <c r="I2052" t="s">
        <v>81</v>
      </c>
      <c r="J2052" s="11">
        <v>970.03677662255677</v>
      </c>
      <c r="K2052" t="str">
        <f t="shared" si="64"/>
        <v>Don Adams</v>
      </c>
    </row>
    <row r="2053" spans="1:11" hidden="1" x14ac:dyDescent="0.4">
      <c r="A2053">
        <f t="shared" si="65"/>
        <v>2052</v>
      </c>
      <c r="B2053">
        <v>2015</v>
      </c>
      <c r="C2053" t="s">
        <v>68</v>
      </c>
      <c r="D2053" t="s">
        <v>69</v>
      </c>
      <c r="E2053" t="s">
        <v>1382</v>
      </c>
      <c r="F2053" s="2">
        <v>195</v>
      </c>
      <c r="G2053" s="2">
        <v>7</v>
      </c>
      <c r="H2053" t="s">
        <v>80</v>
      </c>
      <c r="I2053" t="s">
        <v>82</v>
      </c>
      <c r="J2053" s="11">
        <v>903.08998699194365</v>
      </c>
      <c r="K2053" t="str">
        <f t="shared" si="64"/>
        <v>Karen Adams</v>
      </c>
    </row>
    <row r="2054" spans="1:11" hidden="1" x14ac:dyDescent="0.4">
      <c r="A2054">
        <f t="shared" si="65"/>
        <v>2053</v>
      </c>
      <c r="B2054">
        <v>2015</v>
      </c>
      <c r="C2054" t="s">
        <v>68</v>
      </c>
      <c r="D2054" t="s">
        <v>69</v>
      </c>
      <c r="E2054" t="s">
        <v>1382</v>
      </c>
      <c r="F2054" s="2">
        <v>105</v>
      </c>
      <c r="G2054" s="2">
        <v>8</v>
      </c>
      <c r="H2054" t="s">
        <v>83</v>
      </c>
      <c r="I2054" t="s">
        <v>36</v>
      </c>
      <c r="J2054" s="11">
        <v>845.09804001425687</v>
      </c>
      <c r="K2054" t="str">
        <f t="shared" si="64"/>
        <v>Nolan Hee</v>
      </c>
    </row>
    <row r="2055" spans="1:11" hidden="1" x14ac:dyDescent="0.4">
      <c r="A2055">
        <f t="shared" si="65"/>
        <v>2054</v>
      </c>
      <c r="B2055">
        <v>2015</v>
      </c>
      <c r="C2055" t="s">
        <v>68</v>
      </c>
      <c r="D2055" t="s">
        <v>96</v>
      </c>
      <c r="E2055" t="s">
        <v>1381</v>
      </c>
      <c r="F2055" s="2">
        <v>1550</v>
      </c>
      <c r="G2055" s="2">
        <v>1</v>
      </c>
      <c r="H2055" t="s">
        <v>97</v>
      </c>
      <c r="I2055" t="s">
        <v>98</v>
      </c>
      <c r="J2055" s="11">
        <v>1748.1880270062004</v>
      </c>
      <c r="K2055" t="str">
        <f t="shared" si="64"/>
        <v>Ryan Troll</v>
      </c>
    </row>
    <row r="2056" spans="1:11" hidden="1" x14ac:dyDescent="0.4">
      <c r="A2056">
        <f t="shared" si="65"/>
        <v>2055</v>
      </c>
      <c r="B2056">
        <v>2015</v>
      </c>
      <c r="C2056" t="s">
        <v>68</v>
      </c>
      <c r="D2056" t="s">
        <v>96</v>
      </c>
      <c r="E2056" t="s">
        <v>1381</v>
      </c>
      <c r="F2056" s="2">
        <v>1155</v>
      </c>
      <c r="G2056" s="2">
        <v>2</v>
      </c>
      <c r="H2056" t="s">
        <v>16</v>
      </c>
      <c r="I2056" t="s">
        <v>59</v>
      </c>
      <c r="J2056" s="11">
        <v>1447.1580313422191</v>
      </c>
      <c r="K2056" t="str">
        <f t="shared" si="64"/>
        <v>Jeanne David</v>
      </c>
    </row>
    <row r="2057" spans="1:11" hidden="1" x14ac:dyDescent="0.4">
      <c r="A2057">
        <f t="shared" si="65"/>
        <v>2056</v>
      </c>
      <c r="B2057">
        <v>2015</v>
      </c>
      <c r="C2057" t="s">
        <v>68</v>
      </c>
      <c r="D2057" t="s">
        <v>96</v>
      </c>
      <c r="E2057" t="s">
        <v>1381</v>
      </c>
      <c r="F2057" s="2">
        <v>875</v>
      </c>
      <c r="G2057" s="2">
        <v>3</v>
      </c>
      <c r="H2057" t="s">
        <v>99</v>
      </c>
      <c r="I2057" t="s">
        <v>2434</v>
      </c>
      <c r="J2057" s="11">
        <v>1271.066772286538</v>
      </c>
      <c r="K2057" t="str">
        <f t="shared" si="64"/>
        <v>Bex Kerl</v>
      </c>
    </row>
    <row r="2058" spans="1:11" hidden="1" x14ac:dyDescent="0.4">
      <c r="A2058">
        <f t="shared" si="65"/>
        <v>2057</v>
      </c>
      <c r="B2058">
        <v>2015</v>
      </c>
      <c r="C2058" t="s">
        <v>68</v>
      </c>
      <c r="D2058" t="s">
        <v>96</v>
      </c>
      <c r="E2058" t="s">
        <v>1381</v>
      </c>
      <c r="F2058" s="2">
        <v>710</v>
      </c>
      <c r="G2058" s="2">
        <v>4</v>
      </c>
      <c r="H2058" t="s">
        <v>100</v>
      </c>
      <c r="I2058" t="s">
        <v>52</v>
      </c>
      <c r="J2058" s="11">
        <v>1146.1280356782381</v>
      </c>
      <c r="K2058" t="str">
        <f t="shared" si="64"/>
        <v>Steven Eisenstein</v>
      </c>
    </row>
    <row r="2059" spans="1:11" hidden="1" x14ac:dyDescent="0.4">
      <c r="A2059">
        <f t="shared" si="65"/>
        <v>2058</v>
      </c>
      <c r="B2059">
        <v>2015</v>
      </c>
      <c r="C2059" t="s">
        <v>68</v>
      </c>
      <c r="D2059" t="s">
        <v>96</v>
      </c>
      <c r="E2059" t="s">
        <v>1381</v>
      </c>
      <c r="F2059" s="2">
        <v>540</v>
      </c>
      <c r="G2059" s="2">
        <v>5</v>
      </c>
      <c r="H2059" t="s">
        <v>70</v>
      </c>
      <c r="I2059" t="s">
        <v>71</v>
      </c>
      <c r="J2059" s="11">
        <v>1049.2180226701814</v>
      </c>
      <c r="K2059" t="str">
        <f t="shared" si="64"/>
        <v>Scott Byron</v>
      </c>
    </row>
    <row r="2060" spans="1:11" hidden="1" x14ac:dyDescent="0.4">
      <c r="A2060">
        <f t="shared" si="65"/>
        <v>2059</v>
      </c>
      <c r="B2060">
        <v>2015</v>
      </c>
      <c r="C2060" t="s">
        <v>68</v>
      </c>
      <c r="D2060" t="s">
        <v>96</v>
      </c>
      <c r="E2060" t="s">
        <v>1381</v>
      </c>
      <c r="F2060" s="2">
        <v>370</v>
      </c>
      <c r="G2060" s="2">
        <v>6</v>
      </c>
      <c r="H2060" t="s">
        <v>35</v>
      </c>
      <c r="I2060" t="s">
        <v>36</v>
      </c>
      <c r="J2060" s="11">
        <v>970.03677662255677</v>
      </c>
      <c r="K2060" t="str">
        <f t="shared" si="64"/>
        <v>Nolan Dalla</v>
      </c>
    </row>
    <row r="2061" spans="1:11" hidden="1" x14ac:dyDescent="0.4">
      <c r="A2061">
        <f t="shared" si="65"/>
        <v>2060</v>
      </c>
      <c r="B2061">
        <v>2015</v>
      </c>
      <c r="C2061" t="s">
        <v>68</v>
      </c>
      <c r="D2061" t="s">
        <v>96</v>
      </c>
      <c r="E2061" t="s">
        <v>1381</v>
      </c>
      <c r="F2061" s="2">
        <v>260</v>
      </c>
      <c r="G2061" s="2">
        <v>7</v>
      </c>
      <c r="H2061" t="s">
        <v>76</v>
      </c>
      <c r="I2061" t="s">
        <v>77</v>
      </c>
      <c r="J2061" s="11">
        <v>903.08998699194365</v>
      </c>
      <c r="K2061" t="str">
        <f t="shared" si="64"/>
        <v>Eric Rosenberger</v>
      </c>
    </row>
    <row r="2062" spans="1:11" hidden="1" x14ac:dyDescent="0.4">
      <c r="A2062">
        <f t="shared" si="65"/>
        <v>2061</v>
      </c>
      <c r="B2062">
        <v>2015</v>
      </c>
      <c r="C2062" t="s">
        <v>68</v>
      </c>
      <c r="D2062" t="s">
        <v>96</v>
      </c>
      <c r="E2062" t="s">
        <v>1381</v>
      </c>
      <c r="F2062" s="2">
        <v>140</v>
      </c>
      <c r="G2062" s="2">
        <v>8</v>
      </c>
      <c r="H2062" t="s">
        <v>99</v>
      </c>
      <c r="I2062" t="s">
        <v>101</v>
      </c>
      <c r="J2062" s="11">
        <v>845.09804001425687</v>
      </c>
      <c r="K2062" t="str">
        <f t="shared" si="64"/>
        <v>Dean Kerl</v>
      </c>
    </row>
    <row r="2063" spans="1:11" hidden="1" x14ac:dyDescent="0.4">
      <c r="A2063">
        <f t="shared" si="65"/>
        <v>2062</v>
      </c>
      <c r="B2063">
        <v>2015</v>
      </c>
      <c r="C2063" t="s">
        <v>8</v>
      </c>
      <c r="D2063" t="s">
        <v>62</v>
      </c>
      <c r="E2063" t="s">
        <v>1382</v>
      </c>
      <c r="F2063" s="2">
        <v>1670</v>
      </c>
      <c r="G2063" s="2">
        <v>1</v>
      </c>
      <c r="H2063" t="s">
        <v>50</v>
      </c>
      <c r="I2063" t="s">
        <v>25</v>
      </c>
      <c r="J2063" s="11">
        <v>1612.7838567197355</v>
      </c>
      <c r="K2063" t="str">
        <f t="shared" si="64"/>
        <v>Russell Fox</v>
      </c>
    </row>
    <row r="2064" spans="1:11" hidden="1" x14ac:dyDescent="0.4">
      <c r="A2064">
        <f t="shared" si="65"/>
        <v>2063</v>
      </c>
      <c r="B2064">
        <v>2015</v>
      </c>
      <c r="C2064" t="s">
        <v>8</v>
      </c>
      <c r="D2064" t="s">
        <v>62</v>
      </c>
      <c r="E2064" t="s">
        <v>1382</v>
      </c>
      <c r="F2064" s="2">
        <v>835</v>
      </c>
      <c r="G2064" s="2">
        <v>2</v>
      </c>
      <c r="H2064" t="s">
        <v>867</v>
      </c>
      <c r="I2064" t="s">
        <v>63</v>
      </c>
      <c r="J2064" s="11">
        <v>1311.7538610557542</v>
      </c>
      <c r="K2064" t="str">
        <f t="shared" si="64"/>
        <v>Claudia Mastroianni</v>
      </c>
    </row>
    <row r="2065" spans="1:11" hidden="1" x14ac:dyDescent="0.4">
      <c r="A2065">
        <f t="shared" si="65"/>
        <v>2064</v>
      </c>
      <c r="B2065">
        <v>2015</v>
      </c>
      <c r="C2065" t="s">
        <v>8</v>
      </c>
      <c r="D2065" t="s">
        <v>62</v>
      </c>
      <c r="E2065" t="s">
        <v>1382</v>
      </c>
      <c r="F2065" s="2">
        <v>517</v>
      </c>
      <c r="G2065" s="1">
        <v>3</v>
      </c>
      <c r="H2065" t="s">
        <v>12</v>
      </c>
      <c r="I2065" t="s">
        <v>13</v>
      </c>
      <c r="J2065" s="11">
        <v>1135.6626020000731</v>
      </c>
      <c r="K2065" t="str">
        <f t="shared" si="64"/>
        <v>Tom Bessoir</v>
      </c>
    </row>
    <row r="2066" spans="1:11" hidden="1" x14ac:dyDescent="0.4">
      <c r="A2066">
        <f t="shared" si="65"/>
        <v>2065</v>
      </c>
      <c r="B2066">
        <v>2015</v>
      </c>
      <c r="C2066" t="s">
        <v>8</v>
      </c>
      <c r="D2066" t="s">
        <v>62</v>
      </c>
      <c r="E2066" t="s">
        <v>1382</v>
      </c>
      <c r="F2066" s="2">
        <v>398</v>
      </c>
      <c r="G2066" s="1">
        <v>4</v>
      </c>
      <c r="H2066" t="s">
        <v>35</v>
      </c>
      <c r="I2066" t="s">
        <v>36</v>
      </c>
      <c r="J2066" s="11">
        <v>1010.723865391773</v>
      </c>
      <c r="K2066" t="str">
        <f t="shared" si="64"/>
        <v>Nolan Dalla</v>
      </c>
    </row>
    <row r="2067" spans="1:11" hidden="1" x14ac:dyDescent="0.4">
      <c r="A2067">
        <f t="shared" si="65"/>
        <v>2066</v>
      </c>
      <c r="B2067">
        <v>2015</v>
      </c>
      <c r="C2067" t="s">
        <v>8</v>
      </c>
      <c r="D2067" t="s">
        <v>62</v>
      </c>
      <c r="E2067" t="s">
        <v>1382</v>
      </c>
      <c r="F2067" s="2">
        <v>318</v>
      </c>
      <c r="G2067" s="1">
        <v>5</v>
      </c>
      <c r="H2067" t="s">
        <v>64</v>
      </c>
      <c r="I2067" t="s">
        <v>65</v>
      </c>
      <c r="J2067" s="11">
        <v>913.81385238371661</v>
      </c>
      <c r="K2067" t="str">
        <f t="shared" si="64"/>
        <v>Steve Daniel</v>
      </c>
    </row>
    <row r="2068" spans="1:11" hidden="1" x14ac:dyDescent="0.4">
      <c r="A2068">
        <f t="shared" si="65"/>
        <v>2067</v>
      </c>
      <c r="B2068">
        <v>2015</v>
      </c>
      <c r="C2068" t="s">
        <v>8</v>
      </c>
      <c r="D2068" t="s">
        <v>62</v>
      </c>
      <c r="E2068" t="s">
        <v>1382</v>
      </c>
      <c r="F2068" s="2">
        <v>239</v>
      </c>
      <c r="G2068" s="1">
        <v>6</v>
      </c>
      <c r="H2068" t="s">
        <v>66</v>
      </c>
      <c r="I2068" t="s">
        <v>67</v>
      </c>
      <c r="J2068" s="11">
        <v>834.63260633609184</v>
      </c>
      <c r="K2068" t="str">
        <f t="shared" si="64"/>
        <v>Bob Lauria</v>
      </c>
    </row>
    <row r="2069" spans="1:11" hidden="1" x14ac:dyDescent="0.4">
      <c r="A2069">
        <f t="shared" si="65"/>
        <v>2068</v>
      </c>
      <c r="B2069">
        <v>2015</v>
      </c>
      <c r="C2069" t="s">
        <v>8</v>
      </c>
      <c r="D2069" t="s">
        <v>9</v>
      </c>
      <c r="E2069" t="s">
        <v>1381</v>
      </c>
      <c r="F2069" s="2">
        <v>1100</v>
      </c>
      <c r="G2069" s="2">
        <v>1</v>
      </c>
      <c r="H2069" t="s">
        <v>10</v>
      </c>
      <c r="I2069" t="s">
        <v>11</v>
      </c>
      <c r="J2069" s="11">
        <v>1633.4684555795864</v>
      </c>
      <c r="K2069" t="str">
        <f t="shared" si="64"/>
        <v>Paul Chakoian</v>
      </c>
    </row>
    <row r="2070" spans="1:11" hidden="1" x14ac:dyDescent="0.4">
      <c r="A2070">
        <f t="shared" si="65"/>
        <v>2069</v>
      </c>
      <c r="B2070">
        <v>2015</v>
      </c>
      <c r="C2070" t="s">
        <v>8</v>
      </c>
      <c r="D2070" t="s">
        <v>9</v>
      </c>
      <c r="E2070" t="s">
        <v>1381</v>
      </c>
      <c r="F2070" s="2">
        <v>800</v>
      </c>
      <c r="G2070" s="2">
        <v>2</v>
      </c>
      <c r="H2070" t="s">
        <v>12</v>
      </c>
      <c r="I2070" t="s">
        <v>13</v>
      </c>
      <c r="J2070" s="11">
        <v>1332.4384599156051</v>
      </c>
      <c r="K2070" t="str">
        <f t="shared" si="64"/>
        <v>Tom Bessoir</v>
      </c>
    </row>
    <row r="2071" spans="1:11" hidden="1" x14ac:dyDescent="0.4">
      <c r="A2071">
        <f t="shared" si="65"/>
        <v>2070</v>
      </c>
      <c r="B2071">
        <v>2015</v>
      </c>
      <c r="C2071" t="s">
        <v>8</v>
      </c>
      <c r="D2071" t="s">
        <v>9</v>
      </c>
      <c r="E2071" t="s">
        <v>1381</v>
      </c>
      <c r="F2071" s="2">
        <v>550</v>
      </c>
      <c r="G2071" s="2">
        <v>3</v>
      </c>
      <c r="H2071" t="s">
        <v>14</v>
      </c>
      <c r="I2071" t="s">
        <v>11</v>
      </c>
      <c r="J2071" s="11">
        <v>1156.347200859924</v>
      </c>
      <c r="K2071" t="str">
        <f t="shared" si="64"/>
        <v>Paul McMullin</v>
      </c>
    </row>
    <row r="2072" spans="1:11" hidden="1" x14ac:dyDescent="0.4">
      <c r="A2072">
        <f t="shared" si="65"/>
        <v>2071</v>
      </c>
      <c r="B2072">
        <v>2015</v>
      </c>
      <c r="C2072" t="s">
        <v>8</v>
      </c>
      <c r="D2072" t="s">
        <v>9</v>
      </c>
      <c r="E2072" t="s">
        <v>1381</v>
      </c>
      <c r="F2072" s="2">
        <v>450</v>
      </c>
      <c r="G2072" s="2">
        <v>4</v>
      </c>
      <c r="H2072" t="s">
        <v>15</v>
      </c>
      <c r="I2072" t="s">
        <v>16</v>
      </c>
      <c r="J2072" s="11">
        <v>1031.4084642516241</v>
      </c>
      <c r="K2072" t="str">
        <f t="shared" si="64"/>
        <v>David Kluchman</v>
      </c>
    </row>
    <row r="2073" spans="1:11" hidden="1" x14ac:dyDescent="0.4">
      <c r="A2073">
        <f t="shared" si="65"/>
        <v>2072</v>
      </c>
      <c r="B2073">
        <v>2015</v>
      </c>
      <c r="C2073" t="s">
        <v>8</v>
      </c>
      <c r="D2073" t="s">
        <v>9</v>
      </c>
      <c r="E2073" t="s">
        <v>1381</v>
      </c>
      <c r="F2073" s="2">
        <v>350</v>
      </c>
      <c r="G2073" s="2">
        <v>5</v>
      </c>
      <c r="H2073" t="s">
        <v>21</v>
      </c>
      <c r="I2073" t="s">
        <v>463</v>
      </c>
      <c r="J2073" s="11">
        <v>934.49845124356762</v>
      </c>
      <c r="K2073" t="str">
        <f t="shared" si="64"/>
        <v>Richard Bremer</v>
      </c>
    </row>
    <row r="2074" spans="1:11" hidden="1" x14ac:dyDescent="0.4">
      <c r="A2074">
        <f t="shared" si="65"/>
        <v>2073</v>
      </c>
      <c r="B2074">
        <v>2015</v>
      </c>
      <c r="C2074" t="s">
        <v>8</v>
      </c>
      <c r="D2074" t="s">
        <v>9</v>
      </c>
      <c r="E2074" t="s">
        <v>1381</v>
      </c>
      <c r="F2074" s="2">
        <v>350</v>
      </c>
      <c r="G2074" s="2">
        <v>5</v>
      </c>
      <c r="H2074" t="s">
        <v>23</v>
      </c>
      <c r="I2074" t="s">
        <v>13</v>
      </c>
      <c r="J2074" s="11">
        <v>934.49845124356762</v>
      </c>
      <c r="K2074" t="str">
        <f t="shared" si="64"/>
        <v>Tom Hummel</v>
      </c>
    </row>
    <row r="2075" spans="1:11" hidden="1" x14ac:dyDescent="0.4">
      <c r="A2075">
        <f t="shared" si="65"/>
        <v>2074</v>
      </c>
      <c r="B2075">
        <v>2015</v>
      </c>
      <c r="C2075" t="s">
        <v>8</v>
      </c>
      <c r="D2075" t="s">
        <v>9</v>
      </c>
      <c r="E2075" t="s">
        <v>1381</v>
      </c>
      <c r="F2075" s="2">
        <v>350</v>
      </c>
      <c r="G2075" s="2">
        <v>5</v>
      </c>
      <c r="H2075" t="s">
        <v>19</v>
      </c>
      <c r="I2075" t="s">
        <v>20</v>
      </c>
      <c r="J2075" s="11">
        <v>934.49845124356762</v>
      </c>
      <c r="K2075" t="str">
        <f t="shared" si="64"/>
        <v>Barry Kornspan</v>
      </c>
    </row>
    <row r="2076" spans="1:11" hidden="1" x14ac:dyDescent="0.4">
      <c r="A2076">
        <f t="shared" si="65"/>
        <v>2075</v>
      </c>
      <c r="B2076">
        <v>2015</v>
      </c>
      <c r="C2076" t="s">
        <v>8</v>
      </c>
      <c r="D2076" t="s">
        <v>9</v>
      </c>
      <c r="E2076" t="s">
        <v>1381</v>
      </c>
      <c r="F2076" s="2">
        <v>350</v>
      </c>
      <c r="G2076" s="2">
        <v>5</v>
      </c>
      <c r="H2076" t="s">
        <v>17</v>
      </c>
      <c r="I2076" t="s">
        <v>18</v>
      </c>
      <c r="J2076" s="11">
        <v>934.49845124356762</v>
      </c>
      <c r="K2076" t="str">
        <f t="shared" si="64"/>
        <v>Gus Ruggieri</v>
      </c>
    </row>
    <row r="2077" spans="1:11" hidden="1" x14ac:dyDescent="0.4">
      <c r="A2077">
        <f t="shared" si="65"/>
        <v>2076</v>
      </c>
      <c r="B2077">
        <v>2015</v>
      </c>
      <c r="C2077" t="s">
        <v>8</v>
      </c>
      <c r="D2077" t="s">
        <v>45</v>
      </c>
      <c r="E2077" t="s">
        <v>1381</v>
      </c>
      <c r="F2077" s="2">
        <v>1000</v>
      </c>
      <c r="G2077" s="2">
        <v>1</v>
      </c>
      <c r="H2077" t="s">
        <v>46</v>
      </c>
      <c r="I2077" t="s">
        <v>47</v>
      </c>
      <c r="J2077" s="11">
        <v>1913.8138523837167</v>
      </c>
      <c r="K2077" t="str">
        <f t="shared" si="64"/>
        <v>Alpo Kallio</v>
      </c>
    </row>
    <row r="2078" spans="1:11" hidden="1" x14ac:dyDescent="0.4">
      <c r="A2078">
        <f t="shared" si="65"/>
        <v>2077</v>
      </c>
      <c r="B2078">
        <v>2015</v>
      </c>
      <c r="C2078" t="s">
        <v>8</v>
      </c>
      <c r="D2078" t="s">
        <v>45</v>
      </c>
      <c r="E2078" t="s">
        <v>1381</v>
      </c>
      <c r="F2078" s="2">
        <v>1000</v>
      </c>
      <c r="G2078" s="2">
        <v>2</v>
      </c>
      <c r="H2078" t="s">
        <v>48</v>
      </c>
      <c r="I2078" t="s">
        <v>49</v>
      </c>
      <c r="J2078" s="11">
        <v>1612.7838567197355</v>
      </c>
      <c r="K2078" t="str">
        <f t="shared" si="64"/>
        <v>Regis Donovan</v>
      </c>
    </row>
    <row r="2079" spans="1:11" hidden="1" x14ac:dyDescent="0.4">
      <c r="A2079">
        <f t="shared" si="65"/>
        <v>2078</v>
      </c>
      <c r="B2079">
        <v>2015</v>
      </c>
      <c r="C2079" t="s">
        <v>8</v>
      </c>
      <c r="D2079" t="s">
        <v>45</v>
      </c>
      <c r="E2079" t="s">
        <v>1381</v>
      </c>
      <c r="F2079" s="2">
        <v>1000</v>
      </c>
      <c r="G2079" s="2">
        <v>3</v>
      </c>
      <c r="H2079" t="s">
        <v>50</v>
      </c>
      <c r="I2079" t="s">
        <v>25</v>
      </c>
      <c r="J2079" s="11">
        <v>1436.6925976640543</v>
      </c>
      <c r="K2079" t="str">
        <f t="shared" si="64"/>
        <v>Russell Fox</v>
      </c>
    </row>
    <row r="2080" spans="1:11" hidden="1" x14ac:dyDescent="0.4">
      <c r="A2080">
        <f t="shared" si="65"/>
        <v>2079</v>
      </c>
      <c r="B2080">
        <v>2015</v>
      </c>
      <c r="C2080" t="s">
        <v>8</v>
      </c>
      <c r="D2080" t="s">
        <v>45</v>
      </c>
      <c r="E2080" t="s">
        <v>1381</v>
      </c>
      <c r="F2080" s="2">
        <v>1000</v>
      </c>
      <c r="G2080" s="2">
        <v>4</v>
      </c>
      <c r="H2080" t="s">
        <v>51</v>
      </c>
      <c r="I2080" t="s">
        <v>153</v>
      </c>
      <c r="J2080" s="11">
        <v>1311.7538610557542</v>
      </c>
      <c r="K2080" t="str">
        <f t="shared" si="64"/>
        <v>Stephen Rosenblatt</v>
      </c>
    </row>
    <row r="2081" spans="1:11" hidden="1" x14ac:dyDescent="0.4">
      <c r="A2081">
        <f t="shared" si="65"/>
        <v>2080</v>
      </c>
      <c r="B2081">
        <v>2015</v>
      </c>
      <c r="C2081" t="s">
        <v>8</v>
      </c>
      <c r="D2081" t="s">
        <v>45</v>
      </c>
      <c r="E2081" t="s">
        <v>1381</v>
      </c>
      <c r="F2081" s="2">
        <v>1000</v>
      </c>
      <c r="G2081" s="2">
        <v>5</v>
      </c>
      <c r="H2081" t="s">
        <v>53</v>
      </c>
      <c r="I2081" t="s">
        <v>54</v>
      </c>
      <c r="J2081" s="11">
        <v>1214.843848047698</v>
      </c>
      <c r="K2081" t="str">
        <f t="shared" si="64"/>
        <v>Joyce Ciotti</v>
      </c>
    </row>
    <row r="2082" spans="1:11" hidden="1" x14ac:dyDescent="0.4">
      <c r="A2082">
        <f t="shared" si="65"/>
        <v>2081</v>
      </c>
      <c r="B2082">
        <v>2015</v>
      </c>
      <c r="C2082" t="s">
        <v>8</v>
      </c>
      <c r="D2082" t="s">
        <v>45</v>
      </c>
      <c r="E2082" t="s">
        <v>1381</v>
      </c>
      <c r="F2082" s="2">
        <v>1000</v>
      </c>
      <c r="G2082" s="2">
        <v>6</v>
      </c>
      <c r="H2082" t="s">
        <v>55</v>
      </c>
      <c r="I2082" t="s">
        <v>56</v>
      </c>
      <c r="J2082" s="11">
        <v>1135.6626020000731</v>
      </c>
      <c r="K2082" t="str">
        <f t="shared" si="64"/>
        <v>Brandon Gerson</v>
      </c>
    </row>
    <row r="2083" spans="1:11" hidden="1" x14ac:dyDescent="0.4">
      <c r="A2083">
        <f t="shared" si="65"/>
        <v>2082</v>
      </c>
      <c r="B2083">
        <v>2015</v>
      </c>
      <c r="C2083" t="s">
        <v>8</v>
      </c>
      <c r="D2083" t="s">
        <v>45</v>
      </c>
      <c r="E2083" t="s">
        <v>1381</v>
      </c>
      <c r="F2083" s="2">
        <v>999</v>
      </c>
      <c r="G2083" s="2">
        <v>7</v>
      </c>
      <c r="H2083" t="s">
        <v>2472</v>
      </c>
      <c r="I2083" t="s">
        <v>28</v>
      </c>
      <c r="J2083" s="11">
        <v>1068.7158123694599</v>
      </c>
      <c r="K2083" t="str">
        <f t="shared" si="64"/>
        <v>Chris O’Connor</v>
      </c>
    </row>
    <row r="2084" spans="1:11" hidden="1" x14ac:dyDescent="0.4">
      <c r="A2084">
        <f t="shared" si="65"/>
        <v>2083</v>
      </c>
      <c r="B2084">
        <v>2015</v>
      </c>
      <c r="C2084" t="s">
        <v>8</v>
      </c>
      <c r="D2084" t="s">
        <v>45</v>
      </c>
      <c r="E2084" t="s">
        <v>1381</v>
      </c>
      <c r="F2084" s="2">
        <v>398</v>
      </c>
      <c r="G2084" s="2">
        <v>8</v>
      </c>
      <c r="H2084" t="s">
        <v>57</v>
      </c>
      <c r="I2084" t="s">
        <v>58</v>
      </c>
      <c r="J2084" s="11">
        <v>1010.7238653917732</v>
      </c>
      <c r="K2084" t="str">
        <f t="shared" si="64"/>
        <v>Jim Rogers</v>
      </c>
    </row>
    <row r="2085" spans="1:11" hidden="1" x14ac:dyDescent="0.4">
      <c r="A2085">
        <f t="shared" si="65"/>
        <v>2084</v>
      </c>
      <c r="B2085">
        <v>2015</v>
      </c>
      <c r="C2085" t="s">
        <v>8</v>
      </c>
      <c r="D2085" t="s">
        <v>45</v>
      </c>
      <c r="E2085" t="s">
        <v>1381</v>
      </c>
      <c r="F2085" s="2">
        <v>318</v>
      </c>
      <c r="G2085" s="2">
        <v>9</v>
      </c>
      <c r="H2085" t="s">
        <v>16</v>
      </c>
      <c r="I2085" t="s">
        <v>59</v>
      </c>
      <c r="J2085" s="11">
        <v>959.57134294439186</v>
      </c>
      <c r="K2085" t="str">
        <f t="shared" si="64"/>
        <v>Jeanne David</v>
      </c>
    </row>
    <row r="2086" spans="1:11" hidden="1" x14ac:dyDescent="0.4">
      <c r="A2086">
        <f t="shared" si="65"/>
        <v>2085</v>
      </c>
      <c r="B2086">
        <v>2015</v>
      </c>
      <c r="C2086" t="s">
        <v>8</v>
      </c>
      <c r="D2086" t="s">
        <v>45</v>
      </c>
      <c r="E2086" t="s">
        <v>1381</v>
      </c>
      <c r="F2086" s="2">
        <v>239</v>
      </c>
      <c r="G2086" s="2">
        <v>10</v>
      </c>
      <c r="H2086" t="s">
        <v>60</v>
      </c>
      <c r="I2086" t="s">
        <v>61</v>
      </c>
      <c r="J2086" s="11">
        <v>913.81385238371672</v>
      </c>
      <c r="K2086" t="str">
        <f t="shared" si="64"/>
        <v>Len Parness</v>
      </c>
    </row>
    <row r="2087" spans="1:11" hidden="1" x14ac:dyDescent="0.4">
      <c r="A2087">
        <f t="shared" si="65"/>
        <v>2086</v>
      </c>
      <c r="B2087">
        <v>2015</v>
      </c>
      <c r="C2087" t="s">
        <v>8</v>
      </c>
      <c r="D2087" t="s">
        <v>24</v>
      </c>
      <c r="E2087" t="s">
        <v>1384</v>
      </c>
      <c r="F2087" s="2">
        <v>925</v>
      </c>
      <c r="G2087" s="2">
        <v>1</v>
      </c>
      <c r="H2087" t="s">
        <v>27</v>
      </c>
      <c r="I2087" t="s">
        <v>28</v>
      </c>
      <c r="J2087" s="11">
        <v>778.15125038364363</v>
      </c>
      <c r="K2087" t="str">
        <f t="shared" si="64"/>
        <v>Chris Richards</v>
      </c>
    </row>
    <row r="2088" spans="1:11" hidden="1" x14ac:dyDescent="0.4">
      <c r="A2088">
        <f t="shared" si="65"/>
        <v>2087</v>
      </c>
      <c r="B2088">
        <v>2015</v>
      </c>
      <c r="C2088" t="s">
        <v>8</v>
      </c>
      <c r="D2088" t="s">
        <v>24</v>
      </c>
      <c r="E2088" t="s">
        <v>1384</v>
      </c>
      <c r="F2088" s="2">
        <v>926</v>
      </c>
      <c r="G2088" s="2">
        <v>1</v>
      </c>
      <c r="H2088" t="s">
        <v>25</v>
      </c>
      <c r="I2088" t="s">
        <v>26</v>
      </c>
      <c r="J2088" s="11">
        <v>778.15125038364363</v>
      </c>
      <c r="K2088" t="str">
        <f t="shared" si="64"/>
        <v>Louise Russell</v>
      </c>
    </row>
    <row r="2089" spans="1:11" hidden="1" x14ac:dyDescent="0.4">
      <c r="A2089">
        <f t="shared" si="65"/>
        <v>2088</v>
      </c>
      <c r="B2089">
        <v>2015</v>
      </c>
      <c r="C2089" t="s">
        <v>8</v>
      </c>
      <c r="D2089" t="s">
        <v>24</v>
      </c>
      <c r="E2089" t="s">
        <v>1384</v>
      </c>
      <c r="F2089" s="2">
        <v>925</v>
      </c>
      <c r="G2089" s="2">
        <v>2</v>
      </c>
      <c r="H2089" t="s">
        <v>29</v>
      </c>
      <c r="I2089" t="s">
        <v>30</v>
      </c>
      <c r="J2089" s="11">
        <v>627.636252551653</v>
      </c>
      <c r="K2089" t="str">
        <f t="shared" si="64"/>
        <v>Tedford Armistead</v>
      </c>
    </row>
    <row r="2090" spans="1:11" hidden="1" x14ac:dyDescent="0.4">
      <c r="A2090">
        <f t="shared" si="65"/>
        <v>2089</v>
      </c>
      <c r="B2090">
        <v>2015</v>
      </c>
      <c r="C2090" t="s">
        <v>8</v>
      </c>
      <c r="D2090" t="s">
        <v>24</v>
      </c>
      <c r="E2090" t="s">
        <v>1384</v>
      </c>
      <c r="F2090" s="2">
        <v>925</v>
      </c>
      <c r="G2090" s="2">
        <v>2</v>
      </c>
      <c r="H2090" t="s">
        <v>10</v>
      </c>
      <c r="I2090" t="s">
        <v>11</v>
      </c>
      <c r="J2090" s="11">
        <v>627.636252551653</v>
      </c>
      <c r="K2090" t="str">
        <f t="shared" si="64"/>
        <v>Paul Chakoian</v>
      </c>
    </row>
    <row r="2091" spans="1:11" hidden="1" x14ac:dyDescent="0.4">
      <c r="A2091">
        <f t="shared" si="65"/>
        <v>2090</v>
      </c>
      <c r="B2091">
        <v>2015</v>
      </c>
      <c r="C2091" t="s">
        <v>8</v>
      </c>
      <c r="D2091" t="s">
        <v>24</v>
      </c>
      <c r="E2091" t="s">
        <v>1384</v>
      </c>
      <c r="F2091" s="2">
        <v>454</v>
      </c>
      <c r="G2091" s="2">
        <v>3</v>
      </c>
      <c r="H2091" t="s">
        <v>31</v>
      </c>
      <c r="I2091" t="s">
        <v>16</v>
      </c>
      <c r="J2091" s="11">
        <v>539.59062302381244</v>
      </c>
      <c r="K2091" t="str">
        <f t="shared" si="64"/>
        <v>David Aronson</v>
      </c>
    </row>
    <row r="2092" spans="1:11" hidden="1" x14ac:dyDescent="0.4">
      <c r="A2092">
        <f t="shared" si="65"/>
        <v>2091</v>
      </c>
      <c r="B2092">
        <v>2015</v>
      </c>
      <c r="C2092" t="s">
        <v>8</v>
      </c>
      <c r="D2092" t="s">
        <v>24</v>
      </c>
      <c r="E2092" t="s">
        <v>1384</v>
      </c>
      <c r="F2092" s="2">
        <v>454</v>
      </c>
      <c r="G2092" s="2">
        <v>3</v>
      </c>
      <c r="H2092" t="s">
        <v>31</v>
      </c>
      <c r="I2092" t="s">
        <v>32</v>
      </c>
      <c r="J2092" s="11">
        <v>539.59062302381244</v>
      </c>
      <c r="K2092" t="str">
        <f t="shared" si="64"/>
        <v>Caryl Aronson</v>
      </c>
    </row>
    <row r="2093" spans="1:11" hidden="1" x14ac:dyDescent="0.4">
      <c r="A2093">
        <f t="shared" si="65"/>
        <v>2092</v>
      </c>
      <c r="B2093">
        <v>2015</v>
      </c>
      <c r="C2093" t="s">
        <v>8</v>
      </c>
      <c r="D2093" t="s">
        <v>24</v>
      </c>
      <c r="E2093" t="s">
        <v>1384</v>
      </c>
      <c r="F2093" s="2">
        <v>349</v>
      </c>
      <c r="G2093" s="2">
        <v>4</v>
      </c>
      <c r="H2093" t="s">
        <v>12</v>
      </c>
      <c r="I2093" t="s">
        <v>13</v>
      </c>
      <c r="J2093" s="11">
        <v>477.12125471966243</v>
      </c>
      <c r="K2093" t="str">
        <f t="shared" si="64"/>
        <v>Tom Bessoir</v>
      </c>
    </row>
    <row r="2094" spans="1:11" hidden="1" x14ac:dyDescent="0.4">
      <c r="A2094">
        <f t="shared" si="65"/>
        <v>2093</v>
      </c>
      <c r="B2094">
        <v>2015</v>
      </c>
      <c r="C2094" t="s">
        <v>8</v>
      </c>
      <c r="D2094" t="s">
        <v>24</v>
      </c>
      <c r="E2094" t="s">
        <v>1384</v>
      </c>
      <c r="F2094" s="2">
        <v>349</v>
      </c>
      <c r="G2094" s="2">
        <v>4</v>
      </c>
      <c r="H2094" t="s">
        <v>33</v>
      </c>
      <c r="I2094" t="s">
        <v>34</v>
      </c>
      <c r="J2094" s="11">
        <v>477.12125471966243</v>
      </c>
      <c r="K2094" t="str">
        <f t="shared" si="64"/>
        <v>Meredith Holtzman</v>
      </c>
    </row>
    <row r="2095" spans="1:11" hidden="1" x14ac:dyDescent="0.4">
      <c r="A2095">
        <f t="shared" si="65"/>
        <v>2094</v>
      </c>
      <c r="B2095">
        <v>2015</v>
      </c>
      <c r="C2095" t="s">
        <v>8</v>
      </c>
      <c r="D2095" t="s">
        <v>24</v>
      </c>
      <c r="E2095" t="s">
        <v>1384</v>
      </c>
      <c r="F2095" s="2">
        <v>315</v>
      </c>
      <c r="G2095" s="2">
        <v>5</v>
      </c>
      <c r="H2095" t="s">
        <v>35</v>
      </c>
      <c r="I2095" t="s">
        <v>36</v>
      </c>
      <c r="J2095" s="11">
        <v>428.6662482156342</v>
      </c>
      <c r="K2095" t="str">
        <f t="shared" si="64"/>
        <v>Nolan Dalla</v>
      </c>
    </row>
    <row r="2096" spans="1:11" hidden="1" x14ac:dyDescent="0.4">
      <c r="A2096">
        <f t="shared" si="65"/>
        <v>2095</v>
      </c>
      <c r="B2096">
        <v>2015</v>
      </c>
      <c r="C2096" t="s">
        <v>8</v>
      </c>
      <c r="D2096" t="s">
        <v>24</v>
      </c>
      <c r="E2096" t="s">
        <v>1384</v>
      </c>
      <c r="F2096" s="2">
        <v>314</v>
      </c>
      <c r="G2096" s="2">
        <v>5</v>
      </c>
      <c r="H2096" t="s">
        <v>37</v>
      </c>
      <c r="I2096" t="s">
        <v>38</v>
      </c>
      <c r="J2096" s="11">
        <v>428.6662482156342</v>
      </c>
      <c r="K2096" t="str">
        <f t="shared" si="64"/>
        <v>Doug Grismore</v>
      </c>
    </row>
    <row r="2097" spans="1:11" hidden="1" x14ac:dyDescent="0.4">
      <c r="A2097">
        <f t="shared" si="65"/>
        <v>2096</v>
      </c>
      <c r="B2097">
        <v>2015</v>
      </c>
      <c r="C2097" t="s">
        <v>8</v>
      </c>
      <c r="D2097" t="s">
        <v>24</v>
      </c>
      <c r="E2097" t="s">
        <v>1384</v>
      </c>
      <c r="F2097" s="2">
        <v>280</v>
      </c>
      <c r="G2097" s="2">
        <v>6</v>
      </c>
      <c r="H2097" t="s">
        <v>39</v>
      </c>
      <c r="I2097" t="s">
        <v>40</v>
      </c>
      <c r="J2097" s="11">
        <v>389.07562519182181</v>
      </c>
      <c r="K2097" t="str">
        <f t="shared" si="64"/>
        <v>Katie Baxter</v>
      </c>
    </row>
    <row r="2098" spans="1:11" hidden="1" x14ac:dyDescent="0.4">
      <c r="A2098">
        <f t="shared" si="65"/>
        <v>2097</v>
      </c>
      <c r="B2098">
        <v>2015</v>
      </c>
      <c r="C2098" t="s">
        <v>8</v>
      </c>
      <c r="D2098" t="s">
        <v>24</v>
      </c>
      <c r="E2098" t="s">
        <v>1384</v>
      </c>
      <c r="F2098" s="2">
        <v>279</v>
      </c>
      <c r="G2098" s="2">
        <v>6</v>
      </c>
      <c r="H2098" t="s">
        <v>41</v>
      </c>
      <c r="I2098" t="s">
        <v>42</v>
      </c>
      <c r="J2098" s="11">
        <v>389.07562519182181</v>
      </c>
      <c r="K2098" t="str">
        <f t="shared" si="64"/>
        <v>Karl Zipple</v>
      </c>
    </row>
    <row r="2099" spans="1:11" hidden="1" x14ac:dyDescent="0.4">
      <c r="A2099">
        <f t="shared" si="65"/>
        <v>2098</v>
      </c>
      <c r="B2099">
        <v>2015</v>
      </c>
      <c r="C2099" t="s">
        <v>8</v>
      </c>
      <c r="D2099" t="s">
        <v>24</v>
      </c>
      <c r="E2099" t="s">
        <v>1384</v>
      </c>
      <c r="F2099" s="2">
        <v>244</v>
      </c>
      <c r="G2099" s="2">
        <v>7</v>
      </c>
      <c r="H2099" t="s">
        <v>43</v>
      </c>
      <c r="I2099" t="s">
        <v>218</v>
      </c>
      <c r="J2099" s="11">
        <v>355.60223037651525</v>
      </c>
      <c r="K2099" t="str">
        <f t="shared" si="64"/>
        <v>Michael Klein</v>
      </c>
    </row>
    <row r="2100" spans="1:11" hidden="1" x14ac:dyDescent="0.4">
      <c r="A2100">
        <f t="shared" si="65"/>
        <v>2099</v>
      </c>
      <c r="B2100">
        <v>2015</v>
      </c>
      <c r="C2100" t="s">
        <v>8</v>
      </c>
      <c r="D2100" t="s">
        <v>24</v>
      </c>
      <c r="E2100" t="s">
        <v>1384</v>
      </c>
      <c r="F2100" s="2">
        <v>245</v>
      </c>
      <c r="G2100" s="2">
        <v>7</v>
      </c>
      <c r="H2100" t="s">
        <v>2472</v>
      </c>
      <c r="I2100" t="s">
        <v>28</v>
      </c>
      <c r="J2100" s="11">
        <v>355.60223037651525</v>
      </c>
      <c r="K2100" t="str">
        <f t="shared" si="64"/>
        <v>Chris O’Connor</v>
      </c>
    </row>
    <row r="2101" spans="1:11" hidden="1" x14ac:dyDescent="0.4">
      <c r="A2101">
        <f t="shared" si="65"/>
        <v>2100</v>
      </c>
      <c r="B2101">
        <v>2016</v>
      </c>
      <c r="C2101" t="s">
        <v>109</v>
      </c>
      <c r="D2101" t="s">
        <v>45</v>
      </c>
      <c r="E2101" t="s">
        <v>1381</v>
      </c>
      <c r="F2101" s="2">
        <v>2483</v>
      </c>
      <c r="G2101" s="2">
        <v>1</v>
      </c>
      <c r="H2101" t="s">
        <v>2225</v>
      </c>
      <c r="I2101" t="s">
        <v>139</v>
      </c>
      <c r="J2101" s="11">
        <v>1724.2758696007888</v>
      </c>
      <c r="K2101" t="str">
        <f t="shared" si="64"/>
        <v>Mark Sobieski</v>
      </c>
    </row>
    <row r="2102" spans="1:11" hidden="1" x14ac:dyDescent="0.4">
      <c r="A2102">
        <f t="shared" si="65"/>
        <v>2101</v>
      </c>
      <c r="B2102">
        <v>2016</v>
      </c>
      <c r="C2102" t="s">
        <v>109</v>
      </c>
      <c r="D2102" t="s">
        <v>45</v>
      </c>
      <c r="E2102" t="s">
        <v>1381</v>
      </c>
      <c r="F2102" s="2">
        <v>1366</v>
      </c>
      <c r="G2102" s="2">
        <v>2</v>
      </c>
      <c r="H2102" t="s">
        <v>774</v>
      </c>
      <c r="I2102" t="s">
        <v>139</v>
      </c>
      <c r="J2102" s="11">
        <v>1423.2458739368076</v>
      </c>
      <c r="K2102" t="str">
        <f t="shared" si="64"/>
        <v>Mark Richardson</v>
      </c>
    </row>
    <row r="2103" spans="1:11" hidden="1" x14ac:dyDescent="0.4">
      <c r="A2103">
        <f t="shared" si="65"/>
        <v>2102</v>
      </c>
      <c r="B2103">
        <v>2016</v>
      </c>
      <c r="C2103" t="s">
        <v>109</v>
      </c>
      <c r="D2103" t="s">
        <v>45</v>
      </c>
      <c r="E2103" t="s">
        <v>1381</v>
      </c>
      <c r="F2103" s="2">
        <v>807</v>
      </c>
      <c r="G2103" s="2">
        <v>3</v>
      </c>
      <c r="H2103" t="s">
        <v>43</v>
      </c>
      <c r="I2103" t="s">
        <v>218</v>
      </c>
      <c r="J2103" s="11">
        <v>1247.1546148811265</v>
      </c>
      <c r="K2103" t="str">
        <f t="shared" si="64"/>
        <v>Michael Klein</v>
      </c>
    </row>
    <row r="2104" spans="1:11" hidden="1" x14ac:dyDescent="0.4">
      <c r="A2104">
        <f t="shared" si="65"/>
        <v>2103</v>
      </c>
      <c r="B2104">
        <v>2016</v>
      </c>
      <c r="C2104" t="s">
        <v>109</v>
      </c>
      <c r="D2104" t="s">
        <v>45</v>
      </c>
      <c r="E2104" t="s">
        <v>1381</v>
      </c>
      <c r="F2104" s="2">
        <v>559</v>
      </c>
      <c r="G2104" s="2">
        <v>4</v>
      </c>
      <c r="H2104" t="s">
        <v>130</v>
      </c>
      <c r="I2104" t="s">
        <v>131</v>
      </c>
      <c r="J2104" s="11">
        <v>1122.2158782728266</v>
      </c>
      <c r="K2104" t="str">
        <f t="shared" si="64"/>
        <v>Alan Stuart</v>
      </c>
    </row>
    <row r="2105" spans="1:11" hidden="1" x14ac:dyDescent="0.4">
      <c r="A2105">
        <f t="shared" si="65"/>
        <v>2104</v>
      </c>
      <c r="B2105">
        <v>2016</v>
      </c>
      <c r="C2105" t="s">
        <v>109</v>
      </c>
      <c r="D2105" t="s">
        <v>45</v>
      </c>
      <c r="E2105" t="s">
        <v>1381</v>
      </c>
      <c r="F2105" s="2">
        <v>435</v>
      </c>
      <c r="G2105" s="2">
        <v>5</v>
      </c>
      <c r="H2105" t="s">
        <v>57</v>
      </c>
      <c r="I2105" t="s">
        <v>58</v>
      </c>
      <c r="J2105" s="11">
        <v>1025.3058652647699</v>
      </c>
      <c r="K2105" t="str">
        <f t="shared" si="64"/>
        <v>Jim Rogers</v>
      </c>
    </row>
    <row r="2106" spans="1:11" hidden="1" x14ac:dyDescent="0.4">
      <c r="A2106">
        <f t="shared" si="65"/>
        <v>2105</v>
      </c>
      <c r="B2106">
        <v>2016</v>
      </c>
      <c r="C2106" t="s">
        <v>109</v>
      </c>
      <c r="D2106" t="s">
        <v>45</v>
      </c>
      <c r="E2106" t="s">
        <v>1381</v>
      </c>
      <c r="F2106" s="2">
        <v>310</v>
      </c>
      <c r="G2106" s="2">
        <v>6</v>
      </c>
      <c r="H2106" t="s">
        <v>127</v>
      </c>
      <c r="I2106" t="s">
        <v>128</v>
      </c>
      <c r="J2106" s="11">
        <v>946.12461921714532</v>
      </c>
      <c r="K2106" t="str">
        <f t="shared" si="64"/>
        <v>Lee Ilagan</v>
      </c>
    </row>
    <row r="2107" spans="1:11" hidden="1" x14ac:dyDescent="0.4">
      <c r="A2107">
        <f t="shared" si="65"/>
        <v>2106</v>
      </c>
      <c r="B2107">
        <v>2016</v>
      </c>
      <c r="C2107" t="s">
        <v>109</v>
      </c>
      <c r="D2107" t="s">
        <v>45</v>
      </c>
      <c r="E2107" t="s">
        <v>1381</v>
      </c>
      <c r="F2107" s="2">
        <v>248</v>
      </c>
      <c r="G2107" s="2">
        <v>7</v>
      </c>
      <c r="H2107" t="s">
        <v>105</v>
      </c>
      <c r="I2107" t="s">
        <v>106</v>
      </c>
      <c r="J2107" s="11">
        <v>879.17782958653208</v>
      </c>
      <c r="K2107" t="str">
        <f t="shared" si="64"/>
        <v>Kenny Shei</v>
      </c>
    </row>
    <row r="2108" spans="1:11" hidden="1" x14ac:dyDescent="0.4">
      <c r="A2108">
        <f t="shared" si="65"/>
        <v>2107</v>
      </c>
      <c r="B2108">
        <v>2016</v>
      </c>
      <c r="C2108" t="s">
        <v>109</v>
      </c>
      <c r="D2108" t="s">
        <v>2215</v>
      </c>
      <c r="E2108" t="s">
        <v>1382</v>
      </c>
      <c r="F2108" s="2">
        <v>1280</v>
      </c>
      <c r="G2108" s="2">
        <v>1</v>
      </c>
      <c r="H2108" t="s">
        <v>21</v>
      </c>
      <c r="I2108" t="s">
        <v>463</v>
      </c>
      <c r="J2108" s="11">
        <v>1301.0299956639813</v>
      </c>
      <c r="K2108" t="str">
        <f t="shared" si="64"/>
        <v>Richard Bremer</v>
      </c>
    </row>
    <row r="2109" spans="1:11" hidden="1" x14ac:dyDescent="0.4">
      <c r="A2109">
        <f t="shared" si="65"/>
        <v>2108</v>
      </c>
      <c r="B2109">
        <v>2016</v>
      </c>
      <c r="C2109" t="s">
        <v>109</v>
      </c>
      <c r="D2109" t="s">
        <v>2215</v>
      </c>
      <c r="E2109" t="s">
        <v>1382</v>
      </c>
      <c r="F2109" s="2">
        <v>699</v>
      </c>
      <c r="G2109" s="2">
        <v>2</v>
      </c>
      <c r="H2109" t="s">
        <v>1389</v>
      </c>
      <c r="I2109" t="s">
        <v>44</v>
      </c>
      <c r="J2109" s="11">
        <v>1000</v>
      </c>
      <c r="K2109" t="str">
        <f t="shared" si="64"/>
        <v>Mike Fujita</v>
      </c>
    </row>
    <row r="2110" spans="1:11" hidden="1" x14ac:dyDescent="0.4">
      <c r="A2110">
        <f t="shared" si="65"/>
        <v>2109</v>
      </c>
      <c r="B2110">
        <v>2016</v>
      </c>
      <c r="C2110" t="s">
        <v>109</v>
      </c>
      <c r="D2110" t="s">
        <v>2215</v>
      </c>
      <c r="E2110" t="s">
        <v>1382</v>
      </c>
      <c r="F2110" s="2">
        <v>349</v>
      </c>
      <c r="G2110" s="2">
        <v>3</v>
      </c>
      <c r="H2110" t="s">
        <v>202</v>
      </c>
      <c r="I2110" t="s">
        <v>205</v>
      </c>
      <c r="J2110" s="11">
        <v>823.90874094431888</v>
      </c>
      <c r="K2110" t="str">
        <f t="shared" si="64"/>
        <v>Ron Lyons</v>
      </c>
    </row>
    <row r="2111" spans="1:11" hidden="1" x14ac:dyDescent="0.4">
      <c r="A2111">
        <f t="shared" si="65"/>
        <v>2110</v>
      </c>
      <c r="B2111">
        <v>2016</v>
      </c>
      <c r="C2111" t="s">
        <v>109</v>
      </c>
      <c r="D2111" t="s">
        <v>769</v>
      </c>
      <c r="E2111" t="s">
        <v>1382</v>
      </c>
      <c r="F2111" s="2">
        <v>1500</v>
      </c>
      <c r="G2111" s="2">
        <v>1</v>
      </c>
      <c r="H2111" t="s">
        <v>114</v>
      </c>
      <c r="I2111" t="s">
        <v>187</v>
      </c>
      <c r="J2111" s="11">
        <v>1698.9700043360187</v>
      </c>
      <c r="K2111" t="str">
        <f t="shared" si="64"/>
        <v>Joe Morrissette</v>
      </c>
    </row>
    <row r="2112" spans="1:11" hidden="1" x14ac:dyDescent="0.4">
      <c r="A2112">
        <f t="shared" si="65"/>
        <v>2111</v>
      </c>
      <c r="B2112">
        <v>2016</v>
      </c>
      <c r="C2112" t="s">
        <v>109</v>
      </c>
      <c r="D2112" t="s">
        <v>769</v>
      </c>
      <c r="E2112" t="s">
        <v>1382</v>
      </c>
      <c r="F2112" s="2">
        <v>1400</v>
      </c>
      <c r="G2112" s="2">
        <v>2</v>
      </c>
      <c r="H2112" t="s">
        <v>204</v>
      </c>
      <c r="I2112" t="s">
        <v>205</v>
      </c>
      <c r="J2112" s="11">
        <v>1397.9400086720375</v>
      </c>
      <c r="K2112" t="str">
        <f t="shared" si="64"/>
        <v>Ron Grossberg</v>
      </c>
    </row>
    <row r="2113" spans="1:11" hidden="1" x14ac:dyDescent="0.4">
      <c r="A2113">
        <f t="shared" si="65"/>
        <v>2112</v>
      </c>
      <c r="B2113">
        <v>2016</v>
      </c>
      <c r="C2113" t="s">
        <v>109</v>
      </c>
      <c r="D2113" t="s">
        <v>769</v>
      </c>
      <c r="E2113" t="s">
        <v>1382</v>
      </c>
      <c r="F2113" s="2">
        <v>1400</v>
      </c>
      <c r="G2113" s="2">
        <v>3</v>
      </c>
      <c r="H2113" t="s">
        <v>161</v>
      </c>
      <c r="I2113" t="s">
        <v>200</v>
      </c>
      <c r="J2113" s="11">
        <v>1221.8487496163564</v>
      </c>
      <c r="K2113" t="str">
        <f t="shared" si="64"/>
        <v>Rick Becker</v>
      </c>
    </row>
    <row r="2114" spans="1:11" hidden="1" x14ac:dyDescent="0.4">
      <c r="A2114">
        <f t="shared" si="65"/>
        <v>2113</v>
      </c>
      <c r="B2114">
        <v>2016</v>
      </c>
      <c r="C2114" t="s">
        <v>109</v>
      </c>
      <c r="D2114" t="s">
        <v>769</v>
      </c>
      <c r="E2114" t="s">
        <v>1382</v>
      </c>
      <c r="F2114" s="2">
        <v>524</v>
      </c>
      <c r="G2114" s="2">
        <v>4</v>
      </c>
      <c r="H2114" t="s">
        <v>366</v>
      </c>
      <c r="I2114" t="s">
        <v>61</v>
      </c>
      <c r="J2114" s="11">
        <v>1096.9100130080562</v>
      </c>
      <c r="K2114" t="str">
        <f t="shared" ref="K2114:K2177" si="66">I2114&amp;" "&amp;H2114</f>
        <v>Len Greenberg</v>
      </c>
    </row>
    <row r="2115" spans="1:11" hidden="1" x14ac:dyDescent="0.4">
      <c r="A2115">
        <f t="shared" si="65"/>
        <v>2114</v>
      </c>
      <c r="B2115">
        <v>2016</v>
      </c>
      <c r="C2115" t="s">
        <v>109</v>
      </c>
      <c r="D2115" t="s">
        <v>769</v>
      </c>
      <c r="E2115" t="s">
        <v>1382</v>
      </c>
      <c r="F2115" s="2">
        <v>407</v>
      </c>
      <c r="G2115" s="2">
        <v>5</v>
      </c>
      <c r="H2115" t="s">
        <v>116</v>
      </c>
      <c r="I2115" t="s">
        <v>489</v>
      </c>
      <c r="J2115" s="11">
        <v>999.99999999999989</v>
      </c>
      <c r="K2115" t="str">
        <f t="shared" si="66"/>
        <v>Donna Kracinovich</v>
      </c>
    </row>
    <row r="2116" spans="1:11" hidden="1" x14ac:dyDescent="0.4">
      <c r="A2116">
        <f t="shared" ref="A2116:A2179" si="67">A2115+1</f>
        <v>2115</v>
      </c>
      <c r="B2116">
        <v>2016</v>
      </c>
      <c r="C2116" t="s">
        <v>109</v>
      </c>
      <c r="D2116" t="s">
        <v>769</v>
      </c>
      <c r="E2116" t="s">
        <v>1382</v>
      </c>
      <c r="F2116" s="2">
        <v>291</v>
      </c>
      <c r="G2116" s="2">
        <v>6</v>
      </c>
      <c r="H2116" t="s">
        <v>558</v>
      </c>
      <c r="I2116" t="s">
        <v>79</v>
      </c>
      <c r="J2116" s="11">
        <v>920.81875395237512</v>
      </c>
      <c r="K2116" t="str">
        <f t="shared" si="66"/>
        <v>Kevin Conlon</v>
      </c>
    </row>
    <row r="2117" spans="1:11" hidden="1" x14ac:dyDescent="0.4">
      <c r="A2117">
        <f t="shared" si="67"/>
        <v>2116</v>
      </c>
      <c r="B2117">
        <v>2016</v>
      </c>
      <c r="C2117" t="s">
        <v>109</v>
      </c>
      <c r="D2117" t="s">
        <v>769</v>
      </c>
      <c r="E2117" t="s">
        <v>1382</v>
      </c>
      <c r="F2117" s="2">
        <v>233</v>
      </c>
      <c r="G2117" s="2">
        <v>7</v>
      </c>
      <c r="H2117" t="s">
        <v>2223</v>
      </c>
      <c r="I2117" t="s">
        <v>2224</v>
      </c>
      <c r="J2117" s="11">
        <v>853.87196432176188</v>
      </c>
      <c r="K2117" t="str">
        <f t="shared" si="66"/>
        <v>Antoinett Pennington</v>
      </c>
    </row>
    <row r="2118" spans="1:11" hidden="1" x14ac:dyDescent="0.4">
      <c r="A2118">
        <f t="shared" si="67"/>
        <v>2117</v>
      </c>
      <c r="B2118">
        <v>2016</v>
      </c>
      <c r="C2118" t="s">
        <v>263</v>
      </c>
      <c r="D2118" t="s">
        <v>2235</v>
      </c>
      <c r="E2118" t="s">
        <v>1382</v>
      </c>
      <c r="F2118" s="2">
        <v>1552</v>
      </c>
      <c r="G2118" s="2">
        <v>1</v>
      </c>
      <c r="H2118" t="s">
        <v>2236</v>
      </c>
      <c r="I2118" t="s">
        <v>28</v>
      </c>
      <c r="J2118" s="11">
        <v>1819.5439355418687</v>
      </c>
      <c r="K2118" t="str">
        <f t="shared" si="66"/>
        <v>Chris Quan</v>
      </c>
    </row>
    <row r="2119" spans="1:11" hidden="1" x14ac:dyDescent="0.4">
      <c r="A2119">
        <f t="shared" si="67"/>
        <v>2118</v>
      </c>
      <c r="B2119">
        <v>2016</v>
      </c>
      <c r="C2119" t="s">
        <v>263</v>
      </c>
      <c r="D2119" t="s">
        <v>2235</v>
      </c>
      <c r="E2119" t="s">
        <v>1382</v>
      </c>
      <c r="F2119" s="2">
        <v>1150</v>
      </c>
      <c r="G2119" s="2">
        <v>2</v>
      </c>
      <c r="H2119" t="s">
        <v>204</v>
      </c>
      <c r="I2119" t="s">
        <v>205</v>
      </c>
      <c r="J2119" s="11">
        <v>1518.5139398778874</v>
      </c>
      <c r="K2119" t="str">
        <f t="shared" si="66"/>
        <v>Ron Grossberg</v>
      </c>
    </row>
    <row r="2120" spans="1:11" hidden="1" x14ac:dyDescent="0.4">
      <c r="A2120">
        <f t="shared" si="67"/>
        <v>2119</v>
      </c>
      <c r="B2120">
        <v>2016</v>
      </c>
      <c r="C2120" t="s">
        <v>263</v>
      </c>
      <c r="D2120" t="s">
        <v>2235</v>
      </c>
      <c r="E2120" t="s">
        <v>1382</v>
      </c>
      <c r="F2120" s="2">
        <v>860</v>
      </c>
      <c r="G2120" s="2">
        <v>3</v>
      </c>
      <c r="H2120" t="s">
        <v>313</v>
      </c>
      <c r="I2120" t="s">
        <v>314</v>
      </c>
      <c r="J2120" s="11">
        <v>1342.4226808222063</v>
      </c>
      <c r="K2120" t="str">
        <f t="shared" si="66"/>
        <v>Gerald Petersen</v>
      </c>
    </row>
    <row r="2121" spans="1:11" hidden="1" x14ac:dyDescent="0.4">
      <c r="A2121">
        <f t="shared" si="67"/>
        <v>2120</v>
      </c>
      <c r="B2121">
        <v>2016</v>
      </c>
      <c r="C2121" t="s">
        <v>263</v>
      </c>
      <c r="D2121" t="s">
        <v>2235</v>
      </c>
      <c r="E2121" t="s">
        <v>1382</v>
      </c>
      <c r="F2121" s="2">
        <v>690</v>
      </c>
      <c r="G2121" s="2">
        <v>4</v>
      </c>
      <c r="H2121" t="s">
        <v>599</v>
      </c>
      <c r="I2121" t="s">
        <v>142</v>
      </c>
      <c r="J2121" s="11">
        <v>1217.4839442139062</v>
      </c>
      <c r="K2121" t="str">
        <f t="shared" si="66"/>
        <v>Matt Grapenthien</v>
      </c>
    </row>
    <row r="2122" spans="1:11" hidden="1" x14ac:dyDescent="0.4">
      <c r="A2122">
        <f t="shared" si="67"/>
        <v>2121</v>
      </c>
      <c r="B2122">
        <v>2016</v>
      </c>
      <c r="C2122" t="s">
        <v>263</v>
      </c>
      <c r="D2122" t="s">
        <v>2235</v>
      </c>
      <c r="E2122" t="s">
        <v>1382</v>
      </c>
      <c r="F2122" s="2">
        <v>575</v>
      </c>
      <c r="G2122" s="2">
        <v>5</v>
      </c>
      <c r="H2122" t="s">
        <v>1459</v>
      </c>
      <c r="I2122" t="s">
        <v>153</v>
      </c>
      <c r="J2122" s="11">
        <v>1120.5739312058499</v>
      </c>
      <c r="K2122" t="str">
        <f t="shared" si="66"/>
        <v>Stephen Rokitka</v>
      </c>
    </row>
    <row r="2123" spans="1:11" hidden="1" x14ac:dyDescent="0.4">
      <c r="A2123">
        <f t="shared" si="67"/>
        <v>2122</v>
      </c>
      <c r="B2123">
        <v>2016</v>
      </c>
      <c r="C2123" t="s">
        <v>263</v>
      </c>
      <c r="D2123" t="s">
        <v>2235</v>
      </c>
      <c r="E2123" t="s">
        <v>1382</v>
      </c>
      <c r="F2123" s="2">
        <v>400</v>
      </c>
      <c r="G2123" s="2">
        <v>6</v>
      </c>
      <c r="H2123" t="s">
        <v>294</v>
      </c>
      <c r="I2123" t="s">
        <v>16</v>
      </c>
      <c r="J2123" s="11">
        <v>1041.392685158225</v>
      </c>
      <c r="K2123" t="str">
        <f t="shared" si="66"/>
        <v>David Low</v>
      </c>
    </row>
    <row r="2124" spans="1:11" hidden="1" x14ac:dyDescent="0.4">
      <c r="A2124">
        <f t="shared" si="67"/>
        <v>2123</v>
      </c>
      <c r="B2124">
        <v>2016</v>
      </c>
      <c r="C2124" t="s">
        <v>263</v>
      </c>
      <c r="D2124" t="s">
        <v>2235</v>
      </c>
      <c r="E2124" t="s">
        <v>1382</v>
      </c>
      <c r="F2124" s="2">
        <v>285</v>
      </c>
      <c r="G2124" s="2">
        <v>7</v>
      </c>
      <c r="H2124" t="s">
        <v>103</v>
      </c>
      <c r="I2124" t="s">
        <v>104</v>
      </c>
      <c r="J2124" s="11">
        <v>974.44589552761192</v>
      </c>
      <c r="K2124" t="str">
        <f t="shared" si="66"/>
        <v>Masanobu Fujioka</v>
      </c>
    </row>
    <row r="2125" spans="1:11" hidden="1" x14ac:dyDescent="0.4">
      <c r="A2125">
        <f t="shared" si="67"/>
        <v>2124</v>
      </c>
      <c r="B2125">
        <v>2016</v>
      </c>
      <c r="C2125" t="s">
        <v>263</v>
      </c>
      <c r="D2125" t="s">
        <v>2235</v>
      </c>
      <c r="E2125" t="s">
        <v>1382</v>
      </c>
      <c r="F2125" s="2">
        <v>230</v>
      </c>
      <c r="G2125" s="2">
        <v>8</v>
      </c>
      <c r="H2125" t="s">
        <v>2238</v>
      </c>
      <c r="I2125" t="s">
        <v>2239</v>
      </c>
      <c r="J2125" s="11">
        <v>916.45394854992526</v>
      </c>
      <c r="K2125" t="str">
        <f t="shared" si="66"/>
        <v>Blair Rodman</v>
      </c>
    </row>
    <row r="2126" spans="1:11" hidden="1" x14ac:dyDescent="0.4">
      <c r="A2126">
        <f t="shared" si="67"/>
        <v>2125</v>
      </c>
      <c r="B2126">
        <v>2016</v>
      </c>
      <c r="C2126" t="s">
        <v>263</v>
      </c>
      <c r="D2126" t="s">
        <v>2248</v>
      </c>
      <c r="E2126" t="s">
        <v>1384</v>
      </c>
      <c r="F2126" s="2">
        <v>510</v>
      </c>
      <c r="G2126" s="2">
        <v>1</v>
      </c>
      <c r="H2126" t="s">
        <v>2249</v>
      </c>
      <c r="I2126" t="s">
        <v>1353</v>
      </c>
      <c r="J2126" s="11">
        <v>1414.9733479708179</v>
      </c>
      <c r="K2126" t="str">
        <f t="shared" si="66"/>
        <v>Ira Wiedman</v>
      </c>
    </row>
    <row r="2127" spans="1:11" hidden="1" x14ac:dyDescent="0.4">
      <c r="A2127">
        <f t="shared" si="67"/>
        <v>2126</v>
      </c>
      <c r="B2127">
        <v>2016</v>
      </c>
      <c r="C2127" t="s">
        <v>263</v>
      </c>
      <c r="D2127" t="s">
        <v>2248</v>
      </c>
      <c r="E2127" t="s">
        <v>1384</v>
      </c>
      <c r="F2127" s="2">
        <v>345</v>
      </c>
      <c r="G2127" s="2">
        <v>2</v>
      </c>
      <c r="H2127" t="s">
        <v>148</v>
      </c>
      <c r="I2127" t="s">
        <v>149</v>
      </c>
      <c r="J2127" s="11">
        <v>1113.9433523068367</v>
      </c>
      <c r="K2127" t="str">
        <f t="shared" si="66"/>
        <v>Alex Ziselman</v>
      </c>
    </row>
    <row r="2128" spans="1:11" hidden="1" x14ac:dyDescent="0.4">
      <c r="A2128">
        <f t="shared" si="67"/>
        <v>2127</v>
      </c>
      <c r="B2128">
        <v>2016</v>
      </c>
      <c r="C2128" t="s">
        <v>263</v>
      </c>
      <c r="D2128" t="s">
        <v>2248</v>
      </c>
      <c r="E2128" t="s">
        <v>1384</v>
      </c>
      <c r="F2128" s="2">
        <v>245</v>
      </c>
      <c r="G2128" s="2">
        <v>3</v>
      </c>
      <c r="H2128" t="s">
        <v>266</v>
      </c>
      <c r="I2128" t="s">
        <v>28</v>
      </c>
      <c r="J2128" s="11">
        <v>937.85209325115557</v>
      </c>
      <c r="K2128" t="str">
        <f t="shared" si="66"/>
        <v>Chris Mecklin</v>
      </c>
    </row>
    <row r="2129" spans="1:11" hidden="1" x14ac:dyDescent="0.4">
      <c r="A2129">
        <f t="shared" si="67"/>
        <v>2128</v>
      </c>
      <c r="B2129">
        <v>2016</v>
      </c>
      <c r="C2129" t="s">
        <v>263</v>
      </c>
      <c r="D2129" t="s">
        <v>2248</v>
      </c>
      <c r="E2129" t="s">
        <v>1384</v>
      </c>
      <c r="F2129" s="2">
        <v>185</v>
      </c>
      <c r="G2129" s="2">
        <v>4</v>
      </c>
      <c r="H2129" t="s">
        <v>105</v>
      </c>
      <c r="I2129" t="s">
        <v>106</v>
      </c>
      <c r="J2129" s="11">
        <v>812.91335664285555</v>
      </c>
      <c r="K2129" t="str">
        <f t="shared" si="66"/>
        <v>Kenny Shei</v>
      </c>
    </row>
    <row r="2130" spans="1:11" hidden="1" x14ac:dyDescent="0.4">
      <c r="A2130">
        <f t="shared" si="67"/>
        <v>2129</v>
      </c>
      <c r="B2130">
        <v>2016</v>
      </c>
      <c r="C2130" t="s">
        <v>263</v>
      </c>
      <c r="D2130" t="s">
        <v>2248</v>
      </c>
      <c r="E2130" t="s">
        <v>1384</v>
      </c>
      <c r="F2130" s="2">
        <v>145</v>
      </c>
      <c r="G2130" s="2">
        <v>5</v>
      </c>
      <c r="H2130" t="s">
        <v>294</v>
      </c>
      <c r="I2130" t="s">
        <v>16</v>
      </c>
      <c r="J2130" s="11">
        <v>716.00334363479908</v>
      </c>
      <c r="K2130" t="str">
        <f t="shared" si="66"/>
        <v>David Low</v>
      </c>
    </row>
    <row r="2131" spans="1:11" hidden="1" x14ac:dyDescent="0.4">
      <c r="A2131">
        <f t="shared" si="67"/>
        <v>2130</v>
      </c>
      <c r="B2131">
        <v>2016</v>
      </c>
      <c r="C2131" t="s">
        <v>263</v>
      </c>
      <c r="D2131" t="s">
        <v>2241</v>
      </c>
      <c r="E2131" t="s">
        <v>1050</v>
      </c>
      <c r="F2131" s="2">
        <v>1286</v>
      </c>
      <c r="G2131" s="2">
        <v>1</v>
      </c>
      <c r="H2131" t="s">
        <v>31</v>
      </c>
      <c r="I2131" t="s">
        <v>16</v>
      </c>
      <c r="J2131" s="11">
        <v>1799.3405494535816</v>
      </c>
      <c r="K2131" t="str">
        <f t="shared" si="66"/>
        <v>David Aronson</v>
      </c>
    </row>
    <row r="2132" spans="1:11" hidden="1" x14ac:dyDescent="0.4">
      <c r="A2132">
        <f t="shared" si="67"/>
        <v>2131</v>
      </c>
      <c r="B2132">
        <v>2016</v>
      </c>
      <c r="C2132" t="s">
        <v>263</v>
      </c>
      <c r="D2132" t="s">
        <v>2241</v>
      </c>
      <c r="E2132" t="s">
        <v>1050</v>
      </c>
      <c r="F2132" s="2">
        <v>1285</v>
      </c>
      <c r="G2132" s="2">
        <v>2</v>
      </c>
      <c r="H2132" t="s">
        <v>294</v>
      </c>
      <c r="I2132" t="s">
        <v>16</v>
      </c>
      <c r="J2132" s="11">
        <v>1498.3105537896004</v>
      </c>
      <c r="K2132" t="str">
        <f t="shared" si="66"/>
        <v>David Low</v>
      </c>
    </row>
    <row r="2133" spans="1:11" hidden="1" x14ac:dyDescent="0.4">
      <c r="A2133">
        <f t="shared" si="67"/>
        <v>2132</v>
      </c>
      <c r="B2133">
        <v>2016</v>
      </c>
      <c r="C2133" t="s">
        <v>263</v>
      </c>
      <c r="D2133" t="s">
        <v>2241</v>
      </c>
      <c r="E2133" t="s">
        <v>1050</v>
      </c>
      <c r="F2133" s="2">
        <v>820</v>
      </c>
      <c r="G2133" s="2">
        <v>3</v>
      </c>
      <c r="H2133" t="s">
        <v>1456</v>
      </c>
      <c r="I2133" t="s">
        <v>85</v>
      </c>
      <c r="J2133" s="11">
        <v>1322.2192947339192</v>
      </c>
      <c r="K2133" t="str">
        <f t="shared" si="66"/>
        <v>Patrick Milligan</v>
      </c>
    </row>
    <row r="2134" spans="1:11" hidden="1" x14ac:dyDescent="0.4">
      <c r="A2134">
        <f t="shared" si="67"/>
        <v>2133</v>
      </c>
      <c r="B2134">
        <v>2016</v>
      </c>
      <c r="C2134" t="s">
        <v>263</v>
      </c>
      <c r="D2134" t="s">
        <v>2241</v>
      </c>
      <c r="E2134" t="s">
        <v>1050</v>
      </c>
      <c r="F2134" s="2">
        <v>660</v>
      </c>
      <c r="G2134" s="2">
        <v>4</v>
      </c>
      <c r="H2134" t="s">
        <v>21</v>
      </c>
      <c r="I2134" t="s">
        <v>463</v>
      </c>
      <c r="J2134" s="11">
        <v>1197.2805581256191</v>
      </c>
      <c r="K2134" t="str">
        <f t="shared" si="66"/>
        <v>Richard Bremer</v>
      </c>
    </row>
    <row r="2135" spans="1:11" hidden="1" x14ac:dyDescent="0.4">
      <c r="A2135">
        <f t="shared" si="67"/>
        <v>2134</v>
      </c>
      <c r="B2135">
        <v>2016</v>
      </c>
      <c r="C2135" t="s">
        <v>263</v>
      </c>
      <c r="D2135" t="s">
        <v>2241</v>
      </c>
      <c r="E2135" t="s">
        <v>1050</v>
      </c>
      <c r="F2135" s="2">
        <v>550</v>
      </c>
      <c r="G2135" s="2">
        <v>5</v>
      </c>
      <c r="H2135" t="s">
        <v>35</v>
      </c>
      <c r="I2135" t="s">
        <v>36</v>
      </c>
      <c r="J2135" s="11">
        <v>1100.3705451175629</v>
      </c>
      <c r="K2135" t="str">
        <f t="shared" si="66"/>
        <v>Nolan Dalla</v>
      </c>
    </row>
    <row r="2136" spans="1:11" hidden="1" x14ac:dyDescent="0.4">
      <c r="A2136">
        <f t="shared" si="67"/>
        <v>2135</v>
      </c>
      <c r="B2136">
        <v>2016</v>
      </c>
      <c r="C2136" t="s">
        <v>263</v>
      </c>
      <c r="D2136" t="s">
        <v>2241</v>
      </c>
      <c r="E2136" t="s">
        <v>1050</v>
      </c>
      <c r="F2136" s="2">
        <v>385</v>
      </c>
      <c r="G2136" s="2">
        <v>6</v>
      </c>
      <c r="H2136" t="s">
        <v>543</v>
      </c>
      <c r="I2136" t="s">
        <v>67</v>
      </c>
      <c r="J2136" s="11">
        <v>1021.1892990699381</v>
      </c>
      <c r="K2136" t="str">
        <f t="shared" si="66"/>
        <v>Bob Herlien</v>
      </c>
    </row>
    <row r="2137" spans="1:11" hidden="1" x14ac:dyDescent="0.4">
      <c r="A2137">
        <f t="shared" si="67"/>
        <v>2136</v>
      </c>
      <c r="B2137">
        <v>2016</v>
      </c>
      <c r="C2137" t="s">
        <v>263</v>
      </c>
      <c r="D2137" t="s">
        <v>2241</v>
      </c>
      <c r="E2137" t="s">
        <v>1050</v>
      </c>
      <c r="F2137" s="2">
        <v>275</v>
      </c>
      <c r="G2137" s="2">
        <v>7</v>
      </c>
      <c r="H2137" t="s">
        <v>74</v>
      </c>
      <c r="I2137" t="s">
        <v>75</v>
      </c>
      <c r="J2137" s="11">
        <v>954.24250943932486</v>
      </c>
      <c r="K2137" t="str">
        <f t="shared" si="66"/>
        <v>Sabyl Landrum</v>
      </c>
    </row>
    <row r="2138" spans="1:11" hidden="1" x14ac:dyDescent="0.4">
      <c r="A2138">
        <f t="shared" si="67"/>
        <v>2137</v>
      </c>
      <c r="B2138">
        <v>2016</v>
      </c>
      <c r="C2138" t="s">
        <v>263</v>
      </c>
      <c r="D2138" t="s">
        <v>2241</v>
      </c>
      <c r="E2138" t="s">
        <v>1050</v>
      </c>
      <c r="F2138" s="2">
        <v>220</v>
      </c>
      <c r="G2138" s="2">
        <v>8</v>
      </c>
      <c r="H2138" t="s">
        <v>628</v>
      </c>
      <c r="I2138" t="s">
        <v>629</v>
      </c>
      <c r="J2138" s="11">
        <v>896.2505624616382</v>
      </c>
      <c r="K2138" t="str">
        <f t="shared" si="66"/>
        <v>Betty Tanenbaum</v>
      </c>
    </row>
    <row r="2139" spans="1:11" hidden="1" x14ac:dyDescent="0.4">
      <c r="A2139">
        <f t="shared" si="67"/>
        <v>2138</v>
      </c>
      <c r="B2139">
        <v>2016</v>
      </c>
      <c r="C2139" t="s">
        <v>263</v>
      </c>
      <c r="D2139" t="s">
        <v>1381</v>
      </c>
      <c r="E2139" t="s">
        <v>1381</v>
      </c>
      <c r="F2139" s="2">
        <v>3886</v>
      </c>
      <c r="G2139" s="2">
        <v>1</v>
      </c>
      <c r="H2139" t="s">
        <v>99</v>
      </c>
      <c r="I2139" t="s">
        <v>2434</v>
      </c>
      <c r="J2139" s="11">
        <v>2139.8790864012367</v>
      </c>
      <c r="K2139" t="str">
        <f t="shared" si="66"/>
        <v>Bex Kerl</v>
      </c>
    </row>
    <row r="2140" spans="1:11" hidden="1" x14ac:dyDescent="0.4">
      <c r="A2140">
        <f t="shared" si="67"/>
        <v>2139</v>
      </c>
      <c r="B2140">
        <v>2016</v>
      </c>
      <c r="C2140" t="s">
        <v>263</v>
      </c>
      <c r="D2140" t="s">
        <v>1381</v>
      </c>
      <c r="E2140" t="s">
        <v>1381</v>
      </c>
      <c r="F2140" s="2">
        <v>3385</v>
      </c>
      <c r="G2140" s="2">
        <v>2</v>
      </c>
      <c r="H2140" t="s">
        <v>220</v>
      </c>
      <c r="I2140" t="s">
        <v>221</v>
      </c>
      <c r="J2140" s="11">
        <v>1838.8490907372552</v>
      </c>
      <c r="K2140" t="str">
        <f t="shared" si="66"/>
        <v>Rodney Chen</v>
      </c>
    </row>
    <row r="2141" spans="1:11" hidden="1" x14ac:dyDescent="0.4">
      <c r="A2141">
        <f t="shared" si="67"/>
        <v>2140</v>
      </c>
      <c r="B2141">
        <v>2016</v>
      </c>
      <c r="C2141" t="s">
        <v>263</v>
      </c>
      <c r="D2141" t="s">
        <v>1381</v>
      </c>
      <c r="E2141" t="s">
        <v>1381</v>
      </c>
      <c r="F2141" s="2">
        <v>2320</v>
      </c>
      <c r="G2141" s="2">
        <v>3</v>
      </c>
      <c r="H2141" t="s">
        <v>148</v>
      </c>
      <c r="I2141" t="s">
        <v>149</v>
      </c>
      <c r="J2141" s="11">
        <v>1662.7578316815741</v>
      </c>
      <c r="K2141" t="str">
        <f t="shared" si="66"/>
        <v>Alex Ziselman</v>
      </c>
    </row>
    <row r="2142" spans="1:11" hidden="1" x14ac:dyDescent="0.4">
      <c r="A2142">
        <f t="shared" si="67"/>
        <v>2141</v>
      </c>
      <c r="B2142">
        <v>2016</v>
      </c>
      <c r="C2142" t="s">
        <v>263</v>
      </c>
      <c r="D2142" t="s">
        <v>1381</v>
      </c>
      <c r="E2142" t="s">
        <v>1381</v>
      </c>
      <c r="F2142" s="2">
        <v>1850</v>
      </c>
      <c r="G2142" s="2">
        <v>4</v>
      </c>
      <c r="H2142" t="s">
        <v>366</v>
      </c>
      <c r="I2142" t="s">
        <v>61</v>
      </c>
      <c r="J2142" s="11">
        <v>1537.819095073274</v>
      </c>
      <c r="K2142" t="str">
        <f t="shared" si="66"/>
        <v>Len Greenberg</v>
      </c>
    </row>
    <row r="2143" spans="1:11" hidden="1" x14ac:dyDescent="0.4">
      <c r="A2143">
        <f t="shared" si="67"/>
        <v>2142</v>
      </c>
      <c r="B2143">
        <v>2016</v>
      </c>
      <c r="C2143" t="s">
        <v>263</v>
      </c>
      <c r="D2143" t="s">
        <v>1381</v>
      </c>
      <c r="E2143" t="s">
        <v>1381</v>
      </c>
      <c r="F2143" s="2">
        <v>1345</v>
      </c>
      <c r="G2143" s="2">
        <v>5</v>
      </c>
      <c r="H2143" t="s">
        <v>1411</v>
      </c>
      <c r="I2143" t="s">
        <v>516</v>
      </c>
      <c r="J2143" s="11">
        <v>1440.9090820652177</v>
      </c>
      <c r="K2143" t="str">
        <f t="shared" si="66"/>
        <v>Erin Ramsay</v>
      </c>
    </row>
    <row r="2144" spans="1:11" hidden="1" x14ac:dyDescent="0.4">
      <c r="A2144">
        <f t="shared" si="67"/>
        <v>2143</v>
      </c>
      <c r="B2144">
        <v>2016</v>
      </c>
      <c r="C2144" t="s">
        <v>263</v>
      </c>
      <c r="D2144" t="s">
        <v>1381</v>
      </c>
      <c r="E2144" t="s">
        <v>1381</v>
      </c>
      <c r="F2144" s="2">
        <v>1010</v>
      </c>
      <c r="G2144" s="2">
        <v>6</v>
      </c>
      <c r="H2144" t="s">
        <v>1059</v>
      </c>
      <c r="I2144" t="s">
        <v>1902</v>
      </c>
      <c r="J2144" s="11">
        <v>1361.7278360175928</v>
      </c>
      <c r="K2144" t="str">
        <f t="shared" si="66"/>
        <v>Susan Abraham</v>
      </c>
    </row>
    <row r="2145" spans="1:11" hidden="1" x14ac:dyDescent="0.4">
      <c r="A2145">
        <f t="shared" si="67"/>
        <v>2144</v>
      </c>
      <c r="B2145">
        <v>2016</v>
      </c>
      <c r="C2145" t="s">
        <v>263</v>
      </c>
      <c r="D2145" t="s">
        <v>1381</v>
      </c>
      <c r="E2145" t="s">
        <v>1381</v>
      </c>
      <c r="F2145" s="2">
        <v>675</v>
      </c>
      <c r="G2145" s="2">
        <v>7</v>
      </c>
      <c r="H2145" t="s">
        <v>783</v>
      </c>
      <c r="I2145" t="s">
        <v>136</v>
      </c>
      <c r="J2145" s="11">
        <v>1294.7810463869796</v>
      </c>
      <c r="K2145" t="str">
        <f t="shared" si="66"/>
        <v>John Campbell</v>
      </c>
    </row>
    <row r="2146" spans="1:11" hidden="1" x14ac:dyDescent="0.4">
      <c r="A2146">
        <f t="shared" si="67"/>
        <v>2145</v>
      </c>
      <c r="B2146">
        <v>2016</v>
      </c>
      <c r="C2146" t="s">
        <v>263</v>
      </c>
      <c r="D2146" t="s">
        <v>1381</v>
      </c>
      <c r="E2146" t="s">
        <v>1381</v>
      </c>
      <c r="F2146" s="2">
        <v>505</v>
      </c>
      <c r="G2146" s="2">
        <v>8</v>
      </c>
      <c r="H2146" t="s">
        <v>37</v>
      </c>
      <c r="I2146" t="s">
        <v>38</v>
      </c>
      <c r="J2146" s="11">
        <v>1236.7890994092929</v>
      </c>
      <c r="K2146" t="str">
        <f t="shared" si="66"/>
        <v>Doug Grismore</v>
      </c>
    </row>
    <row r="2147" spans="1:11" hidden="1" x14ac:dyDescent="0.4">
      <c r="A2147">
        <f t="shared" si="67"/>
        <v>2146</v>
      </c>
      <c r="B2147">
        <v>2016</v>
      </c>
      <c r="C2147" t="s">
        <v>263</v>
      </c>
      <c r="D2147" t="s">
        <v>1381</v>
      </c>
      <c r="E2147" t="s">
        <v>1381</v>
      </c>
      <c r="F2147" s="2">
        <v>335</v>
      </c>
      <c r="G2147" s="2">
        <v>9</v>
      </c>
      <c r="H2147" t="s">
        <v>161</v>
      </c>
      <c r="I2147" t="s">
        <v>200</v>
      </c>
      <c r="J2147" s="11">
        <v>1185.6365769619117</v>
      </c>
      <c r="K2147" t="str">
        <f t="shared" si="66"/>
        <v>Rick Becker</v>
      </c>
    </row>
    <row r="2148" spans="1:11" hidden="1" x14ac:dyDescent="0.4">
      <c r="A2148">
        <f t="shared" si="67"/>
        <v>2147</v>
      </c>
      <c r="B2148">
        <v>2016</v>
      </c>
      <c r="C2148" t="s">
        <v>263</v>
      </c>
      <c r="D2148" t="s">
        <v>1381</v>
      </c>
      <c r="E2148" t="s">
        <v>1381</v>
      </c>
      <c r="F2148" s="2">
        <v>335</v>
      </c>
      <c r="G2148" s="2">
        <v>10</v>
      </c>
      <c r="H2148" t="s">
        <v>50</v>
      </c>
      <c r="I2148" t="s">
        <v>25</v>
      </c>
      <c r="J2148" s="11">
        <v>1139.8790864012365</v>
      </c>
      <c r="K2148" t="str">
        <f t="shared" si="66"/>
        <v>Russell Fox</v>
      </c>
    </row>
    <row r="2149" spans="1:11" hidden="1" x14ac:dyDescent="0.4">
      <c r="A2149">
        <f t="shared" si="67"/>
        <v>2148</v>
      </c>
      <c r="B2149">
        <v>2016</v>
      </c>
      <c r="C2149" t="s">
        <v>263</v>
      </c>
      <c r="D2149" t="s">
        <v>1381</v>
      </c>
      <c r="E2149" t="s">
        <v>1381</v>
      </c>
      <c r="F2149" s="2">
        <v>255</v>
      </c>
      <c r="G2149" s="2">
        <v>11</v>
      </c>
      <c r="H2149" t="s">
        <v>285</v>
      </c>
      <c r="I2149" t="s">
        <v>119</v>
      </c>
      <c r="J2149" s="11">
        <v>1098.4864012430114</v>
      </c>
      <c r="K2149" t="str">
        <f t="shared" si="66"/>
        <v>Peter Secor</v>
      </c>
    </row>
    <row r="2150" spans="1:11" hidden="1" x14ac:dyDescent="0.4">
      <c r="A2150">
        <f t="shared" si="67"/>
        <v>2149</v>
      </c>
      <c r="B2150">
        <v>2016</v>
      </c>
      <c r="C2150" t="s">
        <v>263</v>
      </c>
      <c r="D2150" t="s">
        <v>1381</v>
      </c>
      <c r="E2150" t="s">
        <v>1381</v>
      </c>
      <c r="F2150" s="2">
        <v>255</v>
      </c>
      <c r="G2150" s="2">
        <v>12</v>
      </c>
      <c r="H2150" t="s">
        <v>78</v>
      </c>
      <c r="I2150" t="s">
        <v>79</v>
      </c>
      <c r="J2150" s="11">
        <v>1060.6978403536116</v>
      </c>
      <c r="K2150" t="str">
        <f t="shared" si="66"/>
        <v>Kevin Knourek</v>
      </c>
    </row>
    <row r="2151" spans="1:11" hidden="1" x14ac:dyDescent="0.4">
      <c r="A2151">
        <f t="shared" si="67"/>
        <v>2150</v>
      </c>
      <c r="B2151">
        <v>2016</v>
      </c>
      <c r="C2151" t="s">
        <v>263</v>
      </c>
      <c r="D2151" t="s">
        <v>1381</v>
      </c>
      <c r="E2151" t="s">
        <v>1381</v>
      </c>
      <c r="F2151" s="2">
        <v>170</v>
      </c>
      <c r="G2151" s="2">
        <v>13</v>
      </c>
      <c r="H2151" t="s">
        <v>525</v>
      </c>
      <c r="I2151" t="s">
        <v>327</v>
      </c>
      <c r="J2151" s="11">
        <v>1025.9357340943998</v>
      </c>
      <c r="K2151" t="str">
        <f t="shared" si="66"/>
        <v>Carol Anderson</v>
      </c>
    </row>
    <row r="2152" spans="1:11" hidden="1" x14ac:dyDescent="0.4">
      <c r="A2152">
        <f t="shared" si="67"/>
        <v>2151</v>
      </c>
      <c r="B2152">
        <v>2016</v>
      </c>
      <c r="C2152" t="s">
        <v>263</v>
      </c>
      <c r="D2152" t="s">
        <v>1381</v>
      </c>
      <c r="E2152" t="s">
        <v>1381</v>
      </c>
      <c r="F2152" s="2">
        <v>170</v>
      </c>
      <c r="G2152" s="2">
        <v>14</v>
      </c>
      <c r="H2152" t="s">
        <v>277</v>
      </c>
      <c r="I2152" t="s">
        <v>16</v>
      </c>
      <c r="J2152" s="11">
        <v>993.75105072299857</v>
      </c>
      <c r="K2152" t="str">
        <f t="shared" si="66"/>
        <v>David Lawful</v>
      </c>
    </row>
    <row r="2153" spans="1:11" hidden="1" x14ac:dyDescent="0.4">
      <c r="A2153">
        <f t="shared" si="67"/>
        <v>2152</v>
      </c>
      <c r="B2153">
        <v>2016</v>
      </c>
      <c r="C2153" t="s">
        <v>263</v>
      </c>
      <c r="D2153" t="s">
        <v>1381</v>
      </c>
      <c r="E2153" t="s">
        <v>1381</v>
      </c>
      <c r="F2153" s="2">
        <v>170</v>
      </c>
      <c r="G2153" s="2">
        <v>15</v>
      </c>
      <c r="H2153" t="s">
        <v>118</v>
      </c>
      <c r="I2153" t="s">
        <v>415</v>
      </c>
      <c r="J2153" s="11">
        <v>963.78782734555512</v>
      </c>
      <c r="K2153" t="str">
        <f t="shared" si="66"/>
        <v>Pete Segal</v>
      </c>
    </row>
    <row r="2154" spans="1:11" hidden="1" x14ac:dyDescent="0.4">
      <c r="A2154">
        <f t="shared" si="67"/>
        <v>2153</v>
      </c>
      <c r="B2154">
        <v>2016</v>
      </c>
      <c r="C2154" t="s">
        <v>263</v>
      </c>
      <c r="D2154" t="s">
        <v>1381</v>
      </c>
      <c r="E2154" t="s">
        <v>1381</v>
      </c>
      <c r="F2154" s="2">
        <v>170</v>
      </c>
      <c r="G2154" s="2">
        <v>16</v>
      </c>
      <c r="H2154" t="s">
        <v>2255</v>
      </c>
      <c r="I2154" t="s">
        <v>798</v>
      </c>
      <c r="J2154" s="11">
        <v>935.75910374531168</v>
      </c>
      <c r="K2154" t="str">
        <f t="shared" si="66"/>
        <v>Martin Davidson</v>
      </c>
    </row>
    <row r="2155" spans="1:11" hidden="1" x14ac:dyDescent="0.4">
      <c r="A2155">
        <f t="shared" si="67"/>
        <v>2154</v>
      </c>
      <c r="B2155">
        <v>2016</v>
      </c>
      <c r="C2155" t="s">
        <v>263</v>
      </c>
      <c r="D2155" t="s">
        <v>2257</v>
      </c>
      <c r="E2155" t="s">
        <v>1381</v>
      </c>
      <c r="F2155" s="2">
        <v>365</v>
      </c>
      <c r="G2155" s="2">
        <v>1</v>
      </c>
      <c r="H2155" t="s">
        <v>251</v>
      </c>
      <c r="I2155" t="s">
        <v>252</v>
      </c>
      <c r="J2155" s="11">
        <v>1204.1199826559248</v>
      </c>
      <c r="K2155" t="str">
        <f t="shared" si="66"/>
        <v>Linda Lewis</v>
      </c>
    </row>
    <row r="2156" spans="1:11" hidden="1" x14ac:dyDescent="0.4">
      <c r="A2156">
        <f t="shared" si="67"/>
        <v>2155</v>
      </c>
      <c r="B2156">
        <v>2016</v>
      </c>
      <c r="C2156" t="s">
        <v>263</v>
      </c>
      <c r="D2156" t="s">
        <v>2257</v>
      </c>
      <c r="E2156" t="s">
        <v>1381</v>
      </c>
      <c r="F2156" s="2">
        <v>230</v>
      </c>
      <c r="G2156" s="2">
        <v>2</v>
      </c>
      <c r="H2156" t="s">
        <v>525</v>
      </c>
      <c r="I2156" t="s">
        <v>2258</v>
      </c>
      <c r="J2156" s="11">
        <v>903.08998699194353</v>
      </c>
      <c r="K2156" t="str">
        <f t="shared" si="66"/>
        <v>Jared Anderson</v>
      </c>
    </row>
    <row r="2157" spans="1:11" hidden="1" x14ac:dyDescent="0.4">
      <c r="A2157">
        <f t="shared" si="67"/>
        <v>2156</v>
      </c>
      <c r="B2157">
        <v>2016</v>
      </c>
      <c r="C2157" t="s">
        <v>263</v>
      </c>
      <c r="D2157" t="s">
        <v>2257</v>
      </c>
      <c r="E2157" t="s">
        <v>1381</v>
      </c>
      <c r="F2157" s="2">
        <v>160</v>
      </c>
      <c r="G2157" s="2">
        <v>3</v>
      </c>
      <c r="H2157" t="s">
        <v>204</v>
      </c>
      <c r="I2157" t="s">
        <v>205</v>
      </c>
      <c r="J2157" s="11">
        <v>726.99872793626241</v>
      </c>
      <c r="K2157" t="str">
        <f t="shared" si="66"/>
        <v>Ron Grossberg</v>
      </c>
    </row>
    <row r="2158" spans="1:11" hidden="1" x14ac:dyDescent="0.4">
      <c r="A2158">
        <f t="shared" si="67"/>
        <v>2157</v>
      </c>
      <c r="B2158">
        <v>2016</v>
      </c>
      <c r="C2158" t="s">
        <v>263</v>
      </c>
      <c r="D2158" t="s">
        <v>2257</v>
      </c>
      <c r="E2158" t="s">
        <v>1381</v>
      </c>
      <c r="F2158" s="2">
        <v>125</v>
      </c>
      <c r="G2158" s="2">
        <v>4</v>
      </c>
      <c r="H2158" t="s">
        <v>533</v>
      </c>
      <c r="I2158" t="s">
        <v>534</v>
      </c>
      <c r="J2158" s="11">
        <v>602.05999132796239</v>
      </c>
      <c r="K2158" t="str">
        <f t="shared" si="66"/>
        <v>Edmund Hack</v>
      </c>
    </row>
    <row r="2159" spans="1:11" hidden="1" x14ac:dyDescent="0.4">
      <c r="A2159">
        <f t="shared" si="67"/>
        <v>2158</v>
      </c>
      <c r="B2159">
        <v>2016</v>
      </c>
      <c r="C2159" t="s">
        <v>263</v>
      </c>
      <c r="D2159" t="s">
        <v>2233</v>
      </c>
      <c r="E2159" t="s">
        <v>1381</v>
      </c>
      <c r="F2159" s="2">
        <v>1410</v>
      </c>
      <c r="G2159" s="2">
        <v>1</v>
      </c>
      <c r="H2159" t="s">
        <v>90</v>
      </c>
      <c r="I2159" t="s">
        <v>22</v>
      </c>
      <c r="J2159" s="11">
        <v>1732.3937598229686</v>
      </c>
      <c r="K2159" t="str">
        <f t="shared" si="66"/>
        <v>Rich Strauss</v>
      </c>
    </row>
    <row r="2160" spans="1:11" hidden="1" x14ac:dyDescent="0.4">
      <c r="A2160">
        <f t="shared" si="67"/>
        <v>2159</v>
      </c>
      <c r="B2160">
        <v>2016</v>
      </c>
      <c r="C2160" t="s">
        <v>263</v>
      </c>
      <c r="D2160" t="s">
        <v>2233</v>
      </c>
      <c r="E2160" t="s">
        <v>1381</v>
      </c>
      <c r="F2160" s="2">
        <v>1080</v>
      </c>
      <c r="G2160" s="2">
        <v>2</v>
      </c>
      <c r="H2160" t="s">
        <v>691</v>
      </c>
      <c r="I2160" t="s">
        <v>200</v>
      </c>
      <c r="J2160" s="11">
        <v>1431.3637641589874</v>
      </c>
      <c r="K2160" t="str">
        <f t="shared" si="66"/>
        <v>Rick Monbourquette</v>
      </c>
    </row>
    <row r="2161" spans="1:11" hidden="1" x14ac:dyDescent="0.4">
      <c r="A2161">
        <f t="shared" si="67"/>
        <v>2160</v>
      </c>
      <c r="B2161">
        <v>2016</v>
      </c>
      <c r="C2161" t="s">
        <v>263</v>
      </c>
      <c r="D2161" t="s">
        <v>2233</v>
      </c>
      <c r="E2161" t="s">
        <v>1381</v>
      </c>
      <c r="F2161" s="2">
        <v>800</v>
      </c>
      <c r="G2161" s="2">
        <v>3</v>
      </c>
      <c r="H2161" t="s">
        <v>783</v>
      </c>
      <c r="I2161" t="s">
        <v>136</v>
      </c>
      <c r="J2161" s="11">
        <v>1255.2725051033062</v>
      </c>
      <c r="K2161" t="str">
        <f t="shared" si="66"/>
        <v>John Campbell</v>
      </c>
    </row>
    <row r="2162" spans="1:11" hidden="1" x14ac:dyDescent="0.4">
      <c r="A2162">
        <f t="shared" si="67"/>
        <v>2161</v>
      </c>
      <c r="B2162">
        <v>2016</v>
      </c>
      <c r="C2162" t="s">
        <v>263</v>
      </c>
      <c r="D2162" t="s">
        <v>2233</v>
      </c>
      <c r="E2162" t="s">
        <v>1381</v>
      </c>
      <c r="F2162" s="2">
        <v>610</v>
      </c>
      <c r="G2162" s="2">
        <v>4</v>
      </c>
      <c r="H2162" t="s">
        <v>1471</v>
      </c>
      <c r="I2162" t="s">
        <v>153</v>
      </c>
      <c r="J2162" s="11">
        <v>1130.3337684950061</v>
      </c>
      <c r="K2162" t="str">
        <f t="shared" si="66"/>
        <v>Stephen Blackstock</v>
      </c>
    </row>
    <row r="2163" spans="1:11" hidden="1" x14ac:dyDescent="0.4">
      <c r="A2163">
        <f t="shared" si="67"/>
        <v>2162</v>
      </c>
      <c r="B2163">
        <v>2016</v>
      </c>
      <c r="C2163" t="s">
        <v>263</v>
      </c>
      <c r="D2163" t="s">
        <v>2233</v>
      </c>
      <c r="E2163" t="s">
        <v>1381</v>
      </c>
      <c r="F2163" s="2">
        <v>470</v>
      </c>
      <c r="G2163" s="2">
        <v>5</v>
      </c>
      <c r="H2163" t="s">
        <v>103</v>
      </c>
      <c r="I2163" t="s">
        <v>104</v>
      </c>
      <c r="J2163" s="11">
        <v>1033.4237554869499</v>
      </c>
      <c r="K2163" t="str">
        <f t="shared" si="66"/>
        <v>Masanobu Fujioka</v>
      </c>
    </row>
    <row r="2164" spans="1:11" hidden="1" x14ac:dyDescent="0.4">
      <c r="A2164">
        <f t="shared" si="67"/>
        <v>2163</v>
      </c>
      <c r="B2164">
        <v>2016</v>
      </c>
      <c r="C2164" t="s">
        <v>263</v>
      </c>
      <c r="D2164" t="s">
        <v>2233</v>
      </c>
      <c r="E2164" t="s">
        <v>1381</v>
      </c>
      <c r="F2164" s="2">
        <v>328</v>
      </c>
      <c r="G2164" s="2">
        <v>6</v>
      </c>
      <c r="H2164" t="s">
        <v>266</v>
      </c>
      <c r="I2164" t="s">
        <v>28</v>
      </c>
      <c r="J2164" s="11">
        <v>954.24250943932498</v>
      </c>
      <c r="K2164" t="str">
        <f t="shared" si="66"/>
        <v>Chris Mecklin</v>
      </c>
    </row>
    <row r="2165" spans="1:11" hidden="1" x14ac:dyDescent="0.4">
      <c r="A2165">
        <f t="shared" si="67"/>
        <v>2164</v>
      </c>
      <c r="B2165">
        <v>2016</v>
      </c>
      <c r="C2165" t="s">
        <v>263</v>
      </c>
      <c r="D2165" t="s">
        <v>133</v>
      </c>
      <c r="E2165" t="s">
        <v>133</v>
      </c>
      <c r="F2165" s="2">
        <v>1981</v>
      </c>
      <c r="G2165" s="2">
        <v>1</v>
      </c>
      <c r="H2165" t="s">
        <v>111</v>
      </c>
      <c r="I2165" t="s">
        <v>16</v>
      </c>
      <c r="J2165" s="11">
        <v>1944.4826721501686</v>
      </c>
      <c r="K2165" t="str">
        <f t="shared" si="66"/>
        <v>David Fruchter</v>
      </c>
    </row>
    <row r="2166" spans="1:11" hidden="1" x14ac:dyDescent="0.4">
      <c r="A2166">
        <f t="shared" si="67"/>
        <v>2165</v>
      </c>
      <c r="B2166">
        <v>2016</v>
      </c>
      <c r="C2166" t="s">
        <v>263</v>
      </c>
      <c r="D2166" t="s">
        <v>133</v>
      </c>
      <c r="E2166" t="s">
        <v>133</v>
      </c>
      <c r="F2166" s="2">
        <v>1455</v>
      </c>
      <c r="G2166" s="2">
        <v>2</v>
      </c>
      <c r="H2166" t="s">
        <v>99</v>
      </c>
      <c r="I2166" t="s">
        <v>101</v>
      </c>
      <c r="J2166" s="11">
        <v>1643.4526764861873</v>
      </c>
      <c r="K2166" t="str">
        <f t="shared" si="66"/>
        <v>Dean Kerl</v>
      </c>
    </row>
    <row r="2167" spans="1:11" hidden="1" x14ac:dyDescent="0.4">
      <c r="A2167">
        <f t="shared" si="67"/>
        <v>2166</v>
      </c>
      <c r="B2167">
        <v>2016</v>
      </c>
      <c r="C2167" t="s">
        <v>263</v>
      </c>
      <c r="D2167" t="s">
        <v>133</v>
      </c>
      <c r="E2167" t="s">
        <v>133</v>
      </c>
      <c r="F2167" s="2">
        <v>1150</v>
      </c>
      <c r="G2167" s="2">
        <v>3</v>
      </c>
      <c r="H2167" t="s">
        <v>231</v>
      </c>
      <c r="I2167" t="s">
        <v>232</v>
      </c>
      <c r="J2167" s="11">
        <v>1467.3614174305062</v>
      </c>
      <c r="K2167" t="str">
        <f t="shared" si="66"/>
        <v>Adam Bachrach</v>
      </c>
    </row>
    <row r="2168" spans="1:11" hidden="1" x14ac:dyDescent="0.4">
      <c r="A2168">
        <f t="shared" si="67"/>
        <v>2167</v>
      </c>
      <c r="B2168">
        <v>2016</v>
      </c>
      <c r="C2168" t="s">
        <v>263</v>
      </c>
      <c r="D2168" t="s">
        <v>133</v>
      </c>
      <c r="E2168" t="s">
        <v>133</v>
      </c>
      <c r="F2168" s="2">
        <v>920</v>
      </c>
      <c r="G2168" s="2">
        <v>4</v>
      </c>
      <c r="H2168" t="s">
        <v>2243</v>
      </c>
      <c r="I2168" t="s">
        <v>2244</v>
      </c>
      <c r="J2168" s="11">
        <v>1342.4226808222061</v>
      </c>
      <c r="K2168" t="str">
        <f t="shared" si="66"/>
        <v>Randal Hennemuth</v>
      </c>
    </row>
    <row r="2169" spans="1:11" hidden="1" x14ac:dyDescent="0.4">
      <c r="A2169">
        <f t="shared" si="67"/>
        <v>2168</v>
      </c>
      <c r="B2169">
        <v>2016</v>
      </c>
      <c r="C2169" t="s">
        <v>263</v>
      </c>
      <c r="D2169" t="s">
        <v>133</v>
      </c>
      <c r="E2169" t="s">
        <v>133</v>
      </c>
      <c r="F2169" s="2">
        <v>690</v>
      </c>
      <c r="G2169" s="2">
        <v>5</v>
      </c>
      <c r="H2169" t="s">
        <v>86</v>
      </c>
      <c r="I2169" t="s">
        <v>271</v>
      </c>
      <c r="J2169" s="11">
        <v>1245.5126678141498</v>
      </c>
      <c r="K2169" t="str">
        <f t="shared" si="66"/>
        <v>Dan Goldman</v>
      </c>
    </row>
    <row r="2170" spans="1:11" hidden="1" x14ac:dyDescent="0.4">
      <c r="A2170">
        <f t="shared" si="67"/>
        <v>2169</v>
      </c>
      <c r="B2170">
        <v>2016</v>
      </c>
      <c r="C2170" t="s">
        <v>263</v>
      </c>
      <c r="D2170" t="s">
        <v>133</v>
      </c>
      <c r="E2170" t="s">
        <v>133</v>
      </c>
      <c r="F2170" s="2">
        <v>535</v>
      </c>
      <c r="G2170" s="2">
        <v>6</v>
      </c>
      <c r="H2170" t="s">
        <v>161</v>
      </c>
      <c r="I2170" t="s">
        <v>162</v>
      </c>
      <c r="J2170" s="11">
        <v>1166.331421766525</v>
      </c>
      <c r="K2170" t="str">
        <f t="shared" si="66"/>
        <v>Tracy Becker</v>
      </c>
    </row>
    <row r="2171" spans="1:11" hidden="1" x14ac:dyDescent="0.4">
      <c r="A2171">
        <f t="shared" si="67"/>
        <v>2170</v>
      </c>
      <c r="B2171">
        <v>2016</v>
      </c>
      <c r="C2171" t="s">
        <v>263</v>
      </c>
      <c r="D2171" t="s">
        <v>133</v>
      </c>
      <c r="E2171" t="s">
        <v>133</v>
      </c>
      <c r="F2171" s="2">
        <v>385</v>
      </c>
      <c r="G2171" s="2">
        <v>7</v>
      </c>
      <c r="H2171" t="s">
        <v>490</v>
      </c>
      <c r="I2171" t="s">
        <v>2246</v>
      </c>
      <c r="J2171" s="11">
        <v>1099.3846321359117</v>
      </c>
      <c r="K2171" t="str">
        <f t="shared" si="66"/>
        <v>Justin Hammer</v>
      </c>
    </row>
    <row r="2172" spans="1:11" hidden="1" x14ac:dyDescent="0.4">
      <c r="A2172">
        <f t="shared" si="67"/>
        <v>2171</v>
      </c>
      <c r="B2172">
        <v>2016</v>
      </c>
      <c r="C2172" t="s">
        <v>263</v>
      </c>
      <c r="D2172" t="s">
        <v>133</v>
      </c>
      <c r="E2172" t="s">
        <v>133</v>
      </c>
      <c r="F2172" s="2">
        <v>230</v>
      </c>
      <c r="G2172" s="2">
        <v>8</v>
      </c>
      <c r="H2172" t="s">
        <v>366</v>
      </c>
      <c r="I2172" t="s">
        <v>61</v>
      </c>
      <c r="J2172" s="11">
        <v>1041.392685158225</v>
      </c>
      <c r="K2172" t="str">
        <f t="shared" si="66"/>
        <v>Len Greenberg</v>
      </c>
    </row>
    <row r="2173" spans="1:11" hidden="1" x14ac:dyDescent="0.4">
      <c r="A2173">
        <f t="shared" si="67"/>
        <v>2172</v>
      </c>
      <c r="B2173">
        <v>2016</v>
      </c>
      <c r="C2173" t="s">
        <v>263</v>
      </c>
      <c r="D2173" t="s">
        <v>133</v>
      </c>
      <c r="E2173" t="s">
        <v>133</v>
      </c>
      <c r="F2173" s="2">
        <v>155</v>
      </c>
      <c r="G2173" s="2">
        <v>9</v>
      </c>
      <c r="H2173" t="s">
        <v>1171</v>
      </c>
      <c r="I2173" t="s">
        <v>11</v>
      </c>
      <c r="J2173" s="11">
        <v>990.24016271084383</v>
      </c>
      <c r="K2173" t="str">
        <f t="shared" si="66"/>
        <v>Paul Zuzelo</v>
      </c>
    </row>
    <row r="2174" spans="1:11" hidden="1" x14ac:dyDescent="0.4">
      <c r="A2174">
        <f t="shared" si="67"/>
        <v>2173</v>
      </c>
      <c r="B2174">
        <v>2016</v>
      </c>
      <c r="C2174" t="s">
        <v>263</v>
      </c>
      <c r="D2174" t="s">
        <v>133</v>
      </c>
      <c r="E2174" t="s">
        <v>133</v>
      </c>
      <c r="F2174" s="2">
        <v>155</v>
      </c>
      <c r="G2174" s="2">
        <v>10</v>
      </c>
      <c r="H2174" t="s">
        <v>537</v>
      </c>
      <c r="I2174" t="s">
        <v>538</v>
      </c>
      <c r="J2174" s="11">
        <v>944.4826721501687</v>
      </c>
      <c r="K2174" t="str">
        <f t="shared" si="66"/>
        <v>Cliff Matthews</v>
      </c>
    </row>
    <row r="2175" spans="1:11" hidden="1" x14ac:dyDescent="0.4">
      <c r="A2175">
        <f t="shared" si="67"/>
        <v>2174</v>
      </c>
      <c r="B2175">
        <v>2016</v>
      </c>
      <c r="C2175" t="s">
        <v>263</v>
      </c>
      <c r="D2175" t="s">
        <v>110</v>
      </c>
      <c r="E2175" t="s">
        <v>1382</v>
      </c>
      <c r="F2175" s="2">
        <v>2572</v>
      </c>
      <c r="G2175" s="2">
        <v>1</v>
      </c>
      <c r="H2175" t="s">
        <v>442</v>
      </c>
      <c r="I2175" t="s">
        <v>429</v>
      </c>
      <c r="J2175" s="11">
        <v>2068.1858617461617</v>
      </c>
      <c r="K2175" t="str">
        <f t="shared" si="66"/>
        <v>Mary Massey</v>
      </c>
    </row>
    <row r="2176" spans="1:11" hidden="1" x14ac:dyDescent="0.4">
      <c r="A2176">
        <f t="shared" si="67"/>
        <v>2175</v>
      </c>
      <c r="B2176">
        <v>2016</v>
      </c>
      <c r="C2176" t="s">
        <v>263</v>
      </c>
      <c r="D2176" t="s">
        <v>110</v>
      </c>
      <c r="E2176" t="s">
        <v>1382</v>
      </c>
      <c r="F2176" s="2">
        <v>2572</v>
      </c>
      <c r="G2176" s="2">
        <v>2</v>
      </c>
      <c r="H2176" t="s">
        <v>72</v>
      </c>
      <c r="I2176" t="s">
        <v>73</v>
      </c>
      <c r="J2176" s="11">
        <v>1767.1558660821804</v>
      </c>
      <c r="K2176" t="str">
        <f t="shared" si="66"/>
        <v>Corey Imsdahl</v>
      </c>
    </row>
    <row r="2177" spans="1:11" hidden="1" x14ac:dyDescent="0.4">
      <c r="A2177">
        <f t="shared" si="67"/>
        <v>2176</v>
      </c>
      <c r="B2177">
        <v>2016</v>
      </c>
      <c r="C2177" t="s">
        <v>263</v>
      </c>
      <c r="D2177" t="s">
        <v>110</v>
      </c>
      <c r="E2177" t="s">
        <v>1382</v>
      </c>
      <c r="F2177" s="2">
        <v>1670</v>
      </c>
      <c r="G2177" s="2">
        <v>3</v>
      </c>
      <c r="H2177" t="s">
        <v>70</v>
      </c>
      <c r="I2177" t="s">
        <v>71</v>
      </c>
      <c r="J2177" s="11">
        <v>1591.0646070264993</v>
      </c>
      <c r="K2177" t="str">
        <f t="shared" si="66"/>
        <v>Scott Byron</v>
      </c>
    </row>
    <row r="2178" spans="1:11" hidden="1" x14ac:dyDescent="0.4">
      <c r="A2178">
        <f t="shared" si="67"/>
        <v>2177</v>
      </c>
      <c r="B2178">
        <v>2016</v>
      </c>
      <c r="C2178" t="s">
        <v>263</v>
      </c>
      <c r="D2178" t="s">
        <v>110</v>
      </c>
      <c r="E2178" t="s">
        <v>1382</v>
      </c>
      <c r="F2178" s="2">
        <v>1325</v>
      </c>
      <c r="G2178" s="2">
        <v>4</v>
      </c>
      <c r="H2178" t="s">
        <v>380</v>
      </c>
      <c r="I2178" t="s">
        <v>381</v>
      </c>
      <c r="J2178" s="11">
        <v>1466.1258704181992</v>
      </c>
      <c r="K2178" t="str">
        <f t="shared" ref="K2178:K2241" si="68">I2178&amp;" "&amp;H2178</f>
        <v>Monte Christensen</v>
      </c>
    </row>
    <row r="2179" spans="1:11" hidden="1" x14ac:dyDescent="0.4">
      <c r="A2179">
        <f t="shared" si="67"/>
        <v>2178</v>
      </c>
      <c r="B2179">
        <v>2016</v>
      </c>
      <c r="C2179" t="s">
        <v>263</v>
      </c>
      <c r="D2179" t="s">
        <v>110</v>
      </c>
      <c r="E2179" t="s">
        <v>1382</v>
      </c>
      <c r="F2179" s="2">
        <v>1075</v>
      </c>
      <c r="G2179" s="2">
        <v>5</v>
      </c>
      <c r="H2179" t="s">
        <v>2251</v>
      </c>
      <c r="I2179" t="s">
        <v>1010</v>
      </c>
      <c r="J2179" s="11">
        <v>1369.2158574101429</v>
      </c>
      <c r="K2179" t="str">
        <f t="shared" si="68"/>
        <v>Barbara Zangaro</v>
      </c>
    </row>
    <row r="2180" spans="1:11" hidden="1" x14ac:dyDescent="0.4">
      <c r="A2180">
        <f t="shared" ref="A2180:A2243" si="69">A2179+1</f>
        <v>2179</v>
      </c>
      <c r="B2180">
        <v>2016</v>
      </c>
      <c r="C2180" t="s">
        <v>263</v>
      </c>
      <c r="D2180" t="s">
        <v>110</v>
      </c>
      <c r="E2180" t="s">
        <v>1382</v>
      </c>
      <c r="F2180" s="2">
        <v>835</v>
      </c>
      <c r="G2180" s="2">
        <v>6</v>
      </c>
      <c r="H2180" t="s">
        <v>531</v>
      </c>
      <c r="I2180" t="s">
        <v>271</v>
      </c>
      <c r="J2180" s="11">
        <v>1290.034611362518</v>
      </c>
      <c r="K2180" t="str">
        <f t="shared" si="68"/>
        <v>Dan Nussbaum</v>
      </c>
    </row>
    <row r="2181" spans="1:11" hidden="1" x14ac:dyDescent="0.4">
      <c r="A2181">
        <f t="shared" si="69"/>
        <v>2180</v>
      </c>
      <c r="B2181">
        <v>2016</v>
      </c>
      <c r="C2181" t="s">
        <v>263</v>
      </c>
      <c r="D2181" t="s">
        <v>110</v>
      </c>
      <c r="E2181" t="s">
        <v>1382</v>
      </c>
      <c r="F2181" s="2">
        <v>594</v>
      </c>
      <c r="G2181" s="2">
        <v>7</v>
      </c>
      <c r="H2181" t="s">
        <v>2472</v>
      </c>
      <c r="I2181" t="s">
        <v>28</v>
      </c>
      <c r="J2181" s="11">
        <v>1223.0878217319048</v>
      </c>
      <c r="K2181" t="str">
        <f t="shared" si="68"/>
        <v>Chris O’Connor</v>
      </c>
    </row>
    <row r="2182" spans="1:11" hidden="1" x14ac:dyDescent="0.4">
      <c r="A2182">
        <f t="shared" si="69"/>
        <v>2181</v>
      </c>
      <c r="B2182">
        <v>2016</v>
      </c>
      <c r="C2182" t="s">
        <v>263</v>
      </c>
      <c r="D2182" t="s">
        <v>110</v>
      </c>
      <c r="E2182" t="s">
        <v>1382</v>
      </c>
      <c r="F2182" s="2">
        <v>360</v>
      </c>
      <c r="G2182" s="2">
        <v>8</v>
      </c>
      <c r="H2182" t="s">
        <v>299</v>
      </c>
      <c r="I2182" t="s">
        <v>300</v>
      </c>
      <c r="J2182" s="11">
        <v>1165.0958747542181</v>
      </c>
      <c r="K2182" t="str">
        <f t="shared" si="68"/>
        <v>Gillian Groves</v>
      </c>
    </row>
    <row r="2183" spans="1:11" hidden="1" x14ac:dyDescent="0.4">
      <c r="A2183">
        <f t="shared" si="69"/>
        <v>2182</v>
      </c>
      <c r="B2183">
        <v>2016</v>
      </c>
      <c r="C2183" t="s">
        <v>263</v>
      </c>
      <c r="D2183" t="s">
        <v>110</v>
      </c>
      <c r="E2183" t="s">
        <v>1382</v>
      </c>
      <c r="F2183" s="2">
        <v>240</v>
      </c>
      <c r="G2183" s="2">
        <v>9</v>
      </c>
      <c r="H2183" t="s">
        <v>482</v>
      </c>
      <c r="I2183" t="s">
        <v>410</v>
      </c>
      <c r="J2183" s="11">
        <v>1113.9433523068369</v>
      </c>
      <c r="K2183" t="str">
        <f t="shared" si="68"/>
        <v>Larry Bierman</v>
      </c>
    </row>
    <row r="2184" spans="1:11" hidden="1" x14ac:dyDescent="0.4">
      <c r="A2184">
        <f t="shared" si="69"/>
        <v>2183</v>
      </c>
      <c r="B2184">
        <v>2016</v>
      </c>
      <c r="C2184" t="s">
        <v>263</v>
      </c>
      <c r="D2184" t="s">
        <v>110</v>
      </c>
      <c r="E2184" t="s">
        <v>1382</v>
      </c>
      <c r="F2184" s="2">
        <v>240</v>
      </c>
      <c r="G2184" s="2">
        <v>10</v>
      </c>
      <c r="H2184" t="s">
        <v>394</v>
      </c>
      <c r="I2184" t="s">
        <v>1468</v>
      </c>
      <c r="J2184" s="11">
        <v>1068.1858617461617</v>
      </c>
      <c r="K2184" t="str">
        <f t="shared" si="68"/>
        <v>Lori Miller</v>
      </c>
    </row>
    <row r="2185" spans="1:11" hidden="1" x14ac:dyDescent="0.4">
      <c r="A2185">
        <f t="shared" si="69"/>
        <v>2184</v>
      </c>
      <c r="B2185">
        <v>2016</v>
      </c>
      <c r="C2185" t="s">
        <v>263</v>
      </c>
      <c r="D2185" t="s">
        <v>110</v>
      </c>
      <c r="E2185" t="s">
        <v>1382</v>
      </c>
      <c r="F2185" s="2">
        <v>180</v>
      </c>
      <c r="G2185" s="2">
        <v>11</v>
      </c>
      <c r="H2185" t="s">
        <v>1110</v>
      </c>
      <c r="I2185" t="s">
        <v>1111</v>
      </c>
      <c r="J2185" s="11">
        <v>1026.7931765879366</v>
      </c>
      <c r="K2185" t="str">
        <f t="shared" si="68"/>
        <v>Oliver Juang</v>
      </c>
    </row>
    <row r="2186" spans="1:11" hidden="1" x14ac:dyDescent="0.4">
      <c r="A2186">
        <f t="shared" si="69"/>
        <v>2185</v>
      </c>
      <c r="B2186">
        <v>2016</v>
      </c>
      <c r="C2186" t="s">
        <v>263</v>
      </c>
      <c r="D2186" t="s">
        <v>110</v>
      </c>
      <c r="E2186" t="s">
        <v>1382</v>
      </c>
      <c r="F2186" s="2">
        <v>180</v>
      </c>
      <c r="G2186" s="2">
        <v>12</v>
      </c>
      <c r="H2186" t="s">
        <v>95</v>
      </c>
      <c r="I2186" t="s">
        <v>71</v>
      </c>
      <c r="J2186" s="11">
        <v>989.00461569853678</v>
      </c>
      <c r="K2186" t="str">
        <f t="shared" si="68"/>
        <v>Scott Samarel</v>
      </c>
    </row>
    <row r="2187" spans="1:11" hidden="1" x14ac:dyDescent="0.4">
      <c r="A2187">
        <f t="shared" si="69"/>
        <v>2186</v>
      </c>
      <c r="B2187">
        <v>2016</v>
      </c>
      <c r="C2187" t="s">
        <v>263</v>
      </c>
      <c r="D2187" t="s">
        <v>110</v>
      </c>
      <c r="E2187" t="s">
        <v>1382</v>
      </c>
      <c r="F2187" s="2">
        <v>100</v>
      </c>
      <c r="G2187" s="2">
        <v>13</v>
      </c>
      <c r="H2187" t="s">
        <v>287</v>
      </c>
      <c r="I2187" t="s">
        <v>125</v>
      </c>
      <c r="J2187" s="11">
        <v>954.24250943932498</v>
      </c>
      <c r="K2187" t="str">
        <f t="shared" si="68"/>
        <v>Ronald Nutt</v>
      </c>
    </row>
    <row r="2188" spans="1:11" hidden="1" x14ac:dyDescent="0.4">
      <c r="A2188">
        <f t="shared" si="69"/>
        <v>2187</v>
      </c>
      <c r="B2188">
        <v>2016</v>
      </c>
      <c r="C2188" t="s">
        <v>263</v>
      </c>
      <c r="D2188" t="s">
        <v>2242</v>
      </c>
      <c r="E2188" t="s">
        <v>1382</v>
      </c>
      <c r="F2188" s="2">
        <v>460</v>
      </c>
      <c r="G2188" s="2">
        <v>1</v>
      </c>
      <c r="H2188" t="s">
        <v>514</v>
      </c>
      <c r="I2188" t="s">
        <v>515</v>
      </c>
      <c r="J2188" s="11">
        <v>1397.9400086720377</v>
      </c>
      <c r="K2188" t="str">
        <f t="shared" si="68"/>
        <v>Darlene Springman</v>
      </c>
    </row>
    <row r="2189" spans="1:11" hidden="1" x14ac:dyDescent="0.4">
      <c r="A2189">
        <f t="shared" si="69"/>
        <v>2188</v>
      </c>
      <c r="B2189">
        <v>2016</v>
      </c>
      <c r="C2189" t="s">
        <v>263</v>
      </c>
      <c r="D2189" t="s">
        <v>2242</v>
      </c>
      <c r="E2189" t="s">
        <v>1382</v>
      </c>
      <c r="F2189" s="2">
        <v>305</v>
      </c>
      <c r="G2189" s="2">
        <v>2</v>
      </c>
      <c r="H2189" t="s">
        <v>251</v>
      </c>
      <c r="I2189" t="s">
        <v>252</v>
      </c>
      <c r="J2189" s="11">
        <v>1096.9100130080565</v>
      </c>
      <c r="K2189" t="str">
        <f t="shared" si="68"/>
        <v>Linda Lewis</v>
      </c>
    </row>
    <row r="2190" spans="1:11" hidden="1" x14ac:dyDescent="0.4">
      <c r="A2190">
        <f t="shared" si="69"/>
        <v>2189</v>
      </c>
      <c r="B2190">
        <v>2016</v>
      </c>
      <c r="C2190" t="s">
        <v>263</v>
      </c>
      <c r="D2190" t="s">
        <v>2242</v>
      </c>
      <c r="E2190" t="s">
        <v>1382</v>
      </c>
      <c r="F2190" s="2">
        <v>215</v>
      </c>
      <c r="G2190" s="2">
        <v>3</v>
      </c>
      <c r="H2190" t="s">
        <v>211</v>
      </c>
      <c r="I2190" t="s">
        <v>187</v>
      </c>
      <c r="J2190" s="11">
        <v>920.81875395237535</v>
      </c>
      <c r="K2190" t="str">
        <f t="shared" si="68"/>
        <v>Joe Long</v>
      </c>
    </row>
    <row r="2191" spans="1:11" hidden="1" x14ac:dyDescent="0.4">
      <c r="A2191">
        <f t="shared" si="69"/>
        <v>2190</v>
      </c>
      <c r="B2191">
        <v>2016</v>
      </c>
      <c r="C2191" t="s">
        <v>263</v>
      </c>
      <c r="D2191" t="s">
        <v>2242</v>
      </c>
      <c r="E2191" t="s">
        <v>1382</v>
      </c>
      <c r="F2191" s="2">
        <v>165</v>
      </c>
      <c r="G2191" s="2">
        <v>4</v>
      </c>
      <c r="H2191" t="s">
        <v>266</v>
      </c>
      <c r="I2191" t="s">
        <v>28</v>
      </c>
      <c r="J2191" s="11">
        <v>795.88001734407533</v>
      </c>
      <c r="K2191" t="str">
        <f t="shared" si="68"/>
        <v>Chris Mecklin</v>
      </c>
    </row>
    <row r="2192" spans="1:11" hidden="1" x14ac:dyDescent="0.4">
      <c r="A2192">
        <f t="shared" si="69"/>
        <v>2191</v>
      </c>
      <c r="B2192">
        <v>2016</v>
      </c>
      <c r="C2192" t="s">
        <v>263</v>
      </c>
      <c r="D2192" t="s">
        <v>2242</v>
      </c>
      <c r="E2192" t="s">
        <v>1382</v>
      </c>
      <c r="F2192" s="2">
        <v>130</v>
      </c>
      <c r="G2192" s="2">
        <v>5</v>
      </c>
      <c r="H2192" t="s">
        <v>55</v>
      </c>
      <c r="I2192" t="s">
        <v>56</v>
      </c>
      <c r="J2192" s="11">
        <v>698.97000433601886</v>
      </c>
      <c r="K2192" t="str">
        <f t="shared" si="68"/>
        <v>Brandon Gerson</v>
      </c>
    </row>
    <row r="2193" spans="1:11" hidden="1" x14ac:dyDescent="0.4">
      <c r="A2193">
        <f t="shared" si="69"/>
        <v>2192</v>
      </c>
      <c r="B2193">
        <v>2016</v>
      </c>
      <c r="C2193" t="s">
        <v>263</v>
      </c>
      <c r="D2193" t="s">
        <v>2242</v>
      </c>
      <c r="E2193" t="s">
        <v>1382</v>
      </c>
      <c r="F2193" s="2">
        <v>100</v>
      </c>
      <c r="G2193" s="2">
        <v>6</v>
      </c>
      <c r="H2193" t="s">
        <v>599</v>
      </c>
      <c r="I2193" t="s">
        <v>142</v>
      </c>
      <c r="J2193" s="11">
        <v>619.78875828839409</v>
      </c>
      <c r="K2193" t="str">
        <f t="shared" si="68"/>
        <v>Matt Grapenthien</v>
      </c>
    </row>
    <row r="2194" spans="1:11" hidden="1" x14ac:dyDescent="0.4">
      <c r="A2194">
        <f t="shared" si="69"/>
        <v>2193</v>
      </c>
      <c r="B2194">
        <v>2016</v>
      </c>
      <c r="C2194" t="s">
        <v>68</v>
      </c>
      <c r="D2194" t="s">
        <v>2214</v>
      </c>
      <c r="E2194" t="s">
        <v>133</v>
      </c>
      <c r="F2194" s="2">
        <v>890</v>
      </c>
      <c r="G2194" s="2">
        <v>1</v>
      </c>
      <c r="H2194" t="s">
        <v>204</v>
      </c>
      <c r="I2194" t="s">
        <v>205</v>
      </c>
      <c r="J2194" s="11">
        <v>1518.5139398778874</v>
      </c>
      <c r="K2194" t="str">
        <f t="shared" si="68"/>
        <v>Ron Grossberg</v>
      </c>
    </row>
    <row r="2195" spans="1:11" hidden="1" x14ac:dyDescent="0.4">
      <c r="A2195">
        <f t="shared" si="69"/>
        <v>2194</v>
      </c>
      <c r="B2195">
        <v>2016</v>
      </c>
      <c r="C2195" t="s">
        <v>68</v>
      </c>
      <c r="D2195" t="s">
        <v>2214</v>
      </c>
      <c r="E2195" t="s">
        <v>133</v>
      </c>
      <c r="F2195" s="2">
        <v>595</v>
      </c>
      <c r="G2195" s="2">
        <v>2</v>
      </c>
      <c r="H2195" t="s">
        <v>211</v>
      </c>
      <c r="I2195" t="s">
        <v>187</v>
      </c>
      <c r="J2195" s="11">
        <v>1217.4839442139062</v>
      </c>
      <c r="K2195" t="str">
        <f t="shared" si="68"/>
        <v>Joe Long</v>
      </c>
    </row>
    <row r="2196" spans="1:11" hidden="1" x14ac:dyDescent="0.4">
      <c r="A2196">
        <f t="shared" si="69"/>
        <v>2195</v>
      </c>
      <c r="B2196">
        <v>2016</v>
      </c>
      <c r="C2196" t="s">
        <v>68</v>
      </c>
      <c r="D2196" t="s">
        <v>2214</v>
      </c>
      <c r="E2196" t="s">
        <v>133</v>
      </c>
      <c r="F2196" s="2">
        <v>420</v>
      </c>
      <c r="G2196" s="2">
        <v>3</v>
      </c>
      <c r="H2196" t="s">
        <v>105</v>
      </c>
      <c r="I2196" t="s">
        <v>106</v>
      </c>
      <c r="J2196" s="11">
        <v>1041.392685158225</v>
      </c>
      <c r="K2196" t="str">
        <f t="shared" si="68"/>
        <v>Kenny Shei</v>
      </c>
    </row>
    <row r="2197" spans="1:11" hidden="1" x14ac:dyDescent="0.4">
      <c r="A2197">
        <f t="shared" si="69"/>
        <v>2196</v>
      </c>
      <c r="B2197">
        <v>2016</v>
      </c>
      <c r="C2197" t="s">
        <v>68</v>
      </c>
      <c r="D2197" t="s">
        <v>2214</v>
      </c>
      <c r="E2197" t="s">
        <v>133</v>
      </c>
      <c r="F2197" s="2">
        <v>320</v>
      </c>
      <c r="G2197" s="2">
        <v>4</v>
      </c>
      <c r="H2197" t="s">
        <v>1171</v>
      </c>
      <c r="I2197" t="s">
        <v>11</v>
      </c>
      <c r="J2197" s="11">
        <v>916.45394854992514</v>
      </c>
      <c r="K2197" t="str">
        <f t="shared" si="68"/>
        <v>Paul Zuzelo</v>
      </c>
    </row>
    <row r="2198" spans="1:11" hidden="1" x14ac:dyDescent="0.4">
      <c r="A2198">
        <f t="shared" si="69"/>
        <v>2197</v>
      </c>
      <c r="B2198">
        <v>2016</v>
      </c>
      <c r="C2198" t="s">
        <v>68</v>
      </c>
      <c r="D2198" t="s">
        <v>2214</v>
      </c>
      <c r="E2198" t="s">
        <v>133</v>
      </c>
      <c r="F2198" s="2">
        <v>250</v>
      </c>
      <c r="G2198" s="2">
        <v>5</v>
      </c>
      <c r="H2198" t="s">
        <v>396</v>
      </c>
      <c r="I2198" t="s">
        <v>397</v>
      </c>
      <c r="J2198" s="11">
        <v>819.54393554186868</v>
      </c>
      <c r="K2198" t="str">
        <f t="shared" si="68"/>
        <v>Asya Kamsky</v>
      </c>
    </row>
    <row r="2199" spans="1:11" hidden="1" x14ac:dyDescent="0.4">
      <c r="A2199">
        <f t="shared" si="69"/>
        <v>2198</v>
      </c>
      <c r="B2199">
        <v>2016</v>
      </c>
      <c r="C2199" t="s">
        <v>68</v>
      </c>
      <c r="D2199" t="s">
        <v>91</v>
      </c>
      <c r="E2199" t="s">
        <v>91</v>
      </c>
      <c r="F2199" s="2">
        <v>935</v>
      </c>
      <c r="G2199" s="2">
        <v>1</v>
      </c>
      <c r="H2199" t="s">
        <v>88</v>
      </c>
      <c r="I2199" t="s">
        <v>89</v>
      </c>
      <c r="J2199" s="11">
        <v>1623.2492903979005</v>
      </c>
      <c r="K2199" t="str">
        <f t="shared" si="68"/>
        <v>Ken Kubey</v>
      </c>
    </row>
    <row r="2200" spans="1:11" hidden="1" x14ac:dyDescent="0.4">
      <c r="A2200">
        <f t="shared" si="69"/>
        <v>2199</v>
      </c>
      <c r="B2200">
        <v>2016</v>
      </c>
      <c r="C2200" t="s">
        <v>68</v>
      </c>
      <c r="D2200" t="s">
        <v>91</v>
      </c>
      <c r="E2200" t="s">
        <v>91</v>
      </c>
      <c r="F2200" s="2">
        <v>715</v>
      </c>
      <c r="G2200" s="2">
        <v>2</v>
      </c>
      <c r="H2200" t="s">
        <v>2219</v>
      </c>
      <c r="I2200" t="s">
        <v>2220</v>
      </c>
      <c r="J2200" s="11">
        <v>1322.2192947339192</v>
      </c>
      <c r="K2200" t="str">
        <f t="shared" si="68"/>
        <v>Diana Mercer</v>
      </c>
    </row>
    <row r="2201" spans="1:11" hidden="1" x14ac:dyDescent="0.4">
      <c r="A2201">
        <f t="shared" si="69"/>
        <v>2200</v>
      </c>
      <c r="B2201">
        <v>2016</v>
      </c>
      <c r="C2201" t="s">
        <v>68</v>
      </c>
      <c r="D2201" t="s">
        <v>91</v>
      </c>
      <c r="E2201" t="s">
        <v>91</v>
      </c>
      <c r="F2201" s="2">
        <v>525</v>
      </c>
      <c r="G2201" s="2">
        <v>3</v>
      </c>
      <c r="H2201" t="s">
        <v>266</v>
      </c>
      <c r="I2201" t="s">
        <v>28</v>
      </c>
      <c r="J2201" s="11">
        <v>1146.1280356782381</v>
      </c>
      <c r="K2201" t="str">
        <f t="shared" si="68"/>
        <v>Chris Mecklin</v>
      </c>
    </row>
    <row r="2202" spans="1:11" hidden="1" x14ac:dyDescent="0.4">
      <c r="A2202">
        <f t="shared" si="69"/>
        <v>2201</v>
      </c>
      <c r="B2202">
        <v>2016</v>
      </c>
      <c r="C2202" t="s">
        <v>68</v>
      </c>
      <c r="D2202" t="s">
        <v>91</v>
      </c>
      <c r="E2202" t="s">
        <v>91</v>
      </c>
      <c r="F2202" s="2">
        <v>400</v>
      </c>
      <c r="G2202" s="2">
        <v>4</v>
      </c>
      <c r="H2202" t="s">
        <v>302</v>
      </c>
      <c r="I2202" t="s">
        <v>81</v>
      </c>
      <c r="J2202" s="11">
        <v>1021.1892990699382</v>
      </c>
      <c r="K2202" t="str">
        <f t="shared" si="68"/>
        <v>Don Rieck</v>
      </c>
    </row>
    <row r="2203" spans="1:11" hidden="1" x14ac:dyDescent="0.4">
      <c r="A2203">
        <f t="shared" si="69"/>
        <v>2202</v>
      </c>
      <c r="B2203">
        <v>2016</v>
      </c>
      <c r="C2203" t="s">
        <v>68</v>
      </c>
      <c r="D2203" t="s">
        <v>91</v>
      </c>
      <c r="E2203" t="s">
        <v>91</v>
      </c>
      <c r="F2203" s="2">
        <v>305</v>
      </c>
      <c r="G2203" s="2">
        <v>5</v>
      </c>
      <c r="H2203" t="s">
        <v>1176</v>
      </c>
      <c r="I2203" t="s">
        <v>716</v>
      </c>
      <c r="J2203" s="11">
        <v>924.27928606188175</v>
      </c>
      <c r="K2203" t="str">
        <f t="shared" si="68"/>
        <v>Ben Gamble</v>
      </c>
    </row>
    <row r="2204" spans="1:11" hidden="1" x14ac:dyDescent="0.4">
      <c r="A2204">
        <f t="shared" si="69"/>
        <v>2203</v>
      </c>
      <c r="B2204">
        <v>2016</v>
      </c>
      <c r="C2204" t="s">
        <v>68</v>
      </c>
      <c r="D2204" t="s">
        <v>91</v>
      </c>
      <c r="E2204" t="s">
        <v>91</v>
      </c>
      <c r="F2204" s="2">
        <v>210</v>
      </c>
      <c r="G2204" s="2">
        <v>6</v>
      </c>
      <c r="H2204" t="s">
        <v>545</v>
      </c>
      <c r="I2204" t="s">
        <v>425</v>
      </c>
      <c r="J2204" s="11">
        <v>845.09804001425687</v>
      </c>
      <c r="K2204" t="str">
        <f t="shared" si="68"/>
        <v>Tony Goldstein</v>
      </c>
    </row>
    <row r="2205" spans="1:11" hidden="1" x14ac:dyDescent="0.4">
      <c r="A2205">
        <f t="shared" si="69"/>
        <v>2204</v>
      </c>
      <c r="B2205">
        <v>2016</v>
      </c>
      <c r="C2205" t="s">
        <v>68</v>
      </c>
      <c r="D2205" t="s">
        <v>91</v>
      </c>
      <c r="E2205" t="s">
        <v>91</v>
      </c>
      <c r="F2205" s="2">
        <v>60</v>
      </c>
      <c r="G2205" s="2">
        <v>7</v>
      </c>
      <c r="H2205" t="s">
        <v>99</v>
      </c>
      <c r="I2205" t="s">
        <v>101</v>
      </c>
      <c r="J2205" s="11">
        <v>778.15125038364374</v>
      </c>
      <c r="K2205" t="str">
        <f t="shared" si="68"/>
        <v>Dean Kerl</v>
      </c>
    </row>
    <row r="2206" spans="1:11" hidden="1" x14ac:dyDescent="0.4">
      <c r="A2206">
        <f t="shared" si="69"/>
        <v>2205</v>
      </c>
      <c r="B2206">
        <v>2016</v>
      </c>
      <c r="C2206" t="s">
        <v>68</v>
      </c>
      <c r="D2206" t="s">
        <v>45</v>
      </c>
      <c r="E2206" t="s">
        <v>1381</v>
      </c>
      <c r="F2206" s="2">
        <v>1505</v>
      </c>
      <c r="G2206" s="2">
        <v>1</v>
      </c>
      <c r="H2206" t="s">
        <v>251</v>
      </c>
      <c r="I2206" t="s">
        <v>252</v>
      </c>
      <c r="J2206" s="11">
        <v>1690.1960800285137</v>
      </c>
      <c r="K2206" t="str">
        <f t="shared" si="68"/>
        <v>Linda Lewis</v>
      </c>
    </row>
    <row r="2207" spans="1:11" hidden="1" x14ac:dyDescent="0.4">
      <c r="A2207">
        <f t="shared" si="69"/>
        <v>2206</v>
      </c>
      <c r="B2207">
        <v>2016</v>
      </c>
      <c r="C2207" t="s">
        <v>68</v>
      </c>
      <c r="D2207" t="s">
        <v>45</v>
      </c>
      <c r="E2207" t="s">
        <v>1381</v>
      </c>
      <c r="F2207" s="2">
        <v>1120</v>
      </c>
      <c r="G2207" s="2">
        <v>2</v>
      </c>
      <c r="H2207" t="s">
        <v>99</v>
      </c>
      <c r="I2207" t="s">
        <v>101</v>
      </c>
      <c r="J2207" s="11">
        <v>1389.1660843645325</v>
      </c>
      <c r="K2207" t="str">
        <f t="shared" si="68"/>
        <v>Dean Kerl</v>
      </c>
    </row>
    <row r="2208" spans="1:11" hidden="1" x14ac:dyDescent="0.4">
      <c r="A2208">
        <f t="shared" si="69"/>
        <v>2207</v>
      </c>
      <c r="B2208">
        <v>2016</v>
      </c>
      <c r="C2208" t="s">
        <v>68</v>
      </c>
      <c r="D2208" t="s">
        <v>45</v>
      </c>
      <c r="E2208" t="s">
        <v>1381</v>
      </c>
      <c r="F2208" s="2">
        <v>850</v>
      </c>
      <c r="G2208" s="2">
        <v>3</v>
      </c>
      <c r="H2208" t="s">
        <v>306</v>
      </c>
      <c r="I2208" t="s">
        <v>693</v>
      </c>
      <c r="J2208" s="11">
        <v>1213.0748253088514</v>
      </c>
      <c r="K2208" t="str">
        <f t="shared" si="68"/>
        <v>J P Massar</v>
      </c>
    </row>
    <row r="2209" spans="1:11" hidden="1" x14ac:dyDescent="0.4">
      <c r="A2209">
        <f t="shared" si="69"/>
        <v>2208</v>
      </c>
      <c r="B2209">
        <v>2016</v>
      </c>
      <c r="C2209" t="s">
        <v>68</v>
      </c>
      <c r="D2209" t="s">
        <v>45</v>
      </c>
      <c r="E2209" t="s">
        <v>1381</v>
      </c>
      <c r="F2209" s="2">
        <v>690</v>
      </c>
      <c r="G2209" s="2">
        <v>4</v>
      </c>
      <c r="H2209" t="s">
        <v>95</v>
      </c>
      <c r="I2209" t="s">
        <v>71</v>
      </c>
      <c r="J2209" s="11">
        <v>1088.1360887005512</v>
      </c>
      <c r="K2209" t="str">
        <f t="shared" si="68"/>
        <v>Scott Samarel</v>
      </c>
    </row>
    <row r="2210" spans="1:11" hidden="1" x14ac:dyDescent="0.4">
      <c r="A2210">
        <f t="shared" si="69"/>
        <v>2209</v>
      </c>
      <c r="B2210">
        <v>2016</v>
      </c>
      <c r="C2210" t="s">
        <v>68</v>
      </c>
      <c r="D2210" t="s">
        <v>45</v>
      </c>
      <c r="E2210" t="s">
        <v>1381</v>
      </c>
      <c r="F2210" s="2">
        <v>530</v>
      </c>
      <c r="G2210" s="2">
        <v>5</v>
      </c>
      <c r="H2210" t="s">
        <v>277</v>
      </c>
      <c r="I2210" t="s">
        <v>16</v>
      </c>
      <c r="J2210" s="11">
        <v>991.22607569249476</v>
      </c>
      <c r="K2210" t="str">
        <f t="shared" si="68"/>
        <v>David Lawful</v>
      </c>
    </row>
    <row r="2211" spans="1:11" hidden="1" x14ac:dyDescent="0.4">
      <c r="A2211">
        <f t="shared" si="69"/>
        <v>2210</v>
      </c>
      <c r="B2211">
        <v>2016</v>
      </c>
      <c r="C2211" t="s">
        <v>68</v>
      </c>
      <c r="D2211" t="s">
        <v>45</v>
      </c>
      <c r="E2211" t="s">
        <v>1381</v>
      </c>
      <c r="F2211" s="2">
        <v>365</v>
      </c>
      <c r="G2211" s="2">
        <v>6</v>
      </c>
      <c r="H2211" t="s">
        <v>545</v>
      </c>
      <c r="I2211" t="s">
        <v>425</v>
      </c>
      <c r="J2211" s="11">
        <v>912.04482964486999</v>
      </c>
      <c r="K2211" t="str">
        <f t="shared" si="68"/>
        <v>Tony Goldstein</v>
      </c>
    </row>
    <row r="2212" spans="1:11" hidden="1" x14ac:dyDescent="0.4">
      <c r="A2212">
        <f t="shared" si="69"/>
        <v>2211</v>
      </c>
      <c r="B2212">
        <v>2016</v>
      </c>
      <c r="C2212" t="s">
        <v>68</v>
      </c>
      <c r="D2212" t="s">
        <v>45</v>
      </c>
      <c r="E2212" t="s">
        <v>1381</v>
      </c>
      <c r="F2212" s="2">
        <v>260</v>
      </c>
      <c r="G2212" s="2">
        <v>7</v>
      </c>
      <c r="H2212" t="s">
        <v>2221</v>
      </c>
      <c r="I2212" t="s">
        <v>2222</v>
      </c>
      <c r="J2212" s="11">
        <v>845.09804001425687</v>
      </c>
      <c r="K2212" t="str">
        <f t="shared" si="68"/>
        <v>Karina Jett</v>
      </c>
    </row>
    <row r="2213" spans="1:11" hidden="1" x14ac:dyDescent="0.4">
      <c r="A2213">
        <f t="shared" si="69"/>
        <v>2212</v>
      </c>
      <c r="B2213">
        <v>2016</v>
      </c>
      <c r="C2213" t="s">
        <v>68</v>
      </c>
      <c r="D2213" t="s">
        <v>45</v>
      </c>
      <c r="E2213" t="s">
        <v>1381</v>
      </c>
      <c r="F2213" s="2">
        <v>70</v>
      </c>
      <c r="G2213" s="2">
        <v>8</v>
      </c>
      <c r="H2213" t="s">
        <v>377</v>
      </c>
      <c r="I2213" t="s">
        <v>119</v>
      </c>
      <c r="J2213" s="11">
        <v>787.10609303657009</v>
      </c>
      <c r="K2213" t="str">
        <f t="shared" si="68"/>
        <v>Peter Stephenson</v>
      </c>
    </row>
    <row r="2214" spans="1:11" hidden="1" x14ac:dyDescent="0.4">
      <c r="A2214">
        <f t="shared" si="69"/>
        <v>2213</v>
      </c>
      <c r="B2214">
        <v>2016</v>
      </c>
      <c r="C2214" t="s">
        <v>68</v>
      </c>
      <c r="D2214" t="s">
        <v>2212</v>
      </c>
      <c r="E2214" t="s">
        <v>1382</v>
      </c>
      <c r="F2214" s="2">
        <v>843</v>
      </c>
      <c r="G2214" s="2">
        <v>1</v>
      </c>
      <c r="H2214" t="s">
        <v>251</v>
      </c>
      <c r="I2214" t="s">
        <v>252</v>
      </c>
      <c r="J2214" s="11">
        <v>1633.4684555795864</v>
      </c>
      <c r="K2214" t="str">
        <f t="shared" si="68"/>
        <v>Linda Lewis</v>
      </c>
    </row>
    <row r="2215" spans="1:11" hidden="1" x14ac:dyDescent="0.4">
      <c r="A2215">
        <f t="shared" si="69"/>
        <v>2214</v>
      </c>
      <c r="B2215">
        <v>2016</v>
      </c>
      <c r="C2215" t="s">
        <v>68</v>
      </c>
      <c r="D2215" t="s">
        <v>2212</v>
      </c>
      <c r="E2215" t="s">
        <v>1382</v>
      </c>
      <c r="F2215" s="2">
        <v>842</v>
      </c>
      <c r="G2215" s="2">
        <v>2</v>
      </c>
      <c r="H2215" t="s">
        <v>55</v>
      </c>
      <c r="I2215" t="s">
        <v>56</v>
      </c>
      <c r="J2215" s="11">
        <v>1332.4384599156051</v>
      </c>
      <c r="K2215" t="str">
        <f t="shared" si="68"/>
        <v>Brandon Gerson</v>
      </c>
    </row>
    <row r="2216" spans="1:11" hidden="1" x14ac:dyDescent="0.4">
      <c r="A2216">
        <f t="shared" si="69"/>
        <v>2215</v>
      </c>
      <c r="B2216">
        <v>2016</v>
      </c>
      <c r="C2216" t="s">
        <v>68</v>
      </c>
      <c r="D2216" t="s">
        <v>2212</v>
      </c>
      <c r="E2216" t="s">
        <v>1382</v>
      </c>
      <c r="F2216" s="2">
        <v>540</v>
      </c>
      <c r="G2216" s="2">
        <v>3</v>
      </c>
      <c r="H2216" t="s">
        <v>97</v>
      </c>
      <c r="I2216" t="s">
        <v>98</v>
      </c>
      <c r="J2216" s="11">
        <v>1156.347200859924</v>
      </c>
      <c r="K2216" t="str">
        <f t="shared" si="68"/>
        <v>Ryan Troll</v>
      </c>
    </row>
    <row r="2217" spans="1:11" hidden="1" x14ac:dyDescent="0.4">
      <c r="A2217">
        <f t="shared" si="69"/>
        <v>2216</v>
      </c>
      <c r="B2217">
        <v>2016</v>
      </c>
      <c r="C2217" t="s">
        <v>68</v>
      </c>
      <c r="D2217" t="s">
        <v>2212</v>
      </c>
      <c r="E2217" t="s">
        <v>1382</v>
      </c>
      <c r="F2217" s="2">
        <v>410</v>
      </c>
      <c r="G2217" s="2">
        <v>4</v>
      </c>
      <c r="H2217" t="s">
        <v>302</v>
      </c>
      <c r="I2217" t="s">
        <v>81</v>
      </c>
      <c r="J2217" s="11">
        <v>1031.4084642516241</v>
      </c>
      <c r="K2217" t="str">
        <f t="shared" si="68"/>
        <v>Don Rieck</v>
      </c>
    </row>
    <row r="2218" spans="1:11" hidden="1" x14ac:dyDescent="0.4">
      <c r="A2218">
        <f t="shared" si="69"/>
        <v>2217</v>
      </c>
      <c r="B2218">
        <v>2016</v>
      </c>
      <c r="C2218" t="s">
        <v>68</v>
      </c>
      <c r="D2218" t="s">
        <v>2212</v>
      </c>
      <c r="E2218" t="s">
        <v>1382</v>
      </c>
      <c r="F2218" s="2">
        <v>315</v>
      </c>
      <c r="G2218" s="2">
        <v>5</v>
      </c>
      <c r="H2218" t="s">
        <v>294</v>
      </c>
      <c r="I2218" t="s">
        <v>16</v>
      </c>
      <c r="J2218" s="11">
        <v>934.49845124356762</v>
      </c>
      <c r="K2218" t="str">
        <f t="shared" si="68"/>
        <v>David Low</v>
      </c>
    </row>
    <row r="2219" spans="1:11" hidden="1" x14ac:dyDescent="0.4">
      <c r="A2219">
        <f t="shared" si="69"/>
        <v>2218</v>
      </c>
      <c r="B2219">
        <v>2016</v>
      </c>
      <c r="C2219" t="s">
        <v>68</v>
      </c>
      <c r="D2219" t="s">
        <v>2212</v>
      </c>
      <c r="E2219" t="s">
        <v>1382</v>
      </c>
      <c r="F2219" s="2">
        <v>215</v>
      </c>
      <c r="G2219" s="2">
        <v>6</v>
      </c>
      <c r="H2219" t="s">
        <v>99</v>
      </c>
      <c r="I2219" t="s">
        <v>101</v>
      </c>
      <c r="J2219" s="11">
        <v>855.31720519594273</v>
      </c>
      <c r="K2219" t="str">
        <f t="shared" si="68"/>
        <v>Dean Kerl</v>
      </c>
    </row>
    <row r="2220" spans="1:11" hidden="1" x14ac:dyDescent="0.4">
      <c r="A2220">
        <f t="shared" si="69"/>
        <v>2219</v>
      </c>
      <c r="B2220">
        <v>2016</v>
      </c>
      <c r="C2220" t="s">
        <v>68</v>
      </c>
      <c r="D2220" t="s">
        <v>2212</v>
      </c>
      <c r="E2220" t="s">
        <v>1382</v>
      </c>
      <c r="F2220" s="2">
        <v>60</v>
      </c>
      <c r="G2220" s="2">
        <v>7</v>
      </c>
      <c r="H2220" t="s">
        <v>277</v>
      </c>
      <c r="I2220" t="s">
        <v>16</v>
      </c>
      <c r="J2220" s="11">
        <v>788.37041556532961</v>
      </c>
      <c r="K2220" t="str">
        <f t="shared" si="68"/>
        <v>David Lawful</v>
      </c>
    </row>
    <row r="2221" spans="1:11" hidden="1" x14ac:dyDescent="0.4">
      <c r="A2221">
        <f t="shared" si="69"/>
        <v>2220</v>
      </c>
      <c r="B2221">
        <v>2016</v>
      </c>
      <c r="C2221" t="s">
        <v>68</v>
      </c>
      <c r="D2221" t="s">
        <v>2213</v>
      </c>
      <c r="E2221" t="s">
        <v>1382</v>
      </c>
      <c r="F2221" s="2">
        <v>670</v>
      </c>
      <c r="G2221" s="2">
        <v>1</v>
      </c>
      <c r="H2221" t="s">
        <v>273</v>
      </c>
      <c r="I2221" t="s">
        <v>218</v>
      </c>
      <c r="J2221" s="11">
        <v>1397.9400086720377</v>
      </c>
      <c r="K2221" t="str">
        <f t="shared" si="68"/>
        <v>Michael Maurer</v>
      </c>
    </row>
    <row r="2222" spans="1:11" hidden="1" x14ac:dyDescent="0.4">
      <c r="A2222">
        <f t="shared" si="69"/>
        <v>2221</v>
      </c>
      <c r="B2222">
        <v>2016</v>
      </c>
      <c r="C2222" t="s">
        <v>68</v>
      </c>
      <c r="D2222" t="s">
        <v>2213</v>
      </c>
      <c r="E2222" t="s">
        <v>1382</v>
      </c>
      <c r="F2222" s="2">
        <v>450</v>
      </c>
      <c r="G2222" s="2">
        <v>2</v>
      </c>
      <c r="H2222" t="s">
        <v>313</v>
      </c>
      <c r="I2222" t="s">
        <v>314</v>
      </c>
      <c r="J2222" s="11">
        <v>1096.9100130080565</v>
      </c>
      <c r="K2222" t="str">
        <f t="shared" si="68"/>
        <v>Gerald Petersen</v>
      </c>
    </row>
    <row r="2223" spans="1:11" hidden="1" x14ac:dyDescent="0.4">
      <c r="A2223">
        <f t="shared" si="69"/>
        <v>2222</v>
      </c>
      <c r="B2223">
        <v>2016</v>
      </c>
      <c r="C2223" t="s">
        <v>68</v>
      </c>
      <c r="D2223" t="s">
        <v>2213</v>
      </c>
      <c r="E2223" t="s">
        <v>1382</v>
      </c>
      <c r="F2223" s="2">
        <v>320</v>
      </c>
      <c r="G2223" s="2">
        <v>3</v>
      </c>
      <c r="H2223" t="s">
        <v>99</v>
      </c>
      <c r="I2223" t="s">
        <v>101</v>
      </c>
      <c r="J2223" s="11">
        <v>920.81875395237535</v>
      </c>
      <c r="K2223" t="str">
        <f t="shared" si="68"/>
        <v>Dean Kerl</v>
      </c>
    </row>
    <row r="2224" spans="1:11" hidden="1" x14ac:dyDescent="0.4">
      <c r="A2224">
        <f t="shared" si="69"/>
        <v>2223</v>
      </c>
      <c r="B2224">
        <v>2016</v>
      </c>
      <c r="C2224" t="s">
        <v>68</v>
      </c>
      <c r="D2224" t="s">
        <v>2213</v>
      </c>
      <c r="E2224" t="s">
        <v>1382</v>
      </c>
      <c r="F2224" s="2">
        <v>245</v>
      </c>
      <c r="G2224" s="2">
        <v>4</v>
      </c>
      <c r="H2224" t="s">
        <v>105</v>
      </c>
      <c r="I2224" t="s">
        <v>106</v>
      </c>
      <c r="J2224" s="11">
        <v>795.88001734407533</v>
      </c>
      <c r="K2224" t="str">
        <f t="shared" si="68"/>
        <v>Kenny Shei</v>
      </c>
    </row>
    <row r="2225" spans="1:11" hidden="1" x14ac:dyDescent="0.4">
      <c r="A2225">
        <f t="shared" si="69"/>
        <v>2224</v>
      </c>
      <c r="B2225">
        <v>2016</v>
      </c>
      <c r="C2225" t="s">
        <v>68</v>
      </c>
      <c r="D2225" t="s">
        <v>2213</v>
      </c>
      <c r="E2225" t="s">
        <v>1382</v>
      </c>
      <c r="F2225" s="2">
        <v>190</v>
      </c>
      <c r="G2225" s="2">
        <v>5</v>
      </c>
      <c r="H2225" t="s">
        <v>398</v>
      </c>
      <c r="I2225" t="s">
        <v>399</v>
      </c>
      <c r="J2225" s="11">
        <v>698.97000433601886</v>
      </c>
      <c r="K2225" t="str">
        <f t="shared" si="68"/>
        <v>Arthur Goltz</v>
      </c>
    </row>
    <row r="2226" spans="1:11" hidden="1" x14ac:dyDescent="0.4">
      <c r="A2226">
        <f t="shared" si="69"/>
        <v>2225</v>
      </c>
      <c r="B2226">
        <v>2016</v>
      </c>
      <c r="C2226" t="s">
        <v>8</v>
      </c>
      <c r="D2226" t="s">
        <v>9</v>
      </c>
      <c r="E2226" t="s">
        <v>1381</v>
      </c>
      <c r="F2226" s="2">
        <v>1120</v>
      </c>
      <c r="G2226" s="2">
        <v>1</v>
      </c>
      <c r="H2226" t="s">
        <v>29</v>
      </c>
      <c r="I2226" t="s">
        <v>30</v>
      </c>
      <c r="J2226" s="11">
        <v>1447.1580313422191</v>
      </c>
      <c r="K2226" t="str">
        <f t="shared" si="68"/>
        <v>Tedford Armistead</v>
      </c>
    </row>
    <row r="2227" spans="1:11" hidden="1" x14ac:dyDescent="0.4">
      <c r="A2227">
        <f t="shared" si="69"/>
        <v>2226</v>
      </c>
      <c r="B2227">
        <v>2016</v>
      </c>
      <c r="C2227" t="s">
        <v>8</v>
      </c>
      <c r="D2227" t="s">
        <v>9</v>
      </c>
      <c r="E2227" t="s">
        <v>1381</v>
      </c>
      <c r="F2227" s="2">
        <v>840</v>
      </c>
      <c r="G2227" s="2">
        <v>2</v>
      </c>
      <c r="H2227" t="s">
        <v>27</v>
      </c>
      <c r="I2227" t="s">
        <v>28</v>
      </c>
      <c r="J2227" s="11">
        <v>1146.1280356782379</v>
      </c>
      <c r="K2227" t="str">
        <f t="shared" si="68"/>
        <v>Chris Richards</v>
      </c>
    </row>
    <row r="2228" spans="1:11" hidden="1" x14ac:dyDescent="0.4">
      <c r="A2228">
        <f t="shared" si="69"/>
        <v>2227</v>
      </c>
      <c r="B2228">
        <v>2016</v>
      </c>
      <c r="C2228" t="s">
        <v>8</v>
      </c>
      <c r="D2228" t="s">
        <v>9</v>
      </c>
      <c r="E2228" t="s">
        <v>1381</v>
      </c>
      <c r="F2228" s="2">
        <v>420</v>
      </c>
      <c r="G2228" s="2">
        <v>3</v>
      </c>
      <c r="H2228" t="s">
        <v>185</v>
      </c>
      <c r="I2228" t="s">
        <v>20</v>
      </c>
      <c r="J2228" s="11">
        <v>970.03677662255677</v>
      </c>
      <c r="K2228" t="str">
        <f t="shared" si="68"/>
        <v>Barry Meltzer</v>
      </c>
    </row>
    <row r="2229" spans="1:11" hidden="1" x14ac:dyDescent="0.4">
      <c r="A2229">
        <f t="shared" si="69"/>
        <v>2228</v>
      </c>
      <c r="B2229">
        <v>2016</v>
      </c>
      <c r="C2229" t="s">
        <v>8</v>
      </c>
      <c r="D2229" t="s">
        <v>9</v>
      </c>
      <c r="E2229" t="s">
        <v>1381</v>
      </c>
      <c r="F2229" s="2">
        <v>420</v>
      </c>
      <c r="G2229" s="2">
        <v>4</v>
      </c>
      <c r="H2229" t="s">
        <v>158</v>
      </c>
      <c r="I2229" t="s">
        <v>159</v>
      </c>
      <c r="J2229" s="11">
        <v>845.09804001425687</v>
      </c>
      <c r="K2229" t="str">
        <f t="shared" si="68"/>
        <v>Brian Hackett</v>
      </c>
    </row>
    <row r="2230" spans="1:11" hidden="1" x14ac:dyDescent="0.4">
      <c r="A2230">
        <f t="shared" si="69"/>
        <v>2229</v>
      </c>
      <c r="B2230">
        <v>2016</v>
      </c>
      <c r="C2230" t="s">
        <v>8</v>
      </c>
      <c r="D2230" t="s">
        <v>2211</v>
      </c>
      <c r="E2230" t="s">
        <v>1382</v>
      </c>
      <c r="F2230" s="2">
        <v>844</v>
      </c>
      <c r="G2230" s="2">
        <v>1</v>
      </c>
      <c r="H2230" t="s">
        <v>2472</v>
      </c>
      <c r="I2230" t="s">
        <v>28</v>
      </c>
      <c r="J2230" s="11">
        <v>1568.201724066995</v>
      </c>
      <c r="K2230" t="str">
        <f t="shared" si="68"/>
        <v>Chris O’Connor</v>
      </c>
    </row>
    <row r="2231" spans="1:11" hidden="1" x14ac:dyDescent="0.4">
      <c r="A2231">
        <f t="shared" si="69"/>
        <v>2230</v>
      </c>
      <c r="B2231">
        <v>2016</v>
      </c>
      <c r="C2231" t="s">
        <v>8</v>
      </c>
      <c r="D2231" t="s">
        <v>2211</v>
      </c>
      <c r="E2231" t="s">
        <v>1382</v>
      </c>
      <c r="F2231" s="2">
        <v>980</v>
      </c>
      <c r="G2231" s="2">
        <v>2</v>
      </c>
      <c r="H2231" t="s">
        <v>455</v>
      </c>
      <c r="I2231" t="s">
        <v>136</v>
      </c>
      <c r="J2231" s="11">
        <v>1267.1717284030137</v>
      </c>
      <c r="K2231" t="str">
        <f t="shared" si="68"/>
        <v>John Segovia</v>
      </c>
    </row>
    <row r="2232" spans="1:11" hidden="1" x14ac:dyDescent="0.4">
      <c r="A2232">
        <f t="shared" si="69"/>
        <v>2231</v>
      </c>
      <c r="B2232">
        <v>2016</v>
      </c>
      <c r="C2232" t="s">
        <v>8</v>
      </c>
      <c r="D2232" t="s">
        <v>2211</v>
      </c>
      <c r="E2232" t="s">
        <v>1382</v>
      </c>
      <c r="F2232" s="2">
        <v>844</v>
      </c>
      <c r="G2232" s="2">
        <v>3</v>
      </c>
      <c r="H2232" t="s">
        <v>195</v>
      </c>
      <c r="I2232" t="s">
        <v>196</v>
      </c>
      <c r="J2232" s="11">
        <v>1091.0804693473326</v>
      </c>
      <c r="K2232" t="str">
        <f t="shared" si="68"/>
        <v>Dave Tahajian</v>
      </c>
    </row>
    <row r="2233" spans="1:11" hidden="1" x14ac:dyDescent="0.4">
      <c r="A2233">
        <f t="shared" si="69"/>
        <v>2232</v>
      </c>
      <c r="B2233">
        <v>2016</v>
      </c>
      <c r="C2233" t="s">
        <v>8</v>
      </c>
      <c r="D2233" t="s">
        <v>2211</v>
      </c>
      <c r="E2233" t="s">
        <v>1382</v>
      </c>
      <c r="F2233" s="2">
        <v>339</v>
      </c>
      <c r="G2233" s="2">
        <v>4</v>
      </c>
      <c r="H2233" t="s">
        <v>10</v>
      </c>
      <c r="I2233" t="s">
        <v>11</v>
      </c>
      <c r="J2233" s="11">
        <v>966.14173273903259</v>
      </c>
      <c r="K2233" t="str">
        <f t="shared" si="68"/>
        <v>Paul Chakoian</v>
      </c>
    </row>
    <row r="2234" spans="1:11" hidden="1" x14ac:dyDescent="0.4">
      <c r="A2234">
        <f t="shared" si="69"/>
        <v>2233</v>
      </c>
      <c r="B2234">
        <v>2016</v>
      </c>
      <c r="C2234" t="s">
        <v>8</v>
      </c>
      <c r="D2234" t="s">
        <v>2211</v>
      </c>
      <c r="E2234" t="s">
        <v>1382</v>
      </c>
      <c r="F2234" s="2">
        <v>267</v>
      </c>
      <c r="G2234" s="2">
        <v>5</v>
      </c>
      <c r="H2234" t="s">
        <v>251</v>
      </c>
      <c r="I2234" t="s">
        <v>252</v>
      </c>
      <c r="J2234" s="11">
        <v>869.23171973097612</v>
      </c>
      <c r="K2234" t="str">
        <f t="shared" si="68"/>
        <v>Linda Lewis</v>
      </c>
    </row>
    <row r="2235" spans="1:11" hidden="1" x14ac:dyDescent="0.4">
      <c r="A2235">
        <f t="shared" si="69"/>
        <v>2234</v>
      </c>
      <c r="B2235">
        <v>2016</v>
      </c>
      <c r="C2235" t="s">
        <v>8</v>
      </c>
      <c r="D2235" t="s">
        <v>2211</v>
      </c>
      <c r="E2235" t="s">
        <v>1382</v>
      </c>
      <c r="F2235" s="2">
        <v>195</v>
      </c>
      <c r="G2235" s="2">
        <v>6</v>
      </c>
      <c r="H2235" t="s">
        <v>48</v>
      </c>
      <c r="I2235" t="s">
        <v>49</v>
      </c>
      <c r="J2235" s="11">
        <v>790.05047368335136</v>
      </c>
      <c r="K2235" t="str">
        <f t="shared" si="68"/>
        <v>Regis Donovan</v>
      </c>
    </row>
    <row r="2236" spans="1:11" hidden="1" x14ac:dyDescent="0.4">
      <c r="A2236">
        <f t="shared" si="69"/>
        <v>2235</v>
      </c>
      <c r="B2236">
        <v>2016</v>
      </c>
      <c r="C2236" t="s">
        <v>8</v>
      </c>
      <c r="D2236" t="s">
        <v>2211</v>
      </c>
      <c r="E2236" t="s">
        <v>1382</v>
      </c>
      <c r="F2236" s="2">
        <v>120</v>
      </c>
      <c r="G2236" s="2">
        <v>7</v>
      </c>
      <c r="H2236" t="s">
        <v>118</v>
      </c>
      <c r="I2236" t="s">
        <v>243</v>
      </c>
      <c r="J2236" s="11">
        <v>723.10368405273812</v>
      </c>
      <c r="K2236" t="str">
        <f t="shared" si="68"/>
        <v>Marsha Segal</v>
      </c>
    </row>
    <row r="2237" spans="1:11" hidden="1" x14ac:dyDescent="0.4">
      <c r="A2237">
        <f t="shared" si="69"/>
        <v>2236</v>
      </c>
      <c r="B2237">
        <v>2016</v>
      </c>
      <c r="C2237" t="s">
        <v>8</v>
      </c>
      <c r="D2237" t="s">
        <v>45</v>
      </c>
      <c r="E2237" t="s">
        <v>1381</v>
      </c>
      <c r="F2237" s="2">
        <v>1994</v>
      </c>
      <c r="G2237" s="2">
        <v>1</v>
      </c>
      <c r="H2237" t="s">
        <v>351</v>
      </c>
      <c r="I2237" t="s">
        <v>2217</v>
      </c>
      <c r="J2237" s="11">
        <v>1826.0748027008265</v>
      </c>
      <c r="K2237" t="str">
        <f t="shared" si="68"/>
        <v>Kenyon Lewin-Berlin</v>
      </c>
    </row>
    <row r="2238" spans="1:11" hidden="1" x14ac:dyDescent="0.4">
      <c r="A2238">
        <f t="shared" si="69"/>
        <v>2237</v>
      </c>
      <c r="B2238">
        <v>2016</v>
      </c>
      <c r="C2238" t="s">
        <v>8</v>
      </c>
      <c r="D2238" t="s">
        <v>45</v>
      </c>
      <c r="E2238" t="s">
        <v>1381</v>
      </c>
      <c r="F2238" s="2">
        <v>1080</v>
      </c>
      <c r="G2238" s="2">
        <v>2</v>
      </c>
      <c r="H2238" t="s">
        <v>185</v>
      </c>
      <c r="I2238" t="s">
        <v>2218</v>
      </c>
      <c r="J2238" s="11">
        <v>1525.0448070368452</v>
      </c>
      <c r="K2238" t="str">
        <f t="shared" si="68"/>
        <v>Mary-Ellen Meltzer</v>
      </c>
    </row>
    <row r="2239" spans="1:11" hidden="1" x14ac:dyDescent="0.4">
      <c r="A2239">
        <f t="shared" si="69"/>
        <v>2238</v>
      </c>
      <c r="B2239">
        <v>2016</v>
      </c>
      <c r="C2239" t="s">
        <v>8</v>
      </c>
      <c r="D2239" t="s">
        <v>45</v>
      </c>
      <c r="E2239" t="s">
        <v>1381</v>
      </c>
      <c r="F2239" s="2">
        <v>785</v>
      </c>
      <c r="G2239" s="2">
        <v>3</v>
      </c>
      <c r="H2239" t="s">
        <v>105</v>
      </c>
      <c r="I2239" t="s">
        <v>106</v>
      </c>
      <c r="J2239" s="11">
        <v>1348.9535479811641</v>
      </c>
      <c r="K2239" t="str">
        <f t="shared" si="68"/>
        <v>Kenny Shei</v>
      </c>
    </row>
    <row r="2240" spans="1:11" hidden="1" x14ac:dyDescent="0.4">
      <c r="A2240">
        <f t="shared" si="69"/>
        <v>2239</v>
      </c>
      <c r="B2240">
        <v>2016</v>
      </c>
      <c r="C2240" t="s">
        <v>8</v>
      </c>
      <c r="D2240" t="s">
        <v>45</v>
      </c>
      <c r="E2240" t="s">
        <v>1381</v>
      </c>
      <c r="F2240" s="2">
        <v>650</v>
      </c>
      <c r="G2240" s="2">
        <v>4</v>
      </c>
      <c r="H2240" t="s">
        <v>407</v>
      </c>
      <c r="I2240" t="s">
        <v>406</v>
      </c>
      <c r="J2240" s="11">
        <v>1224.014811372864</v>
      </c>
      <c r="K2240" t="str">
        <f t="shared" si="68"/>
        <v>Howard Jackson</v>
      </c>
    </row>
    <row r="2241" spans="1:11" hidden="1" x14ac:dyDescent="0.4">
      <c r="A2241">
        <f t="shared" si="69"/>
        <v>2240</v>
      </c>
      <c r="B2241">
        <v>2016</v>
      </c>
      <c r="C2241" t="s">
        <v>8</v>
      </c>
      <c r="D2241" t="s">
        <v>45</v>
      </c>
      <c r="E2241" t="s">
        <v>1381</v>
      </c>
      <c r="F2241" s="2">
        <v>650</v>
      </c>
      <c r="G2241" s="2">
        <v>5</v>
      </c>
      <c r="H2241" t="s">
        <v>43</v>
      </c>
      <c r="I2241" t="s">
        <v>218</v>
      </c>
      <c r="J2241" s="11">
        <v>1127.1047983648077</v>
      </c>
      <c r="K2241" t="str">
        <f t="shared" si="68"/>
        <v>Michael Klein</v>
      </c>
    </row>
    <row r="2242" spans="1:11" hidden="1" x14ac:dyDescent="0.4">
      <c r="A2242">
        <f t="shared" si="69"/>
        <v>2241</v>
      </c>
      <c r="B2242">
        <v>2016</v>
      </c>
      <c r="C2242" t="s">
        <v>8</v>
      </c>
      <c r="D2242" t="s">
        <v>45</v>
      </c>
      <c r="E2242" t="s">
        <v>1381</v>
      </c>
      <c r="F2242" s="2">
        <v>455</v>
      </c>
      <c r="G2242" s="2">
        <v>6</v>
      </c>
      <c r="H2242" t="s">
        <v>358</v>
      </c>
      <c r="I2242" t="s">
        <v>359</v>
      </c>
      <c r="J2242" s="11">
        <v>1047.9235523171828</v>
      </c>
      <c r="K2242" t="str">
        <f t="shared" ref="K2242:K2305" si="70">I2242&amp;" "&amp;H2242</f>
        <v>Chip Rosenberg</v>
      </c>
    </row>
    <row r="2243" spans="1:11" hidden="1" x14ac:dyDescent="0.4">
      <c r="A2243">
        <f t="shared" si="69"/>
        <v>2242</v>
      </c>
      <c r="B2243">
        <v>2016</v>
      </c>
      <c r="C2243" t="s">
        <v>8</v>
      </c>
      <c r="D2243" t="s">
        <v>45</v>
      </c>
      <c r="E2243" t="s">
        <v>1381</v>
      </c>
      <c r="F2243" s="2">
        <v>325</v>
      </c>
      <c r="G2243" s="2">
        <v>7</v>
      </c>
      <c r="H2243" t="s">
        <v>2472</v>
      </c>
      <c r="I2243" t="s">
        <v>28</v>
      </c>
      <c r="J2243" s="11">
        <v>980.9767626865696</v>
      </c>
      <c r="K2243" t="str">
        <f t="shared" si="70"/>
        <v>Chris O’Connor</v>
      </c>
    </row>
    <row r="2244" spans="1:11" hidden="1" x14ac:dyDescent="0.4">
      <c r="A2244">
        <f t="shared" ref="A2244:A2307" si="71">A2243+1</f>
        <v>2243</v>
      </c>
      <c r="B2244">
        <v>2016</v>
      </c>
      <c r="C2244" t="s">
        <v>8</v>
      </c>
      <c r="D2244" t="s">
        <v>45</v>
      </c>
      <c r="E2244" t="s">
        <v>1381</v>
      </c>
      <c r="F2244" s="2">
        <v>260</v>
      </c>
      <c r="G2244" s="2">
        <v>8</v>
      </c>
      <c r="H2244" t="s">
        <v>441</v>
      </c>
      <c r="I2244" t="s">
        <v>58</v>
      </c>
      <c r="J2244" s="11">
        <v>922.98481570888293</v>
      </c>
      <c r="K2244" t="str">
        <f t="shared" si="70"/>
        <v>Jim Hexter</v>
      </c>
    </row>
    <row r="2245" spans="1:11" hidden="1" x14ac:dyDescent="0.4">
      <c r="A2245">
        <f t="shared" si="71"/>
        <v>2244</v>
      </c>
      <c r="B2245">
        <v>2016</v>
      </c>
      <c r="C2245" t="s">
        <v>8</v>
      </c>
      <c r="D2245" t="s">
        <v>45</v>
      </c>
      <c r="E2245" t="s">
        <v>1381</v>
      </c>
      <c r="F2245" s="2">
        <v>150</v>
      </c>
      <c r="G2245" s="2">
        <v>9</v>
      </c>
      <c r="H2245" t="s">
        <v>161</v>
      </c>
      <c r="I2245" t="s">
        <v>200</v>
      </c>
      <c r="J2245" s="11">
        <v>871.8322932615016</v>
      </c>
      <c r="K2245" t="str">
        <f t="shared" si="70"/>
        <v>Rick Becker</v>
      </c>
    </row>
    <row r="2246" spans="1:11" hidden="1" x14ac:dyDescent="0.4">
      <c r="A2246">
        <f t="shared" si="71"/>
        <v>2245</v>
      </c>
      <c r="B2246">
        <v>2016</v>
      </c>
      <c r="C2246" t="s">
        <v>8</v>
      </c>
      <c r="D2246" t="s">
        <v>45</v>
      </c>
      <c r="E2246" t="s">
        <v>1381</v>
      </c>
      <c r="F2246" s="2">
        <v>150</v>
      </c>
      <c r="G2246" s="2">
        <v>10</v>
      </c>
      <c r="H2246" t="s">
        <v>19</v>
      </c>
      <c r="I2246" t="s">
        <v>20</v>
      </c>
      <c r="J2246" s="11">
        <v>826.07480270082647</v>
      </c>
      <c r="K2246" t="str">
        <f t="shared" si="70"/>
        <v>Barry Kornspan</v>
      </c>
    </row>
    <row r="2247" spans="1:11" hidden="1" x14ac:dyDescent="0.4">
      <c r="A2247">
        <f t="shared" si="71"/>
        <v>2246</v>
      </c>
      <c r="B2247">
        <v>2016</v>
      </c>
      <c r="C2247" t="s">
        <v>8</v>
      </c>
      <c r="D2247" t="s">
        <v>24</v>
      </c>
      <c r="E2247" t="s">
        <v>1382</v>
      </c>
      <c r="F2247" s="2">
        <v>1103</v>
      </c>
      <c r="G2247" s="2">
        <v>1</v>
      </c>
      <c r="H2247" t="s">
        <v>39</v>
      </c>
      <c r="I2247" t="s">
        <v>40</v>
      </c>
      <c r="J2247" s="11">
        <v>745.68084691713636</v>
      </c>
      <c r="K2247" t="str">
        <f t="shared" si="70"/>
        <v>Katie Baxter</v>
      </c>
    </row>
    <row r="2248" spans="1:11" hidden="1" x14ac:dyDescent="0.4">
      <c r="A2248">
        <f t="shared" si="71"/>
        <v>2247</v>
      </c>
      <c r="B2248">
        <v>2016</v>
      </c>
      <c r="C2248" t="s">
        <v>8</v>
      </c>
      <c r="D2248" t="s">
        <v>24</v>
      </c>
      <c r="E2248" t="s">
        <v>1382</v>
      </c>
      <c r="F2248" s="2">
        <v>1103</v>
      </c>
      <c r="G2248" s="2">
        <v>1</v>
      </c>
      <c r="H2248" t="s">
        <v>41</v>
      </c>
      <c r="I2248" t="s">
        <v>42</v>
      </c>
      <c r="J2248" s="11">
        <v>745.68084691713636</v>
      </c>
      <c r="K2248" t="str">
        <f t="shared" si="70"/>
        <v>Karl Zipple</v>
      </c>
    </row>
    <row r="2249" spans="1:11" hidden="1" x14ac:dyDescent="0.4">
      <c r="A2249">
        <f t="shared" si="71"/>
        <v>2248</v>
      </c>
      <c r="B2249">
        <v>2016</v>
      </c>
      <c r="C2249" t="s">
        <v>8</v>
      </c>
      <c r="D2249" t="s">
        <v>24</v>
      </c>
      <c r="E2249" t="s">
        <v>1382</v>
      </c>
      <c r="F2249" s="2">
        <v>761</v>
      </c>
      <c r="G2249" s="2">
        <v>2</v>
      </c>
      <c r="H2249" t="s">
        <v>128</v>
      </c>
      <c r="I2249" t="s">
        <v>443</v>
      </c>
      <c r="J2249" s="11">
        <v>595.16584908514574</v>
      </c>
      <c r="K2249" t="str">
        <f t="shared" si="70"/>
        <v>Ming Lee</v>
      </c>
    </row>
    <row r="2250" spans="1:11" hidden="1" x14ac:dyDescent="0.4">
      <c r="A2250">
        <f t="shared" si="71"/>
        <v>2249</v>
      </c>
      <c r="B2250">
        <v>2016</v>
      </c>
      <c r="C2250" t="s">
        <v>8</v>
      </c>
      <c r="D2250" t="s">
        <v>24</v>
      </c>
      <c r="E2250" t="s">
        <v>1382</v>
      </c>
      <c r="F2250" s="2">
        <v>761</v>
      </c>
      <c r="G2250" s="2">
        <v>2</v>
      </c>
      <c r="H2250" t="s">
        <v>195</v>
      </c>
      <c r="I2250" t="s">
        <v>196</v>
      </c>
      <c r="J2250" s="11">
        <v>595.16584908514574</v>
      </c>
      <c r="K2250" t="str">
        <f t="shared" si="70"/>
        <v>Dave Tahajian</v>
      </c>
    </row>
    <row r="2251" spans="1:11" hidden="1" x14ac:dyDescent="0.4">
      <c r="A2251">
        <f t="shared" si="71"/>
        <v>2250</v>
      </c>
      <c r="B2251">
        <v>2016</v>
      </c>
      <c r="C2251" t="s">
        <v>8</v>
      </c>
      <c r="D2251" t="s">
        <v>24</v>
      </c>
      <c r="E2251" t="s">
        <v>1382</v>
      </c>
      <c r="F2251" s="2">
        <v>376</v>
      </c>
      <c r="G2251" s="2">
        <v>3</v>
      </c>
      <c r="H2251" t="s">
        <v>2216</v>
      </c>
      <c r="I2251" t="s">
        <v>324</v>
      </c>
      <c r="J2251" s="11">
        <v>507.12021955730512</v>
      </c>
      <c r="K2251" t="str">
        <f t="shared" si="70"/>
        <v>Andrew Chapman</v>
      </c>
    </row>
    <row r="2252" spans="1:11" hidden="1" x14ac:dyDescent="0.4">
      <c r="A2252">
        <f t="shared" si="71"/>
        <v>2251</v>
      </c>
      <c r="B2252">
        <v>2016</v>
      </c>
      <c r="C2252" t="s">
        <v>8</v>
      </c>
      <c r="D2252" t="s">
        <v>24</v>
      </c>
      <c r="E2252" t="s">
        <v>1382</v>
      </c>
      <c r="F2252" s="2">
        <v>376</v>
      </c>
      <c r="G2252" s="2">
        <v>3</v>
      </c>
      <c r="H2252" t="s">
        <v>151</v>
      </c>
      <c r="I2252" t="s">
        <v>16</v>
      </c>
      <c r="J2252" s="11">
        <v>507.12021955730512</v>
      </c>
      <c r="K2252" t="str">
        <f t="shared" si="70"/>
        <v>David Kent</v>
      </c>
    </row>
    <row r="2253" spans="1:11" hidden="1" x14ac:dyDescent="0.4">
      <c r="A2253">
        <f t="shared" si="71"/>
        <v>2252</v>
      </c>
      <c r="B2253">
        <v>2016</v>
      </c>
      <c r="C2253" t="s">
        <v>8</v>
      </c>
      <c r="D2253" t="s">
        <v>24</v>
      </c>
      <c r="E2253" t="s">
        <v>1382</v>
      </c>
      <c r="F2253" s="2">
        <v>286</v>
      </c>
      <c r="G2253" s="2">
        <v>4</v>
      </c>
      <c r="H2253" t="s">
        <v>161</v>
      </c>
      <c r="I2253" t="s">
        <v>200</v>
      </c>
      <c r="J2253" s="11">
        <v>444.65085125315511</v>
      </c>
      <c r="K2253" t="str">
        <f t="shared" si="70"/>
        <v>Rick Becker</v>
      </c>
    </row>
    <row r="2254" spans="1:11" hidden="1" x14ac:dyDescent="0.4">
      <c r="A2254">
        <f t="shared" si="71"/>
        <v>2253</v>
      </c>
      <c r="B2254">
        <v>2016</v>
      </c>
      <c r="C2254" t="s">
        <v>8</v>
      </c>
      <c r="D2254" t="s">
        <v>24</v>
      </c>
      <c r="E2254" t="s">
        <v>1382</v>
      </c>
      <c r="F2254" s="2">
        <v>286</v>
      </c>
      <c r="G2254" s="2">
        <v>4</v>
      </c>
      <c r="H2254" t="s">
        <v>118</v>
      </c>
      <c r="I2254" t="s">
        <v>243</v>
      </c>
      <c r="J2254" s="11">
        <v>444.65085125315511</v>
      </c>
      <c r="K2254" t="str">
        <f t="shared" si="70"/>
        <v>Marsha Segal</v>
      </c>
    </row>
    <row r="2255" spans="1:11" hidden="1" x14ac:dyDescent="0.4">
      <c r="A2255">
        <f t="shared" si="71"/>
        <v>2254</v>
      </c>
      <c r="B2255">
        <v>2016</v>
      </c>
      <c r="C2255" t="s">
        <v>8</v>
      </c>
      <c r="D2255" t="s">
        <v>24</v>
      </c>
      <c r="E2255" t="s">
        <v>1382</v>
      </c>
      <c r="F2255" s="2">
        <v>226</v>
      </c>
      <c r="G2255" s="2">
        <v>5</v>
      </c>
      <c r="H2255" t="s">
        <v>29</v>
      </c>
      <c r="I2255" t="s">
        <v>30</v>
      </c>
      <c r="J2255" s="11">
        <v>396.19584474912688</v>
      </c>
      <c r="K2255" t="str">
        <f t="shared" si="70"/>
        <v>Tedford Armistead</v>
      </c>
    </row>
    <row r="2256" spans="1:11" hidden="1" x14ac:dyDescent="0.4">
      <c r="A2256">
        <f t="shared" si="71"/>
        <v>2255</v>
      </c>
      <c r="B2256">
        <v>2016</v>
      </c>
      <c r="C2256" t="s">
        <v>8</v>
      </c>
      <c r="D2256" t="s">
        <v>24</v>
      </c>
      <c r="E2256" t="s">
        <v>1382</v>
      </c>
      <c r="F2256" s="2">
        <v>226</v>
      </c>
      <c r="G2256" s="2">
        <v>5</v>
      </c>
      <c r="H2256" t="s">
        <v>10</v>
      </c>
      <c r="I2256" t="s">
        <v>11</v>
      </c>
      <c r="J2256" s="11">
        <v>396.19584474912688</v>
      </c>
      <c r="K2256" t="str">
        <f t="shared" si="70"/>
        <v>Paul Chakoian</v>
      </c>
    </row>
    <row r="2257" spans="1:11" hidden="1" x14ac:dyDescent="0.4">
      <c r="A2257">
        <f t="shared" si="71"/>
        <v>2256</v>
      </c>
      <c r="B2257">
        <v>2016</v>
      </c>
      <c r="C2257" t="s">
        <v>8</v>
      </c>
      <c r="D2257" t="s">
        <v>24</v>
      </c>
      <c r="E2257" t="s">
        <v>1382</v>
      </c>
      <c r="F2257" s="2">
        <v>165</v>
      </c>
      <c r="G2257" s="2">
        <v>6</v>
      </c>
      <c r="H2257" t="s">
        <v>202</v>
      </c>
      <c r="I2257" t="s">
        <v>205</v>
      </c>
      <c r="J2257" s="11">
        <v>356.60522172531449</v>
      </c>
      <c r="K2257" t="str">
        <f t="shared" si="70"/>
        <v>Ron Lyons</v>
      </c>
    </row>
    <row r="2258" spans="1:11" hidden="1" x14ac:dyDescent="0.4">
      <c r="A2258">
        <f t="shared" si="71"/>
        <v>2257</v>
      </c>
      <c r="B2258">
        <v>2016</v>
      </c>
      <c r="C2258" t="s">
        <v>8</v>
      </c>
      <c r="D2258" t="s">
        <v>24</v>
      </c>
      <c r="E2258" t="s">
        <v>1382</v>
      </c>
      <c r="F2258" s="2">
        <v>165</v>
      </c>
      <c r="G2258" s="2">
        <v>6</v>
      </c>
      <c r="H2258" t="s">
        <v>1145</v>
      </c>
      <c r="I2258" t="s">
        <v>79</v>
      </c>
      <c r="J2258" s="11">
        <v>356.60522172531449</v>
      </c>
      <c r="K2258" t="str">
        <f t="shared" si="70"/>
        <v>Kevin Suffecool</v>
      </c>
    </row>
    <row r="2259" spans="1:11" hidden="1" x14ac:dyDescent="0.4">
      <c r="A2259">
        <f t="shared" si="71"/>
        <v>2258</v>
      </c>
      <c r="B2259">
        <v>2016</v>
      </c>
      <c r="C2259" t="s">
        <v>8</v>
      </c>
      <c r="D2259" t="s">
        <v>24</v>
      </c>
      <c r="E2259" t="s">
        <v>1382</v>
      </c>
      <c r="F2259" s="2">
        <v>90</v>
      </c>
      <c r="G2259" s="2">
        <v>7</v>
      </c>
      <c r="H2259" t="s">
        <v>19</v>
      </c>
      <c r="I2259" t="s">
        <v>20</v>
      </c>
      <c r="J2259" s="11">
        <v>323.13182691000793</v>
      </c>
      <c r="K2259" t="str">
        <f t="shared" si="70"/>
        <v>Barry Kornspan</v>
      </c>
    </row>
    <row r="2260" spans="1:11" hidden="1" x14ac:dyDescent="0.4">
      <c r="A2260">
        <f t="shared" si="71"/>
        <v>2259</v>
      </c>
      <c r="B2260">
        <v>2016</v>
      </c>
      <c r="C2260" t="s">
        <v>8</v>
      </c>
      <c r="D2260" t="s">
        <v>24</v>
      </c>
      <c r="E2260" t="s">
        <v>1382</v>
      </c>
      <c r="F2260" s="2">
        <v>90</v>
      </c>
      <c r="G2260" s="2">
        <v>7</v>
      </c>
      <c r="H2260" t="s">
        <v>251</v>
      </c>
      <c r="I2260" t="s">
        <v>510</v>
      </c>
      <c r="J2260" s="11">
        <v>323.13182691000793</v>
      </c>
      <c r="K2260" t="str">
        <f t="shared" si="70"/>
        <v>Sharon Lewis</v>
      </c>
    </row>
    <row r="2261" spans="1:11" hidden="1" x14ac:dyDescent="0.4">
      <c r="A2261">
        <f t="shared" si="71"/>
        <v>2260</v>
      </c>
      <c r="B2261">
        <v>2017</v>
      </c>
      <c r="C2261" t="s">
        <v>109</v>
      </c>
      <c r="D2261" t="s">
        <v>45</v>
      </c>
      <c r="E2261" t="s">
        <v>1381</v>
      </c>
      <c r="F2261" s="2">
        <v>2405</v>
      </c>
      <c r="G2261" s="2">
        <v>1</v>
      </c>
      <c r="H2261" t="s">
        <v>21</v>
      </c>
      <c r="I2261" t="s">
        <v>463</v>
      </c>
      <c r="J2261" s="11">
        <f t="shared" ref="J2261:J2267" si="72">(LOG(62)-LOG(G2261))*1000</f>
        <v>1792.391689498254</v>
      </c>
      <c r="K2261" t="str">
        <f t="shared" si="70"/>
        <v>Richard Bremer</v>
      </c>
    </row>
    <row r="2262" spans="1:11" hidden="1" x14ac:dyDescent="0.4">
      <c r="A2262">
        <f t="shared" si="71"/>
        <v>2261</v>
      </c>
      <c r="B2262">
        <v>2017</v>
      </c>
      <c r="C2262" t="s">
        <v>109</v>
      </c>
      <c r="D2262" t="s">
        <v>45</v>
      </c>
      <c r="E2262" t="s">
        <v>1381</v>
      </c>
      <c r="F2262" s="2">
        <v>1323</v>
      </c>
      <c r="G2262" s="2">
        <v>2</v>
      </c>
      <c r="H2262" t="s">
        <v>2306</v>
      </c>
      <c r="I2262" t="s">
        <v>139</v>
      </c>
      <c r="J2262" s="11">
        <f t="shared" si="72"/>
        <v>1491.3616938342727</v>
      </c>
      <c r="K2262" t="str">
        <f t="shared" si="70"/>
        <v>Mark Manitzas</v>
      </c>
    </row>
    <row r="2263" spans="1:11" hidden="1" x14ac:dyDescent="0.4">
      <c r="A2263">
        <f t="shared" si="71"/>
        <v>2262</v>
      </c>
      <c r="B2263">
        <v>2017</v>
      </c>
      <c r="C2263" t="s">
        <v>109</v>
      </c>
      <c r="D2263" t="s">
        <v>45</v>
      </c>
      <c r="E2263" t="s">
        <v>1381</v>
      </c>
      <c r="F2263" s="2">
        <v>782</v>
      </c>
      <c r="G2263" s="2">
        <v>3</v>
      </c>
      <c r="H2263" t="s">
        <v>420</v>
      </c>
      <c r="I2263" t="s">
        <v>153</v>
      </c>
      <c r="J2263" s="11">
        <f t="shared" si="72"/>
        <v>1315.2704347785916</v>
      </c>
      <c r="K2263" t="str">
        <f t="shared" si="70"/>
        <v>Stephen Jacobs</v>
      </c>
    </row>
    <row r="2264" spans="1:11" hidden="1" x14ac:dyDescent="0.4">
      <c r="A2264">
        <f t="shared" si="71"/>
        <v>2263</v>
      </c>
      <c r="B2264">
        <v>2017</v>
      </c>
      <c r="C2264" t="s">
        <v>109</v>
      </c>
      <c r="D2264" t="s">
        <v>45</v>
      </c>
      <c r="E2264" t="s">
        <v>1381</v>
      </c>
      <c r="F2264" s="2">
        <v>541</v>
      </c>
      <c r="G2264" s="2">
        <v>4</v>
      </c>
      <c r="H2264" t="s">
        <v>574</v>
      </c>
      <c r="I2264" t="s">
        <v>388</v>
      </c>
      <c r="J2264" s="11">
        <f t="shared" si="72"/>
        <v>1190.3316981702915</v>
      </c>
      <c r="K2264" t="str">
        <f t="shared" si="70"/>
        <v>Charles Hennessey</v>
      </c>
    </row>
    <row r="2265" spans="1:11" hidden="1" x14ac:dyDescent="0.4">
      <c r="A2265">
        <f t="shared" si="71"/>
        <v>2264</v>
      </c>
      <c r="B2265">
        <v>2017</v>
      </c>
      <c r="C2265" t="s">
        <v>109</v>
      </c>
      <c r="D2265" t="s">
        <v>45</v>
      </c>
      <c r="E2265" t="s">
        <v>1381</v>
      </c>
      <c r="F2265" s="2">
        <v>421</v>
      </c>
      <c r="G2265" s="2">
        <v>5</v>
      </c>
      <c r="H2265" t="s">
        <v>116</v>
      </c>
      <c r="I2265" t="s">
        <v>489</v>
      </c>
      <c r="J2265" s="11">
        <f t="shared" si="72"/>
        <v>1093.4216851622352</v>
      </c>
      <c r="K2265" t="str">
        <f t="shared" si="70"/>
        <v>Donna Kracinovich</v>
      </c>
    </row>
    <row r="2266" spans="1:11" hidden="1" x14ac:dyDescent="0.4">
      <c r="A2266">
        <f t="shared" si="71"/>
        <v>2265</v>
      </c>
      <c r="B2266">
        <v>2017</v>
      </c>
      <c r="C2266" t="s">
        <v>109</v>
      </c>
      <c r="D2266" t="s">
        <v>45</v>
      </c>
      <c r="E2266" t="s">
        <v>1381</v>
      </c>
      <c r="F2266" s="2">
        <v>301</v>
      </c>
      <c r="G2266" s="2">
        <v>6</v>
      </c>
      <c r="H2266" t="s">
        <v>730</v>
      </c>
      <c r="I2266" t="s">
        <v>731</v>
      </c>
      <c r="J2266" s="11">
        <f t="shared" si="72"/>
        <v>1014.2404391146102</v>
      </c>
      <c r="K2266" t="str">
        <f t="shared" si="70"/>
        <v>Lauri Calkins</v>
      </c>
    </row>
    <row r="2267" spans="1:11" hidden="1" x14ac:dyDescent="0.4">
      <c r="A2267">
        <f t="shared" si="71"/>
        <v>2266</v>
      </c>
      <c r="B2267">
        <v>2017</v>
      </c>
      <c r="C2267" t="s">
        <v>109</v>
      </c>
      <c r="D2267" t="s">
        <v>45</v>
      </c>
      <c r="E2267" t="s">
        <v>1381</v>
      </c>
      <c r="F2267" s="2">
        <v>241</v>
      </c>
      <c r="G2267" s="2">
        <v>7</v>
      </c>
      <c r="H2267" t="s">
        <v>251</v>
      </c>
      <c r="I2267" t="s">
        <v>252</v>
      </c>
      <c r="J2267" s="11">
        <f t="shared" si="72"/>
        <v>947.29364948399711</v>
      </c>
      <c r="K2267" t="str">
        <f t="shared" si="70"/>
        <v>Linda Lewis</v>
      </c>
    </row>
    <row r="2268" spans="1:11" hidden="1" x14ac:dyDescent="0.4">
      <c r="A2268">
        <f t="shared" si="71"/>
        <v>2267</v>
      </c>
      <c r="B2268">
        <v>2017</v>
      </c>
      <c r="C2268" t="s">
        <v>109</v>
      </c>
      <c r="D2268" t="s">
        <v>2215</v>
      </c>
      <c r="E2268" t="s">
        <v>133</v>
      </c>
      <c r="F2268" s="2">
        <v>1226</v>
      </c>
      <c r="G2268" s="2">
        <v>1</v>
      </c>
      <c r="H2268" t="s">
        <v>15</v>
      </c>
      <c r="I2268" t="s">
        <v>16</v>
      </c>
      <c r="J2268" s="11">
        <f>(LOG(23)-LOG(G2268))*1000</f>
        <v>1361.7278360175928</v>
      </c>
      <c r="K2268" t="str">
        <f t="shared" si="70"/>
        <v>David Kluchman</v>
      </c>
    </row>
    <row r="2269" spans="1:11" hidden="1" x14ac:dyDescent="0.4">
      <c r="A2269">
        <f t="shared" si="71"/>
        <v>2268</v>
      </c>
      <c r="B2269">
        <v>2017</v>
      </c>
      <c r="C2269" t="s">
        <v>109</v>
      </c>
      <c r="D2269" t="s">
        <v>2215</v>
      </c>
      <c r="E2269" t="s">
        <v>133</v>
      </c>
      <c r="F2269" s="2">
        <v>670</v>
      </c>
      <c r="G2269" s="2">
        <v>2</v>
      </c>
      <c r="H2269" t="s">
        <v>558</v>
      </c>
      <c r="I2269" t="s">
        <v>79</v>
      </c>
      <c r="J2269" s="11">
        <f>(LOG(23)-LOG(G2269))*1000</f>
        <v>1060.6978403536116</v>
      </c>
      <c r="K2269" t="str">
        <f t="shared" si="70"/>
        <v>Kevin Conlon</v>
      </c>
    </row>
    <row r="2270" spans="1:11" hidden="1" x14ac:dyDescent="0.4">
      <c r="A2270">
        <f t="shared" si="71"/>
        <v>2269</v>
      </c>
      <c r="B2270">
        <v>2017</v>
      </c>
      <c r="C2270" t="s">
        <v>109</v>
      </c>
      <c r="D2270" t="s">
        <v>2215</v>
      </c>
      <c r="E2270" t="s">
        <v>133</v>
      </c>
      <c r="F2270" s="2">
        <v>335</v>
      </c>
      <c r="G2270" s="2">
        <v>3</v>
      </c>
      <c r="H2270" t="s">
        <v>118</v>
      </c>
      <c r="I2270" t="s">
        <v>415</v>
      </c>
      <c r="J2270" s="11">
        <f>(LOG(23)-LOG(G2270))*1000</f>
        <v>884.60658129793046</v>
      </c>
      <c r="K2270" t="str">
        <f t="shared" si="70"/>
        <v>Pete Segal</v>
      </c>
    </row>
    <row r="2271" spans="1:11" hidden="1" x14ac:dyDescent="0.4">
      <c r="A2271">
        <f t="shared" si="71"/>
        <v>2270</v>
      </c>
      <c r="B2271">
        <v>2017</v>
      </c>
      <c r="C2271" t="s">
        <v>109</v>
      </c>
      <c r="D2271" t="s">
        <v>769</v>
      </c>
      <c r="E2271" t="s">
        <v>1382</v>
      </c>
      <c r="F2271" s="2">
        <v>2366</v>
      </c>
      <c r="G2271" s="2">
        <v>1</v>
      </c>
      <c r="H2271" t="s">
        <v>21</v>
      </c>
      <c r="I2271" t="s">
        <v>463</v>
      </c>
      <c r="J2271" s="11">
        <f t="shared" ref="J2271:J2277" si="73">(LOG(61)-LOG(G2271))*1000</f>
        <v>1785.3298350107671</v>
      </c>
      <c r="K2271" t="str">
        <f t="shared" si="70"/>
        <v>Richard Bremer</v>
      </c>
    </row>
    <row r="2272" spans="1:11" hidden="1" x14ac:dyDescent="0.4">
      <c r="A2272">
        <f t="shared" si="71"/>
        <v>2271</v>
      </c>
      <c r="B2272">
        <v>2017</v>
      </c>
      <c r="C2272" t="s">
        <v>109</v>
      </c>
      <c r="D2272" t="s">
        <v>769</v>
      </c>
      <c r="E2272" t="s">
        <v>1382</v>
      </c>
      <c r="F2272" s="2">
        <v>1302</v>
      </c>
      <c r="G2272" s="2">
        <v>2</v>
      </c>
      <c r="H2272" t="s">
        <v>730</v>
      </c>
      <c r="I2272" t="s">
        <v>384</v>
      </c>
      <c r="J2272" s="11">
        <f t="shared" si="73"/>
        <v>1484.2998393467858</v>
      </c>
      <c r="K2272" t="str">
        <f t="shared" si="70"/>
        <v>Jeff Calkins</v>
      </c>
    </row>
    <row r="2273" spans="1:11" hidden="1" x14ac:dyDescent="0.4">
      <c r="A2273">
        <f t="shared" si="71"/>
        <v>2272</v>
      </c>
      <c r="B2273">
        <v>2017</v>
      </c>
      <c r="C2273" t="s">
        <v>109</v>
      </c>
      <c r="D2273" t="s">
        <v>769</v>
      </c>
      <c r="E2273" t="s">
        <v>1382</v>
      </c>
      <c r="F2273" s="2">
        <v>769</v>
      </c>
      <c r="G2273" s="2">
        <v>3</v>
      </c>
      <c r="H2273" t="s">
        <v>2223</v>
      </c>
      <c r="I2273" t="s">
        <v>2224</v>
      </c>
      <c r="J2273" s="11">
        <f t="shared" si="73"/>
        <v>1308.2085802911047</v>
      </c>
      <c r="K2273" t="str">
        <f t="shared" si="70"/>
        <v>Antoinett Pennington</v>
      </c>
    </row>
    <row r="2274" spans="1:11" hidden="1" x14ac:dyDescent="0.4">
      <c r="A2274">
        <f t="shared" si="71"/>
        <v>2273</v>
      </c>
      <c r="B2274">
        <v>2017</v>
      </c>
      <c r="C2274" t="s">
        <v>109</v>
      </c>
      <c r="D2274" t="s">
        <v>769</v>
      </c>
      <c r="E2274" t="s">
        <v>1382</v>
      </c>
      <c r="F2274" s="2">
        <v>533</v>
      </c>
      <c r="G2274" s="2">
        <v>4</v>
      </c>
      <c r="H2274" t="s">
        <v>402</v>
      </c>
      <c r="I2274" t="s">
        <v>401</v>
      </c>
      <c r="J2274" s="11">
        <f t="shared" si="73"/>
        <v>1183.2698436828045</v>
      </c>
      <c r="K2274" t="str">
        <f t="shared" si="70"/>
        <v>Patricia Yannuzzi</v>
      </c>
    </row>
    <row r="2275" spans="1:11" hidden="1" x14ac:dyDescent="0.4">
      <c r="A2275">
        <f t="shared" si="71"/>
        <v>2274</v>
      </c>
      <c r="B2275">
        <v>2017</v>
      </c>
      <c r="C2275" t="s">
        <v>109</v>
      </c>
      <c r="D2275" t="s">
        <v>769</v>
      </c>
      <c r="E2275" t="s">
        <v>1382</v>
      </c>
      <c r="F2275" s="2">
        <v>414</v>
      </c>
      <c r="G2275" s="2">
        <v>5</v>
      </c>
      <c r="H2275" t="s">
        <v>780</v>
      </c>
      <c r="I2275" t="s">
        <v>781</v>
      </c>
      <c r="J2275" s="11">
        <f t="shared" si="73"/>
        <v>1086.3598306747483</v>
      </c>
      <c r="K2275" t="str">
        <f t="shared" si="70"/>
        <v>Dennis Drangula</v>
      </c>
    </row>
    <row r="2276" spans="1:11" hidden="1" x14ac:dyDescent="0.4">
      <c r="A2276">
        <f t="shared" si="71"/>
        <v>2275</v>
      </c>
      <c r="B2276">
        <v>2017</v>
      </c>
      <c r="C2276" t="s">
        <v>109</v>
      </c>
      <c r="D2276" t="s">
        <v>769</v>
      </c>
      <c r="E2276" t="s">
        <v>1382</v>
      </c>
      <c r="F2276" s="2">
        <v>296</v>
      </c>
      <c r="G2276" s="2">
        <v>6</v>
      </c>
      <c r="H2276" t="s">
        <v>237</v>
      </c>
      <c r="I2276" t="s">
        <v>13</v>
      </c>
      <c r="J2276" s="11">
        <f t="shared" si="73"/>
        <v>1007.1785846271235</v>
      </c>
      <c r="K2276" t="str">
        <f t="shared" si="70"/>
        <v>Tom Goodwin</v>
      </c>
    </row>
    <row r="2277" spans="1:11" hidden="1" x14ac:dyDescent="0.4">
      <c r="A2277">
        <f t="shared" si="71"/>
        <v>2276</v>
      </c>
      <c r="B2277">
        <v>2017</v>
      </c>
      <c r="C2277" t="s">
        <v>109</v>
      </c>
      <c r="D2277" t="s">
        <v>769</v>
      </c>
      <c r="E2277" t="s">
        <v>1382</v>
      </c>
      <c r="F2277" s="2">
        <v>237</v>
      </c>
      <c r="G2277" s="2">
        <v>7</v>
      </c>
      <c r="H2277" t="s">
        <v>33</v>
      </c>
      <c r="I2277" t="s">
        <v>34</v>
      </c>
      <c r="J2277" s="11">
        <f t="shared" si="73"/>
        <v>940.2317949965103</v>
      </c>
      <c r="K2277" t="str">
        <f t="shared" si="70"/>
        <v>Meredith Holtzman</v>
      </c>
    </row>
    <row r="2278" spans="1:11" hidden="1" x14ac:dyDescent="0.4">
      <c r="A2278">
        <f t="shared" si="71"/>
        <v>2277</v>
      </c>
      <c r="B2278">
        <v>2017</v>
      </c>
      <c r="C2278" t="s">
        <v>263</v>
      </c>
      <c r="D2278" t="s">
        <v>2296</v>
      </c>
      <c r="E2278" t="s">
        <v>1382</v>
      </c>
      <c r="F2278" s="2">
        <v>1260</v>
      </c>
      <c r="G2278" s="2">
        <v>1</v>
      </c>
      <c r="H2278" t="s">
        <v>275</v>
      </c>
      <c r="I2278" t="s">
        <v>463</v>
      </c>
      <c r="J2278" s="11">
        <v>1740.3626894942438</v>
      </c>
      <c r="K2278" t="str">
        <f t="shared" si="70"/>
        <v>Richard Korbin</v>
      </c>
    </row>
    <row r="2279" spans="1:11" hidden="1" x14ac:dyDescent="0.4">
      <c r="A2279">
        <f t="shared" si="71"/>
        <v>2278</v>
      </c>
      <c r="B2279">
        <v>2017</v>
      </c>
      <c r="C2279" t="s">
        <v>263</v>
      </c>
      <c r="D2279" t="s">
        <v>2296</v>
      </c>
      <c r="E2279" t="s">
        <v>1382</v>
      </c>
      <c r="F2279" s="2">
        <v>965</v>
      </c>
      <c r="G2279" s="2">
        <v>2</v>
      </c>
      <c r="H2279" t="s">
        <v>64</v>
      </c>
      <c r="I2279" t="s">
        <v>65</v>
      </c>
      <c r="J2279" s="11">
        <v>1439.3326938302625</v>
      </c>
      <c r="K2279" t="str">
        <f t="shared" si="70"/>
        <v>Steve Daniel</v>
      </c>
    </row>
    <row r="2280" spans="1:11" hidden="1" x14ac:dyDescent="0.4">
      <c r="A2280">
        <f t="shared" si="71"/>
        <v>2279</v>
      </c>
      <c r="B2280">
        <v>2017</v>
      </c>
      <c r="C2280" t="s">
        <v>263</v>
      </c>
      <c r="D2280" t="s">
        <v>2296</v>
      </c>
      <c r="E2280" t="s">
        <v>1382</v>
      </c>
      <c r="F2280" s="2">
        <v>745</v>
      </c>
      <c r="G2280" s="2">
        <v>3</v>
      </c>
      <c r="H2280" t="s">
        <v>2307</v>
      </c>
      <c r="I2280" t="s">
        <v>139</v>
      </c>
      <c r="J2280" s="11">
        <v>1263.2414347745814</v>
      </c>
      <c r="K2280" t="str">
        <f t="shared" si="70"/>
        <v>Mark Gregorich</v>
      </c>
    </row>
    <row r="2281" spans="1:11" hidden="1" x14ac:dyDescent="0.4">
      <c r="A2281">
        <f t="shared" si="71"/>
        <v>2280</v>
      </c>
      <c r="B2281">
        <v>2017</v>
      </c>
      <c r="C2281" t="s">
        <v>263</v>
      </c>
      <c r="D2281" t="s">
        <v>2296</v>
      </c>
      <c r="E2281" t="s">
        <v>1382</v>
      </c>
      <c r="F2281" s="2">
        <v>620</v>
      </c>
      <c r="G2281" s="2">
        <v>4</v>
      </c>
      <c r="H2281" t="s">
        <v>21</v>
      </c>
      <c r="I2281" t="s">
        <v>463</v>
      </c>
      <c r="J2281" s="11">
        <v>1138.3026981662815</v>
      </c>
      <c r="K2281" t="str">
        <f t="shared" si="70"/>
        <v>Richard Bremer</v>
      </c>
    </row>
    <row r="2282" spans="1:11" x14ac:dyDescent="0.4">
      <c r="A2282">
        <f t="shared" si="71"/>
        <v>2281</v>
      </c>
      <c r="B2282">
        <v>2017</v>
      </c>
      <c r="C2282" t="s">
        <v>263</v>
      </c>
      <c r="D2282" t="s">
        <v>2296</v>
      </c>
      <c r="E2282" t="s">
        <v>1382</v>
      </c>
      <c r="F2282" s="2">
        <v>480</v>
      </c>
      <c r="G2282" s="2">
        <v>5</v>
      </c>
      <c r="H2282" t="s">
        <v>107</v>
      </c>
      <c r="I2282" t="s">
        <v>108</v>
      </c>
      <c r="J2282" s="11">
        <v>1041.3926851582248</v>
      </c>
      <c r="K2282" t="str">
        <f t="shared" si="70"/>
        <v>Kyle Minnis</v>
      </c>
    </row>
    <row r="2283" spans="1:11" hidden="1" x14ac:dyDescent="0.4">
      <c r="A2283">
        <f t="shared" si="71"/>
        <v>2282</v>
      </c>
      <c r="B2283">
        <v>2017</v>
      </c>
      <c r="C2283" t="s">
        <v>263</v>
      </c>
      <c r="D2283" t="s">
        <v>2296</v>
      </c>
      <c r="E2283" t="s">
        <v>1382</v>
      </c>
      <c r="F2283" s="2">
        <v>335</v>
      </c>
      <c r="G2283" s="2">
        <v>6</v>
      </c>
      <c r="H2283" t="s">
        <v>287</v>
      </c>
      <c r="I2283" t="s">
        <v>125</v>
      </c>
      <c r="J2283" s="11">
        <v>962.21143911060028</v>
      </c>
      <c r="K2283" t="str">
        <f t="shared" si="70"/>
        <v>Ronald Nutt</v>
      </c>
    </row>
    <row r="2284" spans="1:11" hidden="1" x14ac:dyDescent="0.4">
      <c r="A2284">
        <f t="shared" si="71"/>
        <v>2283</v>
      </c>
      <c r="B2284">
        <v>2017</v>
      </c>
      <c r="C2284" t="s">
        <v>263</v>
      </c>
      <c r="D2284" t="s">
        <v>2296</v>
      </c>
      <c r="E2284" t="s">
        <v>1382</v>
      </c>
      <c r="F2284" s="2">
        <v>240</v>
      </c>
      <c r="G2284" s="2">
        <v>7</v>
      </c>
      <c r="H2284" t="s">
        <v>1465</v>
      </c>
      <c r="I2284" t="s">
        <v>1466</v>
      </c>
      <c r="J2284" s="11">
        <v>895.26464947998704</v>
      </c>
      <c r="K2284" t="str">
        <f t="shared" si="70"/>
        <v>Melissa Hayden</v>
      </c>
    </row>
    <row r="2285" spans="1:11" hidden="1" x14ac:dyDescent="0.4">
      <c r="A2285">
        <f t="shared" si="71"/>
        <v>2284</v>
      </c>
      <c r="B2285">
        <v>2017</v>
      </c>
      <c r="C2285" t="s">
        <v>263</v>
      </c>
      <c r="D2285" t="s">
        <v>2296</v>
      </c>
      <c r="E2285" t="s">
        <v>1382</v>
      </c>
      <c r="F2285" s="2">
        <v>140</v>
      </c>
      <c r="G2285" s="2">
        <v>8</v>
      </c>
      <c r="H2285" t="s">
        <v>99</v>
      </c>
      <c r="I2285" t="s">
        <v>2434</v>
      </c>
      <c r="J2285" s="11">
        <v>837.27270250230038</v>
      </c>
      <c r="K2285" t="str">
        <f t="shared" si="70"/>
        <v>Bex Kerl</v>
      </c>
    </row>
    <row r="2286" spans="1:11" x14ac:dyDescent="0.4">
      <c r="A2286">
        <f t="shared" si="71"/>
        <v>2285</v>
      </c>
      <c r="B2286">
        <v>2017</v>
      </c>
      <c r="C2286" t="s">
        <v>263</v>
      </c>
      <c r="D2286" t="s">
        <v>2299</v>
      </c>
      <c r="E2286" t="s">
        <v>91</v>
      </c>
      <c r="F2286" s="2">
        <v>230</v>
      </c>
      <c r="G2286" s="2">
        <v>1</v>
      </c>
      <c r="H2286" t="s">
        <v>107</v>
      </c>
      <c r="I2286" t="s">
        <v>108</v>
      </c>
      <c r="J2286" s="11">
        <v>778.15125038364363</v>
      </c>
      <c r="K2286" t="str">
        <f t="shared" si="70"/>
        <v>Kyle Minnis</v>
      </c>
    </row>
    <row r="2287" spans="1:11" hidden="1" x14ac:dyDescent="0.4">
      <c r="A2287">
        <f t="shared" si="71"/>
        <v>2286</v>
      </c>
      <c r="B2287">
        <v>2017</v>
      </c>
      <c r="C2287" t="s">
        <v>263</v>
      </c>
      <c r="D2287" t="s">
        <v>2299</v>
      </c>
      <c r="E2287" t="s">
        <v>91</v>
      </c>
      <c r="F2287" s="2">
        <v>100</v>
      </c>
      <c r="G2287" s="2">
        <v>2</v>
      </c>
      <c r="H2287" t="s">
        <v>1110</v>
      </c>
      <c r="I2287" t="s">
        <v>1111</v>
      </c>
      <c r="J2287" s="11">
        <v>477.12125471966243</v>
      </c>
      <c r="K2287" t="str">
        <f t="shared" si="70"/>
        <v>Oliver Juang</v>
      </c>
    </row>
    <row r="2288" spans="1:11" hidden="1" x14ac:dyDescent="0.4">
      <c r="A2288">
        <f t="shared" si="71"/>
        <v>2287</v>
      </c>
      <c r="B2288">
        <v>2017</v>
      </c>
      <c r="C2288" t="s">
        <v>263</v>
      </c>
      <c r="D2288" t="s">
        <v>2298</v>
      </c>
      <c r="E2288" t="s">
        <v>1382</v>
      </c>
      <c r="F2288" s="2">
        <v>1425</v>
      </c>
      <c r="G2288" s="2">
        <v>1</v>
      </c>
      <c r="H2288" t="s">
        <v>2302</v>
      </c>
      <c r="I2288" t="s">
        <v>2303</v>
      </c>
      <c r="J2288" s="11">
        <v>1778.1512503836436</v>
      </c>
      <c r="K2288" t="str">
        <f t="shared" si="70"/>
        <v>Jesse Capps</v>
      </c>
    </row>
    <row r="2289" spans="1:11" hidden="1" x14ac:dyDescent="0.4">
      <c r="A2289">
        <f t="shared" si="71"/>
        <v>2288</v>
      </c>
      <c r="B2289">
        <v>2017</v>
      </c>
      <c r="C2289" t="s">
        <v>263</v>
      </c>
      <c r="D2289" t="s">
        <v>2298</v>
      </c>
      <c r="E2289" t="s">
        <v>1382</v>
      </c>
      <c r="F2289" s="2">
        <v>1075</v>
      </c>
      <c r="G2289" s="2">
        <v>2</v>
      </c>
      <c r="H2289" t="s">
        <v>266</v>
      </c>
      <c r="I2289" t="s">
        <v>28</v>
      </c>
      <c r="J2289" s="11">
        <v>1477.1212547196624</v>
      </c>
      <c r="K2289" t="str">
        <f t="shared" si="70"/>
        <v>Chris Mecklin</v>
      </c>
    </row>
    <row r="2290" spans="1:11" hidden="1" x14ac:dyDescent="0.4">
      <c r="A2290">
        <f t="shared" si="71"/>
        <v>2289</v>
      </c>
      <c r="B2290">
        <v>2017</v>
      </c>
      <c r="C2290" t="s">
        <v>263</v>
      </c>
      <c r="D2290" t="s">
        <v>2298</v>
      </c>
      <c r="E2290" t="s">
        <v>1382</v>
      </c>
      <c r="F2290" s="2">
        <v>815</v>
      </c>
      <c r="G2290" s="2">
        <v>3</v>
      </c>
      <c r="H2290" t="s">
        <v>90</v>
      </c>
      <c r="I2290" t="s">
        <v>22</v>
      </c>
      <c r="J2290" s="11">
        <v>1301.0299956639813</v>
      </c>
      <c r="K2290" t="str">
        <f t="shared" si="70"/>
        <v>Rich Strauss</v>
      </c>
    </row>
    <row r="2291" spans="1:11" hidden="1" x14ac:dyDescent="0.4">
      <c r="A2291">
        <f t="shared" si="71"/>
        <v>2290</v>
      </c>
      <c r="B2291">
        <v>2017</v>
      </c>
      <c r="C2291" t="s">
        <v>263</v>
      </c>
      <c r="D2291" t="s">
        <v>2298</v>
      </c>
      <c r="E2291" t="s">
        <v>1382</v>
      </c>
      <c r="F2291" s="2">
        <v>660</v>
      </c>
      <c r="G2291" s="2">
        <v>4</v>
      </c>
      <c r="H2291" t="s">
        <v>2249</v>
      </c>
      <c r="I2291" t="s">
        <v>1353</v>
      </c>
      <c r="J2291" s="11">
        <v>1176.0912590556813</v>
      </c>
      <c r="K2291" t="str">
        <f t="shared" si="70"/>
        <v>Ira Wiedman</v>
      </c>
    </row>
    <row r="2292" spans="1:11" hidden="1" x14ac:dyDescent="0.4">
      <c r="A2292">
        <f t="shared" si="71"/>
        <v>2291</v>
      </c>
      <c r="B2292">
        <v>2017</v>
      </c>
      <c r="C2292" t="s">
        <v>263</v>
      </c>
      <c r="D2292" t="s">
        <v>2298</v>
      </c>
      <c r="E2292" t="s">
        <v>1382</v>
      </c>
      <c r="F2292" s="2">
        <v>500</v>
      </c>
      <c r="G2292" s="2">
        <v>5</v>
      </c>
      <c r="H2292" t="s">
        <v>217</v>
      </c>
      <c r="I2292" t="s">
        <v>218</v>
      </c>
      <c r="J2292" s="11">
        <v>1079.1812460476247</v>
      </c>
      <c r="K2292" t="str">
        <f t="shared" si="70"/>
        <v>Michael Patterson</v>
      </c>
    </row>
    <row r="2293" spans="1:11" hidden="1" x14ac:dyDescent="0.4">
      <c r="A2293">
        <f t="shared" si="71"/>
        <v>2292</v>
      </c>
      <c r="B2293">
        <v>2017</v>
      </c>
      <c r="C2293" t="s">
        <v>263</v>
      </c>
      <c r="D2293" t="s">
        <v>2298</v>
      </c>
      <c r="E2293" t="s">
        <v>1382</v>
      </c>
      <c r="F2293" s="2">
        <v>345</v>
      </c>
      <c r="G2293" s="2">
        <v>6</v>
      </c>
      <c r="H2293" t="s">
        <v>712</v>
      </c>
      <c r="I2293" t="s">
        <v>28</v>
      </c>
      <c r="J2293" s="11">
        <v>1000</v>
      </c>
      <c r="K2293" t="str">
        <f t="shared" si="70"/>
        <v>Chris Jepsen</v>
      </c>
    </row>
    <row r="2294" spans="1:11" hidden="1" x14ac:dyDescent="0.4">
      <c r="A2294">
        <f t="shared" si="71"/>
        <v>2293</v>
      </c>
      <c r="B2294">
        <v>2017</v>
      </c>
      <c r="C2294" t="s">
        <v>263</v>
      </c>
      <c r="D2294" t="s">
        <v>2298</v>
      </c>
      <c r="E2294" t="s">
        <v>1382</v>
      </c>
      <c r="F2294" s="2">
        <v>260</v>
      </c>
      <c r="G2294" s="2">
        <v>7</v>
      </c>
      <c r="H2294" t="s">
        <v>1471</v>
      </c>
      <c r="I2294" t="s">
        <v>153</v>
      </c>
      <c r="J2294" s="11">
        <v>933.05321036938687</v>
      </c>
      <c r="K2294" t="str">
        <f t="shared" si="70"/>
        <v>Stephen Blackstock</v>
      </c>
    </row>
    <row r="2295" spans="1:11" hidden="1" x14ac:dyDescent="0.4">
      <c r="A2295">
        <f t="shared" si="71"/>
        <v>2294</v>
      </c>
      <c r="B2295">
        <v>2017</v>
      </c>
      <c r="C2295" t="s">
        <v>263</v>
      </c>
      <c r="D2295" t="s">
        <v>2298</v>
      </c>
      <c r="E2295" t="s">
        <v>1382</v>
      </c>
      <c r="F2295" s="2">
        <v>140</v>
      </c>
      <c r="G2295" s="2">
        <v>8</v>
      </c>
      <c r="H2295" t="s">
        <v>1456</v>
      </c>
      <c r="I2295" t="s">
        <v>85</v>
      </c>
      <c r="J2295" s="11">
        <v>875.06126339170009</v>
      </c>
      <c r="K2295" t="str">
        <f t="shared" si="70"/>
        <v>Patrick Milligan</v>
      </c>
    </row>
    <row r="2296" spans="1:11" hidden="1" x14ac:dyDescent="0.4">
      <c r="A2296">
        <f t="shared" si="71"/>
        <v>2295</v>
      </c>
      <c r="B2296">
        <v>2017</v>
      </c>
      <c r="C2296" t="s">
        <v>263</v>
      </c>
      <c r="D2296" t="s">
        <v>2297</v>
      </c>
      <c r="E2296" t="s">
        <v>509</v>
      </c>
      <c r="F2296" s="2">
        <v>500</v>
      </c>
      <c r="G2296" s="2">
        <v>1</v>
      </c>
      <c r="H2296" t="s">
        <v>294</v>
      </c>
      <c r="I2296" t="s">
        <v>16</v>
      </c>
      <c r="J2296" s="11">
        <v>1477.1212547196624</v>
      </c>
      <c r="K2296" t="str">
        <f t="shared" si="70"/>
        <v>David Low</v>
      </c>
    </row>
    <row r="2297" spans="1:11" hidden="1" x14ac:dyDescent="0.4">
      <c r="A2297">
        <f t="shared" si="71"/>
        <v>2296</v>
      </c>
      <c r="B2297">
        <v>2017</v>
      </c>
      <c r="C2297" t="s">
        <v>263</v>
      </c>
      <c r="D2297" t="s">
        <v>2297</v>
      </c>
      <c r="E2297" t="s">
        <v>509</v>
      </c>
      <c r="F2297" s="2">
        <v>490</v>
      </c>
      <c r="G2297" s="2">
        <v>2</v>
      </c>
      <c r="H2297" t="s">
        <v>277</v>
      </c>
      <c r="I2297" t="s">
        <v>16</v>
      </c>
      <c r="J2297" s="11">
        <v>1176.0912590556811</v>
      </c>
      <c r="K2297" t="str">
        <f t="shared" si="70"/>
        <v>David Lawful</v>
      </c>
    </row>
    <row r="2298" spans="1:11" hidden="1" x14ac:dyDescent="0.4">
      <c r="A2298">
        <f t="shared" si="71"/>
        <v>2297</v>
      </c>
      <c r="B2298">
        <v>2017</v>
      </c>
      <c r="C2298" t="s">
        <v>263</v>
      </c>
      <c r="D2298" t="s">
        <v>2297</v>
      </c>
      <c r="E2298" t="s">
        <v>509</v>
      </c>
      <c r="F2298" s="2">
        <v>280</v>
      </c>
      <c r="G2298" s="2">
        <v>3</v>
      </c>
      <c r="H2298" t="s">
        <v>251</v>
      </c>
      <c r="I2298" t="s">
        <v>252</v>
      </c>
      <c r="J2298" s="11">
        <v>1000</v>
      </c>
      <c r="K2298" t="str">
        <f t="shared" si="70"/>
        <v>Linda Lewis</v>
      </c>
    </row>
    <row r="2299" spans="1:11" hidden="1" x14ac:dyDescent="0.4">
      <c r="A2299">
        <f t="shared" si="71"/>
        <v>2298</v>
      </c>
      <c r="B2299">
        <v>2017</v>
      </c>
      <c r="C2299" t="s">
        <v>263</v>
      </c>
      <c r="D2299" t="s">
        <v>2297</v>
      </c>
      <c r="E2299" t="s">
        <v>509</v>
      </c>
      <c r="F2299" s="2">
        <v>215</v>
      </c>
      <c r="G2299" s="2">
        <v>4</v>
      </c>
      <c r="H2299" t="s">
        <v>1471</v>
      </c>
      <c r="I2299" t="s">
        <v>153</v>
      </c>
      <c r="J2299" s="11">
        <v>875.06126339169998</v>
      </c>
      <c r="K2299" t="str">
        <f t="shared" si="70"/>
        <v>Stephen Blackstock</v>
      </c>
    </row>
    <row r="2300" spans="1:11" hidden="1" x14ac:dyDescent="0.4">
      <c r="A2300">
        <f t="shared" si="71"/>
        <v>2299</v>
      </c>
      <c r="B2300">
        <v>2017</v>
      </c>
      <c r="C2300" t="s">
        <v>263</v>
      </c>
      <c r="D2300" t="s">
        <v>2297</v>
      </c>
      <c r="E2300" t="s">
        <v>509</v>
      </c>
      <c r="F2300" s="2">
        <v>165</v>
      </c>
      <c r="G2300" s="2">
        <v>5</v>
      </c>
      <c r="H2300" t="s">
        <v>99</v>
      </c>
      <c r="I2300" t="s">
        <v>101</v>
      </c>
      <c r="J2300" s="11">
        <v>778.15125038364351</v>
      </c>
      <c r="K2300" t="str">
        <f t="shared" si="70"/>
        <v>Dean Kerl</v>
      </c>
    </row>
    <row r="2301" spans="1:11" hidden="1" x14ac:dyDescent="0.4">
      <c r="A2301">
        <f t="shared" si="71"/>
        <v>2300</v>
      </c>
      <c r="B2301">
        <v>2017</v>
      </c>
      <c r="C2301" t="s">
        <v>263</v>
      </c>
      <c r="D2301" t="s">
        <v>2295</v>
      </c>
      <c r="E2301" t="s">
        <v>1381</v>
      </c>
      <c r="F2301" s="2">
        <v>1150</v>
      </c>
      <c r="G2301" s="2">
        <v>1</v>
      </c>
      <c r="H2301" t="s">
        <v>277</v>
      </c>
      <c r="I2301" t="s">
        <v>16</v>
      </c>
      <c r="J2301" s="11">
        <v>1672.0978579357175</v>
      </c>
      <c r="K2301" t="str">
        <f t="shared" si="70"/>
        <v>David Lawful</v>
      </c>
    </row>
    <row r="2302" spans="1:11" hidden="1" x14ac:dyDescent="0.4">
      <c r="A2302">
        <f t="shared" si="71"/>
        <v>2301</v>
      </c>
      <c r="B2302">
        <v>2017</v>
      </c>
      <c r="C2302" t="s">
        <v>263</v>
      </c>
      <c r="D2302" t="s">
        <v>2295</v>
      </c>
      <c r="E2302" t="s">
        <v>1381</v>
      </c>
      <c r="F2302" s="2">
        <v>1130</v>
      </c>
      <c r="G2302" s="2">
        <v>2</v>
      </c>
      <c r="H2302" t="s">
        <v>204</v>
      </c>
      <c r="I2302" t="s">
        <v>205</v>
      </c>
      <c r="J2302" s="11">
        <v>1371.0678622717362</v>
      </c>
      <c r="K2302" t="str">
        <f t="shared" si="70"/>
        <v>Ron Grossberg</v>
      </c>
    </row>
    <row r="2303" spans="1:11" hidden="1" x14ac:dyDescent="0.4">
      <c r="A2303">
        <f t="shared" si="71"/>
        <v>2302</v>
      </c>
      <c r="B2303">
        <v>2017</v>
      </c>
      <c r="C2303" t="s">
        <v>263</v>
      </c>
      <c r="D2303" t="s">
        <v>2295</v>
      </c>
      <c r="E2303" t="s">
        <v>1381</v>
      </c>
      <c r="F2303" s="2">
        <v>835</v>
      </c>
      <c r="G2303" s="2">
        <v>3</v>
      </c>
      <c r="H2303" t="s">
        <v>306</v>
      </c>
      <c r="I2303" t="s">
        <v>693</v>
      </c>
      <c r="J2303" s="11">
        <v>1194.9766032160551</v>
      </c>
      <c r="K2303" t="str">
        <f t="shared" si="70"/>
        <v>J P Massar</v>
      </c>
    </row>
    <row r="2304" spans="1:11" hidden="1" x14ac:dyDescent="0.4">
      <c r="A2304">
        <f t="shared" si="71"/>
        <v>2303</v>
      </c>
      <c r="B2304">
        <v>2017</v>
      </c>
      <c r="C2304" t="s">
        <v>263</v>
      </c>
      <c r="D2304" t="s">
        <v>2295</v>
      </c>
      <c r="E2304" t="s">
        <v>1381</v>
      </c>
      <c r="F2304" s="2">
        <v>670</v>
      </c>
      <c r="G2304" s="2">
        <v>4</v>
      </c>
      <c r="H2304" t="s">
        <v>64</v>
      </c>
      <c r="I2304" t="s">
        <v>65</v>
      </c>
      <c r="J2304" s="11">
        <v>1070.0378666077549</v>
      </c>
      <c r="K2304" t="str">
        <f t="shared" si="70"/>
        <v>Steve Daniel</v>
      </c>
    </row>
    <row r="2305" spans="1:11" hidden="1" x14ac:dyDescent="0.4">
      <c r="A2305">
        <f t="shared" si="71"/>
        <v>2304</v>
      </c>
      <c r="B2305">
        <v>2017</v>
      </c>
      <c r="C2305" t="s">
        <v>263</v>
      </c>
      <c r="D2305" t="s">
        <v>2295</v>
      </c>
      <c r="E2305" t="s">
        <v>1381</v>
      </c>
      <c r="F2305" s="2">
        <v>305</v>
      </c>
      <c r="G2305" s="2">
        <v>5</v>
      </c>
      <c r="H2305" t="s">
        <v>1457</v>
      </c>
      <c r="I2305" t="s">
        <v>52</v>
      </c>
      <c r="J2305" s="11">
        <v>973.12785359969871</v>
      </c>
      <c r="K2305" t="str">
        <f t="shared" si="70"/>
        <v>Steven Markowitz</v>
      </c>
    </row>
    <row r="2306" spans="1:11" hidden="1" x14ac:dyDescent="0.4">
      <c r="A2306">
        <f t="shared" si="71"/>
        <v>2305</v>
      </c>
      <c r="B2306">
        <v>2017</v>
      </c>
      <c r="C2306" t="s">
        <v>263</v>
      </c>
      <c r="D2306" t="s">
        <v>45</v>
      </c>
      <c r="E2306" t="s">
        <v>1381</v>
      </c>
      <c r="F2306" s="2">
        <v>3992</v>
      </c>
      <c r="G2306" s="2">
        <v>1</v>
      </c>
      <c r="H2306" t="s">
        <v>266</v>
      </c>
      <c r="I2306" t="s">
        <v>28</v>
      </c>
      <c r="J2306" s="11">
        <v>2120.5739312058499</v>
      </c>
      <c r="K2306" t="str">
        <f t="shared" ref="K2306:K2369" si="74">I2306&amp;" "&amp;H2306</f>
        <v>Chris Mecklin</v>
      </c>
    </row>
    <row r="2307" spans="1:11" hidden="1" x14ac:dyDescent="0.4">
      <c r="A2307">
        <f t="shared" si="71"/>
        <v>2306</v>
      </c>
      <c r="B2307">
        <v>2017</v>
      </c>
      <c r="C2307" t="s">
        <v>263</v>
      </c>
      <c r="D2307" t="s">
        <v>45</v>
      </c>
      <c r="E2307" t="s">
        <v>1381</v>
      </c>
      <c r="F2307" s="2">
        <v>3035</v>
      </c>
      <c r="G2307" s="2">
        <v>2</v>
      </c>
      <c r="H2307" t="s">
        <v>482</v>
      </c>
      <c r="I2307" t="s">
        <v>410</v>
      </c>
      <c r="J2307" s="11">
        <v>1819.5439355418687</v>
      </c>
      <c r="K2307" t="str">
        <f t="shared" si="74"/>
        <v>Larry Bierman</v>
      </c>
    </row>
    <row r="2308" spans="1:11" hidden="1" x14ac:dyDescent="0.4">
      <c r="A2308">
        <f t="shared" ref="A2308:A2371" si="75">A2307+1</f>
        <v>2307</v>
      </c>
      <c r="B2308">
        <v>2017</v>
      </c>
      <c r="C2308" t="s">
        <v>263</v>
      </c>
      <c r="D2308" t="s">
        <v>45</v>
      </c>
      <c r="E2308" t="s">
        <v>1381</v>
      </c>
      <c r="F2308" s="2">
        <v>2235</v>
      </c>
      <c r="G2308" s="2">
        <v>3</v>
      </c>
      <c r="H2308" t="s">
        <v>1467</v>
      </c>
      <c r="I2308" t="s">
        <v>814</v>
      </c>
      <c r="J2308" s="11">
        <v>1643.4526764861876</v>
      </c>
      <c r="K2308" t="str">
        <f t="shared" si="74"/>
        <v>Sean Morrow</v>
      </c>
    </row>
    <row r="2309" spans="1:11" hidden="1" x14ac:dyDescent="0.4">
      <c r="A2309">
        <f t="shared" si="75"/>
        <v>2308</v>
      </c>
      <c r="B2309">
        <v>2017</v>
      </c>
      <c r="C2309" t="s">
        <v>263</v>
      </c>
      <c r="D2309" t="s">
        <v>45</v>
      </c>
      <c r="E2309" t="s">
        <v>1381</v>
      </c>
      <c r="F2309" s="2">
        <v>1760</v>
      </c>
      <c r="G2309" s="2">
        <v>4</v>
      </c>
      <c r="H2309" t="s">
        <v>204</v>
      </c>
      <c r="I2309" t="s">
        <v>205</v>
      </c>
      <c r="J2309" s="11">
        <v>1518.5139398778874</v>
      </c>
      <c r="K2309" t="str">
        <f t="shared" si="74"/>
        <v>Ron Grossberg</v>
      </c>
    </row>
    <row r="2310" spans="1:11" x14ac:dyDescent="0.4">
      <c r="A2310">
        <f t="shared" si="75"/>
        <v>2309</v>
      </c>
      <c r="B2310">
        <v>2017</v>
      </c>
      <c r="C2310" t="s">
        <v>263</v>
      </c>
      <c r="D2310" t="s">
        <v>45</v>
      </c>
      <c r="E2310" t="s">
        <v>1381</v>
      </c>
      <c r="F2310" s="2">
        <v>1280</v>
      </c>
      <c r="G2310" s="2">
        <v>5</v>
      </c>
      <c r="H2310" t="s">
        <v>107</v>
      </c>
      <c r="I2310" t="s">
        <v>108</v>
      </c>
      <c r="J2310" s="11">
        <v>1421.6039268698312</v>
      </c>
      <c r="K2310" t="str">
        <f t="shared" si="74"/>
        <v>Kyle Minnis</v>
      </c>
    </row>
    <row r="2311" spans="1:11" hidden="1" x14ac:dyDescent="0.4">
      <c r="A2311">
        <f t="shared" si="75"/>
        <v>2310</v>
      </c>
      <c r="B2311">
        <v>2017</v>
      </c>
      <c r="C2311" t="s">
        <v>263</v>
      </c>
      <c r="D2311" t="s">
        <v>45</v>
      </c>
      <c r="E2311" t="s">
        <v>1381</v>
      </c>
      <c r="F2311" s="2">
        <v>960</v>
      </c>
      <c r="G2311" s="2">
        <v>6</v>
      </c>
      <c r="H2311" t="s">
        <v>72</v>
      </c>
      <c r="I2311" t="s">
        <v>73</v>
      </c>
      <c r="J2311" s="11">
        <v>1342.4226808222063</v>
      </c>
      <c r="K2311" t="str">
        <f t="shared" si="74"/>
        <v>Corey Imsdahl</v>
      </c>
    </row>
    <row r="2312" spans="1:11" hidden="1" x14ac:dyDescent="0.4">
      <c r="A2312">
        <f t="shared" si="75"/>
        <v>2311</v>
      </c>
      <c r="B2312">
        <v>2017</v>
      </c>
      <c r="C2312" t="s">
        <v>263</v>
      </c>
      <c r="D2312" t="s">
        <v>45</v>
      </c>
      <c r="E2312" t="s">
        <v>1381</v>
      </c>
      <c r="F2312" s="2">
        <v>640</v>
      </c>
      <c r="G2312" s="2">
        <v>7</v>
      </c>
      <c r="H2312" t="s">
        <v>1667</v>
      </c>
      <c r="I2312" t="s">
        <v>218</v>
      </c>
      <c r="J2312" s="11">
        <v>1275.4758911915931</v>
      </c>
      <c r="K2312" t="str">
        <f t="shared" si="74"/>
        <v>Michael Chow</v>
      </c>
    </row>
    <row r="2313" spans="1:11" hidden="1" x14ac:dyDescent="0.4">
      <c r="A2313">
        <f t="shared" si="75"/>
        <v>2312</v>
      </c>
      <c r="B2313">
        <v>2017</v>
      </c>
      <c r="C2313" t="s">
        <v>263</v>
      </c>
      <c r="D2313" t="s">
        <v>45</v>
      </c>
      <c r="E2313" t="s">
        <v>1381</v>
      </c>
      <c r="F2313" s="2">
        <v>480</v>
      </c>
      <c r="G2313" s="2">
        <v>8</v>
      </c>
      <c r="H2313" t="s">
        <v>285</v>
      </c>
      <c r="I2313" t="s">
        <v>119</v>
      </c>
      <c r="J2313" s="11">
        <v>1217.4839442139064</v>
      </c>
      <c r="K2313" t="str">
        <f t="shared" si="74"/>
        <v>Peter Secor</v>
      </c>
    </row>
    <row r="2314" spans="1:11" hidden="1" x14ac:dyDescent="0.4">
      <c r="A2314">
        <f t="shared" si="75"/>
        <v>2313</v>
      </c>
      <c r="B2314">
        <v>2017</v>
      </c>
      <c r="C2314" t="s">
        <v>263</v>
      </c>
      <c r="D2314" t="s">
        <v>45</v>
      </c>
      <c r="E2314" t="s">
        <v>1381</v>
      </c>
      <c r="F2314" s="2">
        <v>320</v>
      </c>
      <c r="G2314" s="2">
        <v>9</v>
      </c>
      <c r="H2314" t="s">
        <v>64</v>
      </c>
      <c r="I2314" t="s">
        <v>65</v>
      </c>
      <c r="J2314" s="11">
        <v>1166.3314217665252</v>
      </c>
      <c r="K2314" t="str">
        <f t="shared" si="74"/>
        <v>Steve Daniel</v>
      </c>
    </row>
    <row r="2315" spans="1:11" hidden="1" x14ac:dyDescent="0.4">
      <c r="A2315">
        <f t="shared" si="75"/>
        <v>2314</v>
      </c>
      <c r="B2315">
        <v>2017</v>
      </c>
      <c r="C2315" t="s">
        <v>263</v>
      </c>
      <c r="D2315" t="s">
        <v>45</v>
      </c>
      <c r="E2315" t="s">
        <v>1381</v>
      </c>
      <c r="F2315" s="2">
        <v>320</v>
      </c>
      <c r="G2315" s="2">
        <v>10</v>
      </c>
      <c r="H2315" t="s">
        <v>216</v>
      </c>
      <c r="I2315" t="s">
        <v>65</v>
      </c>
      <c r="J2315" s="11">
        <v>1120.5739312058499</v>
      </c>
      <c r="K2315" t="str">
        <f t="shared" si="74"/>
        <v>Steve Watanabe</v>
      </c>
    </row>
    <row r="2316" spans="1:11" hidden="1" x14ac:dyDescent="0.4">
      <c r="A2316">
        <f t="shared" si="75"/>
        <v>2315</v>
      </c>
      <c r="B2316">
        <v>2017</v>
      </c>
      <c r="C2316" t="s">
        <v>263</v>
      </c>
      <c r="D2316" t="s">
        <v>45</v>
      </c>
      <c r="E2316" t="s">
        <v>1381</v>
      </c>
      <c r="F2316" s="2">
        <v>240</v>
      </c>
      <c r="G2316" s="2">
        <v>11</v>
      </c>
      <c r="H2316" t="s">
        <v>2472</v>
      </c>
      <c r="I2316" t="s">
        <v>28</v>
      </c>
      <c r="J2316" s="11">
        <v>1079.1812460476249</v>
      </c>
      <c r="K2316" t="str">
        <f t="shared" si="74"/>
        <v>Chris O’Connor</v>
      </c>
    </row>
    <row r="2317" spans="1:11" hidden="1" x14ac:dyDescent="0.4">
      <c r="A2317">
        <f t="shared" si="75"/>
        <v>2316</v>
      </c>
      <c r="B2317">
        <v>2017</v>
      </c>
      <c r="C2317" t="s">
        <v>263</v>
      </c>
      <c r="D2317" t="s">
        <v>45</v>
      </c>
      <c r="E2317" t="s">
        <v>1381</v>
      </c>
      <c r="F2317" s="2">
        <v>240</v>
      </c>
      <c r="G2317" s="2">
        <v>12</v>
      </c>
      <c r="H2317" t="s">
        <v>265</v>
      </c>
      <c r="I2317" t="s">
        <v>139</v>
      </c>
      <c r="J2317" s="11">
        <v>1041.392685158225</v>
      </c>
      <c r="K2317" t="str">
        <f t="shared" si="74"/>
        <v>Mark Hughes</v>
      </c>
    </row>
    <row r="2318" spans="1:11" hidden="1" x14ac:dyDescent="0.4">
      <c r="A2318">
        <f t="shared" si="75"/>
        <v>2317</v>
      </c>
      <c r="B2318">
        <v>2017</v>
      </c>
      <c r="C2318" t="s">
        <v>263</v>
      </c>
      <c r="D2318" t="s">
        <v>45</v>
      </c>
      <c r="E2318" t="s">
        <v>1381</v>
      </c>
      <c r="F2318" s="2">
        <v>160</v>
      </c>
      <c r="G2318" s="2">
        <v>13</v>
      </c>
      <c r="H2318" t="s">
        <v>525</v>
      </c>
      <c r="I2318" t="s">
        <v>58</v>
      </c>
      <c r="J2318" s="11">
        <v>1006.6305788990134</v>
      </c>
      <c r="K2318" t="str">
        <f t="shared" si="74"/>
        <v>Jim Anderson</v>
      </c>
    </row>
    <row r="2319" spans="1:11" hidden="1" x14ac:dyDescent="0.4">
      <c r="A2319">
        <f t="shared" si="75"/>
        <v>2318</v>
      </c>
      <c r="B2319">
        <v>2017</v>
      </c>
      <c r="C2319" t="s">
        <v>263</v>
      </c>
      <c r="D2319" t="s">
        <v>45</v>
      </c>
      <c r="E2319" t="s">
        <v>1381</v>
      </c>
      <c r="F2319" s="2">
        <v>160</v>
      </c>
      <c r="G2319" s="2">
        <v>14</v>
      </c>
      <c r="H2319" t="s">
        <v>334</v>
      </c>
      <c r="I2319" t="s">
        <v>139</v>
      </c>
      <c r="J2319" s="11">
        <v>974.44589552761204</v>
      </c>
      <c r="K2319" t="str">
        <f t="shared" si="74"/>
        <v>Mark Todd</v>
      </c>
    </row>
    <row r="2320" spans="1:11" hidden="1" x14ac:dyDescent="0.4">
      <c r="A2320">
        <f t="shared" si="75"/>
        <v>2319</v>
      </c>
      <c r="B2320">
        <v>2017</v>
      </c>
      <c r="C2320" t="s">
        <v>263</v>
      </c>
      <c r="D2320" t="s">
        <v>45</v>
      </c>
      <c r="E2320" t="s">
        <v>1381</v>
      </c>
      <c r="F2320" s="2">
        <v>160</v>
      </c>
      <c r="G2320" s="2">
        <v>15</v>
      </c>
      <c r="H2320" t="s">
        <v>302</v>
      </c>
      <c r="I2320" t="s">
        <v>81</v>
      </c>
      <c r="J2320" s="11">
        <v>944.4826721501687</v>
      </c>
      <c r="K2320" t="str">
        <f t="shared" si="74"/>
        <v>Don Rieck</v>
      </c>
    </row>
    <row r="2321" spans="1:11" hidden="1" x14ac:dyDescent="0.4">
      <c r="A2321">
        <f t="shared" si="75"/>
        <v>2320</v>
      </c>
      <c r="B2321">
        <v>2017</v>
      </c>
      <c r="C2321" t="s">
        <v>263</v>
      </c>
      <c r="D2321" t="s">
        <v>133</v>
      </c>
      <c r="E2321" t="s">
        <v>133</v>
      </c>
      <c r="F2321" s="2">
        <v>1650</v>
      </c>
      <c r="G2321" s="2">
        <v>1</v>
      </c>
      <c r="H2321" t="s">
        <v>204</v>
      </c>
      <c r="I2321" t="s">
        <v>205</v>
      </c>
      <c r="J2321" s="11">
        <v>1897.6270912904413</v>
      </c>
      <c r="K2321" t="str">
        <f t="shared" si="74"/>
        <v>Ron Grossberg</v>
      </c>
    </row>
    <row r="2322" spans="1:11" hidden="1" x14ac:dyDescent="0.4">
      <c r="A2322">
        <f t="shared" si="75"/>
        <v>2321</v>
      </c>
      <c r="B2322">
        <v>2017</v>
      </c>
      <c r="C2322" t="s">
        <v>263</v>
      </c>
      <c r="D2322" t="s">
        <v>133</v>
      </c>
      <c r="E2322" t="s">
        <v>133</v>
      </c>
      <c r="F2322" s="2">
        <v>1245</v>
      </c>
      <c r="G2322" s="2">
        <v>2</v>
      </c>
      <c r="H2322" t="s">
        <v>307</v>
      </c>
      <c r="I2322" t="s">
        <v>67</v>
      </c>
      <c r="J2322" s="11">
        <v>1596.59709562646</v>
      </c>
      <c r="K2322" t="str">
        <f t="shared" si="74"/>
        <v>Bob Ogus</v>
      </c>
    </row>
    <row r="2323" spans="1:11" hidden="1" x14ac:dyDescent="0.4">
      <c r="A2323">
        <f t="shared" si="75"/>
        <v>2322</v>
      </c>
      <c r="B2323">
        <v>2017</v>
      </c>
      <c r="C2323" t="s">
        <v>263</v>
      </c>
      <c r="D2323" t="s">
        <v>133</v>
      </c>
      <c r="E2323" t="s">
        <v>133</v>
      </c>
      <c r="F2323" s="2">
        <v>1120</v>
      </c>
      <c r="G2323" s="2">
        <v>3</v>
      </c>
      <c r="H2323" t="s">
        <v>2472</v>
      </c>
      <c r="I2323" t="s">
        <v>28</v>
      </c>
      <c r="J2323" s="11">
        <v>1420.5058365707789</v>
      </c>
      <c r="K2323" t="str">
        <f t="shared" si="74"/>
        <v>Chris O’Connor</v>
      </c>
    </row>
    <row r="2324" spans="1:11" hidden="1" x14ac:dyDescent="0.4">
      <c r="A2324">
        <f t="shared" si="75"/>
        <v>2323</v>
      </c>
      <c r="B2324">
        <v>2017</v>
      </c>
      <c r="C2324" t="s">
        <v>263</v>
      </c>
      <c r="D2324" t="s">
        <v>133</v>
      </c>
      <c r="E2324" t="s">
        <v>133</v>
      </c>
      <c r="F2324" s="2">
        <v>1070</v>
      </c>
      <c r="G2324" s="2">
        <v>4</v>
      </c>
      <c r="H2324" t="s">
        <v>828</v>
      </c>
      <c r="I2324" t="s">
        <v>829</v>
      </c>
      <c r="J2324" s="11">
        <v>1295.5670999624788</v>
      </c>
      <c r="K2324" t="str">
        <f t="shared" si="74"/>
        <v>Murray Logan</v>
      </c>
    </row>
    <row r="2325" spans="1:11" hidden="1" x14ac:dyDescent="0.4">
      <c r="A2325">
        <f t="shared" si="75"/>
        <v>2324</v>
      </c>
      <c r="B2325">
        <v>2017</v>
      </c>
      <c r="C2325" t="s">
        <v>263</v>
      </c>
      <c r="D2325" t="s">
        <v>133</v>
      </c>
      <c r="E2325" t="s">
        <v>133</v>
      </c>
      <c r="F2325" s="2">
        <v>685</v>
      </c>
      <c r="G2325" s="2">
        <v>5</v>
      </c>
      <c r="H2325" t="s">
        <v>14</v>
      </c>
      <c r="I2325" t="s">
        <v>11</v>
      </c>
      <c r="J2325" s="11">
        <v>1198.6570869544225</v>
      </c>
      <c r="K2325" t="str">
        <f t="shared" si="74"/>
        <v>Paul McMullin</v>
      </c>
    </row>
    <row r="2326" spans="1:11" hidden="1" x14ac:dyDescent="0.4">
      <c r="A2326">
        <f t="shared" si="75"/>
        <v>2325</v>
      </c>
      <c r="B2326">
        <v>2017</v>
      </c>
      <c r="C2326" t="s">
        <v>263</v>
      </c>
      <c r="D2326" t="s">
        <v>133</v>
      </c>
      <c r="E2326" t="s">
        <v>133</v>
      </c>
      <c r="F2326" s="2">
        <v>480</v>
      </c>
      <c r="G2326" s="2">
        <v>6</v>
      </c>
      <c r="H2326" t="s">
        <v>103</v>
      </c>
      <c r="I2326" t="s">
        <v>104</v>
      </c>
      <c r="J2326" s="11">
        <v>1119.4758409067977</v>
      </c>
      <c r="K2326" t="str">
        <f t="shared" si="74"/>
        <v>Masanobu Fujioka</v>
      </c>
    </row>
    <row r="2327" spans="1:11" hidden="1" x14ac:dyDescent="0.4">
      <c r="A2327">
        <f t="shared" si="75"/>
        <v>2326</v>
      </c>
      <c r="B2327">
        <v>2017</v>
      </c>
      <c r="C2327" t="s">
        <v>263</v>
      </c>
      <c r="D2327" t="s">
        <v>133</v>
      </c>
      <c r="E2327" t="s">
        <v>133</v>
      </c>
      <c r="F2327" s="2">
        <v>345</v>
      </c>
      <c r="G2327" s="2">
        <v>7</v>
      </c>
      <c r="H2327" t="s">
        <v>294</v>
      </c>
      <c r="I2327" t="s">
        <v>16</v>
      </c>
      <c r="J2327" s="11">
        <v>1052.5290512761844</v>
      </c>
      <c r="K2327" t="str">
        <f t="shared" si="74"/>
        <v>David Low</v>
      </c>
    </row>
    <row r="2328" spans="1:11" hidden="1" x14ac:dyDescent="0.4">
      <c r="A2328">
        <f t="shared" si="75"/>
        <v>2327</v>
      </c>
      <c r="B2328">
        <v>2017</v>
      </c>
      <c r="C2328" t="s">
        <v>263</v>
      </c>
      <c r="D2328" t="s">
        <v>133</v>
      </c>
      <c r="E2328" t="s">
        <v>133</v>
      </c>
      <c r="F2328" s="2">
        <v>278</v>
      </c>
      <c r="G2328" s="2">
        <v>8</v>
      </c>
      <c r="H2328" t="s">
        <v>2310</v>
      </c>
      <c r="I2328" t="s">
        <v>2311</v>
      </c>
      <c r="J2328" s="11">
        <v>994.53710429849787</v>
      </c>
      <c r="K2328" t="str">
        <f t="shared" si="74"/>
        <v>Voltaire Ronquillo</v>
      </c>
    </row>
    <row r="2329" spans="1:11" hidden="1" x14ac:dyDescent="0.4">
      <c r="A2329">
        <f t="shared" si="75"/>
        <v>2328</v>
      </c>
      <c r="B2329">
        <v>2017</v>
      </c>
      <c r="C2329" t="s">
        <v>263</v>
      </c>
      <c r="D2329" t="s">
        <v>110</v>
      </c>
      <c r="E2329" t="s">
        <v>1382</v>
      </c>
      <c r="F2329" s="2">
        <v>2570</v>
      </c>
      <c r="G2329" s="2">
        <v>1</v>
      </c>
      <c r="H2329" t="s">
        <v>285</v>
      </c>
      <c r="I2329" t="s">
        <v>119</v>
      </c>
      <c r="J2329" s="11">
        <v>2017.0333392987802</v>
      </c>
      <c r="K2329" t="str">
        <f t="shared" si="74"/>
        <v>Peter Secor</v>
      </c>
    </row>
    <row r="2330" spans="1:11" hidden="1" x14ac:dyDescent="0.4">
      <c r="A2330">
        <f t="shared" si="75"/>
        <v>2329</v>
      </c>
      <c r="B2330">
        <v>2017</v>
      </c>
      <c r="C2330" t="s">
        <v>263</v>
      </c>
      <c r="D2330" t="s">
        <v>110</v>
      </c>
      <c r="E2330" t="s">
        <v>1382</v>
      </c>
      <c r="F2330" s="2">
        <v>1935</v>
      </c>
      <c r="G2330" s="2">
        <v>2</v>
      </c>
      <c r="H2330" t="s">
        <v>214</v>
      </c>
      <c r="I2330" t="s">
        <v>215</v>
      </c>
      <c r="J2330" s="11">
        <v>1716.003343634799</v>
      </c>
      <c r="K2330" t="str">
        <f t="shared" si="74"/>
        <v>Derek Gomez</v>
      </c>
    </row>
    <row r="2331" spans="1:11" hidden="1" x14ac:dyDescent="0.4">
      <c r="A2331">
        <f t="shared" si="75"/>
        <v>2330</v>
      </c>
      <c r="B2331">
        <v>2017</v>
      </c>
      <c r="C2331" t="s">
        <v>263</v>
      </c>
      <c r="D2331" t="s">
        <v>110</v>
      </c>
      <c r="E2331" t="s">
        <v>1382</v>
      </c>
      <c r="F2331" s="2">
        <v>1485</v>
      </c>
      <c r="G2331" s="2">
        <v>3</v>
      </c>
      <c r="H2331" t="s">
        <v>217</v>
      </c>
      <c r="I2331" t="s">
        <v>218</v>
      </c>
      <c r="J2331" s="11">
        <v>1539.9120845791178</v>
      </c>
      <c r="K2331" t="str">
        <f t="shared" si="74"/>
        <v>Michael Patterson</v>
      </c>
    </row>
    <row r="2332" spans="1:11" hidden="1" x14ac:dyDescent="0.4">
      <c r="A2332">
        <f t="shared" si="75"/>
        <v>2331</v>
      </c>
      <c r="B2332">
        <v>2017</v>
      </c>
      <c r="C2332" t="s">
        <v>263</v>
      </c>
      <c r="D2332" t="s">
        <v>110</v>
      </c>
      <c r="E2332" t="s">
        <v>1382</v>
      </c>
      <c r="F2332" s="2">
        <v>1165</v>
      </c>
      <c r="G2332" s="2">
        <v>4</v>
      </c>
      <c r="H2332" t="s">
        <v>21</v>
      </c>
      <c r="I2332" t="s">
        <v>463</v>
      </c>
      <c r="J2332" s="11">
        <v>1414.9733479708177</v>
      </c>
      <c r="K2332" t="str">
        <f t="shared" si="74"/>
        <v>Richard Bremer</v>
      </c>
    </row>
    <row r="2333" spans="1:11" hidden="1" x14ac:dyDescent="0.4">
      <c r="A2333">
        <f t="shared" si="75"/>
        <v>2332</v>
      </c>
      <c r="B2333">
        <v>2017</v>
      </c>
      <c r="C2333" t="s">
        <v>263</v>
      </c>
      <c r="D2333" t="s">
        <v>110</v>
      </c>
      <c r="E2333" t="s">
        <v>1382</v>
      </c>
      <c r="F2333" s="2">
        <v>955</v>
      </c>
      <c r="G2333" s="2">
        <v>5</v>
      </c>
      <c r="H2333" t="s">
        <v>99</v>
      </c>
      <c r="I2333" t="s">
        <v>101</v>
      </c>
      <c r="J2333" s="11">
        <v>1318.0633349627615</v>
      </c>
      <c r="K2333" t="str">
        <f t="shared" si="74"/>
        <v>Dean Kerl</v>
      </c>
    </row>
    <row r="2334" spans="1:11" hidden="1" x14ac:dyDescent="0.4">
      <c r="A2334">
        <f t="shared" si="75"/>
        <v>2333</v>
      </c>
      <c r="B2334">
        <v>2017</v>
      </c>
      <c r="C2334" t="s">
        <v>263</v>
      </c>
      <c r="D2334" t="s">
        <v>110</v>
      </c>
      <c r="E2334" t="s">
        <v>1382</v>
      </c>
      <c r="F2334" s="2">
        <v>745</v>
      </c>
      <c r="G2334" s="2">
        <v>6</v>
      </c>
      <c r="H2334" t="s">
        <v>15</v>
      </c>
      <c r="I2334" t="s">
        <v>16</v>
      </c>
      <c r="J2334" s="11">
        <v>1238.8820889151366</v>
      </c>
      <c r="K2334" t="str">
        <f t="shared" si="74"/>
        <v>David Kluchman</v>
      </c>
    </row>
    <row r="2335" spans="1:11" hidden="1" x14ac:dyDescent="0.4">
      <c r="A2335">
        <f t="shared" si="75"/>
        <v>2334</v>
      </c>
      <c r="B2335">
        <v>2017</v>
      </c>
      <c r="C2335" t="s">
        <v>263</v>
      </c>
      <c r="D2335" t="s">
        <v>110</v>
      </c>
      <c r="E2335" t="s">
        <v>1382</v>
      </c>
      <c r="F2335" s="2">
        <v>530</v>
      </c>
      <c r="G2335" s="2">
        <v>7</v>
      </c>
      <c r="H2335" t="s">
        <v>251</v>
      </c>
      <c r="I2335" t="s">
        <v>252</v>
      </c>
      <c r="J2335" s="11">
        <v>1171.9352992845234</v>
      </c>
      <c r="K2335" t="str">
        <f t="shared" si="74"/>
        <v>Linda Lewis</v>
      </c>
    </row>
    <row r="2336" spans="1:11" hidden="1" x14ac:dyDescent="0.4">
      <c r="A2336">
        <f t="shared" si="75"/>
        <v>2335</v>
      </c>
      <c r="B2336">
        <v>2017</v>
      </c>
      <c r="C2336" t="s">
        <v>263</v>
      </c>
      <c r="D2336" t="s">
        <v>110</v>
      </c>
      <c r="E2336" t="s">
        <v>1382</v>
      </c>
      <c r="F2336" s="2">
        <v>323</v>
      </c>
      <c r="G2336" s="2">
        <v>8</v>
      </c>
      <c r="H2336" t="s">
        <v>405</v>
      </c>
      <c r="I2336" t="s">
        <v>404</v>
      </c>
      <c r="J2336" s="11">
        <v>1113.9433523068367</v>
      </c>
      <c r="K2336" t="str">
        <f t="shared" si="74"/>
        <v>George Wattman</v>
      </c>
    </row>
    <row r="2337" spans="1:11" hidden="1" x14ac:dyDescent="0.4">
      <c r="A2337">
        <f t="shared" si="75"/>
        <v>2336</v>
      </c>
      <c r="B2337">
        <v>2017</v>
      </c>
      <c r="C2337" t="s">
        <v>263</v>
      </c>
      <c r="D2337" t="s">
        <v>110</v>
      </c>
      <c r="E2337" t="s">
        <v>1382</v>
      </c>
      <c r="F2337" s="2">
        <v>210</v>
      </c>
      <c r="G2337" s="2">
        <v>9</v>
      </c>
      <c r="H2337" t="s">
        <v>967</v>
      </c>
      <c r="I2337" t="s">
        <v>700</v>
      </c>
      <c r="J2337" s="11">
        <v>1062.7908298594555</v>
      </c>
      <c r="K2337" t="str">
        <f t="shared" si="74"/>
        <v>Bryan Juliano</v>
      </c>
    </row>
    <row r="2338" spans="1:11" hidden="1" x14ac:dyDescent="0.4">
      <c r="A2338">
        <f t="shared" si="75"/>
        <v>2337</v>
      </c>
      <c r="B2338">
        <v>2017</v>
      </c>
      <c r="C2338" t="s">
        <v>263</v>
      </c>
      <c r="D2338" t="s">
        <v>110</v>
      </c>
      <c r="E2338" t="s">
        <v>1382</v>
      </c>
      <c r="F2338" s="2">
        <v>210</v>
      </c>
      <c r="G2338" s="2">
        <v>10</v>
      </c>
      <c r="H2338" t="s">
        <v>294</v>
      </c>
      <c r="I2338" t="s">
        <v>16</v>
      </c>
      <c r="J2338" s="11">
        <v>1017.0333392987802</v>
      </c>
      <c r="K2338" t="str">
        <f t="shared" si="74"/>
        <v>David Low</v>
      </c>
    </row>
    <row r="2339" spans="1:11" hidden="1" x14ac:dyDescent="0.4">
      <c r="A2339">
        <f t="shared" si="75"/>
        <v>2338</v>
      </c>
      <c r="B2339">
        <v>2017</v>
      </c>
      <c r="C2339" t="s">
        <v>263</v>
      </c>
      <c r="D2339" t="s">
        <v>110</v>
      </c>
      <c r="E2339" t="s">
        <v>1382</v>
      </c>
      <c r="F2339" s="2">
        <v>160</v>
      </c>
      <c r="G2339" s="2">
        <v>11</v>
      </c>
      <c r="H2339" t="s">
        <v>1456</v>
      </c>
      <c r="I2339" t="s">
        <v>85</v>
      </c>
      <c r="J2339" s="11">
        <v>975.64065414055517</v>
      </c>
      <c r="K2339" t="str">
        <f t="shared" si="74"/>
        <v>Patrick Milligan</v>
      </c>
    </row>
    <row r="2340" spans="1:11" hidden="1" x14ac:dyDescent="0.4">
      <c r="A2340">
        <f t="shared" si="75"/>
        <v>2339</v>
      </c>
      <c r="B2340">
        <v>2017</v>
      </c>
      <c r="C2340" t="s">
        <v>263</v>
      </c>
      <c r="D2340" t="s">
        <v>110</v>
      </c>
      <c r="E2340" t="s">
        <v>1382</v>
      </c>
      <c r="F2340" s="2">
        <v>160</v>
      </c>
      <c r="G2340" s="2">
        <v>12</v>
      </c>
      <c r="H2340" t="s">
        <v>307</v>
      </c>
      <c r="I2340" t="s">
        <v>67</v>
      </c>
      <c r="J2340" s="11">
        <v>937.85209325115534</v>
      </c>
      <c r="K2340" t="str">
        <f t="shared" si="74"/>
        <v>Bob Ogus</v>
      </c>
    </row>
    <row r="2341" spans="1:11" hidden="1" x14ac:dyDescent="0.4">
      <c r="A2341">
        <f t="shared" si="75"/>
        <v>2340</v>
      </c>
      <c r="B2341">
        <v>2017</v>
      </c>
      <c r="C2341" t="s">
        <v>263</v>
      </c>
      <c r="D2341" t="s">
        <v>110</v>
      </c>
      <c r="E2341" t="s">
        <v>1382</v>
      </c>
      <c r="F2341" s="2">
        <v>160</v>
      </c>
      <c r="G2341" s="2">
        <v>13</v>
      </c>
      <c r="H2341" t="s">
        <v>525</v>
      </c>
      <c r="I2341" t="s">
        <v>58</v>
      </c>
      <c r="J2341" s="11">
        <v>903.08998699194353</v>
      </c>
      <c r="K2341" t="str">
        <f t="shared" si="74"/>
        <v>Jim Anderson</v>
      </c>
    </row>
    <row r="2342" spans="1:11" hidden="1" x14ac:dyDescent="0.4">
      <c r="A2342">
        <f t="shared" si="75"/>
        <v>2341</v>
      </c>
      <c r="B2342">
        <v>2017</v>
      </c>
      <c r="C2342" t="s">
        <v>68</v>
      </c>
      <c r="D2342" t="s">
        <v>2291</v>
      </c>
      <c r="E2342" t="s">
        <v>1382</v>
      </c>
      <c r="F2342" s="2">
        <v>904</v>
      </c>
      <c r="G2342" s="2">
        <v>1</v>
      </c>
      <c r="H2342" t="s">
        <v>2300</v>
      </c>
      <c r="I2342" t="s">
        <v>2301</v>
      </c>
      <c r="J2342" s="11">
        <f t="shared" ref="J2342:J2348" si="76">(LOG(44)-LOG(G2342))*1000</f>
        <v>1643.4526764861873</v>
      </c>
      <c r="K2342" t="str">
        <f t="shared" si="74"/>
        <v>Shari Silk</v>
      </c>
    </row>
    <row r="2343" spans="1:11" hidden="1" x14ac:dyDescent="0.4">
      <c r="A2343">
        <f t="shared" si="75"/>
        <v>2342</v>
      </c>
      <c r="B2343">
        <v>2017</v>
      </c>
      <c r="C2343" t="s">
        <v>68</v>
      </c>
      <c r="D2343" t="s">
        <v>2291</v>
      </c>
      <c r="E2343" t="s">
        <v>1382</v>
      </c>
      <c r="F2343" s="2">
        <v>628</v>
      </c>
      <c r="G2343" s="2">
        <v>2</v>
      </c>
      <c r="H2343" t="s">
        <v>135</v>
      </c>
      <c r="I2343" t="s">
        <v>136</v>
      </c>
      <c r="J2343" s="11">
        <f t="shared" si="76"/>
        <v>1342.4226808222061</v>
      </c>
      <c r="K2343" t="str">
        <f t="shared" si="74"/>
        <v>John Scheinberg</v>
      </c>
    </row>
    <row r="2344" spans="1:11" hidden="1" x14ac:dyDescent="0.4">
      <c r="A2344">
        <f t="shared" si="75"/>
        <v>2343</v>
      </c>
      <c r="B2344">
        <v>2017</v>
      </c>
      <c r="C2344" t="s">
        <v>68</v>
      </c>
      <c r="D2344" t="s">
        <v>2291</v>
      </c>
      <c r="E2344" t="s">
        <v>1382</v>
      </c>
      <c r="F2344" s="2">
        <v>524</v>
      </c>
      <c r="G2344" s="2">
        <v>3</v>
      </c>
      <c r="H2344" t="s">
        <v>226</v>
      </c>
      <c r="I2344" t="s">
        <v>227</v>
      </c>
      <c r="J2344" s="11">
        <f t="shared" si="76"/>
        <v>1166.331421766525</v>
      </c>
      <c r="K2344" t="str">
        <f t="shared" si="74"/>
        <v>Patti Beadles</v>
      </c>
    </row>
    <row r="2345" spans="1:11" hidden="1" x14ac:dyDescent="0.4">
      <c r="A2345">
        <f t="shared" si="75"/>
        <v>2344</v>
      </c>
      <c r="B2345">
        <v>2017</v>
      </c>
      <c r="C2345" t="s">
        <v>68</v>
      </c>
      <c r="D2345" t="s">
        <v>2291</v>
      </c>
      <c r="E2345" t="s">
        <v>1382</v>
      </c>
      <c r="F2345" s="2">
        <v>400</v>
      </c>
      <c r="G2345" s="2">
        <v>4</v>
      </c>
      <c r="H2345" t="s">
        <v>83</v>
      </c>
      <c r="I2345" t="s">
        <v>36</v>
      </c>
      <c r="J2345" s="11">
        <f t="shared" si="76"/>
        <v>1041.3926851582248</v>
      </c>
      <c r="K2345" t="str">
        <f t="shared" si="74"/>
        <v>Nolan Hee</v>
      </c>
    </row>
    <row r="2346" spans="1:11" hidden="1" x14ac:dyDescent="0.4">
      <c r="A2346">
        <f t="shared" si="75"/>
        <v>2345</v>
      </c>
      <c r="B2346">
        <v>2017</v>
      </c>
      <c r="C2346" t="s">
        <v>68</v>
      </c>
      <c r="D2346" t="s">
        <v>2291</v>
      </c>
      <c r="E2346" t="s">
        <v>1382</v>
      </c>
      <c r="F2346" s="2">
        <v>308</v>
      </c>
      <c r="G2346" s="2">
        <v>5</v>
      </c>
      <c r="H2346" t="s">
        <v>21</v>
      </c>
      <c r="I2346" t="s">
        <v>463</v>
      </c>
      <c r="J2346" s="11">
        <f t="shared" si="76"/>
        <v>944.48267215016858</v>
      </c>
      <c r="K2346" t="str">
        <f t="shared" si="74"/>
        <v>Richard Bremer</v>
      </c>
    </row>
    <row r="2347" spans="1:11" hidden="1" x14ac:dyDescent="0.4">
      <c r="A2347">
        <f t="shared" si="75"/>
        <v>2346</v>
      </c>
      <c r="B2347">
        <v>2017</v>
      </c>
      <c r="C2347" t="s">
        <v>68</v>
      </c>
      <c r="D2347" t="s">
        <v>2291</v>
      </c>
      <c r="E2347" t="s">
        <v>1382</v>
      </c>
      <c r="F2347" s="2">
        <v>216</v>
      </c>
      <c r="G2347" s="2">
        <v>6</v>
      </c>
      <c r="H2347" t="s">
        <v>100</v>
      </c>
      <c r="I2347" t="s">
        <v>52</v>
      </c>
      <c r="J2347" s="11">
        <f t="shared" si="76"/>
        <v>865.30142610254381</v>
      </c>
      <c r="K2347" t="str">
        <f t="shared" si="74"/>
        <v>Steven Eisenstein</v>
      </c>
    </row>
    <row r="2348" spans="1:11" hidden="1" x14ac:dyDescent="0.4">
      <c r="A2348">
        <f t="shared" si="75"/>
        <v>2347</v>
      </c>
      <c r="B2348">
        <v>2017</v>
      </c>
      <c r="C2348" t="s">
        <v>68</v>
      </c>
      <c r="D2348" t="s">
        <v>2291</v>
      </c>
      <c r="E2348" t="s">
        <v>1382</v>
      </c>
      <c r="F2348" s="2">
        <v>100</v>
      </c>
      <c r="G2348" s="2">
        <v>7</v>
      </c>
      <c r="H2348" t="s">
        <v>1456</v>
      </c>
      <c r="I2348" t="s">
        <v>85</v>
      </c>
      <c r="J2348" s="11">
        <f t="shared" si="76"/>
        <v>798.35463647193058</v>
      </c>
      <c r="K2348" t="str">
        <f t="shared" si="74"/>
        <v>Patrick Milligan</v>
      </c>
    </row>
    <row r="2349" spans="1:11" hidden="1" x14ac:dyDescent="0.4">
      <c r="A2349">
        <f t="shared" si="75"/>
        <v>2348</v>
      </c>
      <c r="B2349">
        <v>2017</v>
      </c>
      <c r="C2349" t="s">
        <v>68</v>
      </c>
      <c r="D2349" t="s">
        <v>91</v>
      </c>
      <c r="E2349" t="s">
        <v>91</v>
      </c>
      <c r="F2349" s="2">
        <v>857</v>
      </c>
      <c r="G2349" s="2">
        <v>1</v>
      </c>
      <c r="H2349" t="s">
        <v>277</v>
      </c>
      <c r="I2349" t="s">
        <v>16</v>
      </c>
      <c r="J2349" s="11">
        <f>(LOG(34)-LOG(G2349))*1000</f>
        <v>1531.478917042255</v>
      </c>
      <c r="K2349" t="str">
        <f t="shared" si="74"/>
        <v>David Lawful</v>
      </c>
    </row>
    <row r="2350" spans="1:11" hidden="1" x14ac:dyDescent="0.4">
      <c r="A2350">
        <f t="shared" si="75"/>
        <v>2349</v>
      </c>
      <c r="B2350">
        <v>2017</v>
      </c>
      <c r="C2350" t="s">
        <v>68</v>
      </c>
      <c r="D2350" t="s">
        <v>91</v>
      </c>
      <c r="E2350" t="s">
        <v>91</v>
      </c>
      <c r="F2350" s="2">
        <v>571</v>
      </c>
      <c r="G2350" s="2">
        <v>2</v>
      </c>
      <c r="H2350" t="s">
        <v>1110</v>
      </c>
      <c r="I2350" t="s">
        <v>1111</v>
      </c>
      <c r="J2350" s="11">
        <f>(LOG(34)-LOG(G2350))*1000</f>
        <v>1230.4489213782738</v>
      </c>
      <c r="K2350" t="str">
        <f t="shared" si="74"/>
        <v>Oliver Juang</v>
      </c>
    </row>
    <row r="2351" spans="1:11" hidden="1" x14ac:dyDescent="0.4">
      <c r="A2351">
        <f t="shared" si="75"/>
        <v>2350</v>
      </c>
      <c r="B2351">
        <v>2017</v>
      </c>
      <c r="C2351" t="s">
        <v>68</v>
      </c>
      <c r="D2351" t="s">
        <v>91</v>
      </c>
      <c r="E2351" t="s">
        <v>91</v>
      </c>
      <c r="F2351" s="2">
        <v>405</v>
      </c>
      <c r="G2351" s="2">
        <v>3</v>
      </c>
      <c r="H2351" t="s">
        <v>517</v>
      </c>
      <c r="I2351" t="s">
        <v>413</v>
      </c>
      <c r="J2351" s="11">
        <f>(LOG(34)-LOG(G2351))*1000</f>
        <v>1054.3576623225927</v>
      </c>
      <c r="K2351" t="str">
        <f t="shared" si="74"/>
        <v>Bruce Iwamoto</v>
      </c>
    </row>
    <row r="2352" spans="1:11" hidden="1" x14ac:dyDescent="0.4">
      <c r="A2352">
        <f t="shared" si="75"/>
        <v>2351</v>
      </c>
      <c r="B2352">
        <v>2017</v>
      </c>
      <c r="C2352" t="s">
        <v>68</v>
      </c>
      <c r="D2352" t="s">
        <v>91</v>
      </c>
      <c r="E2352" t="s">
        <v>91</v>
      </c>
      <c r="F2352" s="2">
        <v>309</v>
      </c>
      <c r="G2352" s="2">
        <v>4</v>
      </c>
      <c r="H2352" t="s">
        <v>2302</v>
      </c>
      <c r="I2352" t="s">
        <v>2303</v>
      </c>
      <c r="J2352" s="11">
        <f>(LOG(34)-LOG(G2352))*1000</f>
        <v>929.41892571429275</v>
      </c>
      <c r="K2352" t="str">
        <f t="shared" si="74"/>
        <v>Jesse Capps</v>
      </c>
    </row>
    <row r="2353" spans="1:11" hidden="1" x14ac:dyDescent="0.4">
      <c r="A2353">
        <f t="shared" si="75"/>
        <v>2352</v>
      </c>
      <c r="B2353">
        <v>2017</v>
      </c>
      <c r="C2353" t="s">
        <v>68</v>
      </c>
      <c r="D2353" t="s">
        <v>91</v>
      </c>
      <c r="E2353" t="s">
        <v>91</v>
      </c>
      <c r="F2353" s="2">
        <v>238</v>
      </c>
      <c r="G2353" s="2">
        <v>5</v>
      </c>
      <c r="H2353" t="s">
        <v>88</v>
      </c>
      <c r="I2353" t="s">
        <v>89</v>
      </c>
      <c r="J2353" s="11">
        <f>(LOG(34)-LOG(G2353))*1000</f>
        <v>832.50891270623629</v>
      </c>
      <c r="K2353" t="str">
        <f t="shared" si="74"/>
        <v>Ken Kubey</v>
      </c>
    </row>
    <row r="2354" spans="1:11" hidden="1" x14ac:dyDescent="0.4">
      <c r="A2354">
        <f t="shared" si="75"/>
        <v>2353</v>
      </c>
      <c r="B2354">
        <v>2017</v>
      </c>
      <c r="C2354" t="s">
        <v>68</v>
      </c>
      <c r="D2354" t="s">
        <v>2294</v>
      </c>
      <c r="E2354" t="s">
        <v>1382</v>
      </c>
      <c r="F2354" s="2">
        <v>630</v>
      </c>
      <c r="G2354" s="2">
        <v>1</v>
      </c>
      <c r="H2354" t="s">
        <v>2302</v>
      </c>
      <c r="I2354" t="s">
        <v>2303</v>
      </c>
      <c r="J2354" s="11">
        <f>(LOG(25)-LOG(G2354))*1000</f>
        <v>1397.9400086720377</v>
      </c>
      <c r="K2354" t="str">
        <f t="shared" si="74"/>
        <v>Jesse Capps</v>
      </c>
    </row>
    <row r="2355" spans="1:11" hidden="1" x14ac:dyDescent="0.4">
      <c r="A2355">
        <f t="shared" si="75"/>
        <v>2354</v>
      </c>
      <c r="B2355">
        <v>2017</v>
      </c>
      <c r="C2355" t="s">
        <v>68</v>
      </c>
      <c r="D2355" t="s">
        <v>2294</v>
      </c>
      <c r="E2355" t="s">
        <v>1382</v>
      </c>
      <c r="F2355" s="2">
        <v>420</v>
      </c>
      <c r="G2355" s="2">
        <v>2</v>
      </c>
      <c r="H2355" t="s">
        <v>277</v>
      </c>
      <c r="I2355" t="s">
        <v>16</v>
      </c>
      <c r="J2355" s="11">
        <f>(LOG(25)-LOG(G2355))*1000</f>
        <v>1096.9100130080565</v>
      </c>
      <c r="K2355" t="str">
        <f t="shared" si="74"/>
        <v>David Lawful</v>
      </c>
    </row>
    <row r="2356" spans="1:11" hidden="1" x14ac:dyDescent="0.4">
      <c r="A2356">
        <f t="shared" si="75"/>
        <v>2355</v>
      </c>
      <c r="B2356">
        <v>2017</v>
      </c>
      <c r="C2356" t="s">
        <v>68</v>
      </c>
      <c r="D2356" t="s">
        <v>2294</v>
      </c>
      <c r="E2356" t="s">
        <v>1382</v>
      </c>
      <c r="F2356" s="2">
        <v>298</v>
      </c>
      <c r="G2356" s="2">
        <v>3</v>
      </c>
      <c r="H2356" t="s">
        <v>1456</v>
      </c>
      <c r="I2356" t="s">
        <v>85</v>
      </c>
      <c r="J2356" s="11">
        <f>(LOG(25)-LOG(G2356))*1000</f>
        <v>920.81875395237535</v>
      </c>
      <c r="K2356" t="str">
        <f t="shared" si="74"/>
        <v>Patrick Milligan</v>
      </c>
    </row>
    <row r="2357" spans="1:11" hidden="1" x14ac:dyDescent="0.4">
      <c r="A2357">
        <f t="shared" si="75"/>
        <v>2356</v>
      </c>
      <c r="B2357">
        <v>2017</v>
      </c>
      <c r="C2357" t="s">
        <v>68</v>
      </c>
      <c r="D2357" t="s">
        <v>2294</v>
      </c>
      <c r="E2357" t="s">
        <v>1382</v>
      </c>
      <c r="F2357" s="2">
        <v>228</v>
      </c>
      <c r="G2357" s="2">
        <v>4</v>
      </c>
      <c r="H2357" t="s">
        <v>1456</v>
      </c>
      <c r="I2357" t="s">
        <v>1049</v>
      </c>
      <c r="J2357" s="11">
        <f>(LOG(25)-LOG(G2357))*1000</f>
        <v>795.88001734407533</v>
      </c>
      <c r="K2357" t="str">
        <f t="shared" si="74"/>
        <v>Eileen Milligan</v>
      </c>
    </row>
    <row r="2358" spans="1:11" hidden="1" x14ac:dyDescent="0.4">
      <c r="A2358">
        <f t="shared" si="75"/>
        <v>2357</v>
      </c>
      <c r="B2358">
        <v>2017</v>
      </c>
      <c r="C2358" t="s">
        <v>68</v>
      </c>
      <c r="D2358" t="s">
        <v>2294</v>
      </c>
      <c r="E2358" t="s">
        <v>1382</v>
      </c>
      <c r="F2358" s="2">
        <v>176</v>
      </c>
      <c r="G2358" s="2">
        <v>5</v>
      </c>
      <c r="H2358" t="s">
        <v>307</v>
      </c>
      <c r="I2358" t="s">
        <v>67</v>
      </c>
      <c r="J2358" s="11">
        <f>(LOG(25)-LOG(G2358))*1000</f>
        <v>698.97000433601886</v>
      </c>
      <c r="K2358" t="str">
        <f t="shared" si="74"/>
        <v>Bob Ogus</v>
      </c>
    </row>
    <row r="2359" spans="1:11" hidden="1" x14ac:dyDescent="0.4">
      <c r="A2359">
        <f t="shared" si="75"/>
        <v>2358</v>
      </c>
      <c r="B2359">
        <v>2017</v>
      </c>
      <c r="C2359" t="s">
        <v>68</v>
      </c>
      <c r="D2359" t="s">
        <v>2293</v>
      </c>
      <c r="E2359" t="s">
        <v>1381</v>
      </c>
      <c r="F2359" s="2">
        <v>1432</v>
      </c>
      <c r="G2359" s="2">
        <v>1</v>
      </c>
      <c r="H2359" t="s">
        <v>1456</v>
      </c>
      <c r="I2359" t="s">
        <v>85</v>
      </c>
      <c r="J2359" s="11">
        <f t="shared" ref="J2359:J2365" si="77">(LOG(42)-LOG(G2359))*1000</f>
        <v>1623.2492903979005</v>
      </c>
      <c r="K2359" t="str">
        <f t="shared" si="74"/>
        <v>Patrick Milligan</v>
      </c>
    </row>
    <row r="2360" spans="1:11" hidden="1" x14ac:dyDescent="0.4">
      <c r="A2360">
        <f t="shared" si="75"/>
        <v>2359</v>
      </c>
      <c r="B2360">
        <v>2017</v>
      </c>
      <c r="C2360" t="s">
        <v>68</v>
      </c>
      <c r="D2360" t="s">
        <v>2293</v>
      </c>
      <c r="E2360" t="s">
        <v>1381</v>
      </c>
      <c r="F2360" s="2">
        <v>1016</v>
      </c>
      <c r="G2360" s="2">
        <v>2</v>
      </c>
      <c r="H2360" t="s">
        <v>585</v>
      </c>
      <c r="I2360" t="s">
        <v>136</v>
      </c>
      <c r="J2360" s="11">
        <f t="shared" si="77"/>
        <v>1322.2192947339192</v>
      </c>
      <c r="K2360" t="str">
        <f t="shared" si="74"/>
        <v>John Pickels</v>
      </c>
    </row>
    <row r="2361" spans="1:11" hidden="1" x14ac:dyDescent="0.4">
      <c r="A2361">
        <f t="shared" si="75"/>
        <v>2360</v>
      </c>
      <c r="B2361">
        <v>2017</v>
      </c>
      <c r="C2361" t="s">
        <v>68</v>
      </c>
      <c r="D2361" t="s">
        <v>2293</v>
      </c>
      <c r="E2361" t="s">
        <v>1381</v>
      </c>
      <c r="F2361" s="2">
        <v>785</v>
      </c>
      <c r="G2361" s="2">
        <v>3</v>
      </c>
      <c r="H2361" t="s">
        <v>105</v>
      </c>
      <c r="I2361" t="s">
        <v>106</v>
      </c>
      <c r="J2361" s="11">
        <f t="shared" si="77"/>
        <v>1146.1280356782381</v>
      </c>
      <c r="K2361" t="str">
        <f t="shared" si="74"/>
        <v>Kenny Shei</v>
      </c>
    </row>
    <row r="2362" spans="1:11" hidden="1" x14ac:dyDescent="0.4">
      <c r="A2362">
        <f t="shared" si="75"/>
        <v>2361</v>
      </c>
      <c r="B2362">
        <v>2017</v>
      </c>
      <c r="C2362" t="s">
        <v>68</v>
      </c>
      <c r="D2362" t="s">
        <v>2293</v>
      </c>
      <c r="E2362" t="s">
        <v>1381</v>
      </c>
      <c r="F2362" s="2">
        <v>601</v>
      </c>
      <c r="G2362" s="2">
        <v>4</v>
      </c>
      <c r="H2362" t="s">
        <v>2305</v>
      </c>
      <c r="I2362" t="s">
        <v>98</v>
      </c>
      <c r="J2362" s="11">
        <f t="shared" si="77"/>
        <v>1021.1892990699382</v>
      </c>
      <c r="K2362" t="str">
        <f t="shared" si="74"/>
        <v>Ryan Beauregard</v>
      </c>
    </row>
    <row r="2363" spans="1:11" hidden="1" x14ac:dyDescent="0.4">
      <c r="A2363">
        <f t="shared" si="75"/>
        <v>2362</v>
      </c>
      <c r="B2363">
        <v>2017</v>
      </c>
      <c r="C2363" t="s">
        <v>68</v>
      </c>
      <c r="D2363" t="s">
        <v>2293</v>
      </c>
      <c r="E2363" t="s">
        <v>1381</v>
      </c>
      <c r="F2363" s="2">
        <v>462</v>
      </c>
      <c r="G2363" s="2">
        <v>5</v>
      </c>
      <c r="H2363" t="s">
        <v>214</v>
      </c>
      <c r="I2363" t="s">
        <v>215</v>
      </c>
      <c r="J2363" s="11">
        <f t="shared" si="77"/>
        <v>924.27928606188175</v>
      </c>
      <c r="K2363" t="str">
        <f t="shared" si="74"/>
        <v>Derek Gomez</v>
      </c>
    </row>
    <row r="2364" spans="1:11" hidden="1" x14ac:dyDescent="0.4">
      <c r="A2364">
        <f t="shared" si="75"/>
        <v>2363</v>
      </c>
      <c r="B2364">
        <v>2017</v>
      </c>
      <c r="C2364" t="s">
        <v>68</v>
      </c>
      <c r="D2364" t="s">
        <v>2293</v>
      </c>
      <c r="E2364" t="s">
        <v>1381</v>
      </c>
      <c r="F2364" s="2">
        <v>323</v>
      </c>
      <c r="G2364" s="2">
        <v>6</v>
      </c>
      <c r="H2364" t="s">
        <v>2219</v>
      </c>
      <c r="I2364" t="s">
        <v>2220</v>
      </c>
      <c r="J2364" s="11">
        <f t="shared" si="77"/>
        <v>845.09804001425687</v>
      </c>
      <c r="K2364" t="str">
        <f t="shared" si="74"/>
        <v>Diana Mercer</v>
      </c>
    </row>
    <row r="2365" spans="1:11" hidden="1" x14ac:dyDescent="0.4">
      <c r="A2365">
        <f t="shared" si="75"/>
        <v>2364</v>
      </c>
      <c r="B2365">
        <v>2017</v>
      </c>
      <c r="C2365" t="s">
        <v>68</v>
      </c>
      <c r="D2365" t="s">
        <v>2293</v>
      </c>
      <c r="E2365" t="s">
        <v>1381</v>
      </c>
      <c r="F2365" s="2">
        <v>140</v>
      </c>
      <c r="G2365" s="2">
        <v>7</v>
      </c>
      <c r="H2365" t="s">
        <v>16</v>
      </c>
      <c r="I2365" t="s">
        <v>59</v>
      </c>
      <c r="J2365" s="11">
        <f t="shared" si="77"/>
        <v>778.15125038364374</v>
      </c>
      <c r="K2365" t="str">
        <f t="shared" si="74"/>
        <v>Jeanne David</v>
      </c>
    </row>
    <row r="2366" spans="1:11" hidden="1" x14ac:dyDescent="0.4">
      <c r="A2366">
        <f t="shared" si="75"/>
        <v>2365</v>
      </c>
      <c r="B2366">
        <v>2017</v>
      </c>
      <c r="C2366" t="s">
        <v>68</v>
      </c>
      <c r="D2366" t="s">
        <v>2292</v>
      </c>
      <c r="E2366" t="s">
        <v>133</v>
      </c>
      <c r="F2366" s="2">
        <v>655</v>
      </c>
      <c r="G2366" s="2">
        <v>1</v>
      </c>
      <c r="H2366" t="s">
        <v>86</v>
      </c>
      <c r="I2366" t="s">
        <v>271</v>
      </c>
      <c r="J2366" s="11">
        <f>(LOG(26)-LOG(G2366))*1000</f>
        <v>1414.9733479708179</v>
      </c>
      <c r="K2366" t="str">
        <f t="shared" si="74"/>
        <v>Dan Goldman</v>
      </c>
    </row>
    <row r="2367" spans="1:11" hidden="1" x14ac:dyDescent="0.4">
      <c r="A2367">
        <f t="shared" si="75"/>
        <v>2366</v>
      </c>
      <c r="B2367">
        <v>2017</v>
      </c>
      <c r="C2367" t="s">
        <v>68</v>
      </c>
      <c r="D2367" t="s">
        <v>2292</v>
      </c>
      <c r="E2367" t="s">
        <v>133</v>
      </c>
      <c r="F2367" s="2">
        <v>437</v>
      </c>
      <c r="G2367" s="2">
        <v>2</v>
      </c>
      <c r="H2367" t="s">
        <v>307</v>
      </c>
      <c r="I2367" t="s">
        <v>67</v>
      </c>
      <c r="J2367" s="11">
        <f>(LOG(26)-LOG(G2367))*1000</f>
        <v>1113.9433523068367</v>
      </c>
      <c r="K2367" t="str">
        <f t="shared" si="74"/>
        <v>Bob Ogus</v>
      </c>
    </row>
    <row r="2368" spans="1:11" hidden="1" x14ac:dyDescent="0.4">
      <c r="A2368">
        <f t="shared" si="75"/>
        <v>2367</v>
      </c>
      <c r="B2368">
        <v>2017</v>
      </c>
      <c r="C2368" t="s">
        <v>68</v>
      </c>
      <c r="D2368" t="s">
        <v>2292</v>
      </c>
      <c r="E2368" t="s">
        <v>133</v>
      </c>
      <c r="F2368" s="2">
        <v>309</v>
      </c>
      <c r="G2368" s="2">
        <v>3</v>
      </c>
      <c r="H2368" t="s">
        <v>2304</v>
      </c>
      <c r="I2368" t="s">
        <v>232</v>
      </c>
      <c r="J2368" s="11">
        <f>(LOG(26)-LOG(G2368))*1000</f>
        <v>937.85209325115557</v>
      </c>
      <c r="K2368" t="str">
        <f t="shared" si="74"/>
        <v>Adam Haman</v>
      </c>
    </row>
    <row r="2369" spans="1:11" hidden="1" x14ac:dyDescent="0.4">
      <c r="A2369">
        <f t="shared" si="75"/>
        <v>2368</v>
      </c>
      <c r="B2369">
        <v>2017</v>
      </c>
      <c r="C2369" t="s">
        <v>68</v>
      </c>
      <c r="D2369" t="s">
        <v>2292</v>
      </c>
      <c r="E2369" t="s">
        <v>133</v>
      </c>
      <c r="F2369" s="2">
        <v>237</v>
      </c>
      <c r="G2369" s="2">
        <v>4</v>
      </c>
      <c r="H2369" t="s">
        <v>277</v>
      </c>
      <c r="I2369" t="s">
        <v>16</v>
      </c>
      <c r="J2369" s="11">
        <f>(LOG(26)-LOG(G2369))*1000</f>
        <v>812.91335664285555</v>
      </c>
      <c r="K2369" t="str">
        <f t="shared" si="74"/>
        <v>David Lawful</v>
      </c>
    </row>
    <row r="2370" spans="1:11" hidden="1" x14ac:dyDescent="0.4">
      <c r="A2370">
        <f t="shared" si="75"/>
        <v>2369</v>
      </c>
      <c r="B2370">
        <v>2017</v>
      </c>
      <c r="C2370" t="s">
        <v>68</v>
      </c>
      <c r="D2370" t="s">
        <v>2292</v>
      </c>
      <c r="E2370" t="s">
        <v>133</v>
      </c>
      <c r="F2370" s="2">
        <v>182</v>
      </c>
      <c r="G2370" s="2">
        <v>5</v>
      </c>
      <c r="H2370" t="s">
        <v>105</v>
      </c>
      <c r="I2370" t="s">
        <v>106</v>
      </c>
      <c r="J2370" s="11">
        <f>(LOG(26)-LOG(G2370))*1000</f>
        <v>716.00334363479908</v>
      </c>
      <c r="K2370" t="str">
        <f t="shared" ref="K2370:K2433" si="78">I2370&amp;" "&amp;H2370</f>
        <v>Kenny Shei</v>
      </c>
    </row>
    <row r="2371" spans="1:11" hidden="1" x14ac:dyDescent="0.4">
      <c r="A2371">
        <f t="shared" si="75"/>
        <v>2370</v>
      </c>
      <c r="B2371">
        <v>2017</v>
      </c>
      <c r="C2371" t="s">
        <v>8</v>
      </c>
      <c r="D2371" t="s">
        <v>9</v>
      </c>
      <c r="E2371" t="s">
        <v>1381</v>
      </c>
      <c r="F2371" s="2">
        <v>480</v>
      </c>
      <c r="G2371" s="2">
        <v>1</v>
      </c>
      <c r="H2371" t="s">
        <v>29</v>
      </c>
      <c r="I2371" t="s">
        <v>30</v>
      </c>
      <c r="J2371" s="11">
        <f>(LOG(12)-LOG(G2371))*1000</f>
        <v>1079.1812460476249</v>
      </c>
      <c r="K2371" t="str">
        <f t="shared" si="78"/>
        <v>Tedford Armistead</v>
      </c>
    </row>
    <row r="2372" spans="1:11" hidden="1" x14ac:dyDescent="0.4">
      <c r="A2372">
        <f t="shared" ref="A2372:A2435" si="79">A2371+1</f>
        <v>2371</v>
      </c>
      <c r="B2372">
        <v>2017</v>
      </c>
      <c r="C2372" t="s">
        <v>8</v>
      </c>
      <c r="D2372" t="s">
        <v>9</v>
      </c>
      <c r="E2372" t="s">
        <v>1381</v>
      </c>
      <c r="F2372" s="2">
        <v>360</v>
      </c>
      <c r="G2372" s="2">
        <v>2</v>
      </c>
      <c r="H2372" t="s">
        <v>161</v>
      </c>
      <c r="I2372" t="s">
        <v>162</v>
      </c>
      <c r="J2372" s="11">
        <f>(LOG(12)-LOG(G2372))*1000</f>
        <v>778.15125038364363</v>
      </c>
      <c r="K2372" t="str">
        <f t="shared" si="78"/>
        <v>Tracy Becker</v>
      </c>
    </row>
    <row r="2373" spans="1:11" hidden="1" x14ac:dyDescent="0.4">
      <c r="A2373">
        <f t="shared" si="79"/>
        <v>2372</v>
      </c>
      <c r="B2373">
        <v>2017</v>
      </c>
      <c r="C2373" t="s">
        <v>8</v>
      </c>
      <c r="D2373" t="s">
        <v>9</v>
      </c>
      <c r="E2373" t="s">
        <v>1381</v>
      </c>
      <c r="F2373" s="2">
        <v>180</v>
      </c>
      <c r="G2373" s="2">
        <v>3</v>
      </c>
      <c r="H2373" t="s">
        <v>2260</v>
      </c>
      <c r="I2373" t="s">
        <v>429</v>
      </c>
      <c r="J2373" s="11">
        <f>(LOG(12)-LOG(G2373))*1000</f>
        <v>602.05999132796251</v>
      </c>
      <c r="K2373" t="str">
        <f t="shared" si="78"/>
        <v>Mary Mulcahy</v>
      </c>
    </row>
    <row r="2374" spans="1:11" hidden="1" x14ac:dyDescent="0.4">
      <c r="A2374">
        <f t="shared" si="79"/>
        <v>2373</v>
      </c>
      <c r="B2374">
        <v>2017</v>
      </c>
      <c r="C2374" t="s">
        <v>8</v>
      </c>
      <c r="D2374" t="s">
        <v>9</v>
      </c>
      <c r="E2374" t="s">
        <v>1381</v>
      </c>
      <c r="F2374" s="2">
        <v>180</v>
      </c>
      <c r="G2374" s="2">
        <v>4</v>
      </c>
      <c r="H2374" t="s">
        <v>25</v>
      </c>
      <c r="I2374" t="s">
        <v>26</v>
      </c>
      <c r="J2374" s="11">
        <f>(LOG(12)-LOG(G2374))*1000</f>
        <v>477.12125471966249</v>
      </c>
      <c r="K2374" t="str">
        <f t="shared" si="78"/>
        <v>Louise Russell</v>
      </c>
    </row>
    <row r="2375" spans="1:11" hidden="1" x14ac:dyDescent="0.4">
      <c r="A2375">
        <f t="shared" si="79"/>
        <v>2374</v>
      </c>
      <c r="B2375">
        <v>2017</v>
      </c>
      <c r="C2375" t="s">
        <v>8</v>
      </c>
      <c r="D2375" t="s">
        <v>45</v>
      </c>
      <c r="E2375" t="s">
        <v>1382</v>
      </c>
      <c r="F2375" s="2">
        <v>1577</v>
      </c>
      <c r="G2375" s="2">
        <v>1</v>
      </c>
      <c r="H2375" t="s">
        <v>351</v>
      </c>
      <c r="I2375" t="s">
        <v>153</v>
      </c>
      <c r="J2375" s="11">
        <f t="shared" ref="J2375:J2382" si="80">((LOG(56)-LOG(G2375))*1000)</f>
        <v>1748.1880270062004</v>
      </c>
      <c r="K2375" t="str">
        <f t="shared" si="78"/>
        <v>Stephen Lewin-Berlin</v>
      </c>
    </row>
    <row r="2376" spans="1:11" hidden="1" x14ac:dyDescent="0.4">
      <c r="A2376">
        <f t="shared" si="79"/>
        <v>2375</v>
      </c>
      <c r="B2376">
        <v>2017</v>
      </c>
      <c r="C2376" t="s">
        <v>8</v>
      </c>
      <c r="D2376" t="s">
        <v>45</v>
      </c>
      <c r="E2376" t="s">
        <v>1382</v>
      </c>
      <c r="F2376" s="2">
        <v>1193</v>
      </c>
      <c r="G2376" s="2">
        <v>2</v>
      </c>
      <c r="H2376" t="s">
        <v>195</v>
      </c>
      <c r="I2376" t="s">
        <v>196</v>
      </c>
      <c r="J2376" s="11">
        <f t="shared" si="80"/>
        <v>1447.1580313422191</v>
      </c>
      <c r="K2376" t="str">
        <f t="shared" si="78"/>
        <v>Dave Tahajian</v>
      </c>
    </row>
    <row r="2377" spans="1:11" hidden="1" x14ac:dyDescent="0.4">
      <c r="A2377">
        <f t="shared" si="79"/>
        <v>2376</v>
      </c>
      <c r="B2377">
        <v>2017</v>
      </c>
      <c r="C2377" t="s">
        <v>8</v>
      </c>
      <c r="D2377" t="s">
        <v>45</v>
      </c>
      <c r="E2377" t="s">
        <v>1382</v>
      </c>
      <c r="F2377" s="2">
        <v>706</v>
      </c>
      <c r="G2377" s="2">
        <v>3</v>
      </c>
      <c r="H2377" t="s">
        <v>23</v>
      </c>
      <c r="I2377" t="s">
        <v>13</v>
      </c>
      <c r="J2377" s="11">
        <f t="shared" si="80"/>
        <v>1271.066772286538</v>
      </c>
      <c r="K2377" t="str">
        <f t="shared" si="78"/>
        <v>Tom Hummel</v>
      </c>
    </row>
    <row r="2378" spans="1:11" hidden="1" x14ac:dyDescent="0.4">
      <c r="A2378">
        <f t="shared" si="79"/>
        <v>2377</v>
      </c>
      <c r="B2378">
        <v>2017</v>
      </c>
      <c r="C2378" t="s">
        <v>8</v>
      </c>
      <c r="D2378" t="s">
        <v>45</v>
      </c>
      <c r="E2378" t="s">
        <v>1382</v>
      </c>
      <c r="F2378" s="2">
        <v>598</v>
      </c>
      <c r="G2378" s="2">
        <v>4</v>
      </c>
      <c r="H2378" t="s">
        <v>774</v>
      </c>
      <c r="I2378" t="s">
        <v>139</v>
      </c>
      <c r="J2378" s="11">
        <f t="shared" si="80"/>
        <v>1146.1280356782381</v>
      </c>
      <c r="K2378" t="str">
        <f t="shared" si="78"/>
        <v>Mark Richardson</v>
      </c>
    </row>
    <row r="2379" spans="1:11" hidden="1" x14ac:dyDescent="0.4">
      <c r="A2379">
        <f t="shared" si="79"/>
        <v>2378</v>
      </c>
      <c r="B2379">
        <v>2017</v>
      </c>
      <c r="C2379" t="s">
        <v>8</v>
      </c>
      <c r="D2379" t="s">
        <v>45</v>
      </c>
      <c r="E2379" t="s">
        <v>1382</v>
      </c>
      <c r="F2379" s="2">
        <v>489</v>
      </c>
      <c r="G2379" s="2">
        <v>5</v>
      </c>
      <c r="H2379" t="s">
        <v>161</v>
      </c>
      <c r="I2379" t="s">
        <v>200</v>
      </c>
      <c r="J2379" s="11">
        <f t="shared" si="80"/>
        <v>1049.2180226701814</v>
      </c>
      <c r="K2379" t="str">
        <f t="shared" si="78"/>
        <v>Rick Becker</v>
      </c>
    </row>
    <row r="2380" spans="1:11" hidden="1" x14ac:dyDescent="0.4">
      <c r="A2380">
        <f t="shared" si="79"/>
        <v>2379</v>
      </c>
      <c r="B2380">
        <v>2017</v>
      </c>
      <c r="C2380" t="s">
        <v>8</v>
      </c>
      <c r="D2380" t="s">
        <v>45</v>
      </c>
      <c r="E2380" t="s">
        <v>1382</v>
      </c>
      <c r="F2380" s="2">
        <v>380</v>
      </c>
      <c r="G2380" s="2">
        <v>6</v>
      </c>
      <c r="H2380" t="s">
        <v>441</v>
      </c>
      <c r="I2380" t="s">
        <v>58</v>
      </c>
      <c r="J2380" s="11">
        <f t="shared" si="80"/>
        <v>970.03677662255677</v>
      </c>
      <c r="K2380" t="str">
        <f t="shared" si="78"/>
        <v>Jim Hexter</v>
      </c>
    </row>
    <row r="2381" spans="1:11" hidden="1" x14ac:dyDescent="0.4">
      <c r="A2381">
        <f t="shared" si="79"/>
        <v>2380</v>
      </c>
      <c r="B2381">
        <v>2017</v>
      </c>
      <c r="C2381" t="s">
        <v>8</v>
      </c>
      <c r="D2381" t="s">
        <v>45</v>
      </c>
      <c r="E2381" t="s">
        <v>1382</v>
      </c>
      <c r="F2381" s="2">
        <v>272</v>
      </c>
      <c r="G2381" s="2">
        <v>7</v>
      </c>
      <c r="H2381" t="s">
        <v>151</v>
      </c>
      <c r="I2381" t="s">
        <v>16</v>
      </c>
      <c r="J2381" s="11">
        <f t="shared" si="80"/>
        <v>903.08998699194365</v>
      </c>
      <c r="K2381" t="str">
        <f t="shared" si="78"/>
        <v>David Kent</v>
      </c>
    </row>
    <row r="2382" spans="1:11" hidden="1" x14ac:dyDescent="0.4">
      <c r="A2382">
        <f t="shared" si="79"/>
        <v>2381</v>
      </c>
      <c r="B2382">
        <v>2017</v>
      </c>
      <c r="C2382" t="s">
        <v>8</v>
      </c>
      <c r="D2382" t="s">
        <v>45</v>
      </c>
      <c r="E2382" t="s">
        <v>1382</v>
      </c>
      <c r="F2382" s="2">
        <v>217</v>
      </c>
      <c r="G2382" s="2">
        <v>8</v>
      </c>
      <c r="H2382" t="s">
        <v>46</v>
      </c>
      <c r="I2382" t="s">
        <v>47</v>
      </c>
      <c r="J2382" s="11">
        <f t="shared" si="80"/>
        <v>845.09804001425687</v>
      </c>
      <c r="K2382" t="str">
        <f t="shared" si="78"/>
        <v>Alpo Kallio</v>
      </c>
    </row>
    <row r="2383" spans="1:11" hidden="1" x14ac:dyDescent="0.4">
      <c r="A2383">
        <f t="shared" si="79"/>
        <v>2382</v>
      </c>
      <c r="B2383">
        <v>2017</v>
      </c>
      <c r="C2383" t="s">
        <v>8</v>
      </c>
      <c r="D2383" t="s">
        <v>24</v>
      </c>
      <c r="E2383" t="s">
        <v>1381</v>
      </c>
      <c r="F2383" s="2">
        <v>700</v>
      </c>
      <c r="G2383" s="2">
        <v>1</v>
      </c>
      <c r="H2383" t="s">
        <v>498</v>
      </c>
      <c r="I2383" t="s">
        <v>28</v>
      </c>
      <c r="J2383" s="11">
        <f t="shared" ref="J2383:J2394" si="81">((LOG(23)-LOG(G2383))*1000)/2</f>
        <v>680.86391800879642</v>
      </c>
      <c r="K2383" t="str">
        <f t="shared" si="78"/>
        <v>Chris Alaura</v>
      </c>
    </row>
    <row r="2384" spans="1:11" hidden="1" x14ac:dyDescent="0.4">
      <c r="A2384">
        <f t="shared" si="79"/>
        <v>2383</v>
      </c>
      <c r="B2384">
        <v>2017</v>
      </c>
      <c r="C2384" t="s">
        <v>8</v>
      </c>
      <c r="D2384" t="s">
        <v>24</v>
      </c>
      <c r="E2384" t="s">
        <v>1381</v>
      </c>
      <c r="F2384" s="2">
        <v>700</v>
      </c>
      <c r="G2384" s="2">
        <v>1</v>
      </c>
      <c r="H2384" t="s">
        <v>774</v>
      </c>
      <c r="I2384" t="s">
        <v>139</v>
      </c>
      <c r="J2384" s="11">
        <f t="shared" si="81"/>
        <v>680.86391800879642</v>
      </c>
      <c r="K2384" t="str">
        <f t="shared" si="78"/>
        <v>Mark Richardson</v>
      </c>
    </row>
    <row r="2385" spans="1:11" hidden="1" x14ac:dyDescent="0.4">
      <c r="A2385">
        <f t="shared" si="79"/>
        <v>2384</v>
      </c>
      <c r="B2385">
        <v>2017</v>
      </c>
      <c r="C2385" t="s">
        <v>8</v>
      </c>
      <c r="D2385" t="s">
        <v>24</v>
      </c>
      <c r="E2385" t="s">
        <v>1381</v>
      </c>
      <c r="F2385" s="2">
        <v>500</v>
      </c>
      <c r="G2385" s="2">
        <v>2</v>
      </c>
      <c r="H2385" t="s">
        <v>238</v>
      </c>
      <c r="I2385" t="s">
        <v>16</v>
      </c>
      <c r="J2385" s="11">
        <f t="shared" si="81"/>
        <v>530.34892017680579</v>
      </c>
      <c r="K2385" t="str">
        <f t="shared" si="78"/>
        <v>David Kuznick</v>
      </c>
    </row>
    <row r="2386" spans="1:11" hidden="1" x14ac:dyDescent="0.4">
      <c r="A2386">
        <f t="shared" si="79"/>
        <v>2385</v>
      </c>
      <c r="B2386">
        <v>2017</v>
      </c>
      <c r="C2386" t="s">
        <v>8</v>
      </c>
      <c r="D2386" t="s">
        <v>24</v>
      </c>
      <c r="E2386" t="s">
        <v>1381</v>
      </c>
      <c r="F2386" s="2">
        <v>500</v>
      </c>
      <c r="G2386" s="2">
        <v>2</v>
      </c>
      <c r="H2386" t="s">
        <v>238</v>
      </c>
      <c r="I2386" t="s">
        <v>375</v>
      </c>
      <c r="J2386" s="11">
        <f t="shared" si="81"/>
        <v>530.34892017680579</v>
      </c>
      <c r="K2386" t="str">
        <f t="shared" si="78"/>
        <v>Jessica Kuznick</v>
      </c>
    </row>
    <row r="2387" spans="1:11" hidden="1" x14ac:dyDescent="0.4">
      <c r="A2387">
        <f t="shared" si="79"/>
        <v>2386</v>
      </c>
      <c r="B2387">
        <v>2017</v>
      </c>
      <c r="C2387" t="s">
        <v>8</v>
      </c>
      <c r="D2387" t="s">
        <v>24</v>
      </c>
      <c r="E2387" t="s">
        <v>1381</v>
      </c>
      <c r="F2387" s="2">
        <v>495</v>
      </c>
      <c r="G2387" s="2">
        <v>3</v>
      </c>
      <c r="H2387" t="s">
        <v>128</v>
      </c>
      <c r="I2387" t="s">
        <v>443</v>
      </c>
      <c r="J2387" s="11">
        <f t="shared" si="81"/>
        <v>442.30329064896523</v>
      </c>
      <c r="K2387" t="str">
        <f t="shared" si="78"/>
        <v>Ming Lee</v>
      </c>
    </row>
    <row r="2388" spans="1:11" hidden="1" x14ac:dyDescent="0.4">
      <c r="A2388">
        <f t="shared" si="79"/>
        <v>2387</v>
      </c>
      <c r="B2388">
        <v>2017</v>
      </c>
      <c r="C2388" t="s">
        <v>8</v>
      </c>
      <c r="D2388" t="s">
        <v>24</v>
      </c>
      <c r="E2388" t="s">
        <v>1381</v>
      </c>
      <c r="F2388" s="2">
        <v>495</v>
      </c>
      <c r="G2388" s="2">
        <v>3</v>
      </c>
      <c r="H2388" t="s">
        <v>195</v>
      </c>
      <c r="I2388" t="s">
        <v>196</v>
      </c>
      <c r="J2388" s="11">
        <f t="shared" si="81"/>
        <v>442.30329064896523</v>
      </c>
      <c r="K2388" t="str">
        <f t="shared" si="78"/>
        <v>Dave Tahajian</v>
      </c>
    </row>
    <row r="2389" spans="1:11" hidden="1" x14ac:dyDescent="0.4">
      <c r="A2389">
        <f t="shared" si="79"/>
        <v>2388</v>
      </c>
      <c r="B2389">
        <v>2017</v>
      </c>
      <c r="C2389" t="s">
        <v>8</v>
      </c>
      <c r="D2389" t="s">
        <v>24</v>
      </c>
      <c r="E2389" t="s">
        <v>1381</v>
      </c>
      <c r="F2389" s="2">
        <v>223</v>
      </c>
      <c r="G2389" s="2">
        <v>4</v>
      </c>
      <c r="H2389" t="s">
        <v>396</v>
      </c>
      <c r="I2389" t="s">
        <v>397</v>
      </c>
      <c r="J2389" s="11">
        <f t="shared" si="81"/>
        <v>379.83392234481522</v>
      </c>
      <c r="K2389" t="str">
        <f t="shared" si="78"/>
        <v>Asya Kamsky</v>
      </c>
    </row>
    <row r="2390" spans="1:11" hidden="1" x14ac:dyDescent="0.4">
      <c r="A2390">
        <f t="shared" si="79"/>
        <v>2389</v>
      </c>
      <c r="B2390">
        <v>2017</v>
      </c>
      <c r="C2390" t="s">
        <v>8</v>
      </c>
      <c r="D2390" t="s">
        <v>24</v>
      </c>
      <c r="E2390" t="s">
        <v>1381</v>
      </c>
      <c r="F2390" s="2">
        <v>223</v>
      </c>
      <c r="G2390" s="2">
        <v>4</v>
      </c>
      <c r="H2390" t="s">
        <v>895</v>
      </c>
      <c r="I2390" t="s">
        <v>139</v>
      </c>
      <c r="J2390" s="11">
        <f t="shared" si="81"/>
        <v>379.83392234481522</v>
      </c>
      <c r="K2390" t="str">
        <f t="shared" si="78"/>
        <v>Mark Singer</v>
      </c>
    </row>
    <row r="2391" spans="1:11" hidden="1" x14ac:dyDescent="0.4">
      <c r="A2391">
        <f t="shared" si="79"/>
        <v>2390</v>
      </c>
      <c r="B2391">
        <v>2017</v>
      </c>
      <c r="C2391" t="s">
        <v>8</v>
      </c>
      <c r="D2391" t="s">
        <v>24</v>
      </c>
      <c r="E2391" t="s">
        <v>1382</v>
      </c>
      <c r="F2391" s="2">
        <v>178</v>
      </c>
      <c r="G2391" s="2">
        <v>5</v>
      </c>
      <c r="H2391" t="s">
        <v>2262</v>
      </c>
      <c r="I2391" t="s">
        <v>2263</v>
      </c>
      <c r="J2391" s="11">
        <f t="shared" si="81"/>
        <v>331.37891584078699</v>
      </c>
      <c r="K2391" t="str">
        <f t="shared" si="78"/>
        <v>Nathaniel Higgs</v>
      </c>
    </row>
    <row r="2392" spans="1:11" hidden="1" x14ac:dyDescent="0.4">
      <c r="A2392">
        <f t="shared" si="79"/>
        <v>2391</v>
      </c>
      <c r="B2392">
        <v>2017</v>
      </c>
      <c r="C2392" t="s">
        <v>8</v>
      </c>
      <c r="D2392" t="s">
        <v>24</v>
      </c>
      <c r="E2392" t="s">
        <v>1382</v>
      </c>
      <c r="F2392" s="2">
        <v>178</v>
      </c>
      <c r="G2392" s="2">
        <v>5</v>
      </c>
      <c r="H2392" t="s">
        <v>2261</v>
      </c>
      <c r="I2392" t="s">
        <v>2320</v>
      </c>
      <c r="J2392" s="11">
        <f t="shared" si="81"/>
        <v>331.37891584078699</v>
      </c>
      <c r="K2392" t="str">
        <f t="shared" si="78"/>
        <v>Lynsy Higgs-Iwamoto</v>
      </c>
    </row>
    <row r="2393" spans="1:11" hidden="1" x14ac:dyDescent="0.4">
      <c r="A2393">
        <f t="shared" si="79"/>
        <v>2392</v>
      </c>
      <c r="B2393">
        <v>2017</v>
      </c>
      <c r="C2393" t="s">
        <v>8</v>
      </c>
      <c r="D2393" t="s">
        <v>24</v>
      </c>
      <c r="E2393" t="s">
        <v>1382</v>
      </c>
      <c r="F2393" s="2">
        <v>135</v>
      </c>
      <c r="G2393" s="2">
        <v>6</v>
      </c>
      <c r="H2393" t="s">
        <v>12</v>
      </c>
      <c r="I2393" t="s">
        <v>13</v>
      </c>
      <c r="J2393" s="11">
        <f t="shared" si="81"/>
        <v>291.7882928169746</v>
      </c>
      <c r="K2393" t="str">
        <f t="shared" si="78"/>
        <v>Tom Bessoir</v>
      </c>
    </row>
    <row r="2394" spans="1:11" hidden="1" x14ac:dyDescent="0.4">
      <c r="A2394">
        <f t="shared" si="79"/>
        <v>2393</v>
      </c>
      <c r="B2394">
        <v>2017</v>
      </c>
      <c r="C2394" t="s">
        <v>8</v>
      </c>
      <c r="D2394" t="s">
        <v>24</v>
      </c>
      <c r="E2394" t="s">
        <v>1382</v>
      </c>
      <c r="F2394" s="2">
        <v>135</v>
      </c>
      <c r="G2394" s="2">
        <v>6</v>
      </c>
      <c r="H2394" t="s">
        <v>105</v>
      </c>
      <c r="I2394" t="s">
        <v>106</v>
      </c>
      <c r="J2394" s="11">
        <f t="shared" si="81"/>
        <v>291.7882928169746</v>
      </c>
      <c r="K2394" t="str">
        <f t="shared" si="78"/>
        <v>Kenny Shei</v>
      </c>
    </row>
    <row r="2395" spans="1:11" hidden="1" x14ac:dyDescent="0.4">
      <c r="A2395">
        <f t="shared" si="79"/>
        <v>2394</v>
      </c>
      <c r="B2395">
        <v>2017</v>
      </c>
      <c r="C2395" t="s">
        <v>8</v>
      </c>
      <c r="D2395" t="s">
        <v>2264</v>
      </c>
      <c r="E2395" t="s">
        <v>1382</v>
      </c>
      <c r="F2395" s="2">
        <v>959</v>
      </c>
      <c r="G2395" s="2">
        <v>1</v>
      </c>
      <c r="H2395" t="s">
        <v>64</v>
      </c>
      <c r="I2395" t="s">
        <v>65</v>
      </c>
      <c r="J2395" s="11">
        <f>(LOG(26)-LOG(G2395))*1000</f>
        <v>1414.9733479708179</v>
      </c>
      <c r="K2395" t="str">
        <f t="shared" si="78"/>
        <v>Steve Daniel</v>
      </c>
    </row>
    <row r="2396" spans="1:11" hidden="1" x14ac:dyDescent="0.4">
      <c r="A2396">
        <f t="shared" si="79"/>
        <v>2395</v>
      </c>
      <c r="B2396">
        <v>2017</v>
      </c>
      <c r="C2396" t="s">
        <v>8</v>
      </c>
      <c r="D2396" t="s">
        <v>2264</v>
      </c>
      <c r="E2396" t="s">
        <v>1382</v>
      </c>
      <c r="F2396" s="2">
        <v>959</v>
      </c>
      <c r="G2396" s="2">
        <v>2</v>
      </c>
      <c r="H2396" t="s">
        <v>29</v>
      </c>
      <c r="I2396" t="s">
        <v>30</v>
      </c>
      <c r="J2396" s="11">
        <f>(LOG(26)-LOG(G2396))*1000</f>
        <v>1113.9433523068367</v>
      </c>
      <c r="K2396" t="str">
        <f t="shared" si="78"/>
        <v>Tedford Armistead</v>
      </c>
    </row>
    <row r="2397" spans="1:11" hidden="1" x14ac:dyDescent="0.4">
      <c r="A2397">
        <f t="shared" si="79"/>
        <v>2396</v>
      </c>
      <c r="B2397">
        <v>2017</v>
      </c>
      <c r="C2397" t="s">
        <v>8</v>
      </c>
      <c r="D2397" t="s">
        <v>2264</v>
      </c>
      <c r="E2397" t="s">
        <v>1382</v>
      </c>
      <c r="F2397" s="2">
        <v>504</v>
      </c>
      <c r="G2397" s="2">
        <v>3</v>
      </c>
      <c r="H2397" t="s">
        <v>1389</v>
      </c>
      <c r="I2397" t="s">
        <v>44</v>
      </c>
      <c r="J2397" s="11">
        <f>(LOG(26)-LOG(G2397))*1000</f>
        <v>937.85209325115557</v>
      </c>
      <c r="K2397" t="str">
        <f t="shared" si="78"/>
        <v>Mike Fujita</v>
      </c>
    </row>
    <row r="2398" spans="1:11" hidden="1" x14ac:dyDescent="0.4">
      <c r="A2398">
        <f t="shared" si="79"/>
        <v>2397</v>
      </c>
      <c r="B2398">
        <v>2017</v>
      </c>
      <c r="C2398" t="s">
        <v>8</v>
      </c>
      <c r="D2398" t="s">
        <v>2264</v>
      </c>
      <c r="E2398" t="s">
        <v>1382</v>
      </c>
      <c r="F2398" s="2">
        <v>100</v>
      </c>
      <c r="G2398" s="2">
        <v>4</v>
      </c>
      <c r="H2398" t="s">
        <v>441</v>
      </c>
      <c r="I2398" t="s">
        <v>58</v>
      </c>
      <c r="J2398" s="11">
        <f>(LOG(26)-LOG(G2398))*1000</f>
        <v>812.91335664285555</v>
      </c>
      <c r="K2398" t="str">
        <f t="shared" si="78"/>
        <v>Jim Hexter</v>
      </c>
    </row>
    <row r="2399" spans="1:11" hidden="1" x14ac:dyDescent="0.4">
      <c r="A2399">
        <f t="shared" si="79"/>
        <v>2398</v>
      </c>
      <c r="B2399">
        <v>2018</v>
      </c>
      <c r="C2399" t="s">
        <v>2347</v>
      </c>
      <c r="D2399" t="s">
        <v>2354</v>
      </c>
      <c r="E2399" t="s">
        <v>133</v>
      </c>
      <c r="F2399" s="2">
        <v>983</v>
      </c>
      <c r="G2399" s="2">
        <v>1</v>
      </c>
      <c r="H2399" t="s">
        <v>2350</v>
      </c>
      <c r="I2399" t="s">
        <v>136</v>
      </c>
      <c r="J2399" s="11">
        <v>1556.3025007672873</v>
      </c>
      <c r="K2399" s="10" t="str">
        <f t="shared" si="78"/>
        <v>John Aguirre</v>
      </c>
    </row>
    <row r="2400" spans="1:11" hidden="1" x14ac:dyDescent="0.4">
      <c r="A2400">
        <f t="shared" si="79"/>
        <v>2399</v>
      </c>
      <c r="B2400">
        <v>2018</v>
      </c>
      <c r="C2400" t="s">
        <v>2347</v>
      </c>
      <c r="D2400" t="s">
        <v>2354</v>
      </c>
      <c r="E2400" t="s">
        <v>133</v>
      </c>
      <c r="F2400" s="2">
        <v>938</v>
      </c>
      <c r="G2400" s="2">
        <v>2</v>
      </c>
      <c r="H2400" t="s">
        <v>2355</v>
      </c>
      <c r="I2400" t="s">
        <v>781</v>
      </c>
      <c r="J2400" s="11">
        <v>1255.272505103306</v>
      </c>
      <c r="K2400" s="10" t="str">
        <f t="shared" si="78"/>
        <v>Dennis McGlynn</v>
      </c>
    </row>
    <row r="2401" spans="1:11" hidden="1" x14ac:dyDescent="0.4">
      <c r="A2401">
        <f t="shared" si="79"/>
        <v>2400</v>
      </c>
      <c r="B2401">
        <v>2018</v>
      </c>
      <c r="C2401" t="s">
        <v>2347</v>
      </c>
      <c r="D2401" t="s">
        <v>2354</v>
      </c>
      <c r="E2401" t="s">
        <v>133</v>
      </c>
      <c r="F2401" s="2">
        <v>766</v>
      </c>
      <c r="G2401" s="2">
        <v>3</v>
      </c>
      <c r="H2401" t="s">
        <v>2357</v>
      </c>
      <c r="I2401" t="s">
        <v>2358</v>
      </c>
      <c r="J2401" s="11">
        <v>1079.1812460476249</v>
      </c>
      <c r="K2401" s="10" t="str">
        <f t="shared" si="78"/>
        <v>Thanh Thai</v>
      </c>
    </row>
    <row r="2402" spans="1:11" hidden="1" x14ac:dyDescent="0.4">
      <c r="A2402">
        <f t="shared" si="79"/>
        <v>2401</v>
      </c>
      <c r="B2402">
        <v>2018</v>
      </c>
      <c r="C2402" t="s">
        <v>2347</v>
      </c>
      <c r="D2402" t="s">
        <v>2354</v>
      </c>
      <c r="E2402" t="s">
        <v>133</v>
      </c>
      <c r="F2402" s="2">
        <v>625</v>
      </c>
      <c r="G2402" s="2">
        <v>4</v>
      </c>
      <c r="H2402" t="s">
        <v>238</v>
      </c>
      <c r="I2402" t="s">
        <v>16</v>
      </c>
      <c r="J2402" s="11">
        <v>954.24250943932486</v>
      </c>
      <c r="K2402" s="10" t="str">
        <f t="shared" si="78"/>
        <v>David Kuznick</v>
      </c>
    </row>
    <row r="2403" spans="1:11" hidden="1" x14ac:dyDescent="0.4">
      <c r="A2403">
        <f t="shared" si="79"/>
        <v>2402</v>
      </c>
      <c r="B2403">
        <v>2018</v>
      </c>
      <c r="C2403" t="s">
        <v>2347</v>
      </c>
      <c r="D2403" t="s">
        <v>2354</v>
      </c>
      <c r="E2403" t="s">
        <v>133</v>
      </c>
      <c r="F2403" s="2">
        <v>288</v>
      </c>
      <c r="G2403" s="2">
        <v>5</v>
      </c>
      <c r="H2403" t="s">
        <v>461</v>
      </c>
      <c r="I2403" t="s">
        <v>1400</v>
      </c>
      <c r="J2403" s="11">
        <v>857.3324964312684</v>
      </c>
      <c r="K2403" s="10" t="str">
        <f t="shared" si="78"/>
        <v>Christian Jones</v>
      </c>
    </row>
    <row r="2404" spans="1:11" hidden="1" x14ac:dyDescent="0.4">
      <c r="A2404">
        <f t="shared" si="79"/>
        <v>2403</v>
      </c>
      <c r="B2404">
        <v>2018</v>
      </c>
      <c r="C2404" t="s">
        <v>2347</v>
      </c>
      <c r="D2404" t="s">
        <v>557</v>
      </c>
      <c r="E2404" t="s">
        <v>1382</v>
      </c>
      <c r="F2404" s="2">
        <v>1811</v>
      </c>
      <c r="G2404" s="2">
        <v>1</v>
      </c>
      <c r="H2404" t="s">
        <v>461</v>
      </c>
      <c r="I2404" t="s">
        <v>1400</v>
      </c>
      <c r="J2404" s="11">
        <v>1690.1960800285137</v>
      </c>
      <c r="K2404" s="10" t="str">
        <f t="shared" si="78"/>
        <v>Christian Jones</v>
      </c>
    </row>
    <row r="2405" spans="1:11" hidden="1" x14ac:dyDescent="0.4">
      <c r="A2405">
        <f t="shared" si="79"/>
        <v>2404</v>
      </c>
      <c r="B2405">
        <v>2018</v>
      </c>
      <c r="C2405" t="s">
        <v>2347</v>
      </c>
      <c r="D2405" t="s">
        <v>557</v>
      </c>
      <c r="E2405" t="s">
        <v>1382</v>
      </c>
      <c r="F2405" s="2">
        <v>1078</v>
      </c>
      <c r="G2405" s="2">
        <v>2</v>
      </c>
      <c r="H2405" t="s">
        <v>21</v>
      </c>
      <c r="I2405" t="s">
        <v>463</v>
      </c>
      <c r="J2405" s="11">
        <v>1389.1660843645325</v>
      </c>
      <c r="K2405" t="str">
        <f t="shared" si="78"/>
        <v>Richard Bremer</v>
      </c>
    </row>
    <row r="2406" spans="1:11" hidden="1" x14ac:dyDescent="0.4">
      <c r="A2406">
        <f t="shared" si="79"/>
        <v>2405</v>
      </c>
      <c r="B2406">
        <v>2018</v>
      </c>
      <c r="C2406" t="s">
        <v>2347</v>
      </c>
      <c r="D2406" t="s">
        <v>557</v>
      </c>
      <c r="E2406" t="s">
        <v>1382</v>
      </c>
      <c r="F2406" s="2">
        <v>662</v>
      </c>
      <c r="G2406" s="2">
        <v>3</v>
      </c>
      <c r="H2406" t="s">
        <v>2348</v>
      </c>
      <c r="I2406" t="s">
        <v>44</v>
      </c>
      <c r="J2406" s="11">
        <v>1213.0748253088514</v>
      </c>
      <c r="K2406" s="10" t="str">
        <f t="shared" si="78"/>
        <v>Mike Mather</v>
      </c>
    </row>
    <row r="2407" spans="1:11" hidden="1" x14ac:dyDescent="0.4">
      <c r="A2407">
        <f t="shared" si="79"/>
        <v>2406</v>
      </c>
      <c r="B2407">
        <v>2018</v>
      </c>
      <c r="C2407" t="s">
        <v>2347</v>
      </c>
      <c r="D2407" t="s">
        <v>557</v>
      </c>
      <c r="E2407" t="s">
        <v>1382</v>
      </c>
      <c r="F2407" s="2">
        <v>466</v>
      </c>
      <c r="G2407" s="2">
        <v>4</v>
      </c>
      <c r="H2407" t="s">
        <v>888</v>
      </c>
      <c r="I2407" t="s">
        <v>889</v>
      </c>
      <c r="J2407" s="11">
        <v>1088.1360887005512</v>
      </c>
      <c r="K2407" s="10" t="str">
        <f t="shared" si="78"/>
        <v>Perry Spies</v>
      </c>
    </row>
    <row r="2408" spans="1:11" hidden="1" x14ac:dyDescent="0.4">
      <c r="A2408">
        <f t="shared" si="79"/>
        <v>2407</v>
      </c>
      <c r="B2408">
        <v>2018</v>
      </c>
      <c r="C2408" t="s">
        <v>2347</v>
      </c>
      <c r="D2408" t="s">
        <v>557</v>
      </c>
      <c r="E2408" t="s">
        <v>1382</v>
      </c>
      <c r="F2408" s="2">
        <v>368</v>
      </c>
      <c r="G2408" s="2">
        <v>5</v>
      </c>
      <c r="H2408" t="s">
        <v>204</v>
      </c>
      <c r="I2408" t="s">
        <v>205</v>
      </c>
      <c r="J2408" s="11">
        <v>991.22607569249476</v>
      </c>
      <c r="K2408" s="10" t="str">
        <f t="shared" si="78"/>
        <v>Ron Grossberg</v>
      </c>
    </row>
    <row r="2409" spans="1:11" hidden="1" x14ac:dyDescent="0.4">
      <c r="A2409">
        <f t="shared" si="79"/>
        <v>2408</v>
      </c>
      <c r="B2409">
        <v>2018</v>
      </c>
      <c r="C2409" t="s">
        <v>2347</v>
      </c>
      <c r="D2409" t="s">
        <v>557</v>
      </c>
      <c r="E2409" t="s">
        <v>1382</v>
      </c>
      <c r="F2409" s="2">
        <v>294</v>
      </c>
      <c r="G2409" s="2">
        <v>6</v>
      </c>
      <c r="H2409" t="s">
        <v>116</v>
      </c>
      <c r="I2409" t="s">
        <v>117</v>
      </c>
      <c r="J2409" s="11">
        <v>912.04482964486999</v>
      </c>
      <c r="K2409" s="10" t="str">
        <f t="shared" si="78"/>
        <v>Thomas Kracinovich</v>
      </c>
    </row>
    <row r="2410" spans="1:11" hidden="1" x14ac:dyDescent="0.4">
      <c r="A2410">
        <f t="shared" si="79"/>
        <v>2409</v>
      </c>
      <c r="B2410">
        <v>2018</v>
      </c>
      <c r="C2410" t="s">
        <v>2347</v>
      </c>
      <c r="D2410" t="s">
        <v>557</v>
      </c>
      <c r="E2410" t="s">
        <v>1382</v>
      </c>
      <c r="F2410" s="2">
        <v>221</v>
      </c>
      <c r="G2410" s="2">
        <v>7</v>
      </c>
      <c r="H2410" t="s">
        <v>2350</v>
      </c>
      <c r="I2410" t="s">
        <v>136</v>
      </c>
      <c r="J2410" s="11">
        <v>845.09804001425687</v>
      </c>
      <c r="K2410" s="10" t="str">
        <f t="shared" si="78"/>
        <v>John Aguirre</v>
      </c>
    </row>
    <row r="2411" spans="1:11" hidden="1" x14ac:dyDescent="0.4">
      <c r="A2411">
        <f t="shared" si="79"/>
        <v>2410</v>
      </c>
      <c r="B2411">
        <v>2018</v>
      </c>
      <c r="C2411" t="s">
        <v>2347</v>
      </c>
      <c r="D2411" t="s">
        <v>1381</v>
      </c>
      <c r="E2411" t="s">
        <v>1381</v>
      </c>
      <c r="F2411" s="2">
        <v>1998</v>
      </c>
      <c r="G2411" s="2">
        <v>1</v>
      </c>
      <c r="H2411" t="s">
        <v>204</v>
      </c>
      <c r="I2411" t="s">
        <v>205</v>
      </c>
      <c r="J2411" s="11">
        <v>1732.3937598229686</v>
      </c>
      <c r="K2411" s="10" t="str">
        <f t="shared" si="78"/>
        <v>Ron Grossberg</v>
      </c>
    </row>
    <row r="2412" spans="1:11" hidden="1" x14ac:dyDescent="0.4">
      <c r="A2412">
        <f t="shared" si="79"/>
        <v>2411</v>
      </c>
      <c r="B2412">
        <v>2018</v>
      </c>
      <c r="C2412" t="s">
        <v>2347</v>
      </c>
      <c r="D2412" t="s">
        <v>1381</v>
      </c>
      <c r="E2412" t="s">
        <v>1381</v>
      </c>
      <c r="F2412" s="2">
        <v>1188</v>
      </c>
      <c r="G2412" s="2">
        <v>2</v>
      </c>
      <c r="H2412" t="s">
        <v>888</v>
      </c>
      <c r="I2412" t="s">
        <v>889</v>
      </c>
      <c r="J2412" s="11">
        <v>1431.3637641589874</v>
      </c>
      <c r="K2412" s="10" t="str">
        <f t="shared" si="78"/>
        <v>Perry Spies</v>
      </c>
    </row>
    <row r="2413" spans="1:11" hidden="1" x14ac:dyDescent="0.4">
      <c r="A2413">
        <f t="shared" si="79"/>
        <v>2412</v>
      </c>
      <c r="B2413">
        <v>2018</v>
      </c>
      <c r="C2413" t="s">
        <v>2347</v>
      </c>
      <c r="D2413" t="s">
        <v>1381</v>
      </c>
      <c r="E2413" t="s">
        <v>1381</v>
      </c>
      <c r="F2413" s="2">
        <v>729</v>
      </c>
      <c r="G2413" s="2">
        <v>3</v>
      </c>
      <c r="H2413" t="s">
        <v>2352</v>
      </c>
      <c r="I2413" t="s">
        <v>159</v>
      </c>
      <c r="J2413" s="11">
        <v>1255.2725051033062</v>
      </c>
      <c r="K2413" s="10" t="str">
        <f t="shared" si="78"/>
        <v>Brian Reeve</v>
      </c>
    </row>
    <row r="2414" spans="1:11" hidden="1" x14ac:dyDescent="0.4">
      <c r="A2414">
        <f t="shared" si="79"/>
        <v>2413</v>
      </c>
      <c r="B2414">
        <v>2018</v>
      </c>
      <c r="C2414" t="s">
        <v>2347</v>
      </c>
      <c r="D2414" t="s">
        <v>1381</v>
      </c>
      <c r="E2414" t="s">
        <v>1381</v>
      </c>
      <c r="F2414" s="2">
        <v>513</v>
      </c>
      <c r="G2414" s="2">
        <v>4</v>
      </c>
      <c r="H2414" t="s">
        <v>1059</v>
      </c>
      <c r="I2414" t="s">
        <v>13</v>
      </c>
      <c r="J2414" s="11">
        <v>1130.3337684950061</v>
      </c>
      <c r="K2414" s="10" t="str">
        <f t="shared" si="78"/>
        <v>Tom Abraham</v>
      </c>
    </row>
    <row r="2415" spans="1:11" hidden="1" x14ac:dyDescent="0.4">
      <c r="A2415">
        <f t="shared" si="79"/>
        <v>2414</v>
      </c>
      <c r="B2415">
        <v>2018</v>
      </c>
      <c r="C2415" t="s">
        <v>2347</v>
      </c>
      <c r="D2415" t="s">
        <v>1381</v>
      </c>
      <c r="E2415" t="s">
        <v>1381</v>
      </c>
      <c r="F2415" s="2">
        <v>405</v>
      </c>
      <c r="G2415" s="2">
        <v>5</v>
      </c>
      <c r="H2415" t="s">
        <v>70</v>
      </c>
      <c r="I2415" t="s">
        <v>71</v>
      </c>
      <c r="J2415" s="11">
        <v>1033.4237554869499</v>
      </c>
      <c r="K2415" s="10" t="str">
        <f t="shared" si="78"/>
        <v>Scott Byron</v>
      </c>
    </row>
    <row r="2416" spans="1:11" hidden="1" x14ac:dyDescent="0.4">
      <c r="A2416">
        <f t="shared" si="79"/>
        <v>2415</v>
      </c>
      <c r="B2416">
        <v>2018</v>
      </c>
      <c r="C2416" t="s">
        <v>2347</v>
      </c>
      <c r="D2416" t="s">
        <v>1381</v>
      </c>
      <c r="E2416" t="s">
        <v>1381</v>
      </c>
      <c r="F2416" s="2">
        <v>324</v>
      </c>
      <c r="G2416" s="2">
        <v>6</v>
      </c>
      <c r="H2416" t="s">
        <v>64</v>
      </c>
      <c r="I2416" t="s">
        <v>65</v>
      </c>
      <c r="J2416" s="11">
        <v>954.24250943932498</v>
      </c>
      <c r="K2416" t="str">
        <f t="shared" si="78"/>
        <v>Steve Daniel</v>
      </c>
    </row>
    <row r="2417" spans="1:11" hidden="1" x14ac:dyDescent="0.4">
      <c r="A2417">
        <f t="shared" si="79"/>
        <v>2416</v>
      </c>
      <c r="B2417">
        <v>2018</v>
      </c>
      <c r="C2417" t="s">
        <v>2347</v>
      </c>
      <c r="D2417" t="s">
        <v>1381</v>
      </c>
      <c r="E2417" t="s">
        <v>1381</v>
      </c>
      <c r="F2417" s="2">
        <v>243</v>
      </c>
      <c r="G2417" s="2">
        <v>7</v>
      </c>
      <c r="H2417" t="s">
        <v>238</v>
      </c>
      <c r="I2417" t="s">
        <v>16</v>
      </c>
      <c r="J2417" s="11">
        <v>887.29571980871185</v>
      </c>
      <c r="K2417" s="10" t="str">
        <f t="shared" si="78"/>
        <v>David Kuznick</v>
      </c>
    </row>
    <row r="2418" spans="1:11" hidden="1" x14ac:dyDescent="0.4">
      <c r="A2418">
        <f t="shared" si="79"/>
        <v>2417</v>
      </c>
      <c r="B2418">
        <v>2018</v>
      </c>
      <c r="C2418" t="s">
        <v>109</v>
      </c>
      <c r="D2418" t="s">
        <v>45</v>
      </c>
      <c r="E2418" t="s">
        <v>1381</v>
      </c>
      <c r="F2418" s="2">
        <v>2468</v>
      </c>
      <c r="G2418" s="2">
        <v>1</v>
      </c>
      <c r="H2418" t="s">
        <v>558</v>
      </c>
      <c r="I2418" t="s">
        <v>79</v>
      </c>
      <c r="J2418" s="11">
        <v>1755.8748556724915</v>
      </c>
      <c r="K2418" s="10" t="str">
        <f t="shared" si="78"/>
        <v>Kevin Conlon</v>
      </c>
    </row>
    <row r="2419" spans="1:11" hidden="1" x14ac:dyDescent="0.4">
      <c r="A2419">
        <f t="shared" si="79"/>
        <v>2418</v>
      </c>
      <c r="B2419">
        <v>2018</v>
      </c>
      <c r="C2419" t="s">
        <v>109</v>
      </c>
      <c r="D2419" t="s">
        <v>45</v>
      </c>
      <c r="E2419" t="s">
        <v>1381</v>
      </c>
      <c r="F2419" s="2">
        <v>1252</v>
      </c>
      <c r="G2419" s="2">
        <v>2</v>
      </c>
      <c r="H2419" t="s">
        <v>116</v>
      </c>
      <c r="I2419" t="s">
        <v>153</v>
      </c>
      <c r="J2419" s="11">
        <v>1454.8448600085103</v>
      </c>
      <c r="K2419" s="10" t="str">
        <f t="shared" si="78"/>
        <v>Stephen Kracinovich</v>
      </c>
    </row>
    <row r="2420" spans="1:11" hidden="1" x14ac:dyDescent="0.4">
      <c r="A2420">
        <f t="shared" si="79"/>
        <v>2419</v>
      </c>
      <c r="B2420">
        <v>2018</v>
      </c>
      <c r="C2420" t="s">
        <v>109</v>
      </c>
      <c r="D2420" t="s">
        <v>45</v>
      </c>
      <c r="E2420" t="s">
        <v>1381</v>
      </c>
      <c r="F2420" s="2">
        <v>754</v>
      </c>
      <c r="G2420" s="2">
        <v>3</v>
      </c>
      <c r="H2420" t="s">
        <v>118</v>
      </c>
      <c r="I2420" t="s">
        <v>415</v>
      </c>
      <c r="J2420" s="11">
        <v>1278.7536009528292</v>
      </c>
      <c r="K2420" t="str">
        <f t="shared" si="78"/>
        <v>Pete Segal</v>
      </c>
    </row>
    <row r="2421" spans="1:11" hidden="1" x14ac:dyDescent="0.4">
      <c r="A2421">
        <f t="shared" si="79"/>
        <v>2420</v>
      </c>
      <c r="B2421">
        <v>2018</v>
      </c>
      <c r="C2421" t="s">
        <v>109</v>
      </c>
      <c r="D2421" t="s">
        <v>45</v>
      </c>
      <c r="E2421" t="s">
        <v>1381</v>
      </c>
      <c r="F2421" s="2">
        <v>533</v>
      </c>
      <c r="G2421" s="2">
        <v>4</v>
      </c>
      <c r="H2421" t="s">
        <v>251</v>
      </c>
      <c r="I2421" t="s">
        <v>510</v>
      </c>
      <c r="J2421" s="11">
        <v>1153.814864344529</v>
      </c>
      <c r="K2421" s="10" t="str">
        <f t="shared" si="78"/>
        <v>Sharon Lewis</v>
      </c>
    </row>
    <row r="2422" spans="1:11" hidden="1" x14ac:dyDescent="0.4">
      <c r="A2422">
        <f t="shared" si="79"/>
        <v>2421</v>
      </c>
      <c r="B2422">
        <v>2018</v>
      </c>
      <c r="C2422" t="s">
        <v>109</v>
      </c>
      <c r="D2422" t="s">
        <v>45</v>
      </c>
      <c r="E2422" t="s">
        <v>1381</v>
      </c>
      <c r="F2422" s="2">
        <v>422</v>
      </c>
      <c r="G2422" s="2">
        <v>5</v>
      </c>
      <c r="H2422" t="s">
        <v>2342</v>
      </c>
      <c r="I2422" t="s">
        <v>136</v>
      </c>
      <c r="J2422" s="11">
        <v>1056.9048513364728</v>
      </c>
      <c r="K2422" s="10" t="str">
        <f t="shared" si="78"/>
        <v>John Myers</v>
      </c>
    </row>
    <row r="2423" spans="1:11" hidden="1" x14ac:dyDescent="0.4">
      <c r="A2423">
        <f t="shared" si="79"/>
        <v>2422</v>
      </c>
      <c r="B2423">
        <v>2018</v>
      </c>
      <c r="C2423" t="s">
        <v>109</v>
      </c>
      <c r="D2423" t="s">
        <v>45</v>
      </c>
      <c r="E2423" t="s">
        <v>1381</v>
      </c>
      <c r="F2423" s="2">
        <v>100</v>
      </c>
      <c r="G2423" s="2">
        <v>6</v>
      </c>
      <c r="H2423" t="s">
        <v>135</v>
      </c>
      <c r="I2423" t="s">
        <v>136</v>
      </c>
      <c r="J2423" s="11">
        <v>977.72360528884781</v>
      </c>
      <c r="K2423" t="str">
        <f t="shared" si="78"/>
        <v>John Scheinberg</v>
      </c>
    </row>
    <row r="2424" spans="1:11" hidden="1" x14ac:dyDescent="0.4">
      <c r="A2424">
        <f t="shared" si="79"/>
        <v>2423</v>
      </c>
      <c r="B2424">
        <v>2018</v>
      </c>
      <c r="C2424" t="s">
        <v>109</v>
      </c>
      <c r="D2424" t="s">
        <v>2344</v>
      </c>
      <c r="E2424" t="s">
        <v>133</v>
      </c>
      <c r="F2424" s="2">
        <v>1275</v>
      </c>
      <c r="G2424" s="2">
        <v>1</v>
      </c>
      <c r="H2424" t="s">
        <v>15</v>
      </c>
      <c r="I2424" t="s">
        <v>16</v>
      </c>
      <c r="J2424" s="11">
        <v>1380.2112417116059</v>
      </c>
      <c r="K2424" s="10" t="str">
        <f t="shared" si="78"/>
        <v>David Kluchman</v>
      </c>
    </row>
    <row r="2425" spans="1:11" hidden="1" x14ac:dyDescent="0.4">
      <c r="A2425">
        <f t="shared" si="79"/>
        <v>2424</v>
      </c>
      <c r="B2425">
        <v>2018</v>
      </c>
      <c r="C2425" t="s">
        <v>109</v>
      </c>
      <c r="D2425" t="s">
        <v>2344</v>
      </c>
      <c r="E2425" t="s">
        <v>133</v>
      </c>
      <c r="F2425" s="2">
        <v>693</v>
      </c>
      <c r="G2425" s="2">
        <v>2</v>
      </c>
      <c r="H2425" t="s">
        <v>21</v>
      </c>
      <c r="I2425" t="s">
        <v>463</v>
      </c>
      <c r="J2425" s="11">
        <v>1079.1812460476247</v>
      </c>
      <c r="K2425" t="str">
        <f t="shared" si="78"/>
        <v>Richard Bremer</v>
      </c>
    </row>
    <row r="2426" spans="1:11" hidden="1" x14ac:dyDescent="0.4">
      <c r="A2426">
        <f t="shared" si="79"/>
        <v>2425</v>
      </c>
      <c r="B2426">
        <v>2018</v>
      </c>
      <c r="C2426" t="s">
        <v>109</v>
      </c>
      <c r="D2426" t="s">
        <v>2344</v>
      </c>
      <c r="E2426" t="s">
        <v>133</v>
      </c>
      <c r="F2426" s="2">
        <v>345</v>
      </c>
      <c r="G2426" s="2">
        <v>3</v>
      </c>
      <c r="H2426" t="s">
        <v>2345</v>
      </c>
      <c r="I2426" t="s">
        <v>25</v>
      </c>
      <c r="J2426" s="11">
        <v>903.08998699194353</v>
      </c>
      <c r="K2426" s="10" t="str">
        <f t="shared" si="78"/>
        <v>Russell Diaz</v>
      </c>
    </row>
    <row r="2427" spans="1:11" hidden="1" x14ac:dyDescent="0.4">
      <c r="A2427">
        <f t="shared" si="79"/>
        <v>2426</v>
      </c>
      <c r="B2427">
        <v>2018</v>
      </c>
      <c r="C2427" t="s">
        <v>109</v>
      </c>
      <c r="D2427" t="s">
        <v>2344</v>
      </c>
      <c r="E2427" t="s">
        <v>133</v>
      </c>
      <c r="F2427" s="2">
        <v>15</v>
      </c>
      <c r="G2427" s="2">
        <v>4</v>
      </c>
      <c r="H2427" t="s">
        <v>498</v>
      </c>
      <c r="I2427" t="s">
        <v>28</v>
      </c>
      <c r="J2427" s="11">
        <v>778.15125038364351</v>
      </c>
      <c r="K2427" s="10" t="str">
        <f t="shared" si="78"/>
        <v>Chris Alaura</v>
      </c>
    </row>
    <row r="2428" spans="1:11" hidden="1" x14ac:dyDescent="0.4">
      <c r="A2428">
        <f t="shared" si="79"/>
        <v>2427</v>
      </c>
      <c r="B2428">
        <v>2018</v>
      </c>
      <c r="C2428" t="s">
        <v>109</v>
      </c>
      <c r="D2428" t="s">
        <v>769</v>
      </c>
      <c r="E2428" t="s">
        <v>1382</v>
      </c>
      <c r="F2428" s="2">
        <v>2105</v>
      </c>
      <c r="G2428" s="2">
        <v>1</v>
      </c>
      <c r="H2428" t="s">
        <v>116</v>
      </c>
      <c r="I2428" t="s">
        <v>117</v>
      </c>
      <c r="J2428" s="11">
        <v>1707.5701760979362</v>
      </c>
      <c r="K2428" s="10" t="str">
        <f t="shared" si="78"/>
        <v>Thomas Kracinovich</v>
      </c>
    </row>
    <row r="2429" spans="1:11" hidden="1" x14ac:dyDescent="0.4">
      <c r="A2429">
        <f t="shared" si="79"/>
        <v>2428</v>
      </c>
      <c r="B2429">
        <v>2018</v>
      </c>
      <c r="C2429" t="s">
        <v>109</v>
      </c>
      <c r="D2429" t="s">
        <v>769</v>
      </c>
      <c r="E2429" t="s">
        <v>1382</v>
      </c>
      <c r="F2429" s="2">
        <v>1138</v>
      </c>
      <c r="G2429" s="2">
        <v>2</v>
      </c>
      <c r="H2429" t="s">
        <v>256</v>
      </c>
      <c r="I2429" t="s">
        <v>257</v>
      </c>
      <c r="J2429" s="11">
        <v>1406.5401804339549</v>
      </c>
      <c r="K2429" s="10" t="str">
        <f t="shared" si="78"/>
        <v>Stephanie Wasserman</v>
      </c>
    </row>
    <row r="2430" spans="1:11" hidden="1" x14ac:dyDescent="0.4">
      <c r="A2430">
        <f t="shared" si="79"/>
        <v>2429</v>
      </c>
      <c r="B2430">
        <v>2018</v>
      </c>
      <c r="C2430" t="s">
        <v>109</v>
      </c>
      <c r="D2430" t="s">
        <v>769</v>
      </c>
      <c r="E2430" t="s">
        <v>1382</v>
      </c>
      <c r="F2430" s="2">
        <v>693</v>
      </c>
      <c r="G2430" s="2">
        <v>3</v>
      </c>
      <c r="H2430" t="s">
        <v>100</v>
      </c>
      <c r="I2430" t="s">
        <v>52</v>
      </c>
      <c r="J2430" s="11">
        <v>1230.4489213782738</v>
      </c>
      <c r="K2430" t="str">
        <f t="shared" si="78"/>
        <v>Steven Eisenstein</v>
      </c>
    </row>
    <row r="2431" spans="1:11" hidden="1" x14ac:dyDescent="0.4">
      <c r="A2431">
        <f t="shared" si="79"/>
        <v>2430</v>
      </c>
      <c r="B2431">
        <v>2018</v>
      </c>
      <c r="C2431" t="s">
        <v>109</v>
      </c>
      <c r="D2431" t="s">
        <v>769</v>
      </c>
      <c r="E2431" t="s">
        <v>1382</v>
      </c>
      <c r="F2431" s="2">
        <v>495</v>
      </c>
      <c r="G2431" s="2">
        <v>4</v>
      </c>
      <c r="H2431" t="s">
        <v>1130</v>
      </c>
      <c r="I2431" t="s">
        <v>404</v>
      </c>
      <c r="J2431" s="11">
        <v>1105.5101847699736</v>
      </c>
      <c r="K2431" s="10" t="str">
        <f t="shared" si="78"/>
        <v>George Francis</v>
      </c>
    </row>
    <row r="2432" spans="1:11" hidden="1" x14ac:dyDescent="0.4">
      <c r="A2432">
        <f t="shared" si="79"/>
        <v>2431</v>
      </c>
      <c r="B2432">
        <v>2018</v>
      </c>
      <c r="C2432" t="s">
        <v>109</v>
      </c>
      <c r="D2432" t="s">
        <v>769</v>
      </c>
      <c r="E2432" t="s">
        <v>1382</v>
      </c>
      <c r="F2432" s="2">
        <v>396</v>
      </c>
      <c r="G2432" s="2">
        <v>5</v>
      </c>
      <c r="H2432" t="s">
        <v>64</v>
      </c>
      <c r="I2432" t="s">
        <v>65</v>
      </c>
      <c r="J2432" s="11">
        <v>1008.6001717619175</v>
      </c>
      <c r="K2432" t="str">
        <f t="shared" si="78"/>
        <v>Steve Daniel</v>
      </c>
    </row>
    <row r="2433" spans="1:11" hidden="1" x14ac:dyDescent="0.4">
      <c r="A2433">
        <f t="shared" si="79"/>
        <v>2432</v>
      </c>
      <c r="B2433">
        <v>2018</v>
      </c>
      <c r="C2433" t="s">
        <v>109</v>
      </c>
      <c r="D2433" t="s">
        <v>769</v>
      </c>
      <c r="E2433" t="s">
        <v>1382</v>
      </c>
      <c r="F2433" s="2">
        <v>120</v>
      </c>
      <c r="G2433" s="2">
        <v>6</v>
      </c>
      <c r="H2433" t="s">
        <v>407</v>
      </c>
      <c r="I2433" t="s">
        <v>406</v>
      </c>
      <c r="J2433" s="11">
        <v>929.41892571429264</v>
      </c>
      <c r="K2433" s="10" t="str">
        <f t="shared" si="78"/>
        <v>Howard Jackson</v>
      </c>
    </row>
    <row r="2434" spans="1:11" hidden="1" x14ac:dyDescent="0.4">
      <c r="A2434">
        <f t="shared" si="79"/>
        <v>2433</v>
      </c>
      <c r="B2434">
        <v>2018</v>
      </c>
      <c r="C2434" t="s">
        <v>263</v>
      </c>
      <c r="D2434" t="s">
        <v>2364</v>
      </c>
      <c r="E2434" t="s">
        <v>1382</v>
      </c>
      <c r="F2434" s="2">
        <v>1318</v>
      </c>
      <c r="G2434" s="2">
        <v>1</v>
      </c>
      <c r="H2434" t="s">
        <v>21</v>
      </c>
      <c r="I2434" t="s">
        <v>463</v>
      </c>
      <c r="J2434" s="11">
        <v>1732.3937598229686</v>
      </c>
      <c r="K2434" t="str">
        <f t="shared" ref="K2434:K2497" si="82">I2434&amp;" "&amp;H2434</f>
        <v>Richard Bremer</v>
      </c>
    </row>
    <row r="2435" spans="1:11" hidden="1" x14ac:dyDescent="0.4">
      <c r="A2435">
        <f t="shared" si="79"/>
        <v>2434</v>
      </c>
      <c r="B2435">
        <v>2018</v>
      </c>
      <c r="C2435" t="s">
        <v>263</v>
      </c>
      <c r="D2435" t="s">
        <v>2364</v>
      </c>
      <c r="E2435" t="s">
        <v>1382</v>
      </c>
      <c r="F2435" s="2">
        <v>985</v>
      </c>
      <c r="G2435" s="2">
        <v>2</v>
      </c>
      <c r="H2435" t="s">
        <v>105</v>
      </c>
      <c r="I2435" t="s">
        <v>106</v>
      </c>
      <c r="J2435" s="11">
        <v>1431.3637641589874</v>
      </c>
      <c r="K2435" s="10" t="str">
        <f t="shared" si="82"/>
        <v>Kenny Shei</v>
      </c>
    </row>
    <row r="2436" spans="1:11" hidden="1" x14ac:dyDescent="0.4">
      <c r="A2436">
        <f t="shared" ref="A2436:A2499" si="83">A2435+1</f>
        <v>2435</v>
      </c>
      <c r="B2436">
        <v>2018</v>
      </c>
      <c r="C2436" t="s">
        <v>263</v>
      </c>
      <c r="D2436" t="s">
        <v>2364</v>
      </c>
      <c r="E2436" t="s">
        <v>1382</v>
      </c>
      <c r="F2436" s="2">
        <v>750</v>
      </c>
      <c r="G2436" s="2">
        <v>3</v>
      </c>
      <c r="H2436" t="s">
        <v>414</v>
      </c>
      <c r="I2436" t="s">
        <v>413</v>
      </c>
      <c r="J2436" s="11">
        <v>1255.2725051033062</v>
      </c>
      <c r="K2436" t="str">
        <f t="shared" si="82"/>
        <v>Bruce Kramer</v>
      </c>
    </row>
    <row r="2437" spans="1:11" hidden="1" x14ac:dyDescent="0.4">
      <c r="A2437">
        <f t="shared" si="83"/>
        <v>2436</v>
      </c>
      <c r="B2437">
        <v>2018</v>
      </c>
      <c r="C2437" t="s">
        <v>263</v>
      </c>
      <c r="D2437" t="s">
        <v>2364</v>
      </c>
      <c r="E2437" t="s">
        <v>1382</v>
      </c>
      <c r="F2437" s="2">
        <v>610</v>
      </c>
      <c r="G2437" s="2">
        <v>4</v>
      </c>
      <c r="H2437" t="s">
        <v>2365</v>
      </c>
      <c r="I2437" t="s">
        <v>2366</v>
      </c>
      <c r="J2437" s="11">
        <v>1130.3337684950061</v>
      </c>
      <c r="K2437" s="10" t="str">
        <f t="shared" si="82"/>
        <v>Gail Sarett</v>
      </c>
    </row>
    <row r="2438" spans="1:11" hidden="1" x14ac:dyDescent="0.4">
      <c r="A2438">
        <f t="shared" si="83"/>
        <v>2437</v>
      </c>
      <c r="B2438">
        <v>2018</v>
      </c>
      <c r="C2438" t="s">
        <v>263</v>
      </c>
      <c r="D2438" t="s">
        <v>2364</v>
      </c>
      <c r="E2438" t="s">
        <v>1382</v>
      </c>
      <c r="F2438" s="2">
        <v>470</v>
      </c>
      <c r="G2438" s="2">
        <v>5</v>
      </c>
      <c r="H2438" t="s">
        <v>95</v>
      </c>
      <c r="I2438" t="s">
        <v>71</v>
      </c>
      <c r="J2438" s="11">
        <v>1033.4237554869499</v>
      </c>
      <c r="K2438" s="10" t="str">
        <f t="shared" si="82"/>
        <v>Scott Samarel</v>
      </c>
    </row>
    <row r="2439" spans="1:11" hidden="1" x14ac:dyDescent="0.4">
      <c r="A2439">
        <f t="shared" si="83"/>
        <v>2438</v>
      </c>
      <c r="B2439">
        <v>2018</v>
      </c>
      <c r="C2439" t="s">
        <v>263</v>
      </c>
      <c r="D2439" t="s">
        <v>2364</v>
      </c>
      <c r="E2439" t="s">
        <v>1382</v>
      </c>
      <c r="F2439" s="2">
        <v>330</v>
      </c>
      <c r="G2439" s="2">
        <v>6</v>
      </c>
      <c r="H2439" t="s">
        <v>2310</v>
      </c>
      <c r="I2439" t="s">
        <v>2311</v>
      </c>
      <c r="J2439" s="11">
        <v>954.24250943932498</v>
      </c>
      <c r="K2439" t="str">
        <f t="shared" si="82"/>
        <v>Voltaire Ronquillo</v>
      </c>
    </row>
    <row r="2440" spans="1:11" hidden="1" x14ac:dyDescent="0.4">
      <c r="A2440">
        <f t="shared" si="83"/>
        <v>2439</v>
      </c>
      <c r="B2440">
        <v>2018</v>
      </c>
      <c r="C2440" t="s">
        <v>263</v>
      </c>
      <c r="D2440" t="s">
        <v>2364</v>
      </c>
      <c r="E2440" t="s">
        <v>1382</v>
      </c>
      <c r="F2440" s="2">
        <v>235</v>
      </c>
      <c r="G2440" s="2">
        <v>7</v>
      </c>
      <c r="H2440" t="s">
        <v>226</v>
      </c>
      <c r="I2440" t="s">
        <v>227</v>
      </c>
      <c r="J2440" s="11">
        <v>887.29571980871185</v>
      </c>
      <c r="K2440" s="10" t="str">
        <f t="shared" si="82"/>
        <v>Patti Beadles</v>
      </c>
    </row>
    <row r="2441" spans="1:11" hidden="1" x14ac:dyDescent="0.4">
      <c r="A2441">
        <f t="shared" si="83"/>
        <v>2440</v>
      </c>
      <c r="B2441">
        <v>2018</v>
      </c>
      <c r="C2441" t="s">
        <v>263</v>
      </c>
      <c r="D2441" t="s">
        <v>84</v>
      </c>
      <c r="E2441" t="s">
        <v>84</v>
      </c>
      <c r="F2441" s="2">
        <v>450</v>
      </c>
      <c r="G2441" s="2">
        <v>1</v>
      </c>
      <c r="H2441" t="s">
        <v>2302</v>
      </c>
      <c r="I2441" t="s">
        <v>2303</v>
      </c>
      <c r="J2441" s="11">
        <v>1301.0299956639813</v>
      </c>
      <c r="K2441" s="10" t="str">
        <f t="shared" si="82"/>
        <v>Jesse Capps</v>
      </c>
    </row>
    <row r="2442" spans="1:11" hidden="1" x14ac:dyDescent="0.4">
      <c r="A2442">
        <f t="shared" si="83"/>
        <v>2441</v>
      </c>
      <c r="B2442">
        <v>2018</v>
      </c>
      <c r="C2442" t="s">
        <v>263</v>
      </c>
      <c r="D2442" t="s">
        <v>84</v>
      </c>
      <c r="E2442" t="s">
        <v>84</v>
      </c>
      <c r="F2442" s="2">
        <v>275</v>
      </c>
      <c r="G2442" s="2">
        <v>2</v>
      </c>
      <c r="H2442" t="s">
        <v>2369</v>
      </c>
      <c r="I2442" t="s">
        <v>139</v>
      </c>
      <c r="J2442" s="11">
        <v>1000</v>
      </c>
      <c r="K2442" s="10" t="str">
        <f t="shared" si="82"/>
        <v>Mark Haroldson</v>
      </c>
    </row>
    <row r="2443" spans="1:11" hidden="1" x14ac:dyDescent="0.4">
      <c r="A2443">
        <f t="shared" si="83"/>
        <v>2442</v>
      </c>
      <c r="B2443">
        <v>2018</v>
      </c>
      <c r="C2443" t="s">
        <v>263</v>
      </c>
      <c r="D2443" t="s">
        <v>84</v>
      </c>
      <c r="E2443" t="s">
        <v>84</v>
      </c>
      <c r="F2443" s="2">
        <v>190</v>
      </c>
      <c r="G2443" s="2">
        <v>3</v>
      </c>
      <c r="H2443" t="s">
        <v>88</v>
      </c>
      <c r="I2443" t="s">
        <v>89</v>
      </c>
      <c r="J2443" s="11">
        <v>823.90874094431888</v>
      </c>
      <c r="K2443" s="10" t="str">
        <f t="shared" si="82"/>
        <v>Ken Kubey</v>
      </c>
    </row>
    <row r="2444" spans="1:11" hidden="1" x14ac:dyDescent="0.4">
      <c r="A2444">
        <f t="shared" si="83"/>
        <v>2443</v>
      </c>
      <c r="B2444">
        <v>2018</v>
      </c>
      <c r="C2444" t="s">
        <v>263</v>
      </c>
      <c r="D2444" t="s">
        <v>84</v>
      </c>
      <c r="E2444" t="s">
        <v>84</v>
      </c>
      <c r="F2444" s="2">
        <v>145</v>
      </c>
      <c r="G2444" s="2">
        <v>4</v>
      </c>
      <c r="H2444" t="s">
        <v>2371</v>
      </c>
      <c r="I2444" t="s">
        <v>2372</v>
      </c>
      <c r="J2444" s="11">
        <v>698.97000433601886</v>
      </c>
      <c r="K2444" t="str">
        <f t="shared" si="82"/>
        <v>Jaydon Ogden</v>
      </c>
    </row>
    <row r="2445" spans="1:11" hidden="1" x14ac:dyDescent="0.4">
      <c r="A2445">
        <f t="shared" si="83"/>
        <v>2444</v>
      </c>
      <c r="B2445">
        <v>2018</v>
      </c>
      <c r="C2445" t="s">
        <v>263</v>
      </c>
      <c r="D2445" t="s">
        <v>84</v>
      </c>
      <c r="E2445" t="s">
        <v>84</v>
      </c>
      <c r="F2445" s="2">
        <v>40</v>
      </c>
      <c r="G2445" s="2">
        <v>5</v>
      </c>
      <c r="H2445" t="s">
        <v>967</v>
      </c>
      <c r="I2445" t="s">
        <v>700</v>
      </c>
      <c r="J2445" s="11">
        <v>602.05999132796239</v>
      </c>
      <c r="K2445" s="10" t="str">
        <f t="shared" si="82"/>
        <v>Bryan Juliano</v>
      </c>
    </row>
    <row r="2446" spans="1:11" hidden="1" x14ac:dyDescent="0.4">
      <c r="A2446">
        <f t="shared" si="83"/>
        <v>2445</v>
      </c>
      <c r="B2446">
        <v>2018</v>
      </c>
      <c r="C2446" t="s">
        <v>263</v>
      </c>
      <c r="D2446" t="s">
        <v>2373</v>
      </c>
      <c r="E2446" t="s">
        <v>1382</v>
      </c>
      <c r="F2446" s="2">
        <v>1689</v>
      </c>
      <c r="G2446" s="2">
        <v>1</v>
      </c>
      <c r="H2446" t="s">
        <v>74</v>
      </c>
      <c r="I2446" t="s">
        <v>75</v>
      </c>
      <c r="J2446" s="11">
        <v>1857.3324964312685</v>
      </c>
      <c r="K2446" s="10" t="str">
        <f t="shared" si="82"/>
        <v>Sabyl Landrum</v>
      </c>
    </row>
    <row r="2447" spans="1:11" hidden="1" x14ac:dyDescent="0.4">
      <c r="A2447">
        <f t="shared" si="83"/>
        <v>2446</v>
      </c>
      <c r="B2447">
        <v>2018</v>
      </c>
      <c r="C2447" t="s">
        <v>263</v>
      </c>
      <c r="D2447" t="s">
        <v>2373</v>
      </c>
      <c r="E2447" t="s">
        <v>1382</v>
      </c>
      <c r="F2447" s="2">
        <v>1255</v>
      </c>
      <c r="G2447" s="2">
        <v>2</v>
      </c>
      <c r="H2447" t="s">
        <v>275</v>
      </c>
      <c r="I2447" t="s">
        <v>463</v>
      </c>
      <c r="J2447" s="11">
        <v>1556.3025007672873</v>
      </c>
      <c r="K2447" t="str">
        <f t="shared" si="82"/>
        <v>Richard Korbin</v>
      </c>
    </row>
    <row r="2448" spans="1:11" hidden="1" x14ac:dyDescent="0.4">
      <c r="A2448">
        <f t="shared" si="83"/>
        <v>2447</v>
      </c>
      <c r="B2448">
        <v>2018</v>
      </c>
      <c r="C2448" t="s">
        <v>263</v>
      </c>
      <c r="D2448" t="s">
        <v>2373</v>
      </c>
      <c r="E2448" t="s">
        <v>1382</v>
      </c>
      <c r="F2448" s="2">
        <v>940</v>
      </c>
      <c r="G2448" s="2">
        <v>3</v>
      </c>
      <c r="H2448" t="s">
        <v>482</v>
      </c>
      <c r="I2448" t="s">
        <v>410</v>
      </c>
      <c r="J2448" s="11">
        <v>1380.2112417116061</v>
      </c>
      <c r="K2448" s="10" t="str">
        <f t="shared" si="82"/>
        <v>Larry Bierman</v>
      </c>
    </row>
    <row r="2449" spans="1:11" hidden="1" x14ac:dyDescent="0.4">
      <c r="A2449">
        <f t="shared" si="83"/>
        <v>2448</v>
      </c>
      <c r="B2449">
        <v>2018</v>
      </c>
      <c r="C2449" t="s">
        <v>263</v>
      </c>
      <c r="D2449" t="s">
        <v>2373</v>
      </c>
      <c r="E2449" t="s">
        <v>1382</v>
      </c>
      <c r="F2449" s="2">
        <v>750</v>
      </c>
      <c r="G2449" s="2">
        <v>4</v>
      </c>
      <c r="H2449" t="s">
        <v>279</v>
      </c>
      <c r="I2449" t="s">
        <v>16</v>
      </c>
      <c r="J2449" s="11">
        <v>1255.272505103306</v>
      </c>
      <c r="K2449" s="10" t="str">
        <f t="shared" si="82"/>
        <v>David Soussan</v>
      </c>
    </row>
    <row r="2450" spans="1:11" hidden="1" x14ac:dyDescent="0.4">
      <c r="A2450">
        <f t="shared" si="83"/>
        <v>2449</v>
      </c>
      <c r="B2450">
        <v>2018</v>
      </c>
      <c r="C2450" t="s">
        <v>263</v>
      </c>
      <c r="D2450" t="s">
        <v>2373</v>
      </c>
      <c r="E2450" t="s">
        <v>1382</v>
      </c>
      <c r="F2450" s="2">
        <v>625</v>
      </c>
      <c r="G2450" s="2">
        <v>5</v>
      </c>
      <c r="H2450" t="s">
        <v>281</v>
      </c>
      <c r="I2450" t="s">
        <v>282</v>
      </c>
      <c r="J2450" s="11">
        <v>1158.3624920952498</v>
      </c>
      <c r="K2450" s="10" t="str">
        <f t="shared" si="82"/>
        <v>Randy Collack</v>
      </c>
    </row>
    <row r="2451" spans="1:11" hidden="1" x14ac:dyDescent="0.4">
      <c r="A2451">
        <f t="shared" si="83"/>
        <v>2450</v>
      </c>
      <c r="B2451">
        <v>2018</v>
      </c>
      <c r="C2451" t="s">
        <v>263</v>
      </c>
      <c r="D2451" t="s">
        <v>2373</v>
      </c>
      <c r="E2451" t="s">
        <v>1382</v>
      </c>
      <c r="F2451" s="2">
        <v>440</v>
      </c>
      <c r="G2451" s="2">
        <v>6</v>
      </c>
      <c r="H2451" t="s">
        <v>828</v>
      </c>
      <c r="I2451" t="s">
        <v>829</v>
      </c>
      <c r="J2451" s="11">
        <v>1079.1812460476249</v>
      </c>
      <c r="K2451" s="10" t="str">
        <f t="shared" si="82"/>
        <v>Murray Logan</v>
      </c>
    </row>
    <row r="2452" spans="1:11" hidden="1" x14ac:dyDescent="0.4">
      <c r="A2452">
        <f t="shared" si="83"/>
        <v>2451</v>
      </c>
      <c r="B2452">
        <v>2018</v>
      </c>
      <c r="C2452" t="s">
        <v>263</v>
      </c>
      <c r="D2452" t="s">
        <v>2373</v>
      </c>
      <c r="E2452" t="s">
        <v>1382</v>
      </c>
      <c r="F2452" s="2">
        <v>315</v>
      </c>
      <c r="G2452" s="2">
        <v>7</v>
      </c>
      <c r="H2452" t="s">
        <v>299</v>
      </c>
      <c r="I2452" t="s">
        <v>300</v>
      </c>
      <c r="J2452" s="11">
        <v>1012.2344564170116</v>
      </c>
      <c r="K2452" s="10" t="str">
        <f t="shared" si="82"/>
        <v>Gillian Groves</v>
      </c>
    </row>
    <row r="2453" spans="1:11" hidden="1" x14ac:dyDescent="0.4">
      <c r="A2453">
        <f t="shared" si="83"/>
        <v>2452</v>
      </c>
      <c r="B2453">
        <v>2018</v>
      </c>
      <c r="C2453" t="s">
        <v>263</v>
      </c>
      <c r="D2453" t="s">
        <v>2373</v>
      </c>
      <c r="E2453" t="s">
        <v>1382</v>
      </c>
      <c r="F2453" s="2">
        <v>250</v>
      </c>
      <c r="G2453" s="2">
        <v>8</v>
      </c>
      <c r="H2453" t="s">
        <v>2302</v>
      </c>
      <c r="I2453" t="s">
        <v>2303</v>
      </c>
      <c r="J2453" s="11">
        <v>954.24250943932498</v>
      </c>
      <c r="K2453" s="10" t="str">
        <f t="shared" si="82"/>
        <v>Jesse Capps</v>
      </c>
    </row>
    <row r="2454" spans="1:11" hidden="1" x14ac:dyDescent="0.4">
      <c r="A2454">
        <f t="shared" si="83"/>
        <v>2453</v>
      </c>
      <c r="B2454">
        <v>2018</v>
      </c>
      <c r="C2454" t="s">
        <v>263</v>
      </c>
      <c r="D2454" t="s">
        <v>606</v>
      </c>
      <c r="E2454" t="s">
        <v>1050</v>
      </c>
      <c r="F2454" s="2">
        <v>1060</v>
      </c>
      <c r="G2454" s="2">
        <v>1</v>
      </c>
      <c r="H2454" t="s">
        <v>266</v>
      </c>
      <c r="I2454" t="s">
        <v>28</v>
      </c>
      <c r="J2454" s="11">
        <v>1602.0599913279623</v>
      </c>
      <c r="K2454" t="str">
        <f t="shared" si="82"/>
        <v>Chris Mecklin</v>
      </c>
    </row>
    <row r="2455" spans="1:11" hidden="1" x14ac:dyDescent="0.4">
      <c r="A2455">
        <f t="shared" si="83"/>
        <v>2454</v>
      </c>
      <c r="B2455">
        <v>2018</v>
      </c>
      <c r="C2455" t="s">
        <v>263</v>
      </c>
      <c r="D2455" t="s">
        <v>606</v>
      </c>
      <c r="E2455" t="s">
        <v>1050</v>
      </c>
      <c r="F2455" s="2">
        <v>745</v>
      </c>
      <c r="G2455" s="2">
        <v>2</v>
      </c>
      <c r="H2455" t="s">
        <v>998</v>
      </c>
      <c r="I2455" t="s">
        <v>814</v>
      </c>
      <c r="J2455" s="11">
        <v>1301.029995663981</v>
      </c>
      <c r="K2455" s="10" t="str">
        <f t="shared" si="82"/>
        <v>Sean McGuiness</v>
      </c>
    </row>
    <row r="2456" spans="1:11" hidden="1" x14ac:dyDescent="0.4">
      <c r="A2456">
        <f t="shared" si="83"/>
        <v>2455</v>
      </c>
      <c r="B2456">
        <v>2018</v>
      </c>
      <c r="C2456" t="s">
        <v>263</v>
      </c>
      <c r="D2456" t="s">
        <v>606</v>
      </c>
      <c r="E2456" t="s">
        <v>1050</v>
      </c>
      <c r="F2456" s="2">
        <v>570</v>
      </c>
      <c r="G2456" s="2">
        <v>3</v>
      </c>
      <c r="H2456" t="s">
        <v>50</v>
      </c>
      <c r="I2456" t="s">
        <v>25</v>
      </c>
      <c r="J2456" s="11">
        <v>1124.9387366082999</v>
      </c>
      <c r="K2456" s="10" t="str">
        <f t="shared" si="82"/>
        <v>Russell Fox</v>
      </c>
    </row>
    <row r="2457" spans="1:11" hidden="1" x14ac:dyDescent="0.4">
      <c r="A2457">
        <f t="shared" si="83"/>
        <v>2456</v>
      </c>
      <c r="B2457">
        <v>2018</v>
      </c>
      <c r="C2457" t="s">
        <v>263</v>
      </c>
      <c r="D2457" t="s">
        <v>606</v>
      </c>
      <c r="E2457" t="s">
        <v>1050</v>
      </c>
      <c r="F2457" s="2">
        <v>430</v>
      </c>
      <c r="G2457" s="2">
        <v>4</v>
      </c>
      <c r="H2457" t="s">
        <v>86</v>
      </c>
      <c r="I2457" t="s">
        <v>510</v>
      </c>
      <c r="J2457" s="11">
        <v>999.99999999999989</v>
      </c>
      <c r="K2457" s="10" t="str">
        <f t="shared" si="82"/>
        <v>Sharon Goldman</v>
      </c>
    </row>
    <row r="2458" spans="1:11" hidden="1" x14ac:dyDescent="0.4">
      <c r="A2458">
        <f t="shared" si="83"/>
        <v>2457</v>
      </c>
      <c r="B2458">
        <v>2018</v>
      </c>
      <c r="C2458" t="s">
        <v>263</v>
      </c>
      <c r="D2458" t="s">
        <v>606</v>
      </c>
      <c r="E2458" t="s">
        <v>1050</v>
      </c>
      <c r="F2458" s="2">
        <v>330</v>
      </c>
      <c r="G2458" s="2">
        <v>5</v>
      </c>
      <c r="H2458" t="s">
        <v>31</v>
      </c>
      <c r="I2458" t="s">
        <v>16</v>
      </c>
      <c r="J2458" s="11">
        <v>903.08998699194342</v>
      </c>
      <c r="K2458" s="10" t="str">
        <f t="shared" si="82"/>
        <v>David Aronson</v>
      </c>
    </row>
    <row r="2459" spans="1:11" hidden="1" x14ac:dyDescent="0.4">
      <c r="A2459">
        <f t="shared" si="83"/>
        <v>2458</v>
      </c>
      <c r="B2459">
        <v>2018</v>
      </c>
      <c r="C2459" t="s">
        <v>263</v>
      </c>
      <c r="D2459" t="s">
        <v>606</v>
      </c>
      <c r="E2459" t="s">
        <v>1050</v>
      </c>
      <c r="F2459" s="2">
        <v>225</v>
      </c>
      <c r="G2459" s="2">
        <v>6</v>
      </c>
      <c r="H2459" t="s">
        <v>2332</v>
      </c>
      <c r="I2459" t="s">
        <v>151</v>
      </c>
      <c r="J2459" s="11">
        <v>823.90874094431865</v>
      </c>
      <c r="K2459" s="10" t="str">
        <f t="shared" si="82"/>
        <v>Kent Beck</v>
      </c>
    </row>
    <row r="2460" spans="1:11" hidden="1" x14ac:dyDescent="0.4">
      <c r="A2460">
        <f t="shared" si="83"/>
        <v>2459</v>
      </c>
      <c r="B2460">
        <v>2018</v>
      </c>
      <c r="C2460" t="s">
        <v>263</v>
      </c>
      <c r="D2460" t="s">
        <v>606</v>
      </c>
      <c r="E2460" t="s">
        <v>1050</v>
      </c>
      <c r="F2460" s="2">
        <v>120</v>
      </c>
      <c r="G2460" s="2">
        <v>7</v>
      </c>
      <c r="H2460" t="s">
        <v>461</v>
      </c>
      <c r="I2460" t="s">
        <v>1400</v>
      </c>
      <c r="J2460" s="11">
        <v>756.96195131370553</v>
      </c>
      <c r="K2460" s="10" t="str">
        <f t="shared" si="82"/>
        <v>Christian Jones</v>
      </c>
    </row>
    <row r="2461" spans="1:11" hidden="1" x14ac:dyDescent="0.4">
      <c r="A2461">
        <f t="shared" si="83"/>
        <v>2460</v>
      </c>
      <c r="B2461">
        <v>2018</v>
      </c>
      <c r="C2461" t="s">
        <v>263</v>
      </c>
      <c r="D2461" t="s">
        <v>45</v>
      </c>
      <c r="E2461" t="s">
        <v>1381</v>
      </c>
      <c r="F2461" s="2">
        <v>3811</v>
      </c>
      <c r="G2461" s="2">
        <v>1</v>
      </c>
      <c r="H2461" t="s">
        <v>302</v>
      </c>
      <c r="I2461" t="s">
        <v>81</v>
      </c>
      <c r="J2461" s="11">
        <v>2107.2099696478685</v>
      </c>
      <c r="K2461" t="str">
        <f t="shared" si="82"/>
        <v>Don Rieck</v>
      </c>
    </row>
    <row r="2462" spans="1:11" hidden="1" x14ac:dyDescent="0.4">
      <c r="A2462">
        <f t="shared" si="83"/>
        <v>2461</v>
      </c>
      <c r="B2462">
        <v>2018</v>
      </c>
      <c r="C2462" t="s">
        <v>263</v>
      </c>
      <c r="D2462" t="s">
        <v>45</v>
      </c>
      <c r="E2462" t="s">
        <v>1381</v>
      </c>
      <c r="F2462" s="2">
        <v>2865</v>
      </c>
      <c r="G2462" s="2">
        <v>2</v>
      </c>
      <c r="H2462" t="s">
        <v>48</v>
      </c>
      <c r="I2462" t="s">
        <v>49</v>
      </c>
      <c r="J2462" s="11">
        <v>1806.1799739838871</v>
      </c>
      <c r="K2462" t="str">
        <f t="shared" si="82"/>
        <v>Regis Donovan</v>
      </c>
    </row>
    <row r="2463" spans="1:11" hidden="1" x14ac:dyDescent="0.4">
      <c r="A2463">
        <f t="shared" si="83"/>
        <v>2462</v>
      </c>
      <c r="B2463">
        <v>2018</v>
      </c>
      <c r="C2463" t="s">
        <v>263</v>
      </c>
      <c r="D2463" t="s">
        <v>45</v>
      </c>
      <c r="E2463" t="s">
        <v>1381</v>
      </c>
      <c r="F2463" s="2">
        <v>2085</v>
      </c>
      <c r="G2463" s="2">
        <v>3</v>
      </c>
      <c r="H2463" t="s">
        <v>525</v>
      </c>
      <c r="I2463" t="s">
        <v>2258</v>
      </c>
      <c r="J2463" s="11">
        <v>1630.0887149282059</v>
      </c>
      <c r="K2463" t="str">
        <f t="shared" si="82"/>
        <v>Jared Anderson</v>
      </c>
    </row>
    <row r="2464" spans="1:11" hidden="1" x14ac:dyDescent="0.4">
      <c r="A2464">
        <f t="shared" si="83"/>
        <v>2463</v>
      </c>
      <c r="B2464">
        <v>2018</v>
      </c>
      <c r="C2464" t="s">
        <v>263</v>
      </c>
      <c r="D2464" t="s">
        <v>45</v>
      </c>
      <c r="E2464" t="s">
        <v>1381</v>
      </c>
      <c r="F2464" s="2">
        <v>1620</v>
      </c>
      <c r="G2464" s="2">
        <v>4</v>
      </c>
      <c r="H2464" t="s">
        <v>414</v>
      </c>
      <c r="I2464" t="s">
        <v>413</v>
      </c>
      <c r="J2464" s="11">
        <v>1505.1499783199058</v>
      </c>
      <c r="K2464" t="str">
        <f t="shared" si="82"/>
        <v>Bruce Kramer</v>
      </c>
    </row>
    <row r="2465" spans="1:11" hidden="1" x14ac:dyDescent="0.4">
      <c r="A2465">
        <f t="shared" si="83"/>
        <v>2464</v>
      </c>
      <c r="B2465">
        <v>2018</v>
      </c>
      <c r="C2465" t="s">
        <v>263</v>
      </c>
      <c r="D2465" t="s">
        <v>45</v>
      </c>
      <c r="E2465" t="s">
        <v>1381</v>
      </c>
      <c r="F2465" s="2">
        <v>1200</v>
      </c>
      <c r="G2465" s="2">
        <v>5</v>
      </c>
      <c r="H2465" t="s">
        <v>477</v>
      </c>
      <c r="I2465" t="s">
        <v>136</v>
      </c>
      <c r="J2465" s="11">
        <v>1408.2399653118496</v>
      </c>
      <c r="K2465" t="str">
        <f t="shared" si="82"/>
        <v>John Lloyd</v>
      </c>
    </row>
    <row r="2466" spans="1:11" hidden="1" x14ac:dyDescent="0.4">
      <c r="A2466">
        <f t="shared" si="83"/>
        <v>2465</v>
      </c>
      <c r="B2466">
        <v>2018</v>
      </c>
      <c r="C2466" t="s">
        <v>263</v>
      </c>
      <c r="D2466" t="s">
        <v>45</v>
      </c>
      <c r="E2466" t="s">
        <v>1381</v>
      </c>
      <c r="F2466" s="2">
        <v>935</v>
      </c>
      <c r="G2466" s="2">
        <v>6</v>
      </c>
      <c r="H2466" t="s">
        <v>998</v>
      </c>
      <c r="I2466" t="s">
        <v>814</v>
      </c>
      <c r="J2466" s="11">
        <v>1329.0587192642247</v>
      </c>
      <c r="K2466" t="str">
        <f t="shared" si="82"/>
        <v>Sean McGuiness</v>
      </c>
    </row>
    <row r="2467" spans="1:11" hidden="1" x14ac:dyDescent="0.4">
      <c r="A2467">
        <f t="shared" si="83"/>
        <v>2466</v>
      </c>
      <c r="B2467">
        <v>2018</v>
      </c>
      <c r="C2467" t="s">
        <v>263</v>
      </c>
      <c r="D2467" t="s">
        <v>45</v>
      </c>
      <c r="E2467" t="s">
        <v>1381</v>
      </c>
      <c r="F2467" s="2">
        <v>625</v>
      </c>
      <c r="G2467" s="2">
        <v>7</v>
      </c>
      <c r="H2467" t="s">
        <v>543</v>
      </c>
      <c r="I2467" t="s">
        <v>67</v>
      </c>
      <c r="J2467" s="11">
        <v>1262.1119296336115</v>
      </c>
      <c r="K2467" t="str">
        <f t="shared" si="82"/>
        <v>Bob Herlien</v>
      </c>
    </row>
    <row r="2468" spans="1:11" hidden="1" x14ac:dyDescent="0.4">
      <c r="A2468">
        <f t="shared" si="83"/>
        <v>2467</v>
      </c>
      <c r="B2468">
        <v>2018</v>
      </c>
      <c r="C2468" t="s">
        <v>263</v>
      </c>
      <c r="D2468" t="s">
        <v>45</v>
      </c>
      <c r="E2468" t="s">
        <v>1381</v>
      </c>
      <c r="F2468" s="2">
        <v>470</v>
      </c>
      <c r="G2468" s="2">
        <v>8</v>
      </c>
      <c r="H2468" t="s">
        <v>712</v>
      </c>
      <c r="I2468" t="s">
        <v>28</v>
      </c>
      <c r="J2468" s="11">
        <v>1204.1199826559248</v>
      </c>
      <c r="K2468" t="str">
        <f t="shared" si="82"/>
        <v>Chris Jepsen</v>
      </c>
    </row>
    <row r="2469" spans="1:11" hidden="1" x14ac:dyDescent="0.4">
      <c r="A2469">
        <f t="shared" si="83"/>
        <v>2468</v>
      </c>
      <c r="B2469">
        <v>2018</v>
      </c>
      <c r="C2469" t="s">
        <v>263</v>
      </c>
      <c r="D2469" t="s">
        <v>45</v>
      </c>
      <c r="E2469" t="s">
        <v>1381</v>
      </c>
      <c r="F2469" s="2">
        <v>310</v>
      </c>
      <c r="G2469" s="2">
        <v>9</v>
      </c>
      <c r="H2469" t="s">
        <v>975</v>
      </c>
      <c r="I2469" t="s">
        <v>218</v>
      </c>
      <c r="J2469" s="11">
        <v>1152.9674602085436</v>
      </c>
      <c r="K2469" t="str">
        <f t="shared" si="82"/>
        <v>Michael Hunter</v>
      </c>
    </row>
    <row r="2470" spans="1:11" hidden="1" x14ac:dyDescent="0.4">
      <c r="A2470">
        <f t="shared" si="83"/>
        <v>2469</v>
      </c>
      <c r="B2470">
        <v>2018</v>
      </c>
      <c r="C2470" t="s">
        <v>263</v>
      </c>
      <c r="D2470" t="s">
        <v>45</v>
      </c>
      <c r="E2470" t="s">
        <v>1381</v>
      </c>
      <c r="F2470" s="2">
        <v>310</v>
      </c>
      <c r="G2470" s="2">
        <v>10</v>
      </c>
      <c r="H2470" t="s">
        <v>37</v>
      </c>
      <c r="I2470" t="s">
        <v>38</v>
      </c>
      <c r="J2470" s="11">
        <v>1107.2099696478683</v>
      </c>
      <c r="K2470" t="str">
        <f t="shared" si="82"/>
        <v>Doug Grismore</v>
      </c>
    </row>
    <row r="2471" spans="1:11" hidden="1" x14ac:dyDescent="0.4">
      <c r="A2471">
        <f t="shared" si="83"/>
        <v>2470</v>
      </c>
      <c r="B2471">
        <v>2018</v>
      </c>
      <c r="C2471" t="s">
        <v>263</v>
      </c>
      <c r="D2471" t="s">
        <v>45</v>
      </c>
      <c r="E2471" t="s">
        <v>1381</v>
      </c>
      <c r="F2471" s="2">
        <v>235</v>
      </c>
      <c r="G2471" s="2">
        <v>11</v>
      </c>
      <c r="H2471" t="s">
        <v>617</v>
      </c>
      <c r="I2471" t="s">
        <v>521</v>
      </c>
      <c r="J2471" s="11">
        <v>1065.8172844896433</v>
      </c>
      <c r="K2471" t="str">
        <f t="shared" si="82"/>
        <v>Chuck Weinstock</v>
      </c>
    </row>
    <row r="2472" spans="1:11" hidden="1" x14ac:dyDescent="0.4">
      <c r="A2472">
        <f t="shared" si="83"/>
        <v>2471</v>
      </c>
      <c r="B2472">
        <v>2018</v>
      </c>
      <c r="C2472" t="s">
        <v>263</v>
      </c>
      <c r="D2472" t="s">
        <v>45</v>
      </c>
      <c r="E2472" t="s">
        <v>1381</v>
      </c>
      <c r="F2472" s="2">
        <v>235</v>
      </c>
      <c r="G2472" s="2">
        <v>12</v>
      </c>
      <c r="H2472" t="s">
        <v>620</v>
      </c>
      <c r="I2472" t="s">
        <v>16</v>
      </c>
      <c r="J2472" s="11">
        <v>1028.0287236002434</v>
      </c>
      <c r="K2472" t="str">
        <f t="shared" si="82"/>
        <v>David Trinidad</v>
      </c>
    </row>
    <row r="2473" spans="1:11" hidden="1" x14ac:dyDescent="0.4">
      <c r="A2473">
        <f t="shared" si="83"/>
        <v>2472</v>
      </c>
      <c r="B2473">
        <v>2018</v>
      </c>
      <c r="C2473" t="s">
        <v>263</v>
      </c>
      <c r="D2473" t="s">
        <v>45</v>
      </c>
      <c r="E2473" t="s">
        <v>1381</v>
      </c>
      <c r="F2473" s="2">
        <v>155</v>
      </c>
      <c r="G2473" s="2">
        <v>13</v>
      </c>
      <c r="H2473" t="s">
        <v>15</v>
      </c>
      <c r="I2473" t="s">
        <v>16</v>
      </c>
      <c r="J2473" s="11">
        <v>993.26661734103163</v>
      </c>
      <c r="K2473" t="str">
        <f t="shared" si="82"/>
        <v>David Kluchman</v>
      </c>
    </row>
    <row r="2474" spans="1:11" hidden="1" x14ac:dyDescent="0.4">
      <c r="A2474">
        <f t="shared" si="83"/>
        <v>2473</v>
      </c>
      <c r="B2474">
        <v>2018</v>
      </c>
      <c r="C2474" t="s">
        <v>263</v>
      </c>
      <c r="D2474" t="s">
        <v>45</v>
      </c>
      <c r="E2474" t="s">
        <v>1381</v>
      </c>
      <c r="F2474" s="2">
        <v>155</v>
      </c>
      <c r="G2474" s="2">
        <v>14</v>
      </c>
      <c r="H2474" t="s">
        <v>15</v>
      </c>
      <c r="I2474" t="s">
        <v>28</v>
      </c>
      <c r="J2474" s="11">
        <v>961.08193396963043</v>
      </c>
      <c r="K2474" t="str">
        <f t="shared" si="82"/>
        <v>Chris Kluchman</v>
      </c>
    </row>
    <row r="2475" spans="1:11" hidden="1" x14ac:dyDescent="0.4">
      <c r="A2475">
        <f t="shared" si="83"/>
        <v>2474</v>
      </c>
      <c r="B2475">
        <v>2018</v>
      </c>
      <c r="C2475" t="s">
        <v>263</v>
      </c>
      <c r="D2475" t="s">
        <v>45</v>
      </c>
      <c r="E2475" t="s">
        <v>1381</v>
      </c>
      <c r="F2475" s="2">
        <v>155</v>
      </c>
      <c r="G2475" s="2">
        <v>15</v>
      </c>
      <c r="H2475" t="s">
        <v>99</v>
      </c>
      <c r="I2475" t="s">
        <v>101</v>
      </c>
      <c r="J2475" s="11">
        <v>931.11871059218697</v>
      </c>
      <c r="K2475" t="str">
        <f t="shared" si="82"/>
        <v>Dean Kerl</v>
      </c>
    </row>
    <row r="2476" spans="1:11" hidden="1" x14ac:dyDescent="0.4">
      <c r="A2476">
        <f t="shared" si="83"/>
        <v>2475</v>
      </c>
      <c r="B2476">
        <v>2018</v>
      </c>
      <c r="C2476" t="s">
        <v>263</v>
      </c>
      <c r="D2476" t="s">
        <v>45</v>
      </c>
      <c r="E2476" t="s">
        <v>1381</v>
      </c>
      <c r="F2476" s="2">
        <v>150</v>
      </c>
      <c r="G2476" s="2">
        <v>16</v>
      </c>
      <c r="H2476" t="s">
        <v>973</v>
      </c>
      <c r="I2476" t="s">
        <v>1948</v>
      </c>
      <c r="J2476" s="11">
        <v>903.08998699194353</v>
      </c>
      <c r="K2476" t="str">
        <f t="shared" si="82"/>
        <v>Sheri Brabec</v>
      </c>
    </row>
    <row r="2477" spans="1:11" hidden="1" x14ac:dyDescent="0.4">
      <c r="A2477">
        <f t="shared" si="83"/>
        <v>2476</v>
      </c>
      <c r="B2477">
        <v>2018</v>
      </c>
      <c r="C2477" t="s">
        <v>263</v>
      </c>
      <c r="D2477" t="s">
        <v>45</v>
      </c>
      <c r="E2477" t="s">
        <v>1381</v>
      </c>
      <c r="F2477" s="2">
        <v>150</v>
      </c>
      <c r="G2477" s="2">
        <v>17</v>
      </c>
      <c r="H2477" t="s">
        <v>100</v>
      </c>
      <c r="I2477" t="s">
        <v>52</v>
      </c>
      <c r="J2477" s="11">
        <v>876.76104826959443</v>
      </c>
      <c r="K2477" t="str">
        <f t="shared" si="82"/>
        <v>Steven Eisenstein</v>
      </c>
    </row>
    <row r="2478" spans="1:11" hidden="1" x14ac:dyDescent="0.4">
      <c r="A2478">
        <f t="shared" si="83"/>
        <v>2477</v>
      </c>
      <c r="B2478">
        <v>2018</v>
      </c>
      <c r="C2478" t="s">
        <v>263</v>
      </c>
      <c r="D2478" t="s">
        <v>45</v>
      </c>
      <c r="E2478" t="s">
        <v>1381</v>
      </c>
      <c r="F2478" s="2">
        <v>150</v>
      </c>
      <c r="G2478" s="2">
        <v>18</v>
      </c>
      <c r="H2478" t="s">
        <v>226</v>
      </c>
      <c r="I2478" t="s">
        <v>227</v>
      </c>
      <c r="J2478" s="11">
        <v>851.93746454456232</v>
      </c>
      <c r="K2478" t="str">
        <f t="shared" si="82"/>
        <v>Patti Beadles</v>
      </c>
    </row>
    <row r="2479" spans="1:11" hidden="1" x14ac:dyDescent="0.4">
      <c r="A2479">
        <f t="shared" si="83"/>
        <v>2478</v>
      </c>
      <c r="B2479">
        <v>2018</v>
      </c>
      <c r="C2479" t="s">
        <v>263</v>
      </c>
      <c r="D2479" t="s">
        <v>2360</v>
      </c>
      <c r="E2479" t="s">
        <v>1381</v>
      </c>
      <c r="F2479" s="2">
        <v>1100</v>
      </c>
      <c r="G2479" s="2">
        <v>1</v>
      </c>
      <c r="H2479" t="s">
        <v>86</v>
      </c>
      <c r="I2479" t="s">
        <v>271</v>
      </c>
      <c r="J2479" s="11">
        <v>1698.9700043360187</v>
      </c>
      <c r="K2479" s="10" t="str">
        <f t="shared" si="82"/>
        <v>Dan Goldman</v>
      </c>
    </row>
    <row r="2480" spans="1:11" hidden="1" x14ac:dyDescent="0.4">
      <c r="A2480">
        <f t="shared" si="83"/>
        <v>2479</v>
      </c>
      <c r="B2480">
        <v>2018</v>
      </c>
      <c r="C2480" t="s">
        <v>263</v>
      </c>
      <c r="D2480" t="s">
        <v>2360</v>
      </c>
      <c r="E2480" t="s">
        <v>1381</v>
      </c>
      <c r="F2480" s="2">
        <v>915</v>
      </c>
      <c r="G2480" s="2">
        <v>2</v>
      </c>
      <c r="H2480" t="s">
        <v>527</v>
      </c>
      <c r="I2480" t="s">
        <v>11</v>
      </c>
      <c r="J2480" s="11">
        <v>1397.9400086720375</v>
      </c>
      <c r="K2480" s="10" t="str">
        <f t="shared" si="82"/>
        <v>Paul Stine</v>
      </c>
    </row>
    <row r="2481" spans="1:11" hidden="1" x14ac:dyDescent="0.4">
      <c r="A2481">
        <f t="shared" si="83"/>
        <v>2480</v>
      </c>
      <c r="B2481">
        <v>2018</v>
      </c>
      <c r="C2481" t="s">
        <v>263</v>
      </c>
      <c r="D2481" t="s">
        <v>2360</v>
      </c>
      <c r="E2481" t="s">
        <v>1381</v>
      </c>
      <c r="F2481" s="2">
        <v>695</v>
      </c>
      <c r="G2481" s="2">
        <v>3</v>
      </c>
      <c r="H2481" t="s">
        <v>285</v>
      </c>
      <c r="I2481" t="s">
        <v>119</v>
      </c>
      <c r="J2481" s="11">
        <v>1221.8487496163564</v>
      </c>
      <c r="K2481" s="10" t="str">
        <f t="shared" si="82"/>
        <v>Peter Secor</v>
      </c>
    </row>
    <row r="2482" spans="1:11" hidden="1" x14ac:dyDescent="0.4">
      <c r="A2482">
        <f t="shared" si="83"/>
        <v>2481</v>
      </c>
      <c r="B2482">
        <v>2018</v>
      </c>
      <c r="C2482" t="s">
        <v>263</v>
      </c>
      <c r="D2482" t="s">
        <v>2360</v>
      </c>
      <c r="E2482" t="s">
        <v>1381</v>
      </c>
      <c r="F2482" s="2">
        <v>565</v>
      </c>
      <c r="G2482" s="2">
        <v>4</v>
      </c>
      <c r="H2482" t="s">
        <v>2361</v>
      </c>
      <c r="I2482" t="s">
        <v>2362</v>
      </c>
      <c r="J2482" s="11">
        <v>1096.9100130080562</v>
      </c>
      <c r="K2482" s="10" t="str">
        <f t="shared" si="82"/>
        <v>Jensen Teng</v>
      </c>
    </row>
    <row r="2483" spans="1:11" hidden="1" x14ac:dyDescent="0.4">
      <c r="A2483">
        <f t="shared" si="83"/>
        <v>2482</v>
      </c>
      <c r="B2483">
        <v>2018</v>
      </c>
      <c r="C2483" t="s">
        <v>263</v>
      </c>
      <c r="D2483" t="s">
        <v>2360</v>
      </c>
      <c r="E2483" t="s">
        <v>1381</v>
      </c>
      <c r="F2483" s="2">
        <v>435</v>
      </c>
      <c r="G2483" s="2">
        <v>5</v>
      </c>
      <c r="H2483" t="s">
        <v>86</v>
      </c>
      <c r="I2483" t="s">
        <v>510</v>
      </c>
      <c r="J2483" s="11">
        <v>999.99999999999989</v>
      </c>
      <c r="K2483" s="10" t="str">
        <f t="shared" si="82"/>
        <v>Sharon Goldman</v>
      </c>
    </row>
    <row r="2484" spans="1:11" hidden="1" x14ac:dyDescent="0.4">
      <c r="A2484">
        <f t="shared" si="83"/>
        <v>2483</v>
      </c>
      <c r="B2484">
        <v>2018</v>
      </c>
      <c r="C2484" t="s">
        <v>263</v>
      </c>
      <c r="D2484" t="s">
        <v>2360</v>
      </c>
      <c r="E2484" t="s">
        <v>1381</v>
      </c>
      <c r="F2484" s="2">
        <v>305</v>
      </c>
      <c r="G2484" s="2">
        <v>6</v>
      </c>
      <c r="H2484" t="s">
        <v>37</v>
      </c>
      <c r="I2484" t="s">
        <v>38</v>
      </c>
      <c r="J2484" s="11">
        <v>920.81875395237512</v>
      </c>
      <c r="K2484" s="10" t="str">
        <f t="shared" si="82"/>
        <v>Doug Grismore</v>
      </c>
    </row>
    <row r="2485" spans="1:11" hidden="1" x14ac:dyDescent="0.4">
      <c r="A2485">
        <f t="shared" si="83"/>
        <v>2484</v>
      </c>
      <c r="B2485">
        <v>2018</v>
      </c>
      <c r="C2485" t="s">
        <v>263</v>
      </c>
      <c r="D2485" t="s">
        <v>2360</v>
      </c>
      <c r="E2485" t="s">
        <v>1381</v>
      </c>
      <c r="F2485" s="2">
        <v>220</v>
      </c>
      <c r="G2485" s="2">
        <v>7</v>
      </c>
      <c r="H2485" t="s">
        <v>1457</v>
      </c>
      <c r="I2485" t="s">
        <v>52</v>
      </c>
      <c r="J2485" s="11">
        <v>853.87196432176188</v>
      </c>
      <c r="K2485" s="10" t="str">
        <f t="shared" si="82"/>
        <v>Steven Markowitz</v>
      </c>
    </row>
    <row r="2486" spans="1:11" hidden="1" x14ac:dyDescent="0.4">
      <c r="A2486">
        <f t="shared" si="83"/>
        <v>2485</v>
      </c>
      <c r="B2486">
        <v>2018</v>
      </c>
      <c r="C2486" t="s">
        <v>263</v>
      </c>
      <c r="D2486" t="s">
        <v>2360</v>
      </c>
      <c r="E2486" t="s">
        <v>1381</v>
      </c>
      <c r="F2486" s="2">
        <v>115</v>
      </c>
      <c r="G2486" s="2">
        <v>8</v>
      </c>
      <c r="H2486" t="s">
        <v>21</v>
      </c>
      <c r="I2486" t="s">
        <v>463</v>
      </c>
      <c r="J2486" s="11">
        <v>795.88001734407521</v>
      </c>
      <c r="K2486" t="str">
        <f t="shared" si="82"/>
        <v>Richard Bremer</v>
      </c>
    </row>
    <row r="2487" spans="1:11" hidden="1" x14ac:dyDescent="0.4">
      <c r="A2487">
        <f t="shared" si="83"/>
        <v>2486</v>
      </c>
      <c r="B2487">
        <v>2018</v>
      </c>
      <c r="C2487" t="s">
        <v>263</v>
      </c>
      <c r="D2487" t="s">
        <v>2368</v>
      </c>
      <c r="E2487" t="s">
        <v>1382</v>
      </c>
      <c r="F2487" s="2">
        <v>365</v>
      </c>
      <c r="G2487" s="2">
        <v>1</v>
      </c>
      <c r="H2487" t="s">
        <v>2446</v>
      </c>
      <c r="I2487" t="s">
        <v>658</v>
      </c>
      <c r="J2487" s="11">
        <v>1204.1199826559248</v>
      </c>
      <c r="K2487" t="str">
        <f t="shared" si="82"/>
        <v>Tanya Peck-Devenport</v>
      </c>
    </row>
    <row r="2488" spans="1:11" hidden="1" x14ac:dyDescent="0.4">
      <c r="A2488">
        <f t="shared" si="83"/>
        <v>2487</v>
      </c>
      <c r="B2488">
        <v>2018</v>
      </c>
      <c r="C2488" t="s">
        <v>263</v>
      </c>
      <c r="D2488" t="s">
        <v>2368</v>
      </c>
      <c r="E2488" t="s">
        <v>1382</v>
      </c>
      <c r="F2488" s="2">
        <v>230</v>
      </c>
      <c r="G2488" s="2">
        <v>2</v>
      </c>
      <c r="H2488" t="s">
        <v>204</v>
      </c>
      <c r="I2488" t="s">
        <v>205</v>
      </c>
      <c r="J2488" s="11">
        <v>903.08998699194353</v>
      </c>
      <c r="K2488" s="10" t="str">
        <f t="shared" si="82"/>
        <v>Ron Grossberg</v>
      </c>
    </row>
    <row r="2489" spans="1:11" hidden="1" x14ac:dyDescent="0.4">
      <c r="A2489">
        <f t="shared" si="83"/>
        <v>2488</v>
      </c>
      <c r="B2489">
        <v>2018</v>
      </c>
      <c r="C2489" t="s">
        <v>263</v>
      </c>
      <c r="D2489" t="s">
        <v>2368</v>
      </c>
      <c r="E2489" t="s">
        <v>1382</v>
      </c>
      <c r="F2489" s="2">
        <v>160</v>
      </c>
      <c r="G2489" s="2">
        <v>3</v>
      </c>
      <c r="H2489" t="s">
        <v>2335</v>
      </c>
      <c r="I2489" t="s">
        <v>1895</v>
      </c>
      <c r="J2489" s="11">
        <v>726.99872793626241</v>
      </c>
      <c r="K2489" s="10" t="str">
        <f t="shared" si="82"/>
        <v>Nancy Robertson</v>
      </c>
    </row>
    <row r="2490" spans="1:11" hidden="1" x14ac:dyDescent="0.4">
      <c r="A2490">
        <f t="shared" si="83"/>
        <v>2489</v>
      </c>
      <c r="B2490">
        <v>2018</v>
      </c>
      <c r="C2490" t="s">
        <v>263</v>
      </c>
      <c r="D2490" t="s">
        <v>2368</v>
      </c>
      <c r="E2490" t="s">
        <v>1382</v>
      </c>
      <c r="F2490" s="2">
        <v>125</v>
      </c>
      <c r="G2490" s="2">
        <v>4</v>
      </c>
      <c r="H2490" t="s">
        <v>287</v>
      </c>
      <c r="I2490" t="s">
        <v>125</v>
      </c>
      <c r="J2490" s="11">
        <v>602.05999132796239</v>
      </c>
      <c r="K2490" s="10" t="str">
        <f t="shared" si="82"/>
        <v>Ronald Nutt</v>
      </c>
    </row>
    <row r="2491" spans="1:11" hidden="1" x14ac:dyDescent="0.4">
      <c r="A2491">
        <f t="shared" si="83"/>
        <v>2490</v>
      </c>
      <c r="B2491">
        <v>2018</v>
      </c>
      <c r="C2491" t="s">
        <v>263</v>
      </c>
      <c r="D2491" t="s">
        <v>133</v>
      </c>
      <c r="E2491" t="s">
        <v>133</v>
      </c>
      <c r="F2491" s="2">
        <v>1664</v>
      </c>
      <c r="G2491" s="2">
        <v>1</v>
      </c>
      <c r="H2491" t="s">
        <v>461</v>
      </c>
      <c r="I2491" t="s">
        <v>1400</v>
      </c>
      <c r="J2491" s="11">
        <v>1857.3324964312685</v>
      </c>
      <c r="K2491" s="10" t="str">
        <f t="shared" si="82"/>
        <v>Christian Jones</v>
      </c>
    </row>
    <row r="2492" spans="1:11" hidden="1" x14ac:dyDescent="0.4">
      <c r="A2492">
        <f t="shared" si="83"/>
        <v>2491</v>
      </c>
      <c r="B2492">
        <v>2018</v>
      </c>
      <c r="C2492" t="s">
        <v>263</v>
      </c>
      <c r="D2492" t="s">
        <v>133</v>
      </c>
      <c r="E2492" t="s">
        <v>133</v>
      </c>
      <c r="F2492" s="2">
        <v>1230</v>
      </c>
      <c r="G2492" s="2">
        <v>2</v>
      </c>
      <c r="H2492" t="s">
        <v>1410</v>
      </c>
      <c r="I2492" t="s">
        <v>67</v>
      </c>
      <c r="J2492" s="11">
        <v>1556.3025007672873</v>
      </c>
      <c r="K2492" s="10" t="str">
        <f t="shared" si="82"/>
        <v>Bob Gilbert</v>
      </c>
    </row>
    <row r="2493" spans="1:11" hidden="1" x14ac:dyDescent="0.4">
      <c r="A2493">
        <f t="shared" si="83"/>
        <v>2492</v>
      </c>
      <c r="B2493">
        <v>2018</v>
      </c>
      <c r="C2493" t="s">
        <v>263</v>
      </c>
      <c r="D2493" t="s">
        <v>133</v>
      </c>
      <c r="E2493" t="s">
        <v>133</v>
      </c>
      <c r="F2493" s="2">
        <v>920</v>
      </c>
      <c r="G2493" s="2">
        <v>3</v>
      </c>
      <c r="H2493" t="s">
        <v>64</v>
      </c>
      <c r="I2493" t="s">
        <v>65</v>
      </c>
      <c r="J2493" s="11">
        <v>1380.2112417116061</v>
      </c>
      <c r="K2493" t="str">
        <f t="shared" si="82"/>
        <v>Steve Daniel</v>
      </c>
    </row>
    <row r="2494" spans="1:11" hidden="1" x14ac:dyDescent="0.4">
      <c r="A2494">
        <f t="shared" si="83"/>
        <v>2493</v>
      </c>
      <c r="B2494">
        <v>2018</v>
      </c>
      <c r="C2494" t="s">
        <v>263</v>
      </c>
      <c r="D2494" t="s">
        <v>133</v>
      </c>
      <c r="E2494" t="s">
        <v>133</v>
      </c>
      <c r="F2494" s="2">
        <v>735</v>
      </c>
      <c r="G2494" s="2">
        <v>4</v>
      </c>
      <c r="H2494" t="s">
        <v>351</v>
      </c>
      <c r="I2494" t="s">
        <v>153</v>
      </c>
      <c r="J2494" s="11">
        <v>1255.272505103306</v>
      </c>
      <c r="K2494" s="10" t="str">
        <f t="shared" si="82"/>
        <v>Stephen Lewin-Berlin</v>
      </c>
    </row>
    <row r="2495" spans="1:11" hidden="1" x14ac:dyDescent="0.4">
      <c r="A2495">
        <f t="shared" si="83"/>
        <v>2494</v>
      </c>
      <c r="B2495">
        <v>2018</v>
      </c>
      <c r="C2495" t="s">
        <v>263</v>
      </c>
      <c r="D2495" t="s">
        <v>133</v>
      </c>
      <c r="E2495" t="s">
        <v>133</v>
      </c>
      <c r="F2495" s="2">
        <v>615</v>
      </c>
      <c r="G2495" s="2">
        <v>5</v>
      </c>
      <c r="H2495" t="s">
        <v>1456</v>
      </c>
      <c r="I2495" t="s">
        <v>85</v>
      </c>
      <c r="J2495" s="11">
        <v>1158.3624920952498</v>
      </c>
      <c r="K2495" s="10" t="str">
        <f t="shared" si="82"/>
        <v>Patrick Milligan</v>
      </c>
    </row>
    <row r="2496" spans="1:11" hidden="1" x14ac:dyDescent="0.4">
      <c r="A2496">
        <f t="shared" si="83"/>
        <v>2495</v>
      </c>
      <c r="B2496">
        <v>2018</v>
      </c>
      <c r="C2496" t="s">
        <v>263</v>
      </c>
      <c r="D2496" t="s">
        <v>133</v>
      </c>
      <c r="E2496" t="s">
        <v>133</v>
      </c>
      <c r="F2496" s="2">
        <v>430</v>
      </c>
      <c r="G2496" s="2">
        <v>6</v>
      </c>
      <c r="H2496" t="s">
        <v>21</v>
      </c>
      <c r="I2496" t="s">
        <v>463</v>
      </c>
      <c r="J2496" s="11">
        <v>1079.1812460476249</v>
      </c>
      <c r="K2496" t="str">
        <f t="shared" si="82"/>
        <v>Richard Bremer</v>
      </c>
    </row>
    <row r="2497" spans="1:11" hidden="1" x14ac:dyDescent="0.4">
      <c r="A2497">
        <f t="shared" si="83"/>
        <v>2496</v>
      </c>
      <c r="B2497">
        <v>2018</v>
      </c>
      <c r="C2497" t="s">
        <v>263</v>
      </c>
      <c r="D2497" t="s">
        <v>133</v>
      </c>
      <c r="E2497" t="s">
        <v>133</v>
      </c>
      <c r="F2497" s="2">
        <v>305</v>
      </c>
      <c r="G2497" s="2">
        <v>7</v>
      </c>
      <c r="H2497" t="s">
        <v>35</v>
      </c>
      <c r="I2497" t="s">
        <v>36</v>
      </c>
      <c r="J2497" s="11">
        <v>1012.2344564170116</v>
      </c>
      <c r="K2497" s="10" t="str">
        <f t="shared" si="82"/>
        <v>Nolan Dalla</v>
      </c>
    </row>
    <row r="2498" spans="1:11" hidden="1" x14ac:dyDescent="0.4">
      <c r="A2498">
        <f t="shared" si="83"/>
        <v>2497</v>
      </c>
      <c r="B2498">
        <v>2018</v>
      </c>
      <c r="C2498" t="s">
        <v>263</v>
      </c>
      <c r="D2498" t="s">
        <v>133</v>
      </c>
      <c r="E2498" t="s">
        <v>133</v>
      </c>
      <c r="F2498" s="2">
        <v>245</v>
      </c>
      <c r="G2498" s="2">
        <v>8</v>
      </c>
      <c r="H2498" t="s">
        <v>19</v>
      </c>
      <c r="I2498" t="s">
        <v>20</v>
      </c>
      <c r="J2498" s="11">
        <v>954.24250943932498</v>
      </c>
      <c r="K2498" s="10" t="str">
        <f t="shared" ref="K2498:K2561" si="84">I2498&amp;" "&amp;H2498</f>
        <v>Barry Kornspan</v>
      </c>
    </row>
    <row r="2499" spans="1:11" hidden="1" x14ac:dyDescent="0.4">
      <c r="A2499">
        <f t="shared" si="83"/>
        <v>2498</v>
      </c>
      <c r="B2499">
        <v>2018</v>
      </c>
      <c r="C2499" t="s">
        <v>263</v>
      </c>
      <c r="D2499" t="s">
        <v>133</v>
      </c>
      <c r="E2499" t="s">
        <v>133</v>
      </c>
      <c r="F2499" s="2">
        <v>120</v>
      </c>
      <c r="G2499" s="2">
        <v>9</v>
      </c>
      <c r="H2499" t="s">
        <v>231</v>
      </c>
      <c r="I2499" t="s">
        <v>232</v>
      </c>
      <c r="J2499" s="11">
        <v>903.08998699194365</v>
      </c>
      <c r="K2499" s="10" t="str">
        <f t="shared" si="84"/>
        <v>Adam Bachrach</v>
      </c>
    </row>
    <row r="2500" spans="1:11" hidden="1" x14ac:dyDescent="0.4">
      <c r="A2500">
        <f t="shared" ref="A2500:A2563" si="85">A2499+1</f>
        <v>2499</v>
      </c>
      <c r="B2500">
        <v>2018</v>
      </c>
      <c r="C2500" t="s">
        <v>263</v>
      </c>
      <c r="D2500" t="s">
        <v>110</v>
      </c>
      <c r="E2500" t="s">
        <v>1382</v>
      </c>
      <c r="F2500" s="2">
        <v>2550</v>
      </c>
      <c r="G2500" s="2">
        <v>1</v>
      </c>
      <c r="H2500" t="s">
        <v>285</v>
      </c>
      <c r="I2500" t="s">
        <v>119</v>
      </c>
      <c r="J2500" s="11">
        <v>2025.3058652647703</v>
      </c>
      <c r="K2500" s="10" t="str">
        <f t="shared" si="84"/>
        <v>Peter Secor</v>
      </c>
    </row>
    <row r="2501" spans="1:11" hidden="1" x14ac:dyDescent="0.4">
      <c r="A2501">
        <f t="shared" si="85"/>
        <v>2500</v>
      </c>
      <c r="B2501">
        <v>2018</v>
      </c>
      <c r="C2501" t="s">
        <v>263</v>
      </c>
      <c r="D2501" t="s">
        <v>110</v>
      </c>
      <c r="E2501" t="s">
        <v>1382</v>
      </c>
      <c r="F2501" s="2">
        <v>2112</v>
      </c>
      <c r="G2501" s="2">
        <v>2</v>
      </c>
      <c r="H2501" t="s">
        <v>390</v>
      </c>
      <c r="I2501" t="s">
        <v>391</v>
      </c>
      <c r="J2501" s="11">
        <v>1724.2758696007891</v>
      </c>
      <c r="K2501" s="10" t="str">
        <f t="shared" si="84"/>
        <v>Josh Paley</v>
      </c>
    </row>
    <row r="2502" spans="1:11" hidden="1" x14ac:dyDescent="0.4">
      <c r="A2502">
        <f t="shared" si="85"/>
        <v>2501</v>
      </c>
      <c r="B2502">
        <v>2018</v>
      </c>
      <c r="C2502" t="s">
        <v>263</v>
      </c>
      <c r="D2502" t="s">
        <v>110</v>
      </c>
      <c r="E2502" t="s">
        <v>1382</v>
      </c>
      <c r="F2502" s="2">
        <v>1470</v>
      </c>
      <c r="G2502" s="2">
        <v>3</v>
      </c>
      <c r="H2502" t="s">
        <v>366</v>
      </c>
      <c r="I2502" t="s">
        <v>61</v>
      </c>
      <c r="J2502" s="11">
        <v>1548.1846105451079</v>
      </c>
      <c r="K2502" s="10" t="str">
        <f t="shared" si="84"/>
        <v>Len Greenberg</v>
      </c>
    </row>
    <row r="2503" spans="1:11" hidden="1" x14ac:dyDescent="0.4">
      <c r="A2503">
        <f t="shared" si="85"/>
        <v>2502</v>
      </c>
      <c r="B2503">
        <v>2018</v>
      </c>
      <c r="C2503" t="s">
        <v>263</v>
      </c>
      <c r="D2503" t="s">
        <v>110</v>
      </c>
      <c r="E2503" t="s">
        <v>1382</v>
      </c>
      <c r="F2503" s="2">
        <v>1190</v>
      </c>
      <c r="G2503" s="2">
        <v>4</v>
      </c>
      <c r="H2503" t="s">
        <v>14</v>
      </c>
      <c r="I2503" t="s">
        <v>11</v>
      </c>
      <c r="J2503" s="11">
        <v>1423.2458739368078</v>
      </c>
      <c r="K2503" s="10" t="str">
        <f t="shared" si="84"/>
        <v>Paul McMullin</v>
      </c>
    </row>
    <row r="2504" spans="1:11" hidden="1" x14ac:dyDescent="0.4">
      <c r="A2504">
        <f t="shared" si="85"/>
        <v>2503</v>
      </c>
      <c r="B2504">
        <v>2018</v>
      </c>
      <c r="C2504" t="s">
        <v>263</v>
      </c>
      <c r="D2504" t="s">
        <v>110</v>
      </c>
      <c r="E2504" t="s">
        <v>1382</v>
      </c>
      <c r="F2504" s="2">
        <v>975</v>
      </c>
      <c r="G2504" s="2">
        <v>5</v>
      </c>
      <c r="H2504" t="s">
        <v>277</v>
      </c>
      <c r="I2504" t="s">
        <v>16</v>
      </c>
      <c r="J2504" s="11">
        <v>1326.3358609287516</v>
      </c>
      <c r="K2504" s="10" t="str">
        <f t="shared" si="84"/>
        <v>David Lawful</v>
      </c>
    </row>
    <row r="2505" spans="1:11" hidden="1" x14ac:dyDescent="0.4">
      <c r="A2505">
        <f t="shared" si="85"/>
        <v>2504</v>
      </c>
      <c r="B2505">
        <v>2018</v>
      </c>
      <c r="C2505" t="s">
        <v>263</v>
      </c>
      <c r="D2505" t="s">
        <v>110</v>
      </c>
      <c r="E2505" t="s">
        <v>1382</v>
      </c>
      <c r="F2505" s="2">
        <v>755</v>
      </c>
      <c r="G2505" s="2">
        <v>6</v>
      </c>
      <c r="H2505" t="s">
        <v>306</v>
      </c>
      <c r="I2505" t="s">
        <v>693</v>
      </c>
      <c r="J2505" s="11">
        <v>1247.1546148811267</v>
      </c>
      <c r="K2505" t="str">
        <f t="shared" si="84"/>
        <v>J P Massar</v>
      </c>
    </row>
    <row r="2506" spans="1:11" hidden="1" x14ac:dyDescent="0.4">
      <c r="A2506">
        <f t="shared" si="85"/>
        <v>2505</v>
      </c>
      <c r="B2506">
        <v>2018</v>
      </c>
      <c r="C2506" t="s">
        <v>263</v>
      </c>
      <c r="D2506" t="s">
        <v>110</v>
      </c>
      <c r="E2506" t="s">
        <v>1382</v>
      </c>
      <c r="F2506" s="2">
        <v>540</v>
      </c>
      <c r="G2506" s="2">
        <v>7</v>
      </c>
      <c r="H2506" t="s">
        <v>299</v>
      </c>
      <c r="I2506" t="s">
        <v>300</v>
      </c>
      <c r="J2506" s="11">
        <v>1180.2078252505135</v>
      </c>
      <c r="K2506" t="str">
        <f t="shared" si="84"/>
        <v>Gillian Groves</v>
      </c>
    </row>
    <row r="2507" spans="1:11" hidden="1" x14ac:dyDescent="0.4">
      <c r="A2507">
        <f t="shared" si="85"/>
        <v>2506</v>
      </c>
      <c r="B2507">
        <v>2018</v>
      </c>
      <c r="C2507" t="s">
        <v>263</v>
      </c>
      <c r="D2507" t="s">
        <v>110</v>
      </c>
      <c r="E2507" t="s">
        <v>1382</v>
      </c>
      <c r="F2507" s="2">
        <v>325</v>
      </c>
      <c r="G2507" s="2">
        <v>8</v>
      </c>
      <c r="H2507" t="s">
        <v>525</v>
      </c>
      <c r="I2507" t="s">
        <v>2258</v>
      </c>
      <c r="J2507" s="11">
        <v>1122.2158782728268</v>
      </c>
      <c r="K2507" t="str">
        <f t="shared" si="84"/>
        <v>Jared Anderson</v>
      </c>
    </row>
    <row r="2508" spans="1:11" hidden="1" x14ac:dyDescent="0.4">
      <c r="A2508">
        <f t="shared" si="85"/>
        <v>2507</v>
      </c>
      <c r="B2508">
        <v>2018</v>
      </c>
      <c r="C2508" t="s">
        <v>263</v>
      </c>
      <c r="D2508" t="s">
        <v>110</v>
      </c>
      <c r="E2508" t="s">
        <v>1382</v>
      </c>
      <c r="F2508" s="2">
        <v>215</v>
      </c>
      <c r="G2508" s="2">
        <v>9</v>
      </c>
      <c r="H2508" t="s">
        <v>710</v>
      </c>
      <c r="I2508" t="s">
        <v>85</v>
      </c>
      <c r="J2508" s="11">
        <v>1071.0633558254456</v>
      </c>
      <c r="K2508" t="str">
        <f t="shared" si="84"/>
        <v>Patrick Kirwan</v>
      </c>
    </row>
    <row r="2509" spans="1:11" hidden="1" x14ac:dyDescent="0.4">
      <c r="A2509">
        <f t="shared" si="85"/>
        <v>2508</v>
      </c>
      <c r="B2509">
        <v>2018</v>
      </c>
      <c r="C2509" t="s">
        <v>263</v>
      </c>
      <c r="D2509" t="s">
        <v>110</v>
      </c>
      <c r="E2509" t="s">
        <v>1382</v>
      </c>
      <c r="F2509" s="2">
        <v>215</v>
      </c>
      <c r="G2509" s="2">
        <v>10</v>
      </c>
      <c r="H2509" t="s">
        <v>304</v>
      </c>
      <c r="I2509" t="s">
        <v>1002</v>
      </c>
      <c r="J2509" s="11">
        <v>1025.3058652647703</v>
      </c>
      <c r="K2509" t="str">
        <f t="shared" si="84"/>
        <v>Jan Pierce</v>
      </c>
    </row>
    <row r="2510" spans="1:11" hidden="1" x14ac:dyDescent="0.4">
      <c r="A2510">
        <f t="shared" si="85"/>
        <v>2509</v>
      </c>
      <c r="B2510">
        <v>2018</v>
      </c>
      <c r="C2510" t="s">
        <v>263</v>
      </c>
      <c r="D2510" t="s">
        <v>110</v>
      </c>
      <c r="E2510" t="s">
        <v>1382</v>
      </c>
      <c r="F2510" s="2">
        <v>160</v>
      </c>
      <c r="G2510" s="2">
        <v>11</v>
      </c>
      <c r="H2510" t="s">
        <v>964</v>
      </c>
      <c r="I2510" t="s">
        <v>44</v>
      </c>
      <c r="J2510" s="11">
        <v>983.91318010654527</v>
      </c>
      <c r="K2510" t="str">
        <f t="shared" si="84"/>
        <v>Mike McBride</v>
      </c>
    </row>
    <row r="2511" spans="1:11" hidden="1" x14ac:dyDescent="0.4">
      <c r="A2511">
        <f t="shared" si="85"/>
        <v>2510</v>
      </c>
      <c r="B2511">
        <v>2018</v>
      </c>
      <c r="C2511" t="s">
        <v>263</v>
      </c>
      <c r="D2511" t="s">
        <v>110</v>
      </c>
      <c r="E2511" t="s">
        <v>1382</v>
      </c>
      <c r="F2511" s="2">
        <v>160</v>
      </c>
      <c r="G2511" s="2">
        <v>12</v>
      </c>
      <c r="H2511" t="s">
        <v>48</v>
      </c>
      <c r="I2511" t="s">
        <v>49</v>
      </c>
      <c r="J2511" s="11">
        <v>946.12461921714555</v>
      </c>
      <c r="K2511" t="str">
        <f t="shared" si="84"/>
        <v>Regis Donovan</v>
      </c>
    </row>
    <row r="2512" spans="1:11" hidden="1" x14ac:dyDescent="0.4">
      <c r="A2512">
        <f t="shared" si="85"/>
        <v>2511</v>
      </c>
      <c r="B2512">
        <v>2018</v>
      </c>
      <c r="C2512" t="s">
        <v>263</v>
      </c>
      <c r="D2512" t="s">
        <v>110</v>
      </c>
      <c r="E2512" t="s">
        <v>1382</v>
      </c>
      <c r="F2512" s="2">
        <v>135</v>
      </c>
      <c r="G2512" s="2">
        <v>13</v>
      </c>
      <c r="H2512" t="s">
        <v>531</v>
      </c>
      <c r="I2512" t="s">
        <v>271</v>
      </c>
      <c r="J2512" s="11">
        <v>911.36251295793375</v>
      </c>
      <c r="K2512" t="str">
        <f t="shared" si="84"/>
        <v>Dan Nussbaum</v>
      </c>
    </row>
    <row r="2513" spans="1:11" hidden="1" x14ac:dyDescent="0.4">
      <c r="A2513">
        <f t="shared" si="85"/>
        <v>2512</v>
      </c>
      <c r="B2513">
        <v>2018</v>
      </c>
      <c r="C2513" t="s">
        <v>68</v>
      </c>
      <c r="D2513" t="s">
        <v>91</v>
      </c>
      <c r="E2513" t="s">
        <v>91</v>
      </c>
      <c r="F2513" s="2">
        <v>955</v>
      </c>
      <c r="G2513" s="2">
        <v>1</v>
      </c>
      <c r="H2513" t="s">
        <v>64</v>
      </c>
      <c r="I2513" t="s">
        <v>65</v>
      </c>
      <c r="J2513" s="11">
        <v>1643.4526764861873</v>
      </c>
      <c r="K2513" t="str">
        <f t="shared" si="84"/>
        <v>Steve Daniel</v>
      </c>
    </row>
    <row r="2514" spans="1:11" hidden="1" x14ac:dyDescent="0.4">
      <c r="A2514">
        <f t="shared" si="85"/>
        <v>2513</v>
      </c>
      <c r="B2514">
        <v>2018</v>
      </c>
      <c r="C2514" t="s">
        <v>68</v>
      </c>
      <c r="D2514" t="s">
        <v>91</v>
      </c>
      <c r="E2514" t="s">
        <v>91</v>
      </c>
      <c r="F2514" s="2">
        <v>675</v>
      </c>
      <c r="G2514" s="2">
        <v>2</v>
      </c>
      <c r="H2514" t="s">
        <v>285</v>
      </c>
      <c r="I2514" t="s">
        <v>119</v>
      </c>
      <c r="J2514" s="11">
        <v>1342.4226808222061</v>
      </c>
      <c r="K2514" s="10" t="str">
        <f t="shared" si="84"/>
        <v>Peter Secor</v>
      </c>
    </row>
    <row r="2515" spans="1:11" hidden="1" x14ac:dyDescent="0.4">
      <c r="A2515">
        <f t="shared" si="85"/>
        <v>2514</v>
      </c>
      <c r="B2515">
        <v>2018</v>
      </c>
      <c r="C2515" t="s">
        <v>68</v>
      </c>
      <c r="D2515" t="s">
        <v>91</v>
      </c>
      <c r="E2515" t="s">
        <v>91</v>
      </c>
      <c r="F2515" s="2">
        <v>525</v>
      </c>
      <c r="G2515" s="2">
        <v>3</v>
      </c>
      <c r="H2515" t="s">
        <v>88</v>
      </c>
      <c r="I2515" t="s">
        <v>89</v>
      </c>
      <c r="J2515" s="11">
        <v>1166.331421766525</v>
      </c>
      <c r="K2515" s="10" t="str">
        <f t="shared" si="84"/>
        <v>Ken Kubey</v>
      </c>
    </row>
    <row r="2516" spans="1:11" hidden="1" x14ac:dyDescent="0.4">
      <c r="A2516">
        <f t="shared" si="85"/>
        <v>2515</v>
      </c>
      <c r="B2516">
        <v>2018</v>
      </c>
      <c r="C2516" t="s">
        <v>68</v>
      </c>
      <c r="D2516" t="s">
        <v>91</v>
      </c>
      <c r="E2516" t="s">
        <v>91</v>
      </c>
      <c r="F2516" s="2">
        <v>400</v>
      </c>
      <c r="G2516" s="2">
        <v>4</v>
      </c>
      <c r="H2516" t="s">
        <v>2261</v>
      </c>
      <c r="I2516" t="s">
        <v>2320</v>
      </c>
      <c r="J2516" s="11">
        <v>1041.3926851582248</v>
      </c>
      <c r="K2516" s="10" t="str">
        <f t="shared" si="84"/>
        <v>Lynsy Higgs-Iwamoto</v>
      </c>
    </row>
    <row r="2517" spans="1:11" hidden="1" x14ac:dyDescent="0.4">
      <c r="A2517">
        <f t="shared" si="85"/>
        <v>2516</v>
      </c>
      <c r="B2517">
        <v>2018</v>
      </c>
      <c r="C2517" t="s">
        <v>68</v>
      </c>
      <c r="D2517" t="s">
        <v>91</v>
      </c>
      <c r="E2517" t="s">
        <v>91</v>
      </c>
      <c r="F2517" s="2">
        <v>310</v>
      </c>
      <c r="G2517" s="2">
        <v>5</v>
      </c>
      <c r="H2517" t="s">
        <v>294</v>
      </c>
      <c r="I2517" t="s">
        <v>16</v>
      </c>
      <c r="J2517" s="11">
        <v>944.48267215016858</v>
      </c>
      <c r="K2517" s="10" t="str">
        <f t="shared" si="84"/>
        <v>David Low</v>
      </c>
    </row>
    <row r="2518" spans="1:11" hidden="1" x14ac:dyDescent="0.4">
      <c r="A2518">
        <f t="shared" si="85"/>
        <v>2517</v>
      </c>
      <c r="B2518">
        <v>2018</v>
      </c>
      <c r="C2518" t="s">
        <v>68</v>
      </c>
      <c r="D2518" t="s">
        <v>91</v>
      </c>
      <c r="E2518" t="s">
        <v>91</v>
      </c>
      <c r="F2518" s="2">
        <v>215</v>
      </c>
      <c r="G2518" s="2">
        <v>6</v>
      </c>
      <c r="H2518" t="s">
        <v>287</v>
      </c>
      <c r="I2518" t="s">
        <v>125</v>
      </c>
      <c r="J2518" s="11">
        <v>865.30142610254381</v>
      </c>
      <c r="K2518" s="10" t="str">
        <f t="shared" si="84"/>
        <v>Ronald Nutt</v>
      </c>
    </row>
    <row r="2519" spans="1:11" hidden="1" x14ac:dyDescent="0.4">
      <c r="A2519">
        <f t="shared" si="85"/>
        <v>2518</v>
      </c>
      <c r="B2519">
        <v>2018</v>
      </c>
      <c r="C2519" t="s">
        <v>68</v>
      </c>
      <c r="D2519" t="s">
        <v>2340</v>
      </c>
      <c r="E2519" t="s">
        <v>1382</v>
      </c>
      <c r="F2519" s="2">
        <v>600</v>
      </c>
      <c r="G2519" s="2">
        <v>1</v>
      </c>
      <c r="H2519" t="s">
        <v>2310</v>
      </c>
      <c r="I2519" t="s">
        <v>2311</v>
      </c>
      <c r="J2519" s="11">
        <v>1477.1212547196624</v>
      </c>
      <c r="K2519" t="str">
        <f t="shared" si="84"/>
        <v>Voltaire Ronquillo</v>
      </c>
    </row>
    <row r="2520" spans="1:11" hidden="1" x14ac:dyDescent="0.4">
      <c r="A2520">
        <f t="shared" si="85"/>
        <v>2519</v>
      </c>
      <c r="B2520">
        <v>2018</v>
      </c>
      <c r="C2520" t="s">
        <v>68</v>
      </c>
      <c r="D2520" t="s">
        <v>2340</v>
      </c>
      <c r="E2520" t="s">
        <v>1382</v>
      </c>
      <c r="F2520" s="2">
        <v>560</v>
      </c>
      <c r="G2520" s="2">
        <v>2</v>
      </c>
      <c r="H2520" t="s">
        <v>86</v>
      </c>
      <c r="I2520" t="s">
        <v>271</v>
      </c>
      <c r="J2520" s="11">
        <v>1176.0912590556811</v>
      </c>
      <c r="K2520" s="10" t="str">
        <f t="shared" si="84"/>
        <v>Dan Goldman</v>
      </c>
    </row>
    <row r="2521" spans="1:11" hidden="1" x14ac:dyDescent="0.4">
      <c r="A2521">
        <f t="shared" si="85"/>
        <v>2520</v>
      </c>
      <c r="B2521">
        <v>2018</v>
      </c>
      <c r="C2521" t="s">
        <v>68</v>
      </c>
      <c r="D2521" t="s">
        <v>2340</v>
      </c>
      <c r="E2521" t="s">
        <v>1382</v>
      </c>
      <c r="F2521" s="2">
        <v>355</v>
      </c>
      <c r="G2521" s="2">
        <v>3</v>
      </c>
      <c r="H2521" t="s">
        <v>86</v>
      </c>
      <c r="I2521" t="s">
        <v>393</v>
      </c>
      <c r="J2521" s="11">
        <v>1000</v>
      </c>
      <c r="K2521" s="10" t="str">
        <f t="shared" si="84"/>
        <v>Bree Goldman</v>
      </c>
    </row>
    <row r="2522" spans="1:11" hidden="1" x14ac:dyDescent="0.4">
      <c r="A2522">
        <f t="shared" si="85"/>
        <v>2521</v>
      </c>
      <c r="B2522">
        <v>2018</v>
      </c>
      <c r="C2522" t="s">
        <v>68</v>
      </c>
      <c r="D2522" t="s">
        <v>2340</v>
      </c>
      <c r="E2522" t="s">
        <v>1382</v>
      </c>
      <c r="F2522" s="2">
        <v>275</v>
      </c>
      <c r="G2522" s="2">
        <v>4</v>
      </c>
      <c r="H2522" t="s">
        <v>64</v>
      </c>
      <c r="I2522" t="s">
        <v>65</v>
      </c>
      <c r="J2522" s="11">
        <v>875.06126339169998</v>
      </c>
      <c r="K2522" t="str">
        <f t="shared" si="84"/>
        <v>Steve Daniel</v>
      </c>
    </row>
    <row r="2523" spans="1:11" hidden="1" x14ac:dyDescent="0.4">
      <c r="A2523">
        <f t="shared" si="85"/>
        <v>2522</v>
      </c>
      <c r="B2523">
        <v>2018</v>
      </c>
      <c r="C2523" t="s">
        <v>68</v>
      </c>
      <c r="D2523" t="s">
        <v>2340</v>
      </c>
      <c r="E2523" t="s">
        <v>1382</v>
      </c>
      <c r="F2523" s="2">
        <v>210</v>
      </c>
      <c r="G2523" s="2">
        <v>5</v>
      </c>
      <c r="H2523" t="s">
        <v>15</v>
      </c>
      <c r="I2523" t="s">
        <v>16</v>
      </c>
      <c r="J2523" s="11">
        <v>778.15125038364351</v>
      </c>
      <c r="K2523" s="10" t="str">
        <f t="shared" si="84"/>
        <v>David Kluchman</v>
      </c>
    </row>
    <row r="2524" spans="1:11" hidden="1" x14ac:dyDescent="0.4">
      <c r="A2524">
        <f t="shared" si="85"/>
        <v>2523</v>
      </c>
      <c r="B2524">
        <v>2018</v>
      </c>
      <c r="C2524" t="s">
        <v>68</v>
      </c>
      <c r="D2524" t="s">
        <v>2340</v>
      </c>
      <c r="E2524" t="s">
        <v>1382</v>
      </c>
      <c r="F2524" s="2">
        <v>100</v>
      </c>
      <c r="G2524" s="2">
        <v>6</v>
      </c>
      <c r="H2524" t="s">
        <v>475</v>
      </c>
      <c r="I2524" t="s">
        <v>886</v>
      </c>
      <c r="J2524" s="11">
        <v>698.97000433601875</v>
      </c>
      <c r="K2524" t="str">
        <f t="shared" si="84"/>
        <v>Chic Natkins</v>
      </c>
    </row>
    <row r="2525" spans="1:11" hidden="1" x14ac:dyDescent="0.4">
      <c r="A2525">
        <f t="shared" si="85"/>
        <v>2524</v>
      </c>
      <c r="B2525">
        <v>2018</v>
      </c>
      <c r="C2525" t="s">
        <v>68</v>
      </c>
      <c r="D2525" t="s">
        <v>2330</v>
      </c>
      <c r="E2525" t="s">
        <v>1381</v>
      </c>
      <c r="F2525" s="2">
        <v>765</v>
      </c>
      <c r="G2525" s="2">
        <v>1</v>
      </c>
      <c r="H2525" t="s">
        <v>475</v>
      </c>
      <c r="I2525" t="s">
        <v>886</v>
      </c>
      <c r="J2525" s="11">
        <v>1491.3616938342727</v>
      </c>
      <c r="K2525" t="str">
        <f t="shared" si="84"/>
        <v>Chic Natkins</v>
      </c>
    </row>
    <row r="2526" spans="1:11" hidden="1" x14ac:dyDescent="0.4">
      <c r="A2526">
        <f t="shared" si="85"/>
        <v>2525</v>
      </c>
      <c r="B2526">
        <v>2018</v>
      </c>
      <c r="C2526" t="s">
        <v>68</v>
      </c>
      <c r="D2526" t="s">
        <v>2330</v>
      </c>
      <c r="E2526" t="s">
        <v>1381</v>
      </c>
      <c r="F2526" s="2">
        <v>500</v>
      </c>
      <c r="G2526" s="2">
        <v>2</v>
      </c>
      <c r="H2526" t="s">
        <v>380</v>
      </c>
      <c r="I2526" t="s">
        <v>381</v>
      </c>
      <c r="J2526" s="11">
        <v>1190.3316981702915</v>
      </c>
      <c r="K2526" s="10" t="str">
        <f t="shared" si="84"/>
        <v>Monte Christensen</v>
      </c>
    </row>
    <row r="2527" spans="1:11" hidden="1" x14ac:dyDescent="0.4">
      <c r="A2527">
        <f t="shared" si="85"/>
        <v>2526</v>
      </c>
      <c r="B2527">
        <v>2018</v>
      </c>
      <c r="C2527" t="s">
        <v>68</v>
      </c>
      <c r="D2527" t="s">
        <v>2330</v>
      </c>
      <c r="E2527" t="s">
        <v>1381</v>
      </c>
      <c r="F2527" s="2">
        <v>350</v>
      </c>
      <c r="G2527" s="2">
        <v>3</v>
      </c>
      <c r="H2527" t="s">
        <v>1074</v>
      </c>
      <c r="I2527" t="s">
        <v>941</v>
      </c>
      <c r="J2527" s="11">
        <v>1014.2404391146102</v>
      </c>
      <c r="K2527" t="str">
        <f t="shared" si="84"/>
        <v>Jodi Shapiro</v>
      </c>
    </row>
    <row r="2528" spans="1:11" hidden="1" x14ac:dyDescent="0.4">
      <c r="A2528">
        <f t="shared" si="85"/>
        <v>2527</v>
      </c>
      <c r="B2528">
        <v>2018</v>
      </c>
      <c r="C2528" t="s">
        <v>68</v>
      </c>
      <c r="D2528" t="s">
        <v>2330</v>
      </c>
      <c r="E2528" t="s">
        <v>1381</v>
      </c>
      <c r="F2528" s="2">
        <v>260</v>
      </c>
      <c r="G2528" s="2">
        <v>4</v>
      </c>
      <c r="H2528" t="s">
        <v>37</v>
      </c>
      <c r="I2528" t="s">
        <v>38</v>
      </c>
      <c r="J2528" s="11">
        <v>889.30170250631022</v>
      </c>
      <c r="K2528" s="10" t="str">
        <f t="shared" si="84"/>
        <v>Doug Grismore</v>
      </c>
    </row>
    <row r="2529" spans="1:11" hidden="1" x14ac:dyDescent="0.4">
      <c r="A2529">
        <f t="shared" si="85"/>
        <v>2528</v>
      </c>
      <c r="B2529">
        <v>2018</v>
      </c>
      <c r="C2529" t="s">
        <v>68</v>
      </c>
      <c r="D2529" t="s">
        <v>2330</v>
      </c>
      <c r="E2529" t="s">
        <v>1381</v>
      </c>
      <c r="F2529" s="2">
        <v>195</v>
      </c>
      <c r="G2529" s="2">
        <v>5</v>
      </c>
      <c r="H2529" t="s">
        <v>148</v>
      </c>
      <c r="I2529" t="s">
        <v>149</v>
      </c>
      <c r="J2529" s="11">
        <v>792.39168949825375</v>
      </c>
      <c r="K2529" s="10" t="str">
        <f t="shared" si="84"/>
        <v>Alex Ziselman</v>
      </c>
    </row>
    <row r="2530" spans="1:11" hidden="1" x14ac:dyDescent="0.4">
      <c r="A2530">
        <f t="shared" si="85"/>
        <v>2529</v>
      </c>
      <c r="B2530">
        <v>2018</v>
      </c>
      <c r="C2530" t="s">
        <v>68</v>
      </c>
      <c r="D2530" t="s">
        <v>2330</v>
      </c>
      <c r="E2530" t="s">
        <v>1381</v>
      </c>
      <c r="F2530" s="2">
        <v>100</v>
      </c>
      <c r="G2530" s="2">
        <v>6</v>
      </c>
      <c r="H2530" t="s">
        <v>2332</v>
      </c>
      <c r="I2530" t="s">
        <v>151</v>
      </c>
      <c r="J2530" s="11">
        <v>713.21044345062899</v>
      </c>
      <c r="K2530" s="10" t="str">
        <f t="shared" si="84"/>
        <v>Kent Beck</v>
      </c>
    </row>
    <row r="2531" spans="1:11" hidden="1" x14ac:dyDescent="0.4">
      <c r="A2531">
        <f t="shared" si="85"/>
        <v>2530</v>
      </c>
      <c r="B2531">
        <v>2018</v>
      </c>
      <c r="C2531" t="s">
        <v>68</v>
      </c>
      <c r="D2531" t="s">
        <v>2337</v>
      </c>
      <c r="E2531" t="s">
        <v>1381</v>
      </c>
      <c r="F2531" s="2">
        <v>1750</v>
      </c>
      <c r="G2531" s="2">
        <v>1</v>
      </c>
      <c r="H2531" t="s">
        <v>2338</v>
      </c>
      <c r="I2531" t="s">
        <v>1957</v>
      </c>
      <c r="J2531" s="11">
        <v>1672.0978579357175</v>
      </c>
      <c r="K2531" s="10" t="str">
        <f t="shared" si="84"/>
        <v>Kathy Chang</v>
      </c>
    </row>
    <row r="2532" spans="1:11" hidden="1" x14ac:dyDescent="0.4">
      <c r="A2532">
        <f t="shared" si="85"/>
        <v>2531</v>
      </c>
      <c r="B2532">
        <v>2018</v>
      </c>
      <c r="C2532" t="s">
        <v>68</v>
      </c>
      <c r="D2532" t="s">
        <v>2337</v>
      </c>
      <c r="E2532" t="s">
        <v>1381</v>
      </c>
      <c r="F2532" s="2">
        <v>1240</v>
      </c>
      <c r="G2532" s="2">
        <v>2</v>
      </c>
      <c r="H2532" t="s">
        <v>86</v>
      </c>
      <c r="I2532" t="s">
        <v>271</v>
      </c>
      <c r="J2532" s="11">
        <v>1371.0678622717362</v>
      </c>
      <c r="K2532" s="10" t="str">
        <f t="shared" si="84"/>
        <v>Dan Goldman</v>
      </c>
    </row>
    <row r="2533" spans="1:11" hidden="1" x14ac:dyDescent="0.4">
      <c r="A2533">
        <f t="shared" si="85"/>
        <v>2532</v>
      </c>
      <c r="B2533">
        <v>2018</v>
      </c>
      <c r="C2533" t="s">
        <v>68</v>
      </c>
      <c r="D2533" t="s">
        <v>2337</v>
      </c>
      <c r="E2533" t="s">
        <v>1381</v>
      </c>
      <c r="F2533" s="2">
        <v>960</v>
      </c>
      <c r="G2533" s="2">
        <v>3</v>
      </c>
      <c r="H2533" t="s">
        <v>1456</v>
      </c>
      <c r="I2533" t="s">
        <v>85</v>
      </c>
      <c r="J2533" s="11">
        <v>1194.9766032160551</v>
      </c>
      <c r="K2533" s="10" t="str">
        <f t="shared" si="84"/>
        <v>Patrick Milligan</v>
      </c>
    </row>
    <row r="2534" spans="1:11" hidden="1" x14ac:dyDescent="0.4">
      <c r="A2534">
        <f t="shared" si="85"/>
        <v>2533</v>
      </c>
      <c r="B2534">
        <v>2018</v>
      </c>
      <c r="C2534" t="s">
        <v>68</v>
      </c>
      <c r="D2534" t="s">
        <v>2337</v>
      </c>
      <c r="E2534" t="s">
        <v>1381</v>
      </c>
      <c r="F2534" s="2">
        <v>735</v>
      </c>
      <c r="G2534" s="2">
        <v>4</v>
      </c>
      <c r="H2534" t="s">
        <v>50</v>
      </c>
      <c r="I2534" t="s">
        <v>25</v>
      </c>
      <c r="J2534" s="11">
        <v>1070.0378666077549</v>
      </c>
      <c r="K2534" s="10" t="str">
        <f t="shared" si="84"/>
        <v>Russell Fox</v>
      </c>
    </row>
    <row r="2535" spans="1:11" hidden="1" x14ac:dyDescent="0.4">
      <c r="A2535">
        <f t="shared" si="85"/>
        <v>2534</v>
      </c>
      <c r="B2535">
        <v>2018</v>
      </c>
      <c r="C2535" t="s">
        <v>68</v>
      </c>
      <c r="D2535" t="s">
        <v>2337</v>
      </c>
      <c r="E2535" t="s">
        <v>1381</v>
      </c>
      <c r="F2535" s="2">
        <v>565</v>
      </c>
      <c r="G2535" s="2">
        <v>5</v>
      </c>
      <c r="H2535" t="s">
        <v>39</v>
      </c>
      <c r="I2535" t="s">
        <v>40</v>
      </c>
      <c r="J2535" s="11">
        <v>973.12785359969871</v>
      </c>
      <c r="K2535" s="10" t="str">
        <f t="shared" si="84"/>
        <v>Katie Baxter</v>
      </c>
    </row>
    <row r="2536" spans="1:11" hidden="1" x14ac:dyDescent="0.4">
      <c r="A2536">
        <f t="shared" si="85"/>
        <v>2535</v>
      </c>
      <c r="B2536">
        <v>2018</v>
      </c>
      <c r="C2536" t="s">
        <v>68</v>
      </c>
      <c r="D2536" t="s">
        <v>2337</v>
      </c>
      <c r="E2536" t="s">
        <v>1381</v>
      </c>
      <c r="F2536" s="2">
        <v>390</v>
      </c>
      <c r="G2536" s="2">
        <v>6</v>
      </c>
      <c r="H2536" t="s">
        <v>902</v>
      </c>
      <c r="I2536" t="s">
        <v>71</v>
      </c>
      <c r="J2536" s="11">
        <v>893.94660755207394</v>
      </c>
      <c r="K2536" t="str">
        <f t="shared" si="84"/>
        <v>Scott Harker</v>
      </c>
    </row>
    <row r="2537" spans="1:11" hidden="1" x14ac:dyDescent="0.4">
      <c r="A2537">
        <f t="shared" si="85"/>
        <v>2536</v>
      </c>
      <c r="B2537">
        <v>2018</v>
      </c>
      <c r="C2537" t="s">
        <v>68</v>
      </c>
      <c r="D2537" t="s">
        <v>2334</v>
      </c>
      <c r="E2537" t="s">
        <v>133</v>
      </c>
      <c r="F2537" s="2">
        <v>660</v>
      </c>
      <c r="G2537" s="2">
        <v>1</v>
      </c>
      <c r="H2537" t="s">
        <v>148</v>
      </c>
      <c r="I2537" t="s">
        <v>149</v>
      </c>
      <c r="J2537" s="11">
        <v>1414.9733479708179</v>
      </c>
      <c r="K2537" s="10" t="str">
        <f t="shared" si="84"/>
        <v>Alex Ziselman</v>
      </c>
    </row>
    <row r="2538" spans="1:11" hidden="1" x14ac:dyDescent="0.4">
      <c r="A2538">
        <f t="shared" si="85"/>
        <v>2537</v>
      </c>
      <c r="B2538">
        <v>2018</v>
      </c>
      <c r="C2538" t="s">
        <v>68</v>
      </c>
      <c r="D2538" t="s">
        <v>2334</v>
      </c>
      <c r="E2538" t="s">
        <v>133</v>
      </c>
      <c r="F2538" s="2">
        <v>375</v>
      </c>
      <c r="G2538" s="2">
        <v>2</v>
      </c>
      <c r="H2538" t="s">
        <v>2335</v>
      </c>
      <c r="I2538" t="s">
        <v>1895</v>
      </c>
      <c r="J2538" s="11">
        <v>1113.9433523068367</v>
      </c>
      <c r="K2538" s="10" t="str">
        <f t="shared" si="84"/>
        <v>Nancy Robertson</v>
      </c>
    </row>
    <row r="2539" spans="1:11" hidden="1" x14ac:dyDescent="0.4">
      <c r="A2539">
        <f t="shared" si="85"/>
        <v>2538</v>
      </c>
      <c r="B2539">
        <v>2018</v>
      </c>
      <c r="C2539" t="s">
        <v>68</v>
      </c>
      <c r="D2539" t="s">
        <v>2334</v>
      </c>
      <c r="E2539" t="s">
        <v>133</v>
      </c>
      <c r="F2539" s="2">
        <v>370</v>
      </c>
      <c r="G2539" s="2">
        <v>3</v>
      </c>
      <c r="H2539" t="s">
        <v>231</v>
      </c>
      <c r="I2539" t="s">
        <v>232</v>
      </c>
      <c r="J2539" s="11">
        <v>937.85209325115557</v>
      </c>
      <c r="K2539" s="10" t="str">
        <f t="shared" si="84"/>
        <v>Adam Bachrach</v>
      </c>
    </row>
    <row r="2540" spans="1:11" hidden="1" x14ac:dyDescent="0.4">
      <c r="A2540">
        <f t="shared" si="85"/>
        <v>2539</v>
      </c>
      <c r="B2540">
        <v>2018</v>
      </c>
      <c r="C2540" t="s">
        <v>68</v>
      </c>
      <c r="D2540" t="s">
        <v>2334</v>
      </c>
      <c r="E2540" t="s">
        <v>133</v>
      </c>
      <c r="F2540" s="2">
        <v>235</v>
      </c>
      <c r="G2540" s="2">
        <v>4</v>
      </c>
      <c r="H2540" t="s">
        <v>1471</v>
      </c>
      <c r="I2540" t="s">
        <v>153</v>
      </c>
      <c r="J2540" s="11">
        <v>812.91335664285555</v>
      </c>
      <c r="K2540" s="10" t="str">
        <f t="shared" si="84"/>
        <v>Stephen Blackstock</v>
      </c>
    </row>
    <row r="2541" spans="1:11" hidden="1" x14ac:dyDescent="0.4">
      <c r="A2541">
        <f t="shared" si="85"/>
        <v>2540</v>
      </c>
      <c r="B2541">
        <v>2018</v>
      </c>
      <c r="C2541" t="s">
        <v>68</v>
      </c>
      <c r="D2541" t="s">
        <v>2334</v>
      </c>
      <c r="E2541" t="s">
        <v>133</v>
      </c>
      <c r="F2541" s="2">
        <v>180</v>
      </c>
      <c r="G2541" s="2">
        <v>5</v>
      </c>
      <c r="H2541" t="s">
        <v>475</v>
      </c>
      <c r="I2541" t="s">
        <v>886</v>
      </c>
      <c r="J2541" s="11">
        <v>716.00334363479908</v>
      </c>
      <c r="K2541" t="str">
        <f t="shared" si="84"/>
        <v>Chic Natkins</v>
      </c>
    </row>
    <row r="2542" spans="1:11" hidden="1" x14ac:dyDescent="0.4">
      <c r="A2542">
        <f t="shared" si="85"/>
        <v>2541</v>
      </c>
      <c r="B2542">
        <v>2018</v>
      </c>
      <c r="C2542" t="s">
        <v>8</v>
      </c>
      <c r="D2542" t="s">
        <v>9</v>
      </c>
      <c r="E2542" t="s">
        <v>1381</v>
      </c>
      <c r="F2542" s="2">
        <v>980</v>
      </c>
      <c r="G2542" s="2">
        <v>1</v>
      </c>
      <c r="H2542" t="s">
        <v>10</v>
      </c>
      <c r="I2542" t="s">
        <v>11</v>
      </c>
      <c r="J2542" s="11">
        <v>1447.1580313422191</v>
      </c>
      <c r="K2542" s="10" t="str">
        <f t="shared" si="84"/>
        <v>Paul Chakoian</v>
      </c>
    </row>
    <row r="2543" spans="1:11" hidden="1" x14ac:dyDescent="0.4">
      <c r="A2543">
        <f t="shared" si="85"/>
        <v>2542</v>
      </c>
      <c r="B2543">
        <v>2018</v>
      </c>
      <c r="C2543" t="s">
        <v>8</v>
      </c>
      <c r="D2543" t="s">
        <v>9</v>
      </c>
      <c r="E2543" t="s">
        <v>1381</v>
      </c>
      <c r="F2543" s="2">
        <v>980</v>
      </c>
      <c r="G2543" s="2">
        <v>2</v>
      </c>
      <c r="H2543" t="s">
        <v>351</v>
      </c>
      <c r="I2543" t="s">
        <v>153</v>
      </c>
      <c r="J2543" s="11">
        <v>1146.1280356782379</v>
      </c>
      <c r="K2543" s="10" t="str">
        <f t="shared" si="84"/>
        <v>Stephen Lewin-Berlin</v>
      </c>
    </row>
    <row r="2544" spans="1:11" hidden="1" x14ac:dyDescent="0.4">
      <c r="A2544">
        <f t="shared" si="85"/>
        <v>2543</v>
      </c>
      <c r="B2544">
        <v>2018</v>
      </c>
      <c r="C2544" t="s">
        <v>8</v>
      </c>
      <c r="D2544" t="s">
        <v>9</v>
      </c>
      <c r="E2544" t="s">
        <v>1381</v>
      </c>
      <c r="F2544" s="2">
        <v>420</v>
      </c>
      <c r="G2544" s="2">
        <v>3</v>
      </c>
      <c r="H2544" t="s">
        <v>477</v>
      </c>
      <c r="I2544" t="s">
        <v>1462</v>
      </c>
      <c r="J2544" s="11">
        <v>970.03677662255677</v>
      </c>
      <c r="K2544" s="10" t="str">
        <f t="shared" si="84"/>
        <v>Nathan Lloyd</v>
      </c>
    </row>
    <row r="2545" spans="1:11" hidden="1" x14ac:dyDescent="0.4">
      <c r="A2545">
        <f t="shared" si="85"/>
        <v>2544</v>
      </c>
      <c r="B2545">
        <v>2018</v>
      </c>
      <c r="C2545" t="s">
        <v>8</v>
      </c>
      <c r="D2545" t="s">
        <v>9</v>
      </c>
      <c r="E2545" t="s">
        <v>1381</v>
      </c>
      <c r="F2545" s="2">
        <v>420</v>
      </c>
      <c r="G2545" s="2">
        <v>4</v>
      </c>
      <c r="H2545" t="s">
        <v>294</v>
      </c>
      <c r="I2545" t="s">
        <v>16</v>
      </c>
      <c r="J2545" s="11">
        <v>845.09804001425687</v>
      </c>
      <c r="K2545" s="10" t="str">
        <f t="shared" si="84"/>
        <v>David Low</v>
      </c>
    </row>
    <row r="2546" spans="1:11" hidden="1" x14ac:dyDescent="0.4">
      <c r="A2546">
        <f t="shared" si="85"/>
        <v>2545</v>
      </c>
      <c r="B2546">
        <v>2018</v>
      </c>
      <c r="C2546" t="s">
        <v>8</v>
      </c>
      <c r="D2546" t="s">
        <v>2327</v>
      </c>
      <c r="E2546" t="s">
        <v>1382</v>
      </c>
      <c r="F2546" s="2">
        <v>1344</v>
      </c>
      <c r="G2546" s="2">
        <v>1</v>
      </c>
      <c r="H2546" t="s">
        <v>29</v>
      </c>
      <c r="I2546" t="s">
        <v>30</v>
      </c>
      <c r="J2546" s="11">
        <v>1623.2492903979005</v>
      </c>
      <c r="K2546" s="10" t="str">
        <f t="shared" si="84"/>
        <v>Tedford Armistead</v>
      </c>
    </row>
    <row r="2547" spans="1:11" hidden="1" x14ac:dyDescent="0.4">
      <c r="A2547">
        <f t="shared" si="85"/>
        <v>2546</v>
      </c>
      <c r="B2547">
        <v>2018</v>
      </c>
      <c r="C2547" t="s">
        <v>8</v>
      </c>
      <c r="D2547" t="s">
        <v>2327</v>
      </c>
      <c r="E2547" t="s">
        <v>1382</v>
      </c>
      <c r="F2547" s="2">
        <v>733</v>
      </c>
      <c r="G2547" s="2">
        <v>2</v>
      </c>
      <c r="H2547" t="s">
        <v>12</v>
      </c>
      <c r="I2547" t="s">
        <v>13</v>
      </c>
      <c r="J2547" s="11">
        <v>1322.2192947339192</v>
      </c>
      <c r="K2547" s="10" t="str">
        <f t="shared" si="84"/>
        <v>Tom Bessoir</v>
      </c>
    </row>
    <row r="2548" spans="1:11" hidden="1" x14ac:dyDescent="0.4">
      <c r="A2548">
        <f t="shared" si="85"/>
        <v>2547</v>
      </c>
      <c r="B2548">
        <v>2018</v>
      </c>
      <c r="C2548" t="s">
        <v>8</v>
      </c>
      <c r="D2548" t="s">
        <v>2327</v>
      </c>
      <c r="E2548" t="s">
        <v>1382</v>
      </c>
      <c r="F2548" s="2">
        <v>530</v>
      </c>
      <c r="G2548" s="2">
        <v>3</v>
      </c>
      <c r="H2548" t="s">
        <v>21</v>
      </c>
      <c r="I2548" t="s">
        <v>463</v>
      </c>
      <c r="J2548" s="11">
        <v>1146.1280356782381</v>
      </c>
      <c r="K2548" t="str">
        <f t="shared" si="84"/>
        <v>Richard Bremer</v>
      </c>
    </row>
    <row r="2549" spans="1:11" hidden="1" x14ac:dyDescent="0.4">
      <c r="A2549">
        <f t="shared" si="85"/>
        <v>2548</v>
      </c>
      <c r="B2549">
        <v>2018</v>
      </c>
      <c r="C2549" t="s">
        <v>8</v>
      </c>
      <c r="D2549" t="s">
        <v>2327</v>
      </c>
      <c r="E2549" t="s">
        <v>1382</v>
      </c>
      <c r="F2549" s="2">
        <v>448</v>
      </c>
      <c r="G2549" s="2">
        <v>4</v>
      </c>
      <c r="H2549" t="s">
        <v>1075</v>
      </c>
      <c r="I2549" t="s">
        <v>139</v>
      </c>
      <c r="J2549" s="11">
        <v>1021.1892990699382</v>
      </c>
      <c r="K2549" s="10" t="str">
        <f t="shared" si="84"/>
        <v>Mark Oldenburg</v>
      </c>
    </row>
    <row r="2550" spans="1:11" hidden="1" x14ac:dyDescent="0.4">
      <c r="A2550">
        <f t="shared" si="85"/>
        <v>2549</v>
      </c>
      <c r="B2550">
        <v>2018</v>
      </c>
      <c r="C2550" t="s">
        <v>8</v>
      </c>
      <c r="D2550" t="s">
        <v>2327</v>
      </c>
      <c r="E2550" t="s">
        <v>1382</v>
      </c>
      <c r="F2550" s="2">
        <v>367</v>
      </c>
      <c r="G2550" s="2">
        <v>5</v>
      </c>
      <c r="H2550" t="s">
        <v>2472</v>
      </c>
      <c r="I2550" t="s">
        <v>28</v>
      </c>
      <c r="J2550" s="11">
        <v>924.27928606188175</v>
      </c>
      <c r="K2550" t="str">
        <f t="shared" si="84"/>
        <v>Chris O’Connor</v>
      </c>
    </row>
    <row r="2551" spans="1:11" hidden="1" x14ac:dyDescent="0.4">
      <c r="A2551">
        <f t="shared" si="85"/>
        <v>2550</v>
      </c>
      <c r="B2551">
        <v>2018</v>
      </c>
      <c r="C2551" t="s">
        <v>8</v>
      </c>
      <c r="D2551" t="s">
        <v>2327</v>
      </c>
      <c r="E2551" t="s">
        <v>1382</v>
      </c>
      <c r="F2551" s="2">
        <v>285</v>
      </c>
      <c r="G2551" s="2">
        <v>6</v>
      </c>
      <c r="H2551" t="s">
        <v>130</v>
      </c>
      <c r="I2551" t="s">
        <v>131</v>
      </c>
      <c r="J2551" s="11">
        <v>845.09804001425687</v>
      </c>
      <c r="K2551" s="10" t="str">
        <f t="shared" si="84"/>
        <v>Alan Stuart</v>
      </c>
    </row>
    <row r="2552" spans="1:11" hidden="1" x14ac:dyDescent="0.4">
      <c r="A2552">
        <f t="shared" si="85"/>
        <v>2551</v>
      </c>
      <c r="B2552">
        <v>2018</v>
      </c>
      <c r="C2552" t="s">
        <v>8</v>
      </c>
      <c r="D2552" t="s">
        <v>2327</v>
      </c>
      <c r="E2552" t="s">
        <v>1382</v>
      </c>
      <c r="F2552" s="2">
        <v>204</v>
      </c>
      <c r="G2552" s="2">
        <v>7</v>
      </c>
      <c r="H2552" t="s">
        <v>2328</v>
      </c>
      <c r="I2552" t="s">
        <v>16</v>
      </c>
      <c r="J2552" s="11">
        <v>778.15125038364374</v>
      </c>
      <c r="K2552" s="10" t="str">
        <f t="shared" si="84"/>
        <v>David Vanderhooft</v>
      </c>
    </row>
    <row r="2553" spans="1:11" hidden="1" x14ac:dyDescent="0.4">
      <c r="A2553">
        <f t="shared" si="85"/>
        <v>2552</v>
      </c>
      <c r="B2553">
        <v>2018</v>
      </c>
      <c r="C2553" t="s">
        <v>8</v>
      </c>
      <c r="D2553" t="s">
        <v>2327</v>
      </c>
      <c r="E2553" t="s">
        <v>1382</v>
      </c>
      <c r="F2553" s="2">
        <v>163</v>
      </c>
      <c r="G2553" s="2">
        <v>8</v>
      </c>
      <c r="H2553" t="s">
        <v>351</v>
      </c>
      <c r="I2553" t="s">
        <v>153</v>
      </c>
      <c r="J2553" s="11">
        <v>720.15930340595696</v>
      </c>
      <c r="K2553" s="10" t="str">
        <f t="shared" si="84"/>
        <v>Stephen Lewin-Berlin</v>
      </c>
    </row>
    <row r="2554" spans="1:11" hidden="1" x14ac:dyDescent="0.4">
      <c r="A2554">
        <f t="shared" si="85"/>
        <v>2553</v>
      </c>
      <c r="B2554">
        <v>2018</v>
      </c>
      <c r="C2554" t="s">
        <v>8</v>
      </c>
      <c r="D2554" t="s">
        <v>45</v>
      </c>
      <c r="E2554" t="s">
        <v>1381</v>
      </c>
      <c r="F2554" s="2">
        <v>2184</v>
      </c>
      <c r="G2554" s="2">
        <v>1</v>
      </c>
      <c r="H2554" t="s">
        <v>114</v>
      </c>
      <c r="I2554" t="s">
        <v>187</v>
      </c>
      <c r="J2554" s="11">
        <v>1892.0946026904803</v>
      </c>
      <c r="K2554" s="10" t="str">
        <f t="shared" si="84"/>
        <v>Joe Morrissette</v>
      </c>
    </row>
    <row r="2555" spans="1:11" hidden="1" x14ac:dyDescent="0.4">
      <c r="A2555">
        <f t="shared" si="85"/>
        <v>2554</v>
      </c>
      <c r="B2555">
        <v>2018</v>
      </c>
      <c r="C2555" t="s">
        <v>8</v>
      </c>
      <c r="D2555" t="s">
        <v>45</v>
      </c>
      <c r="E2555" t="s">
        <v>1381</v>
      </c>
      <c r="F2555" s="2">
        <v>1276</v>
      </c>
      <c r="G2555" s="2">
        <v>2</v>
      </c>
      <c r="H2555" t="s">
        <v>161</v>
      </c>
      <c r="I2555" t="s">
        <v>162</v>
      </c>
      <c r="J2555" s="11">
        <v>1591.0646070264991</v>
      </c>
      <c r="K2555" s="10" t="str">
        <f t="shared" si="84"/>
        <v>Tracy Becker</v>
      </c>
    </row>
    <row r="2556" spans="1:11" hidden="1" x14ac:dyDescent="0.4">
      <c r="A2556">
        <f t="shared" si="85"/>
        <v>2555</v>
      </c>
      <c r="B2556">
        <v>2018</v>
      </c>
      <c r="C2556" t="s">
        <v>8</v>
      </c>
      <c r="D2556" t="s">
        <v>45</v>
      </c>
      <c r="E2556" t="s">
        <v>1381</v>
      </c>
      <c r="F2556" s="2">
        <v>860</v>
      </c>
      <c r="G2556" s="2">
        <v>3</v>
      </c>
      <c r="H2556" t="s">
        <v>64</v>
      </c>
      <c r="I2556" t="s">
        <v>65</v>
      </c>
      <c r="J2556" s="11">
        <v>1414.9733479708179</v>
      </c>
      <c r="K2556" t="str">
        <f t="shared" si="84"/>
        <v>Steve Daniel</v>
      </c>
    </row>
    <row r="2557" spans="1:11" hidden="1" x14ac:dyDescent="0.4">
      <c r="A2557">
        <f t="shared" si="85"/>
        <v>2556</v>
      </c>
      <c r="B2557">
        <v>2018</v>
      </c>
      <c r="C2557" t="s">
        <v>8</v>
      </c>
      <c r="D2557" t="s">
        <v>45</v>
      </c>
      <c r="E2557" t="s">
        <v>1381</v>
      </c>
      <c r="F2557" s="2">
        <v>709</v>
      </c>
      <c r="G2557" s="2">
        <v>4</v>
      </c>
      <c r="H2557" t="s">
        <v>2325</v>
      </c>
      <c r="I2557" t="s">
        <v>664</v>
      </c>
      <c r="J2557" s="11">
        <v>1290.0346113625178</v>
      </c>
      <c r="K2557" s="10" t="str">
        <f t="shared" si="84"/>
        <v>Robert Bergman</v>
      </c>
    </row>
    <row r="2558" spans="1:11" hidden="1" x14ac:dyDescent="0.4">
      <c r="A2558">
        <f t="shared" si="85"/>
        <v>2557</v>
      </c>
      <c r="B2558">
        <v>2018</v>
      </c>
      <c r="C2558" t="s">
        <v>8</v>
      </c>
      <c r="D2558" t="s">
        <v>45</v>
      </c>
      <c r="E2558" t="s">
        <v>1381</v>
      </c>
      <c r="F2558" s="2">
        <v>595</v>
      </c>
      <c r="G2558" s="2">
        <v>5</v>
      </c>
      <c r="H2558" t="s">
        <v>461</v>
      </c>
      <c r="I2558" t="s">
        <v>1400</v>
      </c>
      <c r="J2558" s="11">
        <v>1193.1245983544616</v>
      </c>
      <c r="K2558" s="10" t="str">
        <f t="shared" si="84"/>
        <v>Christian Jones</v>
      </c>
    </row>
    <row r="2559" spans="1:11" hidden="1" x14ac:dyDescent="0.4">
      <c r="A2559">
        <f t="shared" si="85"/>
        <v>2558</v>
      </c>
      <c r="B2559">
        <v>2018</v>
      </c>
      <c r="C2559" t="s">
        <v>8</v>
      </c>
      <c r="D2559" t="s">
        <v>45</v>
      </c>
      <c r="E2559" t="s">
        <v>1381</v>
      </c>
      <c r="F2559" s="2">
        <v>520</v>
      </c>
      <c r="G2559" s="2">
        <v>6</v>
      </c>
      <c r="H2559" t="s">
        <v>251</v>
      </c>
      <c r="I2559" t="s">
        <v>510</v>
      </c>
      <c r="J2559" s="11">
        <v>1113.9433523068367</v>
      </c>
      <c r="K2559" s="10" t="str">
        <f t="shared" si="84"/>
        <v>Sharon Lewis</v>
      </c>
    </row>
    <row r="2560" spans="1:11" hidden="1" x14ac:dyDescent="0.4">
      <c r="A2560">
        <f t="shared" si="85"/>
        <v>2559</v>
      </c>
      <c r="B2560">
        <v>2018</v>
      </c>
      <c r="C2560" t="s">
        <v>8</v>
      </c>
      <c r="D2560" t="s">
        <v>45</v>
      </c>
      <c r="E2560" t="s">
        <v>1381</v>
      </c>
      <c r="F2560" s="2">
        <v>444</v>
      </c>
      <c r="G2560" s="2">
        <v>7</v>
      </c>
      <c r="H2560" t="s">
        <v>195</v>
      </c>
      <c r="I2560" t="s">
        <v>196</v>
      </c>
      <c r="J2560" s="11">
        <v>1046.9965626762234</v>
      </c>
      <c r="K2560" s="10" t="str">
        <f t="shared" si="84"/>
        <v>Dave Tahajian</v>
      </c>
    </row>
    <row r="2561" spans="1:11" hidden="1" x14ac:dyDescent="0.4">
      <c r="A2561">
        <f t="shared" si="85"/>
        <v>2560</v>
      </c>
      <c r="B2561">
        <v>2018</v>
      </c>
      <c r="C2561" t="s">
        <v>8</v>
      </c>
      <c r="D2561" t="s">
        <v>45</v>
      </c>
      <c r="E2561" t="s">
        <v>1381</v>
      </c>
      <c r="F2561" s="2">
        <v>368</v>
      </c>
      <c r="G2561" s="2">
        <v>8</v>
      </c>
      <c r="H2561" t="s">
        <v>53</v>
      </c>
      <c r="I2561" t="s">
        <v>54</v>
      </c>
      <c r="J2561" s="11">
        <v>989.00461569853678</v>
      </c>
      <c r="K2561" s="10" t="str">
        <f t="shared" si="84"/>
        <v>Joyce Ciotti</v>
      </c>
    </row>
    <row r="2562" spans="1:11" hidden="1" x14ac:dyDescent="0.4">
      <c r="A2562">
        <f t="shared" si="85"/>
        <v>2561</v>
      </c>
      <c r="B2562">
        <v>2018</v>
      </c>
      <c r="C2562" t="s">
        <v>8</v>
      </c>
      <c r="D2562" t="s">
        <v>45</v>
      </c>
      <c r="E2562" t="s">
        <v>1381</v>
      </c>
      <c r="F2562" s="2">
        <v>293</v>
      </c>
      <c r="G2562" s="2">
        <v>9</v>
      </c>
      <c r="H2562" t="s">
        <v>39</v>
      </c>
      <c r="I2562" t="s">
        <v>40</v>
      </c>
      <c r="J2562" s="11">
        <v>937.85209325115545</v>
      </c>
      <c r="K2562" s="10" t="str">
        <f t="shared" ref="K2562:K2625" si="86">I2562&amp;" "&amp;H2562</f>
        <v>Katie Baxter</v>
      </c>
    </row>
    <row r="2563" spans="1:11" hidden="1" x14ac:dyDescent="0.4">
      <c r="A2563">
        <f t="shared" si="85"/>
        <v>2562</v>
      </c>
      <c r="B2563">
        <v>2018</v>
      </c>
      <c r="C2563" t="s">
        <v>8</v>
      </c>
      <c r="D2563" t="s">
        <v>45</v>
      </c>
      <c r="E2563" t="s">
        <v>1381</v>
      </c>
      <c r="F2563" s="2">
        <v>217</v>
      </c>
      <c r="G2563" s="2">
        <v>10</v>
      </c>
      <c r="H2563" t="s">
        <v>2216</v>
      </c>
      <c r="I2563" t="s">
        <v>324</v>
      </c>
      <c r="J2563" s="11">
        <v>892.09460269048031</v>
      </c>
      <c r="K2563" s="10" t="str">
        <f t="shared" si="86"/>
        <v>Andrew Chapman</v>
      </c>
    </row>
    <row r="2564" spans="1:11" hidden="1" x14ac:dyDescent="0.4">
      <c r="A2564">
        <f t="shared" ref="A2564:A2627" si="87">A2563+1</f>
        <v>2563</v>
      </c>
      <c r="B2564">
        <v>2018</v>
      </c>
      <c r="C2564" t="s">
        <v>8</v>
      </c>
      <c r="D2564" t="s">
        <v>45</v>
      </c>
      <c r="E2564" t="s">
        <v>1381</v>
      </c>
      <c r="F2564" s="2">
        <v>100</v>
      </c>
      <c r="G2564" s="2">
        <v>11</v>
      </c>
      <c r="H2564" t="s">
        <v>183</v>
      </c>
      <c r="I2564" t="s">
        <v>101</v>
      </c>
      <c r="J2564" s="11">
        <v>850.70191753225527</v>
      </c>
      <c r="K2564" s="10" t="str">
        <f t="shared" si="86"/>
        <v>Dean White</v>
      </c>
    </row>
    <row r="2565" spans="1:11" hidden="1" x14ac:dyDescent="0.4">
      <c r="A2565">
        <f t="shared" si="87"/>
        <v>2564</v>
      </c>
      <c r="B2565">
        <v>2018</v>
      </c>
      <c r="C2565" t="s">
        <v>8</v>
      </c>
      <c r="D2565" t="s">
        <v>24</v>
      </c>
      <c r="E2565" t="s">
        <v>1382</v>
      </c>
      <c r="F2565" s="2">
        <v>902</v>
      </c>
      <c r="G2565" s="2">
        <v>1</v>
      </c>
      <c r="H2565" t="s">
        <v>37</v>
      </c>
      <c r="I2565" t="s">
        <v>38</v>
      </c>
      <c r="J2565" s="11">
        <v>723.57901567110957</v>
      </c>
      <c r="K2565" s="10" t="str">
        <f t="shared" si="86"/>
        <v>Doug Grismore</v>
      </c>
    </row>
    <row r="2566" spans="1:11" hidden="1" x14ac:dyDescent="0.4">
      <c r="A2566">
        <f t="shared" si="87"/>
        <v>2565</v>
      </c>
      <c r="B2566">
        <v>2018</v>
      </c>
      <c r="C2566" t="s">
        <v>8</v>
      </c>
      <c r="D2566" t="s">
        <v>24</v>
      </c>
      <c r="E2566" t="s">
        <v>1382</v>
      </c>
      <c r="F2566" s="2">
        <v>902</v>
      </c>
      <c r="G2566" s="2">
        <v>1</v>
      </c>
      <c r="H2566" t="s">
        <v>294</v>
      </c>
      <c r="I2566" t="s">
        <v>16</v>
      </c>
      <c r="J2566" s="11">
        <v>723.57901567110957</v>
      </c>
      <c r="K2566" s="10" t="str">
        <f t="shared" si="86"/>
        <v>David Low</v>
      </c>
    </row>
    <row r="2567" spans="1:11" hidden="1" x14ac:dyDescent="0.4">
      <c r="A2567">
        <f t="shared" si="87"/>
        <v>2566</v>
      </c>
      <c r="B2567">
        <v>2018</v>
      </c>
      <c r="C2567" t="s">
        <v>8</v>
      </c>
      <c r="D2567" t="s">
        <v>24</v>
      </c>
      <c r="E2567" t="s">
        <v>1382</v>
      </c>
      <c r="F2567" s="2">
        <v>703</v>
      </c>
      <c r="G2567" s="2">
        <v>2</v>
      </c>
      <c r="H2567" t="s">
        <v>652</v>
      </c>
      <c r="I2567" t="s">
        <v>2323</v>
      </c>
      <c r="J2567" s="11">
        <v>573.06401783911895</v>
      </c>
      <c r="K2567" s="10" t="str">
        <f t="shared" si="86"/>
        <v>Winchester Brown</v>
      </c>
    </row>
    <row r="2568" spans="1:11" hidden="1" x14ac:dyDescent="0.4">
      <c r="A2568">
        <f t="shared" si="87"/>
        <v>2567</v>
      </c>
      <c r="B2568">
        <v>2018</v>
      </c>
      <c r="C2568" t="s">
        <v>8</v>
      </c>
      <c r="D2568" t="s">
        <v>24</v>
      </c>
      <c r="E2568" t="s">
        <v>1382</v>
      </c>
      <c r="F2568" s="2">
        <v>703</v>
      </c>
      <c r="G2568" s="2">
        <v>2</v>
      </c>
      <c r="H2568" t="s">
        <v>2216</v>
      </c>
      <c r="I2568" t="s">
        <v>324</v>
      </c>
      <c r="J2568" s="11">
        <v>573.06401783911895</v>
      </c>
      <c r="K2568" s="10" t="str">
        <f t="shared" si="86"/>
        <v>Andrew Chapman</v>
      </c>
    </row>
    <row r="2569" spans="1:11" hidden="1" x14ac:dyDescent="0.4">
      <c r="A2569">
        <f t="shared" si="87"/>
        <v>2568</v>
      </c>
      <c r="B2569">
        <v>2018</v>
      </c>
      <c r="C2569" t="s">
        <v>8</v>
      </c>
      <c r="D2569" t="s">
        <v>24</v>
      </c>
      <c r="E2569" t="s">
        <v>1382</v>
      </c>
      <c r="F2569" s="2">
        <v>427</v>
      </c>
      <c r="G2569" s="2">
        <v>3</v>
      </c>
      <c r="H2569" t="s">
        <v>238</v>
      </c>
      <c r="I2569" t="s">
        <v>16</v>
      </c>
      <c r="J2569" s="11">
        <v>485.01838831127839</v>
      </c>
      <c r="K2569" s="10" t="str">
        <f t="shared" si="86"/>
        <v>David Kuznick</v>
      </c>
    </row>
    <row r="2570" spans="1:11" hidden="1" x14ac:dyDescent="0.4">
      <c r="A2570">
        <f t="shared" si="87"/>
        <v>2569</v>
      </c>
      <c r="B2570">
        <v>2018</v>
      </c>
      <c r="C2570" t="s">
        <v>8</v>
      </c>
      <c r="D2570" t="s">
        <v>24</v>
      </c>
      <c r="E2570" t="s">
        <v>1382</v>
      </c>
      <c r="F2570" s="2">
        <v>427</v>
      </c>
      <c r="G2570" s="2">
        <v>3</v>
      </c>
      <c r="H2570" t="s">
        <v>238</v>
      </c>
      <c r="I2570" t="s">
        <v>375</v>
      </c>
      <c r="J2570" s="11">
        <v>485.01838831127839</v>
      </c>
      <c r="K2570" s="10" t="str">
        <f t="shared" si="86"/>
        <v>Jessica Kuznick</v>
      </c>
    </row>
    <row r="2571" spans="1:11" hidden="1" x14ac:dyDescent="0.4">
      <c r="A2571">
        <f t="shared" si="87"/>
        <v>2570</v>
      </c>
      <c r="B2571">
        <v>2018</v>
      </c>
      <c r="C2571" t="s">
        <v>8</v>
      </c>
      <c r="D2571" t="s">
        <v>24</v>
      </c>
      <c r="E2571" t="s">
        <v>1382</v>
      </c>
      <c r="F2571" s="2">
        <v>284</v>
      </c>
      <c r="G2571" s="2">
        <v>4</v>
      </c>
      <c r="H2571" t="s">
        <v>407</v>
      </c>
      <c r="I2571" t="s">
        <v>406</v>
      </c>
      <c r="J2571" s="11">
        <v>422.54902000712843</v>
      </c>
      <c r="K2571" s="10" t="str">
        <f t="shared" si="86"/>
        <v>Howard Jackson</v>
      </c>
    </row>
    <row r="2572" spans="1:11" hidden="1" x14ac:dyDescent="0.4">
      <c r="A2572">
        <f t="shared" si="87"/>
        <v>2571</v>
      </c>
      <c r="B2572">
        <v>2018</v>
      </c>
      <c r="C2572" t="s">
        <v>8</v>
      </c>
      <c r="D2572" t="s">
        <v>24</v>
      </c>
      <c r="E2572" t="s">
        <v>1382</v>
      </c>
      <c r="F2572" s="2">
        <v>284</v>
      </c>
      <c r="G2572" s="2">
        <v>4</v>
      </c>
      <c r="H2572" t="s">
        <v>2260</v>
      </c>
      <c r="I2572" t="s">
        <v>429</v>
      </c>
      <c r="J2572" s="11">
        <v>422.54902000712843</v>
      </c>
      <c r="K2572" s="10" t="str">
        <f t="shared" si="86"/>
        <v>Mary Mulcahy</v>
      </c>
    </row>
    <row r="2573" spans="1:11" hidden="1" x14ac:dyDescent="0.4">
      <c r="A2573">
        <f t="shared" si="87"/>
        <v>2572</v>
      </c>
      <c r="B2573">
        <v>2018</v>
      </c>
      <c r="C2573" t="s">
        <v>8</v>
      </c>
      <c r="D2573" t="s">
        <v>24</v>
      </c>
      <c r="E2573" t="s">
        <v>1382</v>
      </c>
      <c r="F2573" s="2">
        <v>230</v>
      </c>
      <c r="G2573" s="2">
        <v>5</v>
      </c>
      <c r="H2573" t="s">
        <v>436</v>
      </c>
      <c r="I2573" t="s">
        <v>16</v>
      </c>
      <c r="J2573" s="11">
        <v>374.0940135031002</v>
      </c>
      <c r="K2573" t="str">
        <f t="shared" si="86"/>
        <v>David Coates</v>
      </c>
    </row>
    <row r="2574" spans="1:11" hidden="1" x14ac:dyDescent="0.4">
      <c r="A2574">
        <f t="shared" si="87"/>
        <v>2573</v>
      </c>
      <c r="B2574">
        <v>2018</v>
      </c>
      <c r="C2574" t="s">
        <v>8</v>
      </c>
      <c r="D2574" t="s">
        <v>24</v>
      </c>
      <c r="E2574" t="s">
        <v>1382</v>
      </c>
      <c r="F2574" s="2">
        <v>230</v>
      </c>
      <c r="G2574" s="2">
        <v>5</v>
      </c>
      <c r="H2574" t="s">
        <v>433</v>
      </c>
      <c r="I2574" t="s">
        <v>434</v>
      </c>
      <c r="J2574" s="11">
        <v>374.0940135031002</v>
      </c>
      <c r="K2574" t="str">
        <f t="shared" si="86"/>
        <v>AJ Evangelista</v>
      </c>
    </row>
    <row r="2575" spans="1:11" hidden="1" x14ac:dyDescent="0.4">
      <c r="A2575">
        <f t="shared" si="87"/>
        <v>2574</v>
      </c>
      <c r="B2575">
        <v>2018</v>
      </c>
      <c r="C2575" t="s">
        <v>8</v>
      </c>
      <c r="D2575" t="s">
        <v>24</v>
      </c>
      <c r="E2575" t="s">
        <v>1382</v>
      </c>
      <c r="F2575" s="2">
        <v>170</v>
      </c>
      <c r="G2575" s="2">
        <v>6</v>
      </c>
      <c r="H2575" t="s">
        <v>128</v>
      </c>
      <c r="I2575" t="s">
        <v>443</v>
      </c>
      <c r="J2575" s="11">
        <v>334.50339047928776</v>
      </c>
      <c r="K2575" s="10" t="str">
        <f t="shared" si="86"/>
        <v>Ming Lee</v>
      </c>
    </row>
    <row r="2576" spans="1:11" hidden="1" x14ac:dyDescent="0.4">
      <c r="A2576">
        <f t="shared" si="87"/>
        <v>2575</v>
      </c>
      <c r="B2576">
        <v>2018</v>
      </c>
      <c r="C2576" t="s">
        <v>8</v>
      </c>
      <c r="D2576" t="s">
        <v>24</v>
      </c>
      <c r="E2576" t="s">
        <v>1382</v>
      </c>
      <c r="F2576" s="2">
        <v>170</v>
      </c>
      <c r="G2576" s="2">
        <v>6</v>
      </c>
      <c r="H2576" t="s">
        <v>195</v>
      </c>
      <c r="I2576" t="s">
        <v>196</v>
      </c>
      <c r="J2576" s="11">
        <v>334.50339047928776</v>
      </c>
      <c r="K2576" s="10" t="str">
        <f t="shared" si="86"/>
        <v>Dave Tahajian</v>
      </c>
    </row>
    <row r="2577" spans="1:11" hidden="1" x14ac:dyDescent="0.4">
      <c r="A2577">
        <f t="shared" si="87"/>
        <v>2576</v>
      </c>
      <c r="B2577">
        <v>2019</v>
      </c>
      <c r="C2577" t="s">
        <v>2347</v>
      </c>
      <c r="D2577" t="s">
        <v>557</v>
      </c>
      <c r="E2577" t="s">
        <v>1382</v>
      </c>
      <c r="F2577" s="2">
        <v>1500</v>
      </c>
      <c r="G2577" s="2">
        <v>1</v>
      </c>
      <c r="H2577" t="s">
        <v>2393</v>
      </c>
      <c r="I2577" t="s">
        <v>384</v>
      </c>
      <c r="J2577" s="11">
        <v>1698.9700043360187</v>
      </c>
      <c r="K2577" t="str">
        <f t="shared" si="86"/>
        <v>Jeff Bento</v>
      </c>
    </row>
    <row r="2578" spans="1:11" hidden="1" x14ac:dyDescent="0.4">
      <c r="A2578">
        <f t="shared" si="87"/>
        <v>2577</v>
      </c>
      <c r="B2578">
        <v>2019</v>
      </c>
      <c r="C2578" t="s">
        <v>2347</v>
      </c>
      <c r="D2578" t="s">
        <v>557</v>
      </c>
      <c r="E2578" t="s">
        <v>1382</v>
      </c>
      <c r="F2578" s="2">
        <v>1100</v>
      </c>
      <c r="G2578" s="2">
        <v>2</v>
      </c>
      <c r="H2578" t="s">
        <v>888</v>
      </c>
      <c r="I2578" t="s">
        <v>889</v>
      </c>
      <c r="J2578" s="11">
        <v>1397.9400086720375</v>
      </c>
      <c r="K2578" t="str">
        <f t="shared" si="86"/>
        <v>Perry Spies</v>
      </c>
    </row>
    <row r="2579" spans="1:11" hidden="1" x14ac:dyDescent="0.4">
      <c r="A2579">
        <f t="shared" si="87"/>
        <v>2578</v>
      </c>
      <c r="B2579">
        <v>2019</v>
      </c>
      <c r="C2579" t="s">
        <v>2347</v>
      </c>
      <c r="D2579" t="s">
        <v>557</v>
      </c>
      <c r="E2579" t="s">
        <v>1382</v>
      </c>
      <c r="F2579" s="2">
        <v>1025</v>
      </c>
      <c r="G2579" s="2">
        <v>3</v>
      </c>
      <c r="H2579" t="s">
        <v>2395</v>
      </c>
      <c r="I2579" t="s">
        <v>187</v>
      </c>
      <c r="J2579" s="11">
        <v>1221.8487496163564</v>
      </c>
      <c r="K2579" t="str">
        <f t="shared" si="86"/>
        <v>Joe Berman</v>
      </c>
    </row>
    <row r="2580" spans="1:11" hidden="1" x14ac:dyDescent="0.4">
      <c r="A2580">
        <f t="shared" si="87"/>
        <v>2579</v>
      </c>
      <c r="B2580">
        <v>2019</v>
      </c>
      <c r="C2580" t="s">
        <v>2347</v>
      </c>
      <c r="D2580" t="s">
        <v>557</v>
      </c>
      <c r="E2580" t="s">
        <v>1382</v>
      </c>
      <c r="F2580" s="2">
        <v>475</v>
      </c>
      <c r="G2580" s="2">
        <v>4</v>
      </c>
      <c r="H2580" t="s">
        <v>161</v>
      </c>
      <c r="I2580" t="s">
        <v>162</v>
      </c>
      <c r="J2580" s="11">
        <v>1096.9100130080562</v>
      </c>
      <c r="K2580" t="str">
        <f t="shared" si="86"/>
        <v>Tracy Becker</v>
      </c>
    </row>
    <row r="2581" spans="1:11" hidden="1" x14ac:dyDescent="0.4">
      <c r="A2581">
        <f t="shared" si="87"/>
        <v>2580</v>
      </c>
      <c r="B2581">
        <v>2019</v>
      </c>
      <c r="C2581" t="s">
        <v>2347</v>
      </c>
      <c r="D2581" t="s">
        <v>557</v>
      </c>
      <c r="E2581" t="s">
        <v>1382</v>
      </c>
      <c r="F2581" s="2">
        <v>375</v>
      </c>
      <c r="G2581" s="2">
        <v>5</v>
      </c>
      <c r="H2581" t="s">
        <v>64</v>
      </c>
      <c r="I2581" t="s">
        <v>65</v>
      </c>
      <c r="J2581" s="11">
        <v>999.99999999999989</v>
      </c>
      <c r="K2581" t="str">
        <f t="shared" si="86"/>
        <v>Steve Daniel</v>
      </c>
    </row>
    <row r="2582" spans="1:11" hidden="1" x14ac:dyDescent="0.4">
      <c r="A2582">
        <f t="shared" si="87"/>
        <v>2581</v>
      </c>
      <c r="B2582">
        <v>2019</v>
      </c>
      <c r="C2582" t="s">
        <v>2347</v>
      </c>
      <c r="D2582" t="s">
        <v>557</v>
      </c>
      <c r="E2582" t="s">
        <v>1382</v>
      </c>
      <c r="F2582" s="2">
        <v>300</v>
      </c>
      <c r="G2582" s="2">
        <v>6</v>
      </c>
      <c r="H2582" t="s">
        <v>204</v>
      </c>
      <c r="I2582" t="s">
        <v>205</v>
      </c>
      <c r="J2582" s="11">
        <v>920.81875395237512</v>
      </c>
      <c r="K2582" t="str">
        <f t="shared" si="86"/>
        <v>Ron Grossberg</v>
      </c>
    </row>
    <row r="2583" spans="1:11" hidden="1" x14ac:dyDescent="0.4">
      <c r="A2583">
        <f t="shared" si="87"/>
        <v>2582</v>
      </c>
      <c r="B2583">
        <v>2019</v>
      </c>
      <c r="C2583" t="s">
        <v>2347</v>
      </c>
      <c r="D2583" t="s">
        <v>557</v>
      </c>
      <c r="E2583" t="s">
        <v>1382</v>
      </c>
      <c r="F2583" s="2">
        <v>225</v>
      </c>
      <c r="G2583" s="2">
        <v>7</v>
      </c>
      <c r="H2583" t="s">
        <v>2335</v>
      </c>
      <c r="I2583" t="s">
        <v>1895</v>
      </c>
      <c r="J2583" s="11">
        <v>853.87196432176188</v>
      </c>
      <c r="K2583" t="str">
        <f t="shared" si="86"/>
        <v>Nancy Robertson</v>
      </c>
    </row>
    <row r="2584" spans="1:11" hidden="1" x14ac:dyDescent="0.4">
      <c r="A2584">
        <f t="shared" si="87"/>
        <v>2583</v>
      </c>
      <c r="B2584">
        <v>2019</v>
      </c>
      <c r="C2584" t="s">
        <v>2347</v>
      </c>
      <c r="D2584" t="s">
        <v>2404</v>
      </c>
      <c r="E2584" t="s">
        <v>133</v>
      </c>
      <c r="F2584" s="2">
        <v>1517</v>
      </c>
      <c r="G2584" s="2">
        <v>1</v>
      </c>
      <c r="H2584" t="s">
        <v>103</v>
      </c>
      <c r="I2584" t="s">
        <v>104</v>
      </c>
      <c r="J2584" s="11">
        <v>1568.201724066995</v>
      </c>
      <c r="K2584" t="str">
        <f t="shared" si="86"/>
        <v>Masanobu Fujioka</v>
      </c>
    </row>
    <row r="2585" spans="1:11" hidden="1" x14ac:dyDescent="0.4">
      <c r="A2585">
        <f t="shared" si="87"/>
        <v>2584</v>
      </c>
      <c r="B2585">
        <v>2019</v>
      </c>
      <c r="C2585" t="s">
        <v>2347</v>
      </c>
      <c r="D2585" t="s">
        <v>2404</v>
      </c>
      <c r="E2585" t="s">
        <v>133</v>
      </c>
      <c r="F2585" s="2">
        <v>925</v>
      </c>
      <c r="G2585" s="2">
        <v>2</v>
      </c>
      <c r="H2585" t="s">
        <v>461</v>
      </c>
      <c r="I2585" t="s">
        <v>1400</v>
      </c>
      <c r="J2585" s="11">
        <v>1267.1717284030137</v>
      </c>
      <c r="K2585" t="str">
        <f t="shared" si="86"/>
        <v>Christian Jones</v>
      </c>
    </row>
    <row r="2586" spans="1:11" hidden="1" x14ac:dyDescent="0.4">
      <c r="A2586">
        <f t="shared" si="87"/>
        <v>2585</v>
      </c>
      <c r="B2586">
        <v>2019</v>
      </c>
      <c r="C2586" t="s">
        <v>2347</v>
      </c>
      <c r="D2586" t="s">
        <v>2404</v>
      </c>
      <c r="E2586" t="s">
        <v>133</v>
      </c>
      <c r="F2586" s="2">
        <v>555</v>
      </c>
      <c r="G2586" s="2">
        <v>3</v>
      </c>
      <c r="H2586" t="s">
        <v>1389</v>
      </c>
      <c r="I2586" t="s">
        <v>44</v>
      </c>
      <c r="J2586" s="11">
        <v>1091.0804693473326</v>
      </c>
      <c r="K2586" t="str">
        <f t="shared" si="86"/>
        <v>Mike Fujita</v>
      </c>
    </row>
    <row r="2587" spans="1:11" hidden="1" x14ac:dyDescent="0.4">
      <c r="A2587">
        <f t="shared" si="87"/>
        <v>2586</v>
      </c>
      <c r="B2587">
        <v>2019</v>
      </c>
      <c r="C2587" t="s">
        <v>2347</v>
      </c>
      <c r="D2587" t="s">
        <v>2404</v>
      </c>
      <c r="E2587" t="s">
        <v>133</v>
      </c>
      <c r="F2587" s="2">
        <v>407</v>
      </c>
      <c r="G2587" s="2">
        <v>4</v>
      </c>
      <c r="H2587" t="s">
        <v>2405</v>
      </c>
      <c r="I2587" t="s">
        <v>218</v>
      </c>
      <c r="J2587" s="11">
        <v>966.14173273903259</v>
      </c>
      <c r="K2587" t="str">
        <f t="shared" si="86"/>
        <v>Michael Perlmutter</v>
      </c>
    </row>
    <row r="2588" spans="1:11" hidden="1" x14ac:dyDescent="0.4">
      <c r="A2588">
        <f t="shared" si="87"/>
        <v>2587</v>
      </c>
      <c r="B2588">
        <v>2019</v>
      </c>
      <c r="C2588" t="s">
        <v>2347</v>
      </c>
      <c r="D2588" t="s">
        <v>2404</v>
      </c>
      <c r="E2588" t="s">
        <v>133</v>
      </c>
      <c r="F2588" s="2">
        <v>296</v>
      </c>
      <c r="G2588" s="2">
        <v>5</v>
      </c>
      <c r="H2588" t="s">
        <v>202</v>
      </c>
      <c r="I2588" t="s">
        <v>205</v>
      </c>
      <c r="J2588" s="11">
        <v>869.23171973097612</v>
      </c>
      <c r="K2588" t="str">
        <f t="shared" si="86"/>
        <v>Ron Lyons</v>
      </c>
    </row>
    <row r="2589" spans="1:11" hidden="1" x14ac:dyDescent="0.4">
      <c r="A2589">
        <f t="shared" si="87"/>
        <v>2588</v>
      </c>
      <c r="B2589">
        <v>2019</v>
      </c>
      <c r="C2589" t="s">
        <v>2347</v>
      </c>
      <c r="D2589" t="s">
        <v>2404</v>
      </c>
      <c r="E2589" t="s">
        <v>133</v>
      </c>
      <c r="F2589" s="2">
        <v>120</v>
      </c>
      <c r="G2589" s="2">
        <v>6</v>
      </c>
      <c r="H2589" t="s">
        <v>835</v>
      </c>
      <c r="I2589" t="s">
        <v>136</v>
      </c>
      <c r="J2589" s="11">
        <v>790.05047368335136</v>
      </c>
      <c r="K2589" t="str">
        <f t="shared" si="86"/>
        <v>John Grout</v>
      </c>
    </row>
    <row r="2590" spans="1:11" hidden="1" x14ac:dyDescent="0.4">
      <c r="A2590">
        <f t="shared" si="87"/>
        <v>2589</v>
      </c>
      <c r="B2590">
        <v>2019</v>
      </c>
      <c r="C2590" t="s">
        <v>2347</v>
      </c>
      <c r="D2590" t="s">
        <v>2397</v>
      </c>
      <c r="E2590" t="s">
        <v>1381</v>
      </c>
      <c r="F2590" s="2">
        <v>1084</v>
      </c>
      <c r="G2590" s="2">
        <v>1</v>
      </c>
      <c r="H2590" t="s">
        <v>2398</v>
      </c>
      <c r="I2590" t="s">
        <v>1072</v>
      </c>
      <c r="J2590" s="11">
        <v>1707.5701760979362</v>
      </c>
      <c r="K2590" t="str">
        <f t="shared" si="86"/>
        <v>Sam Birchem</v>
      </c>
    </row>
    <row r="2591" spans="1:11" hidden="1" x14ac:dyDescent="0.4">
      <c r="A2591">
        <f t="shared" si="87"/>
        <v>2590</v>
      </c>
      <c r="B2591">
        <v>2019</v>
      </c>
      <c r="C2591" t="s">
        <v>2347</v>
      </c>
      <c r="D2591" t="s">
        <v>2397</v>
      </c>
      <c r="E2591" t="s">
        <v>1381</v>
      </c>
      <c r="F2591" s="2">
        <v>817</v>
      </c>
      <c r="G2591" s="2">
        <v>2</v>
      </c>
      <c r="H2591" t="s">
        <v>1059</v>
      </c>
      <c r="I2591" t="s">
        <v>13</v>
      </c>
      <c r="J2591" s="11">
        <v>1406.5401804339549</v>
      </c>
      <c r="K2591" t="str">
        <f t="shared" si="86"/>
        <v>Tom Abraham</v>
      </c>
    </row>
    <row r="2592" spans="1:11" hidden="1" x14ac:dyDescent="0.4">
      <c r="A2592">
        <f t="shared" si="87"/>
        <v>2591</v>
      </c>
      <c r="B2592">
        <v>2019</v>
      </c>
      <c r="C2592" t="s">
        <v>2347</v>
      </c>
      <c r="D2592" t="s">
        <v>2397</v>
      </c>
      <c r="E2592" t="s">
        <v>1381</v>
      </c>
      <c r="F2592" s="2">
        <v>768</v>
      </c>
      <c r="G2592" s="2">
        <v>3</v>
      </c>
      <c r="H2592" t="s">
        <v>2395</v>
      </c>
      <c r="I2592" t="s">
        <v>187</v>
      </c>
      <c r="J2592" s="11">
        <v>1230.4489213782738</v>
      </c>
      <c r="K2592" t="str">
        <f t="shared" si="86"/>
        <v>Joe Berman</v>
      </c>
    </row>
    <row r="2593" spans="1:11" hidden="1" x14ac:dyDescent="0.4">
      <c r="A2593">
        <f t="shared" si="87"/>
        <v>2592</v>
      </c>
      <c r="B2593">
        <v>2019</v>
      </c>
      <c r="C2593" t="s">
        <v>2347</v>
      </c>
      <c r="D2593" t="s">
        <v>2397</v>
      </c>
      <c r="E2593" t="s">
        <v>1381</v>
      </c>
      <c r="F2593" s="2">
        <v>601</v>
      </c>
      <c r="G2593" s="2">
        <v>4</v>
      </c>
      <c r="H2593" t="s">
        <v>835</v>
      </c>
      <c r="I2593" t="s">
        <v>136</v>
      </c>
      <c r="J2593" s="11">
        <v>1105.5101847699736</v>
      </c>
      <c r="K2593" t="str">
        <f t="shared" si="86"/>
        <v>John Grout</v>
      </c>
    </row>
    <row r="2594" spans="1:11" hidden="1" x14ac:dyDescent="0.4">
      <c r="A2594">
        <f t="shared" si="87"/>
        <v>2593</v>
      </c>
      <c r="B2594">
        <v>2019</v>
      </c>
      <c r="C2594" t="s">
        <v>2347</v>
      </c>
      <c r="D2594" t="s">
        <v>2397</v>
      </c>
      <c r="E2594" t="s">
        <v>1381</v>
      </c>
      <c r="F2594" s="2">
        <v>800</v>
      </c>
      <c r="G2594" s="2">
        <v>5</v>
      </c>
      <c r="H2594" t="s">
        <v>19</v>
      </c>
      <c r="I2594" t="s">
        <v>20</v>
      </c>
      <c r="J2594" s="11">
        <v>1008.6001717619175</v>
      </c>
      <c r="K2594" t="str">
        <f t="shared" si="86"/>
        <v>Barry Kornspan</v>
      </c>
    </row>
    <row r="2595" spans="1:11" hidden="1" x14ac:dyDescent="0.4">
      <c r="A2595">
        <f t="shared" si="87"/>
        <v>2594</v>
      </c>
      <c r="B2595">
        <v>2019</v>
      </c>
      <c r="C2595" t="s">
        <v>2347</v>
      </c>
      <c r="D2595" t="s">
        <v>2397</v>
      </c>
      <c r="E2595" t="s">
        <v>1381</v>
      </c>
      <c r="F2595" s="2">
        <v>800</v>
      </c>
      <c r="G2595" s="2">
        <v>6</v>
      </c>
      <c r="H2595" t="s">
        <v>1389</v>
      </c>
      <c r="I2595" t="s">
        <v>44</v>
      </c>
      <c r="J2595" s="11">
        <v>929.41892571429264</v>
      </c>
      <c r="K2595" t="str">
        <f t="shared" si="86"/>
        <v>Mike Fujita</v>
      </c>
    </row>
    <row r="2596" spans="1:11" hidden="1" x14ac:dyDescent="0.4">
      <c r="A2596">
        <f t="shared" si="87"/>
        <v>2595</v>
      </c>
      <c r="B2596">
        <v>2019</v>
      </c>
      <c r="C2596" t="s">
        <v>2347</v>
      </c>
      <c r="D2596" t="s">
        <v>2397</v>
      </c>
      <c r="E2596" t="s">
        <v>1381</v>
      </c>
      <c r="F2596" s="2">
        <v>230</v>
      </c>
      <c r="G2596" s="2">
        <v>7</v>
      </c>
      <c r="H2596" t="s">
        <v>2400</v>
      </c>
      <c r="I2596" t="s">
        <v>2113</v>
      </c>
      <c r="J2596" s="11">
        <v>862.4721360836794</v>
      </c>
      <c r="K2596" t="str">
        <f t="shared" si="86"/>
        <v>Allen Stern</v>
      </c>
    </row>
    <row r="2597" spans="1:11" hidden="1" x14ac:dyDescent="0.4">
      <c r="A2597">
        <f t="shared" si="87"/>
        <v>2596</v>
      </c>
      <c r="B2597">
        <v>2019</v>
      </c>
      <c r="C2597" t="s">
        <v>2347</v>
      </c>
      <c r="D2597" t="s">
        <v>2397</v>
      </c>
      <c r="E2597" t="s">
        <v>1381</v>
      </c>
      <c r="F2597" s="2">
        <v>160</v>
      </c>
      <c r="G2597" s="2">
        <v>8</v>
      </c>
      <c r="H2597" t="s">
        <v>2402</v>
      </c>
      <c r="I2597" t="s">
        <v>196</v>
      </c>
      <c r="J2597" s="11">
        <v>804.48018910599274</v>
      </c>
      <c r="K2597" t="str">
        <f t="shared" si="86"/>
        <v>Dave Raszewski</v>
      </c>
    </row>
    <row r="2598" spans="1:11" hidden="1" x14ac:dyDescent="0.4">
      <c r="A2598">
        <f t="shared" si="87"/>
        <v>2597</v>
      </c>
      <c r="B2598">
        <v>2019</v>
      </c>
      <c r="C2598" t="s">
        <v>109</v>
      </c>
      <c r="D2598" t="s">
        <v>45</v>
      </c>
      <c r="E2598" t="s">
        <v>1381</v>
      </c>
      <c r="F2598" s="2">
        <v>1935</v>
      </c>
      <c r="G2598" s="2">
        <v>1</v>
      </c>
      <c r="H2598" t="s">
        <v>946</v>
      </c>
      <c r="I2598" t="s">
        <v>16</v>
      </c>
      <c r="J2598" s="11">
        <v>1755.8748556724915</v>
      </c>
      <c r="K2598" t="str">
        <f t="shared" si="86"/>
        <v>David Chan</v>
      </c>
    </row>
    <row r="2599" spans="1:11" hidden="1" x14ac:dyDescent="0.4">
      <c r="A2599">
        <f t="shared" si="87"/>
        <v>2598</v>
      </c>
      <c r="B2599">
        <v>2019</v>
      </c>
      <c r="C2599" t="s">
        <v>109</v>
      </c>
      <c r="D2599" t="s">
        <v>45</v>
      </c>
      <c r="E2599" t="s">
        <v>1381</v>
      </c>
      <c r="F2599" s="2">
        <v>1051</v>
      </c>
      <c r="G2599" s="2">
        <v>2</v>
      </c>
      <c r="H2599" t="s">
        <v>33</v>
      </c>
      <c r="I2599" t="s">
        <v>34</v>
      </c>
      <c r="J2599" s="11">
        <v>1454.8448600085103</v>
      </c>
      <c r="K2599" t="str">
        <f t="shared" si="86"/>
        <v>Meredith Holtzman</v>
      </c>
    </row>
    <row r="2600" spans="1:11" hidden="1" x14ac:dyDescent="0.4">
      <c r="A2600">
        <f t="shared" si="87"/>
        <v>2599</v>
      </c>
      <c r="B2600">
        <v>2019</v>
      </c>
      <c r="C2600" t="s">
        <v>109</v>
      </c>
      <c r="D2600" t="s">
        <v>45</v>
      </c>
      <c r="E2600" t="s">
        <v>1381</v>
      </c>
      <c r="F2600" s="2">
        <v>663</v>
      </c>
      <c r="G2600" s="2">
        <v>3</v>
      </c>
      <c r="H2600" t="s">
        <v>420</v>
      </c>
      <c r="I2600" t="s">
        <v>153</v>
      </c>
      <c r="J2600" s="11">
        <v>1278.7536009528292</v>
      </c>
      <c r="K2600" t="str">
        <f t="shared" si="86"/>
        <v>Stephen Jacobs</v>
      </c>
    </row>
    <row r="2601" spans="1:11" hidden="1" x14ac:dyDescent="0.4">
      <c r="A2601">
        <f t="shared" si="87"/>
        <v>2600</v>
      </c>
      <c r="B2601">
        <v>2019</v>
      </c>
      <c r="C2601" t="s">
        <v>109</v>
      </c>
      <c r="D2601" t="s">
        <v>45</v>
      </c>
      <c r="E2601" t="s">
        <v>1381</v>
      </c>
      <c r="F2601" s="2">
        <v>498</v>
      </c>
      <c r="G2601" s="2">
        <v>4</v>
      </c>
      <c r="H2601" t="s">
        <v>64</v>
      </c>
      <c r="I2601" t="s">
        <v>65</v>
      </c>
      <c r="J2601" s="11">
        <v>1153.814864344529</v>
      </c>
      <c r="K2601" t="str">
        <f t="shared" si="86"/>
        <v>Steve Daniel</v>
      </c>
    </row>
    <row r="2602" spans="1:11" hidden="1" x14ac:dyDescent="0.4">
      <c r="A2602">
        <f t="shared" si="87"/>
        <v>2601</v>
      </c>
      <c r="B2602">
        <v>2019</v>
      </c>
      <c r="C2602" t="s">
        <v>109</v>
      </c>
      <c r="D2602" t="s">
        <v>45</v>
      </c>
      <c r="E2602" t="s">
        <v>1381</v>
      </c>
      <c r="F2602" s="2">
        <v>387</v>
      </c>
      <c r="G2602" s="2">
        <v>5</v>
      </c>
      <c r="H2602" t="s">
        <v>2391</v>
      </c>
      <c r="I2602" t="s">
        <v>463</v>
      </c>
      <c r="J2602" s="11">
        <v>1056.9048513364728</v>
      </c>
      <c r="K2602" t="str">
        <f t="shared" si="86"/>
        <v>Richard Klemm</v>
      </c>
    </row>
    <row r="2603" spans="1:11" hidden="1" x14ac:dyDescent="0.4">
      <c r="A2603">
        <f t="shared" si="87"/>
        <v>2602</v>
      </c>
      <c r="B2603">
        <v>2019</v>
      </c>
      <c r="C2603" t="s">
        <v>109</v>
      </c>
      <c r="D2603" t="s">
        <v>45</v>
      </c>
      <c r="E2603" t="s">
        <v>1381</v>
      </c>
      <c r="F2603" s="2">
        <v>332</v>
      </c>
      <c r="G2603" s="2">
        <v>6</v>
      </c>
      <c r="H2603" t="s">
        <v>461</v>
      </c>
      <c r="I2603" t="s">
        <v>1400</v>
      </c>
      <c r="J2603" s="11">
        <v>977.72360528884781</v>
      </c>
      <c r="K2603" t="str">
        <f t="shared" si="86"/>
        <v>Christian Jones</v>
      </c>
    </row>
    <row r="2604" spans="1:11" hidden="1" x14ac:dyDescent="0.4">
      <c r="A2604">
        <f t="shared" si="87"/>
        <v>2603</v>
      </c>
      <c r="B2604">
        <v>2019</v>
      </c>
      <c r="C2604" t="s">
        <v>109</v>
      </c>
      <c r="D2604" t="s">
        <v>45</v>
      </c>
      <c r="E2604" t="s">
        <v>1381</v>
      </c>
      <c r="F2604" s="2">
        <v>276</v>
      </c>
      <c r="G2604" s="2">
        <v>7</v>
      </c>
      <c r="H2604" t="s">
        <v>320</v>
      </c>
      <c r="I2604" t="s">
        <v>321</v>
      </c>
      <c r="J2604" s="11">
        <v>910.77681565823468</v>
      </c>
      <c r="K2604" t="str">
        <f t="shared" si="86"/>
        <v>Tina Gonzalez</v>
      </c>
    </row>
    <row r="2605" spans="1:11" hidden="1" x14ac:dyDescent="0.4">
      <c r="A2605">
        <f t="shared" si="87"/>
        <v>2604</v>
      </c>
      <c r="B2605">
        <v>2019</v>
      </c>
      <c r="C2605" t="s">
        <v>109</v>
      </c>
      <c r="D2605" t="s">
        <v>45</v>
      </c>
      <c r="E2605" t="s">
        <v>1381</v>
      </c>
      <c r="F2605" s="2">
        <v>221</v>
      </c>
      <c r="G2605" s="2">
        <v>8</v>
      </c>
      <c r="H2605" t="s">
        <v>2306</v>
      </c>
      <c r="I2605" t="s">
        <v>139</v>
      </c>
      <c r="J2605" s="11">
        <v>852.7848686805479</v>
      </c>
      <c r="K2605" t="str">
        <f t="shared" si="86"/>
        <v>Mark Manitzas</v>
      </c>
    </row>
    <row r="2606" spans="1:11" hidden="1" x14ac:dyDescent="0.4">
      <c r="A2606">
        <f t="shared" si="87"/>
        <v>2605</v>
      </c>
      <c r="B2606">
        <v>2019</v>
      </c>
      <c r="C2606" t="s">
        <v>109</v>
      </c>
      <c r="D2606" t="s">
        <v>45</v>
      </c>
      <c r="E2606" t="s">
        <v>1381</v>
      </c>
      <c r="F2606" s="2">
        <v>166</v>
      </c>
      <c r="G2606" s="2">
        <v>9</v>
      </c>
      <c r="H2606" t="s">
        <v>558</v>
      </c>
      <c r="I2606" t="s">
        <v>79</v>
      </c>
      <c r="J2606" s="11">
        <v>801.63234623316657</v>
      </c>
      <c r="K2606" t="str">
        <f t="shared" si="86"/>
        <v>Kevin Conlon</v>
      </c>
    </row>
    <row r="2607" spans="1:11" hidden="1" x14ac:dyDescent="0.4">
      <c r="A2607">
        <f t="shared" si="87"/>
        <v>2606</v>
      </c>
      <c r="B2607">
        <v>2019</v>
      </c>
      <c r="C2607" t="s">
        <v>109</v>
      </c>
      <c r="D2607" t="s">
        <v>133</v>
      </c>
      <c r="E2607" t="s">
        <v>133</v>
      </c>
      <c r="F2607" s="2">
        <v>1298</v>
      </c>
      <c r="G2607" s="2">
        <v>1</v>
      </c>
      <c r="H2607" t="s">
        <v>21</v>
      </c>
      <c r="I2607" t="s">
        <v>463</v>
      </c>
      <c r="J2607" s="11">
        <v>1447.1580313422191</v>
      </c>
      <c r="K2607" t="str">
        <f t="shared" si="86"/>
        <v>Richard Bremer</v>
      </c>
    </row>
    <row r="2608" spans="1:11" hidden="1" x14ac:dyDescent="0.4">
      <c r="A2608">
        <f t="shared" si="87"/>
        <v>2607</v>
      </c>
      <c r="B2608">
        <v>2019</v>
      </c>
      <c r="C2608" t="s">
        <v>109</v>
      </c>
      <c r="D2608" t="s">
        <v>133</v>
      </c>
      <c r="E2608" t="s">
        <v>133</v>
      </c>
      <c r="F2608" s="2">
        <v>755</v>
      </c>
      <c r="G2608" s="2">
        <v>2</v>
      </c>
      <c r="H2608" t="s">
        <v>15</v>
      </c>
      <c r="I2608" t="s">
        <v>28</v>
      </c>
      <c r="J2608" s="11">
        <v>1146.1280356782379</v>
      </c>
      <c r="K2608" t="str">
        <f t="shared" si="86"/>
        <v>Chris Kluchman</v>
      </c>
    </row>
    <row r="2609" spans="1:11" hidden="1" x14ac:dyDescent="0.4">
      <c r="A2609">
        <f t="shared" si="87"/>
        <v>2608</v>
      </c>
      <c r="B2609">
        <v>2019</v>
      </c>
      <c r="C2609" t="s">
        <v>109</v>
      </c>
      <c r="D2609" t="s">
        <v>133</v>
      </c>
      <c r="E2609" t="s">
        <v>133</v>
      </c>
      <c r="F2609" s="2">
        <v>543</v>
      </c>
      <c r="G2609" s="2">
        <v>3</v>
      </c>
      <c r="H2609" t="s">
        <v>70</v>
      </c>
      <c r="I2609" t="s">
        <v>71</v>
      </c>
      <c r="J2609" s="11">
        <v>970.03677662255677</v>
      </c>
      <c r="K2609" t="str">
        <f t="shared" si="86"/>
        <v>Scott Byron</v>
      </c>
    </row>
    <row r="2610" spans="1:11" hidden="1" x14ac:dyDescent="0.4">
      <c r="A2610">
        <f t="shared" si="87"/>
        <v>2609</v>
      </c>
      <c r="B2610">
        <v>2019</v>
      </c>
      <c r="C2610" t="s">
        <v>109</v>
      </c>
      <c r="D2610" t="s">
        <v>133</v>
      </c>
      <c r="E2610" t="s">
        <v>133</v>
      </c>
      <c r="F2610" s="2">
        <v>120</v>
      </c>
      <c r="G2610" s="2">
        <v>4</v>
      </c>
      <c r="H2610" t="s">
        <v>407</v>
      </c>
      <c r="I2610" t="s">
        <v>406</v>
      </c>
      <c r="J2610" s="11">
        <v>845.09804001425687</v>
      </c>
      <c r="K2610" t="str">
        <f t="shared" si="86"/>
        <v>Howard Jackson</v>
      </c>
    </row>
    <row r="2611" spans="1:11" hidden="1" x14ac:dyDescent="0.4">
      <c r="A2611">
        <f t="shared" si="87"/>
        <v>2610</v>
      </c>
      <c r="B2611">
        <v>2019</v>
      </c>
      <c r="C2611" t="s">
        <v>109</v>
      </c>
      <c r="D2611" t="s">
        <v>769</v>
      </c>
      <c r="E2611" t="s">
        <v>1382</v>
      </c>
      <c r="F2611" s="2">
        <v>1628</v>
      </c>
      <c r="G2611" s="2">
        <v>1</v>
      </c>
      <c r="H2611" t="s">
        <v>39</v>
      </c>
      <c r="I2611" t="s">
        <v>40</v>
      </c>
      <c r="J2611" s="11">
        <v>1633.4684555795864</v>
      </c>
      <c r="K2611" t="str">
        <f t="shared" si="86"/>
        <v>Katie Baxter</v>
      </c>
    </row>
    <row r="2612" spans="1:11" hidden="1" x14ac:dyDescent="0.4">
      <c r="A2612">
        <f t="shared" si="87"/>
        <v>2611</v>
      </c>
      <c r="B2612">
        <v>2019</v>
      </c>
      <c r="C2612" t="s">
        <v>109</v>
      </c>
      <c r="D2612" t="s">
        <v>769</v>
      </c>
      <c r="E2612" t="s">
        <v>1382</v>
      </c>
      <c r="F2612" s="2">
        <v>1023</v>
      </c>
      <c r="G2612" s="2">
        <v>2</v>
      </c>
      <c r="H2612" t="s">
        <v>70</v>
      </c>
      <c r="I2612" t="s">
        <v>71</v>
      </c>
      <c r="J2612" s="11">
        <v>1332.4384599156051</v>
      </c>
      <c r="K2612" t="str">
        <f t="shared" si="86"/>
        <v>Scott Byron</v>
      </c>
    </row>
    <row r="2613" spans="1:11" hidden="1" x14ac:dyDescent="0.4">
      <c r="A2613">
        <f t="shared" si="87"/>
        <v>2612</v>
      </c>
      <c r="B2613">
        <v>2019</v>
      </c>
      <c r="C2613" t="s">
        <v>109</v>
      </c>
      <c r="D2613" t="s">
        <v>769</v>
      </c>
      <c r="E2613" t="s">
        <v>1382</v>
      </c>
      <c r="F2613" s="2">
        <v>606</v>
      </c>
      <c r="G2613" s="2">
        <v>3</v>
      </c>
      <c r="H2613" t="s">
        <v>237</v>
      </c>
      <c r="I2613" t="s">
        <v>13</v>
      </c>
      <c r="J2613" s="11">
        <v>1156.347200859924</v>
      </c>
      <c r="K2613" t="str">
        <f t="shared" si="86"/>
        <v>Tom Goodwin</v>
      </c>
    </row>
    <row r="2614" spans="1:11" hidden="1" x14ac:dyDescent="0.4">
      <c r="A2614">
        <f t="shared" si="87"/>
        <v>2613</v>
      </c>
      <c r="B2614">
        <v>2019</v>
      </c>
      <c r="C2614" t="s">
        <v>109</v>
      </c>
      <c r="D2614" t="s">
        <v>769</v>
      </c>
      <c r="E2614" t="s">
        <v>1382</v>
      </c>
      <c r="F2614" s="2">
        <v>439</v>
      </c>
      <c r="G2614" s="2">
        <v>4</v>
      </c>
      <c r="H2614" t="s">
        <v>37</v>
      </c>
      <c r="I2614" t="s">
        <v>38</v>
      </c>
      <c r="J2614" s="11">
        <v>1031.4084642516241</v>
      </c>
      <c r="K2614" t="str">
        <f t="shared" si="86"/>
        <v>Doug Grismore</v>
      </c>
    </row>
    <row r="2615" spans="1:11" hidden="1" x14ac:dyDescent="0.4">
      <c r="A2615">
        <f t="shared" si="87"/>
        <v>2614</v>
      </c>
      <c r="B2615">
        <v>2019</v>
      </c>
      <c r="C2615" t="s">
        <v>109</v>
      </c>
      <c r="D2615" t="s">
        <v>769</v>
      </c>
      <c r="E2615" t="s">
        <v>1382</v>
      </c>
      <c r="F2615" s="2">
        <v>355</v>
      </c>
      <c r="G2615" s="2">
        <v>5</v>
      </c>
      <c r="H2615" t="s">
        <v>50</v>
      </c>
      <c r="I2615" t="s">
        <v>25</v>
      </c>
      <c r="J2615" s="11">
        <v>934.49845124356762</v>
      </c>
      <c r="K2615" t="str">
        <f t="shared" si="86"/>
        <v>Russell Fox</v>
      </c>
    </row>
    <row r="2616" spans="1:11" hidden="1" x14ac:dyDescent="0.4">
      <c r="A2616">
        <f t="shared" si="87"/>
        <v>2615</v>
      </c>
      <c r="B2616">
        <v>2019</v>
      </c>
      <c r="C2616" t="s">
        <v>109</v>
      </c>
      <c r="D2616" t="s">
        <v>769</v>
      </c>
      <c r="E2616" t="s">
        <v>1382</v>
      </c>
      <c r="F2616" s="2">
        <v>120</v>
      </c>
      <c r="G2616" s="2">
        <v>6</v>
      </c>
      <c r="H2616" t="s">
        <v>563</v>
      </c>
      <c r="I2616" t="s">
        <v>564</v>
      </c>
      <c r="J2616" s="11">
        <v>855.31720519594273</v>
      </c>
      <c r="K2616" t="str">
        <f t="shared" si="86"/>
        <v>Leslie Schenkel</v>
      </c>
    </row>
    <row r="2617" spans="1:11" hidden="1" x14ac:dyDescent="0.4">
      <c r="A2617">
        <f t="shared" si="87"/>
        <v>2616</v>
      </c>
      <c r="B2617">
        <v>2019</v>
      </c>
      <c r="C2617" t="s">
        <v>263</v>
      </c>
      <c r="D2617" t="s">
        <v>591</v>
      </c>
      <c r="E2617" t="s">
        <v>1382</v>
      </c>
      <c r="F2617" s="2">
        <v>1998</v>
      </c>
      <c r="G2617" s="2">
        <v>1</v>
      </c>
      <c r="H2617" t="s">
        <v>74</v>
      </c>
      <c r="I2617" t="s">
        <v>75</v>
      </c>
      <c r="J2617" s="11">
        <v>1869.2317197309762</v>
      </c>
      <c r="K2617" s="11" t="str">
        <f t="shared" si="86"/>
        <v>Sabyl Landrum</v>
      </c>
    </row>
    <row r="2618" spans="1:11" hidden="1" x14ac:dyDescent="0.4">
      <c r="A2618">
        <f t="shared" si="87"/>
        <v>2617</v>
      </c>
      <c r="B2618">
        <v>2019</v>
      </c>
      <c r="C2618" t="s">
        <v>263</v>
      </c>
      <c r="D2618" t="s">
        <v>591</v>
      </c>
      <c r="E2618" t="s">
        <v>1382</v>
      </c>
      <c r="F2618" s="2">
        <v>1480</v>
      </c>
      <c r="G2618" s="2">
        <v>2</v>
      </c>
      <c r="H2618" t="s">
        <v>12</v>
      </c>
      <c r="I2618" t="s">
        <v>13</v>
      </c>
      <c r="J2618" s="11">
        <v>1568.201724066995</v>
      </c>
      <c r="K2618" s="11" t="str">
        <f t="shared" si="86"/>
        <v>Tom Bessoir</v>
      </c>
    </row>
    <row r="2619" spans="1:11" hidden="1" x14ac:dyDescent="0.4">
      <c r="A2619">
        <f t="shared" si="87"/>
        <v>2618</v>
      </c>
      <c r="B2619">
        <v>2019</v>
      </c>
      <c r="C2619" t="s">
        <v>263</v>
      </c>
      <c r="D2619" t="s">
        <v>591</v>
      </c>
      <c r="E2619" t="s">
        <v>1382</v>
      </c>
      <c r="F2619" s="2">
        <v>1110</v>
      </c>
      <c r="G2619" s="2">
        <v>3</v>
      </c>
      <c r="H2619" t="s">
        <v>306</v>
      </c>
      <c r="I2619" t="s">
        <v>693</v>
      </c>
      <c r="J2619" s="11">
        <v>1392.1104650113139</v>
      </c>
      <c r="K2619" t="str">
        <f t="shared" si="86"/>
        <v>J P Massar</v>
      </c>
    </row>
    <row r="2620" spans="1:11" hidden="1" x14ac:dyDescent="0.4">
      <c r="A2620">
        <f t="shared" si="87"/>
        <v>2619</v>
      </c>
      <c r="B2620">
        <v>2019</v>
      </c>
      <c r="C2620" t="s">
        <v>263</v>
      </c>
      <c r="D2620" t="s">
        <v>591</v>
      </c>
      <c r="E2620" t="s">
        <v>1382</v>
      </c>
      <c r="F2620" s="2">
        <v>888</v>
      </c>
      <c r="G2620" s="2">
        <v>4</v>
      </c>
      <c r="H2620" t="s">
        <v>2409</v>
      </c>
      <c r="I2620" t="s">
        <v>716</v>
      </c>
      <c r="J2620" s="11">
        <v>1267.1717284030137</v>
      </c>
      <c r="K2620" t="str">
        <f t="shared" si="86"/>
        <v>Ben Ludlow</v>
      </c>
    </row>
    <row r="2621" spans="1:11" hidden="1" x14ac:dyDescent="0.4">
      <c r="A2621">
        <f t="shared" si="87"/>
        <v>2620</v>
      </c>
      <c r="B2621">
        <v>2019</v>
      </c>
      <c r="C2621" t="s">
        <v>263</v>
      </c>
      <c r="D2621" t="s">
        <v>591</v>
      </c>
      <c r="E2621" t="s">
        <v>1382</v>
      </c>
      <c r="F2621" s="2">
        <v>740</v>
      </c>
      <c r="G2621" s="2">
        <v>5</v>
      </c>
      <c r="H2621" t="s">
        <v>517</v>
      </c>
      <c r="I2621" t="s">
        <v>413</v>
      </c>
      <c r="J2621" s="11">
        <v>1170.2617153949575</v>
      </c>
      <c r="K2621" s="11" t="str">
        <f t="shared" si="86"/>
        <v>Bruce Iwamoto</v>
      </c>
    </row>
    <row r="2622" spans="1:11" hidden="1" x14ac:dyDescent="0.4">
      <c r="A2622">
        <f t="shared" si="87"/>
        <v>2621</v>
      </c>
      <c r="B2622">
        <v>2019</v>
      </c>
      <c r="C2622" t="s">
        <v>263</v>
      </c>
      <c r="D2622" t="s">
        <v>591</v>
      </c>
      <c r="E2622" t="s">
        <v>1382</v>
      </c>
      <c r="F2622" s="2">
        <v>518</v>
      </c>
      <c r="G2622" s="2">
        <v>6</v>
      </c>
      <c r="H2622" t="s">
        <v>514</v>
      </c>
      <c r="I2622" t="s">
        <v>515</v>
      </c>
      <c r="J2622" s="11">
        <v>1091.0804693473326</v>
      </c>
      <c r="K2622" s="11" t="str">
        <f t="shared" si="86"/>
        <v>Darlene Springman</v>
      </c>
    </row>
    <row r="2623" spans="1:11" hidden="1" x14ac:dyDescent="0.4">
      <c r="A2623">
        <f t="shared" si="87"/>
        <v>2622</v>
      </c>
      <c r="B2623">
        <v>2019</v>
      </c>
      <c r="C2623" t="s">
        <v>263</v>
      </c>
      <c r="D2623" t="s">
        <v>591</v>
      </c>
      <c r="E2623" t="s">
        <v>1382</v>
      </c>
      <c r="F2623" s="2">
        <v>370</v>
      </c>
      <c r="G2623" s="2">
        <v>7</v>
      </c>
      <c r="H2623" t="s">
        <v>16</v>
      </c>
      <c r="I2623" t="s">
        <v>59</v>
      </c>
      <c r="J2623" s="11">
        <v>1024.1336797167194</v>
      </c>
      <c r="K2623" s="11" t="str">
        <f t="shared" si="86"/>
        <v>Jeanne David</v>
      </c>
    </row>
    <row r="2624" spans="1:11" hidden="1" x14ac:dyDescent="0.4">
      <c r="A2624">
        <f t="shared" si="87"/>
        <v>2623</v>
      </c>
      <c r="B2624">
        <v>2019</v>
      </c>
      <c r="C2624" t="s">
        <v>263</v>
      </c>
      <c r="D2624" t="s">
        <v>591</v>
      </c>
      <c r="E2624" t="s">
        <v>1382</v>
      </c>
      <c r="F2624" s="2">
        <v>296</v>
      </c>
      <c r="G2624" s="2">
        <v>8</v>
      </c>
      <c r="H2624" t="s">
        <v>2310</v>
      </c>
      <c r="I2624" t="s">
        <v>2311</v>
      </c>
      <c r="J2624" s="11">
        <v>966.1417327390327</v>
      </c>
      <c r="K2624" t="str">
        <f t="shared" si="86"/>
        <v>Voltaire Ronquillo</v>
      </c>
    </row>
    <row r="2625" spans="1:11" hidden="1" x14ac:dyDescent="0.4">
      <c r="A2625">
        <f t="shared" si="87"/>
        <v>2624</v>
      </c>
      <c r="B2625">
        <v>2019</v>
      </c>
      <c r="C2625" t="s">
        <v>263</v>
      </c>
      <c r="D2625" t="s">
        <v>2413</v>
      </c>
      <c r="E2625" t="s">
        <v>1382</v>
      </c>
      <c r="F2625" s="2">
        <v>1320</v>
      </c>
      <c r="G2625" s="2">
        <v>1</v>
      </c>
      <c r="H2625" t="s">
        <v>608</v>
      </c>
      <c r="I2625" t="s">
        <v>609</v>
      </c>
      <c r="J2625" s="11">
        <v>1681.2412373755872</v>
      </c>
      <c r="K2625" t="str">
        <f t="shared" si="86"/>
        <v>Deron Brod</v>
      </c>
    </row>
    <row r="2626" spans="1:11" hidden="1" x14ac:dyDescent="0.4">
      <c r="A2626">
        <f t="shared" si="87"/>
        <v>2625</v>
      </c>
      <c r="B2626">
        <v>2019</v>
      </c>
      <c r="C2626" t="s">
        <v>263</v>
      </c>
      <c r="D2626" t="s">
        <v>2413</v>
      </c>
      <c r="E2626" t="s">
        <v>1382</v>
      </c>
      <c r="F2626" s="2">
        <v>990</v>
      </c>
      <c r="G2626" s="2">
        <v>2</v>
      </c>
      <c r="H2626" t="s">
        <v>148</v>
      </c>
      <c r="I2626" t="s">
        <v>149</v>
      </c>
      <c r="J2626" s="11">
        <v>1380.2112417116059</v>
      </c>
      <c r="K2626" t="str">
        <f t="shared" ref="K2626:K2689" si="88">I2626&amp;" "&amp;H2626</f>
        <v>Alex Ziselman</v>
      </c>
    </row>
    <row r="2627" spans="1:11" hidden="1" x14ac:dyDescent="0.4">
      <c r="A2627">
        <f t="shared" si="87"/>
        <v>2626</v>
      </c>
      <c r="B2627">
        <v>2019</v>
      </c>
      <c r="C2627" t="s">
        <v>263</v>
      </c>
      <c r="D2627" t="s">
        <v>2413</v>
      </c>
      <c r="E2627" t="s">
        <v>1382</v>
      </c>
      <c r="F2627" s="2">
        <v>750</v>
      </c>
      <c r="G2627" s="2">
        <v>3</v>
      </c>
      <c r="H2627" t="s">
        <v>306</v>
      </c>
      <c r="I2627" t="s">
        <v>693</v>
      </c>
      <c r="J2627" s="11">
        <v>1204.1199826559248</v>
      </c>
      <c r="K2627" t="str">
        <f t="shared" si="88"/>
        <v>J P Massar</v>
      </c>
    </row>
    <row r="2628" spans="1:11" hidden="1" x14ac:dyDescent="0.4">
      <c r="A2628">
        <f t="shared" ref="A2628:A2691" si="89">A2627+1</f>
        <v>2627</v>
      </c>
      <c r="B2628">
        <v>2019</v>
      </c>
      <c r="C2628" t="s">
        <v>263</v>
      </c>
      <c r="D2628" t="s">
        <v>2413</v>
      </c>
      <c r="E2628" t="s">
        <v>1382</v>
      </c>
      <c r="F2628" s="2">
        <v>650</v>
      </c>
      <c r="G2628" s="2">
        <v>4</v>
      </c>
      <c r="H2628" t="s">
        <v>99</v>
      </c>
      <c r="I2628" t="s">
        <v>101</v>
      </c>
      <c r="J2628" s="11">
        <v>1079.1812460476247</v>
      </c>
      <c r="K2628" s="11" t="str">
        <f t="shared" si="88"/>
        <v>Dean Kerl</v>
      </c>
    </row>
    <row r="2629" spans="1:11" hidden="1" x14ac:dyDescent="0.4">
      <c r="A2629">
        <f t="shared" si="89"/>
        <v>2628</v>
      </c>
      <c r="B2629">
        <v>2019</v>
      </c>
      <c r="C2629" t="s">
        <v>263</v>
      </c>
      <c r="D2629" t="s">
        <v>2413</v>
      </c>
      <c r="E2629" t="s">
        <v>1382</v>
      </c>
      <c r="F2629" s="2">
        <v>460</v>
      </c>
      <c r="G2629" s="2">
        <v>5</v>
      </c>
      <c r="H2629" t="s">
        <v>99</v>
      </c>
      <c r="I2629" t="s">
        <v>2434</v>
      </c>
      <c r="J2629" s="11">
        <v>982.2712330395683</v>
      </c>
      <c r="K2629" t="str">
        <f t="shared" si="88"/>
        <v>Bex Kerl</v>
      </c>
    </row>
    <row r="2630" spans="1:11" hidden="1" x14ac:dyDescent="0.4">
      <c r="A2630">
        <f t="shared" si="89"/>
        <v>2629</v>
      </c>
      <c r="B2630">
        <v>2019</v>
      </c>
      <c r="C2630" t="s">
        <v>263</v>
      </c>
      <c r="D2630" t="s">
        <v>2413</v>
      </c>
      <c r="E2630" t="s">
        <v>1382</v>
      </c>
      <c r="F2630" s="2">
        <v>315</v>
      </c>
      <c r="G2630" s="2">
        <v>6</v>
      </c>
      <c r="H2630" t="s">
        <v>35</v>
      </c>
      <c r="I2630" t="s">
        <v>36</v>
      </c>
      <c r="J2630" s="11">
        <v>903.08998699194353</v>
      </c>
      <c r="K2630" s="11" t="str">
        <f t="shared" si="88"/>
        <v>Nolan Dalla</v>
      </c>
    </row>
    <row r="2631" spans="1:11" hidden="1" x14ac:dyDescent="0.4">
      <c r="A2631">
        <f t="shared" si="89"/>
        <v>2630</v>
      </c>
      <c r="B2631">
        <v>2019</v>
      </c>
      <c r="C2631" t="s">
        <v>263</v>
      </c>
      <c r="D2631" t="s">
        <v>2413</v>
      </c>
      <c r="E2631" t="s">
        <v>1382</v>
      </c>
      <c r="F2631" s="2">
        <v>220</v>
      </c>
      <c r="G2631" s="2">
        <v>7</v>
      </c>
      <c r="H2631" t="s">
        <v>998</v>
      </c>
      <c r="I2631" t="s">
        <v>814</v>
      </c>
      <c r="J2631" s="11">
        <v>836.14319736133041</v>
      </c>
      <c r="K2631" s="11" t="str">
        <f t="shared" si="88"/>
        <v>Sean McGuiness</v>
      </c>
    </row>
    <row r="2632" spans="1:11" hidden="1" x14ac:dyDescent="0.4">
      <c r="A2632">
        <f t="shared" si="89"/>
        <v>2631</v>
      </c>
      <c r="B2632">
        <v>2019</v>
      </c>
      <c r="C2632" t="s">
        <v>263</v>
      </c>
      <c r="D2632" t="s">
        <v>2413</v>
      </c>
      <c r="E2632" t="s">
        <v>1382</v>
      </c>
      <c r="F2632" s="2">
        <v>140</v>
      </c>
      <c r="G2632" s="2">
        <v>8</v>
      </c>
      <c r="H2632" t="s">
        <v>1659</v>
      </c>
      <c r="I2632" t="s">
        <v>524</v>
      </c>
      <c r="J2632" s="11">
        <v>778.15125038364363</v>
      </c>
      <c r="K2632" t="str">
        <f t="shared" si="88"/>
        <v>Guy Berentsen</v>
      </c>
    </row>
    <row r="2633" spans="1:11" hidden="1" x14ac:dyDescent="0.4">
      <c r="A2633">
        <f t="shared" si="89"/>
        <v>2632</v>
      </c>
      <c r="B2633">
        <v>2019</v>
      </c>
      <c r="C2633" t="s">
        <v>263</v>
      </c>
      <c r="D2633" t="s">
        <v>2417</v>
      </c>
      <c r="E2633" t="s">
        <v>1384</v>
      </c>
      <c r="F2633" s="2">
        <v>430</v>
      </c>
      <c r="G2633" s="2">
        <v>1</v>
      </c>
      <c r="H2633" t="s">
        <v>99</v>
      </c>
      <c r="I2633" t="s">
        <v>101</v>
      </c>
      <c r="J2633" s="11">
        <v>1255.272505103306</v>
      </c>
      <c r="K2633" s="11" t="str">
        <f t="shared" si="88"/>
        <v>Dean Kerl</v>
      </c>
    </row>
    <row r="2634" spans="1:11" hidden="1" x14ac:dyDescent="0.4">
      <c r="A2634">
        <f t="shared" si="89"/>
        <v>2633</v>
      </c>
      <c r="B2634">
        <v>2019</v>
      </c>
      <c r="C2634" t="s">
        <v>263</v>
      </c>
      <c r="D2634" t="s">
        <v>2417</v>
      </c>
      <c r="E2634" t="s">
        <v>1384</v>
      </c>
      <c r="F2634" s="2">
        <v>267</v>
      </c>
      <c r="G2634" s="2">
        <v>2</v>
      </c>
      <c r="H2634" t="s">
        <v>527</v>
      </c>
      <c r="I2634" t="s">
        <v>11</v>
      </c>
      <c r="J2634" s="11">
        <v>954.24250943932475</v>
      </c>
      <c r="K2634" s="11" t="str">
        <f t="shared" si="88"/>
        <v>Paul Stine</v>
      </c>
    </row>
    <row r="2635" spans="1:11" hidden="1" x14ac:dyDescent="0.4">
      <c r="A2635">
        <f t="shared" si="89"/>
        <v>2634</v>
      </c>
      <c r="B2635">
        <v>2019</v>
      </c>
      <c r="C2635" t="s">
        <v>263</v>
      </c>
      <c r="D2635" t="s">
        <v>2417</v>
      </c>
      <c r="E2635" t="s">
        <v>1384</v>
      </c>
      <c r="F2635" s="2">
        <v>185</v>
      </c>
      <c r="G2635" s="2">
        <v>3</v>
      </c>
      <c r="H2635" t="s">
        <v>967</v>
      </c>
      <c r="I2635" t="s">
        <v>700</v>
      </c>
      <c r="J2635" s="11">
        <v>778.15125038364363</v>
      </c>
      <c r="K2635" s="11" t="str">
        <f t="shared" si="88"/>
        <v>Bryan Juliano</v>
      </c>
    </row>
    <row r="2636" spans="1:11" hidden="1" x14ac:dyDescent="0.4">
      <c r="A2636">
        <f t="shared" si="89"/>
        <v>2635</v>
      </c>
      <c r="B2636">
        <v>2019</v>
      </c>
      <c r="C2636" t="s">
        <v>263</v>
      </c>
      <c r="D2636" t="s">
        <v>2417</v>
      </c>
      <c r="E2636" t="s">
        <v>1384</v>
      </c>
      <c r="F2636" s="2">
        <v>144</v>
      </c>
      <c r="G2636" s="2">
        <v>4</v>
      </c>
      <c r="H2636" t="s">
        <v>2418</v>
      </c>
      <c r="I2636" t="s">
        <v>2419</v>
      </c>
      <c r="J2636" s="11">
        <v>653.21251377534361</v>
      </c>
      <c r="K2636" s="11" t="str">
        <f t="shared" si="88"/>
        <v>Corky Parks</v>
      </c>
    </row>
    <row r="2637" spans="1:11" hidden="1" x14ac:dyDescent="0.4">
      <c r="A2637">
        <f t="shared" si="89"/>
        <v>2636</v>
      </c>
      <c r="B2637">
        <v>2019</v>
      </c>
      <c r="C2637" t="s">
        <v>263</v>
      </c>
      <c r="D2637" t="s">
        <v>2423</v>
      </c>
      <c r="E2637" t="s">
        <v>1381</v>
      </c>
      <c r="F2637" s="2">
        <v>4287</v>
      </c>
      <c r="G2637" s="2">
        <v>1</v>
      </c>
      <c r="H2637" t="s">
        <v>902</v>
      </c>
      <c r="I2637" t="s">
        <v>71</v>
      </c>
      <c r="J2637" s="11">
        <v>2103.8037209559566</v>
      </c>
      <c r="K2637" t="str">
        <f t="shared" si="88"/>
        <v>Scott Harker</v>
      </c>
    </row>
    <row r="2638" spans="1:11" hidden="1" x14ac:dyDescent="0.4">
      <c r="A2638">
        <f t="shared" si="89"/>
        <v>2637</v>
      </c>
      <c r="B2638">
        <v>2019</v>
      </c>
      <c r="C2638" t="s">
        <v>263</v>
      </c>
      <c r="D2638" t="s">
        <v>2423</v>
      </c>
      <c r="E2638" t="s">
        <v>1381</v>
      </c>
      <c r="F2638" s="2">
        <v>3258</v>
      </c>
      <c r="G2638" s="2">
        <v>2</v>
      </c>
      <c r="H2638" t="s">
        <v>531</v>
      </c>
      <c r="I2638" t="s">
        <v>271</v>
      </c>
      <c r="J2638" s="11">
        <v>1802.7737252919756</v>
      </c>
      <c r="K2638" s="11" t="str">
        <f t="shared" si="88"/>
        <v>Dan Nussbaum</v>
      </c>
    </row>
    <row r="2639" spans="1:11" hidden="1" x14ac:dyDescent="0.4">
      <c r="A2639">
        <f t="shared" si="89"/>
        <v>2638</v>
      </c>
      <c r="B2639">
        <v>2019</v>
      </c>
      <c r="C2639" t="s">
        <v>263</v>
      </c>
      <c r="D2639" t="s">
        <v>2423</v>
      </c>
      <c r="E2639" t="s">
        <v>1381</v>
      </c>
      <c r="F2639" s="2">
        <v>2400</v>
      </c>
      <c r="G2639" s="2">
        <v>3</v>
      </c>
      <c r="H2639" t="s">
        <v>1110</v>
      </c>
      <c r="I2639" t="s">
        <v>1111</v>
      </c>
      <c r="J2639" s="11">
        <v>1626.6824662362944</v>
      </c>
      <c r="K2639" s="11" t="str">
        <f t="shared" si="88"/>
        <v>Oliver Juang</v>
      </c>
    </row>
    <row r="2640" spans="1:11" hidden="1" x14ac:dyDescent="0.4">
      <c r="A2640">
        <f t="shared" si="89"/>
        <v>2639</v>
      </c>
      <c r="B2640">
        <v>2019</v>
      </c>
      <c r="C2640" t="s">
        <v>263</v>
      </c>
      <c r="D2640" t="s">
        <v>2423</v>
      </c>
      <c r="E2640" t="s">
        <v>1381</v>
      </c>
      <c r="F2640" s="2">
        <v>1886</v>
      </c>
      <c r="G2640" s="2">
        <v>4</v>
      </c>
      <c r="H2640" t="s">
        <v>251</v>
      </c>
      <c r="I2640" t="s">
        <v>252</v>
      </c>
      <c r="J2640" s="11">
        <v>1501.7437296279943</v>
      </c>
      <c r="K2640" s="11" t="str">
        <f t="shared" si="88"/>
        <v>Linda Lewis</v>
      </c>
    </row>
    <row r="2641" spans="1:11" hidden="1" x14ac:dyDescent="0.4">
      <c r="A2641">
        <f t="shared" si="89"/>
        <v>2640</v>
      </c>
      <c r="B2641">
        <v>2019</v>
      </c>
      <c r="C2641" t="s">
        <v>263</v>
      </c>
      <c r="D2641" t="s">
        <v>2423</v>
      </c>
      <c r="E2641" t="s">
        <v>1381</v>
      </c>
      <c r="F2641" s="2">
        <v>1372</v>
      </c>
      <c r="G2641" s="2">
        <v>5</v>
      </c>
      <c r="H2641" t="s">
        <v>35</v>
      </c>
      <c r="I2641" t="s">
        <v>36</v>
      </c>
      <c r="J2641" s="11">
        <v>1404.8337166199381</v>
      </c>
      <c r="K2641" s="11" t="str">
        <f t="shared" si="88"/>
        <v>Nolan Dalla</v>
      </c>
    </row>
    <row r="2642" spans="1:11" hidden="1" x14ac:dyDescent="0.4">
      <c r="A2642">
        <f t="shared" si="89"/>
        <v>2641</v>
      </c>
      <c r="B2642">
        <v>2019</v>
      </c>
      <c r="C2642" t="s">
        <v>263</v>
      </c>
      <c r="D2642" t="s">
        <v>2423</v>
      </c>
      <c r="E2642" t="s">
        <v>1381</v>
      </c>
      <c r="F2642" s="2">
        <v>1372</v>
      </c>
      <c r="G2642" s="2">
        <v>6</v>
      </c>
      <c r="H2642" t="s">
        <v>37</v>
      </c>
      <c r="I2642" t="s">
        <v>38</v>
      </c>
      <c r="J2642" s="11">
        <v>1325.6524705723132</v>
      </c>
      <c r="K2642" s="11" t="str">
        <f t="shared" si="88"/>
        <v>Doug Grismore</v>
      </c>
    </row>
    <row r="2643" spans="1:11" hidden="1" x14ac:dyDescent="0.4">
      <c r="A2643">
        <f t="shared" si="89"/>
        <v>2642</v>
      </c>
      <c r="B2643">
        <v>2019</v>
      </c>
      <c r="C2643" t="s">
        <v>263</v>
      </c>
      <c r="D2643" t="s">
        <v>2423</v>
      </c>
      <c r="E2643" t="s">
        <v>1381</v>
      </c>
      <c r="F2643" s="2">
        <v>1029</v>
      </c>
      <c r="G2643" s="2">
        <v>7</v>
      </c>
      <c r="H2643" t="s">
        <v>525</v>
      </c>
      <c r="I2643" t="s">
        <v>58</v>
      </c>
      <c r="J2643" s="11">
        <v>1258.7056809416999</v>
      </c>
      <c r="K2643" s="11" t="str">
        <f t="shared" si="88"/>
        <v>Jim Anderson</v>
      </c>
    </row>
    <row r="2644" spans="1:11" hidden="1" x14ac:dyDescent="0.4">
      <c r="A2644">
        <f t="shared" si="89"/>
        <v>2643</v>
      </c>
      <c r="B2644">
        <v>2019</v>
      </c>
      <c r="C2644" t="s">
        <v>263</v>
      </c>
      <c r="D2644" t="s">
        <v>2423</v>
      </c>
      <c r="E2644" t="s">
        <v>1381</v>
      </c>
      <c r="F2644" s="2">
        <v>686</v>
      </c>
      <c r="G2644" s="2">
        <v>8</v>
      </c>
      <c r="H2644" t="s">
        <v>14</v>
      </c>
      <c r="I2644" t="s">
        <v>11</v>
      </c>
      <c r="J2644" s="11">
        <v>1200.7137339640133</v>
      </c>
      <c r="K2644" s="11" t="str">
        <f t="shared" si="88"/>
        <v>Paul McMullin</v>
      </c>
    </row>
    <row r="2645" spans="1:11" hidden="1" x14ac:dyDescent="0.4">
      <c r="A2645">
        <f t="shared" si="89"/>
        <v>2644</v>
      </c>
      <c r="B2645">
        <v>2019</v>
      </c>
      <c r="C2645" t="s">
        <v>263</v>
      </c>
      <c r="D2645" t="s">
        <v>2423</v>
      </c>
      <c r="E2645" t="s">
        <v>1381</v>
      </c>
      <c r="F2645" s="2">
        <v>514</v>
      </c>
      <c r="G2645" s="2">
        <v>9</v>
      </c>
      <c r="H2645" t="s">
        <v>1918</v>
      </c>
      <c r="I2645" t="s">
        <v>2424</v>
      </c>
      <c r="J2645" s="11">
        <v>1149.5612115166321</v>
      </c>
      <c r="K2645" s="11" t="str">
        <f t="shared" si="88"/>
        <v>Roy Cooke</v>
      </c>
    </row>
    <row r="2646" spans="1:11" hidden="1" x14ac:dyDescent="0.4">
      <c r="A2646">
        <f t="shared" si="89"/>
        <v>2645</v>
      </c>
      <c r="B2646">
        <v>2019</v>
      </c>
      <c r="C2646" t="s">
        <v>263</v>
      </c>
      <c r="D2646" t="s">
        <v>2423</v>
      </c>
      <c r="E2646" t="s">
        <v>1381</v>
      </c>
      <c r="F2646" s="2">
        <v>343</v>
      </c>
      <c r="G2646" s="2">
        <v>10</v>
      </c>
      <c r="H2646" t="s">
        <v>277</v>
      </c>
      <c r="I2646" t="s">
        <v>16</v>
      </c>
      <c r="J2646" s="11">
        <v>1103.8037209559568</v>
      </c>
      <c r="K2646" s="11" t="str">
        <f t="shared" si="88"/>
        <v>David Lawful</v>
      </c>
    </row>
    <row r="2647" spans="1:11" hidden="1" x14ac:dyDescent="0.4">
      <c r="A2647">
        <f t="shared" si="89"/>
        <v>2646</v>
      </c>
      <c r="B2647">
        <v>2019</v>
      </c>
      <c r="C2647" t="s">
        <v>263</v>
      </c>
      <c r="D2647" t="s">
        <v>2423</v>
      </c>
      <c r="E2647" t="s">
        <v>1381</v>
      </c>
      <c r="F2647" s="2">
        <v>343</v>
      </c>
      <c r="G2647" s="2">
        <v>11</v>
      </c>
      <c r="H2647" t="s">
        <v>88</v>
      </c>
      <c r="I2647" t="s">
        <v>89</v>
      </c>
      <c r="J2647" s="11">
        <v>1062.4110357977318</v>
      </c>
      <c r="K2647" s="11" t="str">
        <f t="shared" si="88"/>
        <v>Ken Kubey</v>
      </c>
    </row>
    <row r="2648" spans="1:11" hidden="1" x14ac:dyDescent="0.4">
      <c r="A2648">
        <f t="shared" si="89"/>
        <v>2647</v>
      </c>
      <c r="B2648">
        <v>2019</v>
      </c>
      <c r="C2648" t="s">
        <v>263</v>
      </c>
      <c r="D2648" t="s">
        <v>2423</v>
      </c>
      <c r="E2648" t="s">
        <v>1381</v>
      </c>
      <c r="F2648" s="2">
        <v>257</v>
      </c>
      <c r="G2648" s="2">
        <v>12</v>
      </c>
      <c r="H2648" t="s">
        <v>226</v>
      </c>
      <c r="I2648" t="s">
        <v>227</v>
      </c>
      <c r="J2648" s="11">
        <v>1024.6224749083319</v>
      </c>
      <c r="K2648" s="11" t="str">
        <f t="shared" si="88"/>
        <v>Patti Beadles</v>
      </c>
    </row>
    <row r="2649" spans="1:11" hidden="1" x14ac:dyDescent="0.4">
      <c r="A2649">
        <f t="shared" si="89"/>
        <v>2648</v>
      </c>
      <c r="B2649">
        <v>2019</v>
      </c>
      <c r="C2649" t="s">
        <v>263</v>
      </c>
      <c r="D2649" t="s">
        <v>2423</v>
      </c>
      <c r="E2649" t="s">
        <v>1381</v>
      </c>
      <c r="F2649" s="2">
        <v>257</v>
      </c>
      <c r="G2649" s="2">
        <v>13</v>
      </c>
      <c r="H2649" t="s">
        <v>2219</v>
      </c>
      <c r="I2649" t="s">
        <v>2220</v>
      </c>
      <c r="J2649" s="11">
        <v>989.86036864912012</v>
      </c>
      <c r="K2649" s="11" t="str">
        <f t="shared" si="88"/>
        <v>Diana Mercer</v>
      </c>
    </row>
    <row r="2650" spans="1:11" hidden="1" x14ac:dyDescent="0.4">
      <c r="A2650">
        <f t="shared" si="89"/>
        <v>2649</v>
      </c>
      <c r="B2650">
        <v>2019</v>
      </c>
      <c r="C2650" t="s">
        <v>263</v>
      </c>
      <c r="D2650" t="s">
        <v>2423</v>
      </c>
      <c r="E2650" t="s">
        <v>1381</v>
      </c>
      <c r="F2650" s="2">
        <v>171</v>
      </c>
      <c r="G2650" s="2">
        <v>14</v>
      </c>
      <c r="H2650" t="s">
        <v>306</v>
      </c>
      <c r="I2650" t="s">
        <v>693</v>
      </c>
      <c r="J2650" s="11">
        <v>957.6756852777188</v>
      </c>
      <c r="K2650" t="str">
        <f t="shared" si="88"/>
        <v>J P Massar</v>
      </c>
    </row>
    <row r="2651" spans="1:11" hidden="1" x14ac:dyDescent="0.4">
      <c r="A2651">
        <f t="shared" si="89"/>
        <v>2650</v>
      </c>
      <c r="B2651">
        <v>2019</v>
      </c>
      <c r="C2651" t="s">
        <v>263</v>
      </c>
      <c r="D2651" t="s">
        <v>2423</v>
      </c>
      <c r="E2651" t="s">
        <v>1381</v>
      </c>
      <c r="F2651" s="2">
        <v>171</v>
      </c>
      <c r="G2651" s="2">
        <v>15</v>
      </c>
      <c r="H2651" t="s">
        <v>99</v>
      </c>
      <c r="I2651" t="s">
        <v>2434</v>
      </c>
      <c r="J2651" s="11">
        <v>927.71246190027546</v>
      </c>
      <c r="K2651" t="str">
        <f t="shared" si="88"/>
        <v>Bex Kerl</v>
      </c>
    </row>
    <row r="2652" spans="1:11" hidden="1" x14ac:dyDescent="0.4">
      <c r="A2652">
        <f t="shared" si="89"/>
        <v>2651</v>
      </c>
      <c r="B2652">
        <v>2019</v>
      </c>
      <c r="C2652" t="s">
        <v>263</v>
      </c>
      <c r="D2652" t="s">
        <v>2416</v>
      </c>
      <c r="E2652" t="s">
        <v>509</v>
      </c>
      <c r="F2652" s="2">
        <v>382</v>
      </c>
      <c r="G2652" s="2">
        <v>1</v>
      </c>
      <c r="H2652" t="s">
        <v>383</v>
      </c>
      <c r="I2652" t="s">
        <v>384</v>
      </c>
      <c r="J2652" s="11">
        <v>1176.0912590556813</v>
      </c>
      <c r="K2652" s="11" t="str">
        <f t="shared" si="88"/>
        <v>Jeff Deitch</v>
      </c>
    </row>
    <row r="2653" spans="1:11" hidden="1" x14ac:dyDescent="0.4">
      <c r="A2653">
        <f t="shared" si="89"/>
        <v>2652</v>
      </c>
      <c r="B2653">
        <v>2019</v>
      </c>
      <c r="C2653" t="s">
        <v>263</v>
      </c>
      <c r="D2653" t="s">
        <v>2416</v>
      </c>
      <c r="E2653" t="s">
        <v>509</v>
      </c>
      <c r="F2653" s="2">
        <v>232</v>
      </c>
      <c r="G2653" s="2">
        <v>2</v>
      </c>
      <c r="H2653" t="s">
        <v>1459</v>
      </c>
      <c r="I2653" t="s">
        <v>153</v>
      </c>
      <c r="J2653" s="11">
        <v>875.06126339170009</v>
      </c>
      <c r="K2653" s="11" t="str">
        <f t="shared" si="88"/>
        <v>Stephen Rokitka</v>
      </c>
    </row>
    <row r="2654" spans="1:11" hidden="1" x14ac:dyDescent="0.4">
      <c r="A2654">
        <f t="shared" si="89"/>
        <v>2653</v>
      </c>
      <c r="B2654">
        <v>2019</v>
      </c>
      <c r="C2654" t="s">
        <v>263</v>
      </c>
      <c r="D2654" t="s">
        <v>2416</v>
      </c>
      <c r="E2654" t="s">
        <v>509</v>
      </c>
      <c r="F2654" s="2">
        <v>161</v>
      </c>
      <c r="G2654" s="2">
        <v>3</v>
      </c>
      <c r="H2654" t="s">
        <v>712</v>
      </c>
      <c r="I2654" t="s">
        <v>28</v>
      </c>
      <c r="J2654" s="11">
        <v>698.97000433601897</v>
      </c>
      <c r="K2654" s="11" t="str">
        <f t="shared" si="88"/>
        <v>Chris Jepsen</v>
      </c>
    </row>
    <row r="2655" spans="1:11" hidden="1" x14ac:dyDescent="0.4">
      <c r="A2655">
        <f t="shared" si="89"/>
        <v>2654</v>
      </c>
      <c r="B2655">
        <v>2019</v>
      </c>
      <c r="C2655" t="s">
        <v>263</v>
      </c>
      <c r="D2655" t="s">
        <v>2416</v>
      </c>
      <c r="E2655" t="s">
        <v>509</v>
      </c>
      <c r="F2655" s="2">
        <v>80</v>
      </c>
      <c r="G2655" s="2">
        <v>4</v>
      </c>
      <c r="H2655" t="s">
        <v>285</v>
      </c>
      <c r="I2655" t="s">
        <v>119</v>
      </c>
      <c r="J2655" s="11">
        <v>574.03126772771896</v>
      </c>
      <c r="K2655" s="11" t="str">
        <f t="shared" si="88"/>
        <v>Peter Secor</v>
      </c>
    </row>
    <row r="2656" spans="1:11" hidden="1" x14ac:dyDescent="0.4">
      <c r="A2656">
        <f t="shared" si="89"/>
        <v>2655</v>
      </c>
      <c r="B2656">
        <v>2019</v>
      </c>
      <c r="C2656" t="s">
        <v>263</v>
      </c>
      <c r="D2656" t="s">
        <v>133</v>
      </c>
      <c r="E2656" t="s">
        <v>133</v>
      </c>
      <c r="F2656" s="2">
        <v>1843</v>
      </c>
      <c r="G2656" s="2">
        <v>1</v>
      </c>
      <c r="H2656" t="s">
        <v>48</v>
      </c>
      <c r="I2656" t="s">
        <v>49</v>
      </c>
      <c r="J2656" s="11">
        <v>1799.3405494535816</v>
      </c>
      <c r="K2656" s="11" t="str">
        <f t="shared" si="88"/>
        <v>Regis Donovan</v>
      </c>
    </row>
    <row r="2657" spans="1:11" hidden="1" x14ac:dyDescent="0.4">
      <c r="A2657">
        <f t="shared" si="89"/>
        <v>2656</v>
      </c>
      <c r="B2657">
        <v>2019</v>
      </c>
      <c r="C2657" t="s">
        <v>263</v>
      </c>
      <c r="D2657" t="s">
        <v>133</v>
      </c>
      <c r="E2657" t="s">
        <v>133</v>
      </c>
      <c r="F2657" s="2">
        <v>1360</v>
      </c>
      <c r="G2657" s="2">
        <v>2</v>
      </c>
      <c r="H2657" t="s">
        <v>691</v>
      </c>
      <c r="I2657" t="s">
        <v>200</v>
      </c>
      <c r="J2657" s="11">
        <v>1498.3105537896004</v>
      </c>
      <c r="K2657" t="str">
        <f t="shared" si="88"/>
        <v>Rick Monbourquette</v>
      </c>
    </row>
    <row r="2658" spans="1:11" hidden="1" x14ac:dyDescent="0.4">
      <c r="A2658">
        <f t="shared" si="89"/>
        <v>2657</v>
      </c>
      <c r="B2658">
        <v>2019</v>
      </c>
      <c r="C2658" t="s">
        <v>263</v>
      </c>
      <c r="D2658" t="s">
        <v>133</v>
      </c>
      <c r="E2658" t="s">
        <v>133</v>
      </c>
      <c r="F2658" s="2">
        <v>1015</v>
      </c>
      <c r="G2658" s="2">
        <v>3</v>
      </c>
      <c r="H2658" t="s">
        <v>64</v>
      </c>
      <c r="I2658" t="s">
        <v>65</v>
      </c>
      <c r="J2658" s="11">
        <v>1322.2192947339192</v>
      </c>
      <c r="K2658" t="str">
        <f t="shared" si="88"/>
        <v>Steve Daniel</v>
      </c>
    </row>
    <row r="2659" spans="1:11" hidden="1" x14ac:dyDescent="0.4">
      <c r="A2659">
        <f t="shared" si="89"/>
        <v>2658</v>
      </c>
      <c r="B2659">
        <v>2019</v>
      </c>
      <c r="C2659" t="s">
        <v>263</v>
      </c>
      <c r="D2659" t="s">
        <v>133</v>
      </c>
      <c r="E2659" t="s">
        <v>133</v>
      </c>
      <c r="F2659" s="2">
        <v>808</v>
      </c>
      <c r="G2659" s="2">
        <v>4</v>
      </c>
      <c r="H2659" t="s">
        <v>710</v>
      </c>
      <c r="I2659" t="s">
        <v>85</v>
      </c>
      <c r="J2659" s="11">
        <v>1197.2805581256191</v>
      </c>
      <c r="K2659" s="11" t="str">
        <f t="shared" si="88"/>
        <v>Patrick Kirwan</v>
      </c>
    </row>
    <row r="2660" spans="1:11" hidden="1" x14ac:dyDescent="0.4">
      <c r="A2660">
        <f t="shared" si="89"/>
        <v>2659</v>
      </c>
      <c r="B2660">
        <v>2019</v>
      </c>
      <c r="C2660" t="s">
        <v>263</v>
      </c>
      <c r="D2660" t="s">
        <v>133</v>
      </c>
      <c r="E2660" t="s">
        <v>133</v>
      </c>
      <c r="F2660" s="2">
        <v>670</v>
      </c>
      <c r="G2660" s="2">
        <v>5</v>
      </c>
      <c r="H2660" t="s">
        <v>1471</v>
      </c>
      <c r="I2660" t="s">
        <v>153</v>
      </c>
      <c r="J2660" s="11">
        <v>1100.3705451175629</v>
      </c>
      <c r="K2660" s="11" t="str">
        <f t="shared" si="88"/>
        <v>Stephen Blackstock</v>
      </c>
    </row>
    <row r="2661" spans="1:11" hidden="1" x14ac:dyDescent="0.4">
      <c r="A2661">
        <f t="shared" si="89"/>
        <v>2660</v>
      </c>
      <c r="B2661">
        <v>2019</v>
      </c>
      <c r="C2661" t="s">
        <v>263</v>
      </c>
      <c r="D2661" t="s">
        <v>133</v>
      </c>
      <c r="E2661" t="s">
        <v>133</v>
      </c>
      <c r="F2661" s="2">
        <v>463</v>
      </c>
      <c r="G2661" s="2">
        <v>6</v>
      </c>
      <c r="H2661" t="s">
        <v>2310</v>
      </c>
      <c r="I2661" t="s">
        <v>2311</v>
      </c>
      <c r="J2661" s="11">
        <v>1021.1892990699381</v>
      </c>
      <c r="K2661" t="str">
        <f t="shared" si="88"/>
        <v>Voltaire Ronquillo</v>
      </c>
    </row>
    <row r="2662" spans="1:11" hidden="1" x14ac:dyDescent="0.4">
      <c r="A2662">
        <f t="shared" si="89"/>
        <v>2661</v>
      </c>
      <c r="B2662">
        <v>2019</v>
      </c>
      <c r="C2662" t="s">
        <v>263</v>
      </c>
      <c r="D2662" t="s">
        <v>133</v>
      </c>
      <c r="E2662" t="s">
        <v>133</v>
      </c>
      <c r="F2662" s="2">
        <v>325</v>
      </c>
      <c r="G2662" s="2">
        <v>7</v>
      </c>
      <c r="H2662" t="s">
        <v>1659</v>
      </c>
      <c r="I2662" t="s">
        <v>524</v>
      </c>
      <c r="J2662" s="11">
        <v>954.24250943932486</v>
      </c>
      <c r="K2662" t="str">
        <f t="shared" si="88"/>
        <v>Guy Berentsen</v>
      </c>
    </row>
    <row r="2663" spans="1:11" hidden="1" x14ac:dyDescent="0.4">
      <c r="A2663">
        <f t="shared" si="89"/>
        <v>2662</v>
      </c>
      <c r="B2663">
        <v>2019</v>
      </c>
      <c r="C2663" t="s">
        <v>263</v>
      </c>
      <c r="D2663" t="s">
        <v>133</v>
      </c>
      <c r="E2663" t="s">
        <v>133</v>
      </c>
      <c r="F2663" s="2">
        <v>276</v>
      </c>
      <c r="G2663" s="2">
        <v>8</v>
      </c>
      <c r="H2663" t="s">
        <v>313</v>
      </c>
      <c r="I2663" t="s">
        <v>314</v>
      </c>
      <c r="J2663" s="11">
        <v>896.2505624616382</v>
      </c>
      <c r="K2663" s="11" t="str">
        <f t="shared" si="88"/>
        <v>Gerald Petersen</v>
      </c>
    </row>
    <row r="2664" spans="1:11" hidden="1" x14ac:dyDescent="0.4">
      <c r="A2664">
        <f t="shared" si="89"/>
        <v>2663</v>
      </c>
      <c r="B2664">
        <v>2019</v>
      </c>
      <c r="C2664" t="s">
        <v>263</v>
      </c>
      <c r="D2664" t="s">
        <v>133</v>
      </c>
      <c r="E2664" t="s">
        <v>133</v>
      </c>
      <c r="F2664" s="2">
        <v>140</v>
      </c>
      <c r="G2664" s="2">
        <v>9</v>
      </c>
      <c r="H2664" t="s">
        <v>99</v>
      </c>
      <c r="I2664" t="s">
        <v>2434</v>
      </c>
      <c r="J2664" s="11">
        <v>845.09804001425687</v>
      </c>
      <c r="K2664" t="str">
        <f t="shared" si="88"/>
        <v>Bex Kerl</v>
      </c>
    </row>
    <row r="2665" spans="1:11" hidden="1" x14ac:dyDescent="0.4">
      <c r="A2665">
        <f t="shared" si="89"/>
        <v>2664</v>
      </c>
      <c r="B2665">
        <v>2019</v>
      </c>
      <c r="C2665" t="s">
        <v>263</v>
      </c>
      <c r="D2665" t="s">
        <v>2415</v>
      </c>
      <c r="E2665" t="s">
        <v>1382</v>
      </c>
      <c r="F2665" s="2">
        <v>1224</v>
      </c>
      <c r="G2665" s="2">
        <v>1</v>
      </c>
      <c r="H2665" t="s">
        <v>351</v>
      </c>
      <c r="I2665" t="s">
        <v>153</v>
      </c>
      <c r="J2665" s="11">
        <v>1531.478917042255</v>
      </c>
      <c r="K2665" s="11" t="str">
        <f t="shared" si="88"/>
        <v>Stephen Lewin-Berlin</v>
      </c>
    </row>
    <row r="2666" spans="1:11" hidden="1" x14ac:dyDescent="0.4">
      <c r="A2666">
        <f t="shared" si="89"/>
        <v>2665</v>
      </c>
      <c r="B2666">
        <v>2019</v>
      </c>
      <c r="C2666" t="s">
        <v>263</v>
      </c>
      <c r="D2666" t="s">
        <v>2415</v>
      </c>
      <c r="E2666" t="s">
        <v>1382</v>
      </c>
      <c r="F2666" s="2">
        <v>816</v>
      </c>
      <c r="G2666" s="2">
        <v>2</v>
      </c>
      <c r="H2666" t="s">
        <v>105</v>
      </c>
      <c r="I2666" t="s">
        <v>106</v>
      </c>
      <c r="J2666" s="11">
        <v>1230.4489213782738</v>
      </c>
      <c r="K2666" s="11" t="str">
        <f t="shared" si="88"/>
        <v>Kenny Shei</v>
      </c>
    </row>
    <row r="2667" spans="1:11" hidden="1" x14ac:dyDescent="0.4">
      <c r="A2667">
        <f t="shared" si="89"/>
        <v>2666</v>
      </c>
      <c r="B2667">
        <v>2019</v>
      </c>
      <c r="C2667" t="s">
        <v>263</v>
      </c>
      <c r="D2667" t="s">
        <v>2415</v>
      </c>
      <c r="E2667" t="s">
        <v>1382</v>
      </c>
      <c r="F2667" s="2">
        <v>578</v>
      </c>
      <c r="G2667" s="2">
        <v>3</v>
      </c>
      <c r="H2667" t="s">
        <v>307</v>
      </c>
      <c r="I2667" t="s">
        <v>67</v>
      </c>
      <c r="J2667" s="11">
        <v>1054.3576623225927</v>
      </c>
      <c r="K2667" s="11" t="str">
        <f t="shared" si="88"/>
        <v>Bob Ogus</v>
      </c>
    </row>
    <row r="2668" spans="1:11" hidden="1" x14ac:dyDescent="0.4">
      <c r="A2668">
        <f t="shared" si="89"/>
        <v>2667</v>
      </c>
      <c r="B2668">
        <v>2019</v>
      </c>
      <c r="C2668" t="s">
        <v>263</v>
      </c>
      <c r="D2668" t="s">
        <v>2415</v>
      </c>
      <c r="E2668" t="s">
        <v>1382</v>
      </c>
      <c r="F2668" s="2">
        <v>442</v>
      </c>
      <c r="G2668" s="2">
        <v>4</v>
      </c>
      <c r="H2668" t="s">
        <v>2302</v>
      </c>
      <c r="I2668" t="s">
        <v>2303</v>
      </c>
      <c r="J2668" s="11">
        <v>929.41892571429275</v>
      </c>
      <c r="K2668" s="11" t="str">
        <f t="shared" si="88"/>
        <v>Jesse Capps</v>
      </c>
    </row>
    <row r="2669" spans="1:11" hidden="1" x14ac:dyDescent="0.4">
      <c r="A2669">
        <f t="shared" si="89"/>
        <v>2668</v>
      </c>
      <c r="B2669">
        <v>2019</v>
      </c>
      <c r="C2669" t="s">
        <v>263</v>
      </c>
      <c r="D2669" t="s">
        <v>2415</v>
      </c>
      <c r="E2669" t="s">
        <v>1382</v>
      </c>
      <c r="F2669" s="2">
        <v>340</v>
      </c>
      <c r="G2669" s="2">
        <v>5</v>
      </c>
      <c r="H2669" t="s">
        <v>86</v>
      </c>
      <c r="I2669" t="s">
        <v>271</v>
      </c>
      <c r="J2669" s="11">
        <v>832.50891270623629</v>
      </c>
      <c r="K2669" s="11" t="str">
        <f t="shared" si="88"/>
        <v>Dan Goldman</v>
      </c>
    </row>
    <row r="2670" spans="1:11" hidden="1" x14ac:dyDescent="0.4">
      <c r="A2670">
        <f t="shared" si="89"/>
        <v>2669</v>
      </c>
      <c r="B2670">
        <v>2019</v>
      </c>
      <c r="C2670" t="s">
        <v>263</v>
      </c>
      <c r="D2670" t="s">
        <v>2397</v>
      </c>
      <c r="E2670" t="s">
        <v>1381</v>
      </c>
      <c r="F2670" s="2">
        <v>1109</v>
      </c>
      <c r="G2670" s="2">
        <v>1</v>
      </c>
      <c r="H2670" t="s">
        <v>2407</v>
      </c>
      <c r="I2670" t="s">
        <v>16</v>
      </c>
      <c r="J2670" s="11">
        <v>1591.0646070264991</v>
      </c>
      <c r="K2670" t="str">
        <f t="shared" si="88"/>
        <v>David Soussn</v>
      </c>
    </row>
    <row r="2671" spans="1:11" hidden="1" x14ac:dyDescent="0.4">
      <c r="A2671">
        <f t="shared" si="89"/>
        <v>2670</v>
      </c>
      <c r="B2671">
        <v>2019</v>
      </c>
      <c r="C2671" t="s">
        <v>263</v>
      </c>
      <c r="D2671" t="s">
        <v>2397</v>
      </c>
      <c r="E2671" t="s">
        <v>1381</v>
      </c>
      <c r="F2671" s="2">
        <v>808</v>
      </c>
      <c r="G2671" s="2">
        <v>2</v>
      </c>
      <c r="H2671" t="s">
        <v>2409</v>
      </c>
      <c r="I2671" t="s">
        <v>716</v>
      </c>
      <c r="J2671" s="11">
        <v>1290.0346113625178</v>
      </c>
      <c r="K2671" t="str">
        <f t="shared" si="88"/>
        <v>Ben Ludlow</v>
      </c>
    </row>
    <row r="2672" spans="1:11" hidden="1" x14ac:dyDescent="0.4">
      <c r="A2672">
        <f t="shared" si="89"/>
        <v>2671</v>
      </c>
      <c r="B2672">
        <v>2019</v>
      </c>
      <c r="C2672" t="s">
        <v>263</v>
      </c>
      <c r="D2672" t="s">
        <v>2397</v>
      </c>
      <c r="E2672" t="s">
        <v>1381</v>
      </c>
      <c r="F2672" s="2">
        <v>638</v>
      </c>
      <c r="G2672" s="2">
        <v>3</v>
      </c>
      <c r="H2672" t="s">
        <v>86</v>
      </c>
      <c r="I2672" t="s">
        <v>87</v>
      </c>
      <c r="J2672" s="11">
        <v>1113.9433523068367</v>
      </c>
      <c r="K2672" t="str">
        <f t="shared" si="88"/>
        <v>Stevan Goldman</v>
      </c>
    </row>
    <row r="2673" spans="1:11" hidden="1" x14ac:dyDescent="0.4">
      <c r="A2673">
        <f t="shared" si="89"/>
        <v>2672</v>
      </c>
      <c r="B2673">
        <v>2019</v>
      </c>
      <c r="C2673" t="s">
        <v>263</v>
      </c>
      <c r="D2673" t="s">
        <v>2397</v>
      </c>
      <c r="E2673" t="s">
        <v>1381</v>
      </c>
      <c r="F2673" s="2">
        <v>582</v>
      </c>
      <c r="G2673" s="2">
        <v>4</v>
      </c>
      <c r="H2673" t="s">
        <v>2335</v>
      </c>
      <c r="I2673" t="s">
        <v>1895</v>
      </c>
      <c r="J2673" s="11">
        <v>989.00461569853667</v>
      </c>
      <c r="K2673" t="str">
        <f t="shared" si="88"/>
        <v>Nancy Robertson</v>
      </c>
    </row>
    <row r="2674" spans="1:11" hidden="1" x14ac:dyDescent="0.4">
      <c r="A2674">
        <f t="shared" si="89"/>
        <v>2673</v>
      </c>
      <c r="B2674">
        <v>2019</v>
      </c>
      <c r="C2674" t="s">
        <v>263</v>
      </c>
      <c r="D2674" t="s">
        <v>2397</v>
      </c>
      <c r="E2674" t="s">
        <v>1381</v>
      </c>
      <c r="F2674" s="2">
        <v>390</v>
      </c>
      <c r="G2674" s="2">
        <v>5</v>
      </c>
      <c r="H2674" t="s">
        <v>266</v>
      </c>
      <c r="I2674" t="s">
        <v>28</v>
      </c>
      <c r="J2674" s="11">
        <v>892.0946026904802</v>
      </c>
      <c r="K2674" t="str">
        <f t="shared" si="88"/>
        <v>Chris Mecklin</v>
      </c>
    </row>
    <row r="2675" spans="1:11" hidden="1" x14ac:dyDescent="0.4">
      <c r="A2675">
        <f t="shared" si="89"/>
        <v>2674</v>
      </c>
      <c r="B2675">
        <v>2019</v>
      </c>
      <c r="C2675" t="s">
        <v>263</v>
      </c>
      <c r="D2675" t="s">
        <v>2397</v>
      </c>
      <c r="E2675" t="s">
        <v>1381</v>
      </c>
      <c r="F2675" s="2">
        <v>273</v>
      </c>
      <c r="G2675" s="2">
        <v>6</v>
      </c>
      <c r="H2675" t="s">
        <v>2411</v>
      </c>
      <c r="I2675" t="s">
        <v>77</v>
      </c>
      <c r="J2675" s="11">
        <v>812.91335664285543</v>
      </c>
      <c r="K2675" t="str">
        <f t="shared" si="88"/>
        <v>Eric Schneller</v>
      </c>
    </row>
    <row r="2676" spans="1:11" hidden="1" x14ac:dyDescent="0.4">
      <c r="A2676">
        <f t="shared" si="89"/>
        <v>2675</v>
      </c>
      <c r="B2676">
        <v>2019</v>
      </c>
      <c r="C2676" t="s">
        <v>263</v>
      </c>
      <c r="D2676" t="s">
        <v>2397</v>
      </c>
      <c r="E2676" t="s">
        <v>1381</v>
      </c>
      <c r="F2676" s="2">
        <v>100</v>
      </c>
      <c r="G2676" s="2">
        <v>7</v>
      </c>
      <c r="H2676" t="s">
        <v>99</v>
      </c>
      <c r="I2676" t="s">
        <v>2434</v>
      </c>
      <c r="J2676" s="11">
        <v>745.96656701224231</v>
      </c>
      <c r="K2676" t="str">
        <f t="shared" si="88"/>
        <v>Bex Kerl</v>
      </c>
    </row>
    <row r="2677" spans="1:11" hidden="1" x14ac:dyDescent="0.4">
      <c r="A2677">
        <f t="shared" si="89"/>
        <v>2676</v>
      </c>
      <c r="B2677">
        <v>2019</v>
      </c>
      <c r="C2677" t="s">
        <v>263</v>
      </c>
      <c r="D2677" t="s">
        <v>2397</v>
      </c>
      <c r="E2677" t="s">
        <v>1381</v>
      </c>
      <c r="F2677" s="2">
        <v>100</v>
      </c>
      <c r="G2677" s="2">
        <v>8</v>
      </c>
      <c r="H2677" t="s">
        <v>43</v>
      </c>
      <c r="I2677" t="s">
        <v>218</v>
      </c>
      <c r="J2677" s="11">
        <v>687.97462003455553</v>
      </c>
      <c r="K2677" t="str">
        <f t="shared" si="88"/>
        <v>Michael Klein</v>
      </c>
    </row>
    <row r="2678" spans="1:11" hidden="1" x14ac:dyDescent="0.4">
      <c r="A2678">
        <f t="shared" si="89"/>
        <v>2677</v>
      </c>
      <c r="B2678">
        <v>2019</v>
      </c>
      <c r="C2678" t="s">
        <v>263</v>
      </c>
      <c r="D2678" t="s">
        <v>2414</v>
      </c>
      <c r="E2678" t="s">
        <v>1382</v>
      </c>
      <c r="F2678" s="2">
        <v>554</v>
      </c>
      <c r="G2678" s="2">
        <v>1</v>
      </c>
      <c r="H2678" t="s">
        <v>2302</v>
      </c>
      <c r="I2678" t="s">
        <v>2303</v>
      </c>
      <c r="J2678" s="11">
        <v>1431.3637641589874</v>
      </c>
      <c r="K2678" s="11" t="str">
        <f t="shared" si="88"/>
        <v>Jesse Capps</v>
      </c>
    </row>
    <row r="2679" spans="1:11" hidden="1" x14ac:dyDescent="0.4">
      <c r="A2679">
        <f t="shared" si="89"/>
        <v>2678</v>
      </c>
      <c r="B2679">
        <v>2019</v>
      </c>
      <c r="C2679" t="s">
        <v>263</v>
      </c>
      <c r="D2679" t="s">
        <v>2414</v>
      </c>
      <c r="E2679" t="s">
        <v>1382</v>
      </c>
      <c r="F2679" s="2">
        <v>369</v>
      </c>
      <c r="G2679" s="2">
        <v>2</v>
      </c>
      <c r="H2679" t="s">
        <v>299</v>
      </c>
      <c r="I2679" t="s">
        <v>300</v>
      </c>
      <c r="J2679" s="11">
        <v>1130.3337684950061</v>
      </c>
      <c r="K2679" s="11" t="str">
        <f t="shared" si="88"/>
        <v>Gillian Groves</v>
      </c>
    </row>
    <row r="2680" spans="1:11" hidden="1" x14ac:dyDescent="0.4">
      <c r="A2680">
        <f t="shared" si="89"/>
        <v>2679</v>
      </c>
      <c r="B2680">
        <v>2019</v>
      </c>
      <c r="C2680" t="s">
        <v>263</v>
      </c>
      <c r="D2680" t="s">
        <v>2414</v>
      </c>
      <c r="E2680" t="s">
        <v>1382</v>
      </c>
      <c r="F2680" s="2">
        <v>262</v>
      </c>
      <c r="G2680" s="2">
        <v>3</v>
      </c>
      <c r="H2680" t="s">
        <v>294</v>
      </c>
      <c r="I2680" t="s">
        <v>16</v>
      </c>
      <c r="J2680" s="11">
        <v>954.24250943932498</v>
      </c>
      <c r="K2680" s="11" t="str">
        <f t="shared" si="88"/>
        <v>David Low</v>
      </c>
    </row>
    <row r="2681" spans="1:11" hidden="1" x14ac:dyDescent="0.4">
      <c r="A2681">
        <f t="shared" si="89"/>
        <v>2680</v>
      </c>
      <c r="B2681">
        <v>2019</v>
      </c>
      <c r="C2681" t="s">
        <v>263</v>
      </c>
      <c r="D2681" t="s">
        <v>2414</v>
      </c>
      <c r="E2681" t="s">
        <v>1382</v>
      </c>
      <c r="F2681" s="2">
        <v>200</v>
      </c>
      <c r="G2681" s="2">
        <v>4</v>
      </c>
      <c r="H2681" t="s">
        <v>105</v>
      </c>
      <c r="I2681" t="s">
        <v>106</v>
      </c>
      <c r="J2681" s="11">
        <v>829.30377283102496</v>
      </c>
      <c r="K2681" s="11" t="str">
        <f t="shared" si="88"/>
        <v>Kenny Shei</v>
      </c>
    </row>
    <row r="2682" spans="1:11" hidden="1" x14ac:dyDescent="0.4">
      <c r="A2682">
        <f t="shared" si="89"/>
        <v>2681</v>
      </c>
      <c r="B2682">
        <v>2019</v>
      </c>
      <c r="C2682" t="s">
        <v>263</v>
      </c>
      <c r="D2682" t="s">
        <v>2414</v>
      </c>
      <c r="E2682" t="s">
        <v>1382</v>
      </c>
      <c r="F2682" s="2">
        <v>80</v>
      </c>
      <c r="G2682" s="2">
        <v>5</v>
      </c>
      <c r="H2682" t="s">
        <v>37</v>
      </c>
      <c r="I2682" t="s">
        <v>38</v>
      </c>
      <c r="J2682" s="11">
        <v>732.39375982296849</v>
      </c>
      <c r="K2682" s="11" t="str">
        <f t="shared" si="88"/>
        <v>Doug Grismore</v>
      </c>
    </row>
    <row r="2683" spans="1:11" hidden="1" x14ac:dyDescent="0.4">
      <c r="A2683">
        <f t="shared" si="89"/>
        <v>2682</v>
      </c>
      <c r="B2683">
        <v>2019</v>
      </c>
      <c r="C2683" t="s">
        <v>263</v>
      </c>
      <c r="D2683" t="s">
        <v>2414</v>
      </c>
      <c r="E2683" t="s">
        <v>1382</v>
      </c>
      <c r="F2683" s="2">
        <v>74</v>
      </c>
      <c r="G2683" s="2">
        <v>6</v>
      </c>
      <c r="H2683" t="s">
        <v>95</v>
      </c>
      <c r="I2683" t="s">
        <v>71</v>
      </c>
      <c r="J2683" s="11">
        <v>653.21251377534372</v>
      </c>
      <c r="K2683" s="11" t="str">
        <f t="shared" si="88"/>
        <v>Scott Samarel</v>
      </c>
    </row>
    <row r="2684" spans="1:11" hidden="1" x14ac:dyDescent="0.4">
      <c r="A2684">
        <f t="shared" si="89"/>
        <v>2683</v>
      </c>
      <c r="B2684">
        <v>2019</v>
      </c>
      <c r="C2684" t="s">
        <v>263</v>
      </c>
      <c r="D2684" t="s">
        <v>110</v>
      </c>
      <c r="E2684" t="s">
        <v>1382</v>
      </c>
      <c r="F2684" s="2">
        <v>3076</v>
      </c>
      <c r="G2684" s="2">
        <v>1</v>
      </c>
      <c r="H2684" t="s">
        <v>70</v>
      </c>
      <c r="I2684" t="s">
        <v>71</v>
      </c>
      <c r="J2684" s="11">
        <v>2029.3837776852097</v>
      </c>
      <c r="K2684" s="11" t="str">
        <f t="shared" si="88"/>
        <v>Scott Byron</v>
      </c>
    </row>
    <row r="2685" spans="1:11" hidden="1" x14ac:dyDescent="0.4">
      <c r="A2685">
        <f t="shared" si="89"/>
        <v>2684</v>
      </c>
      <c r="B2685">
        <v>2019</v>
      </c>
      <c r="C2685" t="s">
        <v>263</v>
      </c>
      <c r="D2685" t="s">
        <v>110</v>
      </c>
      <c r="E2685" t="s">
        <v>1382</v>
      </c>
      <c r="F2685" s="2">
        <v>2338</v>
      </c>
      <c r="G2685" s="2">
        <v>2</v>
      </c>
      <c r="H2685" t="s">
        <v>366</v>
      </c>
      <c r="I2685" t="s">
        <v>61</v>
      </c>
      <c r="J2685" s="11">
        <v>1728.3537820212284</v>
      </c>
      <c r="K2685" s="11" t="str">
        <f t="shared" si="88"/>
        <v>Len Greenberg</v>
      </c>
    </row>
    <row r="2686" spans="1:11" hidden="1" x14ac:dyDescent="0.4">
      <c r="A2686">
        <f t="shared" si="89"/>
        <v>2685</v>
      </c>
      <c r="B2686">
        <v>2019</v>
      </c>
      <c r="C2686" t="s">
        <v>263</v>
      </c>
      <c r="D2686" t="s">
        <v>110</v>
      </c>
      <c r="E2686" t="s">
        <v>1382</v>
      </c>
      <c r="F2686" s="2">
        <v>1723</v>
      </c>
      <c r="G2686" s="2">
        <v>3</v>
      </c>
      <c r="H2686" t="s">
        <v>323</v>
      </c>
      <c r="I2686" t="s">
        <v>324</v>
      </c>
      <c r="J2686" s="11">
        <v>1552.2625229655473</v>
      </c>
      <c r="K2686" s="11" t="str">
        <f t="shared" si="88"/>
        <v>Andrew Prock</v>
      </c>
    </row>
    <row r="2687" spans="1:11" hidden="1" x14ac:dyDescent="0.4">
      <c r="A2687">
        <f t="shared" si="89"/>
        <v>2686</v>
      </c>
      <c r="B2687">
        <v>2019</v>
      </c>
      <c r="C2687" t="s">
        <v>263</v>
      </c>
      <c r="D2687" t="s">
        <v>110</v>
      </c>
      <c r="E2687" t="s">
        <v>1382</v>
      </c>
      <c r="F2687" s="2">
        <v>1354</v>
      </c>
      <c r="G2687" s="2">
        <v>4</v>
      </c>
      <c r="H2687" t="s">
        <v>118</v>
      </c>
      <c r="I2687" t="s">
        <v>415</v>
      </c>
      <c r="J2687" s="11">
        <v>1427.3237863572472</v>
      </c>
      <c r="K2687" t="str">
        <f t="shared" si="88"/>
        <v>Pete Segal</v>
      </c>
    </row>
    <row r="2688" spans="1:11" hidden="1" x14ac:dyDescent="0.4">
      <c r="A2688">
        <f t="shared" si="89"/>
        <v>2687</v>
      </c>
      <c r="B2688">
        <v>2019</v>
      </c>
      <c r="C2688" t="s">
        <v>263</v>
      </c>
      <c r="D2688" t="s">
        <v>110</v>
      </c>
      <c r="E2688" t="s">
        <v>1382</v>
      </c>
      <c r="F2688" s="2">
        <v>1107</v>
      </c>
      <c r="G2688" s="2">
        <v>5</v>
      </c>
      <c r="H2688" t="s">
        <v>12</v>
      </c>
      <c r="I2688" t="s">
        <v>13</v>
      </c>
      <c r="J2688" s="11">
        <v>1330.4137733491909</v>
      </c>
      <c r="K2688" s="11" t="str">
        <f t="shared" si="88"/>
        <v>Tom Bessoir</v>
      </c>
    </row>
    <row r="2689" spans="1:11" hidden="1" x14ac:dyDescent="0.4">
      <c r="A2689">
        <f t="shared" si="89"/>
        <v>2688</v>
      </c>
      <c r="B2689">
        <v>2019</v>
      </c>
      <c r="C2689" t="s">
        <v>263</v>
      </c>
      <c r="D2689" t="s">
        <v>110</v>
      </c>
      <c r="E2689" t="s">
        <v>1382</v>
      </c>
      <c r="F2689" s="2">
        <v>861</v>
      </c>
      <c r="G2689" s="2">
        <v>6</v>
      </c>
      <c r="H2689" t="s">
        <v>88</v>
      </c>
      <c r="I2689" t="s">
        <v>89</v>
      </c>
      <c r="J2689" s="11">
        <v>1251.2325273015661</v>
      </c>
      <c r="K2689" s="11" t="str">
        <f t="shared" si="88"/>
        <v>Ken Kubey</v>
      </c>
    </row>
    <row r="2690" spans="1:11" hidden="1" x14ac:dyDescent="0.4">
      <c r="A2690">
        <f t="shared" si="89"/>
        <v>2689</v>
      </c>
      <c r="B2690">
        <v>2019</v>
      </c>
      <c r="C2690" t="s">
        <v>263</v>
      </c>
      <c r="D2690" t="s">
        <v>110</v>
      </c>
      <c r="E2690" t="s">
        <v>1382</v>
      </c>
      <c r="F2690" s="2">
        <v>615</v>
      </c>
      <c r="G2690" s="2">
        <v>7</v>
      </c>
      <c r="H2690" t="s">
        <v>527</v>
      </c>
      <c r="I2690" t="s">
        <v>11</v>
      </c>
      <c r="J2690" s="11">
        <v>1184.2857376709528</v>
      </c>
      <c r="K2690" s="11" t="str">
        <f t="shared" ref="K2690:K2753" si="90">I2690&amp;" "&amp;H2690</f>
        <v>Paul Stine</v>
      </c>
    </row>
    <row r="2691" spans="1:11" hidden="1" x14ac:dyDescent="0.4">
      <c r="A2691">
        <f t="shared" si="89"/>
        <v>2690</v>
      </c>
      <c r="B2691">
        <v>2019</v>
      </c>
      <c r="C2691" t="s">
        <v>263</v>
      </c>
      <c r="D2691" t="s">
        <v>110</v>
      </c>
      <c r="E2691" t="s">
        <v>1382</v>
      </c>
      <c r="F2691" s="2">
        <v>369</v>
      </c>
      <c r="G2691" s="2">
        <v>8</v>
      </c>
      <c r="H2691" t="s">
        <v>86</v>
      </c>
      <c r="I2691" t="s">
        <v>87</v>
      </c>
      <c r="J2691" s="11">
        <v>1126.2937906932661</v>
      </c>
      <c r="K2691" s="11" t="str">
        <f t="shared" si="90"/>
        <v>Stevan Goldman</v>
      </c>
    </row>
    <row r="2692" spans="1:11" hidden="1" x14ac:dyDescent="0.4">
      <c r="A2692">
        <f t="shared" ref="A2692:A2755" si="91">A2691+1</f>
        <v>2691</v>
      </c>
      <c r="B2692">
        <v>2019</v>
      </c>
      <c r="C2692" t="s">
        <v>263</v>
      </c>
      <c r="D2692" t="s">
        <v>110</v>
      </c>
      <c r="E2692" t="s">
        <v>1382</v>
      </c>
      <c r="F2692" s="2">
        <v>246</v>
      </c>
      <c r="G2692" s="2">
        <v>9</v>
      </c>
      <c r="H2692" t="s">
        <v>86</v>
      </c>
      <c r="I2692" t="s">
        <v>271</v>
      </c>
      <c r="J2692" s="11">
        <v>1075.1412682458849</v>
      </c>
      <c r="K2692" s="11" t="str">
        <f t="shared" si="90"/>
        <v>Dan Goldman</v>
      </c>
    </row>
    <row r="2693" spans="1:11" hidden="1" x14ac:dyDescent="0.4">
      <c r="A2693">
        <f t="shared" si="91"/>
        <v>2692</v>
      </c>
      <c r="B2693">
        <v>2019</v>
      </c>
      <c r="C2693" t="s">
        <v>263</v>
      </c>
      <c r="D2693" t="s">
        <v>110</v>
      </c>
      <c r="E2693" t="s">
        <v>1382</v>
      </c>
      <c r="F2693" s="2">
        <v>246</v>
      </c>
      <c r="G2693" s="2">
        <v>10</v>
      </c>
      <c r="H2693" t="s">
        <v>461</v>
      </c>
      <c r="I2693" t="s">
        <v>664</v>
      </c>
      <c r="J2693" s="11">
        <v>1029.3837776852097</v>
      </c>
      <c r="K2693" s="11" t="str">
        <f t="shared" si="90"/>
        <v>Robert Jones</v>
      </c>
    </row>
    <row r="2694" spans="1:11" hidden="1" x14ac:dyDescent="0.4">
      <c r="A2694">
        <f t="shared" si="91"/>
        <v>2693</v>
      </c>
      <c r="B2694">
        <v>2019</v>
      </c>
      <c r="C2694" t="s">
        <v>263</v>
      </c>
      <c r="D2694" t="s">
        <v>110</v>
      </c>
      <c r="E2694" t="s">
        <v>1382</v>
      </c>
      <c r="F2694" s="2">
        <v>185</v>
      </c>
      <c r="G2694" s="2">
        <v>11</v>
      </c>
      <c r="H2694" t="s">
        <v>307</v>
      </c>
      <c r="I2694" t="s">
        <v>67</v>
      </c>
      <c r="J2694" s="11">
        <v>987.99109252698463</v>
      </c>
      <c r="K2694" s="11" t="str">
        <f t="shared" si="90"/>
        <v>Bob Ogus</v>
      </c>
    </row>
    <row r="2695" spans="1:11" hidden="1" x14ac:dyDescent="0.4">
      <c r="A2695">
        <f t="shared" si="91"/>
        <v>2694</v>
      </c>
      <c r="B2695">
        <v>2019</v>
      </c>
      <c r="C2695" t="s">
        <v>263</v>
      </c>
      <c r="D2695" t="s">
        <v>110</v>
      </c>
      <c r="E2695" t="s">
        <v>1382</v>
      </c>
      <c r="F2695" s="2">
        <v>185</v>
      </c>
      <c r="G2695" s="2">
        <v>12</v>
      </c>
      <c r="H2695" t="s">
        <v>517</v>
      </c>
      <c r="I2695" t="s">
        <v>2320</v>
      </c>
      <c r="J2695" s="11">
        <v>950.2025316375848</v>
      </c>
      <c r="K2695" s="11" t="str">
        <f t="shared" si="90"/>
        <v>Lynsy Iwamoto</v>
      </c>
    </row>
    <row r="2696" spans="1:11" hidden="1" x14ac:dyDescent="0.4">
      <c r="A2696">
        <f t="shared" si="91"/>
        <v>2695</v>
      </c>
      <c r="B2696">
        <v>2019</v>
      </c>
      <c r="C2696" t="s">
        <v>263</v>
      </c>
      <c r="D2696" t="s">
        <v>2422</v>
      </c>
      <c r="E2696" t="s">
        <v>509</v>
      </c>
      <c r="F2696" s="2">
        <v>514</v>
      </c>
      <c r="G2696" s="2">
        <v>1</v>
      </c>
      <c r="H2696" t="s">
        <v>2369</v>
      </c>
      <c r="I2696" t="s">
        <v>139</v>
      </c>
      <c r="J2696" s="11">
        <v>1431.3637641589874</v>
      </c>
      <c r="K2696" s="11" t="str">
        <f t="shared" si="90"/>
        <v>Mark Haroldson</v>
      </c>
    </row>
    <row r="2697" spans="1:11" hidden="1" x14ac:dyDescent="0.4">
      <c r="A2697">
        <f t="shared" si="91"/>
        <v>2696</v>
      </c>
      <c r="B2697">
        <v>2019</v>
      </c>
      <c r="C2697" t="s">
        <v>263</v>
      </c>
      <c r="D2697" t="s">
        <v>2422</v>
      </c>
      <c r="E2697" t="s">
        <v>509</v>
      </c>
      <c r="F2697" s="2">
        <v>339</v>
      </c>
      <c r="G2697" s="2">
        <v>2</v>
      </c>
      <c r="H2697" t="s">
        <v>170</v>
      </c>
      <c r="I2697" t="s">
        <v>171</v>
      </c>
      <c r="J2697" s="11">
        <v>1130.3337684950061</v>
      </c>
      <c r="K2697" s="11" t="str">
        <f t="shared" si="90"/>
        <v>Brenda Mowrey</v>
      </c>
    </row>
    <row r="2698" spans="1:11" hidden="1" x14ac:dyDescent="0.4">
      <c r="A2698">
        <f t="shared" si="91"/>
        <v>2697</v>
      </c>
      <c r="B2698">
        <v>2019</v>
      </c>
      <c r="C2698" t="s">
        <v>263</v>
      </c>
      <c r="D2698" t="s">
        <v>2422</v>
      </c>
      <c r="E2698" t="s">
        <v>509</v>
      </c>
      <c r="F2698" s="2">
        <v>242</v>
      </c>
      <c r="G2698" s="2">
        <v>3</v>
      </c>
      <c r="H2698" t="s">
        <v>1410</v>
      </c>
      <c r="I2698" t="s">
        <v>67</v>
      </c>
      <c r="J2698" s="11">
        <v>954.24250943932498</v>
      </c>
      <c r="K2698" s="11" t="str">
        <f t="shared" si="90"/>
        <v>Bob Gilbert</v>
      </c>
    </row>
    <row r="2699" spans="1:11" hidden="1" x14ac:dyDescent="0.4">
      <c r="A2699">
        <f t="shared" si="91"/>
        <v>2698</v>
      </c>
      <c r="B2699">
        <v>2019</v>
      </c>
      <c r="C2699" t="s">
        <v>263</v>
      </c>
      <c r="D2699" t="s">
        <v>2422</v>
      </c>
      <c r="E2699" t="s">
        <v>509</v>
      </c>
      <c r="F2699" s="2">
        <v>190</v>
      </c>
      <c r="G2699" s="2">
        <v>4</v>
      </c>
      <c r="H2699" t="s">
        <v>461</v>
      </c>
      <c r="I2699" t="s">
        <v>1400</v>
      </c>
      <c r="J2699" s="11">
        <v>829.30377283102496</v>
      </c>
      <c r="K2699" s="11" t="str">
        <f t="shared" si="90"/>
        <v>Christian Jones</v>
      </c>
    </row>
    <row r="2700" spans="1:11" hidden="1" x14ac:dyDescent="0.4">
      <c r="A2700">
        <f t="shared" si="91"/>
        <v>2699</v>
      </c>
      <c r="B2700">
        <v>2019</v>
      </c>
      <c r="C2700" t="s">
        <v>263</v>
      </c>
      <c r="D2700" t="s">
        <v>2422</v>
      </c>
      <c r="E2700" t="s">
        <v>509</v>
      </c>
      <c r="F2700" s="2">
        <v>154</v>
      </c>
      <c r="G2700" s="2">
        <v>5</v>
      </c>
      <c r="H2700" t="s">
        <v>72</v>
      </c>
      <c r="I2700" t="s">
        <v>73</v>
      </c>
      <c r="J2700" s="11">
        <v>732.39375982296849</v>
      </c>
      <c r="K2700" s="11" t="str">
        <f t="shared" si="90"/>
        <v>Corey Imsdahl</v>
      </c>
    </row>
    <row r="2701" spans="1:11" hidden="1" x14ac:dyDescent="0.4">
      <c r="A2701">
        <f t="shared" si="91"/>
        <v>2700</v>
      </c>
      <c r="B2701">
        <v>2019</v>
      </c>
      <c r="C2701" t="s">
        <v>263</v>
      </c>
      <c r="D2701" t="s">
        <v>2422</v>
      </c>
      <c r="E2701" t="s">
        <v>509</v>
      </c>
      <c r="F2701" s="2">
        <v>100</v>
      </c>
      <c r="G2701" s="2">
        <v>6</v>
      </c>
      <c r="H2701" t="s">
        <v>310</v>
      </c>
      <c r="I2701" t="s">
        <v>119</v>
      </c>
      <c r="J2701" s="11">
        <v>653.21251377534372</v>
      </c>
      <c r="K2701" s="11" t="str">
        <f t="shared" si="90"/>
        <v>Peter Caldes</v>
      </c>
    </row>
    <row r="2702" spans="1:11" hidden="1" x14ac:dyDescent="0.4">
      <c r="A2702">
        <f t="shared" si="91"/>
        <v>2701</v>
      </c>
      <c r="B2702">
        <v>2019</v>
      </c>
      <c r="C2702" t="s">
        <v>68</v>
      </c>
      <c r="D2702" t="s">
        <v>2385</v>
      </c>
      <c r="E2702" t="s">
        <v>1231</v>
      </c>
      <c r="F2702" s="2">
        <v>886</v>
      </c>
      <c r="G2702" s="2">
        <v>1</v>
      </c>
      <c r="H2702" t="s">
        <v>2386</v>
      </c>
      <c r="I2702" t="s">
        <v>2387</v>
      </c>
      <c r="J2702" s="11">
        <v>1623.2492903979005</v>
      </c>
      <c r="K2702" t="str">
        <f t="shared" si="90"/>
        <v>Han Hoai</v>
      </c>
    </row>
    <row r="2703" spans="1:11" hidden="1" x14ac:dyDescent="0.4">
      <c r="A2703">
        <f t="shared" si="91"/>
        <v>2702</v>
      </c>
      <c r="B2703">
        <v>2019</v>
      </c>
      <c r="C2703" t="s">
        <v>68</v>
      </c>
      <c r="D2703" t="s">
        <v>2385</v>
      </c>
      <c r="E2703" t="s">
        <v>1231</v>
      </c>
      <c r="F2703" s="2">
        <v>622</v>
      </c>
      <c r="G2703" s="2">
        <v>2</v>
      </c>
      <c r="H2703" t="s">
        <v>105</v>
      </c>
      <c r="I2703" t="s">
        <v>106</v>
      </c>
      <c r="J2703" s="11">
        <v>1322.2192947339192</v>
      </c>
      <c r="K2703" t="str">
        <f t="shared" si="90"/>
        <v>Kenny Shei</v>
      </c>
    </row>
    <row r="2704" spans="1:11" hidden="1" x14ac:dyDescent="0.4">
      <c r="A2704">
        <f t="shared" si="91"/>
        <v>2703</v>
      </c>
      <c r="B2704">
        <v>2019</v>
      </c>
      <c r="C2704" t="s">
        <v>68</v>
      </c>
      <c r="D2704" t="s">
        <v>2385</v>
      </c>
      <c r="E2704" t="s">
        <v>1231</v>
      </c>
      <c r="F2704" s="2">
        <v>475</v>
      </c>
      <c r="G2704" s="2">
        <v>3</v>
      </c>
      <c r="H2704" t="s">
        <v>1783</v>
      </c>
      <c r="I2704" t="s">
        <v>282</v>
      </c>
      <c r="J2704" s="11">
        <v>1146.1280356782381</v>
      </c>
      <c r="K2704" t="str">
        <f t="shared" si="90"/>
        <v>Randy Hudson</v>
      </c>
    </row>
    <row r="2705" spans="1:11" hidden="1" x14ac:dyDescent="0.4">
      <c r="A2705">
        <f t="shared" si="91"/>
        <v>2704</v>
      </c>
      <c r="B2705">
        <v>2019</v>
      </c>
      <c r="C2705" t="s">
        <v>68</v>
      </c>
      <c r="D2705" t="s">
        <v>2385</v>
      </c>
      <c r="E2705" t="s">
        <v>1231</v>
      </c>
      <c r="F2705" s="2">
        <v>357</v>
      </c>
      <c r="G2705" s="2">
        <v>4</v>
      </c>
      <c r="H2705" t="s">
        <v>277</v>
      </c>
      <c r="I2705" t="s">
        <v>16</v>
      </c>
      <c r="J2705" s="11">
        <v>1021.1892990699382</v>
      </c>
      <c r="K2705" t="str">
        <f t="shared" si="90"/>
        <v>David Lawful</v>
      </c>
    </row>
    <row r="2706" spans="1:11" hidden="1" x14ac:dyDescent="0.4">
      <c r="A2706">
        <f t="shared" si="91"/>
        <v>2705</v>
      </c>
      <c r="B2706">
        <v>2019</v>
      </c>
      <c r="C2706" t="s">
        <v>68</v>
      </c>
      <c r="D2706" t="s">
        <v>2385</v>
      </c>
      <c r="E2706" t="s">
        <v>1231</v>
      </c>
      <c r="F2706" s="2">
        <v>294</v>
      </c>
      <c r="G2706" s="2">
        <v>5</v>
      </c>
      <c r="H2706" t="s">
        <v>525</v>
      </c>
      <c r="I2706" t="s">
        <v>58</v>
      </c>
      <c r="J2706" s="11">
        <v>924.27928606188175</v>
      </c>
      <c r="K2706" t="str">
        <f t="shared" si="90"/>
        <v>Jim Anderson</v>
      </c>
    </row>
    <row r="2707" spans="1:11" x14ac:dyDescent="0.4">
      <c r="A2707">
        <f t="shared" si="91"/>
        <v>2706</v>
      </c>
      <c r="B2707">
        <v>2019</v>
      </c>
      <c r="C2707" t="s">
        <v>68</v>
      </c>
      <c r="D2707" t="s">
        <v>2385</v>
      </c>
      <c r="E2707" t="s">
        <v>1231</v>
      </c>
      <c r="F2707" s="2">
        <v>206</v>
      </c>
      <c r="G2707" s="2">
        <v>6</v>
      </c>
      <c r="H2707" t="s">
        <v>107</v>
      </c>
      <c r="I2707" t="s">
        <v>108</v>
      </c>
      <c r="J2707" s="11">
        <v>845.09804001425687</v>
      </c>
      <c r="K2707" t="str">
        <f t="shared" si="90"/>
        <v>Kyle Minnis</v>
      </c>
    </row>
    <row r="2708" spans="1:11" hidden="1" x14ac:dyDescent="0.4">
      <c r="A2708">
        <f t="shared" si="91"/>
        <v>2707</v>
      </c>
      <c r="B2708">
        <v>2019</v>
      </c>
      <c r="C2708" t="s">
        <v>68</v>
      </c>
      <c r="D2708" t="s">
        <v>2385</v>
      </c>
      <c r="E2708" t="s">
        <v>1231</v>
      </c>
      <c r="F2708" s="2">
        <v>100</v>
      </c>
      <c r="G2708" s="2">
        <v>7</v>
      </c>
      <c r="H2708" t="s">
        <v>316</v>
      </c>
      <c r="I2708" t="s">
        <v>269</v>
      </c>
      <c r="J2708" s="11">
        <v>778.15125038364374</v>
      </c>
      <c r="K2708" t="str">
        <f t="shared" si="90"/>
        <v>Keith Troell</v>
      </c>
    </row>
    <row r="2709" spans="1:11" hidden="1" x14ac:dyDescent="0.4">
      <c r="A2709">
        <f t="shared" si="91"/>
        <v>2708</v>
      </c>
      <c r="B2709">
        <v>2019</v>
      </c>
      <c r="C2709" t="s">
        <v>68</v>
      </c>
      <c r="D2709" t="s">
        <v>91</v>
      </c>
      <c r="E2709" t="s">
        <v>91</v>
      </c>
      <c r="F2709" s="2">
        <v>846</v>
      </c>
      <c r="G2709" s="2">
        <v>1</v>
      </c>
      <c r="H2709" t="s">
        <v>204</v>
      </c>
      <c r="I2709" t="s">
        <v>205</v>
      </c>
      <c r="J2709" s="11">
        <v>1591.0646070264991</v>
      </c>
      <c r="K2709" t="str">
        <f t="shared" si="90"/>
        <v>Ron Grossberg</v>
      </c>
    </row>
    <row r="2710" spans="1:11" hidden="1" x14ac:dyDescent="0.4">
      <c r="A2710">
        <f t="shared" si="91"/>
        <v>2709</v>
      </c>
      <c r="B2710">
        <v>2019</v>
      </c>
      <c r="C2710" t="s">
        <v>68</v>
      </c>
      <c r="D2710" t="s">
        <v>91</v>
      </c>
      <c r="E2710" t="s">
        <v>91</v>
      </c>
      <c r="F2710" s="2">
        <v>601</v>
      </c>
      <c r="G2710" s="2">
        <v>2</v>
      </c>
      <c r="H2710" t="s">
        <v>21</v>
      </c>
      <c r="I2710" t="s">
        <v>463</v>
      </c>
      <c r="J2710" s="11">
        <v>1290.0346113625178</v>
      </c>
      <c r="K2710" t="str">
        <f t="shared" si="90"/>
        <v>Richard Bremer</v>
      </c>
    </row>
    <row r="2711" spans="1:11" hidden="1" x14ac:dyDescent="0.4">
      <c r="A2711">
        <f t="shared" si="91"/>
        <v>2710</v>
      </c>
      <c r="B2711">
        <v>2019</v>
      </c>
      <c r="C2711" t="s">
        <v>68</v>
      </c>
      <c r="D2711" t="s">
        <v>91</v>
      </c>
      <c r="E2711" t="s">
        <v>91</v>
      </c>
      <c r="F2711" s="2">
        <v>464</v>
      </c>
      <c r="G2711" s="2">
        <v>3</v>
      </c>
      <c r="H2711" t="s">
        <v>602</v>
      </c>
      <c r="I2711" t="s">
        <v>603</v>
      </c>
      <c r="J2711" s="11">
        <v>1113.9433523068367</v>
      </c>
      <c r="K2711" t="str">
        <f t="shared" si="90"/>
        <v>Jordan Devenport</v>
      </c>
    </row>
    <row r="2712" spans="1:11" hidden="1" x14ac:dyDescent="0.4">
      <c r="A2712">
        <f t="shared" si="91"/>
        <v>2711</v>
      </c>
      <c r="B2712">
        <v>2019</v>
      </c>
      <c r="C2712" t="s">
        <v>68</v>
      </c>
      <c r="D2712" t="s">
        <v>91</v>
      </c>
      <c r="E2712" t="s">
        <v>91</v>
      </c>
      <c r="F2712" s="2">
        <v>355</v>
      </c>
      <c r="G2712" s="2">
        <v>4</v>
      </c>
      <c r="H2712" t="s">
        <v>2446</v>
      </c>
      <c r="I2712" t="s">
        <v>658</v>
      </c>
      <c r="J2712" s="11">
        <v>989.00461569853667</v>
      </c>
      <c r="K2712" t="str">
        <f t="shared" si="90"/>
        <v>Tanya Peck-Devenport</v>
      </c>
    </row>
    <row r="2713" spans="1:11" hidden="1" x14ac:dyDescent="0.4">
      <c r="A2713">
        <f t="shared" si="91"/>
        <v>2712</v>
      </c>
      <c r="B2713">
        <v>2019</v>
      </c>
      <c r="C2713" t="s">
        <v>68</v>
      </c>
      <c r="D2713" t="s">
        <v>91</v>
      </c>
      <c r="E2713" t="s">
        <v>91</v>
      </c>
      <c r="F2713" s="2">
        <v>273</v>
      </c>
      <c r="G2713" s="2">
        <v>5</v>
      </c>
      <c r="H2713" t="s">
        <v>1456</v>
      </c>
      <c r="I2713" t="s">
        <v>85</v>
      </c>
      <c r="J2713" s="11">
        <v>892.0946026904802</v>
      </c>
      <c r="K2713" t="str">
        <f t="shared" si="90"/>
        <v>Patrick Milligan</v>
      </c>
    </row>
    <row r="2714" spans="1:11" hidden="1" x14ac:dyDescent="0.4">
      <c r="A2714">
        <f t="shared" si="91"/>
        <v>2713</v>
      </c>
      <c r="B2714">
        <v>2019</v>
      </c>
      <c r="C2714" t="s">
        <v>68</v>
      </c>
      <c r="D2714" t="s">
        <v>91</v>
      </c>
      <c r="E2714" t="s">
        <v>91</v>
      </c>
      <c r="F2714" s="2">
        <v>191</v>
      </c>
      <c r="G2714" s="2">
        <v>6</v>
      </c>
      <c r="H2714" t="s">
        <v>2219</v>
      </c>
      <c r="I2714" t="s">
        <v>2220</v>
      </c>
      <c r="J2714" s="11">
        <v>812.91335664285543</v>
      </c>
      <c r="K2714" t="str">
        <f t="shared" si="90"/>
        <v>Diana Mercer</v>
      </c>
    </row>
    <row r="2715" spans="1:11" hidden="1" x14ac:dyDescent="0.4">
      <c r="A2715">
        <f t="shared" si="91"/>
        <v>2714</v>
      </c>
      <c r="B2715">
        <v>2019</v>
      </c>
      <c r="C2715" t="s">
        <v>68</v>
      </c>
      <c r="D2715" t="s">
        <v>557</v>
      </c>
      <c r="E2715" t="s">
        <v>1382</v>
      </c>
      <c r="F2715" s="2">
        <v>843</v>
      </c>
      <c r="G2715" s="2">
        <v>1</v>
      </c>
      <c r="H2715" t="s">
        <v>525</v>
      </c>
      <c r="I2715" t="s">
        <v>2258</v>
      </c>
      <c r="J2715" s="11">
        <v>1602.0599913279623</v>
      </c>
      <c r="K2715" t="str">
        <f t="shared" si="90"/>
        <v>Jared Anderson</v>
      </c>
    </row>
    <row r="2716" spans="1:11" hidden="1" x14ac:dyDescent="0.4">
      <c r="A2716">
        <f t="shared" si="91"/>
        <v>2715</v>
      </c>
      <c r="B2716">
        <v>2019</v>
      </c>
      <c r="C2716" t="s">
        <v>68</v>
      </c>
      <c r="D2716" t="s">
        <v>557</v>
      </c>
      <c r="E2716" t="s">
        <v>1382</v>
      </c>
      <c r="F2716" s="2">
        <v>591</v>
      </c>
      <c r="G2716" s="2">
        <v>2</v>
      </c>
      <c r="H2716" t="s">
        <v>2389</v>
      </c>
      <c r="I2716" t="s">
        <v>781</v>
      </c>
      <c r="J2716" s="11">
        <v>1301.029995663981</v>
      </c>
      <c r="K2716" t="str">
        <f t="shared" si="90"/>
        <v>Dennis Axel</v>
      </c>
    </row>
    <row r="2717" spans="1:11" hidden="1" x14ac:dyDescent="0.4">
      <c r="A2717">
        <f t="shared" si="91"/>
        <v>2716</v>
      </c>
      <c r="B2717">
        <v>2019</v>
      </c>
      <c r="C2717" t="s">
        <v>68</v>
      </c>
      <c r="D2717" t="s">
        <v>557</v>
      </c>
      <c r="E2717" t="s">
        <v>1382</v>
      </c>
      <c r="F2717" s="2">
        <v>451</v>
      </c>
      <c r="G2717" s="2">
        <v>3</v>
      </c>
      <c r="H2717" t="s">
        <v>105</v>
      </c>
      <c r="I2717" t="s">
        <v>106</v>
      </c>
      <c r="J2717" s="11">
        <v>1124.9387366082999</v>
      </c>
      <c r="K2717" t="str">
        <f t="shared" si="90"/>
        <v>Kenny Shei</v>
      </c>
    </row>
    <row r="2718" spans="1:11" hidden="1" x14ac:dyDescent="0.4">
      <c r="A2718">
        <f t="shared" si="91"/>
        <v>2717</v>
      </c>
      <c r="B2718">
        <v>2019</v>
      </c>
      <c r="C2718" t="s">
        <v>68</v>
      </c>
      <c r="D2718" t="s">
        <v>557</v>
      </c>
      <c r="E2718" t="s">
        <v>1382</v>
      </c>
      <c r="F2718" s="2">
        <v>339</v>
      </c>
      <c r="G2718" s="2">
        <v>4</v>
      </c>
      <c r="H2718" t="s">
        <v>92</v>
      </c>
      <c r="I2718" t="s">
        <v>93</v>
      </c>
      <c r="J2718" s="11">
        <v>999.99999999999989</v>
      </c>
      <c r="K2718" t="str">
        <f t="shared" si="90"/>
        <v>Kirk Oshiro</v>
      </c>
    </row>
    <row r="2719" spans="1:11" hidden="1" x14ac:dyDescent="0.4">
      <c r="A2719">
        <f t="shared" si="91"/>
        <v>2718</v>
      </c>
      <c r="B2719">
        <v>2019</v>
      </c>
      <c r="C2719" t="s">
        <v>68</v>
      </c>
      <c r="D2719" t="s">
        <v>557</v>
      </c>
      <c r="E2719" t="s">
        <v>1382</v>
      </c>
      <c r="F2719" s="2">
        <v>280</v>
      </c>
      <c r="G2719" s="2">
        <v>5</v>
      </c>
      <c r="H2719" t="s">
        <v>2386</v>
      </c>
      <c r="I2719" t="s">
        <v>2387</v>
      </c>
      <c r="J2719" s="11">
        <v>903.08998699194342</v>
      </c>
      <c r="K2719" t="str">
        <f t="shared" si="90"/>
        <v>Han Hoai</v>
      </c>
    </row>
    <row r="2720" spans="1:11" hidden="1" x14ac:dyDescent="0.4">
      <c r="A2720">
        <f t="shared" si="91"/>
        <v>2719</v>
      </c>
      <c r="B2720">
        <v>2019</v>
      </c>
      <c r="C2720" t="s">
        <v>68</v>
      </c>
      <c r="D2720" t="s">
        <v>557</v>
      </c>
      <c r="E2720" t="s">
        <v>1382</v>
      </c>
      <c r="F2720" s="2">
        <v>196</v>
      </c>
      <c r="G2720" s="2">
        <v>6</v>
      </c>
      <c r="H2720" t="s">
        <v>525</v>
      </c>
      <c r="I2720" t="s">
        <v>58</v>
      </c>
      <c r="J2720" s="11">
        <v>823.90874094431865</v>
      </c>
      <c r="K2720" t="str">
        <f t="shared" si="90"/>
        <v>Jim Anderson</v>
      </c>
    </row>
    <row r="2721" spans="1:11" hidden="1" x14ac:dyDescent="0.4">
      <c r="A2721">
        <f t="shared" si="91"/>
        <v>2720</v>
      </c>
      <c r="B2721">
        <v>2019</v>
      </c>
      <c r="C2721" t="s">
        <v>68</v>
      </c>
      <c r="D2721" t="s">
        <v>557</v>
      </c>
      <c r="E2721" t="s">
        <v>1382</v>
      </c>
      <c r="F2721" s="2">
        <v>100</v>
      </c>
      <c r="G2721" s="2">
        <v>7</v>
      </c>
      <c r="H2721" t="s">
        <v>80</v>
      </c>
      <c r="I2721" t="s">
        <v>82</v>
      </c>
      <c r="J2721" s="11">
        <v>756.96195131370553</v>
      </c>
      <c r="K2721" t="str">
        <f t="shared" si="90"/>
        <v>Karen Adams</v>
      </c>
    </row>
    <row r="2722" spans="1:11" hidden="1" x14ac:dyDescent="0.4">
      <c r="A2722">
        <f t="shared" si="91"/>
        <v>2721</v>
      </c>
      <c r="B2722">
        <v>2019</v>
      </c>
      <c r="C2722" t="s">
        <v>68</v>
      </c>
      <c r="D2722" t="s">
        <v>2388</v>
      </c>
      <c r="E2722" t="s">
        <v>1381</v>
      </c>
      <c r="F2722" s="2">
        <v>400</v>
      </c>
      <c r="G2722" s="2">
        <v>1</v>
      </c>
      <c r="H2722" t="s">
        <v>50</v>
      </c>
      <c r="I2722" t="s">
        <v>25</v>
      </c>
      <c r="J2722" s="11">
        <v>1653.2125137753437</v>
      </c>
      <c r="K2722" t="str">
        <f t="shared" si="90"/>
        <v>Russell Fox</v>
      </c>
    </row>
    <row r="2723" spans="1:11" hidden="1" x14ac:dyDescent="0.4">
      <c r="A2723">
        <f t="shared" si="91"/>
        <v>2722</v>
      </c>
      <c r="B2723">
        <v>2019</v>
      </c>
      <c r="C2723" t="s">
        <v>68</v>
      </c>
      <c r="D2723" t="s">
        <v>2388</v>
      </c>
      <c r="E2723" t="s">
        <v>1381</v>
      </c>
      <c r="F2723" s="2">
        <v>500</v>
      </c>
      <c r="G2723" s="2">
        <v>2</v>
      </c>
      <c r="H2723" t="s">
        <v>86</v>
      </c>
      <c r="I2723" t="s">
        <v>87</v>
      </c>
      <c r="J2723" s="11">
        <v>1352.1825181113625</v>
      </c>
      <c r="K2723" t="str">
        <f t="shared" si="90"/>
        <v>Stevan Goldman</v>
      </c>
    </row>
    <row r="2724" spans="1:11" hidden="1" x14ac:dyDescent="0.4">
      <c r="A2724">
        <f t="shared" si="91"/>
        <v>2723</v>
      </c>
      <c r="B2724">
        <v>2019</v>
      </c>
      <c r="C2724" t="s">
        <v>68</v>
      </c>
      <c r="D2724" t="s">
        <v>2388</v>
      </c>
      <c r="E2724" t="s">
        <v>1381</v>
      </c>
      <c r="F2724" s="2">
        <v>600</v>
      </c>
      <c r="G2724" s="2">
        <v>3</v>
      </c>
      <c r="H2724" t="s">
        <v>265</v>
      </c>
      <c r="I2724" t="s">
        <v>139</v>
      </c>
      <c r="J2724" s="11">
        <v>1176.0912590556813</v>
      </c>
      <c r="K2724" t="str">
        <f t="shared" si="90"/>
        <v>Mark Hughes</v>
      </c>
    </row>
    <row r="2725" spans="1:11" hidden="1" x14ac:dyDescent="0.4">
      <c r="A2725">
        <f t="shared" si="91"/>
        <v>2724</v>
      </c>
      <c r="B2725">
        <v>2019</v>
      </c>
      <c r="C2725" t="s">
        <v>68</v>
      </c>
      <c r="D2725" t="s">
        <v>2388</v>
      </c>
      <c r="E2725" t="s">
        <v>1381</v>
      </c>
      <c r="F2725" s="2">
        <v>400</v>
      </c>
      <c r="G2725" s="2">
        <v>4</v>
      </c>
      <c r="H2725" t="s">
        <v>998</v>
      </c>
      <c r="I2725" t="s">
        <v>814</v>
      </c>
      <c r="J2725" s="11">
        <v>1051.1525224473814</v>
      </c>
      <c r="K2725" t="str">
        <f t="shared" si="90"/>
        <v>Sean McGuiness</v>
      </c>
    </row>
    <row r="2726" spans="1:11" hidden="1" x14ac:dyDescent="0.4">
      <c r="A2726">
        <f t="shared" si="91"/>
        <v>2725</v>
      </c>
      <c r="B2726">
        <v>2019</v>
      </c>
      <c r="C2726" t="s">
        <v>68</v>
      </c>
      <c r="D2726" t="s">
        <v>2388</v>
      </c>
      <c r="E2726" t="s">
        <v>1381</v>
      </c>
      <c r="F2726" s="2">
        <v>100</v>
      </c>
      <c r="G2726" s="2">
        <v>5</v>
      </c>
      <c r="H2726" t="s">
        <v>37</v>
      </c>
      <c r="I2726" t="s">
        <v>38</v>
      </c>
      <c r="J2726" s="11">
        <v>954.24250943932486</v>
      </c>
      <c r="K2726" t="str">
        <f t="shared" si="90"/>
        <v>Doug Grismore</v>
      </c>
    </row>
    <row r="2727" spans="1:11" hidden="1" x14ac:dyDescent="0.4">
      <c r="A2727">
        <f t="shared" si="91"/>
        <v>2726</v>
      </c>
      <c r="B2727">
        <v>2019</v>
      </c>
      <c r="C2727" t="s">
        <v>68</v>
      </c>
      <c r="D2727" t="s">
        <v>2388</v>
      </c>
      <c r="E2727" t="s">
        <v>1381</v>
      </c>
      <c r="F2727" s="2">
        <v>400</v>
      </c>
      <c r="G2727" s="2">
        <v>6</v>
      </c>
      <c r="H2727" t="s">
        <v>602</v>
      </c>
      <c r="I2727" t="s">
        <v>603</v>
      </c>
      <c r="J2727" s="11">
        <v>875.06126339170009</v>
      </c>
      <c r="K2727" t="str">
        <f t="shared" si="90"/>
        <v>Jordan Devenport</v>
      </c>
    </row>
    <row r="2728" spans="1:11" hidden="1" x14ac:dyDescent="0.4">
      <c r="A2728">
        <f t="shared" si="91"/>
        <v>2727</v>
      </c>
      <c r="B2728">
        <v>2019</v>
      </c>
      <c r="C2728" t="s">
        <v>68</v>
      </c>
      <c r="D2728" t="s">
        <v>2388</v>
      </c>
      <c r="E2728" t="s">
        <v>1381</v>
      </c>
      <c r="F2728" s="2">
        <v>700</v>
      </c>
      <c r="G2728" s="2">
        <v>7</v>
      </c>
      <c r="H2728" t="s">
        <v>2302</v>
      </c>
      <c r="I2728" t="s">
        <v>2303</v>
      </c>
      <c r="J2728" s="11">
        <v>808.11447376108697</v>
      </c>
      <c r="K2728" t="str">
        <f t="shared" si="90"/>
        <v>Jesse Capps</v>
      </c>
    </row>
    <row r="2729" spans="1:11" hidden="1" x14ac:dyDescent="0.4">
      <c r="A2729">
        <f t="shared" si="91"/>
        <v>2728</v>
      </c>
      <c r="B2729">
        <v>2019</v>
      </c>
      <c r="C2729" t="s">
        <v>68</v>
      </c>
      <c r="D2729" t="s">
        <v>133</v>
      </c>
      <c r="E2729" t="s">
        <v>133</v>
      </c>
      <c r="F2729" s="2">
        <v>806</v>
      </c>
      <c r="G2729" s="2">
        <v>1</v>
      </c>
      <c r="H2729" t="s">
        <v>86</v>
      </c>
      <c r="I2729" t="s">
        <v>87</v>
      </c>
      <c r="J2729" s="11">
        <v>1505.149978319906</v>
      </c>
      <c r="K2729" t="str">
        <f t="shared" si="90"/>
        <v>Stevan Goldman</v>
      </c>
    </row>
    <row r="2730" spans="1:11" hidden="1" x14ac:dyDescent="0.4">
      <c r="A2730">
        <f t="shared" si="91"/>
        <v>2729</v>
      </c>
      <c r="B2730">
        <v>2019</v>
      </c>
      <c r="C2730" t="s">
        <v>68</v>
      </c>
      <c r="D2730" t="s">
        <v>133</v>
      </c>
      <c r="E2730" t="s">
        <v>133</v>
      </c>
      <c r="F2730" s="2">
        <v>538</v>
      </c>
      <c r="G2730" s="2">
        <v>2</v>
      </c>
      <c r="H2730" t="s">
        <v>602</v>
      </c>
      <c r="I2730" t="s">
        <v>603</v>
      </c>
      <c r="J2730" s="11">
        <v>1204.1199826559248</v>
      </c>
      <c r="K2730" t="str">
        <f t="shared" si="90"/>
        <v>Jordan Devenport</v>
      </c>
    </row>
    <row r="2731" spans="1:11" hidden="1" x14ac:dyDescent="0.4">
      <c r="A2731">
        <f t="shared" si="91"/>
        <v>2730</v>
      </c>
      <c r="B2731">
        <v>2019</v>
      </c>
      <c r="C2731" t="s">
        <v>68</v>
      </c>
      <c r="D2731" t="s">
        <v>133</v>
      </c>
      <c r="E2731" t="s">
        <v>133</v>
      </c>
      <c r="F2731" s="2">
        <v>381</v>
      </c>
      <c r="G2731" s="2">
        <v>3</v>
      </c>
      <c r="H2731" t="s">
        <v>64</v>
      </c>
      <c r="I2731" t="s">
        <v>65</v>
      </c>
      <c r="J2731" s="11">
        <v>1028.0287236002437</v>
      </c>
      <c r="K2731" t="str">
        <f t="shared" si="90"/>
        <v>Steve Daniel</v>
      </c>
    </row>
    <row r="2732" spans="1:11" hidden="1" x14ac:dyDescent="0.4">
      <c r="A2732">
        <f t="shared" si="91"/>
        <v>2731</v>
      </c>
      <c r="B2732">
        <v>2019</v>
      </c>
      <c r="C2732" t="s">
        <v>68</v>
      </c>
      <c r="D2732" t="s">
        <v>133</v>
      </c>
      <c r="E2732" t="s">
        <v>133</v>
      </c>
      <c r="F2732" s="2">
        <v>291</v>
      </c>
      <c r="G2732" s="2">
        <v>4</v>
      </c>
      <c r="H2732" t="s">
        <v>525</v>
      </c>
      <c r="I2732" t="s">
        <v>58</v>
      </c>
      <c r="J2732" s="11">
        <v>903.08998699194365</v>
      </c>
      <c r="K2732" t="str">
        <f t="shared" si="90"/>
        <v>Jim Anderson</v>
      </c>
    </row>
    <row r="2733" spans="1:11" hidden="1" x14ac:dyDescent="0.4">
      <c r="A2733">
        <f t="shared" si="91"/>
        <v>2732</v>
      </c>
      <c r="B2733">
        <v>2019</v>
      </c>
      <c r="C2733" t="s">
        <v>68</v>
      </c>
      <c r="D2733" t="s">
        <v>133</v>
      </c>
      <c r="E2733" t="s">
        <v>133</v>
      </c>
      <c r="F2733" s="2">
        <v>224</v>
      </c>
      <c r="G2733" s="2">
        <v>5</v>
      </c>
      <c r="H2733" t="s">
        <v>88</v>
      </c>
      <c r="I2733" t="s">
        <v>89</v>
      </c>
      <c r="J2733" s="11">
        <v>806.17997398388718</v>
      </c>
      <c r="K2733" t="str">
        <f t="shared" si="90"/>
        <v>Ken Kubey</v>
      </c>
    </row>
    <row r="2734" spans="1:11" hidden="1" x14ac:dyDescent="0.4">
      <c r="A2734">
        <f t="shared" si="91"/>
        <v>2733</v>
      </c>
      <c r="B2734">
        <v>2019</v>
      </c>
      <c r="C2734" t="s">
        <v>8</v>
      </c>
      <c r="D2734" t="s">
        <v>2381</v>
      </c>
      <c r="E2734" t="s">
        <v>1381</v>
      </c>
      <c r="F2734" s="2">
        <v>422</v>
      </c>
      <c r="G2734" s="2">
        <v>1</v>
      </c>
      <c r="H2734" t="s">
        <v>23</v>
      </c>
      <c r="I2734" t="s">
        <v>13</v>
      </c>
      <c r="J2734" s="11">
        <f>((LOG(17)-LOG(G2734))*1000)</f>
        <v>1230.4489213782738</v>
      </c>
      <c r="K2734" t="str">
        <f t="shared" si="90"/>
        <v>Tom Hummel</v>
      </c>
    </row>
    <row r="2735" spans="1:11" hidden="1" x14ac:dyDescent="0.4">
      <c r="A2735">
        <f t="shared" si="91"/>
        <v>2734</v>
      </c>
      <c r="B2735">
        <v>2019</v>
      </c>
      <c r="C2735" t="s">
        <v>8</v>
      </c>
      <c r="D2735" t="s">
        <v>2381</v>
      </c>
      <c r="E2735" t="s">
        <v>1381</v>
      </c>
      <c r="F2735" s="2">
        <v>300</v>
      </c>
      <c r="G2735" s="2">
        <v>2</v>
      </c>
      <c r="H2735" t="s">
        <v>407</v>
      </c>
      <c r="I2735" t="s">
        <v>406</v>
      </c>
      <c r="J2735" s="11">
        <f>((LOG(17)-LOG(G2735))*1000)</f>
        <v>929.41892571429264</v>
      </c>
      <c r="K2735" t="str">
        <f t="shared" si="90"/>
        <v>Howard Jackson</v>
      </c>
    </row>
    <row r="2736" spans="1:11" hidden="1" x14ac:dyDescent="0.4">
      <c r="A2736">
        <f t="shared" si="91"/>
        <v>2735</v>
      </c>
      <c r="B2736">
        <v>2019</v>
      </c>
      <c r="C2736" t="s">
        <v>8</v>
      </c>
      <c r="D2736" t="s">
        <v>2381</v>
      </c>
      <c r="E2736" t="s">
        <v>1381</v>
      </c>
      <c r="F2736" s="2">
        <v>216</v>
      </c>
      <c r="G2736" s="2">
        <v>3</v>
      </c>
      <c r="H2736" t="s">
        <v>19</v>
      </c>
      <c r="I2736" t="s">
        <v>20</v>
      </c>
      <c r="J2736" s="11">
        <f>((LOG(17)-LOG(G2736))*1000)</f>
        <v>753.32766665861152</v>
      </c>
      <c r="K2736" t="str">
        <f t="shared" si="90"/>
        <v>Barry Kornspan</v>
      </c>
    </row>
    <row r="2737" spans="1:11" hidden="1" x14ac:dyDescent="0.4">
      <c r="A2737">
        <f t="shared" si="91"/>
        <v>2736</v>
      </c>
      <c r="B2737">
        <v>2019</v>
      </c>
      <c r="C2737" t="s">
        <v>8</v>
      </c>
      <c r="D2737" t="s">
        <v>1395</v>
      </c>
      <c r="E2737" t="s">
        <v>1381</v>
      </c>
      <c r="F2737" s="2">
        <v>1825</v>
      </c>
      <c r="G2737" s="2">
        <v>1</v>
      </c>
      <c r="H2737" t="s">
        <v>118</v>
      </c>
      <c r="I2737" t="s">
        <v>415</v>
      </c>
      <c r="J2737" s="11">
        <f t="shared" ref="J2737:J2744" si="92">((LOG(57)-LOG(G2737))*1000)</f>
        <v>1755.8748556724915</v>
      </c>
      <c r="K2737" t="str">
        <f t="shared" si="90"/>
        <v>Pete Segal</v>
      </c>
    </row>
    <row r="2738" spans="1:11" hidden="1" x14ac:dyDescent="0.4">
      <c r="A2738">
        <f t="shared" si="91"/>
        <v>2737</v>
      </c>
      <c r="B2738">
        <v>2019</v>
      </c>
      <c r="C2738" t="s">
        <v>8</v>
      </c>
      <c r="D2738" t="s">
        <v>1395</v>
      </c>
      <c r="E2738" t="s">
        <v>1381</v>
      </c>
      <c r="F2738" s="2">
        <v>995</v>
      </c>
      <c r="G2738" s="2">
        <v>2</v>
      </c>
      <c r="H2738" t="s">
        <v>33</v>
      </c>
      <c r="I2738" t="s">
        <v>34</v>
      </c>
      <c r="J2738" s="11">
        <f t="shared" si="92"/>
        <v>1454.8448600085103</v>
      </c>
      <c r="K2738" t="str">
        <f t="shared" si="90"/>
        <v>Meredith Holtzman</v>
      </c>
    </row>
    <row r="2739" spans="1:11" hidden="1" x14ac:dyDescent="0.4">
      <c r="A2739">
        <f t="shared" si="91"/>
        <v>2738</v>
      </c>
      <c r="B2739">
        <v>2019</v>
      </c>
      <c r="C2739" t="s">
        <v>8</v>
      </c>
      <c r="D2739" t="s">
        <v>1395</v>
      </c>
      <c r="E2739" t="s">
        <v>1381</v>
      </c>
      <c r="F2739" s="2">
        <v>719</v>
      </c>
      <c r="G2739" s="2">
        <v>3</v>
      </c>
      <c r="H2739" t="s">
        <v>130</v>
      </c>
      <c r="I2739" t="s">
        <v>131</v>
      </c>
      <c r="J2739" s="11">
        <f t="shared" si="92"/>
        <v>1278.7536009528292</v>
      </c>
      <c r="K2739" t="str">
        <f t="shared" si="90"/>
        <v>Alan Stuart</v>
      </c>
    </row>
    <row r="2740" spans="1:11" hidden="1" x14ac:dyDescent="0.4">
      <c r="A2740">
        <f t="shared" si="91"/>
        <v>2739</v>
      </c>
      <c r="B2740">
        <v>2019</v>
      </c>
      <c r="C2740" t="s">
        <v>8</v>
      </c>
      <c r="D2740" t="s">
        <v>1395</v>
      </c>
      <c r="E2740" t="s">
        <v>1381</v>
      </c>
      <c r="F2740" s="2">
        <v>609</v>
      </c>
      <c r="G2740" s="2">
        <v>4</v>
      </c>
      <c r="H2740" t="s">
        <v>15</v>
      </c>
      <c r="I2740" t="s">
        <v>28</v>
      </c>
      <c r="J2740" s="11">
        <f t="shared" si="92"/>
        <v>1153.814864344529</v>
      </c>
      <c r="K2740" t="str">
        <f t="shared" si="90"/>
        <v>Chris Kluchman</v>
      </c>
    </row>
    <row r="2741" spans="1:11" hidden="1" x14ac:dyDescent="0.4">
      <c r="A2741">
        <f t="shared" si="91"/>
        <v>2740</v>
      </c>
      <c r="B2741">
        <v>2019</v>
      </c>
      <c r="C2741" t="s">
        <v>8</v>
      </c>
      <c r="D2741" t="s">
        <v>1395</v>
      </c>
      <c r="E2741" t="s">
        <v>1381</v>
      </c>
      <c r="F2741" s="2">
        <v>498</v>
      </c>
      <c r="G2741" s="2">
        <v>5</v>
      </c>
      <c r="H2741" t="s">
        <v>23</v>
      </c>
      <c r="I2741" t="s">
        <v>13</v>
      </c>
      <c r="J2741" s="11">
        <f t="shared" si="92"/>
        <v>1056.9048513364728</v>
      </c>
      <c r="K2741" t="str">
        <f t="shared" si="90"/>
        <v>Tom Hummel</v>
      </c>
    </row>
    <row r="2742" spans="1:11" hidden="1" x14ac:dyDescent="0.4">
      <c r="A2742">
        <f t="shared" si="91"/>
        <v>2741</v>
      </c>
      <c r="B2742">
        <v>2019</v>
      </c>
      <c r="C2742" t="s">
        <v>8</v>
      </c>
      <c r="D2742" t="s">
        <v>1395</v>
      </c>
      <c r="E2742" t="s">
        <v>1381</v>
      </c>
      <c r="F2742" s="2">
        <v>387</v>
      </c>
      <c r="G2742" s="2">
        <v>6</v>
      </c>
      <c r="H2742" t="s">
        <v>256</v>
      </c>
      <c r="I2742" t="s">
        <v>257</v>
      </c>
      <c r="J2742" s="11">
        <f t="shared" si="92"/>
        <v>977.72360528884781</v>
      </c>
      <c r="K2742" t="str">
        <f t="shared" si="90"/>
        <v>Stephanie Wasserman</v>
      </c>
    </row>
    <row r="2743" spans="1:11" hidden="1" x14ac:dyDescent="0.4">
      <c r="A2743">
        <f t="shared" si="91"/>
        <v>2742</v>
      </c>
      <c r="B2743">
        <v>2019</v>
      </c>
      <c r="C2743" t="s">
        <v>8</v>
      </c>
      <c r="D2743" t="s">
        <v>1395</v>
      </c>
      <c r="E2743" t="s">
        <v>1381</v>
      </c>
      <c r="F2743" s="2">
        <v>276</v>
      </c>
      <c r="G2743" s="2">
        <v>7</v>
      </c>
      <c r="H2743" t="s">
        <v>2375</v>
      </c>
      <c r="I2743" t="s">
        <v>2376</v>
      </c>
      <c r="J2743" s="11">
        <f t="shared" si="92"/>
        <v>910.77681565823468</v>
      </c>
      <c r="K2743" t="str">
        <f t="shared" si="90"/>
        <v>Vito Esparo</v>
      </c>
    </row>
    <row r="2744" spans="1:11" hidden="1" x14ac:dyDescent="0.4">
      <c r="A2744">
        <f t="shared" si="91"/>
        <v>2743</v>
      </c>
      <c r="B2744">
        <v>2019</v>
      </c>
      <c r="C2744" t="s">
        <v>8</v>
      </c>
      <c r="D2744" t="s">
        <v>1395</v>
      </c>
      <c r="E2744" t="s">
        <v>1381</v>
      </c>
      <c r="F2744" s="2">
        <v>221</v>
      </c>
      <c r="G2744" s="2">
        <v>8</v>
      </c>
      <c r="H2744" t="s">
        <v>2378</v>
      </c>
      <c r="I2744" t="s">
        <v>2379</v>
      </c>
      <c r="J2744" s="11">
        <f t="shared" si="92"/>
        <v>852.7848686805479</v>
      </c>
      <c r="K2744" t="str">
        <f t="shared" si="90"/>
        <v>Bogan Painter</v>
      </c>
    </row>
    <row r="2745" spans="1:11" hidden="1" x14ac:dyDescent="0.4">
      <c r="A2745">
        <f t="shared" si="91"/>
        <v>2744</v>
      </c>
      <c r="B2745">
        <v>2019</v>
      </c>
      <c r="C2745" t="s">
        <v>8</v>
      </c>
      <c r="D2745" t="s">
        <v>24</v>
      </c>
      <c r="E2745" t="s">
        <v>1382</v>
      </c>
      <c r="F2745" s="2">
        <v>838</v>
      </c>
      <c r="G2745" s="2">
        <v>1</v>
      </c>
      <c r="H2745" t="s">
        <v>652</v>
      </c>
      <c r="I2745" t="s">
        <v>2323</v>
      </c>
      <c r="J2745" s="11">
        <f t="shared" ref="J2745:J2754" si="93">((LOG(24)-LOG(G2745))*1000)/2</f>
        <v>690.10562085580295</v>
      </c>
      <c r="K2745" t="str">
        <f t="shared" si="90"/>
        <v>Winchester Brown</v>
      </c>
    </row>
    <row r="2746" spans="1:11" hidden="1" x14ac:dyDescent="0.4">
      <c r="A2746">
        <f t="shared" si="91"/>
        <v>2745</v>
      </c>
      <c r="B2746">
        <v>2019</v>
      </c>
      <c r="C2746" t="s">
        <v>8</v>
      </c>
      <c r="D2746" t="s">
        <v>24</v>
      </c>
      <c r="E2746" t="s">
        <v>1382</v>
      </c>
      <c r="F2746" s="2">
        <v>838</v>
      </c>
      <c r="G2746" s="2">
        <v>1</v>
      </c>
      <c r="H2746" t="s">
        <v>2216</v>
      </c>
      <c r="I2746" t="s">
        <v>324</v>
      </c>
      <c r="J2746" s="11">
        <f t="shared" si="93"/>
        <v>690.10562085580295</v>
      </c>
      <c r="K2746" t="str">
        <f t="shared" si="90"/>
        <v>Andrew Chapman</v>
      </c>
    </row>
    <row r="2747" spans="1:11" hidden="1" x14ac:dyDescent="0.4">
      <c r="A2747">
        <f t="shared" si="91"/>
        <v>2746</v>
      </c>
      <c r="B2747">
        <v>2019</v>
      </c>
      <c r="C2747" t="s">
        <v>8</v>
      </c>
      <c r="D2747" t="s">
        <v>24</v>
      </c>
      <c r="E2747" t="s">
        <v>1382</v>
      </c>
      <c r="F2747" s="2">
        <v>582</v>
      </c>
      <c r="G2747" s="2">
        <v>2</v>
      </c>
      <c r="H2747" t="s">
        <v>29</v>
      </c>
      <c r="I2747" t="s">
        <v>30</v>
      </c>
      <c r="J2747" s="11">
        <f t="shared" si="93"/>
        <v>539.59062302381233</v>
      </c>
      <c r="K2747" t="str">
        <f t="shared" si="90"/>
        <v>Tedford Armistead</v>
      </c>
    </row>
    <row r="2748" spans="1:11" hidden="1" x14ac:dyDescent="0.4">
      <c r="A2748">
        <f t="shared" si="91"/>
        <v>2747</v>
      </c>
      <c r="B2748">
        <v>2019</v>
      </c>
      <c r="C2748" t="s">
        <v>8</v>
      </c>
      <c r="D2748" t="s">
        <v>24</v>
      </c>
      <c r="E2748" t="s">
        <v>1382</v>
      </c>
      <c r="F2748" s="2">
        <v>582</v>
      </c>
      <c r="G2748" s="2">
        <v>2</v>
      </c>
      <c r="H2748" t="s">
        <v>351</v>
      </c>
      <c r="I2748" t="s">
        <v>153</v>
      </c>
      <c r="J2748" s="11">
        <f t="shared" si="93"/>
        <v>539.59062302381233</v>
      </c>
      <c r="K2748" t="str">
        <f t="shared" si="90"/>
        <v>Stephen Lewin-Berlin</v>
      </c>
    </row>
    <row r="2749" spans="1:11" hidden="1" x14ac:dyDescent="0.4">
      <c r="A2749">
        <f t="shared" si="91"/>
        <v>2748</v>
      </c>
      <c r="B2749">
        <v>2019</v>
      </c>
      <c r="C2749" t="s">
        <v>8</v>
      </c>
      <c r="D2749" t="s">
        <v>24</v>
      </c>
      <c r="E2749" t="s">
        <v>1382</v>
      </c>
      <c r="F2749" s="2">
        <v>373</v>
      </c>
      <c r="G2749" s="2">
        <v>3</v>
      </c>
      <c r="H2749" t="s">
        <v>366</v>
      </c>
      <c r="I2749" t="s">
        <v>61</v>
      </c>
      <c r="J2749" s="11">
        <f t="shared" si="93"/>
        <v>451.54499349597177</v>
      </c>
      <c r="K2749" t="str">
        <f t="shared" si="90"/>
        <v>Len Greenberg</v>
      </c>
    </row>
    <row r="2750" spans="1:11" hidden="1" x14ac:dyDescent="0.4">
      <c r="A2750">
        <f t="shared" si="91"/>
        <v>2749</v>
      </c>
      <c r="B2750">
        <v>2019</v>
      </c>
      <c r="C2750" t="s">
        <v>8</v>
      </c>
      <c r="D2750" t="s">
        <v>24</v>
      </c>
      <c r="E2750" t="s">
        <v>1382</v>
      </c>
      <c r="F2750" s="2">
        <v>373</v>
      </c>
      <c r="G2750" s="2">
        <v>3</v>
      </c>
      <c r="H2750" t="s">
        <v>118</v>
      </c>
      <c r="I2750" t="s">
        <v>415</v>
      </c>
      <c r="J2750" s="11">
        <f t="shared" si="93"/>
        <v>451.54499349597177</v>
      </c>
      <c r="K2750" t="str">
        <f t="shared" si="90"/>
        <v>Pete Segal</v>
      </c>
    </row>
    <row r="2751" spans="1:11" hidden="1" x14ac:dyDescent="0.4">
      <c r="A2751">
        <f t="shared" si="91"/>
        <v>2750</v>
      </c>
      <c r="B2751">
        <v>2019</v>
      </c>
      <c r="C2751" t="s">
        <v>8</v>
      </c>
      <c r="D2751" t="s">
        <v>24</v>
      </c>
      <c r="E2751" t="s">
        <v>1382</v>
      </c>
      <c r="F2751" s="2">
        <v>302</v>
      </c>
      <c r="G2751" s="2">
        <v>4</v>
      </c>
      <c r="H2751" t="s">
        <v>498</v>
      </c>
      <c r="I2751" t="s">
        <v>28</v>
      </c>
      <c r="J2751" s="11">
        <f t="shared" si="93"/>
        <v>389.07562519182176</v>
      </c>
      <c r="K2751" t="str">
        <f t="shared" si="90"/>
        <v>Chris Alaura</v>
      </c>
    </row>
    <row r="2752" spans="1:11" hidden="1" x14ac:dyDescent="0.4">
      <c r="A2752">
        <f t="shared" si="91"/>
        <v>2751</v>
      </c>
      <c r="B2752">
        <v>2019</v>
      </c>
      <c r="C2752" t="s">
        <v>8</v>
      </c>
      <c r="D2752" t="s">
        <v>24</v>
      </c>
      <c r="E2752" t="s">
        <v>1382</v>
      </c>
      <c r="F2752" s="2">
        <v>302</v>
      </c>
      <c r="G2752" s="2">
        <v>4</v>
      </c>
      <c r="H2752" t="s">
        <v>25</v>
      </c>
      <c r="I2752" t="s">
        <v>26</v>
      </c>
      <c r="J2752" s="11">
        <f t="shared" si="93"/>
        <v>389.07562519182176</v>
      </c>
      <c r="K2752" t="str">
        <f t="shared" si="90"/>
        <v>Louise Russell</v>
      </c>
    </row>
    <row r="2753" spans="1:11" hidden="1" x14ac:dyDescent="0.4">
      <c r="A2753">
        <f t="shared" si="91"/>
        <v>2752</v>
      </c>
      <c r="B2753">
        <v>2019</v>
      </c>
      <c r="C2753" t="s">
        <v>8</v>
      </c>
      <c r="D2753" t="s">
        <v>24</v>
      </c>
      <c r="E2753" t="s">
        <v>1382</v>
      </c>
      <c r="F2753" s="2">
        <v>233</v>
      </c>
      <c r="G2753" s="2">
        <v>5</v>
      </c>
      <c r="H2753" t="s">
        <v>19</v>
      </c>
      <c r="I2753" t="s">
        <v>20</v>
      </c>
      <c r="J2753" s="11">
        <f t="shared" si="93"/>
        <v>340.62061868779352</v>
      </c>
      <c r="K2753" t="str">
        <f t="shared" si="90"/>
        <v>Barry Kornspan</v>
      </c>
    </row>
    <row r="2754" spans="1:11" hidden="1" x14ac:dyDescent="0.4">
      <c r="A2754">
        <f t="shared" si="91"/>
        <v>2753</v>
      </c>
      <c r="B2754">
        <v>2019</v>
      </c>
      <c r="C2754" t="s">
        <v>8</v>
      </c>
      <c r="D2754" t="s">
        <v>24</v>
      </c>
      <c r="E2754" t="s">
        <v>1382</v>
      </c>
      <c r="F2754" s="2">
        <v>233</v>
      </c>
      <c r="G2754" s="2">
        <v>5</v>
      </c>
      <c r="H2754" t="s">
        <v>251</v>
      </c>
      <c r="I2754" t="s">
        <v>510</v>
      </c>
      <c r="J2754" s="11">
        <f t="shared" si="93"/>
        <v>340.62061868779352</v>
      </c>
      <c r="K2754" t="str">
        <f t="shared" ref="K2754:K2817" si="94">I2754&amp;" "&amp;H2754</f>
        <v>Sharon Lewis</v>
      </c>
    </row>
    <row r="2755" spans="1:11" hidden="1" x14ac:dyDescent="0.4">
      <c r="A2755">
        <f t="shared" si="91"/>
        <v>2754</v>
      </c>
      <c r="B2755">
        <v>2019</v>
      </c>
      <c r="C2755" t="s">
        <v>8</v>
      </c>
      <c r="D2755" t="s">
        <v>2382</v>
      </c>
      <c r="E2755" t="s">
        <v>1382</v>
      </c>
      <c r="F2755" s="2">
        <v>1222</v>
      </c>
      <c r="G2755" s="2">
        <v>1</v>
      </c>
      <c r="H2755" t="s">
        <v>161</v>
      </c>
      <c r="I2755" t="s">
        <v>162</v>
      </c>
      <c r="J2755" s="11">
        <f t="shared" ref="J2755:J2760" si="95">((LOG(30)-LOG(G2755))*1000)</f>
        <v>1477.1212547196624</v>
      </c>
      <c r="K2755" t="str">
        <f t="shared" si="94"/>
        <v>Tracy Becker</v>
      </c>
    </row>
    <row r="2756" spans="1:11" hidden="1" x14ac:dyDescent="0.4">
      <c r="A2756">
        <f t="shared" ref="A2756:A2819" si="96">A2755+1</f>
        <v>2755</v>
      </c>
      <c r="B2756">
        <v>2019</v>
      </c>
      <c r="C2756" t="s">
        <v>8</v>
      </c>
      <c r="D2756" t="s">
        <v>2382</v>
      </c>
      <c r="E2756" t="s">
        <v>1382</v>
      </c>
      <c r="F2756" s="2">
        <v>611</v>
      </c>
      <c r="G2756" s="2">
        <v>2</v>
      </c>
      <c r="H2756" t="s">
        <v>2216</v>
      </c>
      <c r="I2756" t="s">
        <v>324</v>
      </c>
      <c r="J2756" s="11">
        <f t="shared" si="95"/>
        <v>1176.0912590556811</v>
      </c>
      <c r="K2756" t="str">
        <f t="shared" si="94"/>
        <v>Andrew Chapman</v>
      </c>
    </row>
    <row r="2757" spans="1:11" hidden="1" x14ac:dyDescent="0.4">
      <c r="A2757">
        <f t="shared" si="96"/>
        <v>2756</v>
      </c>
      <c r="B2757">
        <v>2019</v>
      </c>
      <c r="C2757" t="s">
        <v>8</v>
      </c>
      <c r="D2757" t="s">
        <v>2382</v>
      </c>
      <c r="E2757" t="s">
        <v>1382</v>
      </c>
      <c r="F2757" s="2">
        <v>378</v>
      </c>
      <c r="G2757" s="2">
        <v>3</v>
      </c>
      <c r="H2757" t="s">
        <v>64</v>
      </c>
      <c r="I2757" t="s">
        <v>65</v>
      </c>
      <c r="J2757" s="11">
        <f t="shared" si="95"/>
        <v>1000</v>
      </c>
      <c r="K2757" t="str">
        <f t="shared" si="94"/>
        <v>Steve Daniel</v>
      </c>
    </row>
    <row r="2758" spans="1:11" hidden="1" x14ac:dyDescent="0.4">
      <c r="A2758">
        <f t="shared" si="96"/>
        <v>2757</v>
      </c>
      <c r="B2758">
        <v>2019</v>
      </c>
      <c r="C2758" t="s">
        <v>8</v>
      </c>
      <c r="D2758" t="s">
        <v>2382</v>
      </c>
      <c r="E2758" t="s">
        <v>1382</v>
      </c>
      <c r="F2758" s="2">
        <v>291</v>
      </c>
      <c r="G2758" s="2">
        <v>4</v>
      </c>
      <c r="H2758" t="s">
        <v>70</v>
      </c>
      <c r="I2758" t="s">
        <v>71</v>
      </c>
      <c r="J2758" s="11">
        <f t="shared" si="95"/>
        <v>875.06126339169998</v>
      </c>
      <c r="K2758" t="str">
        <f t="shared" si="94"/>
        <v>Scott Byron</v>
      </c>
    </row>
    <row r="2759" spans="1:11" hidden="1" x14ac:dyDescent="0.4">
      <c r="A2759">
        <f t="shared" si="96"/>
        <v>2758</v>
      </c>
      <c r="B2759">
        <v>2019</v>
      </c>
      <c r="C2759" t="s">
        <v>8</v>
      </c>
      <c r="D2759" t="s">
        <v>2382</v>
      </c>
      <c r="E2759" t="s">
        <v>1382</v>
      </c>
      <c r="F2759" s="2">
        <v>233</v>
      </c>
      <c r="G2759" s="2">
        <v>5</v>
      </c>
      <c r="H2759" t="s">
        <v>1391</v>
      </c>
      <c r="I2759" t="s">
        <v>384</v>
      </c>
      <c r="J2759" s="11">
        <f t="shared" si="95"/>
        <v>778.15125038364351</v>
      </c>
      <c r="K2759" t="str">
        <f t="shared" si="94"/>
        <v>Jeff Palmucci</v>
      </c>
    </row>
    <row r="2760" spans="1:11" hidden="1" x14ac:dyDescent="0.4">
      <c r="A2760">
        <f t="shared" si="96"/>
        <v>2759</v>
      </c>
      <c r="B2760">
        <v>2019</v>
      </c>
      <c r="C2760" t="s">
        <v>8</v>
      </c>
      <c r="D2760" t="s">
        <v>2382</v>
      </c>
      <c r="E2760" t="s">
        <v>1382</v>
      </c>
      <c r="F2760" s="2">
        <v>175</v>
      </c>
      <c r="G2760" s="2">
        <v>6</v>
      </c>
      <c r="H2760" t="s">
        <v>256</v>
      </c>
      <c r="I2760" t="s">
        <v>257</v>
      </c>
      <c r="J2760" s="11">
        <f t="shared" si="95"/>
        <v>698.97000433601875</v>
      </c>
      <c r="K2760" t="str">
        <f t="shared" si="94"/>
        <v>Stephanie Wasserman</v>
      </c>
    </row>
    <row r="2761" spans="1:11" hidden="1" x14ac:dyDescent="0.4">
      <c r="A2761">
        <f t="shared" si="96"/>
        <v>2760</v>
      </c>
      <c r="B2761">
        <v>2020</v>
      </c>
      <c r="C2761" t="s">
        <v>109</v>
      </c>
      <c r="D2761" t="s">
        <v>84</v>
      </c>
      <c r="E2761" t="s">
        <v>84</v>
      </c>
      <c r="G2761" s="2">
        <v>1</v>
      </c>
      <c r="H2761" t="s">
        <v>21</v>
      </c>
      <c r="I2761" t="s">
        <v>463</v>
      </c>
      <c r="J2761" s="11">
        <v>1505.149978319906</v>
      </c>
      <c r="K2761" t="str">
        <f t="shared" si="94"/>
        <v>Richard Bremer</v>
      </c>
    </row>
    <row r="2762" spans="1:11" hidden="1" x14ac:dyDescent="0.4">
      <c r="A2762">
        <f t="shared" si="96"/>
        <v>2761</v>
      </c>
      <c r="B2762">
        <v>2020</v>
      </c>
      <c r="C2762" t="s">
        <v>109</v>
      </c>
      <c r="D2762" t="s">
        <v>84</v>
      </c>
      <c r="E2762" t="s">
        <v>84</v>
      </c>
      <c r="G2762" s="2">
        <v>2</v>
      </c>
      <c r="H2762" t="s">
        <v>617</v>
      </c>
      <c r="I2762" t="s">
        <v>521</v>
      </c>
      <c r="J2762" s="11">
        <v>1204.1199826559248</v>
      </c>
      <c r="K2762" t="str">
        <f t="shared" si="94"/>
        <v>Chuck Weinstock</v>
      </c>
    </row>
    <row r="2763" spans="1:11" hidden="1" x14ac:dyDescent="0.4">
      <c r="A2763">
        <f t="shared" si="96"/>
        <v>2762</v>
      </c>
      <c r="B2763">
        <v>2020</v>
      </c>
      <c r="C2763" t="s">
        <v>109</v>
      </c>
      <c r="D2763" t="s">
        <v>84</v>
      </c>
      <c r="E2763" t="s">
        <v>84</v>
      </c>
      <c r="G2763" s="2">
        <v>3</v>
      </c>
      <c r="H2763" t="s">
        <v>83</v>
      </c>
      <c r="I2763" t="s">
        <v>36</v>
      </c>
      <c r="J2763" s="11">
        <v>1028.0287236002437</v>
      </c>
      <c r="K2763" t="str">
        <f t="shared" si="94"/>
        <v>Nolan Hee</v>
      </c>
    </row>
    <row r="2764" spans="1:11" hidden="1" x14ac:dyDescent="0.4">
      <c r="A2764">
        <f t="shared" si="96"/>
        <v>2763</v>
      </c>
      <c r="B2764">
        <v>2020</v>
      </c>
      <c r="C2764" t="s">
        <v>109</v>
      </c>
      <c r="D2764" t="s">
        <v>84</v>
      </c>
      <c r="E2764" t="s">
        <v>84</v>
      </c>
      <c r="G2764" s="2">
        <v>4</v>
      </c>
      <c r="H2764" t="s">
        <v>882</v>
      </c>
      <c r="I2764" t="s">
        <v>883</v>
      </c>
      <c r="J2764" s="11">
        <v>903.08998699194365</v>
      </c>
      <c r="K2764" t="str">
        <f t="shared" si="94"/>
        <v>Salim Valimahomed</v>
      </c>
    </row>
    <row r="2765" spans="1:11" hidden="1" x14ac:dyDescent="0.4">
      <c r="A2765">
        <f t="shared" si="96"/>
        <v>2764</v>
      </c>
      <c r="B2765">
        <v>2020</v>
      </c>
      <c r="C2765" t="s">
        <v>109</v>
      </c>
      <c r="D2765" t="s">
        <v>84</v>
      </c>
      <c r="E2765" t="s">
        <v>84</v>
      </c>
      <c r="G2765" s="2">
        <v>5</v>
      </c>
      <c r="H2765" t="s">
        <v>526</v>
      </c>
      <c r="I2765" t="s">
        <v>136</v>
      </c>
      <c r="J2765" s="11">
        <v>806.17997398388718</v>
      </c>
      <c r="K2765" t="str">
        <f t="shared" si="94"/>
        <v>John Reed</v>
      </c>
    </row>
    <row r="2766" spans="1:11" hidden="1" x14ac:dyDescent="0.4">
      <c r="A2766">
        <f t="shared" si="96"/>
        <v>2765</v>
      </c>
      <c r="B2766">
        <v>2020</v>
      </c>
      <c r="C2766" t="s">
        <v>109</v>
      </c>
      <c r="D2766" t="s">
        <v>45</v>
      </c>
      <c r="E2766" t="s">
        <v>1381</v>
      </c>
      <c r="G2766" s="2">
        <v>1</v>
      </c>
      <c r="H2766" t="s">
        <v>86</v>
      </c>
      <c r="I2766" t="s">
        <v>87</v>
      </c>
      <c r="J2766" s="11">
        <v>1770.8520116421441</v>
      </c>
      <c r="K2766" t="str">
        <f t="shared" si="94"/>
        <v>Stevan Goldman</v>
      </c>
    </row>
    <row r="2767" spans="1:11" hidden="1" x14ac:dyDescent="0.4">
      <c r="A2767">
        <f t="shared" si="96"/>
        <v>2766</v>
      </c>
      <c r="B2767">
        <v>2020</v>
      </c>
      <c r="C2767" t="s">
        <v>109</v>
      </c>
      <c r="D2767" t="s">
        <v>45</v>
      </c>
      <c r="E2767" t="s">
        <v>1381</v>
      </c>
      <c r="G2767" s="2">
        <v>2</v>
      </c>
      <c r="H2767" t="s">
        <v>2300</v>
      </c>
      <c r="I2767" t="s">
        <v>2301</v>
      </c>
      <c r="J2767" s="11">
        <v>1469.8220159781629</v>
      </c>
      <c r="K2767" t="str">
        <f t="shared" si="94"/>
        <v>Shari Silk</v>
      </c>
    </row>
    <row r="2768" spans="1:11" hidden="1" x14ac:dyDescent="0.4">
      <c r="A2768">
        <f t="shared" si="96"/>
        <v>2767</v>
      </c>
      <c r="B2768">
        <v>2020</v>
      </c>
      <c r="C2768" t="s">
        <v>109</v>
      </c>
      <c r="D2768" t="s">
        <v>45</v>
      </c>
      <c r="E2768" t="s">
        <v>1381</v>
      </c>
      <c r="G2768" s="2">
        <v>3</v>
      </c>
      <c r="H2768" t="s">
        <v>217</v>
      </c>
      <c r="I2768" t="s">
        <v>218</v>
      </c>
      <c r="J2768" s="11">
        <v>1293.7307569224818</v>
      </c>
      <c r="K2768" t="str">
        <f t="shared" si="94"/>
        <v>Michael Patterson</v>
      </c>
    </row>
    <row r="2769" spans="1:11" hidden="1" x14ac:dyDescent="0.4">
      <c r="A2769">
        <f t="shared" si="96"/>
        <v>2768</v>
      </c>
      <c r="B2769">
        <v>2020</v>
      </c>
      <c r="C2769" t="s">
        <v>109</v>
      </c>
      <c r="D2769" t="s">
        <v>45</v>
      </c>
      <c r="E2769" t="s">
        <v>1381</v>
      </c>
      <c r="G2769" s="2">
        <v>4</v>
      </c>
      <c r="H2769" t="s">
        <v>83</v>
      </c>
      <c r="I2769" t="s">
        <v>36</v>
      </c>
      <c r="J2769" s="11">
        <v>1168.7920203141816</v>
      </c>
      <c r="K2769" t="str">
        <f t="shared" si="94"/>
        <v>Nolan Hee</v>
      </c>
    </row>
    <row r="2770" spans="1:11" hidden="1" x14ac:dyDescent="0.4">
      <c r="A2770">
        <f t="shared" si="96"/>
        <v>2769</v>
      </c>
      <c r="B2770">
        <v>2020</v>
      </c>
      <c r="C2770" t="s">
        <v>109</v>
      </c>
      <c r="D2770" t="s">
        <v>45</v>
      </c>
      <c r="E2770" t="s">
        <v>1381</v>
      </c>
      <c r="G2770" s="2">
        <v>5</v>
      </c>
      <c r="H2770" t="s">
        <v>14</v>
      </c>
      <c r="I2770" t="s">
        <v>11</v>
      </c>
      <c r="J2770" s="11">
        <v>1071.8820073061254</v>
      </c>
      <c r="K2770" t="str">
        <f t="shared" si="94"/>
        <v>Paul McMullin</v>
      </c>
    </row>
    <row r="2771" spans="1:11" hidden="1" x14ac:dyDescent="0.4">
      <c r="A2771">
        <f t="shared" si="96"/>
        <v>2770</v>
      </c>
      <c r="B2771">
        <v>2020</v>
      </c>
      <c r="C2771" t="s">
        <v>109</v>
      </c>
      <c r="D2771" t="s">
        <v>45</v>
      </c>
      <c r="E2771" t="s">
        <v>1381</v>
      </c>
      <c r="G2771" s="2">
        <v>6</v>
      </c>
      <c r="H2771" t="s">
        <v>383</v>
      </c>
      <c r="I2771" t="s">
        <v>384</v>
      </c>
      <c r="J2771" s="11">
        <v>992.70076125850062</v>
      </c>
      <c r="K2771" t="str">
        <f t="shared" si="94"/>
        <v>Jeff Deitch</v>
      </c>
    </row>
    <row r="2772" spans="1:11" hidden="1" x14ac:dyDescent="0.4">
      <c r="A2772">
        <f t="shared" si="96"/>
        <v>2771</v>
      </c>
      <c r="B2772">
        <v>2020</v>
      </c>
      <c r="C2772" t="s">
        <v>109</v>
      </c>
      <c r="D2772" t="s">
        <v>45</v>
      </c>
      <c r="E2772" t="s">
        <v>1381</v>
      </c>
      <c r="G2772" s="2">
        <v>7</v>
      </c>
      <c r="H2772" t="s">
        <v>608</v>
      </c>
      <c r="I2772" t="s">
        <v>609</v>
      </c>
      <c r="J2772" s="11">
        <v>925.75397162788738</v>
      </c>
      <c r="K2772" t="str">
        <f t="shared" si="94"/>
        <v>Deron Brod</v>
      </c>
    </row>
    <row r="2773" spans="1:11" hidden="1" x14ac:dyDescent="0.4">
      <c r="A2773">
        <f t="shared" si="96"/>
        <v>2772</v>
      </c>
      <c r="B2773">
        <v>2020</v>
      </c>
      <c r="C2773" t="s">
        <v>109</v>
      </c>
      <c r="D2773" t="s">
        <v>45</v>
      </c>
      <c r="E2773" t="s">
        <v>1381</v>
      </c>
      <c r="G2773" s="2">
        <v>8</v>
      </c>
      <c r="H2773" t="s">
        <v>574</v>
      </c>
      <c r="I2773" t="s">
        <v>2452</v>
      </c>
      <c r="J2773" s="11">
        <v>867.76202465020071</v>
      </c>
      <c r="K2773" t="str">
        <f t="shared" si="94"/>
        <v>Ted Hennessey</v>
      </c>
    </row>
    <row r="2774" spans="1:11" hidden="1" x14ac:dyDescent="0.4">
      <c r="A2774">
        <f t="shared" si="96"/>
        <v>2773</v>
      </c>
      <c r="B2774">
        <v>2020</v>
      </c>
      <c r="C2774" t="s">
        <v>109</v>
      </c>
      <c r="D2774" t="s">
        <v>45</v>
      </c>
      <c r="E2774" t="s">
        <v>1381</v>
      </c>
      <c r="G2774" s="2">
        <v>9</v>
      </c>
      <c r="H2774" t="s">
        <v>135</v>
      </c>
      <c r="I2774" t="s">
        <v>136</v>
      </c>
      <c r="J2774" s="11">
        <v>816.60950220281939</v>
      </c>
      <c r="K2774" t="str">
        <f t="shared" si="94"/>
        <v>John Scheinberg</v>
      </c>
    </row>
    <row r="2775" spans="1:11" hidden="1" x14ac:dyDescent="0.4">
      <c r="A2775">
        <f t="shared" si="96"/>
        <v>2774</v>
      </c>
      <c r="B2775">
        <v>2020</v>
      </c>
      <c r="C2775" t="s">
        <v>109</v>
      </c>
      <c r="D2775" t="s">
        <v>133</v>
      </c>
      <c r="E2775" t="s">
        <v>133</v>
      </c>
      <c r="G2775" s="2">
        <v>1</v>
      </c>
      <c r="H2775" t="s">
        <v>1412</v>
      </c>
      <c r="I2775" t="s">
        <v>1413</v>
      </c>
      <c r="J2775" s="11">
        <v>1707.5701760979362</v>
      </c>
      <c r="K2775" t="str">
        <f t="shared" si="94"/>
        <v>Andreas Wolfram</v>
      </c>
    </row>
    <row r="2776" spans="1:11" hidden="1" x14ac:dyDescent="0.4">
      <c r="A2776">
        <f t="shared" si="96"/>
        <v>2775</v>
      </c>
      <c r="B2776">
        <v>2020</v>
      </c>
      <c r="C2776" t="s">
        <v>109</v>
      </c>
      <c r="D2776" t="s">
        <v>133</v>
      </c>
      <c r="E2776" t="s">
        <v>133</v>
      </c>
      <c r="G2776" s="2">
        <v>2</v>
      </c>
      <c r="H2776" t="s">
        <v>2338</v>
      </c>
      <c r="I2776" t="s">
        <v>1957</v>
      </c>
      <c r="J2776" s="11">
        <v>1406.5401804339549</v>
      </c>
      <c r="K2776" t="str">
        <f t="shared" si="94"/>
        <v>Kathy Chang</v>
      </c>
    </row>
    <row r="2777" spans="1:11" hidden="1" x14ac:dyDescent="0.4">
      <c r="A2777">
        <f t="shared" si="96"/>
        <v>2776</v>
      </c>
      <c r="B2777">
        <v>2020</v>
      </c>
      <c r="C2777" t="s">
        <v>109</v>
      </c>
      <c r="D2777" t="s">
        <v>133</v>
      </c>
      <c r="E2777" t="s">
        <v>133</v>
      </c>
      <c r="G2777" s="2">
        <v>3</v>
      </c>
      <c r="H2777" t="s">
        <v>50</v>
      </c>
      <c r="I2777" t="s">
        <v>25</v>
      </c>
      <c r="J2777" s="11">
        <v>1230.4489213782738</v>
      </c>
      <c r="K2777" t="str">
        <f t="shared" si="94"/>
        <v>Russell Fox</v>
      </c>
    </row>
    <row r="2778" spans="1:11" hidden="1" x14ac:dyDescent="0.4">
      <c r="A2778">
        <f t="shared" si="96"/>
        <v>2777</v>
      </c>
      <c r="B2778">
        <v>2020</v>
      </c>
      <c r="C2778" t="s">
        <v>109</v>
      </c>
      <c r="D2778" t="s">
        <v>133</v>
      </c>
      <c r="E2778" t="s">
        <v>133</v>
      </c>
      <c r="G2778" s="2">
        <v>4</v>
      </c>
      <c r="H2778" t="s">
        <v>21</v>
      </c>
      <c r="I2778" t="s">
        <v>463</v>
      </c>
      <c r="J2778" s="11">
        <v>1105.5101847699736</v>
      </c>
      <c r="K2778" t="str">
        <f t="shared" si="94"/>
        <v>Richard Bremer</v>
      </c>
    </row>
    <row r="2779" spans="1:11" hidden="1" x14ac:dyDescent="0.4">
      <c r="A2779">
        <f t="shared" si="96"/>
        <v>2778</v>
      </c>
      <c r="B2779">
        <v>2020</v>
      </c>
      <c r="C2779" t="s">
        <v>109</v>
      </c>
      <c r="D2779" t="s">
        <v>133</v>
      </c>
      <c r="E2779" t="s">
        <v>133</v>
      </c>
      <c r="G2779" s="2">
        <v>5</v>
      </c>
      <c r="H2779" t="s">
        <v>83</v>
      </c>
      <c r="I2779" t="s">
        <v>36</v>
      </c>
      <c r="J2779" s="11">
        <v>1008.6001717619175</v>
      </c>
      <c r="K2779" t="str">
        <f t="shared" si="94"/>
        <v>Nolan Hee</v>
      </c>
    </row>
    <row r="2780" spans="1:11" hidden="1" x14ac:dyDescent="0.4">
      <c r="A2780">
        <f t="shared" si="96"/>
        <v>2779</v>
      </c>
      <c r="B2780">
        <v>2020</v>
      </c>
      <c r="C2780" t="s">
        <v>109</v>
      </c>
      <c r="D2780" t="s">
        <v>133</v>
      </c>
      <c r="E2780" t="s">
        <v>133</v>
      </c>
      <c r="G2780" s="2">
        <v>6</v>
      </c>
      <c r="H2780" t="s">
        <v>608</v>
      </c>
      <c r="I2780" t="s">
        <v>609</v>
      </c>
      <c r="J2780" s="11">
        <v>929.41892571429264</v>
      </c>
      <c r="K2780" t="str">
        <f t="shared" si="94"/>
        <v>Deron Brod</v>
      </c>
    </row>
    <row r="2781" spans="1:11" hidden="1" x14ac:dyDescent="0.4">
      <c r="A2781">
        <f t="shared" si="96"/>
        <v>2780</v>
      </c>
      <c r="B2781">
        <v>2020</v>
      </c>
      <c r="C2781" t="s">
        <v>109</v>
      </c>
      <c r="D2781" t="s">
        <v>133</v>
      </c>
      <c r="E2781" t="s">
        <v>133</v>
      </c>
      <c r="G2781" s="2">
        <v>7</v>
      </c>
      <c r="H2781" t="s">
        <v>88</v>
      </c>
      <c r="I2781" t="s">
        <v>89</v>
      </c>
      <c r="J2781" s="11">
        <v>862.4721360836794</v>
      </c>
      <c r="K2781" t="str">
        <f t="shared" si="94"/>
        <v>Ken Kubey</v>
      </c>
    </row>
    <row r="2782" spans="1:11" hidden="1" x14ac:dyDescent="0.4">
      <c r="A2782">
        <f t="shared" si="96"/>
        <v>2781</v>
      </c>
      <c r="B2782">
        <v>2020</v>
      </c>
      <c r="C2782" t="s">
        <v>109</v>
      </c>
      <c r="D2782" t="s">
        <v>769</v>
      </c>
      <c r="E2782" t="s">
        <v>1382</v>
      </c>
      <c r="G2782" s="2">
        <v>1</v>
      </c>
      <c r="H2782" t="s">
        <v>526</v>
      </c>
      <c r="I2782" t="s">
        <v>136</v>
      </c>
      <c r="J2782" s="11">
        <v>1755.8748556724915</v>
      </c>
      <c r="K2782" t="str">
        <f t="shared" si="94"/>
        <v>John Reed</v>
      </c>
    </row>
    <row r="2783" spans="1:11" hidden="1" x14ac:dyDescent="0.4">
      <c r="A2783">
        <f t="shared" si="96"/>
        <v>2782</v>
      </c>
      <c r="B2783">
        <v>2020</v>
      </c>
      <c r="C2783" t="s">
        <v>109</v>
      </c>
      <c r="D2783" t="s">
        <v>769</v>
      </c>
      <c r="E2783" t="s">
        <v>1382</v>
      </c>
      <c r="G2783" s="2">
        <v>2</v>
      </c>
      <c r="H2783" t="s">
        <v>2338</v>
      </c>
      <c r="I2783" t="s">
        <v>1957</v>
      </c>
      <c r="J2783" s="11">
        <v>1454.8448600085103</v>
      </c>
      <c r="K2783" t="str">
        <f t="shared" si="94"/>
        <v>Kathy Chang</v>
      </c>
    </row>
    <row r="2784" spans="1:11" hidden="1" x14ac:dyDescent="0.4">
      <c r="A2784">
        <f t="shared" si="96"/>
        <v>2783</v>
      </c>
      <c r="B2784">
        <v>2020</v>
      </c>
      <c r="C2784" t="s">
        <v>109</v>
      </c>
      <c r="D2784" t="s">
        <v>769</v>
      </c>
      <c r="E2784" t="s">
        <v>1382</v>
      </c>
      <c r="G2784" s="2">
        <v>3</v>
      </c>
      <c r="H2784" t="s">
        <v>21</v>
      </c>
      <c r="I2784" t="s">
        <v>463</v>
      </c>
      <c r="J2784" s="11">
        <v>1278.7536009528292</v>
      </c>
      <c r="K2784" t="str">
        <f t="shared" si="94"/>
        <v>Richard Bremer</v>
      </c>
    </row>
    <row r="2785" spans="1:11" hidden="1" x14ac:dyDescent="0.4">
      <c r="A2785">
        <f t="shared" si="96"/>
        <v>2784</v>
      </c>
      <c r="B2785">
        <v>2020</v>
      </c>
      <c r="C2785" t="s">
        <v>109</v>
      </c>
      <c r="D2785" t="s">
        <v>769</v>
      </c>
      <c r="E2785" t="s">
        <v>1382</v>
      </c>
      <c r="G2785" s="2">
        <v>4</v>
      </c>
      <c r="H2785" t="s">
        <v>37</v>
      </c>
      <c r="I2785" t="s">
        <v>38</v>
      </c>
      <c r="J2785" s="11">
        <v>1153.814864344529</v>
      </c>
      <c r="K2785" t="str">
        <f t="shared" si="94"/>
        <v>Doug Grismore</v>
      </c>
    </row>
    <row r="2786" spans="1:11" hidden="1" x14ac:dyDescent="0.4">
      <c r="A2786">
        <f t="shared" si="96"/>
        <v>2785</v>
      </c>
      <c r="B2786">
        <v>2020</v>
      </c>
      <c r="C2786" t="s">
        <v>109</v>
      </c>
      <c r="D2786" t="s">
        <v>769</v>
      </c>
      <c r="E2786" t="s">
        <v>1382</v>
      </c>
      <c r="G2786" s="2">
        <v>5</v>
      </c>
      <c r="H2786" t="s">
        <v>99</v>
      </c>
      <c r="I2786" t="s">
        <v>2434</v>
      </c>
      <c r="J2786" s="11">
        <v>1056.9048513364728</v>
      </c>
      <c r="K2786" t="str">
        <f t="shared" si="94"/>
        <v>Bex Kerl</v>
      </c>
    </row>
    <row r="2787" spans="1:11" hidden="1" x14ac:dyDescent="0.4">
      <c r="A2787">
        <f t="shared" si="96"/>
        <v>2786</v>
      </c>
      <c r="B2787">
        <v>2020</v>
      </c>
      <c r="C2787" t="s">
        <v>263</v>
      </c>
      <c r="D2787" t="s">
        <v>2442</v>
      </c>
      <c r="E2787" t="s">
        <v>1381</v>
      </c>
      <c r="F2787" s="2">
        <v>2160</v>
      </c>
      <c r="G2787" s="2">
        <v>1</v>
      </c>
      <c r="H2787" t="s">
        <v>537</v>
      </c>
      <c r="I2787" t="s">
        <v>538</v>
      </c>
      <c r="J2787" s="11">
        <v>1903.0899869919435</v>
      </c>
      <c r="K2787" t="str">
        <f t="shared" si="94"/>
        <v>Cliff Matthews</v>
      </c>
    </row>
    <row r="2788" spans="1:11" hidden="1" x14ac:dyDescent="0.4">
      <c r="A2788">
        <f t="shared" si="96"/>
        <v>2787</v>
      </c>
      <c r="B2788">
        <v>2020</v>
      </c>
      <c r="C2788" t="s">
        <v>263</v>
      </c>
      <c r="D2788" t="s">
        <v>2442</v>
      </c>
      <c r="E2788" t="s">
        <v>1381</v>
      </c>
      <c r="F2788" s="2">
        <v>1600</v>
      </c>
      <c r="G2788" s="2">
        <v>2</v>
      </c>
      <c r="H2788" t="s">
        <v>388</v>
      </c>
      <c r="I2788" t="s">
        <v>200</v>
      </c>
      <c r="J2788" s="11">
        <v>1602.0599913279623</v>
      </c>
      <c r="K2788" t="str">
        <f t="shared" si="94"/>
        <v>Rick Charles</v>
      </c>
    </row>
    <row r="2789" spans="1:11" hidden="1" x14ac:dyDescent="0.4">
      <c r="A2789">
        <f t="shared" si="96"/>
        <v>2788</v>
      </c>
      <c r="B2789">
        <v>2020</v>
      </c>
      <c r="C2789" t="s">
        <v>263</v>
      </c>
      <c r="D2789" t="s">
        <v>2442</v>
      </c>
      <c r="E2789" t="s">
        <v>1381</v>
      </c>
      <c r="F2789" s="2">
        <v>1200</v>
      </c>
      <c r="G2789" s="2">
        <v>3</v>
      </c>
      <c r="H2789" t="s">
        <v>99</v>
      </c>
      <c r="I2789" t="s">
        <v>101</v>
      </c>
      <c r="J2789" s="11">
        <v>1425.9687322722812</v>
      </c>
      <c r="K2789" t="str">
        <f t="shared" si="94"/>
        <v>Dean Kerl</v>
      </c>
    </row>
    <row r="2790" spans="1:11" hidden="1" x14ac:dyDescent="0.4">
      <c r="A2790">
        <f t="shared" si="96"/>
        <v>2789</v>
      </c>
      <c r="B2790">
        <v>2020</v>
      </c>
      <c r="C2790" t="s">
        <v>263</v>
      </c>
      <c r="D2790" t="s">
        <v>2442</v>
      </c>
      <c r="E2790" t="s">
        <v>1381</v>
      </c>
      <c r="F2790" s="2">
        <v>960</v>
      </c>
      <c r="G2790" s="2">
        <v>4</v>
      </c>
      <c r="H2790" t="s">
        <v>251</v>
      </c>
      <c r="I2790" t="s">
        <v>252</v>
      </c>
      <c r="J2790" s="11">
        <v>1301.0299956639813</v>
      </c>
      <c r="K2790" t="str">
        <f t="shared" si="94"/>
        <v>Linda Lewis</v>
      </c>
    </row>
    <row r="2791" spans="1:11" hidden="1" x14ac:dyDescent="0.4">
      <c r="A2791">
        <f t="shared" si="96"/>
        <v>2790</v>
      </c>
      <c r="B2791">
        <v>2020</v>
      </c>
      <c r="C2791" t="s">
        <v>263</v>
      </c>
      <c r="D2791" t="s">
        <v>2442</v>
      </c>
      <c r="E2791" t="s">
        <v>1381</v>
      </c>
      <c r="F2791" s="2">
        <v>800</v>
      </c>
      <c r="G2791" s="2">
        <v>5</v>
      </c>
      <c r="H2791" t="s">
        <v>617</v>
      </c>
      <c r="I2791" t="s">
        <v>521</v>
      </c>
      <c r="J2791" s="11">
        <v>1204.1199826559246</v>
      </c>
      <c r="K2791" t="str">
        <f t="shared" si="94"/>
        <v>Chuck Weinstock</v>
      </c>
    </row>
    <row r="2792" spans="1:11" hidden="1" x14ac:dyDescent="0.4">
      <c r="A2792">
        <f t="shared" si="96"/>
        <v>2791</v>
      </c>
      <c r="B2792">
        <v>2020</v>
      </c>
      <c r="C2792" t="s">
        <v>263</v>
      </c>
      <c r="D2792" t="s">
        <v>2442</v>
      </c>
      <c r="E2792" t="s">
        <v>1381</v>
      </c>
      <c r="F2792" s="2">
        <v>560</v>
      </c>
      <c r="G2792" s="2">
        <v>6</v>
      </c>
      <c r="H2792" t="s">
        <v>251</v>
      </c>
      <c r="I2792" t="s">
        <v>71</v>
      </c>
      <c r="J2792" s="11">
        <v>1124.9387366082999</v>
      </c>
      <c r="K2792" t="str">
        <f t="shared" si="94"/>
        <v>Scott Lewis</v>
      </c>
    </row>
    <row r="2793" spans="1:11" hidden="1" x14ac:dyDescent="0.4">
      <c r="A2793">
        <f t="shared" si="96"/>
        <v>2792</v>
      </c>
      <c r="B2793">
        <v>2020</v>
      </c>
      <c r="C2793" t="s">
        <v>263</v>
      </c>
      <c r="D2793" t="s">
        <v>2442</v>
      </c>
      <c r="E2793" t="s">
        <v>1381</v>
      </c>
      <c r="F2793" s="2">
        <v>400</v>
      </c>
      <c r="G2793" s="2">
        <v>7</v>
      </c>
      <c r="H2793" t="s">
        <v>48</v>
      </c>
      <c r="I2793" t="s">
        <v>49</v>
      </c>
      <c r="J2793" s="11">
        <v>1057.9919469776869</v>
      </c>
      <c r="K2793" t="str">
        <f t="shared" si="94"/>
        <v>Regis Donovan</v>
      </c>
    </row>
    <row r="2794" spans="1:11" hidden="1" x14ac:dyDescent="0.4">
      <c r="A2794">
        <f t="shared" si="96"/>
        <v>2793</v>
      </c>
      <c r="B2794">
        <v>2020</v>
      </c>
      <c r="C2794" t="s">
        <v>263</v>
      </c>
      <c r="D2794" t="s">
        <v>2442</v>
      </c>
      <c r="E2794" t="s">
        <v>1381</v>
      </c>
      <c r="F2794" s="2">
        <v>320</v>
      </c>
      <c r="G2794" s="2">
        <v>8</v>
      </c>
      <c r="H2794" t="s">
        <v>50</v>
      </c>
      <c r="I2794" t="s">
        <v>25</v>
      </c>
      <c r="J2794" s="11">
        <v>1000</v>
      </c>
      <c r="K2794" t="str">
        <f t="shared" si="94"/>
        <v>Russell Fox</v>
      </c>
    </row>
    <row r="2795" spans="1:11" hidden="1" x14ac:dyDescent="0.4">
      <c r="A2795">
        <f t="shared" si="96"/>
        <v>2794</v>
      </c>
      <c r="B2795">
        <v>2020</v>
      </c>
      <c r="C2795" t="s">
        <v>263</v>
      </c>
      <c r="D2795" t="s">
        <v>2441</v>
      </c>
      <c r="E2795" t="s">
        <v>1382</v>
      </c>
      <c r="F2795" s="2">
        <v>2184</v>
      </c>
      <c r="G2795" s="2">
        <v>1</v>
      </c>
      <c r="H2795" t="s">
        <v>1289</v>
      </c>
      <c r="I2795" t="s">
        <v>16</v>
      </c>
      <c r="J2795" s="11">
        <v>1924.2792860618815</v>
      </c>
      <c r="K2795" t="str">
        <f t="shared" si="94"/>
        <v>David Croson</v>
      </c>
    </row>
    <row r="2796" spans="1:11" hidden="1" x14ac:dyDescent="0.4">
      <c r="A2796">
        <f t="shared" si="96"/>
        <v>2795</v>
      </c>
      <c r="B2796">
        <v>2020</v>
      </c>
      <c r="C2796" t="s">
        <v>263</v>
      </c>
      <c r="D2796" t="s">
        <v>2441</v>
      </c>
      <c r="E2796" t="s">
        <v>1382</v>
      </c>
      <c r="F2796" s="2">
        <v>1596</v>
      </c>
      <c r="G2796" s="2">
        <v>2</v>
      </c>
      <c r="H2796" t="s">
        <v>86</v>
      </c>
      <c r="I2796" t="s">
        <v>271</v>
      </c>
      <c r="J2796" s="11">
        <v>1623.2492903979003</v>
      </c>
      <c r="K2796" t="str">
        <f t="shared" si="94"/>
        <v>Dan Goldman</v>
      </c>
    </row>
    <row r="2797" spans="1:11" hidden="1" x14ac:dyDescent="0.4">
      <c r="A2797">
        <f t="shared" si="96"/>
        <v>2796</v>
      </c>
      <c r="B2797">
        <v>2020</v>
      </c>
      <c r="C2797" t="s">
        <v>263</v>
      </c>
      <c r="D2797" t="s">
        <v>2441</v>
      </c>
      <c r="E2797" t="s">
        <v>1382</v>
      </c>
      <c r="F2797" s="2">
        <v>1260</v>
      </c>
      <c r="G2797" s="2">
        <v>3</v>
      </c>
      <c r="H2797" t="s">
        <v>21</v>
      </c>
      <c r="I2797" t="s">
        <v>463</v>
      </c>
      <c r="J2797" s="11">
        <v>1447.1580313422191</v>
      </c>
      <c r="K2797" t="str">
        <f t="shared" si="94"/>
        <v>Richard Bremer</v>
      </c>
    </row>
    <row r="2798" spans="1:11" hidden="1" x14ac:dyDescent="0.4">
      <c r="A2798">
        <f t="shared" si="96"/>
        <v>2797</v>
      </c>
      <c r="B2798">
        <v>2020</v>
      </c>
      <c r="C2798" t="s">
        <v>263</v>
      </c>
      <c r="D2798" t="s">
        <v>2441</v>
      </c>
      <c r="E2798" t="s">
        <v>1382</v>
      </c>
      <c r="F2798" s="2">
        <v>1008</v>
      </c>
      <c r="G2798" s="2">
        <v>4</v>
      </c>
      <c r="H2798" t="s">
        <v>31</v>
      </c>
      <c r="I2798" t="s">
        <v>16</v>
      </c>
      <c r="J2798" s="11">
        <v>1322.219294733919</v>
      </c>
      <c r="K2798" t="str">
        <f t="shared" si="94"/>
        <v>David Aronson</v>
      </c>
    </row>
    <row r="2799" spans="1:11" hidden="1" x14ac:dyDescent="0.4">
      <c r="A2799">
        <f t="shared" si="96"/>
        <v>2798</v>
      </c>
      <c r="B2799">
        <v>2020</v>
      </c>
      <c r="C2799" t="s">
        <v>263</v>
      </c>
      <c r="D2799" t="s">
        <v>2441</v>
      </c>
      <c r="E2799" t="s">
        <v>1382</v>
      </c>
      <c r="F2799" s="2">
        <v>756</v>
      </c>
      <c r="G2799" s="2">
        <v>5</v>
      </c>
      <c r="H2799" t="s">
        <v>2411</v>
      </c>
      <c r="I2799" t="s">
        <v>77</v>
      </c>
      <c r="J2799" s="11">
        <v>1225.3092817258628</v>
      </c>
      <c r="K2799" t="str">
        <f t="shared" si="94"/>
        <v>Eric Schneller</v>
      </c>
    </row>
    <row r="2800" spans="1:11" hidden="1" x14ac:dyDescent="0.4">
      <c r="A2800">
        <f t="shared" si="96"/>
        <v>2799</v>
      </c>
      <c r="B2800">
        <v>2020</v>
      </c>
      <c r="C2800" t="s">
        <v>263</v>
      </c>
      <c r="D2800" t="s">
        <v>2441</v>
      </c>
      <c r="E2800" t="s">
        <v>1382</v>
      </c>
      <c r="F2800" s="2">
        <v>588</v>
      </c>
      <c r="G2800" s="2">
        <v>6</v>
      </c>
      <c r="H2800" t="s">
        <v>31</v>
      </c>
      <c r="I2800" t="s">
        <v>32</v>
      </c>
      <c r="J2800" s="11">
        <v>1146.1280356782379</v>
      </c>
      <c r="K2800" t="str">
        <f t="shared" si="94"/>
        <v>Caryl Aronson</v>
      </c>
    </row>
    <row r="2801" spans="1:11" hidden="1" x14ac:dyDescent="0.4">
      <c r="A2801">
        <f t="shared" si="96"/>
        <v>2800</v>
      </c>
      <c r="B2801">
        <v>2020</v>
      </c>
      <c r="C2801" t="s">
        <v>263</v>
      </c>
      <c r="D2801" t="s">
        <v>2441</v>
      </c>
      <c r="E2801" t="s">
        <v>1382</v>
      </c>
      <c r="F2801" s="2">
        <v>420</v>
      </c>
      <c r="G2801" s="2">
        <v>7</v>
      </c>
      <c r="H2801" t="s">
        <v>95</v>
      </c>
      <c r="I2801" t="s">
        <v>71</v>
      </c>
      <c r="J2801" s="11">
        <v>1079.1812460476247</v>
      </c>
      <c r="K2801" t="str">
        <f t="shared" si="94"/>
        <v>Scott Samarel</v>
      </c>
    </row>
    <row r="2802" spans="1:11" hidden="1" x14ac:dyDescent="0.4">
      <c r="A2802">
        <f t="shared" si="96"/>
        <v>2801</v>
      </c>
      <c r="B2802">
        <v>2020</v>
      </c>
      <c r="C2802" t="s">
        <v>263</v>
      </c>
      <c r="D2802" t="s">
        <v>2441</v>
      </c>
      <c r="E2802" t="s">
        <v>1382</v>
      </c>
      <c r="F2802" s="2">
        <v>252</v>
      </c>
      <c r="G2802" s="2">
        <v>8</v>
      </c>
      <c r="H2802" t="s">
        <v>608</v>
      </c>
      <c r="I2802" t="s">
        <v>609</v>
      </c>
      <c r="J2802" s="11">
        <v>1021.1892990699381</v>
      </c>
      <c r="K2802" t="str">
        <f t="shared" si="94"/>
        <v>Deron Brod</v>
      </c>
    </row>
    <row r="2803" spans="1:11" hidden="1" x14ac:dyDescent="0.4">
      <c r="A2803">
        <f t="shared" si="96"/>
        <v>2802</v>
      </c>
      <c r="B2803">
        <v>2020</v>
      </c>
      <c r="C2803" t="s">
        <v>263</v>
      </c>
      <c r="D2803" t="s">
        <v>2441</v>
      </c>
      <c r="E2803" t="s">
        <v>1382</v>
      </c>
      <c r="F2803" s="2">
        <v>168</v>
      </c>
      <c r="G2803" s="2">
        <v>9</v>
      </c>
      <c r="H2803" t="s">
        <v>204</v>
      </c>
      <c r="I2803" t="s">
        <v>205</v>
      </c>
      <c r="J2803" s="11">
        <v>970.03677662255677</v>
      </c>
      <c r="K2803" t="str">
        <f t="shared" si="94"/>
        <v>Ron Grossberg</v>
      </c>
    </row>
    <row r="2804" spans="1:11" hidden="1" x14ac:dyDescent="0.4">
      <c r="A2804">
        <f t="shared" si="96"/>
        <v>2803</v>
      </c>
      <c r="B2804">
        <v>2020</v>
      </c>
      <c r="C2804" t="s">
        <v>263</v>
      </c>
      <c r="D2804" t="s">
        <v>2441</v>
      </c>
      <c r="E2804" t="s">
        <v>1382</v>
      </c>
      <c r="F2804" s="2">
        <v>168</v>
      </c>
      <c r="G2804" s="2">
        <v>10</v>
      </c>
      <c r="H2804" t="s">
        <v>964</v>
      </c>
      <c r="I2804" t="s">
        <v>44</v>
      </c>
      <c r="J2804" s="11">
        <v>924.27928606188163</v>
      </c>
      <c r="K2804" t="str">
        <f t="shared" si="94"/>
        <v>Mike McBride</v>
      </c>
    </row>
    <row r="2805" spans="1:11" hidden="1" x14ac:dyDescent="0.4">
      <c r="A2805">
        <f t="shared" si="96"/>
        <v>2804</v>
      </c>
      <c r="B2805">
        <v>2020</v>
      </c>
      <c r="C2805" t="s">
        <v>263</v>
      </c>
      <c r="D2805" t="s">
        <v>2444</v>
      </c>
      <c r="E2805" t="s">
        <v>1384</v>
      </c>
      <c r="F2805" s="2">
        <v>1264</v>
      </c>
      <c r="G2805" s="2">
        <v>1</v>
      </c>
      <c r="H2805" t="s">
        <v>1654</v>
      </c>
      <c r="I2805" t="s">
        <v>1944</v>
      </c>
      <c r="J2805" s="11">
        <v>1892.0946026904803</v>
      </c>
      <c r="K2805" t="str">
        <f t="shared" si="94"/>
        <v>Lennie Augustine</v>
      </c>
    </row>
    <row r="2806" spans="1:11" hidden="1" x14ac:dyDescent="0.4">
      <c r="A2806">
        <f t="shared" si="96"/>
        <v>2805</v>
      </c>
      <c r="B2806">
        <v>2020</v>
      </c>
      <c r="C2806" t="s">
        <v>263</v>
      </c>
      <c r="D2806" t="s">
        <v>2444</v>
      </c>
      <c r="E2806" t="s">
        <v>1384</v>
      </c>
      <c r="F2806" s="2">
        <v>936</v>
      </c>
      <c r="G2806" s="2">
        <v>2</v>
      </c>
      <c r="H2806" t="s">
        <v>414</v>
      </c>
      <c r="I2806" t="s">
        <v>413</v>
      </c>
      <c r="J2806" s="11">
        <v>1591.0646070264991</v>
      </c>
      <c r="K2806" t="str">
        <f t="shared" si="94"/>
        <v>Bruce Kramer</v>
      </c>
    </row>
    <row r="2807" spans="1:11" hidden="1" x14ac:dyDescent="0.4">
      <c r="A2807">
        <f t="shared" si="96"/>
        <v>2806</v>
      </c>
      <c r="B2807">
        <v>2020</v>
      </c>
      <c r="C2807" t="s">
        <v>263</v>
      </c>
      <c r="D2807" t="s">
        <v>2444</v>
      </c>
      <c r="E2807" t="s">
        <v>1384</v>
      </c>
      <c r="F2807" s="2">
        <v>702</v>
      </c>
      <c r="G2807" s="2">
        <v>3</v>
      </c>
      <c r="H2807" t="s">
        <v>294</v>
      </c>
      <c r="I2807" t="s">
        <v>16</v>
      </c>
      <c r="J2807" s="11">
        <v>1414.9733479708179</v>
      </c>
      <c r="K2807" t="str">
        <f t="shared" si="94"/>
        <v>David Low</v>
      </c>
    </row>
    <row r="2808" spans="1:11" hidden="1" x14ac:dyDescent="0.4">
      <c r="A2808">
        <f t="shared" si="96"/>
        <v>2807</v>
      </c>
      <c r="B2808">
        <v>2020</v>
      </c>
      <c r="C2808" t="s">
        <v>263</v>
      </c>
      <c r="D2808" t="s">
        <v>2444</v>
      </c>
      <c r="E2808" t="s">
        <v>1384</v>
      </c>
      <c r="F2808" s="2">
        <v>562</v>
      </c>
      <c r="G2808" s="2">
        <v>4</v>
      </c>
      <c r="H2808" t="s">
        <v>99</v>
      </c>
      <c r="I2808" t="s">
        <v>101</v>
      </c>
      <c r="J2808" s="11">
        <v>1290.0346113625178</v>
      </c>
      <c r="K2808" t="str">
        <f t="shared" si="94"/>
        <v>Dean Kerl</v>
      </c>
    </row>
    <row r="2809" spans="1:11" hidden="1" x14ac:dyDescent="0.4">
      <c r="A2809">
        <f t="shared" si="96"/>
        <v>2808</v>
      </c>
      <c r="B2809">
        <v>2020</v>
      </c>
      <c r="C2809" t="s">
        <v>263</v>
      </c>
      <c r="D2809" t="s">
        <v>2444</v>
      </c>
      <c r="E2809" t="s">
        <v>1384</v>
      </c>
      <c r="F2809" s="2">
        <v>468</v>
      </c>
      <c r="G2809" s="2">
        <v>5</v>
      </c>
      <c r="H2809" t="s">
        <v>299</v>
      </c>
      <c r="I2809" t="s">
        <v>300</v>
      </c>
      <c r="J2809" s="11">
        <v>1193.1245983544616</v>
      </c>
      <c r="K2809" t="str">
        <f t="shared" si="94"/>
        <v>Gillian Groves</v>
      </c>
    </row>
    <row r="2810" spans="1:11" hidden="1" x14ac:dyDescent="0.4">
      <c r="A2810">
        <f t="shared" si="96"/>
        <v>2809</v>
      </c>
      <c r="B2810">
        <v>2020</v>
      </c>
      <c r="C2810" t="s">
        <v>263</v>
      </c>
      <c r="D2810" t="s">
        <v>2444</v>
      </c>
      <c r="E2810" t="s">
        <v>1384</v>
      </c>
      <c r="F2810" s="2">
        <v>327</v>
      </c>
      <c r="G2810" s="2">
        <v>6</v>
      </c>
      <c r="H2810" t="s">
        <v>88</v>
      </c>
      <c r="I2810" t="s">
        <v>89</v>
      </c>
      <c r="J2810" s="11">
        <v>1113.9433523068367</v>
      </c>
      <c r="K2810" t="str">
        <f t="shared" si="94"/>
        <v>Ken Kubey</v>
      </c>
    </row>
    <row r="2811" spans="1:11" hidden="1" x14ac:dyDescent="0.4">
      <c r="A2811">
        <f t="shared" si="96"/>
        <v>2810</v>
      </c>
      <c r="B2811">
        <v>2020</v>
      </c>
      <c r="C2811" t="s">
        <v>263</v>
      </c>
      <c r="D2811" t="s">
        <v>2444</v>
      </c>
      <c r="E2811" t="s">
        <v>1384</v>
      </c>
      <c r="F2811" s="2">
        <v>234</v>
      </c>
      <c r="G2811" s="2">
        <v>7</v>
      </c>
      <c r="H2811" t="s">
        <v>105</v>
      </c>
      <c r="I2811" t="s">
        <v>106</v>
      </c>
      <c r="J2811" s="11">
        <v>1046.9965626762234</v>
      </c>
      <c r="K2811" t="str">
        <f t="shared" si="94"/>
        <v>Kenny Shei</v>
      </c>
    </row>
    <row r="2812" spans="1:11" hidden="1" x14ac:dyDescent="0.4">
      <c r="A2812">
        <f t="shared" si="96"/>
        <v>2811</v>
      </c>
      <c r="B2812">
        <v>2020</v>
      </c>
      <c r="C2812" t="s">
        <v>263</v>
      </c>
      <c r="D2812" t="s">
        <v>2444</v>
      </c>
      <c r="E2812" t="s">
        <v>1384</v>
      </c>
      <c r="F2812" s="2">
        <v>187</v>
      </c>
      <c r="G2812" s="2">
        <v>8</v>
      </c>
      <c r="H2812" t="s">
        <v>23</v>
      </c>
      <c r="I2812" t="s">
        <v>13</v>
      </c>
      <c r="J2812" s="11">
        <v>989.00461569853678</v>
      </c>
      <c r="K2812" t="str">
        <f t="shared" si="94"/>
        <v>Tom Hummel</v>
      </c>
    </row>
    <row r="2813" spans="1:11" hidden="1" x14ac:dyDescent="0.4">
      <c r="A2813">
        <f t="shared" si="96"/>
        <v>2812</v>
      </c>
      <c r="B2813">
        <v>2020</v>
      </c>
      <c r="C2813" t="s">
        <v>263</v>
      </c>
      <c r="D2813" t="s">
        <v>2450</v>
      </c>
      <c r="E2813" t="s">
        <v>1382</v>
      </c>
      <c r="F2813" s="2">
        <v>1264</v>
      </c>
      <c r="G2813" s="2">
        <v>1</v>
      </c>
      <c r="H2813" t="s">
        <v>2411</v>
      </c>
      <c r="I2813" t="s">
        <v>77</v>
      </c>
      <c r="J2813" s="11">
        <v>1908.4850188786497</v>
      </c>
      <c r="K2813" t="str">
        <f t="shared" si="94"/>
        <v>Eric Schneller</v>
      </c>
    </row>
    <row r="2814" spans="1:11" hidden="1" x14ac:dyDescent="0.4">
      <c r="A2814">
        <f t="shared" si="96"/>
        <v>2813</v>
      </c>
      <c r="B2814">
        <v>2020</v>
      </c>
      <c r="C2814" t="s">
        <v>263</v>
      </c>
      <c r="D2814" t="s">
        <v>2450</v>
      </c>
      <c r="E2814" t="s">
        <v>1382</v>
      </c>
      <c r="F2814" s="2">
        <v>924</v>
      </c>
      <c r="G2814" s="2">
        <v>2</v>
      </c>
      <c r="H2814" t="s">
        <v>21</v>
      </c>
      <c r="I2814" t="s">
        <v>463</v>
      </c>
      <c r="J2814" s="11">
        <v>1607.4550232146685</v>
      </c>
      <c r="K2814" t="str">
        <f t="shared" si="94"/>
        <v>Richard Bremer</v>
      </c>
    </row>
    <row r="2815" spans="1:11" hidden="1" x14ac:dyDescent="0.4">
      <c r="A2815">
        <f t="shared" si="96"/>
        <v>2814</v>
      </c>
      <c r="B2815">
        <v>2020</v>
      </c>
      <c r="C2815" t="s">
        <v>263</v>
      </c>
      <c r="D2815" t="s">
        <v>2450</v>
      </c>
      <c r="E2815" t="s">
        <v>1382</v>
      </c>
      <c r="F2815" s="2">
        <v>729</v>
      </c>
      <c r="G2815" s="2">
        <v>3</v>
      </c>
      <c r="H2815" t="s">
        <v>867</v>
      </c>
      <c r="I2815" t="s">
        <v>63</v>
      </c>
      <c r="J2815" s="11">
        <v>1431.3637641589874</v>
      </c>
      <c r="K2815" t="str">
        <f t="shared" si="94"/>
        <v>Claudia Mastroianni</v>
      </c>
    </row>
    <row r="2816" spans="1:11" hidden="1" x14ac:dyDescent="0.4">
      <c r="A2816">
        <f t="shared" si="96"/>
        <v>2815</v>
      </c>
      <c r="B2816">
        <v>2020</v>
      </c>
      <c r="C2816" t="s">
        <v>263</v>
      </c>
      <c r="D2816" t="s">
        <v>2450</v>
      </c>
      <c r="E2816" t="s">
        <v>1382</v>
      </c>
      <c r="F2816" s="2">
        <v>583</v>
      </c>
      <c r="G2816" s="2">
        <v>4</v>
      </c>
      <c r="H2816" t="s">
        <v>37</v>
      </c>
      <c r="I2816" t="s">
        <v>38</v>
      </c>
      <c r="J2816" s="11">
        <v>1306.4250275506874</v>
      </c>
      <c r="K2816" t="str">
        <f t="shared" si="94"/>
        <v>Doug Grismore</v>
      </c>
    </row>
    <row r="2817" spans="1:11" hidden="1" x14ac:dyDescent="0.4">
      <c r="A2817">
        <f t="shared" si="96"/>
        <v>2816</v>
      </c>
      <c r="B2817">
        <v>2020</v>
      </c>
      <c r="C2817" t="s">
        <v>263</v>
      </c>
      <c r="D2817" t="s">
        <v>2450</v>
      </c>
      <c r="E2817" t="s">
        <v>1382</v>
      </c>
      <c r="F2817" s="2">
        <v>437</v>
      </c>
      <c r="G2817" s="2">
        <v>5</v>
      </c>
      <c r="H2817" t="s">
        <v>1721</v>
      </c>
      <c r="I2817" t="s">
        <v>528</v>
      </c>
      <c r="J2817" s="11">
        <v>1209.5150145426308</v>
      </c>
      <c r="K2817" t="str">
        <f t="shared" si="94"/>
        <v>Tim McGarvey</v>
      </c>
    </row>
    <row r="2818" spans="1:11" hidden="1" x14ac:dyDescent="0.4">
      <c r="A2818">
        <f t="shared" si="96"/>
        <v>2817</v>
      </c>
      <c r="B2818">
        <v>2020</v>
      </c>
      <c r="C2818" t="s">
        <v>263</v>
      </c>
      <c r="D2818" t="s">
        <v>2450</v>
      </c>
      <c r="E2818" t="s">
        <v>1382</v>
      </c>
      <c r="F2818" s="2">
        <v>340</v>
      </c>
      <c r="G2818" s="2">
        <v>6</v>
      </c>
      <c r="H2818" t="s">
        <v>277</v>
      </c>
      <c r="I2818" t="s">
        <v>16</v>
      </c>
      <c r="J2818" s="11">
        <v>1130.3337684950061</v>
      </c>
      <c r="K2818" t="str">
        <f t="shared" ref="K2818:K2881" si="97">I2818&amp;" "&amp;H2818</f>
        <v>David Lawful</v>
      </c>
    </row>
    <row r="2819" spans="1:11" hidden="1" x14ac:dyDescent="0.4">
      <c r="A2819">
        <f t="shared" si="96"/>
        <v>2818</v>
      </c>
      <c r="B2819">
        <v>2020</v>
      </c>
      <c r="C2819" t="s">
        <v>263</v>
      </c>
      <c r="D2819" t="s">
        <v>2450</v>
      </c>
      <c r="E2819" t="s">
        <v>1382</v>
      </c>
      <c r="F2819" s="2">
        <v>243</v>
      </c>
      <c r="G2819" s="2">
        <v>7</v>
      </c>
      <c r="H2819" t="s">
        <v>266</v>
      </c>
      <c r="I2819" t="s">
        <v>28</v>
      </c>
      <c r="J2819" s="11">
        <v>1063.3869788643931</v>
      </c>
      <c r="K2819" t="str">
        <f t="shared" si="97"/>
        <v>Chris Mecklin</v>
      </c>
    </row>
    <row r="2820" spans="1:11" hidden="1" x14ac:dyDescent="0.4">
      <c r="A2820">
        <f t="shared" ref="A2820:A2883" si="98">A2819+1</f>
        <v>2819</v>
      </c>
      <c r="B2820">
        <v>2020</v>
      </c>
      <c r="C2820" t="s">
        <v>263</v>
      </c>
      <c r="D2820" t="s">
        <v>2450</v>
      </c>
      <c r="E2820" t="s">
        <v>1382</v>
      </c>
      <c r="F2820" s="2">
        <v>146</v>
      </c>
      <c r="G2820" s="2">
        <v>8</v>
      </c>
      <c r="H2820" t="s">
        <v>2243</v>
      </c>
      <c r="I2820" t="s">
        <v>2244</v>
      </c>
      <c r="J2820" s="11">
        <v>1005.3950318867062</v>
      </c>
      <c r="K2820" t="str">
        <f t="shared" si="97"/>
        <v>Randal Hennemuth</v>
      </c>
    </row>
    <row r="2821" spans="1:11" hidden="1" x14ac:dyDescent="0.4">
      <c r="A2821">
        <f t="shared" si="98"/>
        <v>2820</v>
      </c>
      <c r="B2821">
        <v>2020</v>
      </c>
      <c r="C2821" t="s">
        <v>263</v>
      </c>
      <c r="D2821" t="s">
        <v>2450</v>
      </c>
      <c r="E2821" t="s">
        <v>1382</v>
      </c>
      <c r="F2821" s="2">
        <v>97</v>
      </c>
      <c r="G2821" s="2">
        <v>9</v>
      </c>
      <c r="H2821" t="s">
        <v>204</v>
      </c>
      <c r="I2821" t="s">
        <v>205</v>
      </c>
      <c r="J2821" s="11">
        <v>954.24250943932486</v>
      </c>
      <c r="K2821" t="str">
        <f t="shared" si="97"/>
        <v>Ron Grossberg</v>
      </c>
    </row>
    <row r="2822" spans="1:11" hidden="1" x14ac:dyDescent="0.4">
      <c r="A2822">
        <f t="shared" si="98"/>
        <v>2821</v>
      </c>
      <c r="B2822">
        <v>2020</v>
      </c>
      <c r="C2822" t="s">
        <v>263</v>
      </c>
      <c r="D2822" t="s">
        <v>2450</v>
      </c>
      <c r="E2822" t="s">
        <v>1382</v>
      </c>
      <c r="F2822" s="2">
        <v>97</v>
      </c>
      <c r="G2822" s="2">
        <v>10</v>
      </c>
      <c r="H2822" t="s">
        <v>2300</v>
      </c>
      <c r="I2822" t="s">
        <v>2301</v>
      </c>
      <c r="J2822" s="11">
        <v>908.48501887864973</v>
      </c>
      <c r="K2822" t="str">
        <f t="shared" si="97"/>
        <v>Shari Silk</v>
      </c>
    </row>
    <row r="2823" spans="1:11" hidden="1" x14ac:dyDescent="0.4">
      <c r="A2823">
        <f t="shared" si="98"/>
        <v>2822</v>
      </c>
      <c r="B2823">
        <v>2020</v>
      </c>
      <c r="C2823" t="s">
        <v>263</v>
      </c>
      <c r="D2823" t="s">
        <v>45</v>
      </c>
      <c r="E2823" t="s">
        <v>1381</v>
      </c>
      <c r="F2823" s="2">
        <v>4060</v>
      </c>
      <c r="G2823" s="2">
        <v>1</v>
      </c>
      <c r="H2823" t="s">
        <v>50</v>
      </c>
      <c r="I2823" t="s">
        <v>25</v>
      </c>
      <c r="J2823" s="11">
        <v>2064.4579892269185</v>
      </c>
      <c r="K2823" t="str">
        <f t="shared" si="97"/>
        <v>Russell Fox</v>
      </c>
    </row>
    <row r="2824" spans="1:11" hidden="1" x14ac:dyDescent="0.4">
      <c r="A2824">
        <f t="shared" si="98"/>
        <v>2823</v>
      </c>
      <c r="B2824">
        <v>2020</v>
      </c>
      <c r="C2824" t="s">
        <v>263</v>
      </c>
      <c r="D2824" t="s">
        <v>45</v>
      </c>
      <c r="E2824" t="s">
        <v>1381</v>
      </c>
      <c r="F2824" s="2">
        <v>3086</v>
      </c>
      <c r="G2824" s="2">
        <v>2</v>
      </c>
      <c r="H2824" t="s">
        <v>835</v>
      </c>
      <c r="I2824" t="s">
        <v>136</v>
      </c>
      <c r="J2824" s="11">
        <v>1763.4279935629374</v>
      </c>
      <c r="K2824" t="str">
        <f t="shared" si="97"/>
        <v>John Grout</v>
      </c>
    </row>
    <row r="2825" spans="1:11" hidden="1" x14ac:dyDescent="0.4">
      <c r="A2825">
        <f t="shared" si="98"/>
        <v>2824</v>
      </c>
      <c r="B2825">
        <v>2020</v>
      </c>
      <c r="C2825" t="s">
        <v>263</v>
      </c>
      <c r="D2825" t="s">
        <v>45</v>
      </c>
      <c r="E2825" t="s">
        <v>1381</v>
      </c>
      <c r="F2825" s="2">
        <v>2274</v>
      </c>
      <c r="G2825" s="2">
        <v>3</v>
      </c>
      <c r="H2825" t="s">
        <v>585</v>
      </c>
      <c r="I2825" t="s">
        <v>136</v>
      </c>
      <c r="J2825" s="11">
        <v>1587.3367345072561</v>
      </c>
      <c r="K2825" t="str">
        <f t="shared" si="97"/>
        <v>John Pickels</v>
      </c>
    </row>
    <row r="2826" spans="1:11" hidden="1" x14ac:dyDescent="0.4">
      <c r="A2826">
        <f t="shared" si="98"/>
        <v>2825</v>
      </c>
      <c r="B2826">
        <v>2020</v>
      </c>
      <c r="C2826" t="s">
        <v>263</v>
      </c>
      <c r="D2826" t="s">
        <v>45</v>
      </c>
      <c r="E2826" t="s">
        <v>1381</v>
      </c>
      <c r="F2826" s="2">
        <v>1786</v>
      </c>
      <c r="G2826" s="2">
        <v>4</v>
      </c>
      <c r="H2826" t="s">
        <v>299</v>
      </c>
      <c r="I2826" t="s">
        <v>300</v>
      </c>
      <c r="J2826" s="11">
        <v>1462.3979978989562</v>
      </c>
      <c r="K2826" t="str">
        <f t="shared" si="97"/>
        <v>Gillian Groves</v>
      </c>
    </row>
    <row r="2827" spans="1:11" hidden="1" x14ac:dyDescent="0.4">
      <c r="A2827">
        <f t="shared" si="98"/>
        <v>2826</v>
      </c>
      <c r="B2827">
        <v>2020</v>
      </c>
      <c r="C2827" t="s">
        <v>263</v>
      </c>
      <c r="D2827" t="s">
        <v>45</v>
      </c>
      <c r="E2827" t="s">
        <v>1381</v>
      </c>
      <c r="F2827" s="2">
        <v>1462</v>
      </c>
      <c r="G2827" s="2">
        <v>5</v>
      </c>
      <c r="H2827" t="s">
        <v>266</v>
      </c>
      <c r="I2827" t="s">
        <v>28</v>
      </c>
      <c r="J2827" s="11">
        <v>1365.4879848909</v>
      </c>
      <c r="K2827" t="str">
        <f t="shared" si="97"/>
        <v>Chris Mecklin</v>
      </c>
    </row>
    <row r="2828" spans="1:11" hidden="1" x14ac:dyDescent="0.4">
      <c r="A2828">
        <f t="shared" si="98"/>
        <v>2827</v>
      </c>
      <c r="B2828">
        <v>2020</v>
      </c>
      <c r="C2828" t="s">
        <v>263</v>
      </c>
      <c r="D2828" t="s">
        <v>45</v>
      </c>
      <c r="E2828" t="s">
        <v>1381</v>
      </c>
      <c r="F2828" s="2">
        <v>1137</v>
      </c>
      <c r="G2828" s="2">
        <v>6</v>
      </c>
      <c r="H2828" t="s">
        <v>105</v>
      </c>
      <c r="I2828" t="s">
        <v>106</v>
      </c>
      <c r="J2828" s="11">
        <v>1286.3067388432748</v>
      </c>
      <c r="K2828" t="str">
        <f t="shared" si="97"/>
        <v>Kenny Shei</v>
      </c>
    </row>
    <row r="2829" spans="1:11" hidden="1" x14ac:dyDescent="0.4">
      <c r="A2829">
        <f t="shared" si="98"/>
        <v>2828</v>
      </c>
      <c r="B2829">
        <v>2020</v>
      </c>
      <c r="C2829" t="s">
        <v>263</v>
      </c>
      <c r="D2829" t="s">
        <v>45</v>
      </c>
      <c r="E2829" t="s">
        <v>1381</v>
      </c>
      <c r="F2829" s="2">
        <v>812</v>
      </c>
      <c r="G2829" s="2">
        <v>7</v>
      </c>
      <c r="H2829" t="s">
        <v>967</v>
      </c>
      <c r="I2829" t="s">
        <v>700</v>
      </c>
      <c r="J2829" s="11">
        <v>1219.3599492126616</v>
      </c>
      <c r="K2829" t="str">
        <f t="shared" si="97"/>
        <v>Bryan Juliano</v>
      </c>
    </row>
    <row r="2830" spans="1:11" hidden="1" x14ac:dyDescent="0.4">
      <c r="A2830">
        <f t="shared" si="98"/>
        <v>2829</v>
      </c>
      <c r="B2830">
        <v>2020</v>
      </c>
      <c r="C2830" t="s">
        <v>263</v>
      </c>
      <c r="D2830" t="s">
        <v>45</v>
      </c>
      <c r="E2830" t="s">
        <v>1381</v>
      </c>
      <c r="F2830" s="2">
        <v>487</v>
      </c>
      <c r="G2830" s="2">
        <v>8</v>
      </c>
      <c r="H2830" t="s">
        <v>2446</v>
      </c>
      <c r="I2830" t="s">
        <v>658</v>
      </c>
      <c r="J2830" s="11">
        <v>1161.3680022349749</v>
      </c>
      <c r="K2830" t="str">
        <f t="shared" si="97"/>
        <v>Tanya Peck-Devenport</v>
      </c>
    </row>
    <row r="2831" spans="1:11" hidden="1" x14ac:dyDescent="0.4">
      <c r="A2831">
        <f t="shared" si="98"/>
        <v>2830</v>
      </c>
      <c r="B2831">
        <v>2020</v>
      </c>
      <c r="C2831" t="s">
        <v>263</v>
      </c>
      <c r="D2831" t="s">
        <v>45</v>
      </c>
      <c r="E2831" t="s">
        <v>1381</v>
      </c>
      <c r="F2831" s="2">
        <v>325</v>
      </c>
      <c r="G2831" s="2">
        <v>9</v>
      </c>
      <c r="H2831" t="s">
        <v>2300</v>
      </c>
      <c r="I2831" t="s">
        <v>2301</v>
      </c>
      <c r="J2831" s="11">
        <v>1110.2154797875937</v>
      </c>
      <c r="K2831" t="str">
        <f t="shared" si="97"/>
        <v>Shari Silk</v>
      </c>
    </row>
    <row r="2832" spans="1:11" hidden="1" x14ac:dyDescent="0.4">
      <c r="A2832">
        <f t="shared" si="98"/>
        <v>2831</v>
      </c>
      <c r="B2832">
        <v>2020</v>
      </c>
      <c r="C2832" t="s">
        <v>263</v>
      </c>
      <c r="D2832" t="s">
        <v>45</v>
      </c>
      <c r="E2832" t="s">
        <v>1381</v>
      </c>
      <c r="F2832" s="2">
        <v>325</v>
      </c>
      <c r="G2832" s="2">
        <v>10</v>
      </c>
      <c r="H2832" t="s">
        <v>749</v>
      </c>
      <c r="I2832" t="s">
        <v>218</v>
      </c>
      <c r="J2832" s="11">
        <v>1064.4579892269187</v>
      </c>
      <c r="K2832" t="str">
        <f t="shared" si="97"/>
        <v>Michael Brennan</v>
      </c>
    </row>
    <row r="2833" spans="1:11" hidden="1" x14ac:dyDescent="0.4">
      <c r="A2833">
        <f t="shared" si="98"/>
        <v>2832</v>
      </c>
      <c r="B2833">
        <v>2020</v>
      </c>
      <c r="C2833" t="s">
        <v>263</v>
      </c>
      <c r="D2833" t="s">
        <v>45</v>
      </c>
      <c r="E2833" t="s">
        <v>1381</v>
      </c>
      <c r="F2833" s="2">
        <v>243</v>
      </c>
      <c r="G2833" s="2">
        <v>11</v>
      </c>
      <c r="H2833" t="s">
        <v>19</v>
      </c>
      <c r="I2833" t="s">
        <v>20</v>
      </c>
      <c r="J2833" s="11">
        <v>1023.0653040686934</v>
      </c>
      <c r="K2833" t="str">
        <f t="shared" si="97"/>
        <v>Barry Kornspan</v>
      </c>
    </row>
    <row r="2834" spans="1:11" hidden="1" x14ac:dyDescent="0.4">
      <c r="A2834">
        <f t="shared" si="98"/>
        <v>2833</v>
      </c>
      <c r="B2834">
        <v>2020</v>
      </c>
      <c r="C2834" t="s">
        <v>263</v>
      </c>
      <c r="D2834" t="s">
        <v>45</v>
      </c>
      <c r="E2834" t="s">
        <v>1381</v>
      </c>
      <c r="F2834" s="2">
        <v>243</v>
      </c>
      <c r="G2834" s="2">
        <v>12</v>
      </c>
      <c r="H2834" t="s">
        <v>526</v>
      </c>
      <c r="I2834" t="s">
        <v>136</v>
      </c>
      <c r="J2834" s="11">
        <v>985.2767431792937</v>
      </c>
      <c r="K2834" t="str">
        <f t="shared" si="97"/>
        <v>John Reed</v>
      </c>
    </row>
    <row r="2835" spans="1:11" hidden="1" x14ac:dyDescent="0.4">
      <c r="A2835">
        <f t="shared" si="98"/>
        <v>2834</v>
      </c>
      <c r="B2835">
        <v>2020</v>
      </c>
      <c r="C2835" t="s">
        <v>263</v>
      </c>
      <c r="D2835" t="s">
        <v>133</v>
      </c>
      <c r="E2835" t="s">
        <v>133</v>
      </c>
      <c r="F2835" s="2">
        <v>2106</v>
      </c>
      <c r="G2835" s="2">
        <v>1</v>
      </c>
      <c r="H2835" t="s">
        <v>1412</v>
      </c>
      <c r="I2835" t="s">
        <v>1413</v>
      </c>
      <c r="J2835" s="11">
        <v>1908.4850188786497</v>
      </c>
      <c r="K2835" t="str">
        <f t="shared" si="97"/>
        <v>Andreas Wolfram</v>
      </c>
    </row>
    <row r="2836" spans="1:11" hidden="1" x14ac:dyDescent="0.4">
      <c r="A2836">
        <f t="shared" si="98"/>
        <v>2835</v>
      </c>
      <c r="B2836">
        <v>2020</v>
      </c>
      <c r="C2836" t="s">
        <v>263</v>
      </c>
      <c r="D2836" t="s">
        <v>133</v>
      </c>
      <c r="E2836" t="s">
        <v>133</v>
      </c>
      <c r="F2836" s="2">
        <v>1539</v>
      </c>
      <c r="G2836" s="2">
        <v>2</v>
      </c>
      <c r="H2836" t="s">
        <v>526</v>
      </c>
      <c r="I2836" t="s">
        <v>136</v>
      </c>
      <c r="J2836" s="11">
        <v>1607.4550232146685</v>
      </c>
      <c r="K2836" t="str">
        <f t="shared" si="97"/>
        <v>John Reed</v>
      </c>
    </row>
    <row r="2837" spans="1:11" hidden="1" x14ac:dyDescent="0.4">
      <c r="A2837">
        <f t="shared" si="98"/>
        <v>2836</v>
      </c>
      <c r="B2837">
        <v>2020</v>
      </c>
      <c r="C2837" t="s">
        <v>263</v>
      </c>
      <c r="D2837" t="s">
        <v>133</v>
      </c>
      <c r="E2837" t="s">
        <v>133</v>
      </c>
      <c r="F2837" s="2">
        <v>1215</v>
      </c>
      <c r="G2837" s="2">
        <v>3</v>
      </c>
      <c r="H2837" t="s">
        <v>477</v>
      </c>
      <c r="I2837" t="s">
        <v>136</v>
      </c>
      <c r="J2837" s="11">
        <v>1431.3637641589874</v>
      </c>
      <c r="K2837" t="str">
        <f t="shared" si="97"/>
        <v>John Lloyd</v>
      </c>
    </row>
    <row r="2838" spans="1:11" hidden="1" x14ac:dyDescent="0.4">
      <c r="A2838">
        <f t="shared" si="98"/>
        <v>2837</v>
      </c>
      <c r="B2838">
        <v>2020</v>
      </c>
      <c r="C2838" t="s">
        <v>263</v>
      </c>
      <c r="D2838" t="s">
        <v>133</v>
      </c>
      <c r="E2838" t="s">
        <v>133</v>
      </c>
      <c r="F2838" s="2">
        <v>972</v>
      </c>
      <c r="G2838" s="2">
        <v>4</v>
      </c>
      <c r="H2838" t="s">
        <v>99</v>
      </c>
      <c r="I2838" t="s">
        <v>2434</v>
      </c>
      <c r="J2838" s="11">
        <v>1306.4250275506874</v>
      </c>
      <c r="K2838" t="str">
        <f t="shared" si="97"/>
        <v>Bex Kerl</v>
      </c>
    </row>
    <row r="2839" spans="1:11" hidden="1" x14ac:dyDescent="0.4">
      <c r="A2839">
        <f t="shared" si="98"/>
        <v>2838</v>
      </c>
      <c r="B2839">
        <v>2020</v>
      </c>
      <c r="C2839" t="s">
        <v>263</v>
      </c>
      <c r="D2839" t="s">
        <v>133</v>
      </c>
      <c r="E2839" t="s">
        <v>133</v>
      </c>
      <c r="F2839" s="2">
        <v>729</v>
      </c>
      <c r="G2839" s="2">
        <v>5</v>
      </c>
      <c r="H2839" t="s">
        <v>266</v>
      </c>
      <c r="I2839" t="s">
        <v>28</v>
      </c>
      <c r="J2839" s="11">
        <v>1209.5150145426308</v>
      </c>
      <c r="K2839" t="str">
        <f t="shared" si="97"/>
        <v>Chris Mecklin</v>
      </c>
    </row>
    <row r="2840" spans="1:11" hidden="1" x14ac:dyDescent="0.4">
      <c r="A2840">
        <f t="shared" si="98"/>
        <v>2839</v>
      </c>
      <c r="B2840">
        <v>2020</v>
      </c>
      <c r="C2840" t="s">
        <v>263</v>
      </c>
      <c r="D2840" t="s">
        <v>133</v>
      </c>
      <c r="E2840" t="s">
        <v>133</v>
      </c>
      <c r="F2840" s="2">
        <v>567</v>
      </c>
      <c r="G2840" s="2">
        <v>6</v>
      </c>
      <c r="H2840" t="s">
        <v>86</v>
      </c>
      <c r="I2840" t="s">
        <v>271</v>
      </c>
      <c r="J2840" s="11">
        <v>1130.3337684950061</v>
      </c>
      <c r="K2840" t="str">
        <f t="shared" si="97"/>
        <v>Dan Goldman</v>
      </c>
    </row>
    <row r="2841" spans="1:11" hidden="1" x14ac:dyDescent="0.4">
      <c r="A2841">
        <f t="shared" si="98"/>
        <v>2840</v>
      </c>
      <c r="B2841">
        <v>2020</v>
      </c>
      <c r="C2841" t="s">
        <v>263</v>
      </c>
      <c r="D2841" t="s">
        <v>133</v>
      </c>
      <c r="E2841" t="s">
        <v>133</v>
      </c>
      <c r="F2841" s="2">
        <v>405</v>
      </c>
      <c r="G2841" s="2">
        <v>7</v>
      </c>
      <c r="H2841" t="s">
        <v>396</v>
      </c>
      <c r="I2841" t="s">
        <v>397</v>
      </c>
      <c r="J2841" s="11">
        <v>1063.3869788643931</v>
      </c>
      <c r="K2841" t="str">
        <f t="shared" si="97"/>
        <v>Asya Kamsky</v>
      </c>
    </row>
    <row r="2842" spans="1:11" hidden="1" x14ac:dyDescent="0.4">
      <c r="A2842">
        <f t="shared" si="98"/>
        <v>2841</v>
      </c>
      <c r="B2842">
        <v>2020</v>
      </c>
      <c r="C2842" t="s">
        <v>263</v>
      </c>
      <c r="D2842" t="s">
        <v>133</v>
      </c>
      <c r="E2842" t="s">
        <v>133</v>
      </c>
      <c r="F2842" s="2">
        <v>243</v>
      </c>
      <c r="G2842" s="2">
        <v>8</v>
      </c>
      <c r="H2842" t="s">
        <v>86</v>
      </c>
      <c r="I2842" t="s">
        <v>510</v>
      </c>
      <c r="J2842" s="11">
        <v>1005.3950318867062</v>
      </c>
      <c r="K2842" t="str">
        <f t="shared" si="97"/>
        <v>Sharon Goldman</v>
      </c>
    </row>
    <row r="2843" spans="1:11" hidden="1" x14ac:dyDescent="0.4">
      <c r="A2843">
        <f t="shared" si="98"/>
        <v>2842</v>
      </c>
      <c r="B2843">
        <v>2020</v>
      </c>
      <c r="C2843" t="s">
        <v>263</v>
      </c>
      <c r="D2843" t="s">
        <v>133</v>
      </c>
      <c r="E2843" t="s">
        <v>133</v>
      </c>
      <c r="F2843" s="2">
        <v>162</v>
      </c>
      <c r="G2843" s="2">
        <v>9</v>
      </c>
      <c r="H2843" t="s">
        <v>19</v>
      </c>
      <c r="I2843" t="s">
        <v>20</v>
      </c>
      <c r="J2843" s="11">
        <v>954.24250943932486</v>
      </c>
      <c r="K2843" t="str">
        <f t="shared" si="97"/>
        <v>Barry Kornspan</v>
      </c>
    </row>
    <row r="2844" spans="1:11" hidden="1" x14ac:dyDescent="0.4">
      <c r="A2844">
        <f t="shared" si="98"/>
        <v>2843</v>
      </c>
      <c r="B2844">
        <v>2020</v>
      </c>
      <c r="C2844" t="s">
        <v>263</v>
      </c>
      <c r="D2844" t="s">
        <v>133</v>
      </c>
      <c r="E2844" t="s">
        <v>133</v>
      </c>
      <c r="F2844" s="2">
        <v>162</v>
      </c>
      <c r="G2844" s="2">
        <v>10</v>
      </c>
      <c r="H2844" t="s">
        <v>1456</v>
      </c>
      <c r="I2844" t="s">
        <v>85</v>
      </c>
      <c r="J2844" s="11">
        <v>908.48501887864973</v>
      </c>
      <c r="K2844" t="str">
        <f t="shared" si="97"/>
        <v>Patrick Milligan</v>
      </c>
    </row>
    <row r="2845" spans="1:11" hidden="1" x14ac:dyDescent="0.4">
      <c r="A2845">
        <f t="shared" si="98"/>
        <v>2844</v>
      </c>
      <c r="B2845">
        <v>2020</v>
      </c>
      <c r="C2845" t="s">
        <v>263</v>
      </c>
      <c r="D2845" t="s">
        <v>110</v>
      </c>
      <c r="E2845" t="s">
        <v>1382</v>
      </c>
      <c r="F2845" s="2">
        <v>2772</v>
      </c>
      <c r="G2845" s="2">
        <v>1</v>
      </c>
      <c r="H2845" t="s">
        <v>23</v>
      </c>
      <c r="I2845" t="s">
        <v>13</v>
      </c>
      <c r="J2845" s="11">
        <v>1949.3900066449128</v>
      </c>
      <c r="K2845" t="str">
        <f t="shared" si="97"/>
        <v>Tom Hummel</v>
      </c>
    </row>
    <row r="2846" spans="1:11" hidden="1" x14ac:dyDescent="0.4">
      <c r="A2846">
        <f t="shared" si="98"/>
        <v>2845</v>
      </c>
      <c r="B2846">
        <v>2020</v>
      </c>
      <c r="C2846" t="s">
        <v>263</v>
      </c>
      <c r="D2846" t="s">
        <v>110</v>
      </c>
      <c r="E2846" t="s">
        <v>1382</v>
      </c>
      <c r="F2846" s="2">
        <v>2026</v>
      </c>
      <c r="G2846" s="2">
        <v>2</v>
      </c>
      <c r="H2846" t="s">
        <v>313</v>
      </c>
      <c r="I2846" t="s">
        <v>314</v>
      </c>
      <c r="J2846" s="11">
        <v>1648.3600109809315</v>
      </c>
      <c r="K2846" t="str">
        <f t="shared" si="97"/>
        <v>Gerald Petersen</v>
      </c>
    </row>
    <row r="2847" spans="1:11" hidden="1" x14ac:dyDescent="0.4">
      <c r="A2847">
        <f t="shared" si="98"/>
        <v>2846</v>
      </c>
      <c r="B2847">
        <v>2020</v>
      </c>
      <c r="C2847" t="s">
        <v>263</v>
      </c>
      <c r="D2847" t="s">
        <v>110</v>
      </c>
      <c r="E2847" t="s">
        <v>1382</v>
      </c>
      <c r="F2847" s="2">
        <v>1599</v>
      </c>
      <c r="G2847" s="2">
        <v>3</v>
      </c>
      <c r="H2847" t="s">
        <v>74</v>
      </c>
      <c r="I2847" t="s">
        <v>75</v>
      </c>
      <c r="J2847" s="11">
        <v>1472.2687519252504</v>
      </c>
      <c r="K2847" t="str">
        <f t="shared" si="97"/>
        <v>Sabyl Landrum</v>
      </c>
    </row>
    <row r="2848" spans="1:11" hidden="1" x14ac:dyDescent="0.4">
      <c r="A2848">
        <f t="shared" si="98"/>
        <v>2847</v>
      </c>
      <c r="B2848">
        <v>2020</v>
      </c>
      <c r="C2848" t="s">
        <v>263</v>
      </c>
      <c r="D2848" t="s">
        <v>110</v>
      </c>
      <c r="E2848" t="s">
        <v>1382</v>
      </c>
      <c r="F2848" s="2">
        <v>1279</v>
      </c>
      <c r="G2848" s="2">
        <v>4</v>
      </c>
      <c r="H2848" t="s">
        <v>72</v>
      </c>
      <c r="I2848" t="s">
        <v>73</v>
      </c>
      <c r="J2848" s="11">
        <v>1347.3300153169503</v>
      </c>
      <c r="K2848" t="str">
        <f t="shared" si="97"/>
        <v>Corey Imsdahl</v>
      </c>
    </row>
    <row r="2849" spans="1:11" hidden="1" x14ac:dyDescent="0.4">
      <c r="A2849">
        <f t="shared" si="98"/>
        <v>2848</v>
      </c>
      <c r="B2849">
        <v>2020</v>
      </c>
      <c r="C2849" t="s">
        <v>263</v>
      </c>
      <c r="D2849" t="s">
        <v>110</v>
      </c>
      <c r="E2849" t="s">
        <v>1382</v>
      </c>
      <c r="F2849" s="2">
        <v>959</v>
      </c>
      <c r="G2849" s="2">
        <v>5</v>
      </c>
      <c r="H2849" t="s">
        <v>86</v>
      </c>
      <c r="I2849" t="s">
        <v>271</v>
      </c>
      <c r="J2849" s="11">
        <v>1250.420002308894</v>
      </c>
      <c r="K2849" t="str">
        <f t="shared" si="97"/>
        <v>Dan Goldman</v>
      </c>
    </row>
    <row r="2850" spans="1:11" hidden="1" x14ac:dyDescent="0.4">
      <c r="A2850">
        <f t="shared" si="98"/>
        <v>2849</v>
      </c>
      <c r="B2850">
        <v>2020</v>
      </c>
      <c r="C2850" t="s">
        <v>263</v>
      </c>
      <c r="D2850" t="s">
        <v>110</v>
      </c>
      <c r="E2850" t="s">
        <v>1382</v>
      </c>
      <c r="F2850" s="2">
        <v>746</v>
      </c>
      <c r="G2850" s="2">
        <v>6</v>
      </c>
      <c r="H2850" t="s">
        <v>525</v>
      </c>
      <c r="I2850" t="s">
        <v>58</v>
      </c>
      <c r="J2850" s="11">
        <v>1171.2387562612691</v>
      </c>
      <c r="K2850" t="str">
        <f t="shared" si="97"/>
        <v>Jim Anderson</v>
      </c>
    </row>
    <row r="2851" spans="1:11" hidden="1" x14ac:dyDescent="0.4">
      <c r="A2851">
        <f t="shared" si="98"/>
        <v>2850</v>
      </c>
      <c r="B2851">
        <v>2020</v>
      </c>
      <c r="C2851" t="s">
        <v>263</v>
      </c>
      <c r="D2851" t="s">
        <v>110</v>
      </c>
      <c r="E2851" t="s">
        <v>1382</v>
      </c>
      <c r="F2851" s="2">
        <v>533</v>
      </c>
      <c r="G2851" s="2">
        <v>7</v>
      </c>
      <c r="H2851" t="s">
        <v>88</v>
      </c>
      <c r="I2851" t="s">
        <v>89</v>
      </c>
      <c r="J2851" s="11">
        <v>1104.2919666306559</v>
      </c>
      <c r="K2851" t="str">
        <f t="shared" si="97"/>
        <v>Ken Kubey</v>
      </c>
    </row>
    <row r="2852" spans="1:11" hidden="1" x14ac:dyDescent="0.4">
      <c r="A2852">
        <f t="shared" si="98"/>
        <v>2851</v>
      </c>
      <c r="B2852">
        <v>2020</v>
      </c>
      <c r="C2852" t="s">
        <v>263</v>
      </c>
      <c r="D2852" t="s">
        <v>110</v>
      </c>
      <c r="E2852" t="s">
        <v>1382</v>
      </c>
      <c r="F2852" s="2">
        <v>320</v>
      </c>
      <c r="G2852" s="2">
        <v>8</v>
      </c>
      <c r="H2852" t="s">
        <v>251</v>
      </c>
      <c r="I2852" t="s">
        <v>252</v>
      </c>
      <c r="J2852" s="11">
        <v>1046.3000196529692</v>
      </c>
      <c r="K2852" t="str">
        <f t="shared" si="97"/>
        <v>Linda Lewis</v>
      </c>
    </row>
    <row r="2853" spans="1:11" hidden="1" x14ac:dyDescent="0.4">
      <c r="A2853">
        <f t="shared" si="98"/>
        <v>2852</v>
      </c>
      <c r="B2853">
        <v>2020</v>
      </c>
      <c r="C2853" t="s">
        <v>263</v>
      </c>
      <c r="D2853" t="s">
        <v>110</v>
      </c>
      <c r="E2853" t="s">
        <v>1382</v>
      </c>
      <c r="F2853" s="2">
        <v>213</v>
      </c>
      <c r="G2853" s="2">
        <v>9</v>
      </c>
      <c r="H2853" t="s">
        <v>2472</v>
      </c>
      <c r="I2853" t="s">
        <v>28</v>
      </c>
      <c r="J2853" s="11">
        <v>995.14749720558791</v>
      </c>
      <c r="K2853" t="str">
        <f t="shared" si="97"/>
        <v>Chris O’Connor</v>
      </c>
    </row>
    <row r="2854" spans="1:11" hidden="1" x14ac:dyDescent="0.4">
      <c r="A2854">
        <f t="shared" si="98"/>
        <v>2853</v>
      </c>
      <c r="B2854">
        <v>2020</v>
      </c>
      <c r="C2854" t="s">
        <v>263</v>
      </c>
      <c r="D2854" t="s">
        <v>110</v>
      </c>
      <c r="E2854" t="s">
        <v>1382</v>
      </c>
      <c r="F2854" s="2">
        <v>213</v>
      </c>
      <c r="G2854" s="2">
        <v>10</v>
      </c>
      <c r="H2854" t="s">
        <v>70</v>
      </c>
      <c r="I2854" t="s">
        <v>71</v>
      </c>
      <c r="J2854" s="11">
        <v>949.39000664491277</v>
      </c>
      <c r="K2854" t="str">
        <f t="shared" si="97"/>
        <v>Scott Byron</v>
      </c>
    </row>
    <row r="2855" spans="1:11" hidden="1" x14ac:dyDescent="0.4">
      <c r="A2855">
        <f t="shared" si="98"/>
        <v>2854</v>
      </c>
      <c r="B2855">
        <v>2020</v>
      </c>
      <c r="C2855" t="s">
        <v>263</v>
      </c>
      <c r="D2855" t="s">
        <v>2449</v>
      </c>
      <c r="E2855" t="s">
        <v>1382</v>
      </c>
      <c r="F2855" s="2">
        <v>1290</v>
      </c>
      <c r="G2855" s="2">
        <v>1</v>
      </c>
      <c r="H2855" t="s">
        <v>713</v>
      </c>
      <c r="I2855" t="s">
        <v>528</v>
      </c>
      <c r="J2855" s="11">
        <v>1929.4189257142925</v>
      </c>
      <c r="K2855" t="str">
        <f t="shared" si="97"/>
        <v>Tim Showalter</v>
      </c>
    </row>
    <row r="2856" spans="1:11" hidden="1" x14ac:dyDescent="0.4">
      <c r="A2856">
        <f t="shared" si="98"/>
        <v>2855</v>
      </c>
      <c r="B2856">
        <v>2020</v>
      </c>
      <c r="C2856" t="s">
        <v>263</v>
      </c>
      <c r="D2856" t="s">
        <v>2449</v>
      </c>
      <c r="E2856" t="s">
        <v>1382</v>
      </c>
      <c r="F2856" s="2">
        <v>943</v>
      </c>
      <c r="G2856" s="2">
        <v>2</v>
      </c>
      <c r="H2856" t="s">
        <v>1412</v>
      </c>
      <c r="I2856" t="s">
        <v>1413</v>
      </c>
      <c r="J2856" s="11">
        <v>1628.3889300503113</v>
      </c>
      <c r="K2856" t="str">
        <f t="shared" si="97"/>
        <v>Andreas Wolfram</v>
      </c>
    </row>
    <row r="2857" spans="1:11" hidden="1" x14ac:dyDescent="0.4">
      <c r="A2857">
        <f t="shared" si="98"/>
        <v>2856</v>
      </c>
      <c r="B2857">
        <v>2020</v>
      </c>
      <c r="C2857" t="s">
        <v>263</v>
      </c>
      <c r="D2857" t="s">
        <v>2449</v>
      </c>
      <c r="E2857" t="s">
        <v>1382</v>
      </c>
      <c r="F2857" s="2">
        <v>744</v>
      </c>
      <c r="G2857" s="2">
        <v>3</v>
      </c>
      <c r="H2857" t="s">
        <v>1110</v>
      </c>
      <c r="I2857" t="s">
        <v>1111</v>
      </c>
      <c r="J2857" s="11">
        <v>1452.2976709946302</v>
      </c>
      <c r="K2857" t="str">
        <f t="shared" si="97"/>
        <v>Oliver Juang</v>
      </c>
    </row>
    <row r="2858" spans="1:11" hidden="1" x14ac:dyDescent="0.4">
      <c r="A2858">
        <f t="shared" si="98"/>
        <v>2857</v>
      </c>
      <c r="B2858">
        <v>2020</v>
      </c>
      <c r="C2858" t="s">
        <v>263</v>
      </c>
      <c r="D2858" t="s">
        <v>2449</v>
      </c>
      <c r="E2858" t="s">
        <v>1382</v>
      </c>
      <c r="F2858" s="2">
        <v>595</v>
      </c>
      <c r="G2858" s="2">
        <v>4</v>
      </c>
      <c r="H2858" t="s">
        <v>882</v>
      </c>
      <c r="I2858" t="s">
        <v>883</v>
      </c>
      <c r="J2858" s="11">
        <v>1327.3589343863302</v>
      </c>
      <c r="K2858" t="str">
        <f t="shared" si="97"/>
        <v>Salim Valimahomed</v>
      </c>
    </row>
    <row r="2859" spans="1:11" hidden="1" x14ac:dyDescent="0.4">
      <c r="A2859">
        <f t="shared" si="98"/>
        <v>2858</v>
      </c>
      <c r="B2859">
        <v>2020</v>
      </c>
      <c r="C2859" t="s">
        <v>263</v>
      </c>
      <c r="D2859" t="s">
        <v>2449</v>
      </c>
      <c r="E2859" t="s">
        <v>1382</v>
      </c>
      <c r="F2859" s="2">
        <v>446</v>
      </c>
      <c r="G2859" s="2">
        <v>5</v>
      </c>
      <c r="H2859" t="s">
        <v>217</v>
      </c>
      <c r="I2859" t="s">
        <v>218</v>
      </c>
      <c r="J2859" s="11">
        <v>1230.4489213782736</v>
      </c>
      <c r="K2859" t="str">
        <f t="shared" si="97"/>
        <v>Michael Patterson</v>
      </c>
    </row>
    <row r="2860" spans="1:11" hidden="1" x14ac:dyDescent="0.4">
      <c r="A2860">
        <f t="shared" si="98"/>
        <v>2859</v>
      </c>
      <c r="B2860">
        <v>2020</v>
      </c>
      <c r="C2860" t="s">
        <v>263</v>
      </c>
      <c r="D2860" t="s">
        <v>2449</v>
      </c>
      <c r="E2860" t="s">
        <v>1382</v>
      </c>
      <c r="F2860" s="2">
        <v>357</v>
      </c>
      <c r="G2860" s="2">
        <v>6</v>
      </c>
      <c r="H2860" t="s">
        <v>204</v>
      </c>
      <c r="I2860" t="s">
        <v>205</v>
      </c>
      <c r="J2860" s="11">
        <v>1151.2676753306489</v>
      </c>
      <c r="K2860" t="str">
        <f t="shared" si="97"/>
        <v>Ron Grossberg</v>
      </c>
    </row>
    <row r="2861" spans="1:11" hidden="1" x14ac:dyDescent="0.4">
      <c r="A2861">
        <f t="shared" si="98"/>
        <v>2860</v>
      </c>
      <c r="B2861">
        <v>2020</v>
      </c>
      <c r="C2861" t="s">
        <v>263</v>
      </c>
      <c r="D2861" t="s">
        <v>2449</v>
      </c>
      <c r="E2861" t="s">
        <v>1382</v>
      </c>
      <c r="F2861" s="2">
        <v>248</v>
      </c>
      <c r="G2861" s="2">
        <v>7</v>
      </c>
      <c r="H2861" t="s">
        <v>277</v>
      </c>
      <c r="I2861" t="s">
        <v>16</v>
      </c>
      <c r="J2861" s="11">
        <v>1084.3208857000359</v>
      </c>
      <c r="K2861" t="str">
        <f t="shared" si="97"/>
        <v>David Lawful</v>
      </c>
    </row>
    <row r="2862" spans="1:11" hidden="1" x14ac:dyDescent="0.4">
      <c r="A2862">
        <f t="shared" si="98"/>
        <v>2861</v>
      </c>
      <c r="B2862">
        <v>2020</v>
      </c>
      <c r="C2862" t="s">
        <v>263</v>
      </c>
      <c r="D2862" t="s">
        <v>2449</v>
      </c>
      <c r="E2862" t="s">
        <v>1382</v>
      </c>
      <c r="F2862" s="2">
        <v>149</v>
      </c>
      <c r="G2862" s="2">
        <v>8</v>
      </c>
      <c r="H2862" t="s">
        <v>70</v>
      </c>
      <c r="I2862" t="s">
        <v>71</v>
      </c>
      <c r="J2862" s="11">
        <v>1026.328938722349</v>
      </c>
      <c r="K2862" t="str">
        <f t="shared" si="97"/>
        <v>Scott Byron</v>
      </c>
    </row>
    <row r="2863" spans="1:11" hidden="1" x14ac:dyDescent="0.4">
      <c r="A2863">
        <f t="shared" si="98"/>
        <v>2862</v>
      </c>
      <c r="B2863">
        <v>2020</v>
      </c>
      <c r="C2863" t="s">
        <v>263</v>
      </c>
      <c r="D2863" t="s">
        <v>2449</v>
      </c>
      <c r="E2863" t="s">
        <v>1382</v>
      </c>
      <c r="F2863" s="2">
        <v>99</v>
      </c>
      <c r="G2863" s="2">
        <v>9</v>
      </c>
      <c r="H2863" t="s">
        <v>86</v>
      </c>
      <c r="I2863" t="s">
        <v>271</v>
      </c>
      <c r="J2863" s="11">
        <v>975.17641627496778</v>
      </c>
      <c r="K2863" t="str">
        <f t="shared" si="97"/>
        <v>Dan Goldman</v>
      </c>
    </row>
    <row r="2864" spans="1:11" hidden="1" x14ac:dyDescent="0.4">
      <c r="A2864">
        <f t="shared" si="98"/>
        <v>2863</v>
      </c>
      <c r="B2864">
        <v>2020</v>
      </c>
      <c r="C2864" t="s">
        <v>263</v>
      </c>
      <c r="D2864" t="s">
        <v>2449</v>
      </c>
      <c r="E2864" t="s">
        <v>1382</v>
      </c>
      <c r="F2864" s="2">
        <v>99</v>
      </c>
      <c r="G2864" s="2">
        <v>10</v>
      </c>
      <c r="H2864" t="s">
        <v>100</v>
      </c>
      <c r="I2864" t="s">
        <v>52</v>
      </c>
      <c r="J2864" s="11">
        <v>929.41892571429264</v>
      </c>
      <c r="K2864" t="str">
        <f t="shared" si="97"/>
        <v>Steven Eisenstein</v>
      </c>
    </row>
    <row r="2865" spans="1:11" hidden="1" x14ac:dyDescent="0.4">
      <c r="A2865">
        <f t="shared" si="98"/>
        <v>2864</v>
      </c>
      <c r="B2865">
        <v>2020</v>
      </c>
      <c r="C2865" t="s">
        <v>68</v>
      </c>
      <c r="D2865" t="s">
        <v>2439</v>
      </c>
      <c r="E2865" t="s">
        <v>1381</v>
      </c>
      <c r="F2865" s="2">
        <v>1372</v>
      </c>
      <c r="G2865" s="2">
        <v>1</v>
      </c>
      <c r="H2865" t="s">
        <v>525</v>
      </c>
      <c r="I2865" t="s">
        <v>2258</v>
      </c>
      <c r="J2865" s="11">
        <v>1732.3937598229686</v>
      </c>
      <c r="K2865" t="str">
        <f t="shared" si="97"/>
        <v>Jared Anderson</v>
      </c>
    </row>
    <row r="2866" spans="1:11" hidden="1" x14ac:dyDescent="0.4">
      <c r="A2866">
        <f t="shared" si="98"/>
        <v>2865</v>
      </c>
      <c r="B2866">
        <v>2020</v>
      </c>
      <c r="C2866" t="s">
        <v>68</v>
      </c>
      <c r="D2866" t="s">
        <v>2439</v>
      </c>
      <c r="E2866" t="s">
        <v>1381</v>
      </c>
      <c r="F2866" s="2">
        <v>1134</v>
      </c>
      <c r="G2866" s="2">
        <v>2</v>
      </c>
      <c r="H2866" t="s">
        <v>50</v>
      </c>
      <c r="I2866" t="s">
        <v>25</v>
      </c>
      <c r="J2866" s="11">
        <v>1431.3637641589874</v>
      </c>
      <c r="K2866" t="str">
        <f t="shared" si="97"/>
        <v>Russell Fox</v>
      </c>
    </row>
    <row r="2867" spans="1:11" hidden="1" x14ac:dyDescent="0.4">
      <c r="A2867">
        <f t="shared" si="98"/>
        <v>2866</v>
      </c>
      <c r="B2867">
        <v>2020</v>
      </c>
      <c r="C2867" t="s">
        <v>68</v>
      </c>
      <c r="D2867" t="s">
        <v>2439</v>
      </c>
      <c r="E2867" t="s">
        <v>1381</v>
      </c>
      <c r="F2867" s="2">
        <v>864</v>
      </c>
      <c r="G2867" s="2">
        <v>3</v>
      </c>
      <c r="H2867" t="s">
        <v>251</v>
      </c>
      <c r="I2867" t="s">
        <v>252</v>
      </c>
      <c r="J2867" s="11">
        <v>1255.2725051033062</v>
      </c>
      <c r="K2867" t="str">
        <f t="shared" si="97"/>
        <v>Linda Lewis</v>
      </c>
    </row>
    <row r="2868" spans="1:11" hidden="1" x14ac:dyDescent="0.4">
      <c r="A2868">
        <f t="shared" si="98"/>
        <v>2867</v>
      </c>
      <c r="B2868">
        <v>2020</v>
      </c>
      <c r="C2868" t="s">
        <v>68</v>
      </c>
      <c r="D2868" t="s">
        <v>2439</v>
      </c>
      <c r="E2868" t="s">
        <v>1381</v>
      </c>
      <c r="F2868" s="2">
        <v>702</v>
      </c>
      <c r="G2868" s="2">
        <v>4</v>
      </c>
      <c r="H2868" t="s">
        <v>294</v>
      </c>
      <c r="I2868" t="s">
        <v>16</v>
      </c>
      <c r="J2868" s="11">
        <v>1130.3337684950061</v>
      </c>
      <c r="K2868" t="str">
        <f t="shared" si="97"/>
        <v>David Low</v>
      </c>
    </row>
    <row r="2869" spans="1:11" hidden="1" x14ac:dyDescent="0.4">
      <c r="A2869">
        <f t="shared" si="98"/>
        <v>2868</v>
      </c>
      <c r="B2869">
        <v>2020</v>
      </c>
      <c r="C2869" t="s">
        <v>68</v>
      </c>
      <c r="D2869" t="s">
        <v>2439</v>
      </c>
      <c r="E2869" t="s">
        <v>1381</v>
      </c>
      <c r="F2869" s="2">
        <v>540</v>
      </c>
      <c r="G2869" s="2">
        <v>5</v>
      </c>
      <c r="H2869" t="s">
        <v>216</v>
      </c>
      <c r="I2869" t="s">
        <v>65</v>
      </c>
      <c r="J2869" s="11">
        <v>1033.4237554869499</v>
      </c>
      <c r="K2869" t="str">
        <f t="shared" si="97"/>
        <v>Steve Watanabe</v>
      </c>
    </row>
    <row r="2870" spans="1:11" hidden="1" x14ac:dyDescent="0.4">
      <c r="A2870">
        <f t="shared" si="98"/>
        <v>2869</v>
      </c>
      <c r="B2870">
        <v>2020</v>
      </c>
      <c r="C2870" t="s">
        <v>68</v>
      </c>
      <c r="D2870" t="s">
        <v>2439</v>
      </c>
      <c r="E2870" t="s">
        <v>1381</v>
      </c>
      <c r="F2870" s="2">
        <v>378</v>
      </c>
      <c r="G2870" s="2">
        <v>6</v>
      </c>
      <c r="H2870" t="s">
        <v>405</v>
      </c>
      <c r="I2870" t="s">
        <v>404</v>
      </c>
      <c r="J2870" s="11">
        <v>954.24250943932498</v>
      </c>
      <c r="K2870" t="str">
        <f t="shared" si="97"/>
        <v>George Wattman</v>
      </c>
    </row>
    <row r="2871" spans="1:11" hidden="1" x14ac:dyDescent="0.4">
      <c r="A2871">
        <f t="shared" si="98"/>
        <v>2870</v>
      </c>
      <c r="B2871">
        <v>2020</v>
      </c>
      <c r="C2871" t="s">
        <v>68</v>
      </c>
      <c r="D2871" t="s">
        <v>2439</v>
      </c>
      <c r="E2871" t="s">
        <v>1381</v>
      </c>
      <c r="F2871" s="2">
        <v>270</v>
      </c>
      <c r="G2871" s="2">
        <v>7</v>
      </c>
      <c r="H2871" t="s">
        <v>226</v>
      </c>
      <c r="I2871" t="s">
        <v>227</v>
      </c>
      <c r="J2871" s="11">
        <v>887.29571980871185</v>
      </c>
      <c r="K2871" t="str">
        <f t="shared" si="97"/>
        <v>Patti Beadles</v>
      </c>
    </row>
    <row r="2872" spans="1:11" hidden="1" x14ac:dyDescent="0.4">
      <c r="A2872">
        <f t="shared" si="98"/>
        <v>2871</v>
      </c>
      <c r="B2872">
        <v>2020</v>
      </c>
      <c r="C2872" t="s">
        <v>68</v>
      </c>
      <c r="D2872" t="s">
        <v>2439</v>
      </c>
      <c r="E2872" t="s">
        <v>1381</v>
      </c>
      <c r="F2872" s="2">
        <v>140</v>
      </c>
      <c r="G2872" s="2">
        <v>8</v>
      </c>
      <c r="H2872" t="s">
        <v>394</v>
      </c>
      <c r="I2872" t="s">
        <v>1468</v>
      </c>
      <c r="J2872" s="11">
        <v>829.30377283102507</v>
      </c>
      <c r="K2872" t="str">
        <f t="shared" si="97"/>
        <v>Lori Miller</v>
      </c>
    </row>
    <row r="2873" spans="1:11" hidden="1" x14ac:dyDescent="0.4">
      <c r="A2873">
        <f t="shared" si="98"/>
        <v>2872</v>
      </c>
      <c r="B2873">
        <v>2020</v>
      </c>
      <c r="C2873" t="s">
        <v>68</v>
      </c>
      <c r="D2873" t="s">
        <v>91</v>
      </c>
      <c r="E2873" t="s">
        <v>91</v>
      </c>
      <c r="F2873" s="2">
        <v>800</v>
      </c>
      <c r="G2873" s="2">
        <v>1</v>
      </c>
      <c r="H2873" t="s">
        <v>15</v>
      </c>
      <c r="I2873" t="s">
        <v>16</v>
      </c>
      <c r="J2873" s="11">
        <v>1690.1960800285137</v>
      </c>
      <c r="K2873" t="str">
        <f t="shared" si="97"/>
        <v>David Kluchman</v>
      </c>
    </row>
    <row r="2874" spans="1:11" hidden="1" x14ac:dyDescent="0.4">
      <c r="A2874">
        <f t="shared" si="98"/>
        <v>2873</v>
      </c>
      <c r="B2874">
        <v>2020</v>
      </c>
      <c r="C2874" t="s">
        <v>68</v>
      </c>
      <c r="D2874" t="s">
        <v>91</v>
      </c>
      <c r="E2874" t="s">
        <v>91</v>
      </c>
      <c r="F2874" s="2">
        <v>685</v>
      </c>
      <c r="G2874" s="2">
        <v>2</v>
      </c>
      <c r="H2874" t="s">
        <v>482</v>
      </c>
      <c r="I2874" t="s">
        <v>410</v>
      </c>
      <c r="J2874" s="11">
        <v>1389.1660843645325</v>
      </c>
      <c r="K2874" t="str">
        <f t="shared" si="97"/>
        <v>Larry Bierman</v>
      </c>
    </row>
    <row r="2875" spans="1:11" hidden="1" x14ac:dyDescent="0.4">
      <c r="A2875">
        <f t="shared" si="98"/>
        <v>2874</v>
      </c>
      <c r="B2875">
        <v>2020</v>
      </c>
      <c r="C2875" t="s">
        <v>68</v>
      </c>
      <c r="D2875" t="s">
        <v>91</v>
      </c>
      <c r="E2875" t="s">
        <v>91</v>
      </c>
      <c r="F2875" s="2">
        <v>684</v>
      </c>
      <c r="G2875" s="2">
        <v>3</v>
      </c>
      <c r="H2875" t="s">
        <v>80</v>
      </c>
      <c r="I2875" t="s">
        <v>82</v>
      </c>
      <c r="J2875" s="11">
        <v>1213.0748253088514</v>
      </c>
      <c r="K2875" t="str">
        <f t="shared" si="97"/>
        <v>Karen Adams</v>
      </c>
    </row>
    <row r="2876" spans="1:11" hidden="1" x14ac:dyDescent="0.4">
      <c r="A2876">
        <f t="shared" si="98"/>
        <v>2875</v>
      </c>
      <c r="B2876">
        <v>2020</v>
      </c>
      <c r="C2876" t="s">
        <v>68</v>
      </c>
      <c r="D2876" t="s">
        <v>91</v>
      </c>
      <c r="E2876" t="s">
        <v>91</v>
      </c>
      <c r="F2876" s="2">
        <v>426</v>
      </c>
      <c r="G2876" s="2">
        <v>4</v>
      </c>
      <c r="H2876" t="s">
        <v>383</v>
      </c>
      <c r="I2876" t="s">
        <v>384</v>
      </c>
      <c r="J2876" s="11">
        <v>1088.1360887005512</v>
      </c>
      <c r="K2876" t="str">
        <f t="shared" si="97"/>
        <v>Jeff Deitch</v>
      </c>
    </row>
    <row r="2877" spans="1:11" hidden="1" x14ac:dyDescent="0.4">
      <c r="A2877">
        <f t="shared" si="98"/>
        <v>2876</v>
      </c>
      <c r="B2877">
        <v>2020</v>
      </c>
      <c r="C2877" t="s">
        <v>68</v>
      </c>
      <c r="D2877" t="s">
        <v>91</v>
      </c>
      <c r="E2877" t="s">
        <v>91</v>
      </c>
      <c r="F2877" s="2">
        <v>323</v>
      </c>
      <c r="G2877" s="2">
        <v>5</v>
      </c>
      <c r="H2877" t="s">
        <v>396</v>
      </c>
      <c r="I2877" t="s">
        <v>397</v>
      </c>
      <c r="J2877" s="11">
        <v>991.22607569249476</v>
      </c>
      <c r="K2877" t="str">
        <f t="shared" si="97"/>
        <v>Asya Kamsky</v>
      </c>
    </row>
    <row r="2878" spans="1:11" hidden="1" x14ac:dyDescent="0.4">
      <c r="A2878">
        <f t="shared" si="98"/>
        <v>2877</v>
      </c>
      <c r="B2878">
        <v>2020</v>
      </c>
      <c r="C2878" t="s">
        <v>68</v>
      </c>
      <c r="D2878" t="s">
        <v>91</v>
      </c>
      <c r="E2878" t="s">
        <v>91</v>
      </c>
      <c r="F2878" s="2">
        <v>240</v>
      </c>
      <c r="G2878" s="2">
        <v>6</v>
      </c>
      <c r="H2878" t="s">
        <v>1456</v>
      </c>
      <c r="I2878" t="s">
        <v>1049</v>
      </c>
      <c r="J2878" s="11">
        <v>912.04482964486999</v>
      </c>
      <c r="K2878" t="str">
        <f t="shared" si="97"/>
        <v>Eileen Milligan</v>
      </c>
    </row>
    <row r="2879" spans="1:11" hidden="1" x14ac:dyDescent="0.4">
      <c r="A2879">
        <f t="shared" si="98"/>
        <v>2878</v>
      </c>
      <c r="B2879">
        <v>2020</v>
      </c>
      <c r="C2879" t="s">
        <v>68</v>
      </c>
      <c r="D2879" t="s">
        <v>91</v>
      </c>
      <c r="E2879" t="s">
        <v>91</v>
      </c>
      <c r="F2879" s="2">
        <v>172</v>
      </c>
      <c r="G2879" s="2">
        <v>7</v>
      </c>
      <c r="H2879" t="s">
        <v>80</v>
      </c>
      <c r="I2879" t="s">
        <v>81</v>
      </c>
      <c r="J2879" s="11">
        <v>845.09804001425687</v>
      </c>
      <c r="K2879" t="str">
        <f t="shared" si="97"/>
        <v>Don Adams</v>
      </c>
    </row>
    <row r="2880" spans="1:11" hidden="1" x14ac:dyDescent="0.4">
      <c r="A2880">
        <f t="shared" si="98"/>
        <v>2879</v>
      </c>
      <c r="B2880">
        <v>2020</v>
      </c>
      <c r="C2880" t="s">
        <v>68</v>
      </c>
      <c r="D2880" t="s">
        <v>91</v>
      </c>
      <c r="E2880" t="s">
        <v>91</v>
      </c>
      <c r="F2880" s="2">
        <v>100</v>
      </c>
      <c r="G2880" s="2">
        <v>8</v>
      </c>
      <c r="H2880" t="s">
        <v>15</v>
      </c>
      <c r="I2880" t="s">
        <v>28</v>
      </c>
      <c r="J2880" s="11">
        <v>787.10609303657009</v>
      </c>
      <c r="K2880" t="str">
        <f t="shared" si="97"/>
        <v>Chris Kluchman</v>
      </c>
    </row>
    <row r="2881" spans="1:11" hidden="1" x14ac:dyDescent="0.4">
      <c r="A2881">
        <f t="shared" si="98"/>
        <v>2880</v>
      </c>
      <c r="B2881">
        <v>2020</v>
      </c>
      <c r="C2881" t="s">
        <v>68</v>
      </c>
      <c r="D2881" t="s">
        <v>917</v>
      </c>
      <c r="E2881" t="s">
        <v>1382</v>
      </c>
      <c r="F2881" s="2">
        <v>1080</v>
      </c>
      <c r="G2881" s="2">
        <v>1</v>
      </c>
      <c r="H2881" t="s">
        <v>92</v>
      </c>
      <c r="I2881" t="s">
        <v>93</v>
      </c>
      <c r="J2881" s="11">
        <v>1763.4279935629374</v>
      </c>
      <c r="K2881" t="str">
        <f t="shared" si="97"/>
        <v>Kirk Oshiro</v>
      </c>
    </row>
    <row r="2882" spans="1:11" hidden="1" x14ac:dyDescent="0.4">
      <c r="A2882">
        <f t="shared" si="98"/>
        <v>2881</v>
      </c>
      <c r="B2882">
        <v>2020</v>
      </c>
      <c r="C2882" t="s">
        <v>68</v>
      </c>
      <c r="D2882" t="s">
        <v>917</v>
      </c>
      <c r="E2882" t="s">
        <v>1382</v>
      </c>
      <c r="F2882" s="2">
        <v>811</v>
      </c>
      <c r="G2882" s="2">
        <v>2</v>
      </c>
      <c r="H2882" t="s">
        <v>95</v>
      </c>
      <c r="I2882" t="s">
        <v>71</v>
      </c>
      <c r="J2882" s="11">
        <v>1462.3979978989562</v>
      </c>
      <c r="K2882" t="str">
        <f t="shared" ref="K2882:K2945" si="99">I2882&amp;" "&amp;H2882</f>
        <v>Scott Samarel</v>
      </c>
    </row>
    <row r="2883" spans="1:11" hidden="1" x14ac:dyDescent="0.4">
      <c r="A2883">
        <f t="shared" si="98"/>
        <v>2882</v>
      </c>
      <c r="B2883">
        <v>2020</v>
      </c>
      <c r="C2883" t="s">
        <v>68</v>
      </c>
      <c r="D2883" t="s">
        <v>917</v>
      </c>
      <c r="E2883" t="s">
        <v>1382</v>
      </c>
      <c r="F2883" s="2">
        <v>618</v>
      </c>
      <c r="G2883" s="2">
        <v>3</v>
      </c>
      <c r="H2883" t="s">
        <v>88</v>
      </c>
      <c r="I2883" t="s">
        <v>89</v>
      </c>
      <c r="J2883" s="11">
        <v>1286.3067388432748</v>
      </c>
      <c r="K2883" t="str">
        <f t="shared" si="99"/>
        <v>Ken Kubey</v>
      </c>
    </row>
    <row r="2884" spans="1:11" hidden="1" x14ac:dyDescent="0.4">
      <c r="A2884">
        <f t="shared" ref="A2884:A2947" si="100">A2883+1</f>
        <v>2883</v>
      </c>
      <c r="B2884">
        <v>2020</v>
      </c>
      <c r="C2884" t="s">
        <v>68</v>
      </c>
      <c r="D2884" t="s">
        <v>917</v>
      </c>
      <c r="E2884" t="s">
        <v>1382</v>
      </c>
      <c r="F2884" s="2">
        <v>502</v>
      </c>
      <c r="G2884" s="2">
        <v>4</v>
      </c>
      <c r="H2884" t="s">
        <v>217</v>
      </c>
      <c r="I2884" t="s">
        <v>218</v>
      </c>
      <c r="J2884" s="11">
        <v>1161.3680022349749</v>
      </c>
      <c r="K2884" t="str">
        <f t="shared" si="99"/>
        <v>Michael Patterson</v>
      </c>
    </row>
    <row r="2885" spans="1:11" hidden="1" x14ac:dyDescent="0.4">
      <c r="A2885">
        <f t="shared" si="100"/>
        <v>2884</v>
      </c>
      <c r="B2885">
        <v>2020</v>
      </c>
      <c r="C2885" t="s">
        <v>68</v>
      </c>
      <c r="D2885" t="s">
        <v>917</v>
      </c>
      <c r="E2885" t="s">
        <v>1382</v>
      </c>
      <c r="F2885" s="2">
        <v>386</v>
      </c>
      <c r="G2885" s="2">
        <v>5</v>
      </c>
      <c r="H2885" t="s">
        <v>2335</v>
      </c>
      <c r="I2885" t="s">
        <v>1466</v>
      </c>
      <c r="J2885" s="11">
        <v>1064.4579892269187</v>
      </c>
      <c r="K2885" t="str">
        <f t="shared" si="99"/>
        <v>Melissa Robertson</v>
      </c>
    </row>
    <row r="2886" spans="1:11" hidden="1" x14ac:dyDescent="0.4">
      <c r="A2886">
        <f t="shared" si="100"/>
        <v>2885</v>
      </c>
      <c r="B2886">
        <v>2020</v>
      </c>
      <c r="C2886" t="s">
        <v>68</v>
      </c>
      <c r="D2886" t="s">
        <v>917</v>
      </c>
      <c r="E2886" t="s">
        <v>1382</v>
      </c>
      <c r="F2886" s="2">
        <v>270</v>
      </c>
      <c r="G2886" s="2">
        <v>6</v>
      </c>
      <c r="H2886" t="s">
        <v>248</v>
      </c>
      <c r="I2886" t="s">
        <v>249</v>
      </c>
      <c r="J2886" s="11">
        <v>985.2767431792937</v>
      </c>
      <c r="K2886" t="str">
        <f t="shared" si="99"/>
        <v>Ross Poppel</v>
      </c>
    </row>
    <row r="2887" spans="1:11" hidden="1" x14ac:dyDescent="0.4">
      <c r="A2887">
        <f t="shared" si="100"/>
        <v>2886</v>
      </c>
      <c r="B2887">
        <v>2020</v>
      </c>
      <c r="C2887" t="s">
        <v>68</v>
      </c>
      <c r="D2887" t="s">
        <v>917</v>
      </c>
      <c r="E2887" t="s">
        <v>1382</v>
      </c>
      <c r="F2887" s="2">
        <v>193</v>
      </c>
      <c r="G2887" s="2">
        <v>7</v>
      </c>
      <c r="H2887" t="s">
        <v>251</v>
      </c>
      <c r="I2887" t="s">
        <v>252</v>
      </c>
      <c r="J2887" s="11">
        <v>918.32995354868058</v>
      </c>
      <c r="K2887" t="str">
        <f t="shared" si="99"/>
        <v>Linda Lewis</v>
      </c>
    </row>
    <row r="2888" spans="1:11" hidden="1" x14ac:dyDescent="0.4">
      <c r="A2888">
        <f t="shared" si="100"/>
        <v>2887</v>
      </c>
      <c r="B2888">
        <v>2020</v>
      </c>
      <c r="C2888" t="s">
        <v>68</v>
      </c>
      <c r="D2888" t="s">
        <v>917</v>
      </c>
      <c r="E2888" t="s">
        <v>1382</v>
      </c>
      <c r="F2888" s="2">
        <v>100</v>
      </c>
      <c r="G2888" s="2">
        <v>8</v>
      </c>
      <c r="H2888" t="s">
        <v>16</v>
      </c>
      <c r="I2888" t="s">
        <v>59</v>
      </c>
      <c r="J2888" s="11">
        <v>860.3380065709938</v>
      </c>
      <c r="K2888" t="str">
        <f t="shared" si="99"/>
        <v>Jeanne David</v>
      </c>
    </row>
    <row r="2889" spans="1:11" hidden="1" x14ac:dyDescent="0.4">
      <c r="A2889">
        <f t="shared" si="100"/>
        <v>2888</v>
      </c>
      <c r="B2889">
        <v>2020</v>
      </c>
      <c r="C2889" t="s">
        <v>68</v>
      </c>
      <c r="D2889" t="s">
        <v>917</v>
      </c>
      <c r="E2889" t="s">
        <v>1382</v>
      </c>
      <c r="F2889" s="2">
        <v>100</v>
      </c>
      <c r="G2889" s="2">
        <v>8</v>
      </c>
      <c r="H2889" t="s">
        <v>275</v>
      </c>
      <c r="I2889" t="s">
        <v>463</v>
      </c>
      <c r="J2889" s="11">
        <v>860.3380065709938</v>
      </c>
      <c r="K2889" t="str">
        <f t="shared" si="99"/>
        <v>Richard Korbin</v>
      </c>
    </row>
    <row r="2890" spans="1:11" hidden="1" x14ac:dyDescent="0.4">
      <c r="A2890">
        <f t="shared" si="100"/>
        <v>2889</v>
      </c>
      <c r="B2890">
        <v>2020</v>
      </c>
      <c r="C2890" t="s">
        <v>68</v>
      </c>
      <c r="D2890" t="s">
        <v>2440</v>
      </c>
      <c r="E2890" t="s">
        <v>1384</v>
      </c>
      <c r="F2890" s="2">
        <v>654</v>
      </c>
      <c r="G2890" s="2">
        <v>1</v>
      </c>
      <c r="H2890" t="s">
        <v>15</v>
      </c>
      <c r="I2890" t="s">
        <v>28</v>
      </c>
      <c r="J2890" s="11">
        <v>1531.478917042255</v>
      </c>
      <c r="K2890" t="str">
        <f t="shared" si="99"/>
        <v>Chris Kluchman</v>
      </c>
    </row>
    <row r="2891" spans="1:11" hidden="1" x14ac:dyDescent="0.4">
      <c r="A2891">
        <f t="shared" si="100"/>
        <v>2890</v>
      </c>
      <c r="B2891">
        <v>2020</v>
      </c>
      <c r="C2891" t="s">
        <v>68</v>
      </c>
      <c r="D2891" t="s">
        <v>2440</v>
      </c>
      <c r="E2891" t="s">
        <v>1384</v>
      </c>
      <c r="F2891" s="2">
        <v>654</v>
      </c>
      <c r="G2891" s="2">
        <v>2</v>
      </c>
      <c r="H2891" t="s">
        <v>72</v>
      </c>
      <c r="I2891" t="s">
        <v>73</v>
      </c>
      <c r="J2891" s="11">
        <v>1230.4489213782738</v>
      </c>
      <c r="K2891" t="str">
        <f t="shared" si="99"/>
        <v>Corey Imsdahl</v>
      </c>
    </row>
    <row r="2892" spans="1:11" hidden="1" x14ac:dyDescent="0.4">
      <c r="A2892">
        <f t="shared" si="100"/>
        <v>2891</v>
      </c>
      <c r="B2892">
        <v>2020</v>
      </c>
      <c r="C2892" t="s">
        <v>68</v>
      </c>
      <c r="D2892" t="s">
        <v>2440</v>
      </c>
      <c r="E2892" t="s">
        <v>1384</v>
      </c>
      <c r="F2892" s="2">
        <v>371</v>
      </c>
      <c r="G2892" s="2">
        <v>3</v>
      </c>
      <c r="H2892" t="s">
        <v>277</v>
      </c>
      <c r="I2892" t="s">
        <v>16</v>
      </c>
      <c r="J2892" s="11">
        <v>1054.3576623225927</v>
      </c>
      <c r="K2892" t="str">
        <f t="shared" si="99"/>
        <v>David Lawful</v>
      </c>
    </row>
    <row r="2893" spans="1:11" hidden="1" x14ac:dyDescent="0.4">
      <c r="A2893">
        <f t="shared" si="100"/>
        <v>2892</v>
      </c>
      <c r="B2893">
        <v>2020</v>
      </c>
      <c r="C2893" t="s">
        <v>68</v>
      </c>
      <c r="D2893" t="s">
        <v>2440</v>
      </c>
      <c r="E2893" t="s">
        <v>1384</v>
      </c>
      <c r="F2893" s="2">
        <v>283</v>
      </c>
      <c r="G2893" s="2">
        <v>4</v>
      </c>
      <c r="H2893" t="s">
        <v>2251</v>
      </c>
      <c r="I2893" t="s">
        <v>1010</v>
      </c>
      <c r="J2893" s="11">
        <v>929.41892571429275</v>
      </c>
      <c r="K2893" t="str">
        <f t="shared" si="99"/>
        <v>Barbara Zangaro</v>
      </c>
    </row>
    <row r="2894" spans="1:11" hidden="1" x14ac:dyDescent="0.4">
      <c r="A2894">
        <f t="shared" si="100"/>
        <v>2893</v>
      </c>
      <c r="B2894">
        <v>2020</v>
      </c>
      <c r="C2894" t="s">
        <v>68</v>
      </c>
      <c r="D2894" t="s">
        <v>2440</v>
      </c>
      <c r="E2894" t="s">
        <v>1384</v>
      </c>
      <c r="F2894" s="2">
        <v>218</v>
      </c>
      <c r="G2894" s="2">
        <v>5</v>
      </c>
      <c r="H2894" t="s">
        <v>21</v>
      </c>
      <c r="I2894" t="s">
        <v>463</v>
      </c>
      <c r="J2894" s="11">
        <v>832.50891270623629</v>
      </c>
      <c r="K2894" t="str">
        <f t="shared" si="99"/>
        <v>Richard Bremer</v>
      </c>
    </row>
    <row r="2895" spans="1:11" hidden="1" x14ac:dyDescent="0.4">
      <c r="A2895">
        <f t="shared" si="100"/>
        <v>2894</v>
      </c>
      <c r="B2895">
        <v>2020</v>
      </c>
      <c r="C2895" t="s">
        <v>68</v>
      </c>
      <c r="D2895" t="s">
        <v>2440</v>
      </c>
      <c r="E2895" t="s">
        <v>1384</v>
      </c>
      <c r="F2895" s="2">
        <v>100</v>
      </c>
      <c r="G2895" s="2">
        <v>6</v>
      </c>
      <c r="H2895" t="s">
        <v>526</v>
      </c>
      <c r="I2895" t="s">
        <v>136</v>
      </c>
      <c r="J2895" s="11">
        <v>753.32766665861152</v>
      </c>
      <c r="K2895" t="str">
        <f t="shared" si="99"/>
        <v>John Reed</v>
      </c>
    </row>
    <row r="2896" spans="1:11" hidden="1" x14ac:dyDescent="0.4">
      <c r="A2896">
        <f t="shared" si="100"/>
        <v>2895</v>
      </c>
      <c r="B2896">
        <v>2020</v>
      </c>
      <c r="C2896" t="s">
        <v>68</v>
      </c>
      <c r="D2896" t="s">
        <v>2440</v>
      </c>
      <c r="E2896" t="s">
        <v>1384</v>
      </c>
      <c r="F2896" s="2">
        <v>100</v>
      </c>
      <c r="G2896" s="2">
        <v>7</v>
      </c>
      <c r="H2896" t="s">
        <v>16</v>
      </c>
      <c r="I2896" t="s">
        <v>59</v>
      </c>
      <c r="J2896" s="11">
        <v>686.38087702799828</v>
      </c>
      <c r="K2896" t="str">
        <f t="shared" si="99"/>
        <v>Jeanne David</v>
      </c>
    </row>
    <row r="2897" spans="1:11" hidden="1" x14ac:dyDescent="0.4">
      <c r="A2897">
        <f t="shared" si="100"/>
        <v>2896</v>
      </c>
      <c r="B2897">
        <v>2020</v>
      </c>
      <c r="C2897" t="s">
        <v>68</v>
      </c>
      <c r="D2897" t="s">
        <v>2433</v>
      </c>
      <c r="E2897" t="s">
        <v>133</v>
      </c>
      <c r="F2897" s="2">
        <v>756</v>
      </c>
      <c r="G2897" s="2">
        <v>1</v>
      </c>
      <c r="H2897" t="s">
        <v>99</v>
      </c>
      <c r="I2897" t="s">
        <v>2434</v>
      </c>
      <c r="J2897" s="11">
        <v>1491.3616938342727</v>
      </c>
      <c r="K2897" t="str">
        <f t="shared" si="99"/>
        <v>Bex Kerl</v>
      </c>
    </row>
    <row r="2898" spans="1:11" hidden="1" x14ac:dyDescent="0.4">
      <c r="A2898">
        <f t="shared" si="100"/>
        <v>2897</v>
      </c>
      <c r="B2898">
        <v>2020</v>
      </c>
      <c r="C2898" t="s">
        <v>68</v>
      </c>
      <c r="D2898" t="s">
        <v>2433</v>
      </c>
      <c r="E2898" t="s">
        <v>133</v>
      </c>
      <c r="F2898" s="2">
        <v>496</v>
      </c>
      <c r="G2898" s="2">
        <v>2</v>
      </c>
      <c r="H2898" t="s">
        <v>490</v>
      </c>
      <c r="I2898" t="s">
        <v>480</v>
      </c>
      <c r="J2898" s="11">
        <v>1190.3316981702915</v>
      </c>
      <c r="K2898" t="str">
        <f t="shared" si="99"/>
        <v>James Hammer</v>
      </c>
    </row>
    <row r="2899" spans="1:11" hidden="1" x14ac:dyDescent="0.4">
      <c r="A2899">
        <f t="shared" si="100"/>
        <v>2898</v>
      </c>
      <c r="B2899">
        <v>2020</v>
      </c>
      <c r="C2899" t="s">
        <v>68</v>
      </c>
      <c r="D2899" t="s">
        <v>2433</v>
      </c>
      <c r="E2899" t="s">
        <v>133</v>
      </c>
      <c r="F2899" s="2">
        <v>344</v>
      </c>
      <c r="G2899" s="2">
        <v>3</v>
      </c>
      <c r="H2899" t="s">
        <v>1412</v>
      </c>
      <c r="I2899" t="s">
        <v>1413</v>
      </c>
      <c r="J2899" s="11">
        <v>1014.2404391146102</v>
      </c>
      <c r="K2899" t="str">
        <f t="shared" si="99"/>
        <v>Andreas Wolfram</v>
      </c>
    </row>
    <row r="2900" spans="1:11" hidden="1" x14ac:dyDescent="0.4">
      <c r="A2900">
        <f t="shared" si="100"/>
        <v>2899</v>
      </c>
      <c r="B2900">
        <v>2020</v>
      </c>
      <c r="C2900" t="s">
        <v>68</v>
      </c>
      <c r="D2900" t="s">
        <v>2433</v>
      </c>
      <c r="E2900" t="s">
        <v>133</v>
      </c>
      <c r="F2900" s="2">
        <v>257</v>
      </c>
      <c r="G2900" s="2">
        <v>4</v>
      </c>
      <c r="H2900" t="s">
        <v>2335</v>
      </c>
      <c r="I2900" t="s">
        <v>1895</v>
      </c>
      <c r="J2900" s="11">
        <v>889.30170250631022</v>
      </c>
      <c r="K2900" t="str">
        <f t="shared" si="99"/>
        <v>Nancy Robertson</v>
      </c>
    </row>
    <row r="2901" spans="1:11" hidden="1" x14ac:dyDescent="0.4">
      <c r="A2901">
        <f t="shared" si="100"/>
        <v>2900</v>
      </c>
      <c r="B2901">
        <v>2020</v>
      </c>
      <c r="C2901" t="s">
        <v>68</v>
      </c>
      <c r="D2901" t="s">
        <v>2433</v>
      </c>
      <c r="E2901" t="s">
        <v>133</v>
      </c>
      <c r="F2901" s="2">
        <v>192</v>
      </c>
      <c r="G2901" s="2">
        <v>5</v>
      </c>
      <c r="H2901" t="s">
        <v>1471</v>
      </c>
      <c r="I2901" t="s">
        <v>153</v>
      </c>
      <c r="J2901" s="11">
        <v>792.39168949825375</v>
      </c>
      <c r="K2901" t="str">
        <f t="shared" si="99"/>
        <v>Stephen Blackstock</v>
      </c>
    </row>
    <row r="2902" spans="1:11" hidden="1" x14ac:dyDescent="0.4">
      <c r="A2902">
        <f t="shared" si="100"/>
        <v>2901</v>
      </c>
      <c r="B2902">
        <v>2020</v>
      </c>
      <c r="C2902" t="s">
        <v>68</v>
      </c>
      <c r="D2902" t="s">
        <v>2433</v>
      </c>
      <c r="E2902" t="s">
        <v>133</v>
      </c>
      <c r="F2902" s="2">
        <v>125</v>
      </c>
      <c r="G2902" s="2">
        <v>6</v>
      </c>
      <c r="H2902" t="s">
        <v>2436</v>
      </c>
      <c r="I2902" t="s">
        <v>1468</v>
      </c>
      <c r="J2902" s="11">
        <v>713.21044345062899</v>
      </c>
      <c r="K2902" t="str">
        <f t="shared" si="99"/>
        <v>Lori Hiltz</v>
      </c>
    </row>
    <row r="2903" spans="1:11" hidden="1" x14ac:dyDescent="0.4">
      <c r="A2903">
        <f t="shared" si="100"/>
        <v>2902</v>
      </c>
      <c r="B2903">
        <v>2020</v>
      </c>
      <c r="C2903" t="s">
        <v>8</v>
      </c>
      <c r="D2903" t="s">
        <v>2381</v>
      </c>
      <c r="E2903" t="s">
        <v>1381</v>
      </c>
      <c r="F2903" s="2">
        <v>460</v>
      </c>
      <c r="G2903" s="2">
        <v>1</v>
      </c>
      <c r="H2903" t="s">
        <v>2310</v>
      </c>
      <c r="I2903" t="s">
        <v>2311</v>
      </c>
      <c r="J2903" s="11">
        <v>1079.1812460476249</v>
      </c>
      <c r="K2903" t="str">
        <f t="shared" si="99"/>
        <v>Voltaire Ronquillo</v>
      </c>
    </row>
    <row r="2904" spans="1:11" hidden="1" x14ac:dyDescent="0.4">
      <c r="A2904">
        <f t="shared" si="100"/>
        <v>2903</v>
      </c>
      <c r="B2904">
        <v>2020</v>
      </c>
      <c r="C2904" t="s">
        <v>8</v>
      </c>
      <c r="D2904" t="s">
        <v>2381</v>
      </c>
      <c r="E2904" t="s">
        <v>1381</v>
      </c>
      <c r="F2904" s="2">
        <v>265</v>
      </c>
      <c r="G2904" s="2">
        <v>2</v>
      </c>
      <c r="H2904" t="s">
        <v>21</v>
      </c>
      <c r="I2904" t="s">
        <v>463</v>
      </c>
      <c r="J2904" s="11">
        <v>778.15125038364363</v>
      </c>
      <c r="K2904" t="str">
        <f t="shared" si="99"/>
        <v>Richard Bremer</v>
      </c>
    </row>
    <row r="2905" spans="1:11" hidden="1" x14ac:dyDescent="0.4">
      <c r="A2905">
        <f t="shared" si="100"/>
        <v>2904</v>
      </c>
      <c r="B2905">
        <v>2020</v>
      </c>
      <c r="C2905" t="s">
        <v>8</v>
      </c>
      <c r="D2905" t="s">
        <v>2381</v>
      </c>
      <c r="E2905" t="s">
        <v>1381</v>
      </c>
      <c r="F2905" s="2">
        <v>189</v>
      </c>
      <c r="G2905" s="2">
        <v>3</v>
      </c>
      <c r="H2905" t="s">
        <v>161</v>
      </c>
      <c r="I2905" t="s">
        <v>200</v>
      </c>
      <c r="J2905" s="11">
        <v>602.05999132796251</v>
      </c>
      <c r="K2905" t="str">
        <f t="shared" si="99"/>
        <v>Rick Becker</v>
      </c>
    </row>
    <row r="2906" spans="1:11" hidden="1" x14ac:dyDescent="0.4">
      <c r="A2906">
        <f t="shared" si="100"/>
        <v>2905</v>
      </c>
      <c r="B2906">
        <v>2020</v>
      </c>
      <c r="C2906" t="s">
        <v>8</v>
      </c>
      <c r="D2906" t="s">
        <v>2381</v>
      </c>
      <c r="E2906" t="s">
        <v>1381</v>
      </c>
      <c r="F2906" s="2">
        <v>189</v>
      </c>
      <c r="G2906" s="2">
        <v>3</v>
      </c>
      <c r="H2906" t="s">
        <v>177</v>
      </c>
      <c r="I2906" t="s">
        <v>178</v>
      </c>
      <c r="J2906" s="11">
        <v>602.05999132796251</v>
      </c>
      <c r="K2906" t="str">
        <f t="shared" si="99"/>
        <v>Carlos Lobato</v>
      </c>
    </row>
    <row r="2907" spans="1:11" hidden="1" x14ac:dyDescent="0.4">
      <c r="A2907">
        <f t="shared" si="100"/>
        <v>2906</v>
      </c>
      <c r="B2907">
        <v>2020</v>
      </c>
      <c r="C2907" t="s">
        <v>8</v>
      </c>
      <c r="D2907" t="s">
        <v>1381</v>
      </c>
      <c r="E2907" t="s">
        <v>1381</v>
      </c>
      <c r="F2907" s="2">
        <v>2049</v>
      </c>
      <c r="G2907" s="2">
        <v>1</v>
      </c>
      <c r="H2907" t="s">
        <v>21</v>
      </c>
      <c r="I2907" t="s">
        <v>463</v>
      </c>
      <c r="J2907" s="11">
        <v>1806.1799739838871</v>
      </c>
      <c r="K2907" t="str">
        <f t="shared" si="99"/>
        <v>Richard Bremer</v>
      </c>
    </row>
    <row r="2908" spans="1:11" hidden="1" x14ac:dyDescent="0.4">
      <c r="A2908">
        <f t="shared" si="100"/>
        <v>2907</v>
      </c>
      <c r="B2908">
        <v>2020</v>
      </c>
      <c r="C2908" t="s">
        <v>8</v>
      </c>
      <c r="D2908" t="s">
        <v>1381</v>
      </c>
      <c r="E2908" t="s">
        <v>1381</v>
      </c>
      <c r="F2908" s="2">
        <v>1117</v>
      </c>
      <c r="G2908" s="2">
        <v>2</v>
      </c>
      <c r="H2908" t="s">
        <v>15</v>
      </c>
      <c r="I2908" t="s">
        <v>28</v>
      </c>
      <c r="J2908" s="11">
        <v>1505.1499783199058</v>
      </c>
      <c r="K2908" t="str">
        <f t="shared" si="99"/>
        <v>Chris Kluchman</v>
      </c>
    </row>
    <row r="2909" spans="1:11" hidden="1" x14ac:dyDescent="0.4">
      <c r="A2909">
        <f t="shared" si="100"/>
        <v>2908</v>
      </c>
      <c r="B2909">
        <v>2020</v>
      </c>
      <c r="C2909" t="s">
        <v>8</v>
      </c>
      <c r="D2909" t="s">
        <v>1381</v>
      </c>
      <c r="E2909" t="s">
        <v>1381</v>
      </c>
      <c r="F2909" s="2">
        <v>807</v>
      </c>
      <c r="G2909" s="2">
        <v>3</v>
      </c>
      <c r="H2909" t="s">
        <v>130</v>
      </c>
      <c r="I2909" t="s">
        <v>131</v>
      </c>
      <c r="J2909" s="11">
        <v>1329.0587192642247</v>
      </c>
      <c r="K2909" t="str">
        <f t="shared" si="99"/>
        <v>Alan Stuart</v>
      </c>
    </row>
    <row r="2910" spans="1:11" hidden="1" x14ac:dyDescent="0.4">
      <c r="A2910">
        <f t="shared" si="100"/>
        <v>2909</v>
      </c>
      <c r="B2910">
        <v>2020</v>
      </c>
      <c r="C2910" t="s">
        <v>8</v>
      </c>
      <c r="D2910" t="s">
        <v>1381</v>
      </c>
      <c r="E2910" t="s">
        <v>1381</v>
      </c>
      <c r="F2910" s="2">
        <v>683</v>
      </c>
      <c r="G2910" s="2">
        <v>4</v>
      </c>
      <c r="H2910" t="s">
        <v>2430</v>
      </c>
      <c r="I2910" t="s">
        <v>2431</v>
      </c>
      <c r="J2910" s="11">
        <v>1204.1199826559246</v>
      </c>
      <c r="K2910" t="str">
        <f t="shared" si="99"/>
        <v>Duncan McCallum</v>
      </c>
    </row>
    <row r="2911" spans="1:11" hidden="1" x14ac:dyDescent="0.4">
      <c r="A2911">
        <f t="shared" si="100"/>
        <v>2910</v>
      </c>
      <c r="B2911">
        <v>2020</v>
      </c>
      <c r="C2911" t="s">
        <v>8</v>
      </c>
      <c r="D2911" t="s">
        <v>1381</v>
      </c>
      <c r="E2911" t="s">
        <v>1381</v>
      </c>
      <c r="F2911" s="2">
        <v>559</v>
      </c>
      <c r="G2911" s="2">
        <v>5</v>
      </c>
      <c r="H2911" t="s">
        <v>161</v>
      </c>
      <c r="I2911" t="s">
        <v>162</v>
      </c>
      <c r="J2911" s="11">
        <v>1107.2099696478683</v>
      </c>
      <c r="K2911" t="str">
        <f t="shared" si="99"/>
        <v>Tracy Becker</v>
      </c>
    </row>
    <row r="2912" spans="1:11" hidden="1" x14ac:dyDescent="0.4">
      <c r="A2912">
        <f t="shared" si="100"/>
        <v>2911</v>
      </c>
      <c r="B2912">
        <v>2020</v>
      </c>
      <c r="C2912" t="s">
        <v>8</v>
      </c>
      <c r="D2912" t="s">
        <v>1381</v>
      </c>
      <c r="E2912" t="s">
        <v>1381</v>
      </c>
      <c r="F2912" s="2">
        <v>435</v>
      </c>
      <c r="G2912" s="2">
        <v>6</v>
      </c>
      <c r="H2912" t="s">
        <v>33</v>
      </c>
      <c r="I2912" t="s">
        <v>34</v>
      </c>
      <c r="J2912" s="11">
        <v>1028.0287236002434</v>
      </c>
      <c r="K2912" t="str">
        <f t="shared" si="99"/>
        <v>Meredith Holtzman</v>
      </c>
    </row>
    <row r="2913" spans="1:11" hidden="1" x14ac:dyDescent="0.4">
      <c r="A2913">
        <f t="shared" si="100"/>
        <v>2912</v>
      </c>
      <c r="B2913">
        <v>2020</v>
      </c>
      <c r="C2913" t="s">
        <v>8</v>
      </c>
      <c r="D2913" t="s">
        <v>1381</v>
      </c>
      <c r="E2913" t="s">
        <v>1381</v>
      </c>
      <c r="F2913" s="2">
        <v>310</v>
      </c>
      <c r="G2913" s="2">
        <v>7</v>
      </c>
      <c r="H2913" t="s">
        <v>60</v>
      </c>
      <c r="I2913" t="s">
        <v>61</v>
      </c>
      <c r="J2913" s="11">
        <v>961.08193396963031</v>
      </c>
      <c r="K2913" t="str">
        <f t="shared" si="99"/>
        <v>Len Parness</v>
      </c>
    </row>
    <row r="2914" spans="1:11" hidden="1" x14ac:dyDescent="0.4">
      <c r="A2914">
        <f t="shared" si="100"/>
        <v>2913</v>
      </c>
      <c r="B2914">
        <v>2020</v>
      </c>
      <c r="C2914" t="s">
        <v>8</v>
      </c>
      <c r="D2914" t="s">
        <v>1381</v>
      </c>
      <c r="E2914" t="s">
        <v>1381</v>
      </c>
      <c r="F2914" s="2">
        <v>248</v>
      </c>
      <c r="G2914" s="2">
        <v>8</v>
      </c>
      <c r="H2914" t="s">
        <v>1389</v>
      </c>
      <c r="I2914" t="s">
        <v>44</v>
      </c>
      <c r="J2914" s="11">
        <v>903.08998699194353</v>
      </c>
      <c r="K2914" t="str">
        <f t="shared" si="99"/>
        <v>Mike Fujita</v>
      </c>
    </row>
    <row r="2915" spans="1:11" hidden="1" x14ac:dyDescent="0.4">
      <c r="A2915">
        <f t="shared" si="100"/>
        <v>2914</v>
      </c>
      <c r="B2915">
        <v>2020</v>
      </c>
      <c r="C2915" t="s">
        <v>8</v>
      </c>
      <c r="D2915" t="s">
        <v>24</v>
      </c>
      <c r="E2915" t="s">
        <v>1382</v>
      </c>
      <c r="F2915" s="2">
        <v>818</v>
      </c>
      <c r="G2915" s="2">
        <v>1</v>
      </c>
      <c r="H2915" t="s">
        <v>70</v>
      </c>
      <c r="I2915" t="s">
        <v>71</v>
      </c>
      <c r="J2915" s="11">
        <v>690.10562085580295</v>
      </c>
      <c r="K2915" t="str">
        <f t="shared" si="99"/>
        <v>Scott Byron</v>
      </c>
    </row>
    <row r="2916" spans="1:11" hidden="1" x14ac:dyDescent="0.4">
      <c r="A2916">
        <f t="shared" si="100"/>
        <v>2915</v>
      </c>
      <c r="B2916">
        <v>2020</v>
      </c>
      <c r="C2916" t="s">
        <v>8</v>
      </c>
      <c r="D2916" t="s">
        <v>24</v>
      </c>
      <c r="E2916" t="s">
        <v>1382</v>
      </c>
      <c r="F2916" s="2">
        <v>818</v>
      </c>
      <c r="G2916" s="2">
        <v>1</v>
      </c>
      <c r="H2916" t="s">
        <v>1074</v>
      </c>
      <c r="I2916" t="s">
        <v>941</v>
      </c>
      <c r="J2916" s="11">
        <v>690.10562085580295</v>
      </c>
      <c r="K2916" t="str">
        <f t="shared" si="99"/>
        <v>Jodi Shapiro</v>
      </c>
    </row>
    <row r="2917" spans="1:11" hidden="1" x14ac:dyDescent="0.4">
      <c r="A2917">
        <f t="shared" si="100"/>
        <v>2916</v>
      </c>
      <c r="B2917">
        <v>2020</v>
      </c>
      <c r="C2917" t="s">
        <v>8</v>
      </c>
      <c r="D2917" t="s">
        <v>24</v>
      </c>
      <c r="E2917" t="s">
        <v>1382</v>
      </c>
      <c r="F2917" s="2">
        <v>562</v>
      </c>
      <c r="G2917" s="2">
        <v>2</v>
      </c>
      <c r="H2917" t="s">
        <v>15</v>
      </c>
      <c r="I2917" t="s">
        <v>16</v>
      </c>
      <c r="J2917" s="11">
        <v>539.59062302381233</v>
      </c>
      <c r="K2917" t="str">
        <f t="shared" si="99"/>
        <v>David Kluchman</v>
      </c>
    </row>
    <row r="2918" spans="1:11" hidden="1" x14ac:dyDescent="0.4">
      <c r="A2918">
        <f t="shared" si="100"/>
        <v>2917</v>
      </c>
      <c r="B2918">
        <v>2020</v>
      </c>
      <c r="C2918" t="s">
        <v>8</v>
      </c>
      <c r="D2918" t="s">
        <v>24</v>
      </c>
      <c r="E2918" t="s">
        <v>1382</v>
      </c>
      <c r="F2918" s="2">
        <v>562</v>
      </c>
      <c r="G2918" s="2">
        <v>2</v>
      </c>
      <c r="H2918" t="s">
        <v>195</v>
      </c>
      <c r="I2918" t="s">
        <v>196</v>
      </c>
      <c r="J2918" s="11">
        <v>539.59062302381233</v>
      </c>
      <c r="K2918" t="str">
        <f t="shared" si="99"/>
        <v>Dave Tahajian</v>
      </c>
    </row>
    <row r="2919" spans="1:11" hidden="1" x14ac:dyDescent="0.4">
      <c r="A2919">
        <f t="shared" si="100"/>
        <v>2918</v>
      </c>
      <c r="B2919">
        <v>2020</v>
      </c>
      <c r="C2919" t="s">
        <v>8</v>
      </c>
      <c r="D2919" t="s">
        <v>24</v>
      </c>
      <c r="E2919" t="s">
        <v>1382</v>
      </c>
      <c r="F2919" s="2">
        <v>353</v>
      </c>
      <c r="G2919" s="2">
        <v>3</v>
      </c>
      <c r="H2919" t="s">
        <v>64</v>
      </c>
      <c r="I2919" t="s">
        <v>65</v>
      </c>
      <c r="J2919" s="11">
        <v>451.54499349597177</v>
      </c>
      <c r="K2919" t="str">
        <f t="shared" si="99"/>
        <v>Steve Daniel</v>
      </c>
    </row>
    <row r="2920" spans="1:11" hidden="1" x14ac:dyDescent="0.4">
      <c r="A2920">
        <f t="shared" si="100"/>
        <v>2919</v>
      </c>
      <c r="B2920">
        <v>2020</v>
      </c>
      <c r="C2920" t="s">
        <v>8</v>
      </c>
      <c r="D2920" t="s">
        <v>24</v>
      </c>
      <c r="E2920" t="s">
        <v>1382</v>
      </c>
      <c r="F2920" s="2">
        <v>353</v>
      </c>
      <c r="G2920" s="2">
        <v>3</v>
      </c>
      <c r="H2920" t="s">
        <v>351</v>
      </c>
      <c r="I2920" t="s">
        <v>153</v>
      </c>
      <c r="J2920" s="11">
        <v>451.54499349597177</v>
      </c>
      <c r="K2920" t="str">
        <f t="shared" si="99"/>
        <v>Stephen Lewin-Berlin</v>
      </c>
    </row>
    <row r="2921" spans="1:11" hidden="1" x14ac:dyDescent="0.4">
      <c r="A2921">
        <f t="shared" si="100"/>
        <v>2920</v>
      </c>
      <c r="B2921">
        <v>2020</v>
      </c>
      <c r="C2921" t="s">
        <v>8</v>
      </c>
      <c r="D2921" t="s">
        <v>24</v>
      </c>
      <c r="E2921" t="s">
        <v>1382</v>
      </c>
      <c r="F2921" s="2">
        <v>282</v>
      </c>
      <c r="G2921" s="2">
        <v>4</v>
      </c>
      <c r="H2921" t="s">
        <v>238</v>
      </c>
      <c r="I2921" t="s">
        <v>16</v>
      </c>
      <c r="J2921" s="11">
        <v>389.07562519182176</v>
      </c>
      <c r="K2921" t="str">
        <f t="shared" si="99"/>
        <v>David Kuznick</v>
      </c>
    </row>
    <row r="2922" spans="1:11" hidden="1" x14ac:dyDescent="0.4">
      <c r="A2922">
        <f t="shared" si="100"/>
        <v>2921</v>
      </c>
      <c r="B2922">
        <v>2020</v>
      </c>
      <c r="C2922" t="s">
        <v>8</v>
      </c>
      <c r="D2922" t="s">
        <v>24</v>
      </c>
      <c r="E2922" t="s">
        <v>1382</v>
      </c>
      <c r="F2922" s="2">
        <v>282</v>
      </c>
      <c r="G2922" s="2">
        <v>4</v>
      </c>
      <c r="H2922" t="s">
        <v>238</v>
      </c>
      <c r="I2922" t="s">
        <v>375</v>
      </c>
      <c r="J2922" s="11">
        <v>389.07562519182176</v>
      </c>
      <c r="K2922" t="str">
        <f t="shared" si="99"/>
        <v>Jessica Kuznick</v>
      </c>
    </row>
    <row r="2923" spans="1:11" hidden="1" x14ac:dyDescent="0.4">
      <c r="A2923">
        <f t="shared" si="100"/>
        <v>2922</v>
      </c>
      <c r="B2923">
        <v>2020</v>
      </c>
      <c r="C2923" t="s">
        <v>8</v>
      </c>
      <c r="D2923" t="s">
        <v>24</v>
      </c>
      <c r="E2923" t="s">
        <v>1382</v>
      </c>
      <c r="F2923" s="2">
        <v>213</v>
      </c>
      <c r="G2923" s="2">
        <v>5</v>
      </c>
      <c r="H2923" t="s">
        <v>472</v>
      </c>
      <c r="I2923" t="s">
        <v>473</v>
      </c>
      <c r="J2923" s="11">
        <v>340.62061868779352</v>
      </c>
      <c r="K2923" t="str">
        <f t="shared" si="99"/>
        <v>Noah Daiell</v>
      </c>
    </row>
    <row r="2924" spans="1:11" hidden="1" x14ac:dyDescent="0.4">
      <c r="A2924">
        <f t="shared" si="100"/>
        <v>2923</v>
      </c>
      <c r="B2924">
        <v>2020</v>
      </c>
      <c r="C2924" t="s">
        <v>8</v>
      </c>
      <c r="D2924" t="s">
        <v>24</v>
      </c>
      <c r="E2924" t="s">
        <v>1382</v>
      </c>
      <c r="F2924" s="2">
        <v>213</v>
      </c>
      <c r="G2924" s="2">
        <v>5</v>
      </c>
      <c r="H2924" t="s">
        <v>455</v>
      </c>
      <c r="I2924" t="s">
        <v>136</v>
      </c>
      <c r="J2924" s="11">
        <v>340.62061868779352</v>
      </c>
      <c r="K2924" t="str">
        <f t="shared" si="99"/>
        <v>John Segovia</v>
      </c>
    </row>
    <row r="2925" spans="1:11" hidden="1" x14ac:dyDescent="0.4">
      <c r="A2925">
        <f t="shared" si="100"/>
        <v>2924</v>
      </c>
      <c r="B2925">
        <v>2020</v>
      </c>
      <c r="C2925" t="s">
        <v>8</v>
      </c>
      <c r="D2925" t="s">
        <v>24</v>
      </c>
      <c r="E2925" t="s">
        <v>1382</v>
      </c>
      <c r="F2925" s="2">
        <v>100</v>
      </c>
      <c r="G2925" s="2">
        <v>6</v>
      </c>
      <c r="H2925" t="s">
        <v>43</v>
      </c>
      <c r="I2925" t="s">
        <v>218</v>
      </c>
      <c r="J2925" s="11">
        <v>301.02999566398114</v>
      </c>
      <c r="K2925" t="str">
        <f t="shared" si="99"/>
        <v>Michael Klein</v>
      </c>
    </row>
    <row r="2926" spans="1:11" hidden="1" x14ac:dyDescent="0.4">
      <c r="A2926">
        <f t="shared" si="100"/>
        <v>2925</v>
      </c>
      <c r="B2926">
        <v>2020</v>
      </c>
      <c r="C2926" t="s">
        <v>8</v>
      </c>
      <c r="D2926" t="s">
        <v>24</v>
      </c>
      <c r="E2926" t="s">
        <v>1382</v>
      </c>
      <c r="F2926" s="2">
        <v>100</v>
      </c>
      <c r="G2926" s="2">
        <v>6</v>
      </c>
      <c r="H2926" t="s">
        <v>130</v>
      </c>
      <c r="I2926" t="s">
        <v>131</v>
      </c>
      <c r="J2926" s="11">
        <v>301.02999566398114</v>
      </c>
      <c r="K2926" t="str">
        <f t="shared" si="99"/>
        <v>Alan Stuart</v>
      </c>
    </row>
    <row r="2927" spans="1:11" hidden="1" x14ac:dyDescent="0.4">
      <c r="A2927">
        <f t="shared" si="100"/>
        <v>2926</v>
      </c>
      <c r="B2927">
        <v>2020</v>
      </c>
      <c r="C2927" t="s">
        <v>8</v>
      </c>
      <c r="D2927" t="s">
        <v>2264</v>
      </c>
      <c r="E2927" t="s">
        <v>1382</v>
      </c>
      <c r="F2927" s="2">
        <v>1006</v>
      </c>
      <c r="G2927" s="2">
        <v>1</v>
      </c>
      <c r="H2927" t="s">
        <v>195</v>
      </c>
      <c r="I2927" t="s">
        <v>196</v>
      </c>
      <c r="J2927" s="11">
        <v>1544.0680443502756</v>
      </c>
      <c r="K2927" t="str">
        <f t="shared" si="99"/>
        <v>Dave Tahajian</v>
      </c>
    </row>
    <row r="2928" spans="1:11" hidden="1" x14ac:dyDescent="0.4">
      <c r="A2928">
        <f t="shared" si="100"/>
        <v>2927</v>
      </c>
      <c r="B2928">
        <v>2020</v>
      </c>
      <c r="C2928" t="s">
        <v>8</v>
      </c>
      <c r="D2928" t="s">
        <v>2264</v>
      </c>
      <c r="E2928" t="s">
        <v>1382</v>
      </c>
      <c r="F2928" s="2">
        <v>846</v>
      </c>
      <c r="G2928" s="2">
        <v>2</v>
      </c>
      <c r="H2928" t="s">
        <v>461</v>
      </c>
      <c r="I2928" t="s">
        <v>1400</v>
      </c>
      <c r="J2928" s="11">
        <v>1243.0380486862944</v>
      </c>
      <c r="K2928" t="str">
        <f t="shared" si="99"/>
        <v>Christian Jones</v>
      </c>
    </row>
    <row r="2929" spans="1:11" hidden="1" x14ac:dyDescent="0.4">
      <c r="A2929">
        <f t="shared" si="100"/>
        <v>2928</v>
      </c>
      <c r="B2929">
        <v>2020</v>
      </c>
      <c r="C2929" t="s">
        <v>8</v>
      </c>
      <c r="D2929" t="s">
        <v>2264</v>
      </c>
      <c r="E2929" t="s">
        <v>1382</v>
      </c>
      <c r="F2929" s="2">
        <v>735</v>
      </c>
      <c r="G2929" s="2">
        <v>3</v>
      </c>
      <c r="H2929" t="s">
        <v>238</v>
      </c>
      <c r="I2929" t="s">
        <v>375</v>
      </c>
      <c r="J2929" s="11">
        <v>1066.9467896306132</v>
      </c>
      <c r="K2929" t="str">
        <f t="shared" si="99"/>
        <v>Jessica Kuznick</v>
      </c>
    </row>
    <row r="2930" spans="1:11" hidden="1" x14ac:dyDescent="0.4">
      <c r="A2930">
        <f t="shared" si="100"/>
        <v>2929</v>
      </c>
      <c r="B2930">
        <v>2020</v>
      </c>
      <c r="C2930" t="s">
        <v>8</v>
      </c>
      <c r="D2930" t="s">
        <v>2264</v>
      </c>
      <c r="E2930" t="s">
        <v>1382</v>
      </c>
      <c r="F2930" s="2">
        <v>708</v>
      </c>
      <c r="G2930" s="2">
        <v>4</v>
      </c>
      <c r="H2930" t="s">
        <v>1404</v>
      </c>
      <c r="I2930" t="s">
        <v>16</v>
      </c>
      <c r="J2930" s="11">
        <v>942.00805302231322</v>
      </c>
      <c r="K2930" t="str">
        <f t="shared" si="99"/>
        <v>David Torrente</v>
      </c>
    </row>
    <row r="2931" spans="1:11" hidden="1" x14ac:dyDescent="0.4">
      <c r="A2931">
        <f t="shared" si="100"/>
        <v>2930</v>
      </c>
      <c r="B2931">
        <v>2020</v>
      </c>
      <c r="C2931" t="s">
        <v>8</v>
      </c>
      <c r="D2931" t="s">
        <v>2264</v>
      </c>
      <c r="E2931" t="s">
        <v>1382</v>
      </c>
      <c r="F2931" s="2">
        <v>100</v>
      </c>
      <c r="G2931" s="2">
        <v>5</v>
      </c>
      <c r="H2931" t="s">
        <v>118</v>
      </c>
      <c r="I2931" t="s">
        <v>415</v>
      </c>
      <c r="J2931" s="11">
        <v>845.09804001425687</v>
      </c>
      <c r="K2931" t="str">
        <f t="shared" si="99"/>
        <v>Pete Segal</v>
      </c>
    </row>
    <row r="2932" spans="1:11" hidden="1" x14ac:dyDescent="0.4">
      <c r="A2932">
        <f t="shared" si="100"/>
        <v>2931</v>
      </c>
      <c r="B2932">
        <v>2021</v>
      </c>
      <c r="C2932" t="s">
        <v>263</v>
      </c>
      <c r="D2932" t="s">
        <v>2464</v>
      </c>
      <c r="E2932" t="s">
        <v>1382</v>
      </c>
      <c r="F2932" s="2">
        <v>1594</v>
      </c>
      <c r="G2932" s="2">
        <v>1</v>
      </c>
      <c r="H2932" t="s">
        <v>879</v>
      </c>
      <c r="I2932" t="s">
        <v>252</v>
      </c>
      <c r="J2932" s="11">
        <v>1763.4279935629374</v>
      </c>
      <c r="K2932" t="str">
        <f t="shared" si="99"/>
        <v>Linda Johnson</v>
      </c>
    </row>
    <row r="2933" spans="1:11" hidden="1" x14ac:dyDescent="0.4">
      <c r="A2933">
        <f t="shared" si="100"/>
        <v>2932</v>
      </c>
      <c r="B2933">
        <v>2021</v>
      </c>
      <c r="C2933" t="s">
        <v>263</v>
      </c>
      <c r="D2933" t="s">
        <v>2464</v>
      </c>
      <c r="E2933" t="s">
        <v>1382</v>
      </c>
      <c r="F2933" s="2">
        <v>1208</v>
      </c>
      <c r="G2933" s="2">
        <v>2</v>
      </c>
      <c r="H2933" t="s">
        <v>607</v>
      </c>
      <c r="I2933" t="s">
        <v>267</v>
      </c>
      <c r="J2933" s="11">
        <v>1462.3979978989562</v>
      </c>
      <c r="K2933" t="str">
        <f t="shared" si="99"/>
        <v>Christopher Kuntz</v>
      </c>
    </row>
    <row r="2934" spans="1:11" hidden="1" x14ac:dyDescent="0.4">
      <c r="A2934">
        <f t="shared" si="100"/>
        <v>2933</v>
      </c>
      <c r="B2934">
        <v>2021</v>
      </c>
      <c r="C2934" t="s">
        <v>263</v>
      </c>
      <c r="D2934" t="s">
        <v>2464</v>
      </c>
      <c r="E2934" t="s">
        <v>1382</v>
      </c>
      <c r="F2934" s="2">
        <v>928</v>
      </c>
      <c r="G2934" s="2">
        <v>3</v>
      </c>
      <c r="H2934" t="s">
        <v>2411</v>
      </c>
      <c r="I2934" t="s">
        <v>77</v>
      </c>
      <c r="J2934" s="11">
        <v>1286.3067388432748</v>
      </c>
      <c r="K2934" t="str">
        <f t="shared" si="99"/>
        <v>Eric Schneller</v>
      </c>
    </row>
    <row r="2935" spans="1:11" hidden="1" x14ac:dyDescent="0.4">
      <c r="A2935">
        <f t="shared" si="100"/>
        <v>2934</v>
      </c>
      <c r="B2935">
        <v>2021</v>
      </c>
      <c r="C2935" t="s">
        <v>263</v>
      </c>
      <c r="D2935" t="s">
        <v>2464</v>
      </c>
      <c r="E2935" t="s">
        <v>1382</v>
      </c>
      <c r="F2935" s="2">
        <v>754</v>
      </c>
      <c r="G2935" s="2">
        <v>4</v>
      </c>
      <c r="H2935" t="s">
        <v>461</v>
      </c>
      <c r="I2935" t="s">
        <v>2481</v>
      </c>
      <c r="J2935" s="11">
        <v>1161.3680022349749</v>
      </c>
      <c r="K2935" t="str">
        <f t="shared" si="99"/>
        <v>Holly Jones</v>
      </c>
    </row>
    <row r="2936" spans="1:11" hidden="1" x14ac:dyDescent="0.4">
      <c r="A2936">
        <f t="shared" si="100"/>
        <v>2935</v>
      </c>
      <c r="B2936">
        <v>2021</v>
      </c>
      <c r="C2936" t="s">
        <v>263</v>
      </c>
      <c r="D2936" t="s">
        <v>2464</v>
      </c>
      <c r="E2936" t="s">
        <v>1382</v>
      </c>
      <c r="F2936" s="2">
        <v>580</v>
      </c>
      <c r="G2936" s="2">
        <v>5</v>
      </c>
      <c r="H2936" t="s">
        <v>31</v>
      </c>
      <c r="I2936" t="s">
        <v>32</v>
      </c>
      <c r="J2936" s="11">
        <v>1064.4579892269187</v>
      </c>
      <c r="K2936" t="str">
        <f t="shared" si="99"/>
        <v>Caryl Aronson</v>
      </c>
    </row>
    <row r="2937" spans="1:11" hidden="1" x14ac:dyDescent="0.4">
      <c r="A2937">
        <f t="shared" si="100"/>
        <v>2936</v>
      </c>
      <c r="B2937">
        <v>2021</v>
      </c>
      <c r="C2937" t="s">
        <v>263</v>
      </c>
      <c r="D2937" t="s">
        <v>2464</v>
      </c>
      <c r="E2937" t="s">
        <v>1382</v>
      </c>
      <c r="F2937" s="2">
        <v>406</v>
      </c>
      <c r="G2937" s="2">
        <v>6</v>
      </c>
      <c r="H2937" t="s">
        <v>514</v>
      </c>
      <c r="I2937" t="s">
        <v>515</v>
      </c>
      <c r="J2937" s="11">
        <v>985.2767431792937</v>
      </c>
      <c r="K2937" t="str">
        <f t="shared" si="99"/>
        <v>Darlene Springman</v>
      </c>
    </row>
    <row r="2938" spans="1:11" hidden="1" x14ac:dyDescent="0.4">
      <c r="A2938">
        <f t="shared" si="100"/>
        <v>2937</v>
      </c>
      <c r="B2938">
        <v>2021</v>
      </c>
      <c r="C2938" t="s">
        <v>263</v>
      </c>
      <c r="D2938" t="s">
        <v>2464</v>
      </c>
      <c r="E2938" t="s">
        <v>1382</v>
      </c>
      <c r="F2938" s="2">
        <v>290</v>
      </c>
      <c r="G2938" s="2">
        <v>7</v>
      </c>
      <c r="H2938" t="s">
        <v>245</v>
      </c>
      <c r="I2938" t="s">
        <v>2483</v>
      </c>
      <c r="J2938" s="11">
        <v>918.32995354868058</v>
      </c>
      <c r="K2938" t="str">
        <f t="shared" si="99"/>
        <v>Cole Stewart</v>
      </c>
    </row>
    <row r="2939" spans="1:11" hidden="1" x14ac:dyDescent="0.4">
      <c r="A2939">
        <f t="shared" si="100"/>
        <v>2938</v>
      </c>
      <c r="B2939">
        <v>2021</v>
      </c>
      <c r="C2939" t="s">
        <v>263</v>
      </c>
      <c r="D2939" t="s">
        <v>2464</v>
      </c>
      <c r="E2939" t="s">
        <v>1382</v>
      </c>
      <c r="F2939" s="2">
        <v>40</v>
      </c>
      <c r="G2939" s="2">
        <v>8</v>
      </c>
      <c r="H2939" t="s">
        <v>95</v>
      </c>
      <c r="I2939" t="s">
        <v>71</v>
      </c>
      <c r="J2939" s="11">
        <v>860.3380065709938</v>
      </c>
      <c r="K2939" t="str">
        <f t="shared" si="99"/>
        <v>Scott Samarel</v>
      </c>
    </row>
    <row r="2940" spans="1:11" hidden="1" x14ac:dyDescent="0.4">
      <c r="A2940">
        <f t="shared" si="100"/>
        <v>2939</v>
      </c>
      <c r="B2940">
        <v>2021</v>
      </c>
      <c r="C2940" t="s">
        <v>263</v>
      </c>
      <c r="D2940" t="s">
        <v>2466</v>
      </c>
      <c r="E2940" t="s">
        <v>133</v>
      </c>
      <c r="F2940" s="2">
        <v>706</v>
      </c>
      <c r="G2940" s="2">
        <v>1</v>
      </c>
      <c r="H2940" t="s">
        <v>64</v>
      </c>
      <c r="I2940" t="s">
        <v>65</v>
      </c>
      <c r="J2940" s="11">
        <v>1322.2192947339192</v>
      </c>
      <c r="K2940" t="str">
        <f t="shared" si="99"/>
        <v>Steve Daniel</v>
      </c>
    </row>
    <row r="2941" spans="1:11" hidden="1" x14ac:dyDescent="0.4">
      <c r="A2941">
        <f t="shared" si="100"/>
        <v>2940</v>
      </c>
      <c r="B2941">
        <v>2021</v>
      </c>
      <c r="C2941" t="s">
        <v>263</v>
      </c>
      <c r="D2941" t="s">
        <v>2466</v>
      </c>
      <c r="E2941" t="s">
        <v>133</v>
      </c>
      <c r="F2941" s="2">
        <v>437</v>
      </c>
      <c r="G2941" s="2">
        <v>2</v>
      </c>
      <c r="H2941" t="s">
        <v>2302</v>
      </c>
      <c r="I2941" t="s">
        <v>2303</v>
      </c>
      <c r="J2941" s="11">
        <v>1021.1892990699381</v>
      </c>
      <c r="K2941" t="str">
        <f t="shared" si="99"/>
        <v>Jesse Capps</v>
      </c>
    </row>
    <row r="2942" spans="1:11" hidden="1" x14ac:dyDescent="0.4">
      <c r="A2942">
        <f t="shared" si="100"/>
        <v>2941</v>
      </c>
      <c r="B2942">
        <v>2021</v>
      </c>
      <c r="C2942" t="s">
        <v>263</v>
      </c>
      <c r="D2942" t="s">
        <v>2466</v>
      </c>
      <c r="E2942" t="s">
        <v>133</v>
      </c>
      <c r="F2942" s="2">
        <v>302</v>
      </c>
      <c r="G2942" s="2">
        <v>3</v>
      </c>
      <c r="H2942" t="s">
        <v>482</v>
      </c>
      <c r="I2942" t="s">
        <v>410</v>
      </c>
      <c r="J2942" s="11">
        <v>845.09804001425687</v>
      </c>
      <c r="K2942" t="str">
        <f t="shared" si="99"/>
        <v>Larry Bierman</v>
      </c>
    </row>
    <row r="2943" spans="1:11" hidden="1" x14ac:dyDescent="0.4">
      <c r="A2943">
        <f t="shared" si="100"/>
        <v>2942</v>
      </c>
      <c r="B2943">
        <v>2021</v>
      </c>
      <c r="C2943" t="s">
        <v>263</v>
      </c>
      <c r="D2943" t="s">
        <v>2466</v>
      </c>
      <c r="E2943" t="s">
        <v>133</v>
      </c>
      <c r="F2943" s="2">
        <v>235</v>
      </c>
      <c r="G2943" s="2">
        <v>4</v>
      </c>
      <c r="H2943" t="s">
        <v>533</v>
      </c>
      <c r="I2943" t="s">
        <v>534</v>
      </c>
      <c r="J2943" s="11">
        <v>720.15930340595696</v>
      </c>
      <c r="K2943" t="str">
        <f t="shared" si="99"/>
        <v>Edmund Hack</v>
      </c>
    </row>
    <row r="2944" spans="1:11" hidden="1" x14ac:dyDescent="0.4">
      <c r="A2944">
        <f t="shared" si="100"/>
        <v>2943</v>
      </c>
      <c r="B2944">
        <v>2021</v>
      </c>
      <c r="C2944" t="s">
        <v>263</v>
      </c>
      <c r="D2944" t="s">
        <v>2462</v>
      </c>
      <c r="E2944" t="s">
        <v>133</v>
      </c>
      <c r="F2944" s="2">
        <v>764</v>
      </c>
      <c r="G2944" s="2">
        <v>1</v>
      </c>
      <c r="H2944" t="s">
        <v>35</v>
      </c>
      <c r="I2944" t="s">
        <v>36</v>
      </c>
      <c r="J2944" s="11">
        <v>1414.9733479708179</v>
      </c>
      <c r="K2944" t="str">
        <f t="shared" si="99"/>
        <v>Nolan Dalla</v>
      </c>
    </row>
    <row r="2945" spans="1:11" hidden="1" x14ac:dyDescent="0.4">
      <c r="A2945">
        <f t="shared" si="100"/>
        <v>2944</v>
      </c>
      <c r="B2945">
        <v>2021</v>
      </c>
      <c r="C2945" t="s">
        <v>263</v>
      </c>
      <c r="D2945" t="s">
        <v>2462</v>
      </c>
      <c r="E2945" t="s">
        <v>133</v>
      </c>
      <c r="F2945" s="2">
        <v>666</v>
      </c>
      <c r="G2945" s="2">
        <v>2</v>
      </c>
      <c r="H2945" t="s">
        <v>50</v>
      </c>
      <c r="I2945" t="s">
        <v>25</v>
      </c>
      <c r="J2945" s="11">
        <v>1113.9433523068367</v>
      </c>
      <c r="K2945" t="str">
        <f t="shared" si="99"/>
        <v>Russell Fox</v>
      </c>
    </row>
    <row r="2946" spans="1:11" x14ac:dyDescent="0.4">
      <c r="A2946">
        <f t="shared" si="100"/>
        <v>2945</v>
      </c>
      <c r="B2946">
        <v>2021</v>
      </c>
      <c r="C2946" t="s">
        <v>263</v>
      </c>
      <c r="D2946" t="s">
        <v>2462</v>
      </c>
      <c r="E2946" t="s">
        <v>133</v>
      </c>
      <c r="F2946" s="2">
        <v>42</v>
      </c>
      <c r="G2946" s="2">
        <v>3</v>
      </c>
      <c r="H2946" t="s">
        <v>107</v>
      </c>
      <c r="I2946" t="s">
        <v>108</v>
      </c>
      <c r="J2946" s="11">
        <v>937.85209325115557</v>
      </c>
      <c r="K2946" t="str">
        <f t="shared" ref="K2946:K3009" si="101">I2946&amp;" "&amp;H2946</f>
        <v>Kyle Minnis</v>
      </c>
    </row>
    <row r="2947" spans="1:11" hidden="1" x14ac:dyDescent="0.4">
      <c r="A2947">
        <f t="shared" si="100"/>
        <v>2946</v>
      </c>
      <c r="B2947">
        <v>2021</v>
      </c>
      <c r="C2947" t="s">
        <v>263</v>
      </c>
      <c r="D2947" t="s">
        <v>2462</v>
      </c>
      <c r="E2947" t="s">
        <v>133</v>
      </c>
      <c r="F2947" s="2">
        <v>338</v>
      </c>
      <c r="G2947" s="2">
        <v>4</v>
      </c>
      <c r="H2947" t="s">
        <v>2338</v>
      </c>
      <c r="I2947" t="s">
        <v>1957</v>
      </c>
      <c r="J2947" s="11">
        <v>812.91335664285555</v>
      </c>
      <c r="K2947" t="str">
        <f t="shared" si="101"/>
        <v>Kathy Chang</v>
      </c>
    </row>
    <row r="2948" spans="1:11" hidden="1" x14ac:dyDescent="0.4">
      <c r="A2948">
        <f t="shared" ref="A2948:A3011" si="102">A2947+1</f>
        <v>2947</v>
      </c>
      <c r="B2948">
        <v>2021</v>
      </c>
      <c r="C2948" t="s">
        <v>263</v>
      </c>
      <c r="D2948" t="s">
        <v>2462</v>
      </c>
      <c r="E2948" t="s">
        <v>133</v>
      </c>
      <c r="F2948" s="2">
        <v>260</v>
      </c>
      <c r="G2948" s="2">
        <v>5</v>
      </c>
      <c r="H2948" t="s">
        <v>86</v>
      </c>
      <c r="I2948" t="s">
        <v>271</v>
      </c>
      <c r="J2948" s="11">
        <v>716.00334363479908</v>
      </c>
      <c r="K2948" t="str">
        <f t="shared" si="101"/>
        <v>Dan Goldman</v>
      </c>
    </row>
    <row r="2949" spans="1:11" hidden="1" x14ac:dyDescent="0.4">
      <c r="A2949">
        <f t="shared" si="102"/>
        <v>2948</v>
      </c>
      <c r="B2949">
        <v>2021</v>
      </c>
      <c r="C2949" t="s">
        <v>263</v>
      </c>
      <c r="D2949" t="s">
        <v>2462</v>
      </c>
      <c r="E2949" t="s">
        <v>133</v>
      </c>
      <c r="F2949" s="2">
        <v>160</v>
      </c>
      <c r="G2949" s="2">
        <v>6</v>
      </c>
      <c r="H2949" t="s">
        <v>607</v>
      </c>
      <c r="I2949" t="s">
        <v>267</v>
      </c>
      <c r="J2949" s="11">
        <v>636.82209758717431</v>
      </c>
      <c r="K2949" t="str">
        <f t="shared" si="101"/>
        <v>Christopher Kuntz</v>
      </c>
    </row>
    <row r="2950" spans="1:11" hidden="1" x14ac:dyDescent="0.4">
      <c r="A2950">
        <f t="shared" si="102"/>
        <v>2949</v>
      </c>
      <c r="B2950">
        <v>2021</v>
      </c>
      <c r="C2950" t="s">
        <v>263</v>
      </c>
      <c r="D2950" t="s">
        <v>2459</v>
      </c>
      <c r="E2950" t="s">
        <v>1381</v>
      </c>
      <c r="F2950" s="2">
        <v>1116</v>
      </c>
      <c r="G2950" s="2">
        <v>1</v>
      </c>
      <c r="H2950" t="s">
        <v>2338</v>
      </c>
      <c r="I2950" t="s">
        <v>1957</v>
      </c>
      <c r="J2950" s="11">
        <v>1556.3025007672873</v>
      </c>
      <c r="K2950" t="str">
        <f t="shared" si="101"/>
        <v>Kathy Chang</v>
      </c>
    </row>
    <row r="2951" spans="1:11" hidden="1" x14ac:dyDescent="0.4">
      <c r="A2951">
        <f t="shared" si="102"/>
        <v>2950</v>
      </c>
      <c r="B2951">
        <v>2021</v>
      </c>
      <c r="C2951" t="s">
        <v>263</v>
      </c>
      <c r="D2951" t="s">
        <v>2459</v>
      </c>
      <c r="E2951" t="s">
        <v>1381</v>
      </c>
      <c r="F2951" s="2">
        <v>792</v>
      </c>
      <c r="G2951" s="2">
        <v>2</v>
      </c>
      <c r="H2951" t="s">
        <v>226</v>
      </c>
      <c r="I2951" t="s">
        <v>227</v>
      </c>
      <c r="J2951" s="11">
        <v>1255.272505103306</v>
      </c>
      <c r="K2951" t="str">
        <f t="shared" si="101"/>
        <v>Patti Beadles</v>
      </c>
    </row>
    <row r="2952" spans="1:11" hidden="1" x14ac:dyDescent="0.4">
      <c r="A2952">
        <f t="shared" si="102"/>
        <v>2951</v>
      </c>
      <c r="B2952">
        <v>2021</v>
      </c>
      <c r="C2952" t="s">
        <v>263</v>
      </c>
      <c r="D2952" t="s">
        <v>2459</v>
      </c>
      <c r="E2952" t="s">
        <v>1381</v>
      </c>
      <c r="F2952" s="2">
        <v>612</v>
      </c>
      <c r="G2952" s="2">
        <v>3</v>
      </c>
      <c r="H2952" t="s">
        <v>1176</v>
      </c>
      <c r="I2952" t="s">
        <v>716</v>
      </c>
      <c r="J2952" s="11">
        <v>1079.1812460476249</v>
      </c>
      <c r="K2952" t="str">
        <f t="shared" si="101"/>
        <v>Ben Gamble</v>
      </c>
    </row>
    <row r="2953" spans="1:11" hidden="1" x14ac:dyDescent="0.4">
      <c r="A2953">
        <f t="shared" si="102"/>
        <v>2952</v>
      </c>
      <c r="B2953">
        <v>2021</v>
      </c>
      <c r="C2953" t="s">
        <v>263</v>
      </c>
      <c r="D2953" t="s">
        <v>2459</v>
      </c>
      <c r="E2953" t="s">
        <v>1381</v>
      </c>
      <c r="F2953" s="2">
        <v>468</v>
      </c>
      <c r="G2953" s="2">
        <v>4</v>
      </c>
      <c r="H2953" t="s">
        <v>2369</v>
      </c>
      <c r="I2953" t="s">
        <v>139</v>
      </c>
      <c r="J2953" s="11">
        <v>954.24250943932486</v>
      </c>
      <c r="K2953" t="str">
        <f t="shared" si="101"/>
        <v>Mark Haroldson</v>
      </c>
    </row>
    <row r="2954" spans="1:11" hidden="1" x14ac:dyDescent="0.4">
      <c r="A2954">
        <f t="shared" si="102"/>
        <v>2953</v>
      </c>
      <c r="B2954">
        <v>2021</v>
      </c>
      <c r="C2954" t="s">
        <v>263</v>
      </c>
      <c r="D2954" t="s">
        <v>2459</v>
      </c>
      <c r="E2954" t="s">
        <v>1381</v>
      </c>
      <c r="F2954" s="2">
        <v>360</v>
      </c>
      <c r="G2954" s="2">
        <v>5</v>
      </c>
      <c r="H2954" t="s">
        <v>277</v>
      </c>
      <c r="I2954" t="s">
        <v>16</v>
      </c>
      <c r="J2954" s="11">
        <v>857.3324964312684</v>
      </c>
      <c r="K2954" t="str">
        <f t="shared" si="101"/>
        <v>David Lawful</v>
      </c>
    </row>
    <row r="2955" spans="1:11" hidden="1" x14ac:dyDescent="0.4">
      <c r="A2955">
        <f t="shared" si="102"/>
        <v>2954</v>
      </c>
      <c r="B2955">
        <v>2021</v>
      </c>
      <c r="C2955" t="s">
        <v>263</v>
      </c>
      <c r="D2955" t="s">
        <v>2459</v>
      </c>
      <c r="E2955" t="s">
        <v>1381</v>
      </c>
      <c r="F2955" s="2">
        <v>252</v>
      </c>
      <c r="G2955" s="2">
        <v>6</v>
      </c>
      <c r="H2955" t="s">
        <v>2476</v>
      </c>
      <c r="I2955" t="s">
        <v>1140</v>
      </c>
      <c r="J2955" s="11">
        <v>778.15125038364363</v>
      </c>
      <c r="K2955" t="str">
        <f t="shared" si="101"/>
        <v>Billy Hayes</v>
      </c>
    </row>
    <row r="2956" spans="1:11" hidden="1" x14ac:dyDescent="0.4">
      <c r="A2956">
        <f t="shared" si="102"/>
        <v>2955</v>
      </c>
      <c r="B2956">
        <v>2021</v>
      </c>
      <c r="C2956" t="s">
        <v>263</v>
      </c>
      <c r="D2956" t="s">
        <v>2461</v>
      </c>
      <c r="E2956" t="s">
        <v>1050</v>
      </c>
      <c r="F2956" s="2">
        <v>864</v>
      </c>
      <c r="G2956" s="2">
        <v>1</v>
      </c>
      <c r="H2956" t="s">
        <v>78</v>
      </c>
      <c r="I2956" t="s">
        <v>79</v>
      </c>
      <c r="J2956" s="11">
        <v>1505.149978319906</v>
      </c>
      <c r="K2956" t="str">
        <f t="shared" si="101"/>
        <v>Kevin Knourek</v>
      </c>
    </row>
    <row r="2957" spans="1:11" hidden="1" x14ac:dyDescent="0.4">
      <c r="A2957">
        <f t="shared" si="102"/>
        <v>2956</v>
      </c>
      <c r="B2957">
        <v>2021</v>
      </c>
      <c r="C2957" t="s">
        <v>263</v>
      </c>
      <c r="D2957" t="s">
        <v>2461</v>
      </c>
      <c r="E2957" t="s">
        <v>1050</v>
      </c>
      <c r="F2957" s="2">
        <v>576</v>
      </c>
      <c r="G2957" s="2">
        <v>2</v>
      </c>
      <c r="H2957" t="s">
        <v>99</v>
      </c>
      <c r="I2957" t="s">
        <v>101</v>
      </c>
      <c r="J2957" s="11">
        <v>1204.1199826559248</v>
      </c>
      <c r="K2957" t="str">
        <f t="shared" si="101"/>
        <v>Dean Kerl</v>
      </c>
    </row>
    <row r="2958" spans="1:11" hidden="1" x14ac:dyDescent="0.4">
      <c r="A2958">
        <f t="shared" si="102"/>
        <v>2957</v>
      </c>
      <c r="B2958">
        <v>2021</v>
      </c>
      <c r="C2958" t="s">
        <v>263</v>
      </c>
      <c r="D2958" t="s">
        <v>2461</v>
      </c>
      <c r="E2958" t="s">
        <v>1050</v>
      </c>
      <c r="F2958" s="2">
        <v>408</v>
      </c>
      <c r="G2958" s="2">
        <v>3</v>
      </c>
      <c r="H2958" t="s">
        <v>313</v>
      </c>
      <c r="I2958" t="s">
        <v>314</v>
      </c>
      <c r="J2958" s="11">
        <v>1028.0287236002437</v>
      </c>
      <c r="K2958" t="str">
        <f t="shared" si="101"/>
        <v>Gerald Petersen</v>
      </c>
    </row>
    <row r="2959" spans="1:11" hidden="1" x14ac:dyDescent="0.4">
      <c r="A2959">
        <f t="shared" si="102"/>
        <v>2958</v>
      </c>
      <c r="B2959">
        <v>2021</v>
      </c>
      <c r="C2959" t="s">
        <v>263</v>
      </c>
      <c r="D2959" t="s">
        <v>2461</v>
      </c>
      <c r="E2959" t="s">
        <v>1050</v>
      </c>
      <c r="F2959" s="2">
        <v>312</v>
      </c>
      <c r="G2959" s="2">
        <v>4</v>
      </c>
      <c r="H2959" t="s">
        <v>21</v>
      </c>
      <c r="I2959" t="s">
        <v>463</v>
      </c>
      <c r="J2959" s="11">
        <v>903.08998699194365</v>
      </c>
      <c r="K2959" t="str">
        <f t="shared" si="101"/>
        <v>Richard Bremer</v>
      </c>
    </row>
    <row r="2960" spans="1:11" hidden="1" x14ac:dyDescent="0.4">
      <c r="A2960">
        <f t="shared" si="102"/>
        <v>2959</v>
      </c>
      <c r="B2960">
        <v>2021</v>
      </c>
      <c r="C2960" t="s">
        <v>263</v>
      </c>
      <c r="D2960" t="s">
        <v>2461</v>
      </c>
      <c r="E2960" t="s">
        <v>1050</v>
      </c>
      <c r="F2960" s="2">
        <v>240</v>
      </c>
      <c r="G2960" s="2">
        <v>5</v>
      </c>
      <c r="H2960" t="s">
        <v>31</v>
      </c>
      <c r="I2960" t="s">
        <v>16</v>
      </c>
      <c r="J2960" s="11">
        <v>806.17997398388718</v>
      </c>
      <c r="K2960" t="str">
        <f t="shared" si="101"/>
        <v>David Aronson</v>
      </c>
    </row>
    <row r="2961" spans="1:11" hidden="1" x14ac:dyDescent="0.4">
      <c r="A2961">
        <f t="shared" si="102"/>
        <v>2960</v>
      </c>
      <c r="B2961">
        <v>2021</v>
      </c>
      <c r="C2961" t="s">
        <v>263</v>
      </c>
      <c r="D2961" t="s">
        <v>2463</v>
      </c>
      <c r="E2961" t="s">
        <v>84</v>
      </c>
      <c r="F2961" s="2">
        <v>714</v>
      </c>
      <c r="G2961" s="2">
        <v>1</v>
      </c>
      <c r="H2961" t="s">
        <v>2478</v>
      </c>
      <c r="I2961" t="s">
        <v>71</v>
      </c>
      <c r="J2961" s="11">
        <v>1342.4226808222061</v>
      </c>
      <c r="K2961" t="str">
        <f t="shared" si="101"/>
        <v>Scott Canalichio</v>
      </c>
    </row>
    <row r="2962" spans="1:11" hidden="1" x14ac:dyDescent="0.4">
      <c r="A2962">
        <f t="shared" si="102"/>
        <v>2961</v>
      </c>
      <c r="B2962">
        <v>2021</v>
      </c>
      <c r="C2962" t="s">
        <v>263</v>
      </c>
      <c r="D2962" t="s">
        <v>2463</v>
      </c>
      <c r="E2962" t="s">
        <v>84</v>
      </c>
      <c r="F2962" s="2">
        <v>433</v>
      </c>
      <c r="G2962" s="2">
        <v>2</v>
      </c>
      <c r="H2962" t="s">
        <v>99</v>
      </c>
      <c r="I2962" t="s">
        <v>2434</v>
      </c>
      <c r="J2962" s="11">
        <v>1041.3926851582248</v>
      </c>
      <c r="K2962" t="str">
        <f t="shared" si="101"/>
        <v>Bex Kerl</v>
      </c>
    </row>
    <row r="2963" spans="1:11" hidden="1" x14ac:dyDescent="0.4">
      <c r="A2963">
        <f t="shared" si="102"/>
        <v>2962</v>
      </c>
      <c r="B2963">
        <v>2021</v>
      </c>
      <c r="C2963" t="s">
        <v>263</v>
      </c>
      <c r="D2963" t="s">
        <v>2463</v>
      </c>
      <c r="E2963" t="s">
        <v>84</v>
      </c>
      <c r="F2963" s="2">
        <v>292</v>
      </c>
      <c r="G2963" s="2">
        <v>3</v>
      </c>
      <c r="H2963" t="s">
        <v>414</v>
      </c>
      <c r="I2963" t="s">
        <v>413</v>
      </c>
      <c r="J2963" s="11">
        <v>865.30142610254381</v>
      </c>
      <c r="K2963" t="str">
        <f t="shared" si="101"/>
        <v>Bruce Kramer</v>
      </c>
    </row>
    <row r="2964" spans="1:11" hidden="1" x14ac:dyDescent="0.4">
      <c r="A2964">
        <f t="shared" si="102"/>
        <v>2963</v>
      </c>
      <c r="B2964">
        <v>2021</v>
      </c>
      <c r="C2964" t="s">
        <v>263</v>
      </c>
      <c r="D2964" t="s">
        <v>2463</v>
      </c>
      <c r="E2964" t="s">
        <v>84</v>
      </c>
      <c r="F2964" s="2">
        <v>221</v>
      </c>
      <c r="G2964" s="2">
        <v>4</v>
      </c>
      <c r="H2964" t="s">
        <v>967</v>
      </c>
      <c r="I2964" t="s">
        <v>700</v>
      </c>
      <c r="J2964" s="11">
        <v>740.3626894942438</v>
      </c>
      <c r="K2964" t="str">
        <f t="shared" si="101"/>
        <v>Bryan Juliano</v>
      </c>
    </row>
    <row r="2965" spans="1:11" hidden="1" x14ac:dyDescent="0.4">
      <c r="A2965">
        <f t="shared" si="102"/>
        <v>2964</v>
      </c>
      <c r="B2965">
        <v>2021</v>
      </c>
      <c r="C2965" t="s">
        <v>263</v>
      </c>
      <c r="D2965" t="s">
        <v>2463</v>
      </c>
      <c r="E2965" t="s">
        <v>84</v>
      </c>
      <c r="F2965" s="2">
        <v>100</v>
      </c>
      <c r="G2965" s="2">
        <v>5</v>
      </c>
      <c r="H2965" t="s">
        <v>713</v>
      </c>
      <c r="I2965" t="s">
        <v>528</v>
      </c>
      <c r="J2965" s="11">
        <v>643.45267648618733</v>
      </c>
      <c r="K2965" t="str">
        <f t="shared" si="101"/>
        <v>Tim Showalter</v>
      </c>
    </row>
    <row r="2966" spans="1:11" hidden="1" x14ac:dyDescent="0.4">
      <c r="A2966">
        <f t="shared" si="102"/>
        <v>2965</v>
      </c>
      <c r="B2966">
        <v>2021</v>
      </c>
      <c r="C2966" t="s">
        <v>263</v>
      </c>
      <c r="D2966" t="s">
        <v>45</v>
      </c>
      <c r="E2966" t="s">
        <v>1381</v>
      </c>
      <c r="F2966" s="2">
        <v>3204</v>
      </c>
      <c r="G2966" s="2">
        <v>1</v>
      </c>
      <c r="H2966" t="s">
        <v>74</v>
      </c>
      <c r="I2966" t="s">
        <v>75</v>
      </c>
      <c r="J2966" s="11">
        <v>1944.4826721501686</v>
      </c>
      <c r="K2966" t="str">
        <f t="shared" si="101"/>
        <v>Sabyl Landrum</v>
      </c>
    </row>
    <row r="2967" spans="1:11" hidden="1" x14ac:dyDescent="0.4">
      <c r="A2967">
        <f t="shared" si="102"/>
        <v>2966</v>
      </c>
      <c r="B2967">
        <v>2021</v>
      </c>
      <c r="C2967" t="s">
        <v>263</v>
      </c>
      <c r="D2967" t="s">
        <v>45</v>
      </c>
      <c r="E2967" t="s">
        <v>1381</v>
      </c>
      <c r="F2967" s="2">
        <v>2341</v>
      </c>
      <c r="G2967" s="2">
        <v>2</v>
      </c>
      <c r="H2967" t="s">
        <v>323</v>
      </c>
      <c r="I2967" t="s">
        <v>324</v>
      </c>
      <c r="J2967" s="11">
        <v>1643.4526764861873</v>
      </c>
      <c r="K2967" t="str">
        <f t="shared" si="101"/>
        <v>Andrew Prock</v>
      </c>
    </row>
    <row r="2968" spans="1:11" hidden="1" x14ac:dyDescent="0.4">
      <c r="A2968">
        <f t="shared" si="102"/>
        <v>2967</v>
      </c>
      <c r="B2968">
        <v>2021</v>
      </c>
      <c r="C2968" t="s">
        <v>263</v>
      </c>
      <c r="D2968" t="s">
        <v>45</v>
      </c>
      <c r="E2968" t="s">
        <v>1381</v>
      </c>
      <c r="F2968" s="2">
        <v>1848</v>
      </c>
      <c r="G2968" s="2">
        <v>3</v>
      </c>
      <c r="H2968" t="s">
        <v>35</v>
      </c>
      <c r="I2968" t="s">
        <v>36</v>
      </c>
      <c r="J2968" s="11">
        <v>1467.3614174305062</v>
      </c>
      <c r="K2968" t="str">
        <f t="shared" si="101"/>
        <v>Nolan Dalla</v>
      </c>
    </row>
    <row r="2969" spans="1:11" hidden="1" x14ac:dyDescent="0.4">
      <c r="A2969">
        <f t="shared" si="102"/>
        <v>2968</v>
      </c>
      <c r="B2969">
        <v>2021</v>
      </c>
      <c r="C2969" t="s">
        <v>263</v>
      </c>
      <c r="D2969" t="s">
        <v>45</v>
      </c>
      <c r="E2969" t="s">
        <v>1381</v>
      </c>
      <c r="F2969" s="2">
        <v>1478</v>
      </c>
      <c r="G2969" s="2">
        <v>4</v>
      </c>
      <c r="H2969" t="s">
        <v>2371</v>
      </c>
      <c r="I2969" t="s">
        <v>2372</v>
      </c>
      <c r="J2969" s="11">
        <v>1342.4226808222061</v>
      </c>
      <c r="K2969" t="str">
        <f t="shared" si="101"/>
        <v>Jaydon Ogden</v>
      </c>
    </row>
    <row r="2970" spans="1:11" hidden="1" x14ac:dyDescent="0.4">
      <c r="A2970">
        <f t="shared" si="102"/>
        <v>2969</v>
      </c>
      <c r="B2970">
        <v>2021</v>
      </c>
      <c r="C2970" t="s">
        <v>263</v>
      </c>
      <c r="D2970" t="s">
        <v>45</v>
      </c>
      <c r="E2970" t="s">
        <v>1381</v>
      </c>
      <c r="F2970" s="2">
        <v>1109</v>
      </c>
      <c r="G2970" s="2">
        <v>5</v>
      </c>
      <c r="H2970" t="s">
        <v>99</v>
      </c>
      <c r="I2970" t="s">
        <v>2434</v>
      </c>
      <c r="J2970" s="11">
        <v>1245.5126678141498</v>
      </c>
      <c r="K2970" t="str">
        <f t="shared" si="101"/>
        <v>Bex Kerl</v>
      </c>
    </row>
    <row r="2971" spans="1:11" hidden="1" x14ac:dyDescent="0.4">
      <c r="A2971">
        <f t="shared" si="102"/>
        <v>2970</v>
      </c>
      <c r="B2971">
        <v>2021</v>
      </c>
      <c r="C2971" t="s">
        <v>263</v>
      </c>
      <c r="D2971" t="s">
        <v>45</v>
      </c>
      <c r="E2971" t="s">
        <v>1381</v>
      </c>
      <c r="F2971" s="2">
        <v>862</v>
      </c>
      <c r="G2971" s="2">
        <v>6</v>
      </c>
      <c r="H2971" t="s">
        <v>1456</v>
      </c>
      <c r="I2971" t="s">
        <v>85</v>
      </c>
      <c r="J2971" s="11">
        <v>1166.331421766525</v>
      </c>
      <c r="K2971" t="str">
        <f t="shared" si="101"/>
        <v>Patrick Milligan</v>
      </c>
    </row>
    <row r="2972" spans="1:11" hidden="1" x14ac:dyDescent="0.4">
      <c r="A2972">
        <f t="shared" si="102"/>
        <v>2971</v>
      </c>
      <c r="B2972">
        <v>2021</v>
      </c>
      <c r="C2972" t="s">
        <v>263</v>
      </c>
      <c r="D2972" t="s">
        <v>45</v>
      </c>
      <c r="E2972" t="s">
        <v>1381</v>
      </c>
      <c r="F2972" s="2">
        <v>616</v>
      </c>
      <c r="G2972" s="2">
        <v>7</v>
      </c>
      <c r="H2972" t="s">
        <v>396</v>
      </c>
      <c r="I2972" t="s">
        <v>397</v>
      </c>
      <c r="J2972" s="11">
        <v>1099.3846321359117</v>
      </c>
      <c r="K2972" t="str">
        <f t="shared" si="101"/>
        <v>Asya Kamsky</v>
      </c>
    </row>
    <row r="2973" spans="1:11" hidden="1" x14ac:dyDescent="0.4">
      <c r="A2973">
        <f t="shared" si="102"/>
        <v>2972</v>
      </c>
      <c r="B2973">
        <v>2021</v>
      </c>
      <c r="C2973" t="s">
        <v>263</v>
      </c>
      <c r="D2973" t="s">
        <v>45</v>
      </c>
      <c r="E2973" t="s">
        <v>1381</v>
      </c>
      <c r="F2973" s="2">
        <v>370</v>
      </c>
      <c r="G2973" s="2">
        <v>8</v>
      </c>
      <c r="H2973" t="s">
        <v>31</v>
      </c>
      <c r="I2973" t="s">
        <v>32</v>
      </c>
      <c r="J2973" s="11">
        <v>1041.392685158225</v>
      </c>
      <c r="K2973" t="str">
        <f t="shared" si="101"/>
        <v>Caryl Aronson</v>
      </c>
    </row>
    <row r="2974" spans="1:11" hidden="1" x14ac:dyDescent="0.4">
      <c r="A2974">
        <f t="shared" si="102"/>
        <v>2973</v>
      </c>
      <c r="B2974">
        <v>2021</v>
      </c>
      <c r="C2974" t="s">
        <v>263</v>
      </c>
      <c r="D2974" t="s">
        <v>45</v>
      </c>
      <c r="E2974" t="s">
        <v>1381</v>
      </c>
      <c r="F2974" s="2">
        <v>246</v>
      </c>
      <c r="G2974" s="2">
        <v>9</v>
      </c>
      <c r="H2974" t="s">
        <v>405</v>
      </c>
      <c r="I2974" t="s">
        <v>404</v>
      </c>
      <c r="J2974" s="11">
        <v>990.24016271084383</v>
      </c>
      <c r="K2974" t="str">
        <f t="shared" si="101"/>
        <v>George Wattman</v>
      </c>
    </row>
    <row r="2975" spans="1:11" hidden="1" x14ac:dyDescent="0.4">
      <c r="A2975">
        <f t="shared" si="102"/>
        <v>2974</v>
      </c>
      <c r="B2975">
        <v>2021</v>
      </c>
      <c r="C2975" t="s">
        <v>263</v>
      </c>
      <c r="D2975" t="s">
        <v>45</v>
      </c>
      <c r="E2975" t="s">
        <v>1381</v>
      </c>
      <c r="F2975" s="2">
        <v>246</v>
      </c>
      <c r="G2975" s="2">
        <v>10</v>
      </c>
      <c r="H2975" t="s">
        <v>329</v>
      </c>
      <c r="I2975" t="s">
        <v>330</v>
      </c>
      <c r="J2975" s="11">
        <v>944.4826721501687</v>
      </c>
      <c r="K2975" t="str">
        <f t="shared" si="101"/>
        <v>Sandra Terauds</v>
      </c>
    </row>
    <row r="2976" spans="1:11" x14ac:dyDescent="0.4">
      <c r="A2976">
        <f t="shared" si="102"/>
        <v>2975</v>
      </c>
      <c r="B2976">
        <v>2021</v>
      </c>
      <c r="C2976" t="s">
        <v>263</v>
      </c>
      <c r="D2976" t="s">
        <v>2460</v>
      </c>
      <c r="E2976" t="s">
        <v>1382</v>
      </c>
      <c r="F2976" s="2">
        <v>1042</v>
      </c>
      <c r="G2976" s="2">
        <v>1</v>
      </c>
      <c r="H2976" t="s">
        <v>107</v>
      </c>
      <c r="I2976" t="s">
        <v>108</v>
      </c>
      <c r="J2976" s="11">
        <v>1623.2492903979005</v>
      </c>
      <c r="K2976" t="str">
        <f t="shared" si="101"/>
        <v>Kyle Minnis</v>
      </c>
    </row>
    <row r="2977" spans="1:11" hidden="1" x14ac:dyDescent="0.4">
      <c r="A2977">
        <f t="shared" si="102"/>
        <v>2976</v>
      </c>
      <c r="B2977">
        <v>2021</v>
      </c>
      <c r="C2977" t="s">
        <v>263</v>
      </c>
      <c r="D2977" t="s">
        <v>2460</v>
      </c>
      <c r="E2977" t="s">
        <v>1382</v>
      </c>
      <c r="F2977" s="2">
        <v>739</v>
      </c>
      <c r="G2977" s="2">
        <v>2</v>
      </c>
      <c r="H2977" t="s">
        <v>316</v>
      </c>
      <c r="I2977" t="s">
        <v>269</v>
      </c>
      <c r="J2977" s="11">
        <v>1322.2192947339192</v>
      </c>
      <c r="K2977" t="str">
        <f t="shared" si="101"/>
        <v>Keith Troell</v>
      </c>
    </row>
    <row r="2978" spans="1:11" hidden="1" x14ac:dyDescent="0.4">
      <c r="A2978">
        <f t="shared" si="102"/>
        <v>2977</v>
      </c>
      <c r="B2978">
        <v>2021</v>
      </c>
      <c r="C2978" t="s">
        <v>263</v>
      </c>
      <c r="D2978" t="s">
        <v>2460</v>
      </c>
      <c r="E2978" t="s">
        <v>1382</v>
      </c>
      <c r="F2978" s="2">
        <v>571</v>
      </c>
      <c r="G2978" s="2">
        <v>3</v>
      </c>
      <c r="H2978" t="s">
        <v>2369</v>
      </c>
      <c r="I2978" t="s">
        <v>139</v>
      </c>
      <c r="J2978" s="11">
        <v>1146.1280356782381</v>
      </c>
      <c r="K2978" t="str">
        <f t="shared" si="101"/>
        <v>Mark Haroldson</v>
      </c>
    </row>
    <row r="2979" spans="1:11" hidden="1" x14ac:dyDescent="0.4">
      <c r="A2979">
        <f t="shared" si="102"/>
        <v>2978</v>
      </c>
      <c r="B2979">
        <v>2021</v>
      </c>
      <c r="C2979" t="s">
        <v>263</v>
      </c>
      <c r="D2979" t="s">
        <v>2460</v>
      </c>
      <c r="E2979" t="s">
        <v>1382</v>
      </c>
      <c r="F2979" s="2">
        <v>437</v>
      </c>
      <c r="G2979" s="2">
        <v>4</v>
      </c>
      <c r="H2979" t="s">
        <v>99</v>
      </c>
      <c r="I2979" t="s">
        <v>101</v>
      </c>
      <c r="J2979" s="11">
        <v>1021.1892990699382</v>
      </c>
      <c r="K2979" t="str">
        <f t="shared" si="101"/>
        <v>Dean Kerl</v>
      </c>
    </row>
    <row r="2980" spans="1:11" hidden="1" x14ac:dyDescent="0.4">
      <c r="A2980">
        <f t="shared" si="102"/>
        <v>2979</v>
      </c>
      <c r="B2980">
        <v>2021</v>
      </c>
      <c r="C2980" t="s">
        <v>263</v>
      </c>
      <c r="D2980" t="s">
        <v>2460</v>
      </c>
      <c r="E2980" t="s">
        <v>1382</v>
      </c>
      <c r="F2980" s="2">
        <v>336</v>
      </c>
      <c r="G2980" s="2">
        <v>5</v>
      </c>
      <c r="H2980" t="s">
        <v>64</v>
      </c>
      <c r="I2980" t="s">
        <v>65</v>
      </c>
      <c r="J2980" s="11">
        <v>924.27928606188175</v>
      </c>
      <c r="K2980" t="str">
        <f t="shared" si="101"/>
        <v>Steve Daniel</v>
      </c>
    </row>
    <row r="2981" spans="1:11" hidden="1" x14ac:dyDescent="0.4">
      <c r="A2981">
        <f t="shared" si="102"/>
        <v>2980</v>
      </c>
      <c r="B2981">
        <v>2021</v>
      </c>
      <c r="C2981" t="s">
        <v>263</v>
      </c>
      <c r="D2981" t="s">
        <v>2460</v>
      </c>
      <c r="E2981" t="s">
        <v>1382</v>
      </c>
      <c r="F2981" s="2">
        <v>235</v>
      </c>
      <c r="G2981" s="2">
        <v>6</v>
      </c>
      <c r="H2981" t="s">
        <v>1456</v>
      </c>
      <c r="I2981" t="s">
        <v>1049</v>
      </c>
      <c r="J2981" s="11">
        <v>845.09804001425687</v>
      </c>
      <c r="K2981" t="str">
        <f t="shared" si="101"/>
        <v>Eileen Milligan</v>
      </c>
    </row>
    <row r="2982" spans="1:11" hidden="1" x14ac:dyDescent="0.4">
      <c r="A2982">
        <f t="shared" si="102"/>
        <v>2981</v>
      </c>
      <c r="B2982">
        <v>2021</v>
      </c>
      <c r="C2982" t="s">
        <v>263</v>
      </c>
      <c r="D2982" t="s">
        <v>289</v>
      </c>
      <c r="E2982" t="s">
        <v>133</v>
      </c>
      <c r="F2982" s="2">
        <v>1400</v>
      </c>
      <c r="G2982" s="2">
        <v>1</v>
      </c>
      <c r="H2982" t="s">
        <v>323</v>
      </c>
      <c r="I2982" t="s">
        <v>324</v>
      </c>
      <c r="J2982" s="11">
        <v>1698.9700043360187</v>
      </c>
      <c r="K2982" t="str">
        <f t="shared" si="101"/>
        <v>Andrew Prock</v>
      </c>
    </row>
    <row r="2983" spans="1:11" hidden="1" x14ac:dyDescent="0.4">
      <c r="A2983">
        <f t="shared" si="102"/>
        <v>2982</v>
      </c>
      <c r="B2983">
        <v>2021</v>
      </c>
      <c r="C2983" t="s">
        <v>263</v>
      </c>
      <c r="D2983" t="s">
        <v>289</v>
      </c>
      <c r="E2983" t="s">
        <v>133</v>
      </c>
      <c r="F2983" s="2">
        <v>1050</v>
      </c>
      <c r="G2983" s="2">
        <v>2</v>
      </c>
      <c r="H2983" t="s">
        <v>21</v>
      </c>
      <c r="I2983" t="s">
        <v>463</v>
      </c>
      <c r="J2983" s="11">
        <v>1397.9400086720375</v>
      </c>
      <c r="K2983" t="str">
        <f t="shared" si="101"/>
        <v>Richard Bremer</v>
      </c>
    </row>
    <row r="2984" spans="1:11" hidden="1" x14ac:dyDescent="0.4">
      <c r="A2984">
        <f t="shared" si="102"/>
        <v>2983</v>
      </c>
      <c r="B2984">
        <v>2021</v>
      </c>
      <c r="C2984" t="s">
        <v>263</v>
      </c>
      <c r="D2984" t="s">
        <v>289</v>
      </c>
      <c r="E2984" t="s">
        <v>133</v>
      </c>
      <c r="F2984" s="2">
        <v>800</v>
      </c>
      <c r="G2984" s="2">
        <v>3</v>
      </c>
      <c r="H2984" t="s">
        <v>2369</v>
      </c>
      <c r="I2984" t="s">
        <v>139</v>
      </c>
      <c r="J2984" s="11">
        <v>1221.8487496163564</v>
      </c>
      <c r="K2984" t="str">
        <f t="shared" si="101"/>
        <v>Mark Haroldson</v>
      </c>
    </row>
    <row r="2985" spans="1:11" hidden="1" x14ac:dyDescent="0.4">
      <c r="A2985">
        <f t="shared" si="102"/>
        <v>2984</v>
      </c>
      <c r="B2985">
        <v>2021</v>
      </c>
      <c r="C2985" t="s">
        <v>263</v>
      </c>
      <c r="D2985" t="s">
        <v>289</v>
      </c>
      <c r="E2985" t="s">
        <v>133</v>
      </c>
      <c r="F2985" s="2">
        <v>650</v>
      </c>
      <c r="G2985" s="2">
        <v>4</v>
      </c>
      <c r="H2985" t="s">
        <v>72</v>
      </c>
      <c r="I2985" t="s">
        <v>73</v>
      </c>
      <c r="J2985" s="11">
        <v>1096.9100130080562</v>
      </c>
      <c r="K2985" t="str">
        <f t="shared" si="101"/>
        <v>Corey Imsdahl</v>
      </c>
    </row>
    <row r="2986" spans="1:11" hidden="1" x14ac:dyDescent="0.4">
      <c r="A2986">
        <f t="shared" si="102"/>
        <v>2985</v>
      </c>
      <c r="B2986">
        <v>2021</v>
      </c>
      <c r="C2986" t="s">
        <v>263</v>
      </c>
      <c r="D2986" t="s">
        <v>289</v>
      </c>
      <c r="E2986" t="s">
        <v>133</v>
      </c>
      <c r="F2986" s="2">
        <v>500</v>
      </c>
      <c r="G2986" s="2">
        <v>5</v>
      </c>
      <c r="H2986" t="s">
        <v>88</v>
      </c>
      <c r="I2986" t="s">
        <v>89</v>
      </c>
      <c r="J2986" s="11">
        <v>999.99999999999989</v>
      </c>
      <c r="K2986" t="str">
        <f t="shared" si="101"/>
        <v>Ken Kubey</v>
      </c>
    </row>
    <row r="2987" spans="1:11" hidden="1" x14ac:dyDescent="0.4">
      <c r="A2987">
        <f t="shared" si="102"/>
        <v>2986</v>
      </c>
      <c r="B2987">
        <v>2021</v>
      </c>
      <c r="C2987" t="s">
        <v>263</v>
      </c>
      <c r="D2987" t="s">
        <v>289</v>
      </c>
      <c r="E2987" t="s">
        <v>133</v>
      </c>
      <c r="F2987" s="2">
        <v>350</v>
      </c>
      <c r="G2987" s="2">
        <v>6</v>
      </c>
      <c r="H2987" t="s">
        <v>527</v>
      </c>
      <c r="I2987" t="s">
        <v>11</v>
      </c>
      <c r="J2987" s="11">
        <v>920.81875395237512</v>
      </c>
      <c r="K2987" t="str">
        <f t="shared" si="101"/>
        <v>Paul Stine</v>
      </c>
    </row>
    <row r="2988" spans="1:11" hidden="1" x14ac:dyDescent="0.4">
      <c r="A2988">
        <f t="shared" si="102"/>
        <v>2987</v>
      </c>
      <c r="B2988">
        <v>2021</v>
      </c>
      <c r="C2988" t="s">
        <v>263</v>
      </c>
      <c r="D2988" t="s">
        <v>289</v>
      </c>
      <c r="E2988" t="s">
        <v>133</v>
      </c>
      <c r="F2988" s="2">
        <v>250</v>
      </c>
      <c r="G2988" s="2">
        <v>7</v>
      </c>
      <c r="H2988" t="s">
        <v>72</v>
      </c>
      <c r="I2988" t="s">
        <v>716</v>
      </c>
      <c r="J2988" s="11">
        <v>853.87196432176188</v>
      </c>
      <c r="K2988" t="str">
        <f t="shared" si="101"/>
        <v>Ben Imsdahl</v>
      </c>
    </row>
    <row r="2989" spans="1:11" hidden="1" x14ac:dyDescent="0.4">
      <c r="A2989">
        <f t="shared" si="102"/>
        <v>2988</v>
      </c>
      <c r="B2989">
        <v>2021</v>
      </c>
      <c r="C2989" t="s">
        <v>263</v>
      </c>
      <c r="D2989" t="s">
        <v>2465</v>
      </c>
      <c r="E2989" t="s">
        <v>1382</v>
      </c>
      <c r="F2989" s="2">
        <v>728</v>
      </c>
      <c r="G2989" s="2">
        <v>1</v>
      </c>
      <c r="H2989" t="s">
        <v>245</v>
      </c>
      <c r="I2989" t="s">
        <v>2483</v>
      </c>
      <c r="J2989" s="11">
        <v>1431.3637641589874</v>
      </c>
      <c r="K2989" t="str">
        <f t="shared" si="101"/>
        <v>Cole Stewart</v>
      </c>
    </row>
    <row r="2990" spans="1:11" hidden="1" x14ac:dyDescent="0.4">
      <c r="A2990">
        <f t="shared" si="102"/>
        <v>2989</v>
      </c>
      <c r="B2990">
        <v>2021</v>
      </c>
      <c r="C2990" t="s">
        <v>263</v>
      </c>
      <c r="D2990" t="s">
        <v>2465</v>
      </c>
      <c r="E2990" t="s">
        <v>1382</v>
      </c>
      <c r="F2990" s="2">
        <v>488</v>
      </c>
      <c r="G2990" s="2">
        <v>2</v>
      </c>
      <c r="H2990" t="s">
        <v>2310</v>
      </c>
      <c r="I2990" t="s">
        <v>2311</v>
      </c>
      <c r="J2990" s="11">
        <v>1130.3337684950061</v>
      </c>
      <c r="K2990" t="str">
        <f t="shared" si="101"/>
        <v>Voltaire Ronquillo</v>
      </c>
    </row>
    <row r="2991" spans="1:11" hidden="1" x14ac:dyDescent="0.4">
      <c r="A2991">
        <f t="shared" si="102"/>
        <v>2990</v>
      </c>
      <c r="B2991">
        <v>2021</v>
      </c>
      <c r="C2991" t="s">
        <v>263</v>
      </c>
      <c r="D2991" t="s">
        <v>2465</v>
      </c>
      <c r="E2991" t="s">
        <v>1382</v>
      </c>
      <c r="F2991" s="2">
        <v>347</v>
      </c>
      <c r="G2991" s="2">
        <v>3</v>
      </c>
      <c r="H2991" t="s">
        <v>95</v>
      </c>
      <c r="I2991" t="s">
        <v>71</v>
      </c>
      <c r="J2991" s="11">
        <v>954.24250943932498</v>
      </c>
      <c r="K2991" t="str">
        <f t="shared" si="101"/>
        <v>Scott Samarel</v>
      </c>
    </row>
    <row r="2992" spans="1:11" hidden="1" x14ac:dyDescent="0.4">
      <c r="A2992">
        <f t="shared" si="102"/>
        <v>2991</v>
      </c>
      <c r="B2992">
        <v>2021</v>
      </c>
      <c r="C2992" t="s">
        <v>263</v>
      </c>
      <c r="D2992" t="s">
        <v>2465</v>
      </c>
      <c r="E2992" t="s">
        <v>1382</v>
      </c>
      <c r="F2992" s="2">
        <v>281</v>
      </c>
      <c r="G2992" s="2">
        <v>4</v>
      </c>
      <c r="H2992" t="s">
        <v>135</v>
      </c>
      <c r="I2992" t="s">
        <v>136</v>
      </c>
      <c r="J2992" s="11">
        <v>829.30377283102496</v>
      </c>
      <c r="K2992" t="str">
        <f t="shared" si="101"/>
        <v>John Scheinberg</v>
      </c>
    </row>
    <row r="2993" spans="1:11" hidden="1" x14ac:dyDescent="0.4">
      <c r="A2993">
        <f t="shared" si="102"/>
        <v>2992</v>
      </c>
      <c r="B2993">
        <v>2021</v>
      </c>
      <c r="C2993" t="s">
        <v>263</v>
      </c>
      <c r="D2993" t="s">
        <v>2465</v>
      </c>
      <c r="E2993" t="s">
        <v>1382</v>
      </c>
      <c r="F2993" s="2">
        <v>216</v>
      </c>
      <c r="G2993" s="2">
        <v>5</v>
      </c>
      <c r="H2993" t="s">
        <v>16</v>
      </c>
      <c r="I2993" t="s">
        <v>59</v>
      </c>
      <c r="J2993" s="11">
        <v>732.39375982296849</v>
      </c>
      <c r="K2993" t="str">
        <f t="shared" si="101"/>
        <v>Jeanne David</v>
      </c>
    </row>
    <row r="2994" spans="1:11" hidden="1" x14ac:dyDescent="0.4">
      <c r="A2994">
        <f t="shared" si="102"/>
        <v>2993</v>
      </c>
      <c r="B2994">
        <v>2021</v>
      </c>
      <c r="C2994" t="s">
        <v>263</v>
      </c>
      <c r="D2994" t="s">
        <v>2465</v>
      </c>
      <c r="E2994" t="s">
        <v>1382</v>
      </c>
      <c r="F2994" s="2">
        <v>100</v>
      </c>
      <c r="G2994" s="2">
        <v>6</v>
      </c>
      <c r="H2994" t="s">
        <v>2486</v>
      </c>
      <c r="I2994" t="s">
        <v>415</v>
      </c>
      <c r="J2994" s="11">
        <v>653.21251377534372</v>
      </c>
      <c r="K2994" t="str">
        <f t="shared" si="101"/>
        <v>Pete Primiano</v>
      </c>
    </row>
    <row r="2995" spans="1:11" hidden="1" x14ac:dyDescent="0.4">
      <c r="A2995">
        <f t="shared" si="102"/>
        <v>2994</v>
      </c>
      <c r="B2995">
        <v>2021</v>
      </c>
      <c r="C2995" t="s">
        <v>263</v>
      </c>
      <c r="D2995" t="s">
        <v>769</v>
      </c>
      <c r="E2995" t="s">
        <v>1382</v>
      </c>
      <c r="F2995" s="2">
        <v>1586</v>
      </c>
      <c r="G2995" s="2">
        <v>1</v>
      </c>
      <c r="H2995" t="s">
        <v>879</v>
      </c>
      <c r="I2995" t="s">
        <v>252</v>
      </c>
      <c r="J2995" s="11">
        <v>1924.2792860618815</v>
      </c>
      <c r="K2995" t="str">
        <f t="shared" si="101"/>
        <v>Linda Johnson</v>
      </c>
    </row>
    <row r="2996" spans="1:11" hidden="1" x14ac:dyDescent="0.4">
      <c r="A2996">
        <f t="shared" si="102"/>
        <v>2995</v>
      </c>
      <c r="B2996">
        <v>2021</v>
      </c>
      <c r="C2996" t="s">
        <v>263</v>
      </c>
      <c r="D2996" t="s">
        <v>769</v>
      </c>
      <c r="E2996" t="s">
        <v>1382</v>
      </c>
      <c r="F2996" s="2">
        <v>1531</v>
      </c>
      <c r="G2996" s="2">
        <v>2</v>
      </c>
      <c r="H2996" t="s">
        <v>537</v>
      </c>
      <c r="I2996" t="s">
        <v>538</v>
      </c>
      <c r="J2996" s="11">
        <v>1623.2492903979003</v>
      </c>
      <c r="K2996" t="str">
        <f t="shared" si="101"/>
        <v>Cliff Matthews</v>
      </c>
    </row>
    <row r="2997" spans="1:11" hidden="1" x14ac:dyDescent="0.4">
      <c r="A2997">
        <f t="shared" si="102"/>
        <v>2996</v>
      </c>
      <c r="B2997">
        <v>2021</v>
      </c>
      <c r="C2997" t="s">
        <v>263</v>
      </c>
      <c r="D2997" t="s">
        <v>769</v>
      </c>
      <c r="E2997" t="s">
        <v>1382</v>
      </c>
      <c r="F2997" s="2">
        <v>1527</v>
      </c>
      <c r="G2997" s="2">
        <v>3</v>
      </c>
      <c r="H2997" t="s">
        <v>299</v>
      </c>
      <c r="I2997" t="s">
        <v>300</v>
      </c>
      <c r="J2997" s="11">
        <v>1447.1580313422191</v>
      </c>
      <c r="K2997" t="str">
        <f t="shared" si="101"/>
        <v>Gillian Groves</v>
      </c>
    </row>
    <row r="2998" spans="1:11" hidden="1" x14ac:dyDescent="0.4">
      <c r="A2998">
        <f t="shared" si="102"/>
        <v>2997</v>
      </c>
      <c r="B2998">
        <v>2021</v>
      </c>
      <c r="C2998" t="s">
        <v>263</v>
      </c>
      <c r="D2998" t="s">
        <v>769</v>
      </c>
      <c r="E2998" t="s">
        <v>1382</v>
      </c>
      <c r="F2998" s="2">
        <v>1440</v>
      </c>
      <c r="G2998" s="2">
        <v>4</v>
      </c>
      <c r="H2998" t="s">
        <v>1104</v>
      </c>
      <c r="I2998" t="s">
        <v>1105</v>
      </c>
      <c r="J2998" s="11">
        <v>1322.219294733919</v>
      </c>
      <c r="K2998" t="str">
        <f t="shared" si="101"/>
        <v>Ellis Starks</v>
      </c>
    </row>
    <row r="2999" spans="1:11" hidden="1" x14ac:dyDescent="0.4">
      <c r="A2999">
        <f t="shared" si="102"/>
        <v>2998</v>
      </c>
      <c r="B2999">
        <v>2021</v>
      </c>
      <c r="C2999" t="s">
        <v>263</v>
      </c>
      <c r="D2999" t="s">
        <v>769</v>
      </c>
      <c r="E2999" t="s">
        <v>1382</v>
      </c>
      <c r="F2999" s="2">
        <v>1101</v>
      </c>
      <c r="G2999" s="2">
        <v>5</v>
      </c>
      <c r="H2999" t="s">
        <v>2488</v>
      </c>
      <c r="I2999" t="s">
        <v>44</v>
      </c>
      <c r="J2999" s="11">
        <v>1225.3092817258628</v>
      </c>
      <c r="K2999" t="str">
        <f t="shared" si="101"/>
        <v>Mike Puskarich</v>
      </c>
    </row>
    <row r="3000" spans="1:11" hidden="1" x14ac:dyDescent="0.4">
      <c r="A3000">
        <f t="shared" si="102"/>
        <v>2999</v>
      </c>
      <c r="B3000">
        <v>2021</v>
      </c>
      <c r="C3000" t="s">
        <v>263</v>
      </c>
      <c r="D3000" t="s">
        <v>769</v>
      </c>
      <c r="E3000" t="s">
        <v>1382</v>
      </c>
      <c r="F3000" s="2">
        <v>210</v>
      </c>
      <c r="G3000" s="2">
        <v>6</v>
      </c>
      <c r="H3000" t="s">
        <v>204</v>
      </c>
      <c r="I3000" t="s">
        <v>205</v>
      </c>
      <c r="J3000" s="11">
        <v>1146.1280356782379</v>
      </c>
      <c r="K3000" t="str">
        <f t="shared" si="101"/>
        <v>Ron Grossberg</v>
      </c>
    </row>
    <row r="3001" spans="1:11" hidden="1" x14ac:dyDescent="0.4">
      <c r="A3001">
        <f t="shared" si="102"/>
        <v>3000</v>
      </c>
      <c r="B3001">
        <v>2021</v>
      </c>
      <c r="C3001" t="s">
        <v>263</v>
      </c>
      <c r="D3001" t="s">
        <v>769</v>
      </c>
      <c r="E3001" t="s">
        <v>1382</v>
      </c>
      <c r="F3001" s="2">
        <v>210</v>
      </c>
      <c r="G3001" s="2">
        <v>6</v>
      </c>
      <c r="H3001" t="s">
        <v>2369</v>
      </c>
      <c r="I3001" t="s">
        <v>139</v>
      </c>
      <c r="J3001" s="11">
        <v>1146.1280356782379</v>
      </c>
      <c r="K3001" t="str">
        <f t="shared" si="101"/>
        <v>Mark Haroldson</v>
      </c>
    </row>
    <row r="3002" spans="1:11" hidden="1" x14ac:dyDescent="0.4">
      <c r="A3002">
        <f t="shared" si="102"/>
        <v>3001</v>
      </c>
      <c r="B3002">
        <v>2021</v>
      </c>
      <c r="C3002" t="s">
        <v>263</v>
      </c>
      <c r="D3002" t="s">
        <v>769</v>
      </c>
      <c r="E3002" t="s">
        <v>1382</v>
      </c>
      <c r="F3002" s="2">
        <v>989</v>
      </c>
      <c r="G3002" s="2">
        <v>6</v>
      </c>
      <c r="H3002" t="s">
        <v>277</v>
      </c>
      <c r="I3002" t="s">
        <v>16</v>
      </c>
      <c r="J3002" s="11">
        <v>1146.1280356782379</v>
      </c>
      <c r="K3002" t="str">
        <f t="shared" si="101"/>
        <v>David Lawful</v>
      </c>
    </row>
    <row r="3003" spans="1:11" hidden="1" x14ac:dyDescent="0.4">
      <c r="A3003">
        <f t="shared" si="102"/>
        <v>3002</v>
      </c>
      <c r="B3003">
        <v>2021</v>
      </c>
      <c r="C3003" t="s">
        <v>263</v>
      </c>
      <c r="D3003" t="s">
        <v>769</v>
      </c>
      <c r="E3003" t="s">
        <v>1382</v>
      </c>
      <c r="F3003" s="2">
        <v>859</v>
      </c>
      <c r="G3003" s="2">
        <v>6</v>
      </c>
      <c r="H3003" t="s">
        <v>2486</v>
      </c>
      <c r="I3003" t="s">
        <v>2492</v>
      </c>
      <c r="J3003" s="11">
        <v>1146.1280356782379</v>
      </c>
      <c r="K3003" t="str">
        <f t="shared" si="101"/>
        <v>Ruthie Primiano</v>
      </c>
    </row>
    <row r="3004" spans="1:11" hidden="1" x14ac:dyDescent="0.4">
      <c r="A3004">
        <f t="shared" si="102"/>
        <v>3003</v>
      </c>
      <c r="B3004">
        <v>2021</v>
      </c>
      <c r="C3004" t="s">
        <v>263</v>
      </c>
      <c r="D3004" t="s">
        <v>769</v>
      </c>
      <c r="E3004" t="s">
        <v>1382</v>
      </c>
      <c r="F3004" s="2">
        <v>1047</v>
      </c>
      <c r="G3004" s="2">
        <v>6</v>
      </c>
      <c r="H3004" t="s">
        <v>2490</v>
      </c>
      <c r="I3004" t="s">
        <v>324</v>
      </c>
      <c r="J3004" s="11">
        <v>1146.1280356782379</v>
      </c>
      <c r="K3004" t="str">
        <f t="shared" si="101"/>
        <v>Andrew Studley</v>
      </c>
    </row>
    <row r="3005" spans="1:11" hidden="1" x14ac:dyDescent="0.4">
      <c r="A3005">
        <f t="shared" si="102"/>
        <v>3004</v>
      </c>
      <c r="B3005">
        <v>2021</v>
      </c>
      <c r="C3005" t="s">
        <v>68</v>
      </c>
      <c r="D3005" t="s">
        <v>1206</v>
      </c>
      <c r="E3005" t="s">
        <v>91</v>
      </c>
      <c r="F3005" s="2">
        <v>1728</v>
      </c>
      <c r="G3005" s="2">
        <v>1</v>
      </c>
      <c r="H3005" t="s">
        <v>95</v>
      </c>
      <c r="I3005" t="s">
        <v>71</v>
      </c>
      <c r="J3005" s="11">
        <v>1806.1799739838871</v>
      </c>
      <c r="K3005" t="str">
        <f t="shared" si="101"/>
        <v>Scott Samarel</v>
      </c>
    </row>
    <row r="3006" spans="1:11" hidden="1" x14ac:dyDescent="0.4">
      <c r="A3006">
        <f t="shared" si="102"/>
        <v>3005</v>
      </c>
      <c r="B3006">
        <v>2021</v>
      </c>
      <c r="C3006" t="s">
        <v>68</v>
      </c>
      <c r="D3006" t="s">
        <v>1206</v>
      </c>
      <c r="E3006" t="s">
        <v>91</v>
      </c>
      <c r="F3006" s="2">
        <v>1280</v>
      </c>
      <c r="G3006" s="2">
        <v>2</v>
      </c>
      <c r="H3006" t="s">
        <v>396</v>
      </c>
      <c r="I3006" t="s">
        <v>397</v>
      </c>
      <c r="J3006" s="11">
        <v>1505.1499783199058</v>
      </c>
      <c r="K3006" t="str">
        <f t="shared" si="101"/>
        <v>Asya Kamsky</v>
      </c>
    </row>
    <row r="3007" spans="1:11" hidden="1" x14ac:dyDescent="0.4">
      <c r="A3007">
        <f t="shared" si="102"/>
        <v>3006</v>
      </c>
      <c r="B3007">
        <v>2021</v>
      </c>
      <c r="C3007" t="s">
        <v>68</v>
      </c>
      <c r="D3007" t="s">
        <v>1206</v>
      </c>
      <c r="E3007" t="s">
        <v>91</v>
      </c>
      <c r="F3007" s="2">
        <v>960</v>
      </c>
      <c r="G3007" s="2">
        <v>3</v>
      </c>
      <c r="H3007" t="s">
        <v>266</v>
      </c>
      <c r="I3007" t="s">
        <v>28</v>
      </c>
      <c r="J3007" s="11">
        <v>1329.0587192642247</v>
      </c>
      <c r="K3007" t="str">
        <f t="shared" si="101"/>
        <v>Chris Mecklin</v>
      </c>
    </row>
    <row r="3008" spans="1:11" hidden="1" x14ac:dyDescent="0.4">
      <c r="A3008">
        <f t="shared" si="102"/>
        <v>3007</v>
      </c>
      <c r="B3008">
        <v>2021</v>
      </c>
      <c r="C3008" t="s">
        <v>68</v>
      </c>
      <c r="D3008" t="s">
        <v>1206</v>
      </c>
      <c r="E3008" t="s">
        <v>91</v>
      </c>
      <c r="F3008" s="2">
        <v>768</v>
      </c>
      <c r="G3008" s="2">
        <v>4</v>
      </c>
      <c r="H3008" t="s">
        <v>316</v>
      </c>
      <c r="I3008" t="s">
        <v>269</v>
      </c>
      <c r="J3008" s="11">
        <v>1204.1199826559246</v>
      </c>
      <c r="K3008" t="str">
        <f t="shared" si="101"/>
        <v>Keith Troell</v>
      </c>
    </row>
    <row r="3009" spans="1:11" hidden="1" x14ac:dyDescent="0.4">
      <c r="A3009">
        <f t="shared" si="102"/>
        <v>3008</v>
      </c>
      <c r="B3009">
        <v>2021</v>
      </c>
      <c r="C3009" t="s">
        <v>68</v>
      </c>
      <c r="D3009" t="s">
        <v>1206</v>
      </c>
      <c r="E3009" t="s">
        <v>91</v>
      </c>
      <c r="F3009" s="2">
        <v>640</v>
      </c>
      <c r="G3009" s="2">
        <v>5</v>
      </c>
      <c r="H3009" t="s">
        <v>1412</v>
      </c>
      <c r="I3009" t="s">
        <v>1413</v>
      </c>
      <c r="J3009" s="11">
        <v>1107.2099696478683</v>
      </c>
      <c r="K3009" t="str">
        <f t="shared" si="101"/>
        <v>Andreas Wolfram</v>
      </c>
    </row>
    <row r="3010" spans="1:11" hidden="1" x14ac:dyDescent="0.4">
      <c r="A3010">
        <f t="shared" si="102"/>
        <v>3009</v>
      </c>
      <c r="B3010">
        <v>2021</v>
      </c>
      <c r="C3010" t="s">
        <v>68</v>
      </c>
      <c r="D3010" t="s">
        <v>1206</v>
      </c>
      <c r="E3010" t="s">
        <v>91</v>
      </c>
      <c r="F3010" s="2">
        <v>448</v>
      </c>
      <c r="G3010" s="2">
        <v>6</v>
      </c>
      <c r="H3010" t="s">
        <v>477</v>
      </c>
      <c r="I3010" t="s">
        <v>136</v>
      </c>
      <c r="J3010" s="11">
        <v>1028.0287236002434</v>
      </c>
      <c r="K3010" t="str">
        <f t="shared" ref="K3010:K3073" si="103">I3010&amp;" "&amp;H3010</f>
        <v>John Lloyd</v>
      </c>
    </row>
    <row r="3011" spans="1:11" hidden="1" x14ac:dyDescent="0.4">
      <c r="A3011">
        <f t="shared" si="102"/>
        <v>3010</v>
      </c>
      <c r="B3011">
        <v>2021</v>
      </c>
      <c r="C3011" t="s">
        <v>68</v>
      </c>
      <c r="D3011" t="s">
        <v>1206</v>
      </c>
      <c r="E3011" t="s">
        <v>91</v>
      </c>
      <c r="F3011" s="2">
        <v>320</v>
      </c>
      <c r="G3011" s="2">
        <v>7</v>
      </c>
      <c r="H3011" t="s">
        <v>2338</v>
      </c>
      <c r="I3011" t="s">
        <v>1957</v>
      </c>
      <c r="J3011" s="11">
        <v>961.08193396963031</v>
      </c>
      <c r="K3011" t="str">
        <f t="shared" si="103"/>
        <v>Kathy Chang</v>
      </c>
    </row>
    <row r="3012" spans="1:11" hidden="1" x14ac:dyDescent="0.4">
      <c r="A3012">
        <f t="shared" ref="A3012:A3075" si="104">A3011+1</f>
        <v>3011</v>
      </c>
      <c r="B3012">
        <v>2021</v>
      </c>
      <c r="C3012" t="s">
        <v>68</v>
      </c>
      <c r="D3012" t="s">
        <v>1206</v>
      </c>
      <c r="E3012" t="s">
        <v>91</v>
      </c>
      <c r="F3012" s="2">
        <v>256</v>
      </c>
      <c r="G3012" s="2">
        <v>8</v>
      </c>
      <c r="H3012" t="s">
        <v>48</v>
      </c>
      <c r="I3012" t="s">
        <v>49</v>
      </c>
      <c r="J3012" s="11">
        <v>903.08998699194353</v>
      </c>
      <c r="K3012" t="str">
        <f t="shared" si="103"/>
        <v>Regis Donovan</v>
      </c>
    </row>
    <row r="3013" spans="1:11" hidden="1" x14ac:dyDescent="0.4">
      <c r="A3013">
        <f t="shared" si="104"/>
        <v>3012</v>
      </c>
      <c r="B3013">
        <v>2021</v>
      </c>
      <c r="C3013" t="s">
        <v>68</v>
      </c>
      <c r="D3013" t="s">
        <v>2455</v>
      </c>
      <c r="E3013" t="s">
        <v>509</v>
      </c>
      <c r="F3013" s="2">
        <v>1850</v>
      </c>
      <c r="G3013" s="2">
        <v>1</v>
      </c>
      <c r="H3013" t="s">
        <v>1104</v>
      </c>
      <c r="I3013" t="s">
        <v>1105</v>
      </c>
      <c r="J3013" s="11">
        <v>1869.2317197309762</v>
      </c>
      <c r="K3013" t="str">
        <f t="shared" si="103"/>
        <v>Ellis Starks</v>
      </c>
    </row>
    <row r="3014" spans="1:11" hidden="1" x14ac:dyDescent="0.4">
      <c r="A3014">
        <f t="shared" si="104"/>
        <v>3013</v>
      </c>
      <c r="B3014">
        <v>2021</v>
      </c>
      <c r="C3014" t="s">
        <v>68</v>
      </c>
      <c r="D3014" t="s">
        <v>2455</v>
      </c>
      <c r="E3014" t="s">
        <v>509</v>
      </c>
      <c r="F3014" s="2">
        <v>1406</v>
      </c>
      <c r="G3014" s="2">
        <v>2</v>
      </c>
      <c r="H3014" t="s">
        <v>99</v>
      </c>
      <c r="I3014" t="s">
        <v>101</v>
      </c>
      <c r="J3014" s="11">
        <v>1568.201724066995</v>
      </c>
      <c r="K3014" t="str">
        <f t="shared" si="103"/>
        <v>Dean Kerl</v>
      </c>
    </row>
    <row r="3015" spans="1:11" hidden="1" x14ac:dyDescent="0.4">
      <c r="A3015">
        <f t="shared" si="104"/>
        <v>3014</v>
      </c>
      <c r="B3015">
        <v>2021</v>
      </c>
      <c r="C3015" t="s">
        <v>68</v>
      </c>
      <c r="D3015" t="s">
        <v>2455</v>
      </c>
      <c r="E3015" t="s">
        <v>509</v>
      </c>
      <c r="F3015" s="2">
        <v>1036</v>
      </c>
      <c r="G3015" s="2">
        <v>3</v>
      </c>
      <c r="H3015" t="s">
        <v>2300</v>
      </c>
      <c r="I3015" t="s">
        <v>2301</v>
      </c>
      <c r="J3015" s="11">
        <v>1392.1104650113139</v>
      </c>
      <c r="K3015" t="str">
        <f t="shared" si="103"/>
        <v>Shari Silk</v>
      </c>
    </row>
    <row r="3016" spans="1:11" hidden="1" x14ac:dyDescent="0.4">
      <c r="A3016">
        <f t="shared" si="104"/>
        <v>3015</v>
      </c>
      <c r="B3016">
        <v>2021</v>
      </c>
      <c r="C3016" t="s">
        <v>68</v>
      </c>
      <c r="D3016" t="s">
        <v>2455</v>
      </c>
      <c r="E3016" t="s">
        <v>509</v>
      </c>
      <c r="F3016" s="2">
        <v>740</v>
      </c>
      <c r="G3016" s="2">
        <v>4</v>
      </c>
      <c r="H3016" t="s">
        <v>86</v>
      </c>
      <c r="I3016" t="s">
        <v>271</v>
      </c>
      <c r="J3016" s="11">
        <v>1267.1717284030137</v>
      </c>
      <c r="K3016" t="str">
        <f t="shared" si="103"/>
        <v>Dan Goldman</v>
      </c>
    </row>
    <row r="3017" spans="1:11" hidden="1" x14ac:dyDescent="0.4">
      <c r="A3017">
        <f t="shared" si="104"/>
        <v>3016</v>
      </c>
      <c r="B3017">
        <v>2021</v>
      </c>
      <c r="C3017" t="s">
        <v>68</v>
      </c>
      <c r="D3017" t="s">
        <v>2455</v>
      </c>
      <c r="E3017" t="s">
        <v>509</v>
      </c>
      <c r="F3017" s="2">
        <v>592</v>
      </c>
      <c r="G3017" s="2">
        <v>5</v>
      </c>
      <c r="H3017" t="s">
        <v>1412</v>
      </c>
      <c r="I3017" t="s">
        <v>1413</v>
      </c>
      <c r="J3017" s="11">
        <v>1170.2617153949575</v>
      </c>
      <c r="K3017" t="str">
        <f t="shared" si="103"/>
        <v>Andreas Wolfram</v>
      </c>
    </row>
    <row r="3018" spans="1:11" hidden="1" x14ac:dyDescent="0.4">
      <c r="A3018">
        <f t="shared" si="104"/>
        <v>3017</v>
      </c>
      <c r="B3018">
        <v>2021</v>
      </c>
      <c r="C3018" t="s">
        <v>68</v>
      </c>
      <c r="D3018" t="s">
        <v>2455</v>
      </c>
      <c r="E3018" t="s">
        <v>509</v>
      </c>
      <c r="F3018" s="2">
        <v>444</v>
      </c>
      <c r="G3018" s="2">
        <v>6</v>
      </c>
      <c r="H3018" t="s">
        <v>226</v>
      </c>
      <c r="I3018" t="s">
        <v>227</v>
      </c>
      <c r="J3018" s="11">
        <v>1091.0804693473326</v>
      </c>
      <c r="K3018" t="str">
        <f t="shared" si="103"/>
        <v>Patti Beadles</v>
      </c>
    </row>
    <row r="3019" spans="1:11" hidden="1" x14ac:dyDescent="0.4">
      <c r="A3019">
        <f t="shared" si="104"/>
        <v>3018</v>
      </c>
      <c r="B3019">
        <v>2021</v>
      </c>
      <c r="C3019" t="s">
        <v>68</v>
      </c>
      <c r="D3019" t="s">
        <v>2455</v>
      </c>
      <c r="E3019" t="s">
        <v>509</v>
      </c>
      <c r="F3019" s="2">
        <v>222</v>
      </c>
      <c r="G3019" s="2">
        <v>7</v>
      </c>
      <c r="H3019" t="s">
        <v>37</v>
      </c>
      <c r="I3019" t="s">
        <v>38</v>
      </c>
      <c r="J3019" s="11">
        <v>1024.1336797167194</v>
      </c>
      <c r="K3019" t="str">
        <f t="shared" si="103"/>
        <v>Doug Grismore</v>
      </c>
    </row>
    <row r="3020" spans="1:11" hidden="1" x14ac:dyDescent="0.4">
      <c r="A3020">
        <f t="shared" si="104"/>
        <v>3019</v>
      </c>
      <c r="B3020">
        <v>2021</v>
      </c>
      <c r="C3020" t="s">
        <v>68</v>
      </c>
      <c r="D3020" t="s">
        <v>2455</v>
      </c>
      <c r="E3020" t="s">
        <v>509</v>
      </c>
      <c r="F3020" s="2">
        <v>222</v>
      </c>
      <c r="G3020" s="2">
        <v>8</v>
      </c>
      <c r="H3020" t="s">
        <v>285</v>
      </c>
      <c r="I3020" t="s">
        <v>119</v>
      </c>
      <c r="J3020" s="11">
        <v>966.1417327390327</v>
      </c>
      <c r="K3020" t="str">
        <f t="shared" si="103"/>
        <v>Peter Secor</v>
      </c>
    </row>
    <row r="3021" spans="1:11" hidden="1" x14ac:dyDescent="0.4">
      <c r="A3021">
        <f t="shared" si="104"/>
        <v>3020</v>
      </c>
      <c r="B3021">
        <v>2021</v>
      </c>
      <c r="C3021" t="s">
        <v>68</v>
      </c>
      <c r="D3021" t="s">
        <v>2455</v>
      </c>
      <c r="E3021" t="s">
        <v>509</v>
      </c>
      <c r="F3021" s="2">
        <v>222</v>
      </c>
      <c r="G3021" s="2">
        <v>9</v>
      </c>
      <c r="H3021" t="s">
        <v>2474</v>
      </c>
      <c r="I3021" t="s">
        <v>384</v>
      </c>
      <c r="J3021" s="11">
        <v>914.98921029165137</v>
      </c>
      <c r="K3021" t="str">
        <f t="shared" si="103"/>
        <v>Jeff Roberts</v>
      </c>
    </row>
    <row r="3022" spans="1:11" hidden="1" x14ac:dyDescent="0.4">
      <c r="A3022">
        <f t="shared" si="104"/>
        <v>3021</v>
      </c>
      <c r="B3022">
        <v>2021</v>
      </c>
      <c r="C3022" t="s">
        <v>68</v>
      </c>
      <c r="D3022" t="s">
        <v>2455</v>
      </c>
      <c r="E3022" t="s">
        <v>509</v>
      </c>
      <c r="F3022" s="2">
        <v>222</v>
      </c>
      <c r="G3022" s="2">
        <v>10</v>
      </c>
      <c r="H3022" t="s">
        <v>1456</v>
      </c>
      <c r="I3022" t="s">
        <v>1049</v>
      </c>
      <c r="J3022" s="11">
        <v>869.23171973097624</v>
      </c>
      <c r="K3022" t="str">
        <f t="shared" si="103"/>
        <v>Eileen Milligan</v>
      </c>
    </row>
    <row r="3023" spans="1:11" hidden="1" x14ac:dyDescent="0.4">
      <c r="A3023">
        <f t="shared" si="104"/>
        <v>3022</v>
      </c>
      <c r="B3023">
        <v>2021</v>
      </c>
      <c r="C3023" t="s">
        <v>68</v>
      </c>
      <c r="D3023" t="s">
        <v>2455</v>
      </c>
      <c r="E3023" t="s">
        <v>509</v>
      </c>
      <c r="F3023" s="2">
        <v>222</v>
      </c>
      <c r="G3023" s="2">
        <v>11</v>
      </c>
      <c r="H3023" t="s">
        <v>64</v>
      </c>
      <c r="I3023" t="s">
        <v>65</v>
      </c>
      <c r="J3023" s="11">
        <v>827.83903457275107</v>
      </c>
      <c r="K3023" t="str">
        <f t="shared" si="103"/>
        <v>Steve Daniel</v>
      </c>
    </row>
    <row r="3024" spans="1:11" hidden="1" x14ac:dyDescent="0.4">
      <c r="A3024">
        <f t="shared" si="104"/>
        <v>3023</v>
      </c>
      <c r="B3024">
        <v>2021</v>
      </c>
      <c r="C3024" t="s">
        <v>68</v>
      </c>
      <c r="D3024" t="s">
        <v>2455</v>
      </c>
      <c r="E3024" t="s">
        <v>509</v>
      </c>
      <c r="F3024" s="2">
        <v>222</v>
      </c>
      <c r="G3024" s="2">
        <v>12</v>
      </c>
      <c r="H3024" t="s">
        <v>50</v>
      </c>
      <c r="I3024" t="s">
        <v>25</v>
      </c>
      <c r="J3024" s="11">
        <v>790.05047368335136</v>
      </c>
      <c r="K3024" t="str">
        <f t="shared" si="103"/>
        <v>Russell Fox</v>
      </c>
    </row>
    <row r="3025" spans="1:11" hidden="1" x14ac:dyDescent="0.4">
      <c r="A3025">
        <f t="shared" si="104"/>
        <v>3024</v>
      </c>
      <c r="B3025">
        <v>2021</v>
      </c>
      <c r="C3025" t="s">
        <v>68</v>
      </c>
      <c r="D3025" t="s">
        <v>2458</v>
      </c>
      <c r="E3025" t="s">
        <v>1382</v>
      </c>
      <c r="F3025" s="2">
        <v>941</v>
      </c>
      <c r="G3025" s="2">
        <v>1</v>
      </c>
      <c r="H3025" t="s">
        <v>526</v>
      </c>
      <c r="I3025" t="s">
        <v>136</v>
      </c>
      <c r="J3025" s="11">
        <v>1748.1880270062004</v>
      </c>
      <c r="K3025" t="str">
        <f t="shared" si="103"/>
        <v>John Reed</v>
      </c>
    </row>
    <row r="3026" spans="1:11" hidden="1" x14ac:dyDescent="0.4">
      <c r="A3026">
        <f t="shared" si="104"/>
        <v>3025</v>
      </c>
      <c r="B3026">
        <v>2021</v>
      </c>
      <c r="C3026" t="s">
        <v>68</v>
      </c>
      <c r="D3026" t="s">
        <v>2458</v>
      </c>
      <c r="E3026" t="s">
        <v>1382</v>
      </c>
      <c r="F3026" s="2">
        <v>706</v>
      </c>
      <c r="G3026" s="2">
        <v>2</v>
      </c>
      <c r="H3026" t="s">
        <v>2411</v>
      </c>
      <c r="I3026" t="s">
        <v>77</v>
      </c>
      <c r="J3026" s="11">
        <v>1447.1580313422191</v>
      </c>
      <c r="K3026" t="str">
        <f t="shared" si="103"/>
        <v>Eric Schneller</v>
      </c>
    </row>
    <row r="3027" spans="1:11" hidden="1" x14ac:dyDescent="0.4">
      <c r="A3027">
        <f t="shared" si="104"/>
        <v>3026</v>
      </c>
      <c r="B3027">
        <v>2021</v>
      </c>
      <c r="C3027" t="s">
        <v>68</v>
      </c>
      <c r="D3027" t="s">
        <v>2458</v>
      </c>
      <c r="E3027" t="s">
        <v>1382</v>
      </c>
      <c r="F3027" s="2">
        <v>537</v>
      </c>
      <c r="G3027" s="2">
        <v>3</v>
      </c>
      <c r="H3027" t="s">
        <v>1110</v>
      </c>
      <c r="I3027" t="s">
        <v>1111</v>
      </c>
      <c r="J3027" s="11">
        <v>1271.066772286538</v>
      </c>
      <c r="K3027" t="str">
        <f t="shared" si="103"/>
        <v>Oliver Juang</v>
      </c>
    </row>
    <row r="3028" spans="1:11" hidden="1" x14ac:dyDescent="0.4">
      <c r="A3028">
        <f t="shared" si="104"/>
        <v>3027</v>
      </c>
      <c r="B3028">
        <v>2021</v>
      </c>
      <c r="C3028" t="s">
        <v>68</v>
      </c>
      <c r="D3028" t="s">
        <v>2458</v>
      </c>
      <c r="E3028" t="s">
        <v>1382</v>
      </c>
      <c r="F3028" s="2">
        <v>437</v>
      </c>
      <c r="G3028" s="2">
        <v>4</v>
      </c>
      <c r="H3028" t="s">
        <v>21</v>
      </c>
      <c r="I3028" t="s">
        <v>463</v>
      </c>
      <c r="J3028" s="11">
        <v>1146.1280356782381</v>
      </c>
      <c r="K3028" t="str">
        <f t="shared" si="103"/>
        <v>Richard Bremer</v>
      </c>
    </row>
    <row r="3029" spans="1:11" hidden="1" x14ac:dyDescent="0.4">
      <c r="A3029">
        <f t="shared" si="104"/>
        <v>3028</v>
      </c>
      <c r="B3029">
        <v>2021</v>
      </c>
      <c r="C3029" t="s">
        <v>68</v>
      </c>
      <c r="D3029" t="s">
        <v>2458</v>
      </c>
      <c r="E3029" t="s">
        <v>1382</v>
      </c>
      <c r="F3029" s="2">
        <v>336</v>
      </c>
      <c r="G3029" s="2">
        <v>5</v>
      </c>
      <c r="H3029" t="s">
        <v>2469</v>
      </c>
      <c r="I3029" t="s">
        <v>22</v>
      </c>
      <c r="J3029" s="11">
        <v>1049.2180226701814</v>
      </c>
      <c r="K3029" t="str">
        <f t="shared" si="103"/>
        <v>Rich Vehlow</v>
      </c>
    </row>
    <row r="3030" spans="1:11" hidden="1" x14ac:dyDescent="0.4">
      <c r="A3030">
        <f t="shared" si="104"/>
        <v>3029</v>
      </c>
      <c r="B3030">
        <v>2021</v>
      </c>
      <c r="C3030" t="s">
        <v>68</v>
      </c>
      <c r="D3030" t="s">
        <v>2458</v>
      </c>
      <c r="E3030" t="s">
        <v>1382</v>
      </c>
      <c r="F3030" s="2">
        <v>235</v>
      </c>
      <c r="G3030" s="2">
        <v>6</v>
      </c>
      <c r="H3030" t="s">
        <v>217</v>
      </c>
      <c r="I3030" t="s">
        <v>218</v>
      </c>
      <c r="J3030" s="11">
        <v>970.03677662255677</v>
      </c>
      <c r="K3030" t="str">
        <f t="shared" si="103"/>
        <v>Michael Patterson</v>
      </c>
    </row>
    <row r="3031" spans="1:11" hidden="1" x14ac:dyDescent="0.4">
      <c r="A3031">
        <f t="shared" si="104"/>
        <v>3030</v>
      </c>
      <c r="B3031">
        <v>2021</v>
      </c>
      <c r="C3031" t="s">
        <v>68</v>
      </c>
      <c r="D3031" t="s">
        <v>2458</v>
      </c>
      <c r="E3031" t="s">
        <v>1382</v>
      </c>
      <c r="F3031" s="2">
        <v>168</v>
      </c>
      <c r="G3031" s="2">
        <v>7</v>
      </c>
      <c r="H3031" t="s">
        <v>74</v>
      </c>
      <c r="I3031" t="s">
        <v>75</v>
      </c>
      <c r="J3031" s="11">
        <v>903.08998699194365</v>
      </c>
      <c r="K3031" t="str">
        <f t="shared" si="103"/>
        <v>Sabyl Landrum</v>
      </c>
    </row>
    <row r="3032" spans="1:11" hidden="1" x14ac:dyDescent="0.4">
      <c r="A3032">
        <f t="shared" si="104"/>
        <v>3031</v>
      </c>
      <c r="B3032">
        <v>2021</v>
      </c>
      <c r="C3032" t="s">
        <v>68</v>
      </c>
      <c r="D3032" t="s">
        <v>2456</v>
      </c>
      <c r="E3032" t="s">
        <v>1382</v>
      </c>
      <c r="F3032" s="2">
        <v>1053</v>
      </c>
      <c r="G3032" s="2">
        <v>1</v>
      </c>
      <c r="H3032" t="s">
        <v>211</v>
      </c>
      <c r="I3032" t="s">
        <v>187</v>
      </c>
      <c r="J3032" s="11">
        <v>1812.9133566428554</v>
      </c>
      <c r="K3032" t="str">
        <f t="shared" si="103"/>
        <v>Joe Long</v>
      </c>
    </row>
    <row r="3033" spans="1:11" hidden="1" x14ac:dyDescent="0.4">
      <c r="A3033">
        <f t="shared" si="104"/>
        <v>3032</v>
      </c>
      <c r="B3033">
        <v>2021</v>
      </c>
      <c r="C3033" t="s">
        <v>68</v>
      </c>
      <c r="D3033" t="s">
        <v>2456</v>
      </c>
      <c r="E3033" t="s">
        <v>1382</v>
      </c>
      <c r="F3033" s="2">
        <v>780</v>
      </c>
      <c r="G3033" s="2">
        <v>2</v>
      </c>
      <c r="H3033" t="s">
        <v>88</v>
      </c>
      <c r="I3033" t="s">
        <v>89</v>
      </c>
      <c r="J3033" s="11">
        <v>1511.8833609788742</v>
      </c>
      <c r="K3033" t="str">
        <f t="shared" si="103"/>
        <v>Ken Kubey</v>
      </c>
    </row>
    <row r="3034" spans="1:11" hidden="1" x14ac:dyDescent="0.4">
      <c r="A3034">
        <f t="shared" si="104"/>
        <v>3033</v>
      </c>
      <c r="B3034">
        <v>2021</v>
      </c>
      <c r="C3034" t="s">
        <v>68</v>
      </c>
      <c r="D3034" t="s">
        <v>2456</v>
      </c>
      <c r="E3034" t="s">
        <v>1382</v>
      </c>
      <c r="F3034" s="2">
        <v>585</v>
      </c>
      <c r="G3034" s="2">
        <v>3</v>
      </c>
      <c r="H3034" t="s">
        <v>1659</v>
      </c>
      <c r="I3034" t="s">
        <v>524</v>
      </c>
      <c r="J3034" s="11">
        <v>1335.7921019231931</v>
      </c>
      <c r="K3034" t="str">
        <f t="shared" si="103"/>
        <v>Guy Berentsen</v>
      </c>
    </row>
    <row r="3035" spans="1:11" hidden="1" x14ac:dyDescent="0.4">
      <c r="A3035">
        <f t="shared" si="104"/>
        <v>3034</v>
      </c>
      <c r="B3035">
        <v>2021</v>
      </c>
      <c r="C3035" t="s">
        <v>68</v>
      </c>
      <c r="D3035" t="s">
        <v>2456</v>
      </c>
      <c r="E3035" t="s">
        <v>1382</v>
      </c>
      <c r="F3035" s="2">
        <v>468</v>
      </c>
      <c r="G3035" s="2">
        <v>4</v>
      </c>
      <c r="H3035" t="s">
        <v>1412</v>
      </c>
      <c r="I3035" t="s">
        <v>1413</v>
      </c>
      <c r="J3035" s="11">
        <v>1210.8533653148932</v>
      </c>
      <c r="K3035" t="str">
        <f t="shared" si="103"/>
        <v>Andreas Wolfram</v>
      </c>
    </row>
    <row r="3036" spans="1:11" hidden="1" x14ac:dyDescent="0.4">
      <c r="A3036">
        <f t="shared" si="104"/>
        <v>3035</v>
      </c>
      <c r="B3036">
        <v>2021</v>
      </c>
      <c r="C3036" t="s">
        <v>68</v>
      </c>
      <c r="D3036" t="s">
        <v>2456</v>
      </c>
      <c r="E3036" t="s">
        <v>1382</v>
      </c>
      <c r="F3036" s="2">
        <v>390</v>
      </c>
      <c r="G3036" s="2">
        <v>5</v>
      </c>
      <c r="H3036" t="s">
        <v>882</v>
      </c>
      <c r="I3036" t="s">
        <v>883</v>
      </c>
      <c r="J3036" s="11">
        <v>1113.9433523068365</v>
      </c>
      <c r="K3036" t="str">
        <f t="shared" si="103"/>
        <v>Salim Valimahomed</v>
      </c>
    </row>
    <row r="3037" spans="1:11" hidden="1" x14ac:dyDescent="0.4">
      <c r="A3037">
        <f t="shared" si="104"/>
        <v>3036</v>
      </c>
      <c r="B3037">
        <v>2021</v>
      </c>
      <c r="C3037" t="s">
        <v>68</v>
      </c>
      <c r="D3037" t="s">
        <v>2456</v>
      </c>
      <c r="E3037" t="s">
        <v>1382</v>
      </c>
      <c r="F3037" s="2">
        <v>273</v>
      </c>
      <c r="G3037" s="2">
        <v>6</v>
      </c>
      <c r="H3037" t="s">
        <v>70</v>
      </c>
      <c r="I3037" t="s">
        <v>71</v>
      </c>
      <c r="J3037" s="11">
        <v>1034.7621062592118</v>
      </c>
      <c r="K3037" t="str">
        <f t="shared" si="103"/>
        <v>Scott Byron</v>
      </c>
    </row>
    <row r="3038" spans="1:11" hidden="1" x14ac:dyDescent="0.4">
      <c r="A3038">
        <f t="shared" si="104"/>
        <v>3037</v>
      </c>
      <c r="B3038">
        <v>2021</v>
      </c>
      <c r="C3038" t="s">
        <v>68</v>
      </c>
      <c r="D3038" t="s">
        <v>2456</v>
      </c>
      <c r="E3038" t="s">
        <v>1382</v>
      </c>
      <c r="F3038" s="2">
        <v>195</v>
      </c>
      <c r="G3038" s="2">
        <v>7</v>
      </c>
      <c r="H3038" t="s">
        <v>902</v>
      </c>
      <c r="I3038" t="s">
        <v>71</v>
      </c>
      <c r="J3038" s="11">
        <v>967.81531662859868</v>
      </c>
      <c r="K3038" t="str">
        <f t="shared" si="103"/>
        <v>Scott Harker</v>
      </c>
    </row>
    <row r="3039" spans="1:11" hidden="1" x14ac:dyDescent="0.4">
      <c r="A3039">
        <f t="shared" si="104"/>
        <v>3038</v>
      </c>
      <c r="B3039">
        <v>2021</v>
      </c>
      <c r="C3039" t="s">
        <v>68</v>
      </c>
      <c r="D3039" t="s">
        <v>2456</v>
      </c>
      <c r="E3039" t="s">
        <v>1382</v>
      </c>
      <c r="F3039" s="2">
        <v>156</v>
      </c>
      <c r="G3039" s="2">
        <v>8</v>
      </c>
      <c r="H3039" t="s">
        <v>90</v>
      </c>
      <c r="I3039" t="s">
        <v>22</v>
      </c>
      <c r="J3039" s="11">
        <v>909.8233696509119</v>
      </c>
      <c r="K3039" t="str">
        <f t="shared" si="103"/>
        <v>Rich Strauss</v>
      </c>
    </row>
    <row r="3040" spans="1:11" hidden="1" x14ac:dyDescent="0.4">
      <c r="A3040">
        <f t="shared" si="104"/>
        <v>3039</v>
      </c>
      <c r="B3040">
        <v>2021</v>
      </c>
      <c r="C3040" t="s">
        <v>68</v>
      </c>
      <c r="D3040" t="s">
        <v>2457</v>
      </c>
      <c r="E3040" t="s">
        <v>1381</v>
      </c>
      <c r="F3040" s="2">
        <v>2430</v>
      </c>
      <c r="G3040" s="2">
        <v>1</v>
      </c>
      <c r="H3040" t="s">
        <v>251</v>
      </c>
      <c r="I3040" t="s">
        <v>71</v>
      </c>
      <c r="J3040" s="11">
        <v>1875.0612633917001</v>
      </c>
      <c r="K3040" t="str">
        <f t="shared" si="103"/>
        <v>Scott Lewis</v>
      </c>
    </row>
    <row r="3041" spans="1:11" hidden="1" x14ac:dyDescent="0.4">
      <c r="A3041">
        <f t="shared" si="104"/>
        <v>3040</v>
      </c>
      <c r="B3041">
        <v>2021</v>
      </c>
      <c r="C3041" t="s">
        <v>68</v>
      </c>
      <c r="D3041" t="s">
        <v>2457</v>
      </c>
      <c r="E3041" t="s">
        <v>1381</v>
      </c>
      <c r="F3041" s="2">
        <v>1800</v>
      </c>
      <c r="G3041" s="2">
        <v>2</v>
      </c>
      <c r="H3041" t="s">
        <v>204</v>
      </c>
      <c r="I3041" t="s">
        <v>205</v>
      </c>
      <c r="J3041" s="11">
        <v>1574.0312677277188</v>
      </c>
      <c r="K3041" t="str">
        <f t="shared" si="103"/>
        <v>Ron Grossberg</v>
      </c>
    </row>
    <row r="3042" spans="1:11" hidden="1" x14ac:dyDescent="0.4">
      <c r="A3042">
        <f t="shared" si="104"/>
        <v>3041</v>
      </c>
      <c r="B3042">
        <v>2021</v>
      </c>
      <c r="C3042" t="s">
        <v>68</v>
      </c>
      <c r="D3042" t="s">
        <v>2457</v>
      </c>
      <c r="E3042" t="s">
        <v>1381</v>
      </c>
      <c r="F3042" s="2">
        <v>1350</v>
      </c>
      <c r="G3042" s="2">
        <v>3</v>
      </c>
      <c r="H3042" t="s">
        <v>294</v>
      </c>
      <c r="I3042" t="s">
        <v>16</v>
      </c>
      <c r="J3042" s="11">
        <v>1397.9400086720377</v>
      </c>
      <c r="K3042" t="str">
        <f t="shared" si="103"/>
        <v>David Low</v>
      </c>
    </row>
    <row r="3043" spans="1:11" hidden="1" x14ac:dyDescent="0.4">
      <c r="A3043">
        <f t="shared" si="104"/>
        <v>3042</v>
      </c>
      <c r="B3043">
        <v>2021</v>
      </c>
      <c r="C3043" t="s">
        <v>68</v>
      </c>
      <c r="D3043" t="s">
        <v>2457</v>
      </c>
      <c r="E3043" t="s">
        <v>1381</v>
      </c>
      <c r="F3043" s="2">
        <v>1080</v>
      </c>
      <c r="G3043" s="2">
        <v>4</v>
      </c>
      <c r="H3043" t="s">
        <v>48</v>
      </c>
      <c r="I3043" t="s">
        <v>49</v>
      </c>
      <c r="J3043" s="11">
        <v>1273.0012720637376</v>
      </c>
      <c r="K3043" t="str">
        <f t="shared" si="103"/>
        <v>Regis Donovan</v>
      </c>
    </row>
    <row r="3044" spans="1:11" hidden="1" x14ac:dyDescent="0.4">
      <c r="A3044">
        <f t="shared" si="104"/>
        <v>3043</v>
      </c>
      <c r="B3044">
        <v>2021</v>
      </c>
      <c r="C3044" t="s">
        <v>68</v>
      </c>
      <c r="D3044" t="s">
        <v>2457</v>
      </c>
      <c r="E3044" t="s">
        <v>1381</v>
      </c>
      <c r="F3044" s="2">
        <v>900</v>
      </c>
      <c r="G3044" s="2">
        <v>5</v>
      </c>
      <c r="H3044" t="s">
        <v>211</v>
      </c>
      <c r="I3044" t="s">
        <v>187</v>
      </c>
      <c r="J3044" s="11">
        <v>1176.0912590556813</v>
      </c>
      <c r="K3044" t="str">
        <f t="shared" si="103"/>
        <v>Joe Long</v>
      </c>
    </row>
    <row r="3045" spans="1:11" hidden="1" x14ac:dyDescent="0.4">
      <c r="A3045">
        <f t="shared" si="104"/>
        <v>3044</v>
      </c>
      <c r="B3045">
        <v>2021</v>
      </c>
      <c r="C3045" t="s">
        <v>68</v>
      </c>
      <c r="D3045" t="s">
        <v>2457</v>
      </c>
      <c r="E3045" t="s">
        <v>1381</v>
      </c>
      <c r="F3045" s="2">
        <v>630</v>
      </c>
      <c r="G3045" s="2">
        <v>6</v>
      </c>
      <c r="H3045" t="s">
        <v>526</v>
      </c>
      <c r="I3045" t="s">
        <v>136</v>
      </c>
      <c r="J3045" s="11">
        <v>1096.9100130080565</v>
      </c>
      <c r="K3045" t="str">
        <f t="shared" si="103"/>
        <v>John Reed</v>
      </c>
    </row>
    <row r="3046" spans="1:11" hidden="1" x14ac:dyDescent="0.4">
      <c r="A3046">
        <f t="shared" si="104"/>
        <v>3045</v>
      </c>
      <c r="B3046">
        <v>2021</v>
      </c>
      <c r="C3046" t="s">
        <v>68</v>
      </c>
      <c r="D3046" t="s">
        <v>2457</v>
      </c>
      <c r="E3046" t="s">
        <v>1381</v>
      </c>
      <c r="F3046" s="2">
        <v>450</v>
      </c>
      <c r="G3046" s="2">
        <v>7</v>
      </c>
      <c r="H3046" t="s">
        <v>64</v>
      </c>
      <c r="I3046" t="s">
        <v>65</v>
      </c>
      <c r="J3046" s="11">
        <v>1029.9632233774432</v>
      </c>
      <c r="K3046" t="str">
        <f t="shared" si="103"/>
        <v>Steve Daniel</v>
      </c>
    </row>
    <row r="3047" spans="1:11" hidden="1" x14ac:dyDescent="0.4">
      <c r="A3047">
        <f t="shared" si="104"/>
        <v>3046</v>
      </c>
      <c r="B3047">
        <v>2021</v>
      </c>
      <c r="C3047" t="s">
        <v>68</v>
      </c>
      <c r="D3047" t="s">
        <v>2457</v>
      </c>
      <c r="E3047" t="s">
        <v>1381</v>
      </c>
      <c r="F3047" s="2">
        <v>360</v>
      </c>
      <c r="G3047" s="2">
        <v>8</v>
      </c>
      <c r="H3047" t="s">
        <v>1659</v>
      </c>
      <c r="I3047" t="s">
        <v>524</v>
      </c>
      <c r="J3047" s="11">
        <v>971.97127639975656</v>
      </c>
      <c r="K3047" t="str">
        <f t="shared" si="103"/>
        <v>Guy Berentsen</v>
      </c>
    </row>
    <row r="3048" spans="1:11" hidden="1" x14ac:dyDescent="0.4">
      <c r="A3048">
        <f t="shared" si="104"/>
        <v>3047</v>
      </c>
      <c r="B3048">
        <v>2021</v>
      </c>
      <c r="C3048" t="s">
        <v>8</v>
      </c>
      <c r="D3048" t="s">
        <v>9</v>
      </c>
      <c r="E3048" t="s">
        <v>1381</v>
      </c>
      <c r="F3048" s="2">
        <v>1200</v>
      </c>
      <c r="G3048" s="2">
        <v>1</v>
      </c>
      <c r="H3048" t="s">
        <v>31</v>
      </c>
      <c r="I3048" t="s">
        <v>16</v>
      </c>
      <c r="J3048" s="11">
        <v>845.09804001425687</v>
      </c>
      <c r="K3048" t="str">
        <f t="shared" si="103"/>
        <v>David Aronson</v>
      </c>
    </row>
    <row r="3049" spans="1:11" hidden="1" x14ac:dyDescent="0.4">
      <c r="A3049">
        <f t="shared" si="104"/>
        <v>3048</v>
      </c>
      <c r="B3049">
        <v>2021</v>
      </c>
      <c r="C3049" t="s">
        <v>8</v>
      </c>
      <c r="D3049" t="s">
        <v>9</v>
      </c>
      <c r="E3049" t="s">
        <v>1381</v>
      </c>
      <c r="F3049" s="2">
        <v>900</v>
      </c>
      <c r="G3049" s="2">
        <v>2</v>
      </c>
      <c r="H3049" t="s">
        <v>19</v>
      </c>
      <c r="I3049" t="s">
        <v>20</v>
      </c>
      <c r="J3049" s="11">
        <v>694.58304218226624</v>
      </c>
      <c r="K3049" t="str">
        <f t="shared" si="103"/>
        <v>Barry Kornspan</v>
      </c>
    </row>
    <row r="3050" spans="1:11" hidden="1" x14ac:dyDescent="0.4">
      <c r="A3050">
        <f t="shared" si="104"/>
        <v>3049</v>
      </c>
      <c r="B3050">
        <v>2021</v>
      </c>
      <c r="C3050" t="s">
        <v>8</v>
      </c>
      <c r="D3050" t="s">
        <v>9</v>
      </c>
      <c r="E3050" t="s">
        <v>1381</v>
      </c>
      <c r="F3050" s="2">
        <v>600</v>
      </c>
      <c r="G3050" s="2">
        <v>3</v>
      </c>
      <c r="H3050" t="s">
        <v>99</v>
      </c>
      <c r="I3050" t="s">
        <v>2434</v>
      </c>
      <c r="J3050" s="11">
        <v>606.53741265442568</v>
      </c>
      <c r="K3050" t="str">
        <f t="shared" si="103"/>
        <v>Bex Kerl</v>
      </c>
    </row>
    <row r="3051" spans="1:11" hidden="1" x14ac:dyDescent="0.4">
      <c r="A3051">
        <f t="shared" si="104"/>
        <v>3050</v>
      </c>
      <c r="B3051">
        <v>2021</v>
      </c>
      <c r="C3051" t="s">
        <v>8</v>
      </c>
      <c r="D3051" t="s">
        <v>9</v>
      </c>
      <c r="E3051" t="s">
        <v>1381</v>
      </c>
      <c r="F3051" s="2">
        <v>500</v>
      </c>
      <c r="G3051" s="2">
        <v>4</v>
      </c>
      <c r="H3051" t="s">
        <v>316</v>
      </c>
      <c r="I3051" t="s">
        <v>269</v>
      </c>
      <c r="J3051" s="11">
        <v>544.06804435027561</v>
      </c>
      <c r="K3051" t="str">
        <f t="shared" si="103"/>
        <v>Keith Troell</v>
      </c>
    </row>
    <row r="3052" spans="1:11" hidden="1" x14ac:dyDescent="0.4">
      <c r="A3052">
        <f t="shared" si="104"/>
        <v>3051</v>
      </c>
      <c r="B3052">
        <v>2021</v>
      </c>
      <c r="C3052" t="s">
        <v>8</v>
      </c>
      <c r="D3052" t="s">
        <v>9</v>
      </c>
      <c r="E3052" t="s">
        <v>1381</v>
      </c>
      <c r="F3052" s="2">
        <v>400</v>
      </c>
      <c r="G3052" s="2">
        <v>5</v>
      </c>
      <c r="H3052" t="s">
        <v>388</v>
      </c>
      <c r="I3052" t="s">
        <v>200</v>
      </c>
      <c r="J3052" s="11">
        <v>495.61303784624738</v>
      </c>
      <c r="K3052" t="str">
        <f t="shared" si="103"/>
        <v>Rick Charles</v>
      </c>
    </row>
    <row r="3053" spans="1:11" hidden="1" x14ac:dyDescent="0.4">
      <c r="A3053">
        <f t="shared" si="104"/>
        <v>3052</v>
      </c>
      <c r="B3053">
        <v>2021</v>
      </c>
      <c r="C3053" t="s">
        <v>8</v>
      </c>
      <c r="D3053" t="s">
        <v>9</v>
      </c>
      <c r="E3053" t="s">
        <v>1381</v>
      </c>
      <c r="F3053" s="2">
        <v>400</v>
      </c>
      <c r="G3053" s="2">
        <v>5</v>
      </c>
      <c r="H3053" t="s">
        <v>294</v>
      </c>
      <c r="I3053" t="s">
        <v>16</v>
      </c>
      <c r="J3053" s="11">
        <v>495.61303784624738</v>
      </c>
      <c r="K3053" t="str">
        <f t="shared" si="103"/>
        <v>David Low</v>
      </c>
    </row>
    <row r="3054" spans="1:11" hidden="1" x14ac:dyDescent="0.4">
      <c r="A3054">
        <f t="shared" si="104"/>
        <v>3053</v>
      </c>
      <c r="B3054">
        <v>2021</v>
      </c>
      <c r="C3054" t="s">
        <v>8</v>
      </c>
      <c r="D3054" t="s">
        <v>9</v>
      </c>
      <c r="E3054" t="s">
        <v>1381</v>
      </c>
      <c r="F3054" s="2">
        <v>400</v>
      </c>
      <c r="G3054" s="2">
        <v>5</v>
      </c>
      <c r="H3054" t="s">
        <v>202</v>
      </c>
      <c r="I3054" t="s">
        <v>205</v>
      </c>
      <c r="J3054" s="11">
        <v>495.61303784624738</v>
      </c>
      <c r="K3054" t="str">
        <f t="shared" si="103"/>
        <v>Ron Lyons</v>
      </c>
    </row>
    <row r="3055" spans="1:11" hidden="1" x14ac:dyDescent="0.4">
      <c r="A3055">
        <f t="shared" si="104"/>
        <v>3054</v>
      </c>
      <c r="B3055">
        <v>2021</v>
      </c>
      <c r="C3055" t="s">
        <v>8</v>
      </c>
      <c r="D3055" t="s">
        <v>9</v>
      </c>
      <c r="E3055" t="s">
        <v>1381</v>
      </c>
      <c r="F3055" s="2">
        <v>400</v>
      </c>
      <c r="G3055" s="2">
        <v>5</v>
      </c>
      <c r="H3055" t="s">
        <v>526</v>
      </c>
      <c r="I3055" t="s">
        <v>136</v>
      </c>
      <c r="J3055" s="11">
        <v>495.61303784624738</v>
      </c>
      <c r="K3055" t="str">
        <f t="shared" si="103"/>
        <v>John Reed</v>
      </c>
    </row>
    <row r="3056" spans="1:11" hidden="1" x14ac:dyDescent="0.4">
      <c r="A3056">
        <f t="shared" si="104"/>
        <v>3055</v>
      </c>
      <c r="B3056">
        <v>2021</v>
      </c>
      <c r="C3056" t="s">
        <v>8</v>
      </c>
      <c r="D3056" t="s">
        <v>2454</v>
      </c>
      <c r="E3056" t="s">
        <v>1382</v>
      </c>
      <c r="F3056" s="2">
        <v>1809</v>
      </c>
      <c r="G3056" s="2">
        <v>1</v>
      </c>
      <c r="H3056" t="s">
        <v>1659</v>
      </c>
      <c r="I3056" t="s">
        <v>524</v>
      </c>
      <c r="J3056" s="11">
        <v>1819.5439355418687</v>
      </c>
      <c r="K3056" t="str">
        <f t="shared" si="103"/>
        <v>Guy Berentsen</v>
      </c>
    </row>
    <row r="3057" spans="1:11" hidden="1" x14ac:dyDescent="0.4">
      <c r="A3057">
        <f t="shared" si="104"/>
        <v>3056</v>
      </c>
      <c r="B3057">
        <v>2021</v>
      </c>
      <c r="C3057" t="s">
        <v>8</v>
      </c>
      <c r="D3057" t="s">
        <v>2454</v>
      </c>
      <c r="E3057" t="s">
        <v>1382</v>
      </c>
      <c r="F3057" s="2">
        <v>1340</v>
      </c>
      <c r="G3057" s="2">
        <v>2</v>
      </c>
      <c r="H3057" t="s">
        <v>251</v>
      </c>
      <c r="I3057" t="s">
        <v>71</v>
      </c>
      <c r="J3057" s="11">
        <v>1518.5139398778874</v>
      </c>
      <c r="K3057" t="str">
        <f t="shared" si="103"/>
        <v>Scott Lewis</v>
      </c>
    </row>
    <row r="3058" spans="1:11" hidden="1" x14ac:dyDescent="0.4">
      <c r="A3058">
        <f t="shared" si="104"/>
        <v>3057</v>
      </c>
      <c r="B3058">
        <v>2021</v>
      </c>
      <c r="C3058" t="s">
        <v>8</v>
      </c>
      <c r="D3058" t="s">
        <v>2454</v>
      </c>
      <c r="E3058" t="s">
        <v>1382</v>
      </c>
      <c r="F3058" s="2">
        <v>1005</v>
      </c>
      <c r="G3058" s="2">
        <v>3</v>
      </c>
      <c r="H3058" t="s">
        <v>251</v>
      </c>
      <c r="I3058" t="s">
        <v>252</v>
      </c>
      <c r="J3058" s="11">
        <v>1342.4226808222063</v>
      </c>
      <c r="K3058" t="str">
        <f t="shared" si="103"/>
        <v>Linda Lewis</v>
      </c>
    </row>
    <row r="3059" spans="1:11" hidden="1" x14ac:dyDescent="0.4">
      <c r="A3059">
        <f t="shared" si="104"/>
        <v>3058</v>
      </c>
      <c r="B3059">
        <v>2021</v>
      </c>
      <c r="C3059" t="s">
        <v>8</v>
      </c>
      <c r="D3059" t="s">
        <v>2454</v>
      </c>
      <c r="E3059" t="s">
        <v>1382</v>
      </c>
      <c r="F3059" s="2">
        <v>804</v>
      </c>
      <c r="G3059" s="2">
        <v>4</v>
      </c>
      <c r="H3059" t="s">
        <v>204</v>
      </c>
      <c r="I3059" t="s">
        <v>205</v>
      </c>
      <c r="J3059" s="11">
        <v>1217.4839442139062</v>
      </c>
      <c r="K3059" t="str">
        <f t="shared" si="103"/>
        <v>Ron Grossberg</v>
      </c>
    </row>
    <row r="3060" spans="1:11" hidden="1" x14ac:dyDescent="0.4">
      <c r="A3060">
        <f t="shared" si="104"/>
        <v>3059</v>
      </c>
      <c r="B3060">
        <v>2021</v>
      </c>
      <c r="C3060" t="s">
        <v>8</v>
      </c>
      <c r="D3060" t="s">
        <v>2454</v>
      </c>
      <c r="E3060" t="s">
        <v>1382</v>
      </c>
      <c r="F3060" s="2">
        <v>670</v>
      </c>
      <c r="G3060" s="2">
        <v>5</v>
      </c>
      <c r="H3060" t="s">
        <v>88</v>
      </c>
      <c r="I3060" t="s">
        <v>89</v>
      </c>
      <c r="J3060" s="11">
        <v>1120.5739312058499</v>
      </c>
      <c r="K3060" t="str">
        <f t="shared" si="103"/>
        <v>Ken Kubey</v>
      </c>
    </row>
    <row r="3061" spans="1:11" hidden="1" x14ac:dyDescent="0.4">
      <c r="A3061">
        <f t="shared" si="104"/>
        <v>3060</v>
      </c>
      <c r="B3061">
        <v>2021</v>
      </c>
      <c r="C3061" t="s">
        <v>8</v>
      </c>
      <c r="D3061" t="s">
        <v>2454</v>
      </c>
      <c r="E3061" t="s">
        <v>1382</v>
      </c>
      <c r="F3061" s="2">
        <v>469</v>
      </c>
      <c r="G3061" s="2">
        <v>6</v>
      </c>
      <c r="H3061" t="s">
        <v>238</v>
      </c>
      <c r="I3061" t="s">
        <v>16</v>
      </c>
      <c r="J3061" s="11">
        <v>1041.392685158225</v>
      </c>
      <c r="K3061" t="str">
        <f t="shared" si="103"/>
        <v>David Kuznick</v>
      </c>
    </row>
    <row r="3062" spans="1:11" hidden="1" x14ac:dyDescent="0.4">
      <c r="A3062">
        <f t="shared" si="104"/>
        <v>3061</v>
      </c>
      <c r="B3062">
        <v>2021</v>
      </c>
      <c r="C3062" t="s">
        <v>8</v>
      </c>
      <c r="D3062" t="s">
        <v>2454</v>
      </c>
      <c r="E3062" t="s">
        <v>1382</v>
      </c>
      <c r="F3062" s="2">
        <v>335</v>
      </c>
      <c r="G3062" s="2">
        <v>7</v>
      </c>
      <c r="H3062" t="s">
        <v>2472</v>
      </c>
      <c r="I3062" t="s">
        <v>28</v>
      </c>
      <c r="J3062" s="11">
        <v>974.44589552761192</v>
      </c>
      <c r="K3062" t="str">
        <f t="shared" si="103"/>
        <v>Chris O’Connor</v>
      </c>
    </row>
    <row r="3063" spans="1:11" hidden="1" x14ac:dyDescent="0.4">
      <c r="A3063">
        <f t="shared" si="104"/>
        <v>3062</v>
      </c>
      <c r="B3063">
        <v>2021</v>
      </c>
      <c r="C3063" t="s">
        <v>8</v>
      </c>
      <c r="D3063" t="s">
        <v>2454</v>
      </c>
      <c r="E3063" t="s">
        <v>1382</v>
      </c>
      <c r="F3063" s="2">
        <v>268</v>
      </c>
      <c r="G3063" s="2">
        <v>8</v>
      </c>
      <c r="H3063" t="s">
        <v>31</v>
      </c>
      <c r="I3063" t="s">
        <v>16</v>
      </c>
      <c r="J3063" s="11">
        <v>916.45394854992526</v>
      </c>
      <c r="K3063" t="str">
        <f t="shared" si="103"/>
        <v>David Aronson</v>
      </c>
    </row>
    <row r="3064" spans="1:11" hidden="1" x14ac:dyDescent="0.4">
      <c r="A3064">
        <f t="shared" si="104"/>
        <v>3063</v>
      </c>
      <c r="B3064">
        <v>2021</v>
      </c>
      <c r="C3064" t="s">
        <v>8</v>
      </c>
      <c r="D3064" t="s">
        <v>1381</v>
      </c>
      <c r="E3064" t="s">
        <v>1381</v>
      </c>
      <c r="F3064" s="2">
        <v>1836</v>
      </c>
      <c r="G3064" s="2">
        <v>1</v>
      </c>
      <c r="H3064" t="s">
        <v>99</v>
      </c>
      <c r="I3064" t="s">
        <v>101</v>
      </c>
      <c r="J3064" s="11">
        <v>1832.5089127062363</v>
      </c>
      <c r="K3064" t="str">
        <f t="shared" si="103"/>
        <v>Dean Kerl</v>
      </c>
    </row>
    <row r="3065" spans="1:11" hidden="1" x14ac:dyDescent="0.4">
      <c r="A3065">
        <f t="shared" si="104"/>
        <v>3064</v>
      </c>
      <c r="B3065">
        <v>2021</v>
      </c>
      <c r="C3065" t="s">
        <v>8</v>
      </c>
      <c r="D3065" t="s">
        <v>1381</v>
      </c>
      <c r="E3065" t="s">
        <v>1381</v>
      </c>
      <c r="F3065" s="2">
        <v>1360</v>
      </c>
      <c r="G3065" s="2">
        <v>2</v>
      </c>
      <c r="H3065" t="s">
        <v>1075</v>
      </c>
      <c r="I3065" t="s">
        <v>139</v>
      </c>
      <c r="J3065" s="11">
        <v>1531.478917042255</v>
      </c>
      <c r="K3065" t="str">
        <f t="shared" si="103"/>
        <v>Mark Oldenburg</v>
      </c>
    </row>
    <row r="3066" spans="1:11" hidden="1" x14ac:dyDescent="0.4">
      <c r="A3066">
        <f t="shared" si="104"/>
        <v>3065</v>
      </c>
      <c r="B3066">
        <v>2021</v>
      </c>
      <c r="C3066" t="s">
        <v>8</v>
      </c>
      <c r="D3066" t="s">
        <v>1381</v>
      </c>
      <c r="E3066" t="s">
        <v>1381</v>
      </c>
      <c r="F3066" s="2">
        <v>1020</v>
      </c>
      <c r="G3066" s="2">
        <v>3</v>
      </c>
      <c r="H3066" t="s">
        <v>19</v>
      </c>
      <c r="I3066" t="s">
        <v>20</v>
      </c>
      <c r="J3066" s="11">
        <v>1355.3876579865739</v>
      </c>
      <c r="K3066" t="str">
        <f t="shared" si="103"/>
        <v>Barry Kornspan</v>
      </c>
    </row>
    <row r="3067" spans="1:11" hidden="1" x14ac:dyDescent="0.4">
      <c r="A3067">
        <f t="shared" si="104"/>
        <v>3066</v>
      </c>
      <c r="B3067">
        <v>2021</v>
      </c>
      <c r="C3067" t="s">
        <v>8</v>
      </c>
      <c r="D3067" t="s">
        <v>1381</v>
      </c>
      <c r="E3067" t="s">
        <v>1381</v>
      </c>
      <c r="F3067" s="2">
        <v>816</v>
      </c>
      <c r="G3067" s="2">
        <v>4</v>
      </c>
      <c r="H3067" t="s">
        <v>64</v>
      </c>
      <c r="I3067" t="s">
        <v>65</v>
      </c>
      <c r="J3067" s="11">
        <v>1230.448921378274</v>
      </c>
      <c r="K3067" t="str">
        <f t="shared" si="103"/>
        <v>Steve Daniel</v>
      </c>
    </row>
    <row r="3068" spans="1:11" hidden="1" x14ac:dyDescent="0.4">
      <c r="A3068">
        <f t="shared" si="104"/>
        <v>3067</v>
      </c>
      <c r="B3068">
        <v>2021</v>
      </c>
      <c r="C3068" t="s">
        <v>8</v>
      </c>
      <c r="D3068" t="s">
        <v>1381</v>
      </c>
      <c r="E3068" t="s">
        <v>1381</v>
      </c>
      <c r="F3068" s="2">
        <v>680</v>
      </c>
      <c r="G3068" s="2">
        <v>5</v>
      </c>
      <c r="H3068" t="s">
        <v>2467</v>
      </c>
      <c r="I3068" t="s">
        <v>495</v>
      </c>
      <c r="J3068" s="11">
        <v>1133.5389083702173</v>
      </c>
      <c r="K3068" t="str">
        <f t="shared" si="103"/>
        <v>Travis Redman</v>
      </c>
    </row>
    <row r="3069" spans="1:11" hidden="1" x14ac:dyDescent="0.4">
      <c r="A3069">
        <f t="shared" si="104"/>
        <v>3068</v>
      </c>
      <c r="B3069">
        <v>2021</v>
      </c>
      <c r="C3069" t="s">
        <v>8</v>
      </c>
      <c r="D3069" t="s">
        <v>1381</v>
      </c>
      <c r="E3069" t="s">
        <v>1381</v>
      </c>
      <c r="F3069" s="2">
        <v>476</v>
      </c>
      <c r="G3069" s="2">
        <v>6</v>
      </c>
      <c r="H3069" t="s">
        <v>316</v>
      </c>
      <c r="I3069" t="s">
        <v>269</v>
      </c>
      <c r="J3069" s="11">
        <v>1054.3576623225927</v>
      </c>
      <c r="K3069" t="str">
        <f t="shared" si="103"/>
        <v>Keith Troell</v>
      </c>
    </row>
    <row r="3070" spans="1:11" hidden="1" x14ac:dyDescent="0.4">
      <c r="A3070">
        <f t="shared" si="104"/>
        <v>3069</v>
      </c>
      <c r="B3070">
        <v>2021</v>
      </c>
      <c r="C3070" t="s">
        <v>8</v>
      </c>
      <c r="D3070" t="s">
        <v>1381</v>
      </c>
      <c r="E3070" t="s">
        <v>1381</v>
      </c>
      <c r="F3070" s="2">
        <v>340</v>
      </c>
      <c r="G3070" s="2">
        <v>7</v>
      </c>
      <c r="H3070" t="s">
        <v>161</v>
      </c>
      <c r="I3070" t="s">
        <v>200</v>
      </c>
      <c r="J3070" s="11">
        <v>987.41087269197953</v>
      </c>
      <c r="K3070" t="str">
        <f t="shared" si="103"/>
        <v>Rick Becker</v>
      </c>
    </row>
    <row r="3071" spans="1:11" hidden="1" x14ac:dyDescent="0.4">
      <c r="A3071">
        <f t="shared" si="104"/>
        <v>3070</v>
      </c>
      <c r="B3071">
        <v>2021</v>
      </c>
      <c r="C3071" t="s">
        <v>8</v>
      </c>
      <c r="D3071" t="s">
        <v>1381</v>
      </c>
      <c r="E3071" t="s">
        <v>1381</v>
      </c>
      <c r="F3071" s="2">
        <v>272</v>
      </c>
      <c r="G3071" s="2">
        <v>8</v>
      </c>
      <c r="H3071" t="s">
        <v>2469</v>
      </c>
      <c r="I3071" t="s">
        <v>22</v>
      </c>
      <c r="J3071" s="11">
        <v>929.41892571429287</v>
      </c>
      <c r="K3071" t="str">
        <f t="shared" si="103"/>
        <v>Rich Vehlow</v>
      </c>
    </row>
    <row r="3072" spans="1:11" hidden="1" x14ac:dyDescent="0.4">
      <c r="A3072">
        <f t="shared" si="104"/>
        <v>3071</v>
      </c>
      <c r="B3072">
        <v>2021</v>
      </c>
      <c r="C3072" t="s">
        <v>8</v>
      </c>
      <c r="D3072" t="s">
        <v>24</v>
      </c>
      <c r="E3072" t="s">
        <v>1382</v>
      </c>
      <c r="F3072" s="2">
        <v>900</v>
      </c>
      <c r="G3072" s="2">
        <v>1</v>
      </c>
      <c r="H3072" t="s">
        <v>414</v>
      </c>
      <c r="I3072" t="s">
        <v>413</v>
      </c>
      <c r="J3072" s="11">
        <v>698.97000433601886</v>
      </c>
      <c r="K3072" t="str">
        <f t="shared" si="103"/>
        <v>Bruce Kramer</v>
      </c>
    </row>
    <row r="3073" spans="1:11" hidden="1" x14ac:dyDescent="0.4">
      <c r="A3073">
        <f t="shared" si="104"/>
        <v>3072</v>
      </c>
      <c r="B3073">
        <v>2021</v>
      </c>
      <c r="C3073" t="s">
        <v>8</v>
      </c>
      <c r="D3073" t="s">
        <v>24</v>
      </c>
      <c r="E3073" t="s">
        <v>1382</v>
      </c>
      <c r="F3073" s="2">
        <v>900</v>
      </c>
      <c r="G3073" s="2">
        <v>1</v>
      </c>
      <c r="H3073" t="s">
        <v>88</v>
      </c>
      <c r="I3073" t="s">
        <v>89</v>
      </c>
      <c r="J3073" s="11">
        <v>698.97000433601886</v>
      </c>
      <c r="K3073" t="str">
        <f t="shared" si="103"/>
        <v>Ken Kubey</v>
      </c>
    </row>
    <row r="3074" spans="1:11" hidden="1" x14ac:dyDescent="0.4">
      <c r="A3074">
        <f t="shared" si="104"/>
        <v>3073</v>
      </c>
      <c r="B3074">
        <v>2021</v>
      </c>
      <c r="C3074" t="s">
        <v>8</v>
      </c>
      <c r="D3074" t="s">
        <v>24</v>
      </c>
      <c r="E3074" t="s">
        <v>1382</v>
      </c>
      <c r="F3074" s="2">
        <v>600</v>
      </c>
      <c r="G3074" s="2">
        <v>2</v>
      </c>
      <c r="H3074" t="s">
        <v>86</v>
      </c>
      <c r="I3074" t="s">
        <v>87</v>
      </c>
      <c r="J3074" s="11">
        <v>548.45500650402823</v>
      </c>
      <c r="K3074" t="str">
        <f t="shared" ref="K3074:K3137" si="105">I3074&amp;" "&amp;H3074</f>
        <v>Stevan Goldman</v>
      </c>
    </row>
    <row r="3075" spans="1:11" hidden="1" x14ac:dyDescent="0.4">
      <c r="A3075">
        <f t="shared" si="104"/>
        <v>3074</v>
      </c>
      <c r="B3075">
        <v>2021</v>
      </c>
      <c r="C3075" t="s">
        <v>8</v>
      </c>
      <c r="D3075" t="s">
        <v>24</v>
      </c>
      <c r="E3075" t="s">
        <v>1382</v>
      </c>
      <c r="F3075" s="2">
        <v>600</v>
      </c>
      <c r="G3075" s="2">
        <v>2</v>
      </c>
      <c r="H3075" t="s">
        <v>320</v>
      </c>
      <c r="I3075" t="s">
        <v>321</v>
      </c>
      <c r="J3075" s="11">
        <v>548.45500650402823</v>
      </c>
      <c r="K3075" t="str">
        <f t="shared" si="105"/>
        <v>Tina Gonzalez</v>
      </c>
    </row>
    <row r="3076" spans="1:11" hidden="1" x14ac:dyDescent="0.4">
      <c r="A3076">
        <f t="shared" ref="A3076:A3139" si="106">A3075+1</f>
        <v>3075</v>
      </c>
      <c r="B3076">
        <v>2021</v>
      </c>
      <c r="C3076" t="s">
        <v>8</v>
      </c>
      <c r="D3076" t="s">
        <v>24</v>
      </c>
      <c r="E3076" t="s">
        <v>1382</v>
      </c>
      <c r="F3076" s="2">
        <v>425</v>
      </c>
      <c r="G3076" s="2">
        <v>3</v>
      </c>
      <c r="H3076" t="s">
        <v>43</v>
      </c>
      <c r="I3076" t="s">
        <v>218</v>
      </c>
      <c r="J3076" s="11">
        <v>460.40937697618767</v>
      </c>
      <c r="K3076" t="str">
        <f t="shared" si="105"/>
        <v>Michael Klein</v>
      </c>
    </row>
    <row r="3077" spans="1:11" hidden="1" x14ac:dyDescent="0.4">
      <c r="A3077">
        <f t="shared" si="106"/>
        <v>3076</v>
      </c>
      <c r="B3077">
        <v>2021</v>
      </c>
      <c r="C3077" t="s">
        <v>8</v>
      </c>
      <c r="D3077" t="s">
        <v>24</v>
      </c>
      <c r="E3077" t="s">
        <v>1382</v>
      </c>
      <c r="F3077" s="2">
        <v>425</v>
      </c>
      <c r="G3077" s="2">
        <v>3</v>
      </c>
      <c r="H3077" t="s">
        <v>130</v>
      </c>
      <c r="I3077" t="s">
        <v>131</v>
      </c>
      <c r="J3077" s="11">
        <v>460.40937697618767</v>
      </c>
      <c r="K3077" t="str">
        <f t="shared" si="105"/>
        <v>Alan Stuart</v>
      </c>
    </row>
    <row r="3078" spans="1:11" hidden="1" x14ac:dyDescent="0.4">
      <c r="A3078">
        <f t="shared" si="106"/>
        <v>3077</v>
      </c>
      <c r="B3078">
        <v>2021</v>
      </c>
      <c r="C3078" t="s">
        <v>8</v>
      </c>
      <c r="D3078" t="s">
        <v>24</v>
      </c>
      <c r="E3078" t="s">
        <v>1382</v>
      </c>
      <c r="F3078" s="2">
        <v>325</v>
      </c>
      <c r="G3078" s="2">
        <v>4</v>
      </c>
      <c r="H3078" t="s">
        <v>902</v>
      </c>
      <c r="I3078" t="s">
        <v>71</v>
      </c>
      <c r="J3078" s="11">
        <v>397.94000867203766</v>
      </c>
      <c r="K3078" t="str">
        <f t="shared" si="105"/>
        <v>Scott Harker</v>
      </c>
    </row>
    <row r="3079" spans="1:11" hidden="1" x14ac:dyDescent="0.4">
      <c r="A3079">
        <f t="shared" si="106"/>
        <v>3078</v>
      </c>
      <c r="B3079">
        <v>2021</v>
      </c>
      <c r="C3079" t="s">
        <v>8</v>
      </c>
      <c r="D3079" t="s">
        <v>24</v>
      </c>
      <c r="E3079" t="s">
        <v>1382</v>
      </c>
      <c r="F3079" s="2">
        <v>325</v>
      </c>
      <c r="G3079" s="2">
        <v>4</v>
      </c>
      <c r="H3079" t="s">
        <v>99</v>
      </c>
      <c r="I3079" t="s">
        <v>101</v>
      </c>
      <c r="J3079" s="11">
        <v>397.94000867203766</v>
      </c>
      <c r="K3079" t="str">
        <f t="shared" si="105"/>
        <v>Dean Kerl</v>
      </c>
    </row>
    <row r="3080" spans="1:11" hidden="1" x14ac:dyDescent="0.4">
      <c r="A3080">
        <f t="shared" si="106"/>
        <v>3079</v>
      </c>
      <c r="B3080">
        <v>2021</v>
      </c>
      <c r="C3080" t="s">
        <v>8</v>
      </c>
      <c r="D3080" t="s">
        <v>24</v>
      </c>
      <c r="E3080" t="s">
        <v>1382</v>
      </c>
      <c r="F3080" s="2">
        <v>250</v>
      </c>
      <c r="G3080" s="2">
        <v>5</v>
      </c>
      <c r="H3080" t="s">
        <v>70</v>
      </c>
      <c r="I3080" t="s">
        <v>71</v>
      </c>
      <c r="J3080" s="11">
        <v>349.48500216800943</v>
      </c>
      <c r="K3080" t="str">
        <f t="shared" si="105"/>
        <v>Scott Byron</v>
      </c>
    </row>
    <row r="3081" spans="1:11" hidden="1" x14ac:dyDescent="0.4">
      <c r="A3081">
        <f t="shared" si="106"/>
        <v>3080</v>
      </c>
      <c r="B3081">
        <v>2021</v>
      </c>
      <c r="C3081" t="s">
        <v>8</v>
      </c>
      <c r="D3081" t="s">
        <v>24</v>
      </c>
      <c r="E3081" t="s">
        <v>1382</v>
      </c>
      <c r="F3081" s="2">
        <v>250</v>
      </c>
      <c r="G3081" s="2">
        <v>5</v>
      </c>
      <c r="H3081" t="s">
        <v>1074</v>
      </c>
      <c r="I3081" t="s">
        <v>941</v>
      </c>
      <c r="J3081" s="11">
        <v>349.48500216800943</v>
      </c>
      <c r="K3081" t="str">
        <f t="shared" si="105"/>
        <v>Jodi Shapiro</v>
      </c>
    </row>
    <row r="3082" spans="1:11" hidden="1" x14ac:dyDescent="0.4">
      <c r="A3082">
        <f t="shared" si="106"/>
        <v>3081</v>
      </c>
      <c r="B3082">
        <v>2022</v>
      </c>
      <c r="C3082" t="s">
        <v>2347</v>
      </c>
      <c r="D3082" t="s">
        <v>557</v>
      </c>
      <c r="E3082" t="s">
        <v>1382</v>
      </c>
      <c r="F3082" s="2">
        <v>1248</v>
      </c>
      <c r="G3082" s="2">
        <v>1</v>
      </c>
      <c r="H3082" t="s">
        <v>50</v>
      </c>
      <c r="I3082" t="s">
        <v>64</v>
      </c>
      <c r="J3082" s="11">
        <v>1505.149978319906</v>
      </c>
      <c r="K3082" t="str">
        <f t="shared" si="105"/>
        <v>Daniel Fox</v>
      </c>
    </row>
    <row r="3083" spans="1:11" hidden="1" x14ac:dyDescent="0.4">
      <c r="A3083">
        <f t="shared" si="106"/>
        <v>3082</v>
      </c>
      <c r="B3083">
        <v>2022</v>
      </c>
      <c r="C3083" t="s">
        <v>2347</v>
      </c>
      <c r="D3083" t="s">
        <v>557</v>
      </c>
      <c r="E3083" t="s">
        <v>1382</v>
      </c>
      <c r="F3083" s="2">
        <v>1000</v>
      </c>
      <c r="G3083" s="2">
        <v>2</v>
      </c>
      <c r="H3083" t="s">
        <v>121</v>
      </c>
      <c r="I3083" t="s">
        <v>122</v>
      </c>
      <c r="J3083" s="11">
        <v>1204.1199826559248</v>
      </c>
      <c r="K3083" t="str">
        <f t="shared" si="105"/>
        <v>Andy Bartalone</v>
      </c>
    </row>
    <row r="3084" spans="1:11" hidden="1" x14ac:dyDescent="0.4">
      <c r="A3084">
        <f t="shared" si="106"/>
        <v>3083</v>
      </c>
      <c r="B3084">
        <v>2022</v>
      </c>
      <c r="C3084" t="s">
        <v>2347</v>
      </c>
      <c r="D3084" t="s">
        <v>557</v>
      </c>
      <c r="E3084" t="s">
        <v>1382</v>
      </c>
      <c r="F3084" s="2">
        <v>1000</v>
      </c>
      <c r="G3084" s="2">
        <v>3</v>
      </c>
      <c r="H3084" t="s">
        <v>2509</v>
      </c>
      <c r="I3084" t="s">
        <v>28</v>
      </c>
      <c r="J3084" s="11">
        <v>1028.0287236002437</v>
      </c>
      <c r="K3084" t="str">
        <f t="shared" si="105"/>
        <v>Chris Kojak</v>
      </c>
    </row>
    <row r="3085" spans="1:11" hidden="1" x14ac:dyDescent="0.4">
      <c r="A3085">
        <f t="shared" si="106"/>
        <v>3084</v>
      </c>
      <c r="B3085">
        <v>2022</v>
      </c>
      <c r="C3085" t="s">
        <v>2347</v>
      </c>
      <c r="D3085" t="s">
        <v>557</v>
      </c>
      <c r="E3085" t="s">
        <v>1382</v>
      </c>
      <c r="F3085" s="2">
        <v>1000</v>
      </c>
      <c r="G3085" s="2">
        <v>4</v>
      </c>
      <c r="H3085" t="s">
        <v>2355</v>
      </c>
      <c r="I3085" t="s">
        <v>781</v>
      </c>
      <c r="J3085" s="11">
        <v>903.08998699194365</v>
      </c>
      <c r="K3085" t="str">
        <f t="shared" si="105"/>
        <v>Dennis McGlynn</v>
      </c>
    </row>
    <row r="3086" spans="1:11" hidden="1" x14ac:dyDescent="0.4">
      <c r="A3086">
        <f t="shared" si="106"/>
        <v>3085</v>
      </c>
      <c r="B3086">
        <v>2022</v>
      </c>
      <c r="C3086" t="s">
        <v>2347</v>
      </c>
      <c r="D3086" t="s">
        <v>557</v>
      </c>
      <c r="E3086" t="s">
        <v>1382</v>
      </c>
      <c r="F3086" s="2">
        <v>1000</v>
      </c>
      <c r="G3086" s="2">
        <v>5</v>
      </c>
      <c r="H3086" t="s">
        <v>772</v>
      </c>
      <c r="I3086" t="s">
        <v>413</v>
      </c>
      <c r="J3086" s="11">
        <v>806.17997398388718</v>
      </c>
      <c r="K3086" t="str">
        <f t="shared" si="105"/>
        <v>Bruce Altner</v>
      </c>
    </row>
    <row r="3087" spans="1:11" hidden="1" x14ac:dyDescent="0.4">
      <c r="A3087">
        <f t="shared" si="106"/>
        <v>3086</v>
      </c>
      <c r="B3087">
        <v>2022</v>
      </c>
      <c r="C3087" t="s">
        <v>2347</v>
      </c>
      <c r="D3087" t="s">
        <v>45</v>
      </c>
      <c r="E3087" t="s">
        <v>1381</v>
      </c>
      <c r="F3087" s="2">
        <v>2254</v>
      </c>
      <c r="G3087" s="2">
        <v>1</v>
      </c>
      <c r="H3087" t="s">
        <v>237</v>
      </c>
      <c r="I3087" t="s">
        <v>13</v>
      </c>
      <c r="J3087" s="11">
        <v>1579.7835966168102</v>
      </c>
      <c r="K3087" t="str">
        <f t="shared" si="105"/>
        <v>Tom Goodwin</v>
      </c>
    </row>
    <row r="3088" spans="1:11" hidden="1" x14ac:dyDescent="0.4">
      <c r="A3088">
        <f t="shared" si="106"/>
        <v>3087</v>
      </c>
      <c r="B3088">
        <v>2022</v>
      </c>
      <c r="C3088" t="s">
        <v>2347</v>
      </c>
      <c r="D3088" t="s">
        <v>45</v>
      </c>
      <c r="E3088" t="s">
        <v>1381</v>
      </c>
      <c r="F3088" s="2">
        <v>1358</v>
      </c>
      <c r="G3088" s="2">
        <v>2</v>
      </c>
      <c r="H3088" t="s">
        <v>772</v>
      </c>
      <c r="I3088" t="s">
        <v>664</v>
      </c>
      <c r="J3088" s="11">
        <v>1278.7536009528289</v>
      </c>
      <c r="K3088" t="str">
        <f t="shared" si="105"/>
        <v>Robert Altner</v>
      </c>
    </row>
    <row r="3089" spans="1:11" hidden="1" x14ac:dyDescent="0.4">
      <c r="A3089">
        <f t="shared" si="106"/>
        <v>3088</v>
      </c>
      <c r="B3089">
        <v>2022</v>
      </c>
      <c r="C3089" t="s">
        <v>2347</v>
      </c>
      <c r="D3089" t="s">
        <v>45</v>
      </c>
      <c r="E3089" t="s">
        <v>1381</v>
      </c>
      <c r="F3089" s="2">
        <v>835</v>
      </c>
      <c r="G3089" s="2">
        <v>3</v>
      </c>
      <c r="H3089" t="s">
        <v>118</v>
      </c>
      <c r="I3089" t="s">
        <v>415</v>
      </c>
      <c r="J3089" s="11">
        <v>1102.6623418971478</v>
      </c>
      <c r="K3089" t="str">
        <f t="shared" si="105"/>
        <v>Pete Segal</v>
      </c>
    </row>
    <row r="3090" spans="1:11" hidden="1" x14ac:dyDescent="0.4">
      <c r="A3090">
        <f t="shared" si="106"/>
        <v>3089</v>
      </c>
      <c r="B3090">
        <v>2022</v>
      </c>
      <c r="C3090" t="s">
        <v>2347</v>
      </c>
      <c r="D3090" t="s">
        <v>45</v>
      </c>
      <c r="E3090" t="s">
        <v>1381</v>
      </c>
      <c r="F3090" s="2">
        <v>686</v>
      </c>
      <c r="G3090" s="2">
        <v>4</v>
      </c>
      <c r="H3090" t="s">
        <v>774</v>
      </c>
      <c r="I3090" t="s">
        <v>139</v>
      </c>
      <c r="J3090" s="11">
        <v>977.72360528884769</v>
      </c>
      <c r="K3090" t="str">
        <f t="shared" si="105"/>
        <v>Mark Richardson</v>
      </c>
    </row>
    <row r="3091" spans="1:11" hidden="1" x14ac:dyDescent="0.4">
      <c r="A3091">
        <f t="shared" si="106"/>
        <v>3090</v>
      </c>
      <c r="B3091">
        <v>2022</v>
      </c>
      <c r="C3091" t="s">
        <v>2347</v>
      </c>
      <c r="D3091" t="s">
        <v>45</v>
      </c>
      <c r="E3091" t="s">
        <v>1381</v>
      </c>
      <c r="F3091" s="2">
        <v>499</v>
      </c>
      <c r="G3091" s="2">
        <v>5</v>
      </c>
      <c r="H3091" t="s">
        <v>2512</v>
      </c>
      <c r="I3091" t="s">
        <v>767</v>
      </c>
      <c r="J3091" s="11">
        <v>880.81359228079123</v>
      </c>
      <c r="K3091" t="str">
        <f t="shared" si="105"/>
        <v>Matthew Portnoy</v>
      </c>
    </row>
    <row r="3092" spans="1:11" hidden="1" x14ac:dyDescent="0.4">
      <c r="A3092">
        <f t="shared" si="106"/>
        <v>3091</v>
      </c>
      <c r="B3092">
        <v>2022</v>
      </c>
      <c r="C3092" t="s">
        <v>2347</v>
      </c>
      <c r="D3092" t="s">
        <v>45</v>
      </c>
      <c r="E3092" t="s">
        <v>1381</v>
      </c>
      <c r="F3092" s="2">
        <v>200</v>
      </c>
      <c r="G3092" s="2">
        <v>6</v>
      </c>
      <c r="H3092" t="s">
        <v>1221</v>
      </c>
      <c r="I3092" t="s">
        <v>136</v>
      </c>
      <c r="J3092" s="11">
        <v>801.63234623316646</v>
      </c>
      <c r="K3092" t="str">
        <f t="shared" si="105"/>
        <v>John Fontinelli</v>
      </c>
    </row>
    <row r="3093" spans="1:11" hidden="1" x14ac:dyDescent="0.4">
      <c r="A3093">
        <f t="shared" si="106"/>
        <v>3092</v>
      </c>
      <c r="B3093">
        <v>2022</v>
      </c>
      <c r="C3093" t="s">
        <v>2347</v>
      </c>
      <c r="D3093" t="s">
        <v>45</v>
      </c>
      <c r="E3093" t="s">
        <v>1381</v>
      </c>
      <c r="F3093" s="2">
        <v>200</v>
      </c>
      <c r="G3093" s="2">
        <v>7</v>
      </c>
      <c r="H3093" t="s">
        <v>19</v>
      </c>
      <c r="I3093" t="s">
        <v>20</v>
      </c>
      <c r="J3093" s="11">
        <v>734.68555660255333</v>
      </c>
      <c r="K3093" t="str">
        <f t="shared" si="105"/>
        <v>Barry Kornspan</v>
      </c>
    </row>
    <row r="3094" spans="1:11" hidden="1" x14ac:dyDescent="0.4">
      <c r="A3094">
        <f t="shared" si="106"/>
        <v>3093</v>
      </c>
      <c r="B3094">
        <v>2022</v>
      </c>
      <c r="C3094" t="s">
        <v>2347</v>
      </c>
      <c r="D3094" t="s">
        <v>45</v>
      </c>
      <c r="E3094" t="s">
        <v>1381</v>
      </c>
      <c r="F3094" s="2">
        <v>200</v>
      </c>
      <c r="G3094" s="2">
        <v>8</v>
      </c>
      <c r="H3094" t="s">
        <v>655</v>
      </c>
      <c r="I3094" t="s">
        <v>16</v>
      </c>
      <c r="J3094" s="11">
        <v>676.69360962486655</v>
      </c>
      <c r="K3094" t="str">
        <f t="shared" si="105"/>
        <v>David Taylor</v>
      </c>
    </row>
    <row r="3095" spans="1:11" hidden="1" x14ac:dyDescent="0.4">
      <c r="A3095">
        <f t="shared" si="106"/>
        <v>3094</v>
      </c>
      <c r="B3095">
        <v>2022</v>
      </c>
      <c r="C3095" t="s">
        <v>2347</v>
      </c>
      <c r="D3095" t="s">
        <v>2404</v>
      </c>
      <c r="E3095" t="s">
        <v>133</v>
      </c>
      <c r="F3095" s="2">
        <v>1919</v>
      </c>
      <c r="G3095" s="2">
        <v>1</v>
      </c>
      <c r="H3095" t="s">
        <v>461</v>
      </c>
      <c r="I3095" t="s">
        <v>1400</v>
      </c>
      <c r="J3095" s="11">
        <v>1447.1580313422191</v>
      </c>
      <c r="K3095" t="str">
        <f t="shared" si="105"/>
        <v>Christian Jones</v>
      </c>
    </row>
    <row r="3096" spans="1:11" hidden="1" x14ac:dyDescent="0.4">
      <c r="A3096">
        <f t="shared" si="106"/>
        <v>3095</v>
      </c>
      <c r="B3096">
        <v>2022</v>
      </c>
      <c r="C3096" t="s">
        <v>2347</v>
      </c>
      <c r="D3096" t="s">
        <v>2404</v>
      </c>
      <c r="E3096" t="s">
        <v>133</v>
      </c>
      <c r="F3096" s="2">
        <v>1151</v>
      </c>
      <c r="G3096" s="2">
        <v>2</v>
      </c>
      <c r="H3096" t="s">
        <v>772</v>
      </c>
      <c r="I3096" t="s">
        <v>664</v>
      </c>
      <c r="J3096" s="11">
        <v>1146.1280356782379</v>
      </c>
      <c r="K3096" t="str">
        <f t="shared" si="105"/>
        <v>Robert Altner</v>
      </c>
    </row>
    <row r="3097" spans="1:11" hidden="1" x14ac:dyDescent="0.4">
      <c r="A3097">
        <f t="shared" si="106"/>
        <v>3096</v>
      </c>
      <c r="B3097">
        <v>2022</v>
      </c>
      <c r="C3097" t="s">
        <v>2347</v>
      </c>
      <c r="D3097" t="s">
        <v>2404</v>
      </c>
      <c r="E3097" t="s">
        <v>133</v>
      </c>
      <c r="F3097" s="2">
        <v>725</v>
      </c>
      <c r="G3097" s="2">
        <v>3</v>
      </c>
      <c r="H3097" t="s">
        <v>2514</v>
      </c>
      <c r="I3097" t="s">
        <v>2515</v>
      </c>
      <c r="J3097" s="11">
        <v>970.03677662255677</v>
      </c>
      <c r="K3097" t="str">
        <f t="shared" si="105"/>
        <v>Edwards Holliday</v>
      </c>
    </row>
    <row r="3098" spans="1:11" hidden="1" x14ac:dyDescent="0.4">
      <c r="A3098">
        <f t="shared" si="106"/>
        <v>3097</v>
      </c>
      <c r="B3098">
        <v>2022</v>
      </c>
      <c r="C3098" t="s">
        <v>2347</v>
      </c>
      <c r="D3098" t="s">
        <v>2404</v>
      </c>
      <c r="E3098" t="s">
        <v>133</v>
      </c>
      <c r="F3098" s="2">
        <v>469</v>
      </c>
      <c r="G3098" s="2">
        <v>4</v>
      </c>
      <c r="H3098" t="s">
        <v>655</v>
      </c>
      <c r="I3098" t="s">
        <v>16</v>
      </c>
      <c r="J3098" s="11">
        <v>845.09804001425687</v>
      </c>
      <c r="K3098" t="str">
        <f t="shared" si="105"/>
        <v>David Taylor</v>
      </c>
    </row>
    <row r="3099" spans="1:11" hidden="1" x14ac:dyDescent="0.4">
      <c r="A3099">
        <f t="shared" si="106"/>
        <v>3098</v>
      </c>
      <c r="B3099">
        <v>2022</v>
      </c>
      <c r="C3099" t="s">
        <v>2347</v>
      </c>
      <c r="D3099" t="s">
        <v>2404</v>
      </c>
      <c r="E3099" t="s">
        <v>133</v>
      </c>
      <c r="F3099" s="2">
        <v>250</v>
      </c>
      <c r="G3099" s="2">
        <v>5</v>
      </c>
      <c r="H3099" t="s">
        <v>121</v>
      </c>
      <c r="I3099" t="s">
        <v>122</v>
      </c>
      <c r="J3099" s="11">
        <v>748.1880270062004</v>
      </c>
      <c r="K3099" t="str">
        <f t="shared" si="105"/>
        <v>Andy Bartalone</v>
      </c>
    </row>
    <row r="3100" spans="1:11" hidden="1" x14ac:dyDescent="0.4">
      <c r="A3100">
        <f t="shared" si="106"/>
        <v>3099</v>
      </c>
      <c r="B3100">
        <v>2022</v>
      </c>
      <c r="C3100" t="s">
        <v>263</v>
      </c>
      <c r="D3100" t="s">
        <v>2523</v>
      </c>
      <c r="E3100" t="s">
        <v>1384</v>
      </c>
      <c r="F3100" s="2">
        <v>638</v>
      </c>
      <c r="G3100" s="2">
        <v>1</v>
      </c>
      <c r="H3100" t="s">
        <v>99</v>
      </c>
      <c r="I3100" t="s">
        <v>101</v>
      </c>
      <c r="J3100" s="11">
        <v>1278.7536009528289</v>
      </c>
      <c r="K3100" t="str">
        <f t="shared" si="105"/>
        <v>Dean Kerl</v>
      </c>
    </row>
    <row r="3101" spans="1:11" hidden="1" x14ac:dyDescent="0.4">
      <c r="A3101">
        <f t="shared" si="106"/>
        <v>3100</v>
      </c>
      <c r="B3101">
        <v>2022</v>
      </c>
      <c r="C3101" t="s">
        <v>263</v>
      </c>
      <c r="D3101" t="s">
        <v>2523</v>
      </c>
      <c r="E3101" t="s">
        <v>1384</v>
      </c>
      <c r="F3101" s="2">
        <v>395</v>
      </c>
      <c r="G3101" s="2">
        <v>2</v>
      </c>
      <c r="H3101" t="s">
        <v>50</v>
      </c>
      <c r="I3101" t="s">
        <v>25</v>
      </c>
      <c r="J3101" s="11">
        <v>977.72360528884758</v>
      </c>
      <c r="K3101" t="str">
        <f t="shared" si="105"/>
        <v>Russell Fox</v>
      </c>
    </row>
    <row r="3102" spans="1:11" hidden="1" x14ac:dyDescent="0.4">
      <c r="A3102">
        <f t="shared" si="106"/>
        <v>3101</v>
      </c>
      <c r="B3102">
        <v>2022</v>
      </c>
      <c r="C3102" t="s">
        <v>263</v>
      </c>
      <c r="D3102" t="s">
        <v>2523</v>
      </c>
      <c r="E3102" t="s">
        <v>1384</v>
      </c>
      <c r="F3102" s="2">
        <v>274</v>
      </c>
      <c r="G3102" s="2">
        <v>3</v>
      </c>
      <c r="H3102" t="s">
        <v>902</v>
      </c>
      <c r="I3102" t="s">
        <v>71</v>
      </c>
      <c r="J3102" s="11">
        <v>801.63234623316646</v>
      </c>
      <c r="K3102" t="str">
        <f t="shared" si="105"/>
        <v>Scott Harker</v>
      </c>
    </row>
    <row r="3103" spans="1:11" hidden="1" x14ac:dyDescent="0.4">
      <c r="A3103">
        <f t="shared" si="106"/>
        <v>3102</v>
      </c>
      <c r="B3103">
        <v>2022</v>
      </c>
      <c r="C3103" t="s">
        <v>263</v>
      </c>
      <c r="D3103" t="s">
        <v>2523</v>
      </c>
      <c r="E3103" t="s">
        <v>1384</v>
      </c>
      <c r="F3103" s="2">
        <v>213</v>
      </c>
      <c r="G3103" s="2">
        <v>4</v>
      </c>
      <c r="H3103" t="s">
        <v>99</v>
      </c>
      <c r="I3103" t="s">
        <v>2434</v>
      </c>
      <c r="J3103" s="11">
        <v>676.69360962486644</v>
      </c>
      <c r="K3103" t="str">
        <f t="shared" si="105"/>
        <v>Bex Kerl</v>
      </c>
    </row>
    <row r="3104" spans="1:11" hidden="1" x14ac:dyDescent="0.4">
      <c r="A3104">
        <f t="shared" si="106"/>
        <v>3103</v>
      </c>
      <c r="B3104">
        <v>2022</v>
      </c>
      <c r="C3104" t="s">
        <v>263</v>
      </c>
      <c r="D3104" t="s">
        <v>2291</v>
      </c>
      <c r="E3104" t="s">
        <v>1382</v>
      </c>
      <c r="F3104" s="2">
        <v>1211</v>
      </c>
      <c r="G3104" s="2">
        <v>1</v>
      </c>
      <c r="H3104" t="s">
        <v>299</v>
      </c>
      <c r="I3104" t="s">
        <v>300</v>
      </c>
      <c r="J3104" s="11">
        <v>1612.7838567197355</v>
      </c>
      <c r="K3104" t="str">
        <f t="shared" si="105"/>
        <v>Gillian Groves</v>
      </c>
    </row>
    <row r="3105" spans="1:11" hidden="1" x14ac:dyDescent="0.4">
      <c r="A3105">
        <f t="shared" si="106"/>
        <v>3104</v>
      </c>
      <c r="B3105">
        <v>2022</v>
      </c>
      <c r="C3105" t="s">
        <v>263</v>
      </c>
      <c r="D3105" t="s">
        <v>2291</v>
      </c>
      <c r="E3105" t="s">
        <v>1382</v>
      </c>
      <c r="F3105" s="2">
        <v>862</v>
      </c>
      <c r="G3105" s="2">
        <v>2</v>
      </c>
      <c r="H3105" t="s">
        <v>21</v>
      </c>
      <c r="I3105" t="s">
        <v>463</v>
      </c>
      <c r="J3105" s="11">
        <v>1311.7538610557542</v>
      </c>
      <c r="K3105" t="str">
        <f t="shared" si="105"/>
        <v>Richard Bremer</v>
      </c>
    </row>
    <row r="3106" spans="1:11" hidden="1" x14ac:dyDescent="0.4">
      <c r="A3106">
        <f t="shared" si="106"/>
        <v>3105</v>
      </c>
      <c r="B3106">
        <v>2022</v>
      </c>
      <c r="C3106" t="s">
        <v>263</v>
      </c>
      <c r="D3106" t="s">
        <v>2291</v>
      </c>
      <c r="E3106" t="s">
        <v>1382</v>
      </c>
      <c r="F3106" s="2">
        <v>667</v>
      </c>
      <c r="G3106" s="2">
        <v>3</v>
      </c>
      <c r="H3106" t="s">
        <v>16</v>
      </c>
      <c r="I3106" t="s">
        <v>59</v>
      </c>
      <c r="J3106" s="11">
        <v>1135.6626020000731</v>
      </c>
      <c r="K3106" t="str">
        <f t="shared" si="105"/>
        <v>Jeanne David</v>
      </c>
    </row>
    <row r="3107" spans="1:11" hidden="1" x14ac:dyDescent="0.4">
      <c r="A3107">
        <f t="shared" si="106"/>
        <v>3106</v>
      </c>
      <c r="B3107">
        <v>2022</v>
      </c>
      <c r="C3107" t="s">
        <v>263</v>
      </c>
      <c r="D3107" t="s">
        <v>2291</v>
      </c>
      <c r="E3107" t="s">
        <v>1382</v>
      </c>
      <c r="F3107" s="2">
        <v>553</v>
      </c>
      <c r="G3107" s="2">
        <v>4</v>
      </c>
      <c r="H3107" t="s">
        <v>100</v>
      </c>
      <c r="I3107" t="s">
        <v>52</v>
      </c>
      <c r="J3107" s="11">
        <v>1010.723865391773</v>
      </c>
      <c r="K3107" t="str">
        <f t="shared" si="105"/>
        <v>Steven Eisenstein</v>
      </c>
    </row>
    <row r="3108" spans="1:11" x14ac:dyDescent="0.4">
      <c r="A3108">
        <f t="shared" si="106"/>
        <v>3107</v>
      </c>
      <c r="B3108">
        <v>2022</v>
      </c>
      <c r="C3108" t="s">
        <v>263</v>
      </c>
      <c r="D3108" t="s">
        <v>2291</v>
      </c>
      <c r="E3108" t="s">
        <v>1382</v>
      </c>
      <c r="F3108" s="2">
        <v>410</v>
      </c>
      <c r="G3108" s="2">
        <v>5</v>
      </c>
      <c r="H3108" t="s">
        <v>107</v>
      </c>
      <c r="I3108" t="s">
        <v>108</v>
      </c>
      <c r="J3108" s="11">
        <v>913.81385238371661</v>
      </c>
      <c r="K3108" t="str">
        <f t="shared" si="105"/>
        <v>Kyle Minnis</v>
      </c>
    </row>
    <row r="3109" spans="1:11" hidden="1" x14ac:dyDescent="0.4">
      <c r="A3109">
        <f t="shared" si="106"/>
        <v>3108</v>
      </c>
      <c r="B3109">
        <v>2022</v>
      </c>
      <c r="C3109" t="s">
        <v>263</v>
      </c>
      <c r="D3109" t="s">
        <v>2291</v>
      </c>
      <c r="E3109" t="s">
        <v>1382</v>
      </c>
      <c r="F3109" s="2">
        <v>287</v>
      </c>
      <c r="G3109" s="2">
        <v>6</v>
      </c>
      <c r="H3109" t="s">
        <v>226</v>
      </c>
      <c r="I3109" t="s">
        <v>227</v>
      </c>
      <c r="J3109" s="11">
        <v>834.63260633609184</v>
      </c>
      <c r="K3109" t="str">
        <f t="shared" si="105"/>
        <v>Patti Beadles</v>
      </c>
    </row>
    <row r="3110" spans="1:11" hidden="1" x14ac:dyDescent="0.4">
      <c r="A3110">
        <f t="shared" si="106"/>
        <v>3109</v>
      </c>
      <c r="B3110">
        <v>2022</v>
      </c>
      <c r="C3110" t="s">
        <v>263</v>
      </c>
      <c r="D3110" t="s">
        <v>2291</v>
      </c>
      <c r="E3110" t="s">
        <v>1382</v>
      </c>
      <c r="F3110" s="2">
        <v>130</v>
      </c>
      <c r="G3110" s="2">
        <v>7</v>
      </c>
      <c r="H3110" t="s">
        <v>461</v>
      </c>
      <c r="I3110" t="s">
        <v>1400</v>
      </c>
      <c r="J3110" s="11">
        <v>767.6858167054786</v>
      </c>
      <c r="K3110" t="str">
        <f t="shared" si="105"/>
        <v>Christian Jones</v>
      </c>
    </row>
    <row r="3111" spans="1:11" hidden="1" x14ac:dyDescent="0.4">
      <c r="A3111">
        <f t="shared" si="106"/>
        <v>3110</v>
      </c>
      <c r="B3111">
        <v>2022</v>
      </c>
      <c r="C3111" t="s">
        <v>263</v>
      </c>
      <c r="D3111" t="s">
        <v>2501</v>
      </c>
      <c r="E3111" t="s">
        <v>1384</v>
      </c>
      <c r="F3111" s="2">
        <v>883</v>
      </c>
      <c r="G3111" s="2">
        <v>1</v>
      </c>
      <c r="H3111" t="s">
        <v>72</v>
      </c>
      <c r="I3111" t="s">
        <v>73</v>
      </c>
      <c r="J3111" s="11">
        <v>1380.2112417116059</v>
      </c>
      <c r="K3111" t="str">
        <f t="shared" si="105"/>
        <v>Corey Imsdahl</v>
      </c>
    </row>
    <row r="3112" spans="1:11" hidden="1" x14ac:dyDescent="0.4">
      <c r="A3112">
        <f t="shared" si="106"/>
        <v>3111</v>
      </c>
      <c r="B3112">
        <v>2022</v>
      </c>
      <c r="C3112" t="s">
        <v>263</v>
      </c>
      <c r="D3112" t="s">
        <v>2501</v>
      </c>
      <c r="E3112" t="s">
        <v>1384</v>
      </c>
      <c r="F3112" s="2">
        <v>538</v>
      </c>
      <c r="G3112" s="2">
        <v>2</v>
      </c>
      <c r="H3112" t="s">
        <v>713</v>
      </c>
      <c r="I3112" t="s">
        <v>528</v>
      </c>
      <c r="J3112" s="11">
        <v>1079.1812460476247</v>
      </c>
      <c r="K3112" t="str">
        <f t="shared" si="105"/>
        <v>Tim Showalter</v>
      </c>
    </row>
    <row r="3113" spans="1:11" hidden="1" x14ac:dyDescent="0.4">
      <c r="A3113">
        <f t="shared" si="106"/>
        <v>3112</v>
      </c>
      <c r="B3113">
        <v>2022</v>
      </c>
      <c r="C3113" t="s">
        <v>263</v>
      </c>
      <c r="D3113" t="s">
        <v>2501</v>
      </c>
      <c r="E3113" t="s">
        <v>1384</v>
      </c>
      <c r="F3113" s="2">
        <v>365</v>
      </c>
      <c r="G3113" s="2">
        <v>3</v>
      </c>
      <c r="H3113" t="s">
        <v>2113</v>
      </c>
      <c r="I3113" t="s">
        <v>1111</v>
      </c>
      <c r="J3113" s="11">
        <v>903.08998699194353</v>
      </c>
      <c r="K3113" t="str">
        <f t="shared" si="105"/>
        <v>Oliver Allen</v>
      </c>
    </row>
    <row r="3114" spans="1:11" hidden="1" x14ac:dyDescent="0.4">
      <c r="A3114">
        <f t="shared" si="106"/>
        <v>3113</v>
      </c>
      <c r="B3114">
        <v>2022</v>
      </c>
      <c r="C3114" t="s">
        <v>263</v>
      </c>
      <c r="D3114" t="s">
        <v>2501</v>
      </c>
      <c r="E3114" t="s">
        <v>1384</v>
      </c>
      <c r="F3114" s="2">
        <v>134</v>
      </c>
      <c r="G3114" s="2">
        <v>4</v>
      </c>
      <c r="H3114" t="s">
        <v>277</v>
      </c>
      <c r="I3114" t="s">
        <v>16</v>
      </c>
      <c r="J3114" s="11">
        <v>778.15125038364351</v>
      </c>
      <c r="K3114" t="str">
        <f t="shared" si="105"/>
        <v>David Lawful</v>
      </c>
    </row>
    <row r="3115" spans="1:11" hidden="1" x14ac:dyDescent="0.4">
      <c r="A3115">
        <f t="shared" si="106"/>
        <v>3114</v>
      </c>
      <c r="B3115">
        <v>2022</v>
      </c>
      <c r="C3115" t="s">
        <v>263</v>
      </c>
      <c r="D3115" t="s">
        <v>2497</v>
      </c>
      <c r="E3115" t="s">
        <v>1381</v>
      </c>
      <c r="F3115" s="2">
        <v>1079</v>
      </c>
      <c r="G3115" s="2">
        <v>1</v>
      </c>
      <c r="H3115" t="s">
        <v>50</v>
      </c>
      <c r="I3115" t="s">
        <v>25</v>
      </c>
      <c r="J3115" s="11">
        <v>1477.1212547196624</v>
      </c>
      <c r="K3115" t="str">
        <f t="shared" si="105"/>
        <v>Russell Fox</v>
      </c>
    </row>
    <row r="3116" spans="1:11" hidden="1" x14ac:dyDescent="0.4">
      <c r="A3116">
        <f t="shared" si="106"/>
        <v>3115</v>
      </c>
      <c r="B3116">
        <v>2022</v>
      </c>
      <c r="C3116" t="s">
        <v>263</v>
      </c>
      <c r="D3116" t="s">
        <v>2497</v>
      </c>
      <c r="E3116" t="s">
        <v>1381</v>
      </c>
      <c r="F3116" s="2">
        <v>721</v>
      </c>
      <c r="G3116" s="2">
        <v>2</v>
      </c>
      <c r="H3116" t="s">
        <v>99</v>
      </c>
      <c r="I3116" t="s">
        <v>101</v>
      </c>
      <c r="J3116" s="11">
        <v>1176.0912590556811</v>
      </c>
      <c r="K3116" t="str">
        <f t="shared" si="105"/>
        <v>Dean Kerl</v>
      </c>
    </row>
    <row r="3117" spans="1:11" hidden="1" x14ac:dyDescent="0.4">
      <c r="A3117">
        <f t="shared" si="106"/>
        <v>3116</v>
      </c>
      <c r="B3117">
        <v>2022</v>
      </c>
      <c r="C3117" t="s">
        <v>263</v>
      </c>
      <c r="D3117" t="s">
        <v>2497</v>
      </c>
      <c r="E3117" t="s">
        <v>1381</v>
      </c>
      <c r="F3117" s="2">
        <v>210</v>
      </c>
      <c r="G3117" s="2">
        <v>3</v>
      </c>
      <c r="H3117" t="s">
        <v>64</v>
      </c>
      <c r="I3117" t="s">
        <v>65</v>
      </c>
      <c r="J3117" s="11">
        <v>1000</v>
      </c>
      <c r="K3117" t="str">
        <f t="shared" si="105"/>
        <v>Steve Daniel</v>
      </c>
    </row>
    <row r="3118" spans="1:11" hidden="1" x14ac:dyDescent="0.4">
      <c r="A3118">
        <f t="shared" si="106"/>
        <v>3117</v>
      </c>
      <c r="B3118">
        <v>2022</v>
      </c>
      <c r="C3118" t="s">
        <v>263</v>
      </c>
      <c r="D3118" t="s">
        <v>2497</v>
      </c>
      <c r="E3118" t="s">
        <v>1381</v>
      </c>
      <c r="F3118" s="2">
        <v>390</v>
      </c>
      <c r="G3118" s="2">
        <v>4</v>
      </c>
      <c r="H3118" t="s">
        <v>2517</v>
      </c>
      <c r="I3118" t="s">
        <v>1072</v>
      </c>
      <c r="J3118" s="11">
        <v>875.06126339169998</v>
      </c>
      <c r="K3118" t="str">
        <f t="shared" si="105"/>
        <v>Sam Chung</v>
      </c>
    </row>
    <row r="3119" spans="1:11" hidden="1" x14ac:dyDescent="0.4">
      <c r="A3119">
        <f t="shared" si="106"/>
        <v>3118</v>
      </c>
      <c r="B3119">
        <v>2022</v>
      </c>
      <c r="C3119" t="s">
        <v>263</v>
      </c>
      <c r="D3119" t="s">
        <v>2497</v>
      </c>
      <c r="E3119" t="s">
        <v>1381</v>
      </c>
      <c r="F3119" s="2">
        <v>300</v>
      </c>
      <c r="G3119" s="2">
        <v>5</v>
      </c>
      <c r="H3119" t="s">
        <v>2519</v>
      </c>
      <c r="I3119" t="s">
        <v>2520</v>
      </c>
      <c r="J3119" s="11">
        <v>778.15125038364351</v>
      </c>
      <c r="K3119" t="str">
        <f t="shared" si="105"/>
        <v>Cory Cunningham</v>
      </c>
    </row>
    <row r="3120" spans="1:11" hidden="1" x14ac:dyDescent="0.4">
      <c r="A3120">
        <f t="shared" si="106"/>
        <v>3119</v>
      </c>
      <c r="B3120">
        <v>2022</v>
      </c>
      <c r="C3120" t="s">
        <v>263</v>
      </c>
      <c r="D3120" t="s">
        <v>2499</v>
      </c>
      <c r="E3120" t="s">
        <v>1381</v>
      </c>
      <c r="F3120" s="2">
        <v>1555</v>
      </c>
      <c r="G3120" s="2">
        <v>1</v>
      </c>
      <c r="H3120" t="s">
        <v>691</v>
      </c>
      <c r="I3120" t="s">
        <v>200</v>
      </c>
      <c r="J3120" s="11">
        <v>1531.478917042255</v>
      </c>
      <c r="K3120" t="str">
        <f t="shared" si="105"/>
        <v>Rick Monbourquette</v>
      </c>
    </row>
    <row r="3121" spans="1:11" hidden="1" x14ac:dyDescent="0.4">
      <c r="A3121">
        <f t="shared" si="106"/>
        <v>3120</v>
      </c>
      <c r="B3121">
        <v>2022</v>
      </c>
      <c r="C3121" t="s">
        <v>263</v>
      </c>
      <c r="D3121" t="s">
        <v>2499</v>
      </c>
      <c r="E3121" t="s">
        <v>1381</v>
      </c>
      <c r="F3121" s="2">
        <v>403</v>
      </c>
      <c r="G3121" s="2">
        <v>2</v>
      </c>
      <c r="H3121" t="s">
        <v>277</v>
      </c>
      <c r="I3121" t="s">
        <v>16</v>
      </c>
      <c r="J3121" s="11">
        <v>1230.4489213782738</v>
      </c>
      <c r="K3121" t="str">
        <f t="shared" si="105"/>
        <v>David Lawful</v>
      </c>
    </row>
    <row r="3122" spans="1:11" hidden="1" x14ac:dyDescent="0.4">
      <c r="A3122">
        <f t="shared" si="106"/>
        <v>3121</v>
      </c>
      <c r="B3122">
        <v>2022</v>
      </c>
      <c r="C3122" t="s">
        <v>263</v>
      </c>
      <c r="D3122" t="s">
        <v>2499</v>
      </c>
      <c r="E3122" t="s">
        <v>1381</v>
      </c>
      <c r="F3122" s="2">
        <v>350</v>
      </c>
      <c r="G3122" s="2">
        <v>3</v>
      </c>
      <c r="H3122" t="s">
        <v>86</v>
      </c>
      <c r="I3122" t="s">
        <v>271</v>
      </c>
      <c r="J3122" s="11">
        <v>1054.3576623225927</v>
      </c>
      <c r="K3122" t="str">
        <f t="shared" si="105"/>
        <v>Dan Goldman</v>
      </c>
    </row>
    <row r="3123" spans="1:11" hidden="1" x14ac:dyDescent="0.4">
      <c r="A3123">
        <f t="shared" si="106"/>
        <v>3122</v>
      </c>
      <c r="B3123">
        <v>2022</v>
      </c>
      <c r="C3123" t="s">
        <v>263</v>
      </c>
      <c r="D3123" t="s">
        <v>2499</v>
      </c>
      <c r="E3123" t="s">
        <v>1381</v>
      </c>
      <c r="F3123" s="2">
        <v>218</v>
      </c>
      <c r="G3123" s="2">
        <v>4</v>
      </c>
      <c r="H3123" t="s">
        <v>1659</v>
      </c>
      <c r="I3123" t="s">
        <v>524</v>
      </c>
      <c r="J3123" s="11">
        <v>929.41892571429275</v>
      </c>
      <c r="K3123" t="str">
        <f t="shared" si="105"/>
        <v>Guy Berentsen</v>
      </c>
    </row>
    <row r="3124" spans="1:11" hidden="1" x14ac:dyDescent="0.4">
      <c r="A3124">
        <f t="shared" si="106"/>
        <v>3123</v>
      </c>
      <c r="B3124">
        <v>2022</v>
      </c>
      <c r="C3124" t="s">
        <v>263</v>
      </c>
      <c r="D3124" t="s">
        <v>2499</v>
      </c>
      <c r="E3124" t="s">
        <v>1381</v>
      </c>
      <c r="F3124" s="2">
        <v>268</v>
      </c>
      <c r="G3124" s="2">
        <v>5</v>
      </c>
      <c r="H3124" t="s">
        <v>21</v>
      </c>
      <c r="I3124" t="s">
        <v>463</v>
      </c>
      <c r="J3124" s="11">
        <v>832.50891270623629</v>
      </c>
      <c r="K3124" t="str">
        <f t="shared" si="105"/>
        <v>Richard Bremer</v>
      </c>
    </row>
    <row r="3125" spans="1:11" hidden="1" x14ac:dyDescent="0.4">
      <c r="A3125">
        <f t="shared" si="106"/>
        <v>3124</v>
      </c>
      <c r="B3125">
        <v>2022</v>
      </c>
      <c r="C3125" t="s">
        <v>263</v>
      </c>
      <c r="D3125" t="s">
        <v>1381</v>
      </c>
      <c r="E3125" t="s">
        <v>1381</v>
      </c>
      <c r="F3125" s="2">
        <v>3002</v>
      </c>
      <c r="G3125" s="2">
        <v>1</v>
      </c>
      <c r="H3125" t="s">
        <v>2302</v>
      </c>
      <c r="I3125" t="s">
        <v>2303</v>
      </c>
      <c r="J3125" s="11">
        <v>1919.078092376074</v>
      </c>
      <c r="K3125" t="str">
        <f t="shared" si="105"/>
        <v>Jesse Capps</v>
      </c>
    </row>
    <row r="3126" spans="1:11" hidden="1" x14ac:dyDescent="0.4">
      <c r="A3126">
        <f t="shared" si="106"/>
        <v>3125</v>
      </c>
      <c r="B3126">
        <v>2022</v>
      </c>
      <c r="C3126" t="s">
        <v>263</v>
      </c>
      <c r="D3126" t="s">
        <v>1381</v>
      </c>
      <c r="E3126" t="s">
        <v>1381</v>
      </c>
      <c r="F3126" s="2">
        <v>2188</v>
      </c>
      <c r="G3126" s="2">
        <v>2</v>
      </c>
      <c r="H3126" t="s">
        <v>313</v>
      </c>
      <c r="I3126" t="s">
        <v>314</v>
      </c>
      <c r="J3126" s="11">
        <v>1618.0480967120927</v>
      </c>
      <c r="K3126" t="str">
        <f t="shared" si="105"/>
        <v>Gerald Petersen</v>
      </c>
    </row>
    <row r="3127" spans="1:11" hidden="1" x14ac:dyDescent="0.4">
      <c r="A3127">
        <f t="shared" si="106"/>
        <v>3126</v>
      </c>
      <c r="B3127">
        <v>2022</v>
      </c>
      <c r="C3127" t="s">
        <v>263</v>
      </c>
      <c r="D3127" t="s">
        <v>1381</v>
      </c>
      <c r="E3127" t="s">
        <v>1381</v>
      </c>
      <c r="F3127" s="2">
        <v>1723</v>
      </c>
      <c r="G3127" s="2">
        <v>3</v>
      </c>
      <c r="H3127" t="s">
        <v>19</v>
      </c>
      <c r="I3127" t="s">
        <v>20</v>
      </c>
      <c r="J3127" s="11">
        <v>1441.9568376564116</v>
      </c>
      <c r="K3127" t="str">
        <f t="shared" si="105"/>
        <v>Barry Kornspan</v>
      </c>
    </row>
    <row r="3128" spans="1:11" hidden="1" x14ac:dyDescent="0.4">
      <c r="A3128">
        <f t="shared" si="106"/>
        <v>3127</v>
      </c>
      <c r="B3128">
        <v>2022</v>
      </c>
      <c r="C3128" t="s">
        <v>263</v>
      </c>
      <c r="D3128" t="s">
        <v>1381</v>
      </c>
      <c r="E3128" t="s">
        <v>1381</v>
      </c>
      <c r="F3128" s="2">
        <v>1374</v>
      </c>
      <c r="G3128" s="2">
        <v>4</v>
      </c>
      <c r="H3128" t="s">
        <v>99</v>
      </c>
      <c r="I3128" t="s">
        <v>101</v>
      </c>
      <c r="J3128" s="11">
        <v>1317.0181010481117</v>
      </c>
      <c r="K3128" t="str">
        <f t="shared" si="105"/>
        <v>Dean Kerl</v>
      </c>
    </row>
    <row r="3129" spans="1:11" hidden="1" x14ac:dyDescent="0.4">
      <c r="A3129">
        <f t="shared" si="106"/>
        <v>3128</v>
      </c>
      <c r="B3129">
        <v>2022</v>
      </c>
      <c r="C3129" t="s">
        <v>263</v>
      </c>
      <c r="D3129" t="s">
        <v>1381</v>
      </c>
      <c r="E3129" t="s">
        <v>1381</v>
      </c>
      <c r="F3129" s="2">
        <v>1026</v>
      </c>
      <c r="G3129" s="2">
        <v>5</v>
      </c>
      <c r="H3129" t="s">
        <v>2335</v>
      </c>
      <c r="I3129" t="s">
        <v>1895</v>
      </c>
      <c r="J3129" s="11">
        <v>1220.108088040055</v>
      </c>
      <c r="K3129" t="str">
        <f t="shared" si="105"/>
        <v>Nancy Robertson</v>
      </c>
    </row>
    <row r="3130" spans="1:11" hidden="1" x14ac:dyDescent="0.4">
      <c r="A3130">
        <f t="shared" si="106"/>
        <v>3129</v>
      </c>
      <c r="B3130">
        <v>2022</v>
      </c>
      <c r="C3130" t="s">
        <v>263</v>
      </c>
      <c r="D3130" t="s">
        <v>1381</v>
      </c>
      <c r="E3130" t="s">
        <v>1381</v>
      </c>
      <c r="F3130" s="2">
        <v>763</v>
      </c>
      <c r="G3130" s="2">
        <v>6</v>
      </c>
      <c r="H3130" t="s">
        <v>50</v>
      </c>
      <c r="I3130" t="s">
        <v>25</v>
      </c>
      <c r="J3130" s="11">
        <v>1140.9268419924304</v>
      </c>
      <c r="K3130" t="str">
        <f t="shared" si="105"/>
        <v>Russell Fox</v>
      </c>
    </row>
    <row r="3131" spans="1:11" hidden="1" x14ac:dyDescent="0.4">
      <c r="A3131">
        <f t="shared" si="106"/>
        <v>3130</v>
      </c>
      <c r="B3131">
        <v>2022</v>
      </c>
      <c r="C3131" t="s">
        <v>263</v>
      </c>
      <c r="D3131" t="s">
        <v>1381</v>
      </c>
      <c r="E3131" t="s">
        <v>1381</v>
      </c>
      <c r="F3131" s="2">
        <v>561</v>
      </c>
      <c r="G3131" s="2">
        <v>7</v>
      </c>
      <c r="H3131" t="s">
        <v>86</v>
      </c>
      <c r="I3131" t="s">
        <v>271</v>
      </c>
      <c r="J3131" s="11">
        <v>1073.9800523618173</v>
      </c>
      <c r="K3131" t="str">
        <f t="shared" si="105"/>
        <v>Dan Goldman</v>
      </c>
    </row>
    <row r="3132" spans="1:11" hidden="1" x14ac:dyDescent="0.4">
      <c r="A3132">
        <f t="shared" si="106"/>
        <v>3131</v>
      </c>
      <c r="B3132">
        <v>2022</v>
      </c>
      <c r="C3132" t="s">
        <v>263</v>
      </c>
      <c r="D3132" t="s">
        <v>1381</v>
      </c>
      <c r="E3132" t="s">
        <v>1381</v>
      </c>
      <c r="F3132" s="2">
        <v>329</v>
      </c>
      <c r="G3132" s="2">
        <v>8</v>
      </c>
      <c r="H3132" t="s">
        <v>1397</v>
      </c>
      <c r="I3132" t="s">
        <v>1686</v>
      </c>
      <c r="J3132" s="11">
        <v>1015.9881053841304</v>
      </c>
      <c r="K3132" t="str">
        <f t="shared" si="105"/>
        <v>Kevan Garrett</v>
      </c>
    </row>
    <row r="3133" spans="1:11" hidden="1" x14ac:dyDescent="0.4">
      <c r="A3133">
        <f t="shared" si="106"/>
        <v>3132</v>
      </c>
      <c r="B3133">
        <v>2022</v>
      </c>
      <c r="C3133" t="s">
        <v>263</v>
      </c>
      <c r="D3133" t="s">
        <v>1381</v>
      </c>
      <c r="E3133" t="s">
        <v>1381</v>
      </c>
      <c r="F3133" s="2">
        <v>212</v>
      </c>
      <c r="G3133" s="2">
        <v>9</v>
      </c>
      <c r="H3133" t="s">
        <v>90</v>
      </c>
      <c r="I3133" t="s">
        <v>22</v>
      </c>
      <c r="J3133" s="11">
        <v>964.83558293674912</v>
      </c>
      <c r="K3133" t="str">
        <f t="shared" si="105"/>
        <v>Rich Strauss</v>
      </c>
    </row>
    <row r="3134" spans="1:11" hidden="1" x14ac:dyDescent="0.4">
      <c r="A3134">
        <f t="shared" si="106"/>
        <v>3133</v>
      </c>
      <c r="B3134">
        <v>2022</v>
      </c>
      <c r="C3134" t="s">
        <v>263</v>
      </c>
      <c r="D3134" t="s">
        <v>1381</v>
      </c>
      <c r="E3134" t="s">
        <v>1381</v>
      </c>
      <c r="F3134" s="2">
        <v>212</v>
      </c>
      <c r="G3134" s="2">
        <v>10</v>
      </c>
      <c r="H3134" t="s">
        <v>105</v>
      </c>
      <c r="I3134" t="s">
        <v>106</v>
      </c>
      <c r="J3134" s="11">
        <v>919.07809237607398</v>
      </c>
      <c r="K3134" t="str">
        <f t="shared" si="105"/>
        <v>Kenny Shei</v>
      </c>
    </row>
    <row r="3135" spans="1:11" hidden="1" x14ac:dyDescent="0.4">
      <c r="A3135">
        <f t="shared" si="106"/>
        <v>3134</v>
      </c>
      <c r="B3135">
        <v>2022</v>
      </c>
      <c r="C3135" t="s">
        <v>263</v>
      </c>
      <c r="D3135" t="s">
        <v>1381</v>
      </c>
      <c r="E3135" t="s">
        <v>1381</v>
      </c>
      <c r="F3135" s="2">
        <v>200</v>
      </c>
      <c r="G3135" s="2">
        <v>11</v>
      </c>
      <c r="H3135" t="s">
        <v>366</v>
      </c>
      <c r="I3135" t="s">
        <v>61</v>
      </c>
      <c r="J3135" s="11">
        <v>877.68540721784882</v>
      </c>
      <c r="K3135" t="str">
        <f t="shared" si="105"/>
        <v>Len Greenberg</v>
      </c>
    </row>
    <row r="3136" spans="1:11" hidden="1" x14ac:dyDescent="0.4">
      <c r="A3136">
        <f t="shared" si="106"/>
        <v>3135</v>
      </c>
      <c r="B3136">
        <v>2022</v>
      </c>
      <c r="C3136" t="s">
        <v>263</v>
      </c>
      <c r="D3136" t="s">
        <v>468</v>
      </c>
      <c r="E3136" t="s">
        <v>133</v>
      </c>
      <c r="F3136" s="2">
        <v>972</v>
      </c>
      <c r="G3136" s="2">
        <v>1</v>
      </c>
      <c r="H3136" t="s">
        <v>70</v>
      </c>
      <c r="I3136" t="s">
        <v>71</v>
      </c>
      <c r="J3136" s="11">
        <v>1431.3637641589874</v>
      </c>
      <c r="K3136" t="str">
        <f t="shared" si="105"/>
        <v>Scott Byron</v>
      </c>
    </row>
    <row r="3137" spans="1:11" hidden="1" x14ac:dyDescent="0.4">
      <c r="A3137">
        <f t="shared" si="106"/>
        <v>3136</v>
      </c>
      <c r="B3137">
        <v>2022</v>
      </c>
      <c r="C3137" t="s">
        <v>263</v>
      </c>
      <c r="D3137" t="s">
        <v>468</v>
      </c>
      <c r="E3137" t="s">
        <v>133</v>
      </c>
      <c r="F3137" s="2">
        <v>658</v>
      </c>
      <c r="G3137" s="2">
        <v>2</v>
      </c>
      <c r="H3137" t="s">
        <v>313</v>
      </c>
      <c r="I3137" t="s">
        <v>314</v>
      </c>
      <c r="J3137" s="11">
        <v>1130.3337684950061</v>
      </c>
      <c r="K3137" t="str">
        <f t="shared" si="105"/>
        <v>Gerald Petersen</v>
      </c>
    </row>
    <row r="3138" spans="1:11" hidden="1" x14ac:dyDescent="0.4">
      <c r="A3138">
        <f t="shared" si="106"/>
        <v>3137</v>
      </c>
      <c r="B3138">
        <v>2022</v>
      </c>
      <c r="C3138" t="s">
        <v>263</v>
      </c>
      <c r="D3138" t="s">
        <v>468</v>
      </c>
      <c r="E3138" t="s">
        <v>133</v>
      </c>
      <c r="F3138" s="2">
        <v>459</v>
      </c>
      <c r="G3138" s="2">
        <v>3</v>
      </c>
      <c r="H3138" t="s">
        <v>64</v>
      </c>
      <c r="I3138" t="s">
        <v>65</v>
      </c>
      <c r="J3138" s="11">
        <v>954.24250943932498</v>
      </c>
      <c r="K3138" t="str">
        <f t="shared" ref="K3138:K3201" si="107">I3138&amp;" "&amp;H3138</f>
        <v>Steve Daniel</v>
      </c>
    </row>
    <row r="3139" spans="1:11" hidden="1" x14ac:dyDescent="0.4">
      <c r="A3139">
        <f t="shared" si="106"/>
        <v>3138</v>
      </c>
      <c r="B3139">
        <v>2022</v>
      </c>
      <c r="C3139" t="s">
        <v>263</v>
      </c>
      <c r="D3139" t="s">
        <v>468</v>
      </c>
      <c r="E3139" t="s">
        <v>133</v>
      </c>
      <c r="F3139" s="2">
        <v>351</v>
      </c>
      <c r="G3139" s="2">
        <v>4</v>
      </c>
      <c r="H3139" t="s">
        <v>691</v>
      </c>
      <c r="I3139" t="s">
        <v>200</v>
      </c>
      <c r="J3139" s="11">
        <v>829.30377283102496</v>
      </c>
      <c r="K3139" t="str">
        <f t="shared" si="107"/>
        <v>Rick Monbourquette</v>
      </c>
    </row>
    <row r="3140" spans="1:11" hidden="1" x14ac:dyDescent="0.4">
      <c r="A3140">
        <f t="shared" ref="A3140:A3203" si="108">A3139+1</f>
        <v>3139</v>
      </c>
      <c r="B3140">
        <v>2022</v>
      </c>
      <c r="C3140" t="s">
        <v>263</v>
      </c>
      <c r="D3140" t="s">
        <v>468</v>
      </c>
      <c r="E3140" t="s">
        <v>133</v>
      </c>
      <c r="F3140" s="2">
        <v>270</v>
      </c>
      <c r="G3140" s="2">
        <v>5</v>
      </c>
      <c r="H3140" t="s">
        <v>37</v>
      </c>
      <c r="I3140" t="s">
        <v>38</v>
      </c>
      <c r="J3140" s="11">
        <v>732.39375982296849</v>
      </c>
      <c r="K3140" t="str">
        <f t="shared" si="107"/>
        <v>Doug Grismore</v>
      </c>
    </row>
    <row r="3141" spans="1:11" hidden="1" x14ac:dyDescent="0.4">
      <c r="A3141">
        <f t="shared" si="108"/>
        <v>3140</v>
      </c>
      <c r="B3141">
        <v>2022</v>
      </c>
      <c r="C3141" t="s">
        <v>263</v>
      </c>
      <c r="D3141" t="s">
        <v>2500</v>
      </c>
      <c r="E3141" t="s">
        <v>133</v>
      </c>
      <c r="F3141" s="2">
        <v>891</v>
      </c>
      <c r="G3141" s="2">
        <v>1</v>
      </c>
      <c r="H3141" t="s">
        <v>1659</v>
      </c>
      <c r="I3141" t="s">
        <v>524</v>
      </c>
      <c r="J3141" s="11">
        <v>1361.7278360175928</v>
      </c>
      <c r="K3141" t="str">
        <f t="shared" si="107"/>
        <v>Guy Berentsen</v>
      </c>
    </row>
    <row r="3142" spans="1:11" hidden="1" x14ac:dyDescent="0.4">
      <c r="A3142">
        <f t="shared" si="108"/>
        <v>3141</v>
      </c>
      <c r="B3142">
        <v>2022</v>
      </c>
      <c r="C3142" t="s">
        <v>263</v>
      </c>
      <c r="D3142" t="s">
        <v>2500</v>
      </c>
      <c r="E3142" t="s">
        <v>133</v>
      </c>
      <c r="F3142" s="2">
        <v>548</v>
      </c>
      <c r="G3142" s="2">
        <v>2</v>
      </c>
      <c r="H3142" t="s">
        <v>99</v>
      </c>
      <c r="I3142" t="s">
        <v>101</v>
      </c>
      <c r="J3142" s="11">
        <v>1060.6978403536116</v>
      </c>
      <c r="K3142" t="str">
        <f t="shared" si="107"/>
        <v>Dean Kerl</v>
      </c>
    </row>
    <row r="3143" spans="1:11" hidden="1" x14ac:dyDescent="0.4">
      <c r="A3143">
        <f t="shared" si="108"/>
        <v>3142</v>
      </c>
      <c r="B3143">
        <v>2022</v>
      </c>
      <c r="C3143" t="s">
        <v>263</v>
      </c>
      <c r="D3143" t="s">
        <v>2500</v>
      </c>
      <c r="E3143" t="s">
        <v>133</v>
      </c>
      <c r="F3143" s="2">
        <v>399</v>
      </c>
      <c r="G3143" s="2">
        <v>3</v>
      </c>
      <c r="H3143" t="s">
        <v>88</v>
      </c>
      <c r="I3143" t="s">
        <v>89</v>
      </c>
      <c r="J3143" s="11">
        <v>884.60658129793046</v>
      </c>
      <c r="K3143" t="str">
        <f t="shared" si="107"/>
        <v>Ken Kubey</v>
      </c>
    </row>
    <row r="3144" spans="1:11" x14ac:dyDescent="0.4">
      <c r="A3144">
        <f t="shared" si="108"/>
        <v>3143</v>
      </c>
      <c r="B3144">
        <v>2022</v>
      </c>
      <c r="C3144" t="s">
        <v>263</v>
      </c>
      <c r="D3144" t="s">
        <v>2500</v>
      </c>
      <c r="E3144" t="s">
        <v>133</v>
      </c>
      <c r="F3144" s="2">
        <v>312</v>
      </c>
      <c r="G3144" s="2">
        <v>4</v>
      </c>
      <c r="H3144" t="s">
        <v>107</v>
      </c>
      <c r="I3144" t="s">
        <v>108</v>
      </c>
      <c r="J3144" s="11">
        <v>759.66784468963044</v>
      </c>
      <c r="K3144" t="str">
        <f t="shared" si="107"/>
        <v>Kyle Minnis</v>
      </c>
    </row>
    <row r="3145" spans="1:11" hidden="1" x14ac:dyDescent="0.4">
      <c r="A3145">
        <f t="shared" si="108"/>
        <v>3144</v>
      </c>
      <c r="B3145">
        <v>2022</v>
      </c>
      <c r="C3145" t="s">
        <v>263</v>
      </c>
      <c r="D3145" t="s">
        <v>2500</v>
      </c>
      <c r="E3145" t="s">
        <v>133</v>
      </c>
      <c r="F3145" s="2">
        <v>150</v>
      </c>
      <c r="G3145" s="2">
        <v>5</v>
      </c>
      <c r="H3145" t="s">
        <v>294</v>
      </c>
      <c r="I3145" t="s">
        <v>16</v>
      </c>
      <c r="J3145" s="11">
        <v>662.75783168157398</v>
      </c>
      <c r="K3145" t="str">
        <f t="shared" si="107"/>
        <v>David Low</v>
      </c>
    </row>
    <row r="3146" spans="1:11" hidden="1" x14ac:dyDescent="0.4">
      <c r="A3146">
        <f t="shared" si="108"/>
        <v>3145</v>
      </c>
      <c r="B3146">
        <v>2022</v>
      </c>
      <c r="C3146" t="s">
        <v>263</v>
      </c>
      <c r="D3146" t="s">
        <v>110</v>
      </c>
      <c r="E3146" t="s">
        <v>1382</v>
      </c>
      <c r="F3146" s="2">
        <v>1960</v>
      </c>
      <c r="G3146" s="2">
        <v>1</v>
      </c>
      <c r="H3146" t="s">
        <v>867</v>
      </c>
      <c r="I3146" t="s">
        <v>63</v>
      </c>
      <c r="J3146" s="11">
        <v>1748.1880270062004</v>
      </c>
      <c r="K3146" t="str">
        <f t="shared" si="107"/>
        <v>Claudia Mastroianni</v>
      </c>
    </row>
    <row r="3147" spans="1:11" hidden="1" x14ac:dyDescent="0.4">
      <c r="A3147">
        <f t="shared" si="108"/>
        <v>3146</v>
      </c>
      <c r="B3147">
        <v>2022</v>
      </c>
      <c r="C3147" t="s">
        <v>263</v>
      </c>
      <c r="D3147" t="s">
        <v>110</v>
      </c>
      <c r="E3147" t="s">
        <v>1382</v>
      </c>
      <c r="F3147" s="2">
        <v>1470</v>
      </c>
      <c r="G3147" s="2">
        <v>2</v>
      </c>
      <c r="H3147" t="s">
        <v>2504</v>
      </c>
      <c r="I3147" t="s">
        <v>187</v>
      </c>
      <c r="J3147" s="11">
        <v>1447.1580313422191</v>
      </c>
      <c r="K3147" t="str">
        <f t="shared" si="107"/>
        <v>Joe Santagata</v>
      </c>
    </row>
    <row r="3148" spans="1:11" hidden="1" x14ac:dyDescent="0.4">
      <c r="A3148">
        <f t="shared" si="108"/>
        <v>3147</v>
      </c>
      <c r="B3148">
        <v>2022</v>
      </c>
      <c r="C3148" t="s">
        <v>263</v>
      </c>
      <c r="D3148" t="s">
        <v>110</v>
      </c>
      <c r="E3148" t="s">
        <v>1382</v>
      </c>
      <c r="F3148" s="2">
        <v>1120</v>
      </c>
      <c r="G3148" s="2">
        <v>3</v>
      </c>
      <c r="H3148" t="s">
        <v>525</v>
      </c>
      <c r="I3148" t="s">
        <v>2258</v>
      </c>
      <c r="J3148" s="11">
        <v>1271.066772286538</v>
      </c>
      <c r="K3148" t="str">
        <f t="shared" si="107"/>
        <v>Jared Anderson</v>
      </c>
    </row>
    <row r="3149" spans="1:11" hidden="1" x14ac:dyDescent="0.4">
      <c r="A3149">
        <f t="shared" si="108"/>
        <v>3148</v>
      </c>
      <c r="B3149">
        <v>2022</v>
      </c>
      <c r="C3149" t="s">
        <v>263</v>
      </c>
      <c r="D3149" t="s">
        <v>110</v>
      </c>
      <c r="E3149" t="s">
        <v>1382</v>
      </c>
      <c r="F3149" s="2">
        <v>910</v>
      </c>
      <c r="G3149" s="2">
        <v>4</v>
      </c>
      <c r="H3149" t="s">
        <v>527</v>
      </c>
      <c r="I3149" t="s">
        <v>528</v>
      </c>
      <c r="J3149" s="11">
        <v>1146.1280356782381</v>
      </c>
      <c r="K3149" t="str">
        <f t="shared" si="107"/>
        <v>Tim Stine</v>
      </c>
    </row>
    <row r="3150" spans="1:11" hidden="1" x14ac:dyDescent="0.4">
      <c r="A3150">
        <f t="shared" si="108"/>
        <v>3149</v>
      </c>
      <c r="B3150">
        <v>2022</v>
      </c>
      <c r="C3150" t="s">
        <v>263</v>
      </c>
      <c r="D3150" t="s">
        <v>110</v>
      </c>
      <c r="E3150" t="s">
        <v>1382</v>
      </c>
      <c r="F3150" s="2">
        <v>700</v>
      </c>
      <c r="G3150" s="2">
        <v>5</v>
      </c>
      <c r="H3150" t="s">
        <v>31</v>
      </c>
      <c r="I3150" t="s">
        <v>16</v>
      </c>
      <c r="J3150" s="11">
        <v>1049.2180226701814</v>
      </c>
      <c r="K3150" t="str">
        <f t="shared" si="107"/>
        <v>David Aronson</v>
      </c>
    </row>
    <row r="3151" spans="1:11" hidden="1" x14ac:dyDescent="0.4">
      <c r="A3151">
        <f t="shared" si="108"/>
        <v>3150</v>
      </c>
      <c r="B3151">
        <v>2022</v>
      </c>
      <c r="C3151" t="s">
        <v>263</v>
      </c>
      <c r="D3151" t="s">
        <v>110</v>
      </c>
      <c r="E3151" t="s">
        <v>1382</v>
      </c>
      <c r="F3151" s="2">
        <v>490</v>
      </c>
      <c r="G3151" s="2">
        <v>6</v>
      </c>
      <c r="H3151" t="s">
        <v>2302</v>
      </c>
      <c r="I3151" t="s">
        <v>2303</v>
      </c>
      <c r="J3151" s="11">
        <v>970.03677662255677</v>
      </c>
      <c r="K3151" t="str">
        <f t="shared" si="107"/>
        <v>Jesse Capps</v>
      </c>
    </row>
    <row r="3152" spans="1:11" hidden="1" x14ac:dyDescent="0.4">
      <c r="A3152">
        <f t="shared" si="108"/>
        <v>3151</v>
      </c>
      <c r="B3152">
        <v>2022</v>
      </c>
      <c r="C3152" t="s">
        <v>263</v>
      </c>
      <c r="D3152" t="s">
        <v>110</v>
      </c>
      <c r="E3152" t="s">
        <v>1382</v>
      </c>
      <c r="F3152" s="2">
        <v>350</v>
      </c>
      <c r="G3152" s="2">
        <v>7</v>
      </c>
      <c r="H3152" t="s">
        <v>70</v>
      </c>
      <c r="I3152" t="s">
        <v>71</v>
      </c>
      <c r="J3152" s="11">
        <v>903.08998699194365</v>
      </c>
      <c r="K3152" t="str">
        <f t="shared" si="107"/>
        <v>Scott Byron</v>
      </c>
    </row>
    <row r="3153" spans="1:11" hidden="1" x14ac:dyDescent="0.4">
      <c r="A3153">
        <f t="shared" si="108"/>
        <v>3152</v>
      </c>
      <c r="B3153">
        <v>2022</v>
      </c>
      <c r="C3153" t="s">
        <v>263</v>
      </c>
      <c r="D3153" t="s">
        <v>2498</v>
      </c>
      <c r="E3153" t="s">
        <v>1382</v>
      </c>
      <c r="F3153" s="2">
        <v>765</v>
      </c>
      <c r="G3153" s="2">
        <v>1</v>
      </c>
      <c r="H3153" t="s">
        <v>2236</v>
      </c>
      <c r="I3153" t="s">
        <v>28</v>
      </c>
      <c r="J3153" s="11">
        <v>1505.149978319906</v>
      </c>
      <c r="K3153" t="str">
        <f t="shared" si="107"/>
        <v>Chris Quan</v>
      </c>
    </row>
    <row r="3154" spans="1:11" hidden="1" x14ac:dyDescent="0.4">
      <c r="A3154">
        <f t="shared" si="108"/>
        <v>3153</v>
      </c>
      <c r="B3154">
        <v>2022</v>
      </c>
      <c r="C3154" t="s">
        <v>263</v>
      </c>
      <c r="D3154" t="s">
        <v>2498</v>
      </c>
      <c r="E3154" t="s">
        <v>1382</v>
      </c>
      <c r="F3154" s="2">
        <v>765</v>
      </c>
      <c r="G3154" s="2">
        <v>2</v>
      </c>
      <c r="H3154" t="s">
        <v>277</v>
      </c>
      <c r="I3154" t="s">
        <v>16</v>
      </c>
      <c r="J3154" s="11">
        <v>1204.1199826559248</v>
      </c>
      <c r="K3154" t="str">
        <f t="shared" si="107"/>
        <v>David Lawful</v>
      </c>
    </row>
    <row r="3155" spans="1:11" hidden="1" x14ac:dyDescent="0.4">
      <c r="A3155">
        <f t="shared" si="108"/>
        <v>3154</v>
      </c>
      <c r="B3155">
        <v>2022</v>
      </c>
      <c r="C3155" t="s">
        <v>263</v>
      </c>
      <c r="D3155" t="s">
        <v>2498</v>
      </c>
      <c r="E3155" t="s">
        <v>1382</v>
      </c>
      <c r="F3155" s="2">
        <v>435</v>
      </c>
      <c r="G3155" s="2">
        <v>3</v>
      </c>
      <c r="H3155" t="s">
        <v>78</v>
      </c>
      <c r="I3155" t="s">
        <v>79</v>
      </c>
      <c r="J3155" s="11">
        <v>1028.0287236002437</v>
      </c>
      <c r="K3155" t="str">
        <f t="shared" si="107"/>
        <v>Kevin Knourek</v>
      </c>
    </row>
    <row r="3156" spans="1:11" hidden="1" x14ac:dyDescent="0.4">
      <c r="A3156">
        <f t="shared" si="108"/>
        <v>3155</v>
      </c>
      <c r="B3156">
        <v>2022</v>
      </c>
      <c r="C3156" t="s">
        <v>263</v>
      </c>
      <c r="D3156" t="s">
        <v>2498</v>
      </c>
      <c r="E3156" t="s">
        <v>1382</v>
      </c>
      <c r="F3156" s="2">
        <v>333</v>
      </c>
      <c r="G3156" s="2">
        <v>4</v>
      </c>
      <c r="H3156" t="s">
        <v>2338</v>
      </c>
      <c r="I3156" t="s">
        <v>1957</v>
      </c>
      <c r="J3156" s="11">
        <v>903.08998699194365</v>
      </c>
      <c r="K3156" t="str">
        <f t="shared" si="107"/>
        <v>Kathy Chang</v>
      </c>
    </row>
    <row r="3157" spans="1:11" hidden="1" x14ac:dyDescent="0.4">
      <c r="A3157">
        <f t="shared" si="108"/>
        <v>3156</v>
      </c>
      <c r="B3157">
        <v>2022</v>
      </c>
      <c r="C3157" t="s">
        <v>263</v>
      </c>
      <c r="D3157" t="s">
        <v>2498</v>
      </c>
      <c r="E3157" t="s">
        <v>1382</v>
      </c>
      <c r="F3157" s="2">
        <v>256</v>
      </c>
      <c r="G3157" s="2">
        <v>5</v>
      </c>
      <c r="H3157" t="s">
        <v>99</v>
      </c>
      <c r="I3157" t="s">
        <v>101</v>
      </c>
      <c r="J3157" s="11">
        <v>806.17997398388718</v>
      </c>
      <c r="K3157" t="str">
        <f t="shared" si="107"/>
        <v>Dean Kerl</v>
      </c>
    </row>
    <row r="3158" spans="1:11" hidden="1" x14ac:dyDescent="0.4">
      <c r="A3158">
        <f t="shared" si="108"/>
        <v>3157</v>
      </c>
      <c r="B3158">
        <v>2022</v>
      </c>
      <c r="C3158" t="s">
        <v>263</v>
      </c>
      <c r="D3158" t="s">
        <v>2498</v>
      </c>
      <c r="E3158" t="s">
        <v>1382</v>
      </c>
      <c r="F3158" s="2">
        <v>5</v>
      </c>
      <c r="G3158" s="2">
        <v>6</v>
      </c>
      <c r="H3158" t="s">
        <v>2365</v>
      </c>
      <c r="I3158" t="s">
        <v>2366</v>
      </c>
      <c r="J3158" s="11">
        <v>726.99872793626241</v>
      </c>
      <c r="K3158" t="str">
        <f t="shared" si="107"/>
        <v>Gail Sarett</v>
      </c>
    </row>
    <row r="3159" spans="1:11" hidden="1" x14ac:dyDescent="0.4">
      <c r="A3159">
        <f t="shared" si="108"/>
        <v>3158</v>
      </c>
      <c r="B3159">
        <v>2022</v>
      </c>
      <c r="C3159" t="s">
        <v>263</v>
      </c>
      <c r="D3159" t="s">
        <v>2498</v>
      </c>
      <c r="E3159" t="s">
        <v>1382</v>
      </c>
      <c r="F3159" s="2">
        <v>1</v>
      </c>
      <c r="G3159" s="2">
        <v>7</v>
      </c>
      <c r="H3159" t="s">
        <v>99</v>
      </c>
      <c r="I3159" t="s">
        <v>2434</v>
      </c>
      <c r="J3159" s="11">
        <v>660.05193830564929</v>
      </c>
      <c r="K3159" t="str">
        <f t="shared" si="107"/>
        <v>Bex Kerl</v>
      </c>
    </row>
    <row r="3160" spans="1:11" x14ac:dyDescent="0.4">
      <c r="A3160">
        <f t="shared" si="108"/>
        <v>3159</v>
      </c>
      <c r="B3160">
        <v>2022</v>
      </c>
      <c r="C3160" t="s">
        <v>68</v>
      </c>
      <c r="D3160" t="s">
        <v>1206</v>
      </c>
      <c r="E3160" t="s">
        <v>91</v>
      </c>
      <c r="F3160" s="2">
        <v>864</v>
      </c>
      <c r="G3160" s="2">
        <v>1</v>
      </c>
      <c r="H3160" t="s">
        <v>107</v>
      </c>
      <c r="I3160" t="s">
        <v>108</v>
      </c>
      <c r="J3160" s="11">
        <v>1380.2112417116059</v>
      </c>
      <c r="K3160" t="str">
        <f t="shared" si="107"/>
        <v>Kyle Minnis</v>
      </c>
    </row>
    <row r="3161" spans="1:11" hidden="1" x14ac:dyDescent="0.4">
      <c r="A3161">
        <f t="shared" si="108"/>
        <v>3160</v>
      </c>
      <c r="B3161">
        <v>2022</v>
      </c>
      <c r="C3161" t="s">
        <v>68</v>
      </c>
      <c r="D3161" t="s">
        <v>1206</v>
      </c>
      <c r="E3161" t="s">
        <v>91</v>
      </c>
      <c r="F3161" s="2">
        <v>550</v>
      </c>
      <c r="G3161" s="2">
        <v>2</v>
      </c>
      <c r="H3161" t="s">
        <v>78</v>
      </c>
      <c r="I3161" t="s">
        <v>79</v>
      </c>
      <c r="J3161" s="11">
        <v>1079.1812460476247</v>
      </c>
      <c r="K3161" t="str">
        <f t="shared" si="107"/>
        <v>Kevin Knourek</v>
      </c>
    </row>
    <row r="3162" spans="1:11" hidden="1" x14ac:dyDescent="0.4">
      <c r="A3162">
        <f t="shared" si="108"/>
        <v>3161</v>
      </c>
      <c r="B3162">
        <v>2022</v>
      </c>
      <c r="C3162" t="s">
        <v>68</v>
      </c>
      <c r="D3162" t="s">
        <v>1206</v>
      </c>
      <c r="E3162" t="s">
        <v>91</v>
      </c>
      <c r="F3162" s="2">
        <v>650</v>
      </c>
      <c r="G3162" s="2">
        <v>3</v>
      </c>
      <c r="H3162" t="s">
        <v>86</v>
      </c>
      <c r="I3162" t="s">
        <v>271</v>
      </c>
      <c r="J3162" s="11">
        <v>903.08998699194353</v>
      </c>
      <c r="K3162" t="str">
        <f t="shared" si="107"/>
        <v>Dan Goldman</v>
      </c>
    </row>
    <row r="3163" spans="1:11" hidden="1" x14ac:dyDescent="0.4">
      <c r="A3163">
        <f t="shared" si="108"/>
        <v>3162</v>
      </c>
      <c r="B3163">
        <v>2022</v>
      </c>
      <c r="C3163" t="s">
        <v>68</v>
      </c>
      <c r="D3163" t="s">
        <v>1206</v>
      </c>
      <c r="E3163" t="s">
        <v>91</v>
      </c>
      <c r="F3163" s="2">
        <v>336</v>
      </c>
      <c r="G3163" s="2">
        <v>4</v>
      </c>
      <c r="H3163" t="s">
        <v>2506</v>
      </c>
      <c r="I3163" t="s">
        <v>165</v>
      </c>
      <c r="J3163" s="11">
        <v>778.15125038364351</v>
      </c>
      <c r="K3163" t="str">
        <f t="shared" si="107"/>
        <v>Dominic Terreri</v>
      </c>
    </row>
    <row r="3164" spans="1:11" hidden="1" x14ac:dyDescent="0.4">
      <c r="A3164">
        <f t="shared" si="108"/>
        <v>3163</v>
      </c>
      <c r="B3164">
        <v>2022</v>
      </c>
      <c r="C3164" t="s">
        <v>68</v>
      </c>
      <c r="D3164" t="s">
        <v>45</v>
      </c>
      <c r="E3164" t="s">
        <v>1381</v>
      </c>
      <c r="F3164" s="2">
        <v>1675</v>
      </c>
      <c r="G3164" s="2">
        <v>1</v>
      </c>
      <c r="H3164" t="s">
        <v>64</v>
      </c>
      <c r="I3164" t="s">
        <v>65</v>
      </c>
      <c r="J3164" s="11">
        <v>1579.7835966168102</v>
      </c>
      <c r="K3164" t="str">
        <f t="shared" si="107"/>
        <v>Steve Daniel</v>
      </c>
    </row>
    <row r="3165" spans="1:11" hidden="1" x14ac:dyDescent="0.4">
      <c r="A3165">
        <f t="shared" si="108"/>
        <v>3164</v>
      </c>
      <c r="B3165">
        <v>2022</v>
      </c>
      <c r="C3165" t="s">
        <v>68</v>
      </c>
      <c r="D3165" t="s">
        <v>45</v>
      </c>
      <c r="E3165" t="s">
        <v>1381</v>
      </c>
      <c r="F3165" s="2">
        <v>1446</v>
      </c>
      <c r="G3165" s="2">
        <v>2</v>
      </c>
      <c r="H3165" t="s">
        <v>95</v>
      </c>
      <c r="I3165" t="s">
        <v>71</v>
      </c>
      <c r="J3165" s="11">
        <v>1278.7536009528289</v>
      </c>
      <c r="K3165" t="str">
        <f t="shared" si="107"/>
        <v>Scott Samarel</v>
      </c>
    </row>
    <row r="3166" spans="1:11" hidden="1" x14ac:dyDescent="0.4">
      <c r="A3166">
        <f t="shared" si="108"/>
        <v>3165</v>
      </c>
      <c r="B3166">
        <v>2022</v>
      </c>
      <c r="C3166" t="s">
        <v>68</v>
      </c>
      <c r="D3166" t="s">
        <v>45</v>
      </c>
      <c r="E3166" t="s">
        <v>1381</v>
      </c>
      <c r="F3166" s="2">
        <v>502</v>
      </c>
      <c r="G3166" s="2">
        <v>3</v>
      </c>
      <c r="H3166" t="s">
        <v>527</v>
      </c>
      <c r="I3166" t="s">
        <v>11</v>
      </c>
      <c r="J3166" s="11">
        <v>1102.6623418971478</v>
      </c>
      <c r="K3166" t="str">
        <f t="shared" si="107"/>
        <v>Paul Stine</v>
      </c>
    </row>
    <row r="3167" spans="1:11" hidden="1" x14ac:dyDescent="0.4">
      <c r="A3167">
        <f t="shared" si="108"/>
        <v>3166</v>
      </c>
      <c r="B3167">
        <v>2022</v>
      </c>
      <c r="C3167" t="s">
        <v>68</v>
      </c>
      <c r="D3167" t="s">
        <v>2495</v>
      </c>
      <c r="E3167" t="s">
        <v>133</v>
      </c>
      <c r="F3167" s="2">
        <v>816</v>
      </c>
      <c r="G3167" s="2">
        <v>1</v>
      </c>
      <c r="H3167" t="s">
        <v>204</v>
      </c>
      <c r="I3167" t="s">
        <v>205</v>
      </c>
      <c r="J3167" s="11">
        <v>1361.7278360175928</v>
      </c>
      <c r="K3167" t="str">
        <f t="shared" si="107"/>
        <v>Ron Grossberg</v>
      </c>
    </row>
    <row r="3168" spans="1:11" hidden="1" x14ac:dyDescent="0.4">
      <c r="A3168">
        <f t="shared" si="108"/>
        <v>3167</v>
      </c>
      <c r="B3168">
        <v>2022</v>
      </c>
      <c r="C3168" t="s">
        <v>68</v>
      </c>
      <c r="D3168" t="s">
        <v>2495</v>
      </c>
      <c r="E3168" t="s">
        <v>133</v>
      </c>
      <c r="F3168" s="2">
        <v>816</v>
      </c>
      <c r="G3168" s="2">
        <v>2</v>
      </c>
      <c r="H3168" t="s">
        <v>72</v>
      </c>
      <c r="I3168" t="s">
        <v>73</v>
      </c>
      <c r="J3168" s="11">
        <v>1060.6978403536116</v>
      </c>
      <c r="K3168" t="str">
        <f t="shared" si="107"/>
        <v>Corey Imsdahl</v>
      </c>
    </row>
    <row r="3169" spans="1:11" hidden="1" x14ac:dyDescent="0.4">
      <c r="A3169">
        <f t="shared" si="108"/>
        <v>3168</v>
      </c>
      <c r="B3169">
        <v>2022</v>
      </c>
      <c r="C3169" t="s">
        <v>68</v>
      </c>
      <c r="D3169" t="s">
        <v>2495</v>
      </c>
      <c r="E3169" t="s">
        <v>133</v>
      </c>
      <c r="F3169" s="2">
        <v>432</v>
      </c>
      <c r="G3169" s="2">
        <v>3</v>
      </c>
      <c r="H3169" t="s">
        <v>231</v>
      </c>
      <c r="I3169" t="s">
        <v>232</v>
      </c>
      <c r="J3169" s="11">
        <v>884.60658129793046</v>
      </c>
      <c r="K3169" t="str">
        <f t="shared" si="107"/>
        <v>Adam Bachrach</v>
      </c>
    </row>
    <row r="3170" spans="1:11" hidden="1" x14ac:dyDescent="0.4">
      <c r="A3170">
        <f t="shared" si="108"/>
        <v>3169</v>
      </c>
      <c r="B3170">
        <v>2022</v>
      </c>
      <c r="C3170" t="s">
        <v>68</v>
      </c>
      <c r="D3170" t="s">
        <v>2496</v>
      </c>
      <c r="E3170" t="s">
        <v>1382</v>
      </c>
      <c r="F3170" s="2">
        <v>1000</v>
      </c>
      <c r="G3170" s="2">
        <v>1</v>
      </c>
      <c r="H3170" t="s">
        <v>2506</v>
      </c>
      <c r="I3170" t="s">
        <v>165</v>
      </c>
      <c r="J3170" s="11">
        <v>1361.7278360175928</v>
      </c>
      <c r="K3170" t="str">
        <f t="shared" si="107"/>
        <v>Dominic Terreri</v>
      </c>
    </row>
    <row r="3171" spans="1:11" hidden="1" x14ac:dyDescent="0.4">
      <c r="A3171">
        <f t="shared" si="108"/>
        <v>3170</v>
      </c>
      <c r="B3171">
        <v>2022</v>
      </c>
      <c r="C3171" t="s">
        <v>68</v>
      </c>
      <c r="D3171" t="s">
        <v>2496</v>
      </c>
      <c r="E3171" t="s">
        <v>1382</v>
      </c>
      <c r="F3171" s="2">
        <v>624</v>
      </c>
      <c r="G3171" s="2">
        <v>2</v>
      </c>
      <c r="H3171" t="s">
        <v>461</v>
      </c>
      <c r="I3171" t="s">
        <v>1400</v>
      </c>
      <c r="J3171" s="11">
        <v>1060.6978403536116</v>
      </c>
      <c r="K3171" t="str">
        <f t="shared" si="107"/>
        <v>Christian Jones</v>
      </c>
    </row>
    <row r="3172" spans="1:11" hidden="1" x14ac:dyDescent="0.4">
      <c r="A3172">
        <f t="shared" si="108"/>
        <v>3171</v>
      </c>
      <c r="B3172">
        <v>2022</v>
      </c>
      <c r="C3172" t="s">
        <v>68</v>
      </c>
      <c r="D3172" t="s">
        <v>2496</v>
      </c>
      <c r="E3172" t="s">
        <v>1382</v>
      </c>
      <c r="F3172" s="2">
        <v>432</v>
      </c>
      <c r="G3172" s="2">
        <v>3</v>
      </c>
      <c r="H3172" t="s">
        <v>277</v>
      </c>
      <c r="I3172" t="s">
        <v>16</v>
      </c>
      <c r="J3172" s="11">
        <v>884.60658129793046</v>
      </c>
      <c r="K3172" t="str">
        <f t="shared" si="107"/>
        <v>David Lawful</v>
      </c>
    </row>
    <row r="3173" spans="1:11" hidden="1" x14ac:dyDescent="0.4">
      <c r="A3173">
        <f t="shared" si="108"/>
        <v>3172</v>
      </c>
      <c r="B3173">
        <v>2022</v>
      </c>
      <c r="C3173" t="s">
        <v>68</v>
      </c>
      <c r="D3173" t="s">
        <v>2496</v>
      </c>
      <c r="E3173" t="s">
        <v>1382</v>
      </c>
      <c r="F3173" s="2">
        <v>8</v>
      </c>
      <c r="G3173" s="2">
        <v>4</v>
      </c>
      <c r="H3173" t="s">
        <v>204</v>
      </c>
      <c r="I3173" t="s">
        <v>205</v>
      </c>
      <c r="J3173" s="11">
        <v>759.66784468963044</v>
      </c>
      <c r="K3173" t="str">
        <f t="shared" si="107"/>
        <v>Ron Grossberg</v>
      </c>
    </row>
    <row r="3174" spans="1:11" hidden="1" x14ac:dyDescent="0.4">
      <c r="A3174">
        <f t="shared" si="108"/>
        <v>3173</v>
      </c>
      <c r="B3174">
        <v>2022</v>
      </c>
      <c r="C3174" t="s">
        <v>68</v>
      </c>
      <c r="D3174" t="s">
        <v>2494</v>
      </c>
      <c r="E3174" t="s">
        <v>1384</v>
      </c>
      <c r="F3174" s="2">
        <v>770</v>
      </c>
      <c r="G3174" s="2">
        <v>1</v>
      </c>
      <c r="H3174" t="s">
        <v>35</v>
      </c>
      <c r="I3174" t="s">
        <v>36</v>
      </c>
      <c r="J3174" s="11">
        <v>1462.3979978989562</v>
      </c>
      <c r="K3174" t="str">
        <f t="shared" si="107"/>
        <v>Nolan Dalla</v>
      </c>
    </row>
    <row r="3175" spans="1:11" hidden="1" x14ac:dyDescent="0.4">
      <c r="A3175">
        <f t="shared" si="108"/>
        <v>3174</v>
      </c>
      <c r="B3175">
        <v>2022</v>
      </c>
      <c r="C3175" t="s">
        <v>68</v>
      </c>
      <c r="D3175" t="s">
        <v>2494</v>
      </c>
      <c r="E3175" t="s">
        <v>1384</v>
      </c>
      <c r="F3175" s="2">
        <v>770</v>
      </c>
      <c r="G3175" s="2">
        <v>2</v>
      </c>
      <c r="H3175" t="s">
        <v>86</v>
      </c>
      <c r="I3175" t="s">
        <v>271</v>
      </c>
      <c r="J3175" s="11">
        <v>1161.3680022349749</v>
      </c>
      <c r="K3175" t="str">
        <f t="shared" si="107"/>
        <v>Dan Goldman</v>
      </c>
    </row>
    <row r="3176" spans="1:11" hidden="1" x14ac:dyDescent="0.4">
      <c r="A3176">
        <f t="shared" si="108"/>
        <v>3175</v>
      </c>
      <c r="B3176">
        <v>2022</v>
      </c>
      <c r="C3176" t="s">
        <v>68</v>
      </c>
      <c r="D3176" t="s">
        <v>2494</v>
      </c>
      <c r="E3176" t="s">
        <v>1384</v>
      </c>
      <c r="F3176" s="2">
        <v>390</v>
      </c>
      <c r="G3176" s="2">
        <v>3</v>
      </c>
      <c r="H3176" t="s">
        <v>204</v>
      </c>
      <c r="I3176" t="s">
        <v>205</v>
      </c>
      <c r="J3176" s="11">
        <v>985.2767431792937</v>
      </c>
      <c r="K3176" t="str">
        <f t="shared" si="107"/>
        <v>Ron Grossberg</v>
      </c>
    </row>
    <row r="3177" spans="1:11" hidden="1" x14ac:dyDescent="0.4">
      <c r="A3177">
        <f t="shared" si="108"/>
        <v>3176</v>
      </c>
      <c r="B3177">
        <v>2022</v>
      </c>
      <c r="C3177" t="s">
        <v>68</v>
      </c>
      <c r="D3177" t="s">
        <v>2494</v>
      </c>
      <c r="E3177" t="s">
        <v>1384</v>
      </c>
      <c r="F3177" s="2">
        <v>300</v>
      </c>
      <c r="G3177" s="2">
        <v>4</v>
      </c>
      <c r="H3177" t="s">
        <v>2504</v>
      </c>
      <c r="I3177" t="s">
        <v>187</v>
      </c>
      <c r="J3177" s="11">
        <v>860.33800657099368</v>
      </c>
      <c r="K3177" t="str">
        <f t="shared" si="107"/>
        <v>Joe Santagata</v>
      </c>
    </row>
    <row r="3178" spans="1:11" hidden="1" x14ac:dyDescent="0.4">
      <c r="A3178">
        <f t="shared" si="108"/>
        <v>3177</v>
      </c>
      <c r="B3178">
        <v>2022</v>
      </c>
      <c r="C3178" t="s">
        <v>8</v>
      </c>
      <c r="D3178" t="s">
        <v>2211</v>
      </c>
      <c r="E3178" t="s">
        <v>1382</v>
      </c>
      <c r="F3178" s="2">
        <v>979</v>
      </c>
      <c r="G3178" s="2">
        <v>1</v>
      </c>
      <c r="H3178" t="s">
        <v>64</v>
      </c>
      <c r="I3178" t="s">
        <v>65</v>
      </c>
      <c r="J3178" s="11">
        <v>1322.2192947339192</v>
      </c>
      <c r="K3178" t="str">
        <f t="shared" si="107"/>
        <v>Steve Daniel</v>
      </c>
    </row>
    <row r="3179" spans="1:11" hidden="1" x14ac:dyDescent="0.4">
      <c r="A3179">
        <f t="shared" si="108"/>
        <v>3178</v>
      </c>
      <c r="B3179">
        <v>2022</v>
      </c>
      <c r="C3179" t="s">
        <v>8</v>
      </c>
      <c r="D3179" t="s">
        <v>2211</v>
      </c>
      <c r="E3179" t="s">
        <v>1382</v>
      </c>
      <c r="F3179" s="2">
        <v>571</v>
      </c>
      <c r="G3179" s="2">
        <v>2</v>
      </c>
      <c r="H3179" t="s">
        <v>1389</v>
      </c>
      <c r="I3179" t="s">
        <v>44</v>
      </c>
      <c r="J3179" s="11">
        <v>1021.1892990699381</v>
      </c>
      <c r="K3179" t="str">
        <f t="shared" si="107"/>
        <v>Mike Fujita</v>
      </c>
    </row>
    <row r="3180" spans="1:11" hidden="1" x14ac:dyDescent="0.4">
      <c r="A3180">
        <f t="shared" si="108"/>
        <v>3179</v>
      </c>
      <c r="B3180">
        <v>2022</v>
      </c>
      <c r="C3180" t="s">
        <v>8</v>
      </c>
      <c r="D3180" t="s">
        <v>2211</v>
      </c>
      <c r="E3180" t="s">
        <v>1382</v>
      </c>
      <c r="F3180" s="2">
        <v>367</v>
      </c>
      <c r="G3180" s="2">
        <v>3</v>
      </c>
      <c r="H3180" t="s">
        <v>27</v>
      </c>
      <c r="I3180" t="s">
        <v>28</v>
      </c>
      <c r="J3180" s="11">
        <v>845.09804001425687</v>
      </c>
      <c r="K3180" t="str">
        <f t="shared" si="107"/>
        <v>Chris Richards</v>
      </c>
    </row>
    <row r="3181" spans="1:11" hidden="1" x14ac:dyDescent="0.4">
      <c r="A3181">
        <f t="shared" si="108"/>
        <v>3180</v>
      </c>
      <c r="B3181">
        <v>2022</v>
      </c>
      <c r="C3181" t="s">
        <v>8</v>
      </c>
      <c r="D3181" t="s">
        <v>2211</v>
      </c>
      <c r="E3181" t="s">
        <v>1382</v>
      </c>
      <c r="F3181" s="2">
        <v>120</v>
      </c>
      <c r="G3181" s="2">
        <v>4</v>
      </c>
      <c r="H3181" t="s">
        <v>195</v>
      </c>
      <c r="I3181" t="s">
        <v>196</v>
      </c>
      <c r="J3181" s="11">
        <v>720.15930340595696</v>
      </c>
      <c r="K3181" t="str">
        <f t="shared" si="107"/>
        <v>Dave Tahajian</v>
      </c>
    </row>
    <row r="3182" spans="1:11" hidden="1" x14ac:dyDescent="0.4">
      <c r="A3182">
        <f t="shared" si="108"/>
        <v>3181</v>
      </c>
      <c r="B3182">
        <v>2022</v>
      </c>
      <c r="C3182" t="s">
        <v>8</v>
      </c>
      <c r="D3182" t="s">
        <v>2381</v>
      </c>
      <c r="E3182" t="s">
        <v>1381</v>
      </c>
      <c r="F3182" s="2">
        <v>1000</v>
      </c>
      <c r="G3182" s="2">
        <v>1</v>
      </c>
      <c r="H3182" t="s">
        <v>2430</v>
      </c>
      <c r="I3182" t="s">
        <v>2431</v>
      </c>
      <c r="J3182" s="11">
        <v>1000</v>
      </c>
      <c r="K3182" t="str">
        <f t="shared" si="107"/>
        <v>Duncan McCallum</v>
      </c>
    </row>
    <row r="3183" spans="1:11" hidden="1" x14ac:dyDescent="0.4">
      <c r="A3183">
        <f t="shared" si="108"/>
        <v>3182</v>
      </c>
      <c r="B3183">
        <v>2022</v>
      </c>
      <c r="C3183" t="s">
        <v>8</v>
      </c>
      <c r="D3183" t="s">
        <v>45</v>
      </c>
      <c r="E3183" t="s">
        <v>1381</v>
      </c>
      <c r="F3183" s="2">
        <v>1108</v>
      </c>
      <c r="G3183" s="2">
        <v>1</v>
      </c>
      <c r="H3183" t="s">
        <v>366</v>
      </c>
      <c r="I3183" t="s">
        <v>61</v>
      </c>
      <c r="J3183" s="11">
        <v>1612.7838567197355</v>
      </c>
      <c r="K3183" t="str">
        <f t="shared" si="107"/>
        <v>Len Greenberg</v>
      </c>
    </row>
    <row r="3184" spans="1:11" hidden="1" x14ac:dyDescent="0.4">
      <c r="A3184">
        <f t="shared" si="108"/>
        <v>3183</v>
      </c>
      <c r="B3184">
        <v>2022</v>
      </c>
      <c r="C3184" t="s">
        <v>8</v>
      </c>
      <c r="D3184" t="s">
        <v>45</v>
      </c>
      <c r="E3184" t="s">
        <v>1381</v>
      </c>
      <c r="F3184" s="2">
        <v>936</v>
      </c>
      <c r="G3184" s="2">
        <v>2</v>
      </c>
      <c r="H3184" t="s">
        <v>2502</v>
      </c>
      <c r="I3184" t="s">
        <v>2424</v>
      </c>
      <c r="J3184" s="11">
        <v>1311.7538610557542</v>
      </c>
      <c r="K3184" t="str">
        <f t="shared" si="107"/>
        <v>Roy Jaoude</v>
      </c>
    </row>
    <row r="3185" spans="1:11" hidden="1" x14ac:dyDescent="0.4">
      <c r="A3185">
        <f t="shared" si="108"/>
        <v>3184</v>
      </c>
      <c r="B3185">
        <v>2022</v>
      </c>
      <c r="C3185" t="s">
        <v>8</v>
      </c>
      <c r="D3185" t="s">
        <v>45</v>
      </c>
      <c r="E3185" t="s">
        <v>1381</v>
      </c>
      <c r="F3185" s="2">
        <v>935</v>
      </c>
      <c r="G3185" s="2">
        <v>3</v>
      </c>
      <c r="H3185" t="s">
        <v>251</v>
      </c>
      <c r="I3185" t="s">
        <v>252</v>
      </c>
      <c r="J3185" s="11">
        <v>1135.6626020000731</v>
      </c>
      <c r="K3185" t="str">
        <f t="shared" si="107"/>
        <v>Linda Lewis</v>
      </c>
    </row>
    <row r="3186" spans="1:11" hidden="1" x14ac:dyDescent="0.4">
      <c r="A3186">
        <f t="shared" si="108"/>
        <v>3185</v>
      </c>
      <c r="B3186">
        <v>2022</v>
      </c>
      <c r="C3186" t="s">
        <v>8</v>
      </c>
      <c r="D3186" t="s">
        <v>45</v>
      </c>
      <c r="E3186" t="s">
        <v>1381</v>
      </c>
      <c r="F3186" s="2">
        <v>384</v>
      </c>
      <c r="G3186" s="2">
        <v>4</v>
      </c>
      <c r="H3186" t="s">
        <v>161</v>
      </c>
      <c r="I3186" t="s">
        <v>200</v>
      </c>
      <c r="J3186" s="11">
        <v>1010.723865391773</v>
      </c>
      <c r="K3186" t="str">
        <f t="shared" si="107"/>
        <v>Rick Becker</v>
      </c>
    </row>
    <row r="3187" spans="1:11" hidden="1" x14ac:dyDescent="0.4">
      <c r="A3187">
        <f t="shared" si="108"/>
        <v>3186</v>
      </c>
      <c r="B3187">
        <v>2022</v>
      </c>
      <c r="C3187" t="s">
        <v>8</v>
      </c>
      <c r="D3187" t="s">
        <v>45</v>
      </c>
      <c r="E3187" t="s">
        <v>1381</v>
      </c>
      <c r="F3187" s="2">
        <v>304</v>
      </c>
      <c r="G3187" s="2">
        <v>5</v>
      </c>
      <c r="H3187" t="s">
        <v>27</v>
      </c>
      <c r="I3187" t="s">
        <v>28</v>
      </c>
      <c r="J3187" s="11">
        <v>913.81385238371661</v>
      </c>
      <c r="K3187" t="str">
        <f t="shared" si="107"/>
        <v>Chris Richards</v>
      </c>
    </row>
    <row r="3188" spans="1:11" hidden="1" x14ac:dyDescent="0.4">
      <c r="A3188">
        <f t="shared" si="108"/>
        <v>3187</v>
      </c>
      <c r="B3188">
        <v>2022</v>
      </c>
      <c r="C3188" t="s">
        <v>8</v>
      </c>
      <c r="D3188" t="s">
        <v>45</v>
      </c>
      <c r="E3188" t="s">
        <v>1381</v>
      </c>
      <c r="F3188" s="2">
        <v>224</v>
      </c>
      <c r="G3188" s="2">
        <v>6</v>
      </c>
      <c r="H3188" t="s">
        <v>64</v>
      </c>
      <c r="I3188" t="s">
        <v>65</v>
      </c>
      <c r="J3188" s="11">
        <v>834.63260633609184</v>
      </c>
      <c r="K3188" t="str">
        <f t="shared" si="107"/>
        <v>Steve Daniel</v>
      </c>
    </row>
    <row r="3189" spans="1:11" hidden="1" x14ac:dyDescent="0.4">
      <c r="A3189">
        <f t="shared" si="108"/>
        <v>3188</v>
      </c>
      <c r="B3189">
        <v>2022</v>
      </c>
      <c r="C3189" t="s">
        <v>8</v>
      </c>
      <c r="D3189" t="s">
        <v>45</v>
      </c>
      <c r="E3189" t="s">
        <v>1381</v>
      </c>
      <c r="F3189" s="2">
        <v>86</v>
      </c>
      <c r="G3189" s="2">
        <v>7</v>
      </c>
      <c r="H3189" t="s">
        <v>433</v>
      </c>
      <c r="I3189" t="s">
        <v>434</v>
      </c>
      <c r="J3189" s="11">
        <v>767.6858167054786</v>
      </c>
      <c r="K3189" t="str">
        <f t="shared" si="107"/>
        <v>AJ Evangelista</v>
      </c>
    </row>
    <row r="3190" spans="1:11" hidden="1" x14ac:dyDescent="0.4">
      <c r="A3190">
        <f t="shared" si="108"/>
        <v>3189</v>
      </c>
      <c r="B3190">
        <v>2022</v>
      </c>
      <c r="C3190" t="s">
        <v>8</v>
      </c>
      <c r="D3190" t="s">
        <v>24</v>
      </c>
      <c r="E3190" t="s">
        <v>1382</v>
      </c>
      <c r="F3190" s="2">
        <v>571</v>
      </c>
      <c r="G3190" s="2">
        <v>1</v>
      </c>
      <c r="H3190" t="s">
        <v>436</v>
      </c>
      <c r="I3190" t="s">
        <v>16</v>
      </c>
      <c r="J3190" s="11">
        <v>602.05999132796239</v>
      </c>
      <c r="K3190" t="str">
        <f t="shared" si="107"/>
        <v>David Coates</v>
      </c>
    </row>
    <row r="3191" spans="1:11" hidden="1" x14ac:dyDescent="0.4">
      <c r="A3191">
        <f t="shared" si="108"/>
        <v>3190</v>
      </c>
      <c r="B3191">
        <v>2022</v>
      </c>
      <c r="C3191" t="s">
        <v>8</v>
      </c>
      <c r="D3191" t="s">
        <v>24</v>
      </c>
      <c r="E3191" t="s">
        <v>1382</v>
      </c>
      <c r="F3191" s="2">
        <v>571</v>
      </c>
      <c r="G3191" s="2">
        <v>1</v>
      </c>
      <c r="H3191" t="s">
        <v>433</v>
      </c>
      <c r="I3191" t="s">
        <v>434</v>
      </c>
      <c r="J3191" s="11">
        <v>602.05999132796239</v>
      </c>
      <c r="K3191" t="str">
        <f t="shared" si="107"/>
        <v>AJ Evangelista</v>
      </c>
    </row>
    <row r="3192" spans="1:11" hidden="1" x14ac:dyDescent="0.4">
      <c r="A3192">
        <f t="shared" si="108"/>
        <v>3191</v>
      </c>
      <c r="B3192">
        <v>2022</v>
      </c>
      <c r="C3192" t="s">
        <v>8</v>
      </c>
      <c r="D3192" t="s">
        <v>24</v>
      </c>
      <c r="E3192" t="s">
        <v>1382</v>
      </c>
      <c r="F3192" s="2">
        <v>571</v>
      </c>
      <c r="G3192" s="2">
        <v>2</v>
      </c>
      <c r="H3192" t="s">
        <v>861</v>
      </c>
      <c r="I3192" t="s">
        <v>117</v>
      </c>
      <c r="J3192" s="11">
        <v>451.54499349597177</v>
      </c>
      <c r="K3192" t="str">
        <f t="shared" si="107"/>
        <v>Thomas Kelley</v>
      </c>
    </row>
    <row r="3193" spans="1:11" hidden="1" x14ac:dyDescent="0.4">
      <c r="A3193">
        <f t="shared" si="108"/>
        <v>3192</v>
      </c>
      <c r="B3193">
        <v>2022</v>
      </c>
      <c r="C3193" t="s">
        <v>8</v>
      </c>
      <c r="D3193" t="s">
        <v>24</v>
      </c>
      <c r="E3193" t="s">
        <v>1382</v>
      </c>
      <c r="F3193" s="2">
        <v>571</v>
      </c>
      <c r="G3193" s="2">
        <v>2</v>
      </c>
      <c r="H3193" t="s">
        <v>202</v>
      </c>
      <c r="I3193" t="s">
        <v>205</v>
      </c>
      <c r="J3193" s="11">
        <v>451.54499349597177</v>
      </c>
      <c r="K3193" t="str">
        <f t="shared" si="107"/>
        <v>Ron Lyons</v>
      </c>
    </row>
    <row r="3194" spans="1:11" hidden="1" x14ac:dyDescent="0.4">
      <c r="A3194">
        <f t="shared" si="108"/>
        <v>3193</v>
      </c>
      <c r="B3194">
        <v>2022</v>
      </c>
      <c r="C3194" t="s">
        <v>8</v>
      </c>
      <c r="D3194" t="s">
        <v>24</v>
      </c>
      <c r="E3194" t="s">
        <v>1382</v>
      </c>
      <c r="F3194" s="2">
        <v>310</v>
      </c>
      <c r="G3194" s="2">
        <v>3</v>
      </c>
      <c r="H3194" t="s">
        <v>835</v>
      </c>
      <c r="I3194" t="s">
        <v>136</v>
      </c>
      <c r="J3194" s="11">
        <v>363.49936396813121</v>
      </c>
      <c r="K3194" t="str">
        <f t="shared" si="107"/>
        <v>John Grout</v>
      </c>
    </row>
    <row r="3195" spans="1:11" hidden="1" x14ac:dyDescent="0.4">
      <c r="A3195">
        <f t="shared" si="108"/>
        <v>3194</v>
      </c>
      <c r="B3195">
        <v>2022</v>
      </c>
      <c r="C3195" t="s">
        <v>8</v>
      </c>
      <c r="D3195" t="s">
        <v>24</v>
      </c>
      <c r="E3195" t="s">
        <v>1382</v>
      </c>
      <c r="F3195" s="2">
        <v>310</v>
      </c>
      <c r="G3195" s="2">
        <v>3</v>
      </c>
      <c r="H3195" t="s">
        <v>151</v>
      </c>
      <c r="I3195" t="s">
        <v>16</v>
      </c>
      <c r="J3195" s="11">
        <v>363.49936396813121</v>
      </c>
      <c r="K3195" t="str">
        <f t="shared" si="107"/>
        <v>David Kent</v>
      </c>
    </row>
    <row r="3196" spans="1:11" hidden="1" x14ac:dyDescent="0.4">
      <c r="A3196">
        <f t="shared" si="108"/>
        <v>3195</v>
      </c>
      <c r="B3196">
        <v>2022</v>
      </c>
      <c r="C3196" t="s">
        <v>8</v>
      </c>
      <c r="D3196" t="s">
        <v>24</v>
      </c>
      <c r="E3196" t="s">
        <v>1382</v>
      </c>
      <c r="F3196" s="2">
        <v>100</v>
      </c>
      <c r="G3196" s="2">
        <v>4</v>
      </c>
      <c r="H3196" t="s">
        <v>114</v>
      </c>
      <c r="I3196" t="s">
        <v>187</v>
      </c>
      <c r="J3196" s="11">
        <v>301.0299956639812</v>
      </c>
      <c r="K3196" t="str">
        <f t="shared" si="107"/>
        <v>Joe Morrissette</v>
      </c>
    </row>
    <row r="3197" spans="1:11" hidden="1" x14ac:dyDescent="0.4">
      <c r="A3197">
        <f t="shared" si="108"/>
        <v>3196</v>
      </c>
      <c r="B3197">
        <v>2022</v>
      </c>
      <c r="C3197" t="s">
        <v>8</v>
      </c>
      <c r="D3197" t="s">
        <v>24</v>
      </c>
      <c r="E3197" t="s">
        <v>1382</v>
      </c>
      <c r="F3197" s="2">
        <v>100</v>
      </c>
      <c r="G3197" s="2">
        <v>4</v>
      </c>
      <c r="H3197" t="s">
        <v>27</v>
      </c>
      <c r="I3197" t="s">
        <v>28</v>
      </c>
      <c r="J3197" s="11">
        <v>301.0299956639812</v>
      </c>
      <c r="K3197" t="str">
        <f t="shared" si="107"/>
        <v>Chris Richards</v>
      </c>
    </row>
    <row r="3198" spans="1:11" hidden="1" x14ac:dyDescent="0.4">
      <c r="A3198">
        <f t="shared" si="108"/>
        <v>3197</v>
      </c>
      <c r="B3198">
        <v>2023</v>
      </c>
      <c r="C3198" t="s">
        <v>2347</v>
      </c>
      <c r="D3198" t="s">
        <v>557</v>
      </c>
      <c r="E3198" t="s">
        <v>1382</v>
      </c>
      <c r="F3198" s="2">
        <v>2779</v>
      </c>
      <c r="G3198" s="2">
        <v>1</v>
      </c>
      <c r="H3198" t="s">
        <v>366</v>
      </c>
      <c r="I3198" t="s">
        <v>61</v>
      </c>
      <c r="J3198" s="11">
        <v>1653.2125137753437</v>
      </c>
      <c r="K3198" t="str">
        <f t="shared" si="107"/>
        <v>Len Greenberg</v>
      </c>
    </row>
    <row r="3199" spans="1:11" hidden="1" x14ac:dyDescent="0.4">
      <c r="A3199">
        <f t="shared" si="108"/>
        <v>3198</v>
      </c>
      <c r="B3199">
        <v>2023</v>
      </c>
      <c r="C3199" t="s">
        <v>2347</v>
      </c>
      <c r="D3199" t="s">
        <v>557</v>
      </c>
      <c r="E3199" t="s">
        <v>1382</v>
      </c>
      <c r="F3199" s="2">
        <v>1647</v>
      </c>
      <c r="G3199" s="2">
        <v>2</v>
      </c>
      <c r="H3199" t="s">
        <v>1389</v>
      </c>
      <c r="I3199" t="s">
        <v>44</v>
      </c>
      <c r="J3199" s="11">
        <v>1352.1825181113625</v>
      </c>
      <c r="K3199" t="str">
        <f t="shared" si="107"/>
        <v>Mike Fujita</v>
      </c>
    </row>
    <row r="3200" spans="1:11" hidden="1" x14ac:dyDescent="0.4">
      <c r="A3200">
        <f t="shared" si="108"/>
        <v>3199</v>
      </c>
      <c r="B3200">
        <v>2023</v>
      </c>
      <c r="C3200" t="s">
        <v>2347</v>
      </c>
      <c r="D3200" t="s">
        <v>557</v>
      </c>
      <c r="E3200" t="s">
        <v>1382</v>
      </c>
      <c r="F3200" s="2">
        <v>983</v>
      </c>
      <c r="G3200" s="2">
        <v>3</v>
      </c>
      <c r="H3200" t="s">
        <v>1145</v>
      </c>
      <c r="I3200" t="s">
        <v>79</v>
      </c>
      <c r="J3200" s="11">
        <v>1176.0912590556813</v>
      </c>
      <c r="K3200" t="str">
        <f t="shared" si="107"/>
        <v>Kevin Suffecool</v>
      </c>
    </row>
    <row r="3201" spans="1:11" hidden="1" x14ac:dyDescent="0.4">
      <c r="A3201">
        <f t="shared" si="108"/>
        <v>3200</v>
      </c>
      <c r="B3201">
        <v>2023</v>
      </c>
      <c r="C3201" t="s">
        <v>2347</v>
      </c>
      <c r="D3201" t="s">
        <v>557</v>
      </c>
      <c r="E3201" t="s">
        <v>1382</v>
      </c>
      <c r="F3201" s="2">
        <v>738</v>
      </c>
      <c r="G3201" s="2">
        <v>4</v>
      </c>
      <c r="H3201" t="s">
        <v>2547</v>
      </c>
      <c r="I3201" t="s">
        <v>847</v>
      </c>
      <c r="J3201" s="11">
        <v>1051.1525224473814</v>
      </c>
      <c r="K3201" t="str">
        <f t="shared" si="107"/>
        <v>Jason Marler</v>
      </c>
    </row>
    <row r="3202" spans="1:11" hidden="1" x14ac:dyDescent="0.4">
      <c r="A3202">
        <f t="shared" si="108"/>
        <v>3201</v>
      </c>
      <c r="B3202">
        <v>2023</v>
      </c>
      <c r="C3202" t="s">
        <v>2347</v>
      </c>
      <c r="D3202" t="s">
        <v>557</v>
      </c>
      <c r="E3202" t="s">
        <v>1382</v>
      </c>
      <c r="F3202" s="2">
        <v>590</v>
      </c>
      <c r="G3202" s="2">
        <v>5</v>
      </c>
      <c r="H3202" t="s">
        <v>86</v>
      </c>
      <c r="I3202" t="s">
        <v>87</v>
      </c>
      <c r="J3202" s="11">
        <v>954.24250943932486</v>
      </c>
      <c r="K3202" t="str">
        <f t="shared" ref="K3202:K3265" si="109">I3202&amp;" "&amp;H3202</f>
        <v>Stevan Goldman</v>
      </c>
    </row>
    <row r="3203" spans="1:11" hidden="1" x14ac:dyDescent="0.4">
      <c r="A3203">
        <f t="shared" si="108"/>
        <v>3202</v>
      </c>
      <c r="B3203">
        <v>2023</v>
      </c>
      <c r="C3203" t="s">
        <v>2347</v>
      </c>
      <c r="D3203" t="s">
        <v>557</v>
      </c>
      <c r="E3203" t="s">
        <v>1382</v>
      </c>
      <c r="F3203" s="2">
        <v>443</v>
      </c>
      <c r="G3203" s="2">
        <v>6</v>
      </c>
      <c r="H3203" t="s">
        <v>2355</v>
      </c>
      <c r="I3203" t="s">
        <v>781</v>
      </c>
      <c r="J3203" s="11">
        <v>875.06126339170009</v>
      </c>
      <c r="K3203" t="str">
        <f t="shared" si="109"/>
        <v>Dennis McGlynn</v>
      </c>
    </row>
    <row r="3204" spans="1:11" hidden="1" x14ac:dyDescent="0.4">
      <c r="A3204">
        <f t="shared" ref="A3204:A3267" si="110">A3203+1</f>
        <v>3203</v>
      </c>
      <c r="B3204">
        <v>2023</v>
      </c>
      <c r="C3204" t="s">
        <v>2347</v>
      </c>
      <c r="D3204" t="s">
        <v>557</v>
      </c>
      <c r="E3204" t="s">
        <v>1382</v>
      </c>
      <c r="F3204" s="2">
        <v>200</v>
      </c>
      <c r="G3204" s="2">
        <v>7</v>
      </c>
      <c r="H3204" t="s">
        <v>21</v>
      </c>
      <c r="I3204" t="s">
        <v>463</v>
      </c>
      <c r="J3204" s="11">
        <v>808.11447376108697</v>
      </c>
      <c r="K3204" t="str">
        <f t="shared" si="109"/>
        <v>Richard Bremer</v>
      </c>
    </row>
    <row r="3205" spans="1:11" hidden="1" x14ac:dyDescent="0.4">
      <c r="A3205">
        <f t="shared" si="110"/>
        <v>3204</v>
      </c>
      <c r="B3205">
        <v>2023</v>
      </c>
      <c r="C3205" t="s">
        <v>2347</v>
      </c>
      <c r="D3205" t="s">
        <v>45</v>
      </c>
      <c r="E3205" t="s">
        <v>1381</v>
      </c>
      <c r="F3205" s="2">
        <v>2589</v>
      </c>
      <c r="G3205" s="2">
        <v>1</v>
      </c>
      <c r="H3205" t="s">
        <v>204</v>
      </c>
      <c r="I3205" t="s">
        <v>205</v>
      </c>
      <c r="J3205" s="11">
        <v>1602.0599913279623</v>
      </c>
      <c r="K3205" t="str">
        <f t="shared" si="109"/>
        <v>Ron Grossberg</v>
      </c>
    </row>
    <row r="3206" spans="1:11" hidden="1" x14ac:dyDescent="0.4">
      <c r="A3206">
        <f t="shared" si="110"/>
        <v>3205</v>
      </c>
      <c r="B3206">
        <v>2023</v>
      </c>
      <c r="C3206" t="s">
        <v>2347</v>
      </c>
      <c r="D3206" t="s">
        <v>45</v>
      </c>
      <c r="E3206" t="s">
        <v>1381</v>
      </c>
      <c r="F3206" s="2">
        <v>1590</v>
      </c>
      <c r="G3206" s="2">
        <v>2</v>
      </c>
      <c r="H3206" t="s">
        <v>256</v>
      </c>
      <c r="I3206" t="s">
        <v>257</v>
      </c>
      <c r="J3206" s="11">
        <v>1301.029995663981</v>
      </c>
      <c r="K3206" t="str">
        <f t="shared" si="109"/>
        <v>Stephanie Wasserman</v>
      </c>
    </row>
    <row r="3207" spans="1:11" hidden="1" x14ac:dyDescent="0.4">
      <c r="A3207">
        <f t="shared" si="110"/>
        <v>3206</v>
      </c>
      <c r="B3207">
        <v>2023</v>
      </c>
      <c r="C3207" t="s">
        <v>2347</v>
      </c>
      <c r="D3207" t="s">
        <v>45</v>
      </c>
      <c r="E3207" t="s">
        <v>1381</v>
      </c>
      <c r="F3207" s="2">
        <v>934</v>
      </c>
      <c r="G3207" s="2">
        <v>3</v>
      </c>
      <c r="H3207" t="s">
        <v>31</v>
      </c>
      <c r="I3207" t="s">
        <v>16</v>
      </c>
      <c r="J3207" s="11">
        <v>1124.9387366082999</v>
      </c>
      <c r="K3207" t="str">
        <f t="shared" si="109"/>
        <v>David Aronson</v>
      </c>
    </row>
    <row r="3208" spans="1:11" hidden="1" x14ac:dyDescent="0.4">
      <c r="A3208">
        <f t="shared" si="110"/>
        <v>3207</v>
      </c>
      <c r="B3208">
        <v>2023</v>
      </c>
      <c r="C3208" t="s">
        <v>2347</v>
      </c>
      <c r="D3208" t="s">
        <v>45</v>
      </c>
      <c r="E3208" t="s">
        <v>1381</v>
      </c>
      <c r="F3208" s="2">
        <v>722</v>
      </c>
      <c r="G3208" s="2">
        <v>4</v>
      </c>
      <c r="H3208" t="s">
        <v>2549</v>
      </c>
      <c r="I3208" t="s">
        <v>1264</v>
      </c>
      <c r="J3208" s="11">
        <v>999.99999999999989</v>
      </c>
      <c r="K3208" t="str">
        <f t="shared" si="109"/>
        <v>Seth Nieman</v>
      </c>
    </row>
    <row r="3209" spans="1:11" hidden="1" x14ac:dyDescent="0.4">
      <c r="A3209">
        <f t="shared" si="110"/>
        <v>3208</v>
      </c>
      <c r="B3209">
        <v>2023</v>
      </c>
      <c r="C3209" t="s">
        <v>2347</v>
      </c>
      <c r="D3209" t="s">
        <v>45</v>
      </c>
      <c r="E3209" t="s">
        <v>1381</v>
      </c>
      <c r="F3209" s="2">
        <v>525</v>
      </c>
      <c r="G3209" s="2">
        <v>5</v>
      </c>
      <c r="H3209" t="s">
        <v>1659</v>
      </c>
      <c r="I3209" t="s">
        <v>524</v>
      </c>
      <c r="J3209" s="11">
        <v>903.08998699194342</v>
      </c>
      <c r="K3209" t="str">
        <f t="shared" si="109"/>
        <v>Guy Berentsen</v>
      </c>
    </row>
    <row r="3210" spans="1:11" hidden="1" x14ac:dyDescent="0.4">
      <c r="A3210">
        <f t="shared" si="110"/>
        <v>3209</v>
      </c>
      <c r="B3210">
        <v>2023</v>
      </c>
      <c r="C3210" t="s">
        <v>2347</v>
      </c>
      <c r="D3210" t="s">
        <v>45</v>
      </c>
      <c r="E3210" t="s">
        <v>1381</v>
      </c>
      <c r="F3210" s="2">
        <v>200</v>
      </c>
      <c r="G3210" s="2">
        <v>6</v>
      </c>
      <c r="H3210" t="s">
        <v>366</v>
      </c>
      <c r="I3210" t="s">
        <v>61</v>
      </c>
      <c r="J3210" s="11">
        <v>823.90874094431865</v>
      </c>
      <c r="K3210" t="str">
        <f t="shared" si="109"/>
        <v>Len Greenberg</v>
      </c>
    </row>
    <row r="3211" spans="1:11" hidden="1" x14ac:dyDescent="0.4">
      <c r="A3211">
        <f t="shared" si="110"/>
        <v>3210</v>
      </c>
      <c r="B3211">
        <v>2023</v>
      </c>
      <c r="C3211" t="s">
        <v>2347</v>
      </c>
      <c r="D3211" t="s">
        <v>2529</v>
      </c>
      <c r="E3211" t="s">
        <v>1385</v>
      </c>
      <c r="F3211" s="2">
        <v>2016</v>
      </c>
      <c r="G3211" s="2">
        <v>1</v>
      </c>
      <c r="H3211" t="s">
        <v>70</v>
      </c>
      <c r="I3211" t="s">
        <v>71</v>
      </c>
      <c r="J3211" s="11">
        <v>1447.1580313422191</v>
      </c>
      <c r="K3211" t="str">
        <f t="shared" si="109"/>
        <v>Scott Byron</v>
      </c>
    </row>
    <row r="3212" spans="1:11" hidden="1" x14ac:dyDescent="0.4">
      <c r="A3212">
        <f t="shared" si="110"/>
        <v>3211</v>
      </c>
      <c r="B3212">
        <v>2023</v>
      </c>
      <c r="C3212" t="s">
        <v>2347</v>
      </c>
      <c r="D3212" t="s">
        <v>2529</v>
      </c>
      <c r="E3212" t="s">
        <v>1385</v>
      </c>
      <c r="F3212" s="2">
        <v>1190</v>
      </c>
      <c r="G3212" s="2">
        <v>2</v>
      </c>
      <c r="H3212" t="s">
        <v>2551</v>
      </c>
      <c r="I3212" t="s">
        <v>65</v>
      </c>
      <c r="J3212" s="11">
        <v>1146.1280356782379</v>
      </c>
      <c r="K3212" t="str">
        <f t="shared" si="109"/>
        <v>Steve Tung</v>
      </c>
    </row>
    <row r="3213" spans="1:11" hidden="1" x14ac:dyDescent="0.4">
      <c r="A3213">
        <f t="shared" si="110"/>
        <v>3212</v>
      </c>
      <c r="B3213">
        <v>2023</v>
      </c>
      <c r="C3213" t="s">
        <v>2347</v>
      </c>
      <c r="D3213" t="s">
        <v>2529</v>
      </c>
      <c r="E3213" t="s">
        <v>1385</v>
      </c>
      <c r="F3213" s="2">
        <v>731</v>
      </c>
      <c r="G3213" s="2">
        <v>3</v>
      </c>
      <c r="H3213" t="s">
        <v>64</v>
      </c>
      <c r="I3213" t="s">
        <v>65</v>
      </c>
      <c r="J3213" s="11">
        <v>970.03677662255677</v>
      </c>
      <c r="K3213" t="str">
        <f t="shared" si="109"/>
        <v>Steve Daniel</v>
      </c>
    </row>
    <row r="3214" spans="1:11" hidden="1" x14ac:dyDescent="0.4">
      <c r="A3214">
        <f t="shared" si="110"/>
        <v>3213</v>
      </c>
      <c r="B3214">
        <v>2023</v>
      </c>
      <c r="C3214" t="s">
        <v>2347</v>
      </c>
      <c r="D3214" t="s">
        <v>2529</v>
      </c>
      <c r="E3214" t="s">
        <v>1385</v>
      </c>
      <c r="F3214" s="2">
        <v>455</v>
      </c>
      <c r="G3214" s="2">
        <v>4</v>
      </c>
      <c r="H3214" t="s">
        <v>204</v>
      </c>
      <c r="I3214" t="s">
        <v>205</v>
      </c>
      <c r="J3214" s="11">
        <v>845.09804001425687</v>
      </c>
      <c r="K3214" t="str">
        <f t="shared" si="109"/>
        <v>Ron Grossberg</v>
      </c>
    </row>
    <row r="3215" spans="1:11" hidden="1" x14ac:dyDescent="0.4">
      <c r="A3215">
        <f t="shared" si="110"/>
        <v>3214</v>
      </c>
      <c r="B3215">
        <v>2023</v>
      </c>
      <c r="C3215" t="s">
        <v>2347</v>
      </c>
      <c r="D3215" t="s">
        <v>2529</v>
      </c>
      <c r="E3215" t="s">
        <v>1385</v>
      </c>
      <c r="F3215" s="2">
        <v>200</v>
      </c>
      <c r="G3215" s="2">
        <v>5</v>
      </c>
      <c r="H3215" t="s">
        <v>461</v>
      </c>
      <c r="I3215" t="s">
        <v>1400</v>
      </c>
      <c r="J3215" s="11">
        <v>748.1880270062004</v>
      </c>
      <c r="K3215" t="str">
        <f t="shared" si="109"/>
        <v>Christian Jones</v>
      </c>
    </row>
    <row r="3216" spans="1:11" hidden="1" x14ac:dyDescent="0.4">
      <c r="A3216">
        <f t="shared" si="110"/>
        <v>3215</v>
      </c>
      <c r="B3216">
        <v>2023</v>
      </c>
      <c r="C3216" t="s">
        <v>109</v>
      </c>
      <c r="D3216" t="s">
        <v>45</v>
      </c>
      <c r="E3216" t="s">
        <v>1381</v>
      </c>
      <c r="F3216" s="2">
        <v>2753</v>
      </c>
      <c r="G3216" s="2">
        <v>1</v>
      </c>
      <c r="H3216" t="s">
        <v>183</v>
      </c>
      <c r="I3216" t="s">
        <v>101</v>
      </c>
      <c r="J3216" s="11">
        <v>1681.2412373755872</v>
      </c>
      <c r="K3216" t="str">
        <f t="shared" si="109"/>
        <v>Dean White</v>
      </c>
    </row>
    <row r="3217" spans="1:11" hidden="1" x14ac:dyDescent="0.4">
      <c r="A3217">
        <f t="shared" si="110"/>
        <v>3216</v>
      </c>
      <c r="B3217">
        <v>2023</v>
      </c>
      <c r="C3217" t="s">
        <v>109</v>
      </c>
      <c r="D3217" t="s">
        <v>45</v>
      </c>
      <c r="E3217" t="s">
        <v>1381</v>
      </c>
      <c r="F3217" s="2">
        <v>1706</v>
      </c>
      <c r="G3217" s="2">
        <v>2</v>
      </c>
      <c r="H3217" t="s">
        <v>15</v>
      </c>
      <c r="I3217" t="s">
        <v>28</v>
      </c>
      <c r="J3217" s="11">
        <v>1380.2112417116059</v>
      </c>
      <c r="K3217" t="str">
        <f t="shared" si="109"/>
        <v>Chris Kluchman</v>
      </c>
    </row>
    <row r="3218" spans="1:11" hidden="1" x14ac:dyDescent="0.4">
      <c r="A3218">
        <f t="shared" si="110"/>
        <v>3217</v>
      </c>
      <c r="B3218">
        <v>2023</v>
      </c>
      <c r="C3218" t="s">
        <v>109</v>
      </c>
      <c r="D3218" t="s">
        <v>45</v>
      </c>
      <c r="E3218" t="s">
        <v>1381</v>
      </c>
      <c r="F3218" s="2">
        <v>1008</v>
      </c>
      <c r="G3218" s="2">
        <v>3</v>
      </c>
      <c r="H3218" t="s">
        <v>251</v>
      </c>
      <c r="I3218" t="s">
        <v>252</v>
      </c>
      <c r="J3218" s="11">
        <v>1204.1199826559248</v>
      </c>
      <c r="K3218" t="str">
        <f t="shared" si="109"/>
        <v>Linda Lewis</v>
      </c>
    </row>
    <row r="3219" spans="1:11" hidden="1" x14ac:dyDescent="0.4">
      <c r="A3219">
        <f t="shared" si="110"/>
        <v>3218</v>
      </c>
      <c r="B3219">
        <v>2023</v>
      </c>
      <c r="C3219" t="s">
        <v>109</v>
      </c>
      <c r="D3219" t="s">
        <v>45</v>
      </c>
      <c r="E3219" t="s">
        <v>1381</v>
      </c>
      <c r="F3219" s="2">
        <v>728</v>
      </c>
      <c r="G3219" s="2">
        <v>4</v>
      </c>
      <c r="H3219" t="s">
        <v>33</v>
      </c>
      <c r="I3219" t="s">
        <v>34</v>
      </c>
      <c r="J3219" s="11">
        <v>1079.1812460476247</v>
      </c>
      <c r="K3219" t="str">
        <f t="shared" si="109"/>
        <v>Meredith Holtzman</v>
      </c>
    </row>
    <row r="3220" spans="1:11" hidden="1" x14ac:dyDescent="0.4">
      <c r="A3220">
        <f t="shared" si="110"/>
        <v>3219</v>
      </c>
      <c r="B3220">
        <v>2023</v>
      </c>
      <c r="C3220" t="s">
        <v>109</v>
      </c>
      <c r="D3220" t="s">
        <v>45</v>
      </c>
      <c r="E3220" t="s">
        <v>1381</v>
      </c>
      <c r="F3220" s="2">
        <v>589</v>
      </c>
      <c r="G3220" s="2">
        <v>5</v>
      </c>
      <c r="H3220" t="s">
        <v>161</v>
      </c>
      <c r="I3220" t="s">
        <v>162</v>
      </c>
      <c r="J3220" s="11">
        <v>982.2712330395683</v>
      </c>
      <c r="K3220" t="str">
        <f t="shared" si="109"/>
        <v>Tracy Becker</v>
      </c>
    </row>
    <row r="3221" spans="1:11" hidden="1" x14ac:dyDescent="0.4">
      <c r="A3221">
        <f t="shared" si="110"/>
        <v>3220</v>
      </c>
      <c r="B3221">
        <v>2023</v>
      </c>
      <c r="C3221" t="s">
        <v>109</v>
      </c>
      <c r="D3221" t="s">
        <v>45</v>
      </c>
      <c r="E3221" t="s">
        <v>1381</v>
      </c>
      <c r="F3221" s="2">
        <v>200</v>
      </c>
      <c r="G3221" s="2">
        <v>6</v>
      </c>
      <c r="H3221" t="s">
        <v>763</v>
      </c>
      <c r="I3221" t="s">
        <v>764</v>
      </c>
      <c r="J3221" s="11">
        <v>903.08998699194353</v>
      </c>
      <c r="K3221" t="str">
        <f t="shared" si="109"/>
        <v>Michelle Ankenman</v>
      </c>
    </row>
    <row r="3222" spans="1:11" hidden="1" x14ac:dyDescent="0.4">
      <c r="A3222">
        <f t="shared" si="110"/>
        <v>3221</v>
      </c>
      <c r="B3222">
        <v>2023</v>
      </c>
      <c r="C3222" t="s">
        <v>109</v>
      </c>
      <c r="D3222" t="s">
        <v>133</v>
      </c>
      <c r="E3222" t="s">
        <v>133</v>
      </c>
      <c r="F3222" s="2">
        <v>1112</v>
      </c>
      <c r="G3222" s="2">
        <v>1</v>
      </c>
      <c r="H3222" t="s">
        <v>21</v>
      </c>
      <c r="I3222" t="s">
        <v>463</v>
      </c>
      <c r="J3222" s="11">
        <v>1397.9400086720377</v>
      </c>
      <c r="K3222" t="str">
        <f t="shared" si="109"/>
        <v>Richard Bremer</v>
      </c>
    </row>
    <row r="3223" spans="1:11" hidden="1" x14ac:dyDescent="0.4">
      <c r="A3223">
        <f t="shared" si="110"/>
        <v>3222</v>
      </c>
      <c r="B3223">
        <v>2023</v>
      </c>
      <c r="C3223" t="s">
        <v>109</v>
      </c>
      <c r="D3223" t="s">
        <v>133</v>
      </c>
      <c r="E3223" t="s">
        <v>133</v>
      </c>
      <c r="F3223" s="2">
        <v>678</v>
      </c>
      <c r="G3223" s="2">
        <v>2</v>
      </c>
      <c r="H3223" t="s">
        <v>414</v>
      </c>
      <c r="I3223" t="s">
        <v>413</v>
      </c>
      <c r="J3223" s="11">
        <v>1096.9100130080565</v>
      </c>
      <c r="K3223" t="str">
        <f t="shared" si="109"/>
        <v>Bruce Kramer</v>
      </c>
    </row>
    <row r="3224" spans="1:11" hidden="1" x14ac:dyDescent="0.4">
      <c r="A3224">
        <f t="shared" si="110"/>
        <v>3223</v>
      </c>
      <c r="B3224">
        <v>2023</v>
      </c>
      <c r="C3224" t="s">
        <v>109</v>
      </c>
      <c r="D3224" t="s">
        <v>133</v>
      </c>
      <c r="E3224" t="s">
        <v>133</v>
      </c>
      <c r="F3224" s="2">
        <v>460</v>
      </c>
      <c r="G3224" s="2">
        <v>3</v>
      </c>
      <c r="H3224" t="s">
        <v>70</v>
      </c>
      <c r="I3224" t="s">
        <v>71</v>
      </c>
      <c r="J3224" s="11">
        <v>920.81875395237535</v>
      </c>
      <c r="K3224" t="str">
        <f t="shared" si="109"/>
        <v>Scott Byron</v>
      </c>
    </row>
    <row r="3225" spans="1:11" hidden="1" x14ac:dyDescent="0.4">
      <c r="A3225">
        <f t="shared" si="110"/>
        <v>3224</v>
      </c>
      <c r="B3225">
        <v>2023</v>
      </c>
      <c r="C3225" t="s">
        <v>109</v>
      </c>
      <c r="D3225" t="s">
        <v>133</v>
      </c>
      <c r="E3225" t="s">
        <v>133</v>
      </c>
      <c r="F3225" s="2">
        <v>175</v>
      </c>
      <c r="G3225" s="2">
        <v>4</v>
      </c>
      <c r="H3225" t="s">
        <v>240</v>
      </c>
      <c r="I3225" t="s">
        <v>241</v>
      </c>
      <c r="J3225" s="11">
        <v>795.88001734407533</v>
      </c>
      <c r="K3225" t="str">
        <f t="shared" si="109"/>
        <v>Cynthia Yannette</v>
      </c>
    </row>
    <row r="3226" spans="1:11" hidden="1" x14ac:dyDescent="0.4">
      <c r="A3226">
        <f t="shared" si="110"/>
        <v>3225</v>
      </c>
      <c r="B3226">
        <v>2023</v>
      </c>
      <c r="C3226" t="s">
        <v>109</v>
      </c>
      <c r="D3226" t="s">
        <v>110</v>
      </c>
      <c r="E3226" t="s">
        <v>1382</v>
      </c>
      <c r="F3226" s="2">
        <v>1316</v>
      </c>
      <c r="G3226" s="2">
        <v>1</v>
      </c>
      <c r="H3226" t="s">
        <v>161</v>
      </c>
      <c r="I3226" t="s">
        <v>200</v>
      </c>
      <c r="J3226" s="11">
        <v>1623.2492903979005</v>
      </c>
      <c r="K3226" t="str">
        <f t="shared" si="109"/>
        <v>Rick Becker</v>
      </c>
    </row>
    <row r="3227" spans="1:11" hidden="1" x14ac:dyDescent="0.4">
      <c r="A3227">
        <f t="shared" si="110"/>
        <v>3226</v>
      </c>
      <c r="B3227">
        <v>2023</v>
      </c>
      <c r="C3227" t="s">
        <v>109</v>
      </c>
      <c r="D3227" t="s">
        <v>110</v>
      </c>
      <c r="E3227" t="s">
        <v>1382</v>
      </c>
      <c r="F3227" s="2">
        <v>1070</v>
      </c>
      <c r="G3227" s="2">
        <v>2</v>
      </c>
      <c r="H3227" t="s">
        <v>121</v>
      </c>
      <c r="I3227" t="s">
        <v>122</v>
      </c>
      <c r="J3227" s="11">
        <v>1322.2192947339192</v>
      </c>
      <c r="K3227" t="str">
        <f t="shared" si="109"/>
        <v>Andy Bartalone</v>
      </c>
    </row>
    <row r="3228" spans="1:11" hidden="1" x14ac:dyDescent="0.4">
      <c r="A3228">
        <f t="shared" si="110"/>
        <v>3227</v>
      </c>
      <c r="B3228">
        <v>2023</v>
      </c>
      <c r="C3228" t="s">
        <v>109</v>
      </c>
      <c r="D3228" t="s">
        <v>110</v>
      </c>
      <c r="E3228" t="s">
        <v>1382</v>
      </c>
      <c r="F3228" s="2">
        <v>783</v>
      </c>
      <c r="G3228" s="2">
        <v>3</v>
      </c>
      <c r="H3228" t="s">
        <v>2345</v>
      </c>
      <c r="I3228" t="s">
        <v>25</v>
      </c>
      <c r="J3228" s="11">
        <v>1146.1280356782381</v>
      </c>
      <c r="K3228" t="str">
        <f t="shared" si="109"/>
        <v>Russell Diaz</v>
      </c>
    </row>
    <row r="3229" spans="1:11" hidden="1" x14ac:dyDescent="0.4">
      <c r="A3229">
        <f t="shared" si="110"/>
        <v>3228</v>
      </c>
      <c r="B3229">
        <v>2023</v>
      </c>
      <c r="C3229" t="s">
        <v>109</v>
      </c>
      <c r="D3229" t="s">
        <v>110</v>
      </c>
      <c r="E3229" t="s">
        <v>1382</v>
      </c>
      <c r="F3229" s="2">
        <v>418</v>
      </c>
      <c r="G3229" s="2">
        <v>4</v>
      </c>
      <c r="H3229" t="s">
        <v>558</v>
      </c>
      <c r="I3229" t="s">
        <v>79</v>
      </c>
      <c r="J3229" s="11">
        <v>1021.1892990699382</v>
      </c>
      <c r="K3229" t="str">
        <f t="shared" si="109"/>
        <v>Kevin Conlon</v>
      </c>
    </row>
    <row r="3230" spans="1:11" hidden="1" x14ac:dyDescent="0.4">
      <c r="A3230">
        <f t="shared" si="110"/>
        <v>3229</v>
      </c>
      <c r="B3230">
        <v>2023</v>
      </c>
      <c r="C3230" t="s">
        <v>109</v>
      </c>
      <c r="D3230" t="s">
        <v>110</v>
      </c>
      <c r="E3230" t="s">
        <v>1382</v>
      </c>
      <c r="F3230" s="2">
        <v>337</v>
      </c>
      <c r="G3230" s="2">
        <v>5</v>
      </c>
      <c r="H3230" t="s">
        <v>459</v>
      </c>
      <c r="I3230" t="s">
        <v>136</v>
      </c>
      <c r="J3230" s="11">
        <v>924.27928606188175</v>
      </c>
      <c r="K3230" t="str">
        <f t="shared" si="109"/>
        <v>John Bonaguro</v>
      </c>
    </row>
    <row r="3231" spans="1:11" hidden="1" x14ac:dyDescent="0.4">
      <c r="A3231">
        <f t="shared" si="110"/>
        <v>3230</v>
      </c>
      <c r="B3231">
        <v>2023</v>
      </c>
      <c r="C3231" t="s">
        <v>109</v>
      </c>
      <c r="D3231" t="s">
        <v>110</v>
      </c>
      <c r="E3231" t="s">
        <v>1382</v>
      </c>
      <c r="F3231" s="2">
        <v>150</v>
      </c>
      <c r="G3231" s="2">
        <v>6</v>
      </c>
      <c r="H3231" t="s">
        <v>2544</v>
      </c>
      <c r="I3231" t="s">
        <v>2545</v>
      </c>
      <c r="J3231" s="11">
        <v>845.09804001425687</v>
      </c>
      <c r="K3231" t="str">
        <f t="shared" si="109"/>
        <v>BG Dilworth</v>
      </c>
    </row>
    <row r="3232" spans="1:11" hidden="1" x14ac:dyDescent="0.4">
      <c r="A3232">
        <f t="shared" si="110"/>
        <v>3231</v>
      </c>
      <c r="B3232">
        <v>2023</v>
      </c>
      <c r="C3232" t="s">
        <v>263</v>
      </c>
      <c r="D3232" t="s">
        <v>2534</v>
      </c>
      <c r="E3232" t="s">
        <v>1384</v>
      </c>
      <c r="F3232" s="2">
        <v>386</v>
      </c>
      <c r="G3232" s="2">
        <v>1</v>
      </c>
      <c r="H3232" t="s">
        <v>2243</v>
      </c>
      <c r="I3232" t="s">
        <v>2244</v>
      </c>
      <c r="J3232" s="11">
        <v>1204.1199826559248</v>
      </c>
      <c r="K3232" t="str">
        <f t="shared" si="109"/>
        <v>Randal Hennemuth</v>
      </c>
    </row>
    <row r="3233" spans="1:11" hidden="1" x14ac:dyDescent="0.4">
      <c r="A3233">
        <f t="shared" si="110"/>
        <v>3232</v>
      </c>
      <c r="B3233">
        <v>2023</v>
      </c>
      <c r="C3233" t="s">
        <v>263</v>
      </c>
      <c r="D3233" t="s">
        <v>2534</v>
      </c>
      <c r="E3233" t="s">
        <v>1384</v>
      </c>
      <c r="F3233" s="2">
        <v>435</v>
      </c>
      <c r="G3233" s="2">
        <v>2</v>
      </c>
      <c r="H3233" t="s">
        <v>383</v>
      </c>
      <c r="I3233" t="s">
        <v>384</v>
      </c>
      <c r="J3233" s="11">
        <v>903.08998699194353</v>
      </c>
      <c r="K3233" t="str">
        <f t="shared" si="109"/>
        <v>Jeff Deitch</v>
      </c>
    </row>
    <row r="3234" spans="1:11" hidden="1" x14ac:dyDescent="0.4">
      <c r="A3234">
        <f t="shared" si="110"/>
        <v>3233</v>
      </c>
      <c r="B3234">
        <v>2023</v>
      </c>
      <c r="C3234" t="s">
        <v>263</v>
      </c>
      <c r="D3234" t="s">
        <v>2534</v>
      </c>
      <c r="E3234" t="s">
        <v>1384</v>
      </c>
      <c r="F3234" s="2">
        <v>230</v>
      </c>
      <c r="G3234" s="2">
        <v>3</v>
      </c>
      <c r="H3234" t="s">
        <v>86</v>
      </c>
      <c r="I3234" t="s">
        <v>271</v>
      </c>
      <c r="J3234" s="11">
        <v>726.99872793626241</v>
      </c>
      <c r="K3234" t="str">
        <f t="shared" si="109"/>
        <v>Dan Goldman</v>
      </c>
    </row>
    <row r="3235" spans="1:11" hidden="1" x14ac:dyDescent="0.4">
      <c r="A3235">
        <f t="shared" si="110"/>
        <v>3234</v>
      </c>
      <c r="B3235">
        <v>2023</v>
      </c>
      <c r="C3235" t="s">
        <v>263</v>
      </c>
      <c r="D3235" t="s">
        <v>2534</v>
      </c>
      <c r="E3235" t="s">
        <v>1384</v>
      </c>
      <c r="F3235" s="2">
        <v>179</v>
      </c>
      <c r="G3235" s="2">
        <v>4</v>
      </c>
      <c r="H3235" t="s">
        <v>95</v>
      </c>
      <c r="I3235" t="s">
        <v>71</v>
      </c>
      <c r="J3235" s="11">
        <v>602.05999132796239</v>
      </c>
      <c r="K3235" t="str">
        <f t="shared" si="109"/>
        <v>Scott Samarel</v>
      </c>
    </row>
    <row r="3236" spans="1:11" hidden="1" x14ac:dyDescent="0.4">
      <c r="A3236">
        <f t="shared" si="110"/>
        <v>3235</v>
      </c>
      <c r="B3236">
        <v>2023</v>
      </c>
      <c r="C3236" t="s">
        <v>263</v>
      </c>
      <c r="D3236" t="s">
        <v>2534</v>
      </c>
      <c r="E3236" t="s">
        <v>1384</v>
      </c>
      <c r="F3236" s="2">
        <v>50</v>
      </c>
      <c r="G3236" s="2">
        <v>5</v>
      </c>
      <c r="H3236" t="s">
        <v>2302</v>
      </c>
      <c r="I3236" t="s">
        <v>2303</v>
      </c>
      <c r="J3236" s="11">
        <v>0</v>
      </c>
      <c r="K3236" t="str">
        <f t="shared" si="109"/>
        <v>Jesse Capps</v>
      </c>
    </row>
    <row r="3237" spans="1:11" hidden="1" x14ac:dyDescent="0.4">
      <c r="A3237">
        <f t="shared" si="110"/>
        <v>3236</v>
      </c>
      <c r="B3237">
        <v>2023</v>
      </c>
      <c r="C3237" t="s">
        <v>263</v>
      </c>
      <c r="D3237" t="s">
        <v>2531</v>
      </c>
      <c r="E3237" t="s">
        <v>1382</v>
      </c>
      <c r="F3237" s="2">
        <v>1408</v>
      </c>
      <c r="G3237" s="2">
        <v>1</v>
      </c>
      <c r="H3237" t="s">
        <v>2563</v>
      </c>
      <c r="I3237" t="s">
        <v>2564</v>
      </c>
      <c r="J3237" s="11">
        <v>1707.5701760979362</v>
      </c>
      <c r="K3237" t="str">
        <f t="shared" si="109"/>
        <v>Terrance Reid</v>
      </c>
    </row>
    <row r="3238" spans="1:11" hidden="1" x14ac:dyDescent="0.4">
      <c r="A3238">
        <f t="shared" si="110"/>
        <v>3237</v>
      </c>
      <c r="B3238">
        <v>2023</v>
      </c>
      <c r="C3238" t="s">
        <v>263</v>
      </c>
      <c r="D3238" t="s">
        <v>2531</v>
      </c>
      <c r="E3238" t="s">
        <v>1382</v>
      </c>
      <c r="F3238" s="2">
        <v>1051</v>
      </c>
      <c r="G3238" s="2">
        <v>2</v>
      </c>
      <c r="H3238" t="s">
        <v>882</v>
      </c>
      <c r="I3238" t="s">
        <v>883</v>
      </c>
      <c r="J3238" s="11">
        <v>1406.5401804339549</v>
      </c>
      <c r="K3238" t="str">
        <f t="shared" si="109"/>
        <v>Salim Valimahomed</v>
      </c>
    </row>
    <row r="3239" spans="1:11" hidden="1" x14ac:dyDescent="0.4">
      <c r="A3239">
        <f t="shared" si="110"/>
        <v>3238</v>
      </c>
      <c r="B3239">
        <v>2023</v>
      </c>
      <c r="C3239" t="s">
        <v>263</v>
      </c>
      <c r="D3239" t="s">
        <v>2531</v>
      </c>
      <c r="E3239" t="s">
        <v>1382</v>
      </c>
      <c r="F3239" s="2">
        <v>796</v>
      </c>
      <c r="G3239" s="2">
        <v>3</v>
      </c>
      <c r="H3239" t="s">
        <v>35</v>
      </c>
      <c r="I3239" t="s">
        <v>36</v>
      </c>
      <c r="J3239" s="11">
        <v>1230.4489213782738</v>
      </c>
      <c r="K3239" t="str">
        <f t="shared" si="109"/>
        <v>Nolan Dalla</v>
      </c>
    </row>
    <row r="3240" spans="1:11" hidden="1" x14ac:dyDescent="0.4">
      <c r="A3240">
        <f t="shared" si="110"/>
        <v>3239</v>
      </c>
      <c r="B3240">
        <v>2023</v>
      </c>
      <c r="C3240" t="s">
        <v>263</v>
      </c>
      <c r="D3240" t="s">
        <v>2531</v>
      </c>
      <c r="E3240" t="s">
        <v>1382</v>
      </c>
      <c r="F3240" s="2">
        <v>643</v>
      </c>
      <c r="G3240" s="2">
        <v>4</v>
      </c>
      <c r="H3240" t="s">
        <v>70</v>
      </c>
      <c r="I3240" t="s">
        <v>71</v>
      </c>
      <c r="J3240" s="11">
        <v>1105.5101847699736</v>
      </c>
      <c r="K3240" t="str">
        <f t="shared" si="109"/>
        <v>Scott Byron</v>
      </c>
    </row>
    <row r="3241" spans="1:11" hidden="1" x14ac:dyDescent="0.4">
      <c r="A3241">
        <f t="shared" si="110"/>
        <v>3240</v>
      </c>
      <c r="B3241">
        <v>2023</v>
      </c>
      <c r="C3241" t="s">
        <v>263</v>
      </c>
      <c r="D3241" t="s">
        <v>2531</v>
      </c>
      <c r="E3241" t="s">
        <v>1382</v>
      </c>
      <c r="F3241" s="2">
        <v>490</v>
      </c>
      <c r="G3241" s="2">
        <v>5</v>
      </c>
      <c r="H3241" t="s">
        <v>599</v>
      </c>
      <c r="I3241" t="s">
        <v>142</v>
      </c>
      <c r="J3241" s="11">
        <v>1008.6001717619175</v>
      </c>
      <c r="K3241" t="str">
        <f t="shared" si="109"/>
        <v>Matt Grapenthien</v>
      </c>
    </row>
    <row r="3242" spans="1:11" hidden="1" x14ac:dyDescent="0.4">
      <c r="A3242">
        <f t="shared" si="110"/>
        <v>3241</v>
      </c>
      <c r="B3242">
        <v>2023</v>
      </c>
      <c r="C3242" t="s">
        <v>263</v>
      </c>
      <c r="D3242" t="s">
        <v>2531</v>
      </c>
      <c r="E3242" t="s">
        <v>1382</v>
      </c>
      <c r="F3242" s="2">
        <v>337</v>
      </c>
      <c r="G3242" s="2">
        <v>6</v>
      </c>
      <c r="H3242" t="s">
        <v>16</v>
      </c>
      <c r="I3242" t="s">
        <v>59</v>
      </c>
      <c r="J3242" s="11">
        <v>929.41892571429264</v>
      </c>
      <c r="K3242" t="str">
        <f t="shared" si="109"/>
        <v>Jeanne David</v>
      </c>
    </row>
    <row r="3243" spans="1:11" hidden="1" x14ac:dyDescent="0.4">
      <c r="A3243">
        <f t="shared" si="110"/>
        <v>3242</v>
      </c>
      <c r="B3243">
        <v>2023</v>
      </c>
      <c r="C3243" t="s">
        <v>263</v>
      </c>
      <c r="D3243" t="s">
        <v>2531</v>
      </c>
      <c r="E3243" t="s">
        <v>1382</v>
      </c>
      <c r="F3243" s="2">
        <v>235</v>
      </c>
      <c r="G3243" s="2">
        <v>7</v>
      </c>
      <c r="H3243" t="s">
        <v>15</v>
      </c>
      <c r="I3243" t="s">
        <v>16</v>
      </c>
      <c r="J3243" s="11">
        <v>862.4721360836794</v>
      </c>
      <c r="K3243" t="str">
        <f t="shared" si="109"/>
        <v>David Kluchman</v>
      </c>
    </row>
    <row r="3244" spans="1:11" hidden="1" x14ac:dyDescent="0.4">
      <c r="A3244">
        <f t="shared" si="110"/>
        <v>3243</v>
      </c>
      <c r="B3244">
        <v>2023</v>
      </c>
      <c r="C3244" t="s">
        <v>263</v>
      </c>
      <c r="D3244" t="s">
        <v>2531</v>
      </c>
      <c r="E3244" t="s">
        <v>1382</v>
      </c>
      <c r="F3244" s="2">
        <v>140</v>
      </c>
      <c r="G3244" s="2">
        <v>8</v>
      </c>
      <c r="H3244" t="s">
        <v>2302</v>
      </c>
      <c r="I3244" t="s">
        <v>2303</v>
      </c>
      <c r="J3244" s="11">
        <v>804.48018910599274</v>
      </c>
      <c r="K3244" t="str">
        <f t="shared" si="109"/>
        <v>Jesse Capps</v>
      </c>
    </row>
    <row r="3245" spans="1:11" hidden="1" x14ac:dyDescent="0.4">
      <c r="A3245">
        <f t="shared" si="110"/>
        <v>3244</v>
      </c>
      <c r="B3245">
        <v>2023</v>
      </c>
      <c r="C3245" t="s">
        <v>263</v>
      </c>
      <c r="D3245" t="s">
        <v>606</v>
      </c>
      <c r="E3245" t="s">
        <v>1050</v>
      </c>
      <c r="F3245" s="2">
        <v>1016</v>
      </c>
      <c r="G3245" s="2">
        <v>1</v>
      </c>
      <c r="H3245" t="s">
        <v>1052</v>
      </c>
      <c r="I3245" t="s">
        <v>128</v>
      </c>
      <c r="J3245" s="11">
        <v>1612.7838567197355</v>
      </c>
      <c r="K3245" t="str">
        <f t="shared" si="109"/>
        <v>Lee Crocker</v>
      </c>
    </row>
    <row r="3246" spans="1:11" hidden="1" x14ac:dyDescent="0.4">
      <c r="A3246">
        <f t="shared" si="110"/>
        <v>3245</v>
      </c>
      <c r="B3246">
        <v>2023</v>
      </c>
      <c r="C3246" t="s">
        <v>263</v>
      </c>
      <c r="D3246" t="s">
        <v>606</v>
      </c>
      <c r="E3246" t="s">
        <v>1050</v>
      </c>
      <c r="F3246" s="2">
        <v>722</v>
      </c>
      <c r="G3246" s="2">
        <v>2</v>
      </c>
      <c r="H3246" t="s">
        <v>204</v>
      </c>
      <c r="I3246" t="s">
        <v>205</v>
      </c>
      <c r="J3246" s="11">
        <v>1311.7538610557542</v>
      </c>
      <c r="K3246" t="str">
        <f t="shared" si="109"/>
        <v>Ron Grossberg</v>
      </c>
    </row>
    <row r="3247" spans="1:11" hidden="1" x14ac:dyDescent="0.4">
      <c r="A3247">
        <f t="shared" si="110"/>
        <v>3246</v>
      </c>
      <c r="B3247">
        <v>2023</v>
      </c>
      <c r="C3247" t="s">
        <v>263</v>
      </c>
      <c r="D3247" t="s">
        <v>606</v>
      </c>
      <c r="E3247" t="s">
        <v>1050</v>
      </c>
      <c r="F3247" s="2">
        <v>558</v>
      </c>
      <c r="G3247" s="2">
        <v>3</v>
      </c>
      <c r="H3247" t="s">
        <v>70</v>
      </c>
      <c r="I3247" t="s">
        <v>71</v>
      </c>
      <c r="J3247" s="11">
        <v>1135.6626020000731</v>
      </c>
      <c r="K3247" t="str">
        <f t="shared" si="109"/>
        <v>Scott Byron</v>
      </c>
    </row>
    <row r="3248" spans="1:11" hidden="1" x14ac:dyDescent="0.4">
      <c r="A3248">
        <f t="shared" si="110"/>
        <v>3247</v>
      </c>
      <c r="B3248">
        <v>2023</v>
      </c>
      <c r="C3248" t="s">
        <v>263</v>
      </c>
      <c r="D3248" t="s">
        <v>606</v>
      </c>
      <c r="E3248" t="s">
        <v>1050</v>
      </c>
      <c r="F3248" s="2">
        <v>426</v>
      </c>
      <c r="G3248" s="2">
        <v>4</v>
      </c>
      <c r="H3248" t="s">
        <v>2558</v>
      </c>
      <c r="I3248" t="s">
        <v>388</v>
      </c>
      <c r="J3248" s="11">
        <v>1010.723865391773</v>
      </c>
      <c r="K3248" t="str">
        <f t="shared" si="109"/>
        <v>Charles Stillman</v>
      </c>
    </row>
    <row r="3249" spans="1:11" hidden="1" x14ac:dyDescent="0.4">
      <c r="A3249">
        <f t="shared" si="110"/>
        <v>3248</v>
      </c>
      <c r="B3249">
        <v>2023</v>
      </c>
      <c r="C3249" t="s">
        <v>263</v>
      </c>
      <c r="D3249" t="s">
        <v>606</v>
      </c>
      <c r="E3249" t="s">
        <v>1050</v>
      </c>
      <c r="F3249" s="2">
        <v>328</v>
      </c>
      <c r="G3249" s="2">
        <v>5</v>
      </c>
      <c r="H3249" t="s">
        <v>2560</v>
      </c>
      <c r="I3249" t="s">
        <v>2561</v>
      </c>
      <c r="J3249" s="11">
        <v>913.81385238371661</v>
      </c>
      <c r="K3249" t="str">
        <f t="shared" si="109"/>
        <v>Laurie Skywalker</v>
      </c>
    </row>
    <row r="3250" spans="1:11" hidden="1" x14ac:dyDescent="0.4">
      <c r="A3250">
        <f t="shared" si="110"/>
        <v>3249</v>
      </c>
      <c r="B3250">
        <v>2023</v>
      </c>
      <c r="C3250" t="s">
        <v>263</v>
      </c>
      <c r="D3250" t="s">
        <v>606</v>
      </c>
      <c r="E3250" t="s">
        <v>1050</v>
      </c>
      <c r="F3250" s="2">
        <v>230</v>
      </c>
      <c r="G3250" s="2">
        <v>6</v>
      </c>
      <c r="H3250" t="s">
        <v>78</v>
      </c>
      <c r="I3250" t="s">
        <v>79</v>
      </c>
      <c r="J3250" s="11">
        <v>834.63260633609184</v>
      </c>
      <c r="K3250" t="str">
        <f t="shared" si="109"/>
        <v>Kevin Knourek</v>
      </c>
    </row>
    <row r="3251" spans="1:11" hidden="1" x14ac:dyDescent="0.4">
      <c r="A3251">
        <f t="shared" si="110"/>
        <v>3250</v>
      </c>
      <c r="B3251">
        <v>2023</v>
      </c>
      <c r="C3251" t="s">
        <v>263</v>
      </c>
      <c r="D3251" t="s">
        <v>2533</v>
      </c>
      <c r="E3251" t="s">
        <v>1381</v>
      </c>
      <c r="F3251" s="2">
        <v>1042</v>
      </c>
      <c r="G3251" s="2">
        <v>1</v>
      </c>
      <c r="H3251" t="s">
        <v>21</v>
      </c>
      <c r="I3251" t="s">
        <v>463</v>
      </c>
      <c r="J3251" s="11">
        <v>1623.2492903979005</v>
      </c>
      <c r="K3251" t="str">
        <f t="shared" si="109"/>
        <v>Richard Bremer</v>
      </c>
    </row>
    <row r="3252" spans="1:11" hidden="1" x14ac:dyDescent="0.4">
      <c r="A3252">
        <f t="shared" si="110"/>
        <v>3251</v>
      </c>
      <c r="B3252">
        <v>2023</v>
      </c>
      <c r="C3252" t="s">
        <v>263</v>
      </c>
      <c r="D3252" t="s">
        <v>2533</v>
      </c>
      <c r="E3252" t="s">
        <v>1381</v>
      </c>
      <c r="F3252" s="2">
        <v>739</v>
      </c>
      <c r="G3252" s="2">
        <v>2</v>
      </c>
      <c r="H3252" t="s">
        <v>2572</v>
      </c>
      <c r="I3252" t="s">
        <v>361</v>
      </c>
      <c r="J3252" s="11">
        <v>1322.2192947339192</v>
      </c>
      <c r="K3252" t="str">
        <f t="shared" si="109"/>
        <v>Jon Regashus</v>
      </c>
    </row>
    <row r="3253" spans="1:11" hidden="1" x14ac:dyDescent="0.4">
      <c r="A3253">
        <f t="shared" si="110"/>
        <v>3252</v>
      </c>
      <c r="B3253">
        <v>2023</v>
      </c>
      <c r="C3253" t="s">
        <v>263</v>
      </c>
      <c r="D3253" t="s">
        <v>2533</v>
      </c>
      <c r="E3253" t="s">
        <v>1381</v>
      </c>
      <c r="F3253" s="2">
        <v>571</v>
      </c>
      <c r="G3253" s="2">
        <v>3</v>
      </c>
      <c r="H3253" t="s">
        <v>1659</v>
      </c>
      <c r="I3253" t="s">
        <v>524</v>
      </c>
      <c r="J3253" s="11">
        <v>1146.1280356782381</v>
      </c>
      <c r="K3253" t="str">
        <f t="shared" si="109"/>
        <v>Guy Berentsen</v>
      </c>
    </row>
    <row r="3254" spans="1:11" hidden="1" x14ac:dyDescent="0.4">
      <c r="A3254">
        <f t="shared" si="110"/>
        <v>3253</v>
      </c>
      <c r="B3254">
        <v>2023</v>
      </c>
      <c r="C3254" t="s">
        <v>263</v>
      </c>
      <c r="D3254" t="s">
        <v>2533</v>
      </c>
      <c r="E3254" t="s">
        <v>1381</v>
      </c>
      <c r="F3254" s="2">
        <v>437</v>
      </c>
      <c r="G3254" s="2">
        <v>4</v>
      </c>
      <c r="H3254" t="s">
        <v>2243</v>
      </c>
      <c r="I3254" t="s">
        <v>2244</v>
      </c>
      <c r="J3254" s="11">
        <v>1021.1892990699382</v>
      </c>
      <c r="K3254" t="str">
        <f t="shared" si="109"/>
        <v>Randal Hennemuth</v>
      </c>
    </row>
    <row r="3255" spans="1:11" hidden="1" x14ac:dyDescent="0.4">
      <c r="A3255">
        <f t="shared" si="110"/>
        <v>3254</v>
      </c>
      <c r="B3255">
        <v>2023</v>
      </c>
      <c r="C3255" t="s">
        <v>263</v>
      </c>
      <c r="D3255" t="s">
        <v>2533</v>
      </c>
      <c r="E3255" t="s">
        <v>1381</v>
      </c>
      <c r="F3255" s="2">
        <v>336</v>
      </c>
      <c r="G3255" s="2">
        <v>5</v>
      </c>
      <c r="H3255" t="s">
        <v>135</v>
      </c>
      <c r="I3255" t="s">
        <v>1072</v>
      </c>
      <c r="J3255" s="11">
        <v>924.27928606188175</v>
      </c>
      <c r="K3255" t="str">
        <f t="shared" si="109"/>
        <v>Sam Scheinberg</v>
      </c>
    </row>
    <row r="3256" spans="1:11" hidden="1" x14ac:dyDescent="0.4">
      <c r="A3256">
        <f t="shared" si="110"/>
        <v>3255</v>
      </c>
      <c r="B3256">
        <v>2023</v>
      </c>
      <c r="C3256" t="s">
        <v>263</v>
      </c>
      <c r="D3256" t="s">
        <v>2533</v>
      </c>
      <c r="E3256" t="s">
        <v>1381</v>
      </c>
      <c r="F3256" s="2">
        <v>235</v>
      </c>
      <c r="G3256" s="2">
        <v>6</v>
      </c>
      <c r="H3256" t="s">
        <v>2338</v>
      </c>
      <c r="I3256" t="s">
        <v>1957</v>
      </c>
      <c r="J3256" s="11">
        <v>845.09804001425687</v>
      </c>
      <c r="K3256" t="str">
        <f t="shared" si="109"/>
        <v>Kathy Chang</v>
      </c>
    </row>
    <row r="3257" spans="1:11" hidden="1" x14ac:dyDescent="0.4">
      <c r="A3257">
        <f t="shared" si="110"/>
        <v>3256</v>
      </c>
      <c r="B3257">
        <v>2023</v>
      </c>
      <c r="C3257" t="s">
        <v>263</v>
      </c>
      <c r="D3257" t="s">
        <v>2530</v>
      </c>
      <c r="E3257" t="s">
        <v>1381</v>
      </c>
      <c r="F3257" s="2">
        <v>300</v>
      </c>
      <c r="G3257" s="2">
        <v>1</v>
      </c>
      <c r="H3257" t="s">
        <v>50</v>
      </c>
      <c r="I3257" t="s">
        <v>25</v>
      </c>
      <c r="J3257" s="11">
        <v>1531.478917042255</v>
      </c>
      <c r="K3257" t="str">
        <f t="shared" si="109"/>
        <v>Russell Fox</v>
      </c>
    </row>
    <row r="3258" spans="1:11" hidden="1" x14ac:dyDescent="0.4">
      <c r="A3258">
        <f t="shared" si="110"/>
        <v>3257</v>
      </c>
      <c r="B3258">
        <v>2023</v>
      </c>
      <c r="C3258" t="s">
        <v>263</v>
      </c>
      <c r="D3258" t="s">
        <v>2530</v>
      </c>
      <c r="E3258" t="s">
        <v>1381</v>
      </c>
      <c r="F3258" s="2">
        <v>300</v>
      </c>
      <c r="G3258" s="2">
        <v>2</v>
      </c>
      <c r="H3258" t="s">
        <v>226</v>
      </c>
      <c r="I3258" t="s">
        <v>227</v>
      </c>
      <c r="J3258" s="11">
        <v>1230.4489213782738</v>
      </c>
      <c r="K3258" t="str">
        <f t="shared" si="109"/>
        <v>Patti Beadles</v>
      </c>
    </row>
    <row r="3259" spans="1:11" hidden="1" x14ac:dyDescent="0.4">
      <c r="A3259">
        <f t="shared" si="110"/>
        <v>3258</v>
      </c>
      <c r="B3259">
        <v>2023</v>
      </c>
      <c r="C3259" t="s">
        <v>263</v>
      </c>
      <c r="D3259" t="s">
        <v>2530</v>
      </c>
      <c r="E3259" t="s">
        <v>1381</v>
      </c>
      <c r="F3259" s="2">
        <v>300</v>
      </c>
      <c r="G3259" s="2">
        <v>3</v>
      </c>
      <c r="H3259" t="s">
        <v>2553</v>
      </c>
      <c r="I3259" t="s">
        <v>2554</v>
      </c>
      <c r="J3259" s="11">
        <v>1054.3576623225927</v>
      </c>
      <c r="K3259" t="str">
        <f t="shared" si="109"/>
        <v>Shinichiro Hatakeyama</v>
      </c>
    </row>
    <row r="3260" spans="1:11" hidden="1" x14ac:dyDescent="0.4">
      <c r="A3260">
        <f t="shared" si="110"/>
        <v>3259</v>
      </c>
      <c r="B3260">
        <v>2023</v>
      </c>
      <c r="C3260" t="s">
        <v>263</v>
      </c>
      <c r="D3260" t="s">
        <v>2530</v>
      </c>
      <c r="E3260" t="s">
        <v>1381</v>
      </c>
      <c r="F3260" s="2">
        <v>300</v>
      </c>
      <c r="G3260" s="2">
        <v>4</v>
      </c>
      <c r="H3260" t="s">
        <v>86</v>
      </c>
      <c r="I3260" t="s">
        <v>271</v>
      </c>
      <c r="J3260" s="11">
        <v>929.41892571429275</v>
      </c>
      <c r="K3260" t="str">
        <f t="shared" si="109"/>
        <v>Dan Goldman</v>
      </c>
    </row>
    <row r="3261" spans="1:11" hidden="1" x14ac:dyDescent="0.4">
      <c r="A3261">
        <f t="shared" si="110"/>
        <v>3260</v>
      </c>
      <c r="B3261">
        <v>2023</v>
      </c>
      <c r="C3261" t="s">
        <v>263</v>
      </c>
      <c r="D3261" t="s">
        <v>2530</v>
      </c>
      <c r="E3261" t="s">
        <v>1381</v>
      </c>
      <c r="F3261" s="2">
        <v>300</v>
      </c>
      <c r="G3261" s="2">
        <v>5</v>
      </c>
      <c r="H3261" t="s">
        <v>608</v>
      </c>
      <c r="I3261" t="s">
        <v>609</v>
      </c>
      <c r="J3261" s="11">
        <v>832.50891270623629</v>
      </c>
      <c r="K3261" t="str">
        <f t="shared" si="109"/>
        <v>Deron Brod</v>
      </c>
    </row>
    <row r="3262" spans="1:11" hidden="1" x14ac:dyDescent="0.4">
      <c r="A3262">
        <f t="shared" si="110"/>
        <v>3261</v>
      </c>
      <c r="B3262">
        <v>2023</v>
      </c>
      <c r="C3262" t="s">
        <v>263</v>
      </c>
      <c r="D3262" t="s">
        <v>2530</v>
      </c>
      <c r="E3262" t="s">
        <v>1381</v>
      </c>
      <c r="F3262" s="2">
        <v>300</v>
      </c>
      <c r="G3262" s="2">
        <v>6</v>
      </c>
      <c r="H3262" t="s">
        <v>220</v>
      </c>
      <c r="I3262" t="s">
        <v>421</v>
      </c>
      <c r="J3262" s="11">
        <v>753.32766665861152</v>
      </c>
      <c r="K3262" t="str">
        <f t="shared" si="109"/>
        <v>Bill Chen</v>
      </c>
    </row>
    <row r="3263" spans="1:11" hidden="1" x14ac:dyDescent="0.4">
      <c r="A3263">
        <f t="shared" si="110"/>
        <v>3262</v>
      </c>
      <c r="B3263">
        <v>2023</v>
      </c>
      <c r="C3263" t="s">
        <v>263</v>
      </c>
      <c r="D3263" t="s">
        <v>2530</v>
      </c>
      <c r="E3263" t="s">
        <v>1381</v>
      </c>
      <c r="F3263" s="2">
        <v>300</v>
      </c>
      <c r="G3263" s="2">
        <v>7</v>
      </c>
      <c r="H3263" t="s">
        <v>2556</v>
      </c>
      <c r="I3263" t="s">
        <v>153</v>
      </c>
      <c r="J3263" s="11">
        <v>686.38087702799828</v>
      </c>
      <c r="K3263" t="str">
        <f t="shared" si="109"/>
        <v>Stephen Tysor</v>
      </c>
    </row>
    <row r="3264" spans="1:11" hidden="1" x14ac:dyDescent="0.4">
      <c r="A3264">
        <f t="shared" si="110"/>
        <v>3263</v>
      </c>
      <c r="B3264">
        <v>2023</v>
      </c>
      <c r="C3264" t="s">
        <v>263</v>
      </c>
      <c r="D3264" t="s">
        <v>2530</v>
      </c>
      <c r="E3264" t="s">
        <v>1381</v>
      </c>
      <c r="F3264" s="2">
        <v>300</v>
      </c>
      <c r="G3264" s="2">
        <v>8</v>
      </c>
      <c r="H3264" t="s">
        <v>64</v>
      </c>
      <c r="I3264" t="s">
        <v>65</v>
      </c>
      <c r="J3264" s="11">
        <v>628.38893005031161</v>
      </c>
      <c r="K3264" t="str">
        <f t="shared" si="109"/>
        <v>Steve Daniel</v>
      </c>
    </row>
    <row r="3265" spans="1:11" hidden="1" x14ac:dyDescent="0.4">
      <c r="A3265">
        <f t="shared" si="110"/>
        <v>3264</v>
      </c>
      <c r="B3265">
        <v>2023</v>
      </c>
      <c r="C3265" t="s">
        <v>263</v>
      </c>
      <c r="D3265" t="s">
        <v>2532</v>
      </c>
      <c r="E3265" t="s">
        <v>1381</v>
      </c>
      <c r="F3265" s="2">
        <v>1309</v>
      </c>
      <c r="G3265" s="2">
        <v>1</v>
      </c>
      <c r="H3265" t="s">
        <v>2566</v>
      </c>
      <c r="I3265" t="s">
        <v>463</v>
      </c>
      <c r="J3265" s="11">
        <v>1763.4279935629374</v>
      </c>
      <c r="K3265" t="str">
        <f t="shared" si="109"/>
        <v>Richard Jaglarski</v>
      </c>
    </row>
    <row r="3266" spans="1:11" hidden="1" x14ac:dyDescent="0.4">
      <c r="A3266">
        <f t="shared" si="110"/>
        <v>3265</v>
      </c>
      <c r="B3266">
        <v>2023</v>
      </c>
      <c r="C3266" t="s">
        <v>263</v>
      </c>
      <c r="D3266" t="s">
        <v>2532</v>
      </c>
      <c r="E3266" t="s">
        <v>1381</v>
      </c>
      <c r="F3266" s="2">
        <v>858</v>
      </c>
      <c r="G3266" s="2">
        <v>2</v>
      </c>
      <c r="H3266" t="s">
        <v>99</v>
      </c>
      <c r="I3266" t="s">
        <v>101</v>
      </c>
      <c r="J3266" s="11">
        <v>1462.3979978989562</v>
      </c>
      <c r="K3266" t="str">
        <f t="shared" ref="K3266:K3329" si="111">I3266&amp;" "&amp;H3266</f>
        <v>Dean Kerl</v>
      </c>
    </row>
    <row r="3267" spans="1:11" hidden="1" x14ac:dyDescent="0.4">
      <c r="A3267">
        <f t="shared" si="110"/>
        <v>3266</v>
      </c>
      <c r="B3267">
        <v>2023</v>
      </c>
      <c r="C3267" t="s">
        <v>263</v>
      </c>
      <c r="D3267" t="s">
        <v>2532</v>
      </c>
      <c r="E3267" t="s">
        <v>1381</v>
      </c>
      <c r="F3267" s="2">
        <v>760</v>
      </c>
      <c r="G3267" s="2">
        <v>3</v>
      </c>
      <c r="H3267" t="s">
        <v>1659</v>
      </c>
      <c r="I3267" t="s">
        <v>524</v>
      </c>
      <c r="J3267" s="11">
        <v>1286.3067388432748</v>
      </c>
      <c r="K3267" t="str">
        <f t="shared" si="111"/>
        <v>Guy Berentsen</v>
      </c>
    </row>
    <row r="3268" spans="1:11" hidden="1" x14ac:dyDescent="0.4">
      <c r="A3268">
        <f t="shared" ref="A3268:A3331" si="112">A3267+1</f>
        <v>3267</v>
      </c>
      <c r="B3268">
        <v>2023</v>
      </c>
      <c r="C3268" t="s">
        <v>263</v>
      </c>
      <c r="D3268" t="s">
        <v>2532</v>
      </c>
      <c r="E3268" t="s">
        <v>1381</v>
      </c>
      <c r="F3268" s="2">
        <v>730</v>
      </c>
      <c r="G3268" s="2">
        <v>4</v>
      </c>
      <c r="H3268" t="s">
        <v>2566</v>
      </c>
      <c r="I3268" t="s">
        <v>954</v>
      </c>
      <c r="J3268" s="11">
        <v>1161.3680022349749</v>
      </c>
      <c r="K3268" t="str">
        <f t="shared" si="111"/>
        <v>Terry Jaglarski</v>
      </c>
    </row>
    <row r="3269" spans="1:11" hidden="1" x14ac:dyDescent="0.4">
      <c r="A3269">
        <f t="shared" si="112"/>
        <v>3268</v>
      </c>
      <c r="B3269">
        <v>2023</v>
      </c>
      <c r="C3269" t="s">
        <v>263</v>
      </c>
      <c r="D3269" t="s">
        <v>2532</v>
      </c>
      <c r="E3269" t="s">
        <v>1381</v>
      </c>
      <c r="F3269" s="2">
        <v>276</v>
      </c>
      <c r="G3269" s="2">
        <v>5</v>
      </c>
      <c r="H3269" t="s">
        <v>2569</v>
      </c>
      <c r="I3269" t="s">
        <v>2570</v>
      </c>
      <c r="J3269" s="11">
        <v>1064.4579892269187</v>
      </c>
      <c r="K3269" t="str">
        <f t="shared" si="111"/>
        <v>Christin Maschmann</v>
      </c>
    </row>
    <row r="3270" spans="1:11" hidden="1" x14ac:dyDescent="0.4">
      <c r="A3270">
        <f t="shared" si="112"/>
        <v>3269</v>
      </c>
      <c r="B3270">
        <v>2023</v>
      </c>
      <c r="C3270" t="s">
        <v>263</v>
      </c>
      <c r="D3270" t="s">
        <v>2532</v>
      </c>
      <c r="E3270" t="s">
        <v>1381</v>
      </c>
      <c r="F3270" s="2">
        <v>218</v>
      </c>
      <c r="G3270" s="2">
        <v>6</v>
      </c>
      <c r="H3270" t="s">
        <v>70</v>
      </c>
      <c r="I3270" t="s">
        <v>71</v>
      </c>
      <c r="J3270" s="11">
        <v>985.2767431792937</v>
      </c>
      <c r="K3270" t="str">
        <f t="shared" si="111"/>
        <v>Scott Byron</v>
      </c>
    </row>
    <row r="3271" spans="1:11" hidden="1" x14ac:dyDescent="0.4">
      <c r="A3271">
        <f t="shared" si="112"/>
        <v>3270</v>
      </c>
      <c r="B3271">
        <v>2023</v>
      </c>
      <c r="C3271" t="s">
        <v>263</v>
      </c>
      <c r="D3271" t="s">
        <v>2532</v>
      </c>
      <c r="E3271" t="s">
        <v>1381</v>
      </c>
      <c r="F3271" s="2">
        <v>199</v>
      </c>
      <c r="G3271" s="2">
        <v>7</v>
      </c>
      <c r="H3271" t="s">
        <v>527</v>
      </c>
      <c r="I3271" t="s">
        <v>11</v>
      </c>
      <c r="J3271" s="11">
        <v>918.32995354868058</v>
      </c>
      <c r="K3271" t="str">
        <f t="shared" si="111"/>
        <v>Paul Stine</v>
      </c>
    </row>
    <row r="3272" spans="1:11" hidden="1" x14ac:dyDescent="0.4">
      <c r="A3272">
        <f t="shared" si="112"/>
        <v>3271</v>
      </c>
      <c r="B3272">
        <v>2023</v>
      </c>
      <c r="C3272" t="s">
        <v>263</v>
      </c>
      <c r="D3272" t="s">
        <v>45</v>
      </c>
      <c r="E3272" t="s">
        <v>1381</v>
      </c>
      <c r="F3272" s="2">
        <v>3568</v>
      </c>
      <c r="G3272" s="2">
        <v>1</v>
      </c>
      <c r="H3272" t="s">
        <v>21</v>
      </c>
      <c r="I3272" t="s">
        <v>463</v>
      </c>
      <c r="J3272" s="11">
        <v>1991.226075692495</v>
      </c>
      <c r="K3272" t="str">
        <f t="shared" si="111"/>
        <v>Richard Bremer</v>
      </c>
    </row>
    <row r="3273" spans="1:11" hidden="1" x14ac:dyDescent="0.4">
      <c r="A3273">
        <f t="shared" si="112"/>
        <v>3272</v>
      </c>
      <c r="B3273">
        <v>2023</v>
      </c>
      <c r="C3273" t="s">
        <v>263</v>
      </c>
      <c r="D3273" t="s">
        <v>45</v>
      </c>
      <c r="E3273" t="s">
        <v>1381</v>
      </c>
      <c r="F3273" s="2">
        <v>2607</v>
      </c>
      <c r="G3273" s="2">
        <v>2</v>
      </c>
      <c r="H3273" t="s">
        <v>35</v>
      </c>
      <c r="I3273" t="s">
        <v>36</v>
      </c>
      <c r="J3273" s="11">
        <v>1690.1960800285137</v>
      </c>
      <c r="K3273" t="str">
        <f t="shared" si="111"/>
        <v>Nolan Dalla</v>
      </c>
    </row>
    <row r="3274" spans="1:11" hidden="1" x14ac:dyDescent="0.4">
      <c r="A3274">
        <f t="shared" si="112"/>
        <v>3273</v>
      </c>
      <c r="B3274">
        <v>2023</v>
      </c>
      <c r="C3274" t="s">
        <v>263</v>
      </c>
      <c r="D3274" t="s">
        <v>45</v>
      </c>
      <c r="E3274" t="s">
        <v>1381</v>
      </c>
      <c r="F3274" s="2">
        <v>2058</v>
      </c>
      <c r="G3274" s="2">
        <v>3</v>
      </c>
      <c r="H3274" t="s">
        <v>15</v>
      </c>
      <c r="I3274" t="s">
        <v>16</v>
      </c>
      <c r="J3274" s="11">
        <v>1514.1048209728324</v>
      </c>
      <c r="K3274" t="str">
        <f t="shared" si="111"/>
        <v>David Kluchman</v>
      </c>
    </row>
    <row r="3275" spans="1:11" hidden="1" x14ac:dyDescent="0.4">
      <c r="A3275">
        <f t="shared" si="112"/>
        <v>3274</v>
      </c>
      <c r="B3275">
        <v>2023</v>
      </c>
      <c r="C3275" t="s">
        <v>263</v>
      </c>
      <c r="D3275" t="s">
        <v>45</v>
      </c>
      <c r="E3275" t="s">
        <v>1381</v>
      </c>
      <c r="F3275" s="2">
        <v>1646</v>
      </c>
      <c r="G3275" s="2">
        <v>4</v>
      </c>
      <c r="H3275" t="s">
        <v>482</v>
      </c>
      <c r="I3275" t="s">
        <v>410</v>
      </c>
      <c r="J3275" s="11">
        <v>1389.1660843645327</v>
      </c>
      <c r="K3275" t="str">
        <f t="shared" si="111"/>
        <v>Larry Bierman</v>
      </c>
    </row>
    <row r="3276" spans="1:11" hidden="1" x14ac:dyDescent="0.4">
      <c r="A3276">
        <f t="shared" si="112"/>
        <v>3275</v>
      </c>
      <c r="B3276">
        <v>2023</v>
      </c>
      <c r="C3276" t="s">
        <v>263</v>
      </c>
      <c r="D3276" t="s">
        <v>45</v>
      </c>
      <c r="E3276" t="s">
        <v>1381</v>
      </c>
      <c r="F3276" s="2">
        <v>1235</v>
      </c>
      <c r="G3276" s="2">
        <v>5</v>
      </c>
      <c r="H3276" t="s">
        <v>2579</v>
      </c>
      <c r="I3276" t="s">
        <v>2580</v>
      </c>
      <c r="J3276" s="11">
        <v>1292.256071356476</v>
      </c>
      <c r="K3276" t="str">
        <f t="shared" si="111"/>
        <v>Sheila Stimson</v>
      </c>
    </row>
    <row r="3277" spans="1:11" hidden="1" x14ac:dyDescent="0.4">
      <c r="A3277">
        <f t="shared" si="112"/>
        <v>3276</v>
      </c>
      <c r="B3277">
        <v>2023</v>
      </c>
      <c r="C3277" t="s">
        <v>263</v>
      </c>
      <c r="D3277" t="s">
        <v>45</v>
      </c>
      <c r="E3277" t="s">
        <v>1381</v>
      </c>
      <c r="F3277" s="2">
        <v>960</v>
      </c>
      <c r="G3277" s="2">
        <v>6</v>
      </c>
      <c r="H3277" t="s">
        <v>37</v>
      </c>
      <c r="I3277" t="s">
        <v>38</v>
      </c>
      <c r="J3277" s="11">
        <v>1213.0748253088514</v>
      </c>
      <c r="K3277" t="str">
        <f t="shared" si="111"/>
        <v>Doug Grismore</v>
      </c>
    </row>
    <row r="3278" spans="1:11" hidden="1" x14ac:dyDescent="0.4">
      <c r="A3278">
        <f t="shared" si="112"/>
        <v>3277</v>
      </c>
      <c r="B3278">
        <v>2023</v>
      </c>
      <c r="C3278" t="s">
        <v>263</v>
      </c>
      <c r="D3278" t="s">
        <v>45</v>
      </c>
      <c r="E3278" t="s">
        <v>1381</v>
      </c>
      <c r="F3278" s="2">
        <v>686</v>
      </c>
      <c r="G3278" s="2">
        <v>7</v>
      </c>
      <c r="H3278" t="s">
        <v>366</v>
      </c>
      <c r="I3278" t="s">
        <v>61</v>
      </c>
      <c r="J3278" s="11">
        <v>1146.1280356782381</v>
      </c>
      <c r="K3278" t="str">
        <f t="shared" si="111"/>
        <v>Len Greenberg</v>
      </c>
    </row>
    <row r="3279" spans="1:11" hidden="1" x14ac:dyDescent="0.4">
      <c r="A3279">
        <f t="shared" si="112"/>
        <v>3278</v>
      </c>
      <c r="B3279">
        <v>2023</v>
      </c>
      <c r="C3279" t="s">
        <v>263</v>
      </c>
      <c r="D3279" t="s">
        <v>45</v>
      </c>
      <c r="E3279" t="s">
        <v>1381</v>
      </c>
      <c r="F3279" s="2">
        <v>412</v>
      </c>
      <c r="G3279" s="2">
        <v>8</v>
      </c>
      <c r="H3279" t="s">
        <v>414</v>
      </c>
      <c r="I3279" t="s">
        <v>413</v>
      </c>
      <c r="J3279" s="11">
        <v>1088.1360887005512</v>
      </c>
      <c r="K3279" t="str">
        <f t="shared" si="111"/>
        <v>Bruce Kramer</v>
      </c>
    </row>
    <row r="3280" spans="1:11" hidden="1" x14ac:dyDescent="0.4">
      <c r="A3280">
        <f t="shared" si="112"/>
        <v>3279</v>
      </c>
      <c r="B3280">
        <v>2023</v>
      </c>
      <c r="C3280" t="s">
        <v>263</v>
      </c>
      <c r="D3280" t="s">
        <v>45</v>
      </c>
      <c r="E3280" t="s">
        <v>1381</v>
      </c>
      <c r="F3280" s="2">
        <v>274</v>
      </c>
      <c r="G3280" s="2">
        <v>9</v>
      </c>
      <c r="H3280" t="s">
        <v>2411</v>
      </c>
      <c r="I3280" t="s">
        <v>77</v>
      </c>
      <c r="J3280" s="11">
        <v>1036.98356625317</v>
      </c>
      <c r="K3280" t="str">
        <f t="shared" si="111"/>
        <v>Eric Schneller</v>
      </c>
    </row>
    <row r="3281" spans="1:11" hidden="1" x14ac:dyDescent="0.4">
      <c r="A3281">
        <f t="shared" si="112"/>
        <v>3280</v>
      </c>
      <c r="B3281">
        <v>2023</v>
      </c>
      <c r="C3281" t="s">
        <v>263</v>
      </c>
      <c r="D3281" t="s">
        <v>45</v>
      </c>
      <c r="E3281" t="s">
        <v>1381</v>
      </c>
      <c r="F3281" s="2">
        <v>274</v>
      </c>
      <c r="G3281" s="2">
        <v>10</v>
      </c>
      <c r="H3281" t="s">
        <v>217</v>
      </c>
      <c r="I3281" t="s">
        <v>218</v>
      </c>
      <c r="J3281" s="11">
        <v>991.22607569249487</v>
      </c>
      <c r="K3281" t="str">
        <f t="shared" si="111"/>
        <v>Michael Patterson</v>
      </c>
    </row>
    <row r="3282" spans="1:11" hidden="1" x14ac:dyDescent="0.4">
      <c r="A3282">
        <f t="shared" si="112"/>
        <v>3281</v>
      </c>
      <c r="B3282">
        <v>2023</v>
      </c>
      <c r="C3282" t="s">
        <v>263</v>
      </c>
      <c r="D3282" t="s">
        <v>133</v>
      </c>
      <c r="E3282" t="s">
        <v>133</v>
      </c>
      <c r="F3282" s="2">
        <v>1582</v>
      </c>
      <c r="G3282" s="2">
        <v>1</v>
      </c>
      <c r="H3282" t="s">
        <v>72</v>
      </c>
      <c r="I3282" t="s">
        <v>73</v>
      </c>
      <c r="J3282" s="11">
        <v>1770.8520116421441</v>
      </c>
      <c r="K3282" t="str">
        <f t="shared" si="111"/>
        <v>Corey Imsdahl</v>
      </c>
    </row>
    <row r="3283" spans="1:11" hidden="1" x14ac:dyDescent="0.4">
      <c r="A3283">
        <f t="shared" si="112"/>
        <v>3282</v>
      </c>
      <c r="B3283">
        <v>2023</v>
      </c>
      <c r="C3283" t="s">
        <v>263</v>
      </c>
      <c r="D3283" t="s">
        <v>133</v>
      </c>
      <c r="E3283" t="s">
        <v>133</v>
      </c>
      <c r="F3283" s="2">
        <v>1199</v>
      </c>
      <c r="G3283" s="2">
        <v>2</v>
      </c>
      <c r="H3283" t="s">
        <v>490</v>
      </c>
      <c r="I3283" t="s">
        <v>480</v>
      </c>
      <c r="J3283" s="11">
        <v>1469.8220159781629</v>
      </c>
      <c r="K3283" t="str">
        <f t="shared" si="111"/>
        <v>James Hammer</v>
      </c>
    </row>
    <row r="3284" spans="1:11" hidden="1" x14ac:dyDescent="0.4">
      <c r="A3284">
        <f t="shared" si="112"/>
        <v>3283</v>
      </c>
      <c r="B3284">
        <v>2023</v>
      </c>
      <c r="C3284" t="s">
        <v>263</v>
      </c>
      <c r="D3284" t="s">
        <v>133</v>
      </c>
      <c r="E3284" t="s">
        <v>133</v>
      </c>
      <c r="F3284" s="2">
        <v>924</v>
      </c>
      <c r="G3284" s="2">
        <v>3</v>
      </c>
      <c r="H3284" t="s">
        <v>710</v>
      </c>
      <c r="I3284" t="s">
        <v>85</v>
      </c>
      <c r="J3284" s="11">
        <v>1293.7307569224818</v>
      </c>
      <c r="K3284" t="str">
        <f t="shared" si="111"/>
        <v>Patrick Kirwan</v>
      </c>
    </row>
    <row r="3285" spans="1:11" hidden="1" x14ac:dyDescent="0.4">
      <c r="A3285">
        <f t="shared" si="112"/>
        <v>3284</v>
      </c>
      <c r="B3285">
        <v>2023</v>
      </c>
      <c r="C3285" t="s">
        <v>263</v>
      </c>
      <c r="D3285" t="s">
        <v>133</v>
      </c>
      <c r="E3285" t="s">
        <v>133</v>
      </c>
      <c r="F3285" s="2">
        <v>767</v>
      </c>
      <c r="G3285" s="2">
        <v>4</v>
      </c>
      <c r="H3285" t="s">
        <v>21</v>
      </c>
      <c r="I3285" t="s">
        <v>463</v>
      </c>
      <c r="J3285" s="11">
        <v>1168.7920203141816</v>
      </c>
      <c r="K3285" t="str">
        <f t="shared" si="111"/>
        <v>Richard Bremer</v>
      </c>
    </row>
    <row r="3286" spans="1:11" hidden="1" x14ac:dyDescent="0.4">
      <c r="A3286">
        <f t="shared" si="112"/>
        <v>3285</v>
      </c>
      <c r="B3286">
        <v>2023</v>
      </c>
      <c r="C3286" t="s">
        <v>263</v>
      </c>
      <c r="D3286" t="s">
        <v>133</v>
      </c>
      <c r="E3286" t="s">
        <v>133</v>
      </c>
      <c r="F3286" s="2">
        <v>500</v>
      </c>
      <c r="G3286" s="2">
        <v>5</v>
      </c>
      <c r="H3286" t="s">
        <v>607</v>
      </c>
      <c r="I3286" t="s">
        <v>267</v>
      </c>
      <c r="J3286" s="11">
        <v>1071.8820073061254</v>
      </c>
      <c r="K3286" t="str">
        <f t="shared" si="111"/>
        <v>Christopher Kuntz</v>
      </c>
    </row>
    <row r="3287" spans="1:11" hidden="1" x14ac:dyDescent="0.4">
      <c r="A3287">
        <f t="shared" si="112"/>
        <v>3286</v>
      </c>
      <c r="B3287">
        <v>2023</v>
      </c>
      <c r="C3287" t="s">
        <v>263</v>
      </c>
      <c r="D3287" t="s">
        <v>133</v>
      </c>
      <c r="E3287" t="s">
        <v>133</v>
      </c>
      <c r="F3287" s="2">
        <v>413</v>
      </c>
      <c r="G3287" s="2">
        <v>6</v>
      </c>
      <c r="H3287" t="s">
        <v>2338</v>
      </c>
      <c r="I3287" t="s">
        <v>1957</v>
      </c>
      <c r="J3287" s="11">
        <v>992.70076125850062</v>
      </c>
      <c r="K3287" t="str">
        <f t="shared" si="111"/>
        <v>Kathy Chang</v>
      </c>
    </row>
    <row r="3288" spans="1:11" hidden="1" x14ac:dyDescent="0.4">
      <c r="A3288">
        <f t="shared" si="112"/>
        <v>3287</v>
      </c>
      <c r="B3288">
        <v>2023</v>
      </c>
      <c r="C3288" t="s">
        <v>263</v>
      </c>
      <c r="D3288" t="s">
        <v>133</v>
      </c>
      <c r="E3288" t="s">
        <v>133</v>
      </c>
      <c r="F3288" s="2">
        <v>295</v>
      </c>
      <c r="G3288" s="2">
        <v>7</v>
      </c>
      <c r="H3288" t="s">
        <v>527</v>
      </c>
      <c r="I3288" t="s">
        <v>11</v>
      </c>
      <c r="J3288" s="11">
        <v>925.75397162788738</v>
      </c>
      <c r="K3288" t="str">
        <f t="shared" si="111"/>
        <v>Paul Stine</v>
      </c>
    </row>
    <row r="3289" spans="1:11" hidden="1" x14ac:dyDescent="0.4">
      <c r="A3289">
        <f t="shared" si="112"/>
        <v>3288</v>
      </c>
      <c r="B3289">
        <v>2023</v>
      </c>
      <c r="C3289" t="s">
        <v>263</v>
      </c>
      <c r="D3289" t="s">
        <v>133</v>
      </c>
      <c r="E3289" t="s">
        <v>133</v>
      </c>
      <c r="F3289" s="2">
        <v>130</v>
      </c>
      <c r="G3289" s="2">
        <v>8</v>
      </c>
      <c r="H3289" t="s">
        <v>50</v>
      </c>
      <c r="I3289" t="s">
        <v>25</v>
      </c>
      <c r="J3289" s="11">
        <v>867.76202465020071</v>
      </c>
      <c r="K3289" t="str">
        <f t="shared" si="111"/>
        <v>Russell Fox</v>
      </c>
    </row>
    <row r="3290" spans="1:11" hidden="1" x14ac:dyDescent="0.4">
      <c r="A3290">
        <f t="shared" si="112"/>
        <v>3289</v>
      </c>
      <c r="B3290">
        <v>2023</v>
      </c>
      <c r="C3290" t="s">
        <v>263</v>
      </c>
      <c r="D3290" t="s">
        <v>110</v>
      </c>
      <c r="E3290" t="s">
        <v>1382</v>
      </c>
      <c r="F3290" s="2">
        <v>2275</v>
      </c>
      <c r="G3290" s="2">
        <v>1</v>
      </c>
      <c r="H3290" t="s">
        <v>50</v>
      </c>
      <c r="I3290" t="s">
        <v>25</v>
      </c>
      <c r="J3290" s="11">
        <v>1832.5089127062363</v>
      </c>
      <c r="K3290" t="str">
        <f t="shared" si="111"/>
        <v>Russell Fox</v>
      </c>
    </row>
    <row r="3291" spans="1:11" hidden="1" x14ac:dyDescent="0.4">
      <c r="A3291">
        <f t="shared" si="112"/>
        <v>3290</v>
      </c>
      <c r="B3291">
        <v>2023</v>
      </c>
      <c r="C3291" t="s">
        <v>263</v>
      </c>
      <c r="D3291" t="s">
        <v>110</v>
      </c>
      <c r="E3291" t="s">
        <v>1382</v>
      </c>
      <c r="F3291" s="2">
        <v>1680</v>
      </c>
      <c r="G3291" s="2">
        <v>2</v>
      </c>
      <c r="H3291" t="s">
        <v>1659</v>
      </c>
      <c r="I3291" t="s">
        <v>524</v>
      </c>
      <c r="J3291" s="11">
        <v>1531.478917042255</v>
      </c>
      <c r="K3291" t="str">
        <f t="shared" si="111"/>
        <v>Guy Berentsen</v>
      </c>
    </row>
    <row r="3292" spans="1:11" hidden="1" x14ac:dyDescent="0.4">
      <c r="A3292">
        <f t="shared" si="112"/>
        <v>3291</v>
      </c>
      <c r="B3292">
        <v>2023</v>
      </c>
      <c r="C3292" t="s">
        <v>263</v>
      </c>
      <c r="D3292" t="s">
        <v>110</v>
      </c>
      <c r="E3292" t="s">
        <v>1382</v>
      </c>
      <c r="F3292" s="2">
        <v>1255</v>
      </c>
      <c r="G3292" s="2">
        <v>3</v>
      </c>
      <c r="H3292" t="s">
        <v>394</v>
      </c>
      <c r="I3292" t="s">
        <v>1468</v>
      </c>
      <c r="J3292" s="11">
        <v>1355.3876579865739</v>
      </c>
      <c r="K3292" t="str">
        <f t="shared" si="111"/>
        <v>Lori Miller</v>
      </c>
    </row>
    <row r="3293" spans="1:11" hidden="1" x14ac:dyDescent="0.4">
      <c r="A3293">
        <f t="shared" si="112"/>
        <v>3292</v>
      </c>
      <c r="B3293">
        <v>2023</v>
      </c>
      <c r="C3293" t="s">
        <v>263</v>
      </c>
      <c r="D3293" t="s">
        <v>110</v>
      </c>
      <c r="E3293" t="s">
        <v>1382</v>
      </c>
      <c r="F3293" s="2">
        <v>1000</v>
      </c>
      <c r="G3293" s="2">
        <v>4</v>
      </c>
      <c r="H3293" t="s">
        <v>2575</v>
      </c>
      <c r="I3293" t="s">
        <v>1002</v>
      </c>
      <c r="J3293" s="11">
        <v>1230.448921378274</v>
      </c>
      <c r="K3293" t="str">
        <f t="shared" si="111"/>
        <v>Jan Fisher</v>
      </c>
    </row>
    <row r="3294" spans="1:11" hidden="1" x14ac:dyDescent="0.4">
      <c r="A3294">
        <f t="shared" si="112"/>
        <v>3293</v>
      </c>
      <c r="B3294">
        <v>2023</v>
      </c>
      <c r="C3294" t="s">
        <v>263</v>
      </c>
      <c r="D3294" t="s">
        <v>110</v>
      </c>
      <c r="E3294" t="s">
        <v>1382</v>
      </c>
      <c r="F3294" s="2">
        <v>830</v>
      </c>
      <c r="G3294" s="2">
        <v>5</v>
      </c>
      <c r="H3294" t="s">
        <v>74</v>
      </c>
      <c r="I3294" t="s">
        <v>75</v>
      </c>
      <c r="J3294" s="11">
        <v>1133.5389083702173</v>
      </c>
      <c r="K3294" t="str">
        <f t="shared" si="111"/>
        <v>Sabyl Landrum</v>
      </c>
    </row>
    <row r="3295" spans="1:11" hidden="1" x14ac:dyDescent="0.4">
      <c r="A3295">
        <f t="shared" si="112"/>
        <v>3294</v>
      </c>
      <c r="B3295">
        <v>2023</v>
      </c>
      <c r="C3295" t="s">
        <v>263</v>
      </c>
      <c r="D3295" t="s">
        <v>110</v>
      </c>
      <c r="E3295" t="s">
        <v>1382</v>
      </c>
      <c r="F3295" s="2">
        <v>575</v>
      </c>
      <c r="G3295" s="2">
        <v>6</v>
      </c>
      <c r="H3295" t="s">
        <v>220</v>
      </c>
      <c r="I3295" t="s">
        <v>421</v>
      </c>
      <c r="J3295" s="11">
        <v>1054.3576623225927</v>
      </c>
      <c r="K3295" t="str">
        <f t="shared" si="111"/>
        <v>Bill Chen</v>
      </c>
    </row>
    <row r="3296" spans="1:11" hidden="1" x14ac:dyDescent="0.4">
      <c r="A3296">
        <f t="shared" si="112"/>
        <v>3295</v>
      </c>
      <c r="B3296">
        <v>2023</v>
      </c>
      <c r="C3296" t="s">
        <v>263</v>
      </c>
      <c r="D3296" t="s">
        <v>110</v>
      </c>
      <c r="E3296" t="s">
        <v>1382</v>
      </c>
      <c r="F3296" s="2">
        <v>405</v>
      </c>
      <c r="G3296" s="2">
        <v>7</v>
      </c>
      <c r="H3296" t="s">
        <v>55</v>
      </c>
      <c r="I3296" t="s">
        <v>56</v>
      </c>
      <c r="J3296" s="11">
        <v>987.41087269197953</v>
      </c>
      <c r="K3296" t="str">
        <f t="shared" si="111"/>
        <v>Brandon Gerson</v>
      </c>
    </row>
    <row r="3297" spans="1:11" hidden="1" x14ac:dyDescent="0.4">
      <c r="A3297">
        <f t="shared" si="112"/>
        <v>3296</v>
      </c>
      <c r="B3297">
        <v>2023</v>
      </c>
      <c r="C3297" t="s">
        <v>263</v>
      </c>
      <c r="D3297" t="s">
        <v>110</v>
      </c>
      <c r="E3297" t="s">
        <v>1382</v>
      </c>
      <c r="F3297" s="2">
        <v>320</v>
      </c>
      <c r="G3297" s="2">
        <v>8</v>
      </c>
      <c r="H3297" t="s">
        <v>204</v>
      </c>
      <c r="I3297" t="s">
        <v>205</v>
      </c>
      <c r="J3297" s="11">
        <v>929.41892571429287</v>
      </c>
      <c r="K3297" t="str">
        <f t="shared" si="111"/>
        <v>Ron Grossberg</v>
      </c>
    </row>
    <row r="3298" spans="1:11" hidden="1" x14ac:dyDescent="0.4">
      <c r="A3298">
        <f t="shared" si="112"/>
        <v>3297</v>
      </c>
      <c r="B3298">
        <v>2023</v>
      </c>
      <c r="C3298" t="s">
        <v>263</v>
      </c>
      <c r="D3298" t="s">
        <v>110</v>
      </c>
      <c r="E3298" t="s">
        <v>1382</v>
      </c>
      <c r="F3298" s="2">
        <v>160</v>
      </c>
      <c r="G3298" s="2">
        <v>9</v>
      </c>
      <c r="H3298" t="s">
        <v>617</v>
      </c>
      <c r="I3298" t="s">
        <v>521</v>
      </c>
      <c r="J3298" s="11">
        <v>878.26640326691154</v>
      </c>
      <c r="K3298" t="str">
        <f t="shared" si="111"/>
        <v>Chuck Weinstock</v>
      </c>
    </row>
    <row r="3299" spans="1:11" hidden="1" x14ac:dyDescent="0.4">
      <c r="A3299">
        <f t="shared" si="112"/>
        <v>3298</v>
      </c>
      <c r="B3299">
        <v>2023</v>
      </c>
      <c r="C3299" t="s">
        <v>263</v>
      </c>
      <c r="D3299" t="s">
        <v>2535</v>
      </c>
      <c r="E3299" t="s">
        <v>1382</v>
      </c>
      <c r="F3299" s="2">
        <v>656</v>
      </c>
      <c r="G3299" s="2">
        <v>1</v>
      </c>
      <c r="H3299" t="s">
        <v>256</v>
      </c>
      <c r="I3299" t="s">
        <v>257</v>
      </c>
      <c r="J3299" s="11">
        <v>1322.2192947339192</v>
      </c>
      <c r="K3299" t="str">
        <f t="shared" si="111"/>
        <v>Stephanie Wasserman</v>
      </c>
    </row>
    <row r="3300" spans="1:11" hidden="1" x14ac:dyDescent="0.4">
      <c r="A3300">
        <f t="shared" si="112"/>
        <v>3299</v>
      </c>
      <c r="B3300">
        <v>2023</v>
      </c>
      <c r="C3300" t="s">
        <v>263</v>
      </c>
      <c r="D3300" t="s">
        <v>2535</v>
      </c>
      <c r="E3300" t="s">
        <v>1382</v>
      </c>
      <c r="F3300" s="2">
        <v>412</v>
      </c>
      <c r="G3300" s="2">
        <v>2</v>
      </c>
      <c r="H3300" t="s">
        <v>95</v>
      </c>
      <c r="I3300" t="s">
        <v>71</v>
      </c>
      <c r="J3300" s="11">
        <v>1021.1892990699381</v>
      </c>
      <c r="K3300" t="str">
        <f t="shared" si="111"/>
        <v>Scott Samarel</v>
      </c>
    </row>
    <row r="3301" spans="1:11" hidden="1" x14ac:dyDescent="0.4">
      <c r="A3301">
        <f t="shared" si="112"/>
        <v>3300</v>
      </c>
      <c r="B3301">
        <v>2023</v>
      </c>
      <c r="C3301" t="s">
        <v>263</v>
      </c>
      <c r="D3301" t="s">
        <v>2535</v>
      </c>
      <c r="E3301" t="s">
        <v>1382</v>
      </c>
      <c r="F3301" s="2">
        <v>277</v>
      </c>
      <c r="G3301" s="2">
        <v>3</v>
      </c>
      <c r="H3301" t="s">
        <v>2577</v>
      </c>
      <c r="I3301" t="s">
        <v>825</v>
      </c>
      <c r="J3301" s="11">
        <v>845.09804001425687</v>
      </c>
      <c r="K3301" t="str">
        <f t="shared" si="111"/>
        <v>Kelly Kania</v>
      </c>
    </row>
    <row r="3302" spans="1:11" hidden="1" x14ac:dyDescent="0.4">
      <c r="A3302">
        <f t="shared" si="112"/>
        <v>3301</v>
      </c>
      <c r="B3302">
        <v>2023</v>
      </c>
      <c r="C3302" t="s">
        <v>263</v>
      </c>
      <c r="D3302" t="s">
        <v>2535</v>
      </c>
      <c r="E3302" t="s">
        <v>1382</v>
      </c>
      <c r="F3302" s="2">
        <v>210</v>
      </c>
      <c r="G3302" s="2">
        <v>4</v>
      </c>
      <c r="H3302" t="s">
        <v>99</v>
      </c>
      <c r="I3302" t="s">
        <v>101</v>
      </c>
      <c r="J3302" s="11">
        <v>720.15930340595696</v>
      </c>
      <c r="K3302" t="str">
        <f t="shared" si="111"/>
        <v>Dean Kerl</v>
      </c>
    </row>
    <row r="3303" spans="1:11" hidden="1" x14ac:dyDescent="0.4">
      <c r="A3303">
        <f t="shared" si="112"/>
        <v>3302</v>
      </c>
      <c r="B3303">
        <v>2023</v>
      </c>
      <c r="C3303" t="s">
        <v>263</v>
      </c>
      <c r="D3303" t="s">
        <v>2535</v>
      </c>
      <c r="E3303" t="s">
        <v>1382</v>
      </c>
      <c r="F3303" s="2">
        <v>125</v>
      </c>
      <c r="G3303" s="2">
        <v>5</v>
      </c>
      <c r="H3303" t="s">
        <v>15</v>
      </c>
      <c r="I3303" t="s">
        <v>28</v>
      </c>
      <c r="J3303" s="11">
        <v>623.2492903979005</v>
      </c>
      <c r="K3303" t="str">
        <f t="shared" si="111"/>
        <v>Chris Kluchman</v>
      </c>
    </row>
    <row r="3304" spans="1:11" hidden="1" x14ac:dyDescent="0.4">
      <c r="A3304">
        <f t="shared" si="112"/>
        <v>3303</v>
      </c>
      <c r="B3304">
        <v>2023</v>
      </c>
      <c r="C3304" t="s">
        <v>68</v>
      </c>
      <c r="D3304" t="s">
        <v>2528</v>
      </c>
      <c r="E3304" t="s">
        <v>1385</v>
      </c>
      <c r="F3304" s="2">
        <v>1178</v>
      </c>
      <c r="G3304" s="2">
        <v>1</v>
      </c>
      <c r="H3304" t="s">
        <v>204</v>
      </c>
      <c r="I3304" t="s">
        <v>205</v>
      </c>
      <c r="J3304" s="11">
        <v>1579.7835966168102</v>
      </c>
      <c r="K3304" t="str">
        <f t="shared" si="111"/>
        <v>Ron Grossberg</v>
      </c>
    </row>
    <row r="3305" spans="1:11" hidden="1" x14ac:dyDescent="0.4">
      <c r="A3305">
        <f t="shared" si="112"/>
        <v>3304</v>
      </c>
      <c r="B3305">
        <v>2023</v>
      </c>
      <c r="C3305" t="s">
        <v>68</v>
      </c>
      <c r="D3305" t="s">
        <v>2528</v>
      </c>
      <c r="E3305" t="s">
        <v>1385</v>
      </c>
      <c r="F3305" s="2">
        <v>836</v>
      </c>
      <c r="G3305" s="2">
        <v>2</v>
      </c>
      <c r="H3305" t="s">
        <v>525</v>
      </c>
      <c r="I3305" t="s">
        <v>58</v>
      </c>
      <c r="J3305" s="11">
        <v>1278.7536009528289</v>
      </c>
      <c r="K3305" t="str">
        <f t="shared" si="111"/>
        <v>Jim Anderson</v>
      </c>
    </row>
    <row r="3306" spans="1:11" hidden="1" x14ac:dyDescent="0.4">
      <c r="A3306">
        <f t="shared" si="112"/>
        <v>3305</v>
      </c>
      <c r="B3306">
        <v>2023</v>
      </c>
      <c r="C3306" t="s">
        <v>68</v>
      </c>
      <c r="D3306" t="s">
        <v>2528</v>
      </c>
      <c r="E3306" t="s">
        <v>1385</v>
      </c>
      <c r="F3306" s="2">
        <v>646</v>
      </c>
      <c r="G3306" s="2">
        <v>3</v>
      </c>
      <c r="H3306" t="s">
        <v>14</v>
      </c>
      <c r="I3306" t="s">
        <v>11</v>
      </c>
      <c r="J3306" s="11">
        <v>1102.6623418971478</v>
      </c>
      <c r="K3306" t="str">
        <f t="shared" si="111"/>
        <v>Paul McMullin</v>
      </c>
    </row>
    <row r="3307" spans="1:11" hidden="1" x14ac:dyDescent="0.4">
      <c r="A3307">
        <f t="shared" si="112"/>
        <v>3306</v>
      </c>
      <c r="B3307">
        <v>2023</v>
      </c>
      <c r="C3307" t="s">
        <v>68</v>
      </c>
      <c r="D3307" t="s">
        <v>2528</v>
      </c>
      <c r="E3307" t="s">
        <v>1385</v>
      </c>
      <c r="F3307" s="2">
        <v>494</v>
      </c>
      <c r="G3307" s="2">
        <v>4</v>
      </c>
      <c r="H3307" t="s">
        <v>2539</v>
      </c>
      <c r="I3307" t="s">
        <v>356</v>
      </c>
      <c r="J3307" s="11">
        <v>977.72360528884769</v>
      </c>
      <c r="K3307" t="str">
        <f t="shared" si="111"/>
        <v>Danny Sprung</v>
      </c>
    </row>
    <row r="3308" spans="1:11" hidden="1" x14ac:dyDescent="0.4">
      <c r="A3308">
        <f t="shared" si="112"/>
        <v>3307</v>
      </c>
      <c r="B3308">
        <v>2023</v>
      </c>
      <c r="C3308" t="s">
        <v>68</v>
      </c>
      <c r="D3308" t="s">
        <v>2528</v>
      </c>
      <c r="E3308" t="s">
        <v>1385</v>
      </c>
      <c r="F3308" s="2">
        <v>380</v>
      </c>
      <c r="G3308" s="2">
        <v>5</v>
      </c>
      <c r="H3308" t="s">
        <v>323</v>
      </c>
      <c r="I3308" t="s">
        <v>324</v>
      </c>
      <c r="J3308" s="11">
        <v>880.81359228079123</v>
      </c>
      <c r="K3308" t="str">
        <f t="shared" si="111"/>
        <v>Andrew Prock</v>
      </c>
    </row>
    <row r="3309" spans="1:11" hidden="1" x14ac:dyDescent="0.4">
      <c r="A3309">
        <f t="shared" si="112"/>
        <v>3308</v>
      </c>
      <c r="B3309">
        <v>2023</v>
      </c>
      <c r="C3309" t="s">
        <v>68</v>
      </c>
      <c r="D3309" t="s">
        <v>2528</v>
      </c>
      <c r="E3309" t="s">
        <v>1385</v>
      </c>
      <c r="F3309" s="2">
        <v>266</v>
      </c>
      <c r="G3309" s="2">
        <v>6</v>
      </c>
      <c r="H3309" t="s">
        <v>217</v>
      </c>
      <c r="I3309" t="s">
        <v>218</v>
      </c>
      <c r="J3309" s="11">
        <v>801.63234623316646</v>
      </c>
      <c r="K3309" t="str">
        <f t="shared" si="111"/>
        <v>Michael Patterson</v>
      </c>
    </row>
    <row r="3310" spans="1:11" hidden="1" x14ac:dyDescent="0.4">
      <c r="A3310">
        <f t="shared" si="112"/>
        <v>3309</v>
      </c>
      <c r="B3310">
        <v>2023</v>
      </c>
      <c r="C3310" t="s">
        <v>68</v>
      </c>
      <c r="D3310" t="s">
        <v>2525</v>
      </c>
      <c r="E3310" t="s">
        <v>1382</v>
      </c>
      <c r="F3310" s="2">
        <v>1220</v>
      </c>
      <c r="G3310" s="2">
        <v>1</v>
      </c>
      <c r="H3310" t="s">
        <v>294</v>
      </c>
      <c r="I3310" t="s">
        <v>16</v>
      </c>
      <c r="J3310" s="11">
        <v>1602.0599913279623</v>
      </c>
      <c r="K3310" t="str">
        <f t="shared" si="111"/>
        <v>David Low</v>
      </c>
    </row>
    <row r="3311" spans="1:11" hidden="1" x14ac:dyDescent="0.4">
      <c r="A3311">
        <f t="shared" si="112"/>
        <v>3310</v>
      </c>
      <c r="B3311">
        <v>2023</v>
      </c>
      <c r="C3311" t="s">
        <v>68</v>
      </c>
      <c r="D3311" t="s">
        <v>2525</v>
      </c>
      <c r="E3311" t="s">
        <v>1382</v>
      </c>
      <c r="F3311" s="2">
        <v>860</v>
      </c>
      <c r="G3311" s="2">
        <v>2</v>
      </c>
      <c r="H3311" t="s">
        <v>50</v>
      </c>
      <c r="I3311" t="s">
        <v>25</v>
      </c>
      <c r="J3311" s="11">
        <v>1301.029995663981</v>
      </c>
      <c r="K3311" t="str">
        <f t="shared" si="111"/>
        <v>Russell Fox</v>
      </c>
    </row>
    <row r="3312" spans="1:11" hidden="1" x14ac:dyDescent="0.4">
      <c r="A3312">
        <f t="shared" si="112"/>
        <v>3311</v>
      </c>
      <c r="B3312">
        <v>2023</v>
      </c>
      <c r="C3312" t="s">
        <v>68</v>
      </c>
      <c r="D3312" t="s">
        <v>2525</v>
      </c>
      <c r="E3312" t="s">
        <v>1382</v>
      </c>
      <c r="F3312" s="2">
        <v>660</v>
      </c>
      <c r="G3312" s="2">
        <v>3</v>
      </c>
      <c r="H3312" t="s">
        <v>83</v>
      </c>
      <c r="I3312" t="s">
        <v>36</v>
      </c>
      <c r="J3312" s="11">
        <v>1124.9387366082999</v>
      </c>
      <c r="K3312" t="str">
        <f t="shared" si="111"/>
        <v>Nolan Hee</v>
      </c>
    </row>
    <row r="3313" spans="1:11" hidden="1" x14ac:dyDescent="0.4">
      <c r="A3313">
        <f t="shared" si="112"/>
        <v>3312</v>
      </c>
      <c r="B3313">
        <v>2023</v>
      </c>
      <c r="C3313" t="s">
        <v>68</v>
      </c>
      <c r="D3313" t="s">
        <v>2525</v>
      </c>
      <c r="E3313" t="s">
        <v>1382</v>
      </c>
      <c r="F3313" s="2">
        <v>500</v>
      </c>
      <c r="G3313" s="2">
        <v>4</v>
      </c>
      <c r="H3313" t="s">
        <v>80</v>
      </c>
      <c r="I3313" t="s">
        <v>81</v>
      </c>
      <c r="J3313" s="11">
        <v>999.99999999999989</v>
      </c>
      <c r="K3313" t="str">
        <f t="shared" si="111"/>
        <v>Don Adams</v>
      </c>
    </row>
    <row r="3314" spans="1:11" hidden="1" x14ac:dyDescent="0.4">
      <c r="A3314">
        <f t="shared" si="112"/>
        <v>3313</v>
      </c>
      <c r="B3314">
        <v>2023</v>
      </c>
      <c r="C3314" t="s">
        <v>68</v>
      </c>
      <c r="D3314" t="s">
        <v>2525</v>
      </c>
      <c r="E3314" t="s">
        <v>1382</v>
      </c>
      <c r="F3314" s="2">
        <v>380</v>
      </c>
      <c r="G3314" s="2">
        <v>5</v>
      </c>
      <c r="H3314" t="s">
        <v>1104</v>
      </c>
      <c r="I3314" t="s">
        <v>1105</v>
      </c>
      <c r="J3314" s="11">
        <v>903.08998699194342</v>
      </c>
      <c r="K3314" t="str">
        <f t="shared" si="111"/>
        <v>Ellis Starks</v>
      </c>
    </row>
    <row r="3315" spans="1:11" hidden="1" x14ac:dyDescent="0.4">
      <c r="A3315">
        <f t="shared" si="112"/>
        <v>3314</v>
      </c>
      <c r="B3315">
        <v>2023</v>
      </c>
      <c r="C3315" t="s">
        <v>68</v>
      </c>
      <c r="D3315" t="s">
        <v>2525</v>
      </c>
      <c r="E3315" t="s">
        <v>1382</v>
      </c>
      <c r="F3315" s="2">
        <v>260</v>
      </c>
      <c r="G3315" s="2">
        <v>6</v>
      </c>
      <c r="H3315" t="s">
        <v>72</v>
      </c>
      <c r="I3315" t="s">
        <v>73</v>
      </c>
      <c r="J3315" s="11">
        <v>823.90874094431865</v>
      </c>
      <c r="K3315" t="str">
        <f t="shared" si="111"/>
        <v>Corey Imsdahl</v>
      </c>
    </row>
    <row r="3316" spans="1:11" hidden="1" x14ac:dyDescent="0.4">
      <c r="A3316">
        <f t="shared" si="112"/>
        <v>3315</v>
      </c>
      <c r="B3316">
        <v>2023</v>
      </c>
      <c r="C3316" t="s">
        <v>68</v>
      </c>
      <c r="D3316" t="s">
        <v>2525</v>
      </c>
      <c r="E3316" t="s">
        <v>1382</v>
      </c>
      <c r="F3316" s="2">
        <v>120</v>
      </c>
      <c r="G3316" s="2">
        <v>7</v>
      </c>
      <c r="H3316" t="s">
        <v>461</v>
      </c>
      <c r="I3316" t="s">
        <v>1400</v>
      </c>
      <c r="J3316" s="11">
        <v>756.96195131370553</v>
      </c>
      <c r="K3316" t="str">
        <f t="shared" si="111"/>
        <v>Christian Jones</v>
      </c>
    </row>
    <row r="3317" spans="1:11" hidden="1" x14ac:dyDescent="0.4">
      <c r="A3317">
        <f t="shared" si="112"/>
        <v>3316</v>
      </c>
      <c r="B3317">
        <v>2023</v>
      </c>
      <c r="C3317" t="s">
        <v>68</v>
      </c>
      <c r="D3317" t="s">
        <v>91</v>
      </c>
      <c r="E3317" t="s">
        <v>91</v>
      </c>
      <c r="F3317" s="2">
        <v>1240</v>
      </c>
      <c r="G3317" s="2">
        <v>1</v>
      </c>
      <c r="H3317" t="s">
        <v>83</v>
      </c>
      <c r="I3317" t="s">
        <v>36</v>
      </c>
      <c r="J3317" s="11">
        <v>1602.0599913279623</v>
      </c>
      <c r="K3317" t="str">
        <f t="shared" si="111"/>
        <v>Nolan Hee</v>
      </c>
    </row>
    <row r="3318" spans="1:11" hidden="1" x14ac:dyDescent="0.4">
      <c r="A3318">
        <f t="shared" si="112"/>
        <v>3317</v>
      </c>
      <c r="B3318">
        <v>2023</v>
      </c>
      <c r="C3318" t="s">
        <v>68</v>
      </c>
      <c r="D3318" t="s">
        <v>91</v>
      </c>
      <c r="E3318" t="s">
        <v>91</v>
      </c>
      <c r="F3318" s="2">
        <v>880</v>
      </c>
      <c r="G3318" s="2">
        <v>2</v>
      </c>
      <c r="H3318" t="s">
        <v>95</v>
      </c>
      <c r="I3318" t="s">
        <v>71</v>
      </c>
      <c r="J3318" s="11">
        <v>1301.029995663981</v>
      </c>
      <c r="K3318" t="str">
        <f t="shared" si="111"/>
        <v>Scott Samarel</v>
      </c>
    </row>
    <row r="3319" spans="1:11" hidden="1" x14ac:dyDescent="0.4">
      <c r="A3319">
        <f t="shared" si="112"/>
        <v>3318</v>
      </c>
      <c r="B3319">
        <v>2023</v>
      </c>
      <c r="C3319" t="s">
        <v>68</v>
      </c>
      <c r="D3319" t="s">
        <v>91</v>
      </c>
      <c r="E3319" t="s">
        <v>91</v>
      </c>
      <c r="F3319" s="2">
        <v>680</v>
      </c>
      <c r="G3319" s="2">
        <v>3</v>
      </c>
      <c r="H3319" t="s">
        <v>86</v>
      </c>
      <c r="I3319" t="s">
        <v>271</v>
      </c>
      <c r="J3319" s="11">
        <v>1124.9387366082999</v>
      </c>
      <c r="K3319" t="str">
        <f t="shared" si="111"/>
        <v>Dan Goldman</v>
      </c>
    </row>
    <row r="3320" spans="1:11" hidden="1" x14ac:dyDescent="0.4">
      <c r="A3320">
        <f t="shared" si="112"/>
        <v>3319</v>
      </c>
      <c r="B3320">
        <v>2023</v>
      </c>
      <c r="C3320" t="s">
        <v>68</v>
      </c>
      <c r="D3320" t="s">
        <v>91</v>
      </c>
      <c r="E3320" t="s">
        <v>91</v>
      </c>
      <c r="F3320" s="2">
        <v>520</v>
      </c>
      <c r="G3320" s="2">
        <v>4</v>
      </c>
      <c r="H3320" t="s">
        <v>2338</v>
      </c>
      <c r="I3320" t="s">
        <v>1957</v>
      </c>
      <c r="J3320" s="11">
        <v>999.99999999999989</v>
      </c>
      <c r="K3320" t="str">
        <f t="shared" si="111"/>
        <v>Kathy Chang</v>
      </c>
    </row>
    <row r="3321" spans="1:11" hidden="1" x14ac:dyDescent="0.4">
      <c r="A3321">
        <f t="shared" si="112"/>
        <v>3320</v>
      </c>
      <c r="B3321">
        <v>2023</v>
      </c>
      <c r="C3321" t="s">
        <v>68</v>
      </c>
      <c r="D3321" t="s">
        <v>91</v>
      </c>
      <c r="E3321" t="s">
        <v>91</v>
      </c>
      <c r="F3321" s="2">
        <v>400</v>
      </c>
      <c r="G3321" s="2">
        <v>5</v>
      </c>
      <c r="H3321" t="s">
        <v>204</v>
      </c>
      <c r="I3321" t="s">
        <v>205</v>
      </c>
      <c r="J3321" s="11">
        <v>903.08998699194342</v>
      </c>
      <c r="K3321" t="str">
        <f t="shared" si="111"/>
        <v>Ron Grossberg</v>
      </c>
    </row>
    <row r="3322" spans="1:11" hidden="1" x14ac:dyDescent="0.4">
      <c r="A3322">
        <f t="shared" si="112"/>
        <v>3321</v>
      </c>
      <c r="B3322">
        <v>2023</v>
      </c>
      <c r="C3322" t="s">
        <v>68</v>
      </c>
      <c r="D3322" t="s">
        <v>91</v>
      </c>
      <c r="E3322" t="s">
        <v>91</v>
      </c>
      <c r="F3322" s="2">
        <v>280</v>
      </c>
      <c r="G3322" s="2">
        <v>6</v>
      </c>
      <c r="H3322" t="s">
        <v>414</v>
      </c>
      <c r="I3322" t="s">
        <v>413</v>
      </c>
      <c r="J3322" s="11">
        <v>823.90874094431865</v>
      </c>
      <c r="K3322" t="str">
        <f t="shared" si="111"/>
        <v>Bruce Kramer</v>
      </c>
    </row>
    <row r="3323" spans="1:11" hidden="1" x14ac:dyDescent="0.4">
      <c r="A3323">
        <f t="shared" si="112"/>
        <v>3322</v>
      </c>
      <c r="B3323">
        <v>2023</v>
      </c>
      <c r="C3323" t="s">
        <v>68</v>
      </c>
      <c r="D3323" t="s">
        <v>2527</v>
      </c>
      <c r="E3323" t="s">
        <v>1381</v>
      </c>
      <c r="F3323" s="2">
        <v>1800</v>
      </c>
      <c r="G3323" s="2">
        <v>1</v>
      </c>
      <c r="H3323" t="s">
        <v>50</v>
      </c>
      <c r="I3323" t="s">
        <v>25</v>
      </c>
      <c r="J3323" s="11">
        <v>1698.9700043360187</v>
      </c>
      <c r="K3323" t="str">
        <f t="shared" si="111"/>
        <v>Russell Fox</v>
      </c>
    </row>
    <row r="3324" spans="1:11" hidden="1" x14ac:dyDescent="0.4">
      <c r="A3324">
        <f t="shared" si="112"/>
        <v>3323</v>
      </c>
      <c r="B3324">
        <v>2023</v>
      </c>
      <c r="C3324" t="s">
        <v>68</v>
      </c>
      <c r="D3324" t="s">
        <v>2527</v>
      </c>
      <c r="E3324" t="s">
        <v>1381</v>
      </c>
      <c r="F3324" s="2">
        <v>1345</v>
      </c>
      <c r="G3324" s="2">
        <v>2</v>
      </c>
      <c r="H3324" t="s">
        <v>2539</v>
      </c>
      <c r="I3324" t="s">
        <v>356</v>
      </c>
      <c r="J3324" s="11">
        <v>1397.9400086720375</v>
      </c>
      <c r="K3324" t="str">
        <f t="shared" si="111"/>
        <v>Danny Sprung</v>
      </c>
    </row>
    <row r="3325" spans="1:11" hidden="1" x14ac:dyDescent="0.4">
      <c r="A3325">
        <f t="shared" si="112"/>
        <v>3324</v>
      </c>
      <c r="B3325">
        <v>2023</v>
      </c>
      <c r="C3325" t="s">
        <v>68</v>
      </c>
      <c r="D3325" t="s">
        <v>2527</v>
      </c>
      <c r="E3325" t="s">
        <v>1381</v>
      </c>
      <c r="F3325" s="2">
        <v>1020</v>
      </c>
      <c r="G3325" s="2">
        <v>3</v>
      </c>
      <c r="H3325" t="s">
        <v>99</v>
      </c>
      <c r="I3325" t="s">
        <v>101</v>
      </c>
      <c r="J3325" s="11">
        <v>1221.8487496163564</v>
      </c>
      <c r="K3325" t="str">
        <f t="shared" si="111"/>
        <v>Dean Kerl</v>
      </c>
    </row>
    <row r="3326" spans="1:11" hidden="1" x14ac:dyDescent="0.4">
      <c r="A3326">
        <f t="shared" si="112"/>
        <v>3325</v>
      </c>
      <c r="B3326">
        <v>2023</v>
      </c>
      <c r="C3326" t="s">
        <v>68</v>
      </c>
      <c r="D3326" t="s">
        <v>2527</v>
      </c>
      <c r="E3326" t="s">
        <v>1381</v>
      </c>
      <c r="F3326" s="2">
        <v>825</v>
      </c>
      <c r="G3326" s="2">
        <v>4</v>
      </c>
      <c r="H3326" t="s">
        <v>80</v>
      </c>
      <c r="I3326" t="s">
        <v>82</v>
      </c>
      <c r="J3326" s="11">
        <v>1096.9100130080562</v>
      </c>
      <c r="K3326" t="str">
        <f t="shared" si="111"/>
        <v>Karen Adams</v>
      </c>
    </row>
    <row r="3327" spans="1:11" hidden="1" x14ac:dyDescent="0.4">
      <c r="A3327">
        <f t="shared" si="112"/>
        <v>3326</v>
      </c>
      <c r="B3327">
        <v>2023</v>
      </c>
      <c r="C3327" t="s">
        <v>68</v>
      </c>
      <c r="D3327" t="s">
        <v>2527</v>
      </c>
      <c r="E3327" t="s">
        <v>1381</v>
      </c>
      <c r="F3327" s="2">
        <v>630</v>
      </c>
      <c r="G3327" s="2">
        <v>5</v>
      </c>
      <c r="H3327" t="s">
        <v>2541</v>
      </c>
      <c r="I3327" t="s">
        <v>2542</v>
      </c>
      <c r="J3327" s="11">
        <v>999.99999999999989</v>
      </c>
      <c r="K3327" t="str">
        <f t="shared" si="111"/>
        <v>Jiyoung Im</v>
      </c>
    </row>
    <row r="3328" spans="1:11" hidden="1" x14ac:dyDescent="0.4">
      <c r="A3328">
        <f t="shared" si="112"/>
        <v>3327</v>
      </c>
      <c r="B3328">
        <v>2023</v>
      </c>
      <c r="C3328" t="s">
        <v>68</v>
      </c>
      <c r="D3328" t="s">
        <v>2527</v>
      </c>
      <c r="E3328" t="s">
        <v>1381</v>
      </c>
      <c r="F3328" s="2">
        <v>435</v>
      </c>
      <c r="G3328" s="2">
        <v>6</v>
      </c>
      <c r="H3328" t="s">
        <v>294</v>
      </c>
      <c r="I3328" t="s">
        <v>16</v>
      </c>
      <c r="J3328" s="11">
        <v>920.81875395237512</v>
      </c>
      <c r="K3328" t="str">
        <f t="shared" si="111"/>
        <v>David Low</v>
      </c>
    </row>
    <row r="3329" spans="1:11" hidden="1" x14ac:dyDescent="0.4">
      <c r="A3329">
        <f t="shared" si="112"/>
        <v>3328</v>
      </c>
      <c r="B3329">
        <v>2023</v>
      </c>
      <c r="C3329" t="s">
        <v>68</v>
      </c>
      <c r="D3329" t="s">
        <v>2527</v>
      </c>
      <c r="E3329" t="s">
        <v>1381</v>
      </c>
      <c r="F3329" s="2">
        <v>305</v>
      </c>
      <c r="G3329" s="2">
        <v>7</v>
      </c>
      <c r="H3329" t="s">
        <v>88</v>
      </c>
      <c r="I3329" t="s">
        <v>89</v>
      </c>
      <c r="J3329" s="11">
        <v>853.87196432176188</v>
      </c>
      <c r="K3329" t="str">
        <f t="shared" si="111"/>
        <v>Ken Kubey</v>
      </c>
    </row>
    <row r="3330" spans="1:11" hidden="1" x14ac:dyDescent="0.4">
      <c r="A3330">
        <f t="shared" si="112"/>
        <v>3329</v>
      </c>
      <c r="B3330">
        <v>2023</v>
      </c>
      <c r="C3330" t="s">
        <v>68</v>
      </c>
      <c r="D3330" t="s">
        <v>2527</v>
      </c>
      <c r="E3330" t="s">
        <v>1381</v>
      </c>
      <c r="F3330" s="2">
        <v>140</v>
      </c>
      <c r="G3330" s="2">
        <v>8</v>
      </c>
      <c r="H3330" t="s">
        <v>934</v>
      </c>
      <c r="I3330" t="s">
        <v>480</v>
      </c>
      <c r="J3330" s="11">
        <v>795.88001734407521</v>
      </c>
      <c r="K3330" t="str">
        <f t="shared" ref="K3330:K3393" si="113">I3330&amp;" "&amp;H3330</f>
        <v>James Ernest</v>
      </c>
    </row>
    <row r="3331" spans="1:11" hidden="1" x14ac:dyDescent="0.4">
      <c r="A3331">
        <f t="shared" si="112"/>
        <v>3330</v>
      </c>
      <c r="B3331">
        <v>2023</v>
      </c>
      <c r="C3331" t="s">
        <v>68</v>
      </c>
      <c r="D3331" t="s">
        <v>2526</v>
      </c>
      <c r="E3331" t="s">
        <v>133</v>
      </c>
      <c r="F3331" s="2">
        <v>1224</v>
      </c>
      <c r="G3331" s="2">
        <v>1</v>
      </c>
      <c r="H3331" t="s">
        <v>490</v>
      </c>
      <c r="I3331" t="s">
        <v>480</v>
      </c>
      <c r="J3331" s="11">
        <v>1531.478917042255</v>
      </c>
      <c r="K3331" t="str">
        <f t="shared" si="113"/>
        <v>James Hammer</v>
      </c>
    </row>
    <row r="3332" spans="1:11" hidden="1" x14ac:dyDescent="0.4">
      <c r="A3332">
        <f t="shared" ref="A3332:A3395" si="114">A3331+1</f>
        <v>3331</v>
      </c>
      <c r="B3332">
        <v>2023</v>
      </c>
      <c r="C3332" t="s">
        <v>68</v>
      </c>
      <c r="D3332" t="s">
        <v>2526</v>
      </c>
      <c r="E3332" t="s">
        <v>133</v>
      </c>
      <c r="F3332" s="2">
        <v>816</v>
      </c>
      <c r="G3332" s="2">
        <v>2</v>
      </c>
      <c r="H3332" t="s">
        <v>1389</v>
      </c>
      <c r="I3332" t="s">
        <v>44</v>
      </c>
      <c r="J3332" s="11">
        <v>1230.4489213782738</v>
      </c>
      <c r="K3332" t="str">
        <f t="shared" si="113"/>
        <v>Mike Fujita</v>
      </c>
    </row>
    <row r="3333" spans="1:11" hidden="1" x14ac:dyDescent="0.4">
      <c r="A3333">
        <f t="shared" si="114"/>
        <v>3332</v>
      </c>
      <c r="B3333">
        <v>2023</v>
      </c>
      <c r="C3333" t="s">
        <v>68</v>
      </c>
      <c r="D3333" t="s">
        <v>2526</v>
      </c>
      <c r="E3333" t="s">
        <v>133</v>
      </c>
      <c r="F3333" s="2">
        <v>578</v>
      </c>
      <c r="G3333" s="2">
        <v>3</v>
      </c>
      <c r="H3333" t="s">
        <v>21</v>
      </c>
      <c r="I3333" t="s">
        <v>463</v>
      </c>
      <c r="J3333" s="11">
        <v>1054.3576623225927</v>
      </c>
      <c r="K3333" t="str">
        <f t="shared" si="113"/>
        <v>Richard Bremer</v>
      </c>
    </row>
    <row r="3334" spans="1:11" hidden="1" x14ac:dyDescent="0.4">
      <c r="A3334">
        <f t="shared" si="114"/>
        <v>3333</v>
      </c>
      <c r="B3334">
        <v>2023</v>
      </c>
      <c r="C3334" t="s">
        <v>68</v>
      </c>
      <c r="D3334" t="s">
        <v>2526</v>
      </c>
      <c r="E3334" t="s">
        <v>133</v>
      </c>
      <c r="F3334" s="2">
        <v>442</v>
      </c>
      <c r="G3334" s="2">
        <v>4</v>
      </c>
      <c r="H3334" t="s">
        <v>80</v>
      </c>
      <c r="I3334" t="s">
        <v>81</v>
      </c>
      <c r="J3334" s="11">
        <v>929.41892571429275</v>
      </c>
      <c r="K3334" t="str">
        <f t="shared" si="113"/>
        <v>Don Adams</v>
      </c>
    </row>
    <row r="3335" spans="1:11" hidden="1" x14ac:dyDescent="0.4">
      <c r="A3335">
        <f t="shared" si="114"/>
        <v>3334</v>
      </c>
      <c r="B3335">
        <v>2023</v>
      </c>
      <c r="C3335" t="s">
        <v>68</v>
      </c>
      <c r="D3335" t="s">
        <v>2526</v>
      </c>
      <c r="E3335" t="s">
        <v>133</v>
      </c>
      <c r="F3335" s="2">
        <v>340</v>
      </c>
      <c r="G3335" s="2">
        <v>5</v>
      </c>
      <c r="H3335" t="s">
        <v>934</v>
      </c>
      <c r="I3335" t="s">
        <v>480</v>
      </c>
      <c r="J3335" s="11">
        <v>832.50891270623629</v>
      </c>
      <c r="K3335" t="str">
        <f t="shared" si="113"/>
        <v>James Ernest</v>
      </c>
    </row>
    <row r="3336" spans="1:11" hidden="1" x14ac:dyDescent="0.4">
      <c r="A3336">
        <f t="shared" si="114"/>
        <v>3335</v>
      </c>
      <c r="B3336">
        <v>2023</v>
      </c>
      <c r="C3336" t="s">
        <v>8</v>
      </c>
      <c r="D3336" t="s">
        <v>2381</v>
      </c>
      <c r="E3336" t="s">
        <v>1381</v>
      </c>
      <c r="F3336" s="2">
        <v>665</v>
      </c>
      <c r="G3336" s="2">
        <v>1</v>
      </c>
      <c r="H3336" t="s">
        <v>130</v>
      </c>
      <c r="I3336" t="s">
        <v>131</v>
      </c>
      <c r="J3336" s="11">
        <v>1322.2192947339192</v>
      </c>
      <c r="K3336" t="str">
        <f t="shared" si="113"/>
        <v>Alan Stuart</v>
      </c>
    </row>
    <row r="3337" spans="1:11" hidden="1" x14ac:dyDescent="0.4">
      <c r="A3337">
        <f t="shared" si="114"/>
        <v>3336</v>
      </c>
      <c r="B3337">
        <v>2023</v>
      </c>
      <c r="C3337" t="s">
        <v>8</v>
      </c>
      <c r="D3337" t="s">
        <v>2381</v>
      </c>
      <c r="E3337" t="s">
        <v>1381</v>
      </c>
      <c r="F3337" s="2">
        <v>595</v>
      </c>
      <c r="G3337" s="2">
        <v>2</v>
      </c>
      <c r="H3337" t="s">
        <v>2469</v>
      </c>
      <c r="I3337" t="s">
        <v>22</v>
      </c>
      <c r="J3337" s="11">
        <v>1021.1892990699381</v>
      </c>
      <c r="K3337" t="str">
        <f t="shared" si="113"/>
        <v>Rich Vehlow</v>
      </c>
    </row>
    <row r="3338" spans="1:11" hidden="1" x14ac:dyDescent="0.4">
      <c r="A3338">
        <f t="shared" si="114"/>
        <v>3337</v>
      </c>
      <c r="B3338">
        <v>2023</v>
      </c>
      <c r="C3338" t="s">
        <v>8</v>
      </c>
      <c r="D3338" t="s">
        <v>2381</v>
      </c>
      <c r="E3338" t="s">
        <v>1381</v>
      </c>
      <c r="F3338" s="2">
        <v>508</v>
      </c>
      <c r="G3338" s="2">
        <v>3</v>
      </c>
      <c r="H3338" t="s">
        <v>183</v>
      </c>
      <c r="I3338" t="s">
        <v>101</v>
      </c>
      <c r="J3338" s="11">
        <v>845.09804001425687</v>
      </c>
      <c r="K3338" t="str">
        <f t="shared" si="113"/>
        <v>Dean White</v>
      </c>
    </row>
    <row r="3339" spans="1:11" hidden="1" x14ac:dyDescent="0.4">
      <c r="A3339">
        <f t="shared" si="114"/>
        <v>3338</v>
      </c>
      <c r="B3339">
        <v>2023</v>
      </c>
      <c r="C3339" t="s">
        <v>8</v>
      </c>
      <c r="D3339" t="s">
        <v>2381</v>
      </c>
      <c r="E3339" t="s">
        <v>1381</v>
      </c>
      <c r="F3339" s="2">
        <v>324</v>
      </c>
      <c r="G3339" s="2">
        <v>4</v>
      </c>
      <c r="H3339" t="s">
        <v>29</v>
      </c>
      <c r="I3339" t="s">
        <v>30</v>
      </c>
      <c r="J3339" s="11">
        <v>720.15930340595696</v>
      </c>
      <c r="K3339" t="str">
        <f t="shared" si="113"/>
        <v>Tedford Armistead</v>
      </c>
    </row>
    <row r="3340" spans="1:11" hidden="1" x14ac:dyDescent="0.4">
      <c r="A3340">
        <f t="shared" si="114"/>
        <v>3339</v>
      </c>
      <c r="B3340">
        <v>2023</v>
      </c>
      <c r="C3340" t="s">
        <v>8</v>
      </c>
      <c r="D3340" t="s">
        <v>45</v>
      </c>
      <c r="E3340" t="s">
        <v>1381</v>
      </c>
      <c r="F3340" s="2">
        <v>1284</v>
      </c>
      <c r="G3340" s="2">
        <v>1</v>
      </c>
      <c r="H3340" t="s">
        <v>151</v>
      </c>
      <c r="I3340" t="s">
        <v>16</v>
      </c>
      <c r="J3340" s="11">
        <v>1799.3405494535816</v>
      </c>
      <c r="K3340" t="str">
        <f t="shared" si="113"/>
        <v>David Kent</v>
      </c>
    </row>
    <row r="3341" spans="1:11" hidden="1" x14ac:dyDescent="0.4">
      <c r="A3341">
        <f t="shared" si="114"/>
        <v>3340</v>
      </c>
      <c r="B3341">
        <v>2023</v>
      </c>
      <c r="C3341" t="s">
        <v>8</v>
      </c>
      <c r="D3341" t="s">
        <v>45</v>
      </c>
      <c r="E3341" t="s">
        <v>1381</v>
      </c>
      <c r="F3341" s="2">
        <v>1284</v>
      </c>
      <c r="G3341" s="2">
        <v>2</v>
      </c>
      <c r="H3341" t="s">
        <v>121</v>
      </c>
      <c r="I3341" t="s">
        <v>122</v>
      </c>
      <c r="J3341" s="11">
        <v>1498.3105537896004</v>
      </c>
      <c r="K3341" t="str">
        <f t="shared" si="113"/>
        <v>Andy Bartalone</v>
      </c>
    </row>
    <row r="3342" spans="1:11" hidden="1" x14ac:dyDescent="0.4">
      <c r="A3342">
        <f t="shared" si="114"/>
        <v>3341</v>
      </c>
      <c r="B3342">
        <v>2023</v>
      </c>
      <c r="C3342" t="s">
        <v>8</v>
      </c>
      <c r="D3342" t="s">
        <v>45</v>
      </c>
      <c r="E3342" t="s">
        <v>1381</v>
      </c>
      <c r="F3342" s="2">
        <v>1283</v>
      </c>
      <c r="G3342" s="2">
        <v>3</v>
      </c>
      <c r="H3342" t="s">
        <v>57</v>
      </c>
      <c r="I3342" t="s">
        <v>58</v>
      </c>
      <c r="J3342" s="11">
        <v>1322.2192947339192</v>
      </c>
      <c r="K3342" t="str">
        <f t="shared" si="113"/>
        <v>Jim Rogers</v>
      </c>
    </row>
    <row r="3343" spans="1:11" hidden="1" x14ac:dyDescent="0.4">
      <c r="A3343">
        <f t="shared" si="114"/>
        <v>3342</v>
      </c>
      <c r="B3343">
        <v>2023</v>
      </c>
      <c r="C3343" t="s">
        <v>8</v>
      </c>
      <c r="D3343" t="s">
        <v>45</v>
      </c>
      <c r="E3343" t="s">
        <v>1381</v>
      </c>
      <c r="F3343" s="2">
        <v>652</v>
      </c>
      <c r="G3343" s="2">
        <v>4</v>
      </c>
      <c r="H3343" t="s">
        <v>202</v>
      </c>
      <c r="I3343" t="s">
        <v>205</v>
      </c>
      <c r="J3343" s="11">
        <v>1197.2805581256191</v>
      </c>
      <c r="K3343" t="str">
        <f t="shared" si="113"/>
        <v>Ron Lyons</v>
      </c>
    </row>
    <row r="3344" spans="1:11" hidden="1" x14ac:dyDescent="0.4">
      <c r="A3344">
        <f t="shared" si="114"/>
        <v>3343</v>
      </c>
      <c r="B3344">
        <v>2023</v>
      </c>
      <c r="C3344" t="s">
        <v>8</v>
      </c>
      <c r="D3344" t="s">
        <v>45</v>
      </c>
      <c r="E3344" t="s">
        <v>1381</v>
      </c>
      <c r="F3344" s="2">
        <v>530</v>
      </c>
      <c r="G3344" s="2">
        <v>5</v>
      </c>
      <c r="H3344" t="s">
        <v>70</v>
      </c>
      <c r="I3344" t="s">
        <v>71</v>
      </c>
      <c r="J3344" s="11">
        <v>1100.3705451175629</v>
      </c>
      <c r="K3344" t="str">
        <f t="shared" si="113"/>
        <v>Scott Byron</v>
      </c>
    </row>
    <row r="3345" spans="1:11" hidden="1" x14ac:dyDescent="0.4">
      <c r="A3345">
        <f t="shared" si="114"/>
        <v>3344</v>
      </c>
      <c r="B3345">
        <v>2023</v>
      </c>
      <c r="C3345" t="s">
        <v>8</v>
      </c>
      <c r="D3345" t="s">
        <v>45</v>
      </c>
      <c r="E3345" t="s">
        <v>1381</v>
      </c>
      <c r="F3345" s="2">
        <v>408</v>
      </c>
      <c r="G3345" s="2">
        <v>6</v>
      </c>
      <c r="H3345" t="s">
        <v>2536</v>
      </c>
      <c r="I3345" t="s">
        <v>926</v>
      </c>
      <c r="J3345" s="11">
        <v>1021.1892990699381</v>
      </c>
      <c r="K3345" t="str">
        <f t="shared" si="113"/>
        <v>Jay Sipelstein</v>
      </c>
    </row>
    <row r="3346" spans="1:11" hidden="1" x14ac:dyDescent="0.4">
      <c r="A3346">
        <f t="shared" si="114"/>
        <v>3345</v>
      </c>
      <c r="B3346">
        <v>2023</v>
      </c>
      <c r="C3346" t="s">
        <v>8</v>
      </c>
      <c r="D3346" t="s">
        <v>45</v>
      </c>
      <c r="E3346" t="s">
        <v>1381</v>
      </c>
      <c r="F3346" s="2">
        <v>286</v>
      </c>
      <c r="G3346" s="2">
        <v>7</v>
      </c>
      <c r="H3346" t="s">
        <v>256</v>
      </c>
      <c r="I3346" t="s">
        <v>257</v>
      </c>
      <c r="J3346" s="11">
        <v>954.24250943932486</v>
      </c>
      <c r="K3346" t="str">
        <f t="shared" si="113"/>
        <v>Stephanie Wasserman</v>
      </c>
    </row>
    <row r="3347" spans="1:11" hidden="1" x14ac:dyDescent="0.4">
      <c r="A3347">
        <f t="shared" si="114"/>
        <v>3346</v>
      </c>
      <c r="B3347">
        <v>2023</v>
      </c>
      <c r="C3347" t="s">
        <v>8</v>
      </c>
      <c r="D3347" t="s">
        <v>45</v>
      </c>
      <c r="E3347" t="s">
        <v>1381</v>
      </c>
      <c r="F3347" s="2">
        <v>224</v>
      </c>
      <c r="G3347" s="2">
        <v>8</v>
      </c>
      <c r="H3347" t="s">
        <v>1389</v>
      </c>
      <c r="I3347" t="s">
        <v>44</v>
      </c>
      <c r="J3347" s="11">
        <v>896.2505624616382</v>
      </c>
      <c r="K3347" t="str">
        <f t="shared" si="113"/>
        <v>Mike Fujita</v>
      </c>
    </row>
    <row r="3348" spans="1:11" hidden="1" x14ac:dyDescent="0.4">
      <c r="A3348">
        <f t="shared" si="114"/>
        <v>3347</v>
      </c>
      <c r="B3348">
        <v>2023</v>
      </c>
      <c r="C3348" t="s">
        <v>8</v>
      </c>
      <c r="D3348" t="s">
        <v>45</v>
      </c>
      <c r="E3348" t="s">
        <v>1381</v>
      </c>
      <c r="F3348" s="2">
        <v>160</v>
      </c>
      <c r="G3348" s="2">
        <v>9</v>
      </c>
      <c r="H3348" t="s">
        <v>15</v>
      </c>
      <c r="I3348" t="s">
        <v>28</v>
      </c>
      <c r="J3348" s="11">
        <v>845.09804001425687</v>
      </c>
      <c r="K3348" t="str">
        <f t="shared" si="113"/>
        <v>Chris Kluchman</v>
      </c>
    </row>
    <row r="3349" spans="1:11" hidden="1" x14ac:dyDescent="0.4">
      <c r="A3349">
        <f t="shared" si="114"/>
        <v>3348</v>
      </c>
      <c r="B3349">
        <v>2023</v>
      </c>
      <c r="C3349" t="s">
        <v>8</v>
      </c>
      <c r="D3349" t="s">
        <v>2524</v>
      </c>
      <c r="E3349" t="s">
        <v>1382</v>
      </c>
      <c r="F3349" s="2">
        <v>1161</v>
      </c>
      <c r="G3349" s="2">
        <v>1</v>
      </c>
      <c r="H3349" t="s">
        <v>15</v>
      </c>
      <c r="I3349" t="s">
        <v>16</v>
      </c>
      <c r="J3349" s="11">
        <v>1579.7835966168102</v>
      </c>
      <c r="K3349" t="str">
        <f t="shared" si="113"/>
        <v>David Kluchman</v>
      </c>
    </row>
    <row r="3350" spans="1:11" hidden="1" x14ac:dyDescent="0.4">
      <c r="A3350">
        <f t="shared" si="114"/>
        <v>3349</v>
      </c>
      <c r="B3350">
        <v>2023</v>
      </c>
      <c r="C3350" t="s">
        <v>8</v>
      </c>
      <c r="D3350" t="s">
        <v>2524</v>
      </c>
      <c r="E3350" t="s">
        <v>1382</v>
      </c>
      <c r="F3350" s="2">
        <v>1161</v>
      </c>
      <c r="G3350" s="2">
        <v>2</v>
      </c>
      <c r="H3350" t="s">
        <v>835</v>
      </c>
      <c r="I3350" t="s">
        <v>136</v>
      </c>
      <c r="J3350" s="11">
        <v>1278.7536009528289</v>
      </c>
      <c r="K3350" t="str">
        <f t="shared" si="113"/>
        <v>John Grout</v>
      </c>
    </row>
    <row r="3351" spans="1:11" hidden="1" x14ac:dyDescent="0.4">
      <c r="A3351">
        <f t="shared" si="114"/>
        <v>3350</v>
      </c>
      <c r="B3351">
        <v>2023</v>
      </c>
      <c r="C3351" t="s">
        <v>8</v>
      </c>
      <c r="D3351" t="s">
        <v>2524</v>
      </c>
      <c r="E3351" t="s">
        <v>1382</v>
      </c>
      <c r="F3351" s="2">
        <v>479</v>
      </c>
      <c r="G3351" s="2">
        <v>3</v>
      </c>
      <c r="H3351" t="s">
        <v>23</v>
      </c>
      <c r="I3351" t="s">
        <v>13</v>
      </c>
      <c r="J3351" s="11">
        <v>1102.6623418971478</v>
      </c>
      <c r="K3351" t="str">
        <f t="shared" si="113"/>
        <v>Tom Hummel</v>
      </c>
    </row>
    <row r="3352" spans="1:11" hidden="1" x14ac:dyDescent="0.4">
      <c r="A3352">
        <f t="shared" si="114"/>
        <v>3351</v>
      </c>
      <c r="B3352">
        <v>2023</v>
      </c>
      <c r="C3352" t="s">
        <v>8</v>
      </c>
      <c r="D3352" t="s">
        <v>2524</v>
      </c>
      <c r="E3352" t="s">
        <v>1382</v>
      </c>
      <c r="F3352" s="2">
        <v>369</v>
      </c>
      <c r="G3352" s="2">
        <v>4</v>
      </c>
      <c r="H3352" t="s">
        <v>195</v>
      </c>
      <c r="I3352" t="s">
        <v>196</v>
      </c>
      <c r="J3352" s="11">
        <v>977.72360528884769</v>
      </c>
      <c r="K3352" t="str">
        <f t="shared" si="113"/>
        <v>Dave Tahajian</v>
      </c>
    </row>
    <row r="3353" spans="1:11" hidden="1" x14ac:dyDescent="0.4">
      <c r="A3353">
        <f t="shared" si="114"/>
        <v>3352</v>
      </c>
      <c r="B3353">
        <v>2023</v>
      </c>
      <c r="C3353" t="s">
        <v>8</v>
      </c>
      <c r="D3353" t="s">
        <v>2524</v>
      </c>
      <c r="E3353" t="s">
        <v>1382</v>
      </c>
      <c r="F3353" s="2">
        <v>295</v>
      </c>
      <c r="G3353" s="2">
        <v>5</v>
      </c>
      <c r="H3353" t="s">
        <v>19</v>
      </c>
      <c r="I3353" t="s">
        <v>20</v>
      </c>
      <c r="J3353" s="11">
        <v>880.81359228079123</v>
      </c>
      <c r="K3353" t="str">
        <f t="shared" si="113"/>
        <v>Barry Kornspan</v>
      </c>
    </row>
    <row r="3354" spans="1:11" hidden="1" x14ac:dyDescent="0.4">
      <c r="A3354">
        <f t="shared" si="114"/>
        <v>3353</v>
      </c>
      <c r="B3354">
        <v>2023</v>
      </c>
      <c r="C3354" t="s">
        <v>8</v>
      </c>
      <c r="D3354" t="s">
        <v>2524</v>
      </c>
      <c r="E3354" t="s">
        <v>1382</v>
      </c>
      <c r="F3354" s="2">
        <v>221</v>
      </c>
      <c r="G3354" s="2">
        <v>6</v>
      </c>
      <c r="H3354" t="s">
        <v>351</v>
      </c>
      <c r="I3354" t="s">
        <v>153</v>
      </c>
      <c r="J3354" s="11">
        <v>801.63234623316646</v>
      </c>
      <c r="K3354" t="str">
        <f t="shared" si="113"/>
        <v>Stephen Lewin-Berlin</v>
      </c>
    </row>
    <row r="3355" spans="1:11" hidden="1" x14ac:dyDescent="0.4">
      <c r="A3355">
        <f t="shared" si="114"/>
        <v>3354</v>
      </c>
      <c r="B3355">
        <v>2023</v>
      </c>
      <c r="C3355" t="s">
        <v>8</v>
      </c>
      <c r="D3355" t="s">
        <v>24</v>
      </c>
      <c r="E3355" t="s">
        <v>1382</v>
      </c>
      <c r="F3355" s="2">
        <v>673</v>
      </c>
      <c r="G3355" s="2">
        <v>1</v>
      </c>
      <c r="H3355" t="s">
        <v>238</v>
      </c>
      <c r="I3355" t="s">
        <v>16</v>
      </c>
      <c r="J3355" s="11">
        <v>715.68188207949368</v>
      </c>
      <c r="K3355" t="str">
        <f t="shared" si="113"/>
        <v>David Kuznick</v>
      </c>
    </row>
    <row r="3356" spans="1:11" hidden="1" x14ac:dyDescent="0.4">
      <c r="A3356">
        <f t="shared" si="114"/>
        <v>3355</v>
      </c>
      <c r="B3356">
        <v>2023</v>
      </c>
      <c r="C3356" t="s">
        <v>8</v>
      </c>
      <c r="D3356" t="s">
        <v>24</v>
      </c>
      <c r="E3356" t="s">
        <v>1382</v>
      </c>
      <c r="F3356" s="2">
        <v>673</v>
      </c>
      <c r="G3356" s="2">
        <v>1</v>
      </c>
      <c r="H3356" t="s">
        <v>238</v>
      </c>
      <c r="I3356" t="s">
        <v>375</v>
      </c>
      <c r="J3356" s="11">
        <v>715.68188207949368</v>
      </c>
      <c r="K3356" t="str">
        <f t="shared" si="113"/>
        <v>Jessica Kuznick</v>
      </c>
    </row>
    <row r="3357" spans="1:11" hidden="1" x14ac:dyDescent="0.4">
      <c r="A3357">
        <f t="shared" si="114"/>
        <v>3356</v>
      </c>
      <c r="B3357">
        <v>2023</v>
      </c>
      <c r="C3357" t="s">
        <v>8</v>
      </c>
      <c r="D3357" t="s">
        <v>24</v>
      </c>
      <c r="E3357" t="s">
        <v>1382</v>
      </c>
      <c r="F3357" s="2">
        <v>672</v>
      </c>
      <c r="G3357" s="2">
        <v>2</v>
      </c>
      <c r="H3357" t="s">
        <v>37</v>
      </c>
      <c r="I3357" t="s">
        <v>38</v>
      </c>
      <c r="J3357" s="11">
        <v>565.16688424750305</v>
      </c>
      <c r="K3357" t="str">
        <f t="shared" si="113"/>
        <v>Doug Grismore</v>
      </c>
    </row>
    <row r="3358" spans="1:11" hidden="1" x14ac:dyDescent="0.4">
      <c r="A3358">
        <f t="shared" si="114"/>
        <v>3357</v>
      </c>
      <c r="B3358">
        <v>2023</v>
      </c>
      <c r="C3358" t="s">
        <v>8</v>
      </c>
      <c r="D3358" t="s">
        <v>24</v>
      </c>
      <c r="E3358" t="s">
        <v>1382</v>
      </c>
      <c r="F3358" s="2">
        <v>672</v>
      </c>
      <c r="G3358" s="2">
        <v>2</v>
      </c>
      <c r="H3358" t="s">
        <v>294</v>
      </c>
      <c r="I3358" t="s">
        <v>16</v>
      </c>
      <c r="J3358" s="11">
        <v>565.16688424750305</v>
      </c>
      <c r="K3358" t="str">
        <f t="shared" si="113"/>
        <v>David Low</v>
      </c>
    </row>
    <row r="3359" spans="1:11" hidden="1" x14ac:dyDescent="0.4">
      <c r="A3359">
        <f t="shared" si="114"/>
        <v>3358</v>
      </c>
      <c r="B3359">
        <v>2023</v>
      </c>
      <c r="C3359" t="s">
        <v>8</v>
      </c>
      <c r="D3359" t="s">
        <v>24</v>
      </c>
      <c r="E3359" t="s">
        <v>1382</v>
      </c>
      <c r="F3359" s="2">
        <v>672</v>
      </c>
      <c r="G3359" s="2">
        <v>3</v>
      </c>
      <c r="H3359" t="s">
        <v>86</v>
      </c>
      <c r="I3359" t="s">
        <v>87</v>
      </c>
      <c r="J3359" s="11">
        <v>477.12125471966249</v>
      </c>
      <c r="K3359" t="str">
        <f t="shared" si="113"/>
        <v>Stevan Goldman</v>
      </c>
    </row>
    <row r="3360" spans="1:11" hidden="1" x14ac:dyDescent="0.4">
      <c r="A3360">
        <f t="shared" si="114"/>
        <v>3359</v>
      </c>
      <c r="B3360">
        <v>2023</v>
      </c>
      <c r="C3360" t="s">
        <v>8</v>
      </c>
      <c r="D3360" t="s">
        <v>24</v>
      </c>
      <c r="E3360" t="s">
        <v>1382</v>
      </c>
      <c r="F3360" s="2">
        <v>672</v>
      </c>
      <c r="G3360" s="2">
        <v>3</v>
      </c>
      <c r="H3360" t="s">
        <v>320</v>
      </c>
      <c r="I3360" t="s">
        <v>321</v>
      </c>
      <c r="J3360" s="11">
        <v>477.12125471966249</v>
      </c>
      <c r="K3360" t="str">
        <f t="shared" si="113"/>
        <v>Tina Gonzalez</v>
      </c>
    </row>
    <row r="3361" spans="1:11" hidden="1" x14ac:dyDescent="0.4">
      <c r="A3361">
        <f t="shared" si="114"/>
        <v>3360</v>
      </c>
      <c r="B3361">
        <v>2023</v>
      </c>
      <c r="C3361" t="s">
        <v>8</v>
      </c>
      <c r="D3361" t="s">
        <v>24</v>
      </c>
      <c r="E3361" t="s">
        <v>1382</v>
      </c>
      <c r="F3361" s="2">
        <v>340</v>
      </c>
      <c r="G3361" s="2">
        <v>4</v>
      </c>
      <c r="H3361" t="s">
        <v>21</v>
      </c>
      <c r="I3361" t="s">
        <v>463</v>
      </c>
      <c r="J3361" s="11">
        <v>414.65188641551248</v>
      </c>
      <c r="K3361" t="str">
        <f t="shared" si="113"/>
        <v>Richard Bremer</v>
      </c>
    </row>
    <row r="3362" spans="1:11" hidden="1" x14ac:dyDescent="0.4">
      <c r="A3362">
        <f t="shared" si="114"/>
        <v>3361</v>
      </c>
      <c r="B3362">
        <v>2023</v>
      </c>
      <c r="C3362" t="s">
        <v>8</v>
      </c>
      <c r="D3362" t="s">
        <v>24</v>
      </c>
      <c r="E3362" t="s">
        <v>1382</v>
      </c>
      <c r="F3362" s="2">
        <v>340</v>
      </c>
      <c r="G3362" s="2">
        <v>4</v>
      </c>
      <c r="H3362" t="s">
        <v>16</v>
      </c>
      <c r="I3362" t="s">
        <v>59</v>
      </c>
      <c r="J3362" s="11">
        <v>414.65188641551248</v>
      </c>
      <c r="K3362" t="str">
        <f t="shared" si="113"/>
        <v>Jeanne David</v>
      </c>
    </row>
    <row r="3363" spans="1:11" hidden="1" x14ac:dyDescent="0.4">
      <c r="A3363">
        <f t="shared" si="114"/>
        <v>3362</v>
      </c>
      <c r="B3363">
        <v>2023</v>
      </c>
      <c r="C3363" t="s">
        <v>8</v>
      </c>
      <c r="D3363" t="s">
        <v>24</v>
      </c>
      <c r="E3363" t="s">
        <v>1382</v>
      </c>
      <c r="F3363" s="2">
        <v>262</v>
      </c>
      <c r="G3363" s="2">
        <v>5</v>
      </c>
      <c r="H3363" t="s">
        <v>15</v>
      </c>
      <c r="I3363" t="s">
        <v>16</v>
      </c>
      <c r="J3363" s="11">
        <v>366.19687991148425</v>
      </c>
      <c r="K3363" t="str">
        <f t="shared" si="113"/>
        <v>David Kluchman</v>
      </c>
    </row>
    <row r="3364" spans="1:11" hidden="1" x14ac:dyDescent="0.4">
      <c r="A3364">
        <f t="shared" si="114"/>
        <v>3363</v>
      </c>
      <c r="B3364">
        <v>2023</v>
      </c>
      <c r="C3364" t="s">
        <v>8</v>
      </c>
      <c r="D3364" t="s">
        <v>24</v>
      </c>
      <c r="E3364" t="s">
        <v>1382</v>
      </c>
      <c r="F3364" s="2">
        <v>262</v>
      </c>
      <c r="G3364" s="2">
        <v>5</v>
      </c>
      <c r="H3364" t="s">
        <v>195</v>
      </c>
      <c r="I3364" t="s">
        <v>196</v>
      </c>
      <c r="J3364" s="11">
        <v>366.19687991148425</v>
      </c>
      <c r="K3364" t="str">
        <f t="shared" si="113"/>
        <v>Dave Tahajian</v>
      </c>
    </row>
    <row r="3365" spans="1:11" hidden="1" x14ac:dyDescent="0.4">
      <c r="A3365">
        <f t="shared" si="114"/>
        <v>3364</v>
      </c>
      <c r="B3365">
        <v>2024</v>
      </c>
      <c r="C3365" t="s">
        <v>2347</v>
      </c>
      <c r="D3365" t="s">
        <v>557</v>
      </c>
      <c r="E3365" t="s">
        <v>1382</v>
      </c>
      <c r="F3365" s="2">
        <v>2026</v>
      </c>
      <c r="G3365" s="2">
        <v>1</v>
      </c>
      <c r="H3365" t="s">
        <v>21</v>
      </c>
      <c r="I3365" t="s">
        <v>463</v>
      </c>
      <c r="J3365" s="11">
        <v>1447.1580313422191</v>
      </c>
      <c r="K3365" t="str">
        <f t="shared" si="113"/>
        <v>Richard Bremer</v>
      </c>
    </row>
    <row r="3366" spans="1:11" hidden="1" x14ac:dyDescent="0.4">
      <c r="A3366">
        <f t="shared" si="114"/>
        <v>3365</v>
      </c>
      <c r="B3366">
        <v>2024</v>
      </c>
      <c r="C3366" t="s">
        <v>2347</v>
      </c>
      <c r="D3366" t="s">
        <v>557</v>
      </c>
      <c r="E3366" t="s">
        <v>1382</v>
      </c>
      <c r="F3366" s="2">
        <v>1200</v>
      </c>
      <c r="G3366" s="2">
        <v>2</v>
      </c>
      <c r="H3366" t="s">
        <v>366</v>
      </c>
      <c r="I3366" t="s">
        <v>61</v>
      </c>
      <c r="J3366" s="11">
        <v>1146.1280356782379</v>
      </c>
      <c r="K3366" t="str">
        <f t="shared" si="113"/>
        <v>Len Greenberg</v>
      </c>
    </row>
    <row r="3367" spans="1:11" hidden="1" x14ac:dyDescent="0.4">
      <c r="A3367">
        <f t="shared" si="114"/>
        <v>3366</v>
      </c>
      <c r="B3367">
        <v>2024</v>
      </c>
      <c r="C3367" t="s">
        <v>2347</v>
      </c>
      <c r="D3367" t="s">
        <v>557</v>
      </c>
      <c r="E3367" t="s">
        <v>1382</v>
      </c>
      <c r="F3367" s="2">
        <v>741</v>
      </c>
      <c r="G3367" s="2">
        <v>3</v>
      </c>
      <c r="H3367" t="s">
        <v>202</v>
      </c>
      <c r="I3367" t="s">
        <v>205</v>
      </c>
      <c r="J3367" s="11">
        <v>970.03677662255677</v>
      </c>
      <c r="K3367" t="str">
        <f t="shared" si="113"/>
        <v>Ron Lyons</v>
      </c>
    </row>
    <row r="3368" spans="1:11" hidden="1" x14ac:dyDescent="0.4">
      <c r="A3368">
        <f t="shared" si="114"/>
        <v>3367</v>
      </c>
      <c r="B3368">
        <v>2024</v>
      </c>
      <c r="C3368" t="s">
        <v>2347</v>
      </c>
      <c r="D3368" t="s">
        <v>557</v>
      </c>
      <c r="E3368" t="s">
        <v>1382</v>
      </c>
      <c r="F3368" s="2">
        <v>465</v>
      </c>
      <c r="G3368" s="2">
        <v>4</v>
      </c>
      <c r="H3368" t="s">
        <v>2601</v>
      </c>
      <c r="I3368" t="s">
        <v>16</v>
      </c>
      <c r="J3368" s="11">
        <v>845.09804001425687</v>
      </c>
      <c r="K3368" t="str">
        <f t="shared" si="113"/>
        <v>David Sheriff</v>
      </c>
    </row>
    <row r="3369" spans="1:11" hidden="1" x14ac:dyDescent="0.4">
      <c r="A3369">
        <f t="shared" si="114"/>
        <v>3368</v>
      </c>
      <c r="B3369">
        <v>2024</v>
      </c>
      <c r="C3369" t="s">
        <v>2347</v>
      </c>
      <c r="D3369" t="s">
        <v>557</v>
      </c>
      <c r="E3369" t="s">
        <v>1382</v>
      </c>
      <c r="F3369" s="2">
        <v>160</v>
      </c>
      <c r="G3369" s="2">
        <v>5</v>
      </c>
      <c r="H3369" t="s">
        <v>888</v>
      </c>
      <c r="I3369" t="s">
        <v>889</v>
      </c>
      <c r="J3369" s="11">
        <v>748.1880270062004</v>
      </c>
      <c r="K3369" t="str">
        <f t="shared" si="113"/>
        <v>Perry Spies</v>
      </c>
    </row>
    <row r="3370" spans="1:11" hidden="1" x14ac:dyDescent="0.4">
      <c r="A3370">
        <f t="shared" si="114"/>
        <v>3369</v>
      </c>
      <c r="B3370">
        <v>2024</v>
      </c>
      <c r="C3370" t="s">
        <v>2347</v>
      </c>
      <c r="D3370" t="s">
        <v>45</v>
      </c>
      <c r="E3370" t="s">
        <v>1381</v>
      </c>
      <c r="F3370" s="2">
        <v>2219</v>
      </c>
      <c r="G3370" s="2">
        <v>1</v>
      </c>
      <c r="H3370" t="s">
        <v>21</v>
      </c>
      <c r="I3370" t="s">
        <v>463</v>
      </c>
      <c r="J3370" s="11">
        <v>1518.5139398778874</v>
      </c>
      <c r="K3370" t="str">
        <f t="shared" si="113"/>
        <v>Richard Bremer</v>
      </c>
    </row>
    <row r="3371" spans="1:11" hidden="1" x14ac:dyDescent="0.4">
      <c r="A3371">
        <f t="shared" si="114"/>
        <v>3370</v>
      </c>
      <c r="B3371">
        <v>2024</v>
      </c>
      <c r="C3371" t="s">
        <v>2347</v>
      </c>
      <c r="D3371" t="s">
        <v>45</v>
      </c>
      <c r="E3371" t="s">
        <v>1381</v>
      </c>
      <c r="F3371" s="2">
        <v>1353</v>
      </c>
      <c r="G3371" s="2">
        <v>2</v>
      </c>
      <c r="H3371" t="s">
        <v>1410</v>
      </c>
      <c r="I3371" t="s">
        <v>67</v>
      </c>
      <c r="J3371" s="11">
        <v>1217.4839442139062</v>
      </c>
      <c r="K3371" t="str">
        <f t="shared" si="113"/>
        <v>Bob Gilbert</v>
      </c>
    </row>
    <row r="3372" spans="1:11" hidden="1" x14ac:dyDescent="0.4">
      <c r="A3372">
        <f t="shared" si="114"/>
        <v>3371</v>
      </c>
      <c r="B3372">
        <v>2024</v>
      </c>
      <c r="C3372" t="s">
        <v>2347</v>
      </c>
      <c r="D3372" t="s">
        <v>45</v>
      </c>
      <c r="E3372" t="s">
        <v>1381</v>
      </c>
      <c r="F3372" s="2">
        <v>812</v>
      </c>
      <c r="G3372" s="2">
        <v>3</v>
      </c>
      <c r="H3372" t="s">
        <v>1059</v>
      </c>
      <c r="I3372" t="s">
        <v>13</v>
      </c>
      <c r="J3372" s="11">
        <v>1041.392685158225</v>
      </c>
      <c r="K3372" t="str">
        <f t="shared" si="113"/>
        <v>Tom Abraham</v>
      </c>
    </row>
    <row r="3373" spans="1:11" hidden="1" x14ac:dyDescent="0.4">
      <c r="A3373">
        <f t="shared" si="114"/>
        <v>3372</v>
      </c>
      <c r="B3373">
        <v>2024</v>
      </c>
      <c r="C3373" t="s">
        <v>2347</v>
      </c>
      <c r="D3373" t="s">
        <v>45</v>
      </c>
      <c r="E3373" t="s">
        <v>1381</v>
      </c>
      <c r="F3373" s="2">
        <v>595</v>
      </c>
      <c r="G3373" s="2">
        <v>4</v>
      </c>
      <c r="H3373" t="s">
        <v>461</v>
      </c>
      <c r="I3373" t="s">
        <v>1400</v>
      </c>
      <c r="J3373" s="11">
        <v>916.45394854992514</v>
      </c>
      <c r="K3373" t="str">
        <f t="shared" si="113"/>
        <v>Christian Jones</v>
      </c>
    </row>
    <row r="3374" spans="1:11" hidden="1" x14ac:dyDescent="0.4">
      <c r="A3374">
        <f t="shared" si="114"/>
        <v>3373</v>
      </c>
      <c r="B3374">
        <v>2024</v>
      </c>
      <c r="C3374" t="s">
        <v>2347</v>
      </c>
      <c r="D3374" t="s">
        <v>45</v>
      </c>
      <c r="E3374" t="s">
        <v>1381</v>
      </c>
      <c r="F3374" s="2">
        <v>433</v>
      </c>
      <c r="G3374" s="2">
        <v>5</v>
      </c>
      <c r="H3374" t="s">
        <v>204</v>
      </c>
      <c r="I3374" t="s">
        <v>205</v>
      </c>
      <c r="J3374" s="11">
        <v>819.54393554186868</v>
      </c>
      <c r="K3374" t="str">
        <f t="shared" si="113"/>
        <v>Ron Grossberg</v>
      </c>
    </row>
    <row r="3375" spans="1:11" hidden="1" x14ac:dyDescent="0.4">
      <c r="A3375">
        <f t="shared" si="114"/>
        <v>3374</v>
      </c>
      <c r="B3375">
        <v>2024</v>
      </c>
      <c r="C3375" t="s">
        <v>2347</v>
      </c>
      <c r="D3375" t="s">
        <v>2590</v>
      </c>
      <c r="E3375" t="s">
        <v>133</v>
      </c>
      <c r="F3375" s="2">
        <v>1886</v>
      </c>
      <c r="G3375" s="2">
        <v>1</v>
      </c>
      <c r="H3375" t="s">
        <v>204</v>
      </c>
      <c r="I3375" t="s">
        <v>205</v>
      </c>
      <c r="J3375" s="11">
        <v>1361.7278360175928</v>
      </c>
      <c r="K3375" t="str">
        <f t="shared" si="113"/>
        <v>Ron Grossberg</v>
      </c>
    </row>
    <row r="3376" spans="1:11" hidden="1" x14ac:dyDescent="0.4">
      <c r="A3376">
        <f t="shared" si="114"/>
        <v>3375</v>
      </c>
      <c r="B3376">
        <v>2024</v>
      </c>
      <c r="C3376" t="s">
        <v>2347</v>
      </c>
      <c r="D3376" t="s">
        <v>2590</v>
      </c>
      <c r="E3376" t="s">
        <v>133</v>
      </c>
      <c r="F3376" s="2">
        <v>1132</v>
      </c>
      <c r="G3376" s="2">
        <v>2</v>
      </c>
      <c r="H3376" t="s">
        <v>1282</v>
      </c>
      <c r="I3376" t="s">
        <v>384</v>
      </c>
      <c r="J3376" s="11">
        <v>1060.6978403536116</v>
      </c>
      <c r="K3376" t="str">
        <f t="shared" si="113"/>
        <v>Jeff Davis</v>
      </c>
    </row>
    <row r="3377" spans="1:11" hidden="1" x14ac:dyDescent="0.4">
      <c r="A3377">
        <f t="shared" si="114"/>
        <v>3376</v>
      </c>
      <c r="B3377">
        <v>2024</v>
      </c>
      <c r="C3377" t="s">
        <v>2347</v>
      </c>
      <c r="D3377" t="s">
        <v>2590</v>
      </c>
      <c r="E3377" t="s">
        <v>133</v>
      </c>
      <c r="F3377" s="2">
        <v>754</v>
      </c>
      <c r="G3377" s="2">
        <v>3</v>
      </c>
      <c r="H3377" t="s">
        <v>2602</v>
      </c>
      <c r="I3377" t="s">
        <v>388</v>
      </c>
      <c r="J3377" s="11">
        <v>884.60658129793046</v>
      </c>
      <c r="K3377" t="str">
        <f t="shared" si="113"/>
        <v>Charles Stack</v>
      </c>
    </row>
    <row r="3378" spans="1:11" hidden="1" x14ac:dyDescent="0.4">
      <c r="A3378">
        <f t="shared" si="114"/>
        <v>3377</v>
      </c>
      <c r="B3378">
        <v>2024</v>
      </c>
      <c r="C3378" t="s">
        <v>109</v>
      </c>
      <c r="D3378" t="s">
        <v>2589</v>
      </c>
      <c r="E3378" t="s">
        <v>133</v>
      </c>
      <c r="F3378" s="2">
        <v>470</v>
      </c>
      <c r="G3378" s="2">
        <v>1</v>
      </c>
      <c r="H3378" t="s">
        <v>118</v>
      </c>
      <c r="I3378" t="s">
        <v>415</v>
      </c>
      <c r="J3378" s="11">
        <v>1462.3979978989562</v>
      </c>
      <c r="K3378" t="str">
        <f t="shared" si="113"/>
        <v>Pete Segal</v>
      </c>
    </row>
    <row r="3379" spans="1:11" hidden="1" x14ac:dyDescent="0.4">
      <c r="A3379">
        <f t="shared" si="114"/>
        <v>3378</v>
      </c>
      <c r="B3379">
        <v>2024</v>
      </c>
      <c r="C3379" t="s">
        <v>109</v>
      </c>
      <c r="D3379" t="s">
        <v>2589</v>
      </c>
      <c r="E3379" t="s">
        <v>133</v>
      </c>
      <c r="F3379" s="2">
        <v>217</v>
      </c>
      <c r="G3379" s="2">
        <v>2</v>
      </c>
      <c r="H3379" t="s">
        <v>1389</v>
      </c>
      <c r="I3379" t="s">
        <v>44</v>
      </c>
      <c r="J3379" s="11">
        <v>1161.3680022349749</v>
      </c>
      <c r="K3379" t="str">
        <f t="shared" si="113"/>
        <v>Mike Fujita</v>
      </c>
    </row>
    <row r="3380" spans="1:11" hidden="1" x14ac:dyDescent="0.4">
      <c r="A3380">
        <f t="shared" si="114"/>
        <v>3379</v>
      </c>
      <c r="B3380">
        <v>2024</v>
      </c>
      <c r="C3380" t="s">
        <v>109</v>
      </c>
      <c r="D3380" t="s">
        <v>2589</v>
      </c>
      <c r="E3380" t="s">
        <v>133</v>
      </c>
      <c r="F3380" s="2">
        <v>317</v>
      </c>
      <c r="G3380" s="2">
        <v>3</v>
      </c>
      <c r="H3380" t="s">
        <v>19</v>
      </c>
      <c r="I3380" t="s">
        <v>20</v>
      </c>
      <c r="J3380" s="11">
        <v>985.2767431792937</v>
      </c>
      <c r="K3380" t="str">
        <f t="shared" si="113"/>
        <v>Barry Kornspan</v>
      </c>
    </row>
    <row r="3381" spans="1:11" hidden="1" x14ac:dyDescent="0.4">
      <c r="A3381">
        <f t="shared" si="114"/>
        <v>3380</v>
      </c>
      <c r="B3381">
        <v>2024</v>
      </c>
      <c r="C3381" t="s">
        <v>109</v>
      </c>
      <c r="D3381" t="s">
        <v>2589</v>
      </c>
      <c r="E3381" t="s">
        <v>133</v>
      </c>
      <c r="F3381" s="2">
        <v>543</v>
      </c>
      <c r="G3381" s="2">
        <v>4</v>
      </c>
      <c r="H3381" t="s">
        <v>202</v>
      </c>
      <c r="I3381" t="s">
        <v>205</v>
      </c>
      <c r="J3381" s="11">
        <v>860.33800657099368</v>
      </c>
      <c r="K3381" t="str">
        <f t="shared" si="113"/>
        <v>Ron Lyons</v>
      </c>
    </row>
    <row r="3382" spans="1:11" hidden="1" x14ac:dyDescent="0.4">
      <c r="A3382">
        <f t="shared" si="114"/>
        <v>3381</v>
      </c>
      <c r="B3382">
        <v>2024</v>
      </c>
      <c r="C3382" t="s">
        <v>109</v>
      </c>
      <c r="D3382" t="s">
        <v>2589</v>
      </c>
      <c r="E3382" t="s">
        <v>133</v>
      </c>
      <c r="F3382" s="2">
        <v>370</v>
      </c>
      <c r="G3382" s="2">
        <v>5</v>
      </c>
      <c r="H3382" t="s">
        <v>611</v>
      </c>
      <c r="I3382" t="s">
        <v>181</v>
      </c>
      <c r="J3382" s="11">
        <v>763.42799356293722</v>
      </c>
      <c r="K3382" t="str">
        <f t="shared" si="113"/>
        <v>Aaron Lion</v>
      </c>
    </row>
    <row r="3383" spans="1:11" hidden="1" x14ac:dyDescent="0.4">
      <c r="A3383">
        <f t="shared" si="114"/>
        <v>3382</v>
      </c>
      <c r="B3383">
        <v>2024</v>
      </c>
      <c r="C3383" t="s">
        <v>109</v>
      </c>
      <c r="D3383" t="s">
        <v>2589</v>
      </c>
      <c r="E3383" t="s">
        <v>133</v>
      </c>
      <c r="F3383" s="2">
        <v>220</v>
      </c>
      <c r="G3383" s="2">
        <v>6</v>
      </c>
      <c r="H3383" t="s">
        <v>475</v>
      </c>
      <c r="I3383" t="s">
        <v>886</v>
      </c>
      <c r="J3383" s="11">
        <v>684.24674751531245</v>
      </c>
      <c r="K3383" t="str">
        <f t="shared" si="113"/>
        <v>Chic Natkins</v>
      </c>
    </row>
    <row r="3384" spans="1:11" hidden="1" x14ac:dyDescent="0.4">
      <c r="A3384">
        <f t="shared" si="114"/>
        <v>3383</v>
      </c>
      <c r="B3384">
        <v>2024</v>
      </c>
      <c r="C3384" t="s">
        <v>109</v>
      </c>
      <c r="D3384" t="s">
        <v>2589</v>
      </c>
      <c r="E3384" t="s">
        <v>133</v>
      </c>
      <c r="F3384" s="2">
        <v>477</v>
      </c>
      <c r="G3384" s="2">
        <v>7</v>
      </c>
      <c r="H3384" t="s">
        <v>121</v>
      </c>
      <c r="I3384" t="s">
        <v>122</v>
      </c>
      <c r="J3384" s="11">
        <v>617.29995788469932</v>
      </c>
      <c r="K3384" t="str">
        <f t="shared" si="113"/>
        <v>Andy Bartalone</v>
      </c>
    </row>
    <row r="3385" spans="1:11" hidden="1" x14ac:dyDescent="0.4">
      <c r="A3385">
        <f t="shared" si="114"/>
        <v>3384</v>
      </c>
      <c r="B3385">
        <v>2024</v>
      </c>
      <c r="C3385" t="s">
        <v>109</v>
      </c>
      <c r="D3385" t="s">
        <v>2589</v>
      </c>
      <c r="E3385" t="s">
        <v>133</v>
      </c>
      <c r="F3385" s="2">
        <v>287</v>
      </c>
      <c r="G3385" s="2">
        <v>8</v>
      </c>
      <c r="H3385" t="s">
        <v>2600</v>
      </c>
      <c r="I3385" t="s">
        <v>108</v>
      </c>
      <c r="J3385" s="11">
        <v>559.30801090701254</v>
      </c>
      <c r="K3385" t="str">
        <f t="shared" si="113"/>
        <v>Kyle Andrews</v>
      </c>
    </row>
    <row r="3386" spans="1:11" hidden="1" x14ac:dyDescent="0.4">
      <c r="A3386">
        <f t="shared" si="114"/>
        <v>3385</v>
      </c>
      <c r="B3386">
        <v>2024</v>
      </c>
      <c r="C3386" t="s">
        <v>109</v>
      </c>
      <c r="D3386" t="s">
        <v>45</v>
      </c>
      <c r="E3386" t="s">
        <v>1381</v>
      </c>
      <c r="F3386" s="2">
        <v>2343</v>
      </c>
      <c r="G3386" s="2">
        <v>1</v>
      </c>
      <c r="H3386" t="s">
        <v>183</v>
      </c>
      <c r="I3386" t="s">
        <v>101</v>
      </c>
      <c r="J3386" s="11">
        <v>1740.3626894942438</v>
      </c>
      <c r="K3386" t="str">
        <f t="shared" si="113"/>
        <v>Dean White</v>
      </c>
    </row>
    <row r="3387" spans="1:11" hidden="1" x14ac:dyDescent="0.4">
      <c r="A3387">
        <f t="shared" si="114"/>
        <v>3386</v>
      </c>
      <c r="B3387">
        <v>2024</v>
      </c>
      <c r="C3387" t="s">
        <v>109</v>
      </c>
      <c r="D3387" t="s">
        <v>45</v>
      </c>
      <c r="E3387" t="s">
        <v>1381</v>
      </c>
      <c r="F3387" s="2">
        <v>2342</v>
      </c>
      <c r="G3387" s="2">
        <v>2</v>
      </c>
      <c r="H3387" t="s">
        <v>2599</v>
      </c>
      <c r="I3387" t="s">
        <v>404</v>
      </c>
      <c r="J3387" s="11">
        <v>1439.3326938302625</v>
      </c>
      <c r="K3387" t="str">
        <f t="shared" si="113"/>
        <v>George Stricker</v>
      </c>
    </row>
    <row r="3388" spans="1:11" hidden="1" x14ac:dyDescent="0.4">
      <c r="A3388">
        <f t="shared" si="114"/>
        <v>3387</v>
      </c>
      <c r="B3388">
        <v>2024</v>
      </c>
      <c r="C3388" t="s">
        <v>109</v>
      </c>
      <c r="D3388" t="s">
        <v>45</v>
      </c>
      <c r="E3388" t="s">
        <v>1381</v>
      </c>
      <c r="F3388" s="2">
        <v>1152</v>
      </c>
      <c r="G3388" s="2">
        <v>3</v>
      </c>
      <c r="H3388" t="s">
        <v>240</v>
      </c>
      <c r="I3388" t="s">
        <v>241</v>
      </c>
      <c r="J3388" s="11">
        <v>1263.2414347745814</v>
      </c>
      <c r="K3388" t="str">
        <f t="shared" si="113"/>
        <v>Cynthia Yannette</v>
      </c>
    </row>
    <row r="3389" spans="1:11" hidden="1" x14ac:dyDescent="0.4">
      <c r="A3389">
        <f t="shared" si="114"/>
        <v>3388</v>
      </c>
      <c r="B3389">
        <v>2024</v>
      </c>
      <c r="C3389" t="s">
        <v>109</v>
      </c>
      <c r="D3389" t="s">
        <v>45</v>
      </c>
      <c r="E3389" t="s">
        <v>1381</v>
      </c>
      <c r="F3389" s="2">
        <v>793</v>
      </c>
      <c r="G3389" s="2">
        <v>4</v>
      </c>
      <c r="H3389" t="s">
        <v>57</v>
      </c>
      <c r="I3389" t="s">
        <v>58</v>
      </c>
      <c r="J3389" s="11">
        <v>1138.3026981662815</v>
      </c>
      <c r="K3389" t="str">
        <f t="shared" si="113"/>
        <v>Jim Rogers</v>
      </c>
    </row>
    <row r="3390" spans="1:11" hidden="1" x14ac:dyDescent="0.4">
      <c r="A3390">
        <f t="shared" si="114"/>
        <v>3389</v>
      </c>
      <c r="B3390">
        <v>2024</v>
      </c>
      <c r="C3390" t="s">
        <v>109</v>
      </c>
      <c r="D3390" t="s">
        <v>45</v>
      </c>
      <c r="E3390" t="s">
        <v>1381</v>
      </c>
      <c r="F3390" s="2">
        <v>582</v>
      </c>
      <c r="G3390" s="2">
        <v>5</v>
      </c>
      <c r="H3390" t="s">
        <v>405</v>
      </c>
      <c r="I3390" t="s">
        <v>404</v>
      </c>
      <c r="J3390" s="11">
        <v>1041.3926851582248</v>
      </c>
      <c r="K3390" t="str">
        <f t="shared" si="113"/>
        <v>George Wattman</v>
      </c>
    </row>
    <row r="3391" spans="1:11" hidden="1" x14ac:dyDescent="0.4">
      <c r="A3391">
        <f t="shared" si="114"/>
        <v>3390</v>
      </c>
      <c r="B3391">
        <v>2024</v>
      </c>
      <c r="C3391" t="s">
        <v>109</v>
      </c>
      <c r="D3391" t="s">
        <v>45</v>
      </c>
      <c r="E3391" t="s">
        <v>1381</v>
      </c>
      <c r="F3391" s="2">
        <v>484</v>
      </c>
      <c r="G3391" s="2">
        <v>6</v>
      </c>
      <c r="H3391" t="s">
        <v>256</v>
      </c>
      <c r="I3391" t="s">
        <v>257</v>
      </c>
      <c r="J3391" s="11">
        <v>962.21143911060028</v>
      </c>
      <c r="K3391" t="str">
        <f t="shared" si="113"/>
        <v>Stephanie Wasserman</v>
      </c>
    </row>
    <row r="3392" spans="1:11" hidden="1" x14ac:dyDescent="0.4">
      <c r="A3392">
        <f t="shared" si="114"/>
        <v>3391</v>
      </c>
      <c r="B3392">
        <v>2024</v>
      </c>
      <c r="C3392" t="s">
        <v>109</v>
      </c>
      <c r="D3392" t="s">
        <v>45</v>
      </c>
      <c r="E3392" t="s">
        <v>1381</v>
      </c>
      <c r="F3392" s="2">
        <v>414</v>
      </c>
      <c r="G3392" s="2">
        <v>7</v>
      </c>
      <c r="H3392" t="s">
        <v>100</v>
      </c>
      <c r="I3392" t="s">
        <v>52</v>
      </c>
      <c r="J3392" s="11">
        <v>895.26464947998704</v>
      </c>
      <c r="K3392" t="str">
        <f t="shared" si="113"/>
        <v>Steven Eisenstein</v>
      </c>
    </row>
    <row r="3393" spans="1:11" hidden="1" x14ac:dyDescent="0.4">
      <c r="A3393">
        <f t="shared" si="114"/>
        <v>3392</v>
      </c>
      <c r="B3393">
        <v>2024</v>
      </c>
      <c r="C3393" t="s">
        <v>109</v>
      </c>
      <c r="D3393" t="s">
        <v>110</v>
      </c>
      <c r="E3393" t="s">
        <v>1382</v>
      </c>
      <c r="F3393" s="2">
        <v>1445</v>
      </c>
      <c r="G3393" s="2">
        <v>1</v>
      </c>
      <c r="H3393" t="s">
        <v>33</v>
      </c>
      <c r="I3393" t="s">
        <v>34</v>
      </c>
      <c r="J3393" s="11">
        <v>1690.1960800285137</v>
      </c>
      <c r="K3393" t="str">
        <f t="shared" si="113"/>
        <v>Meredith Holtzman</v>
      </c>
    </row>
    <row r="3394" spans="1:11" hidden="1" x14ac:dyDescent="0.4">
      <c r="A3394">
        <f t="shared" si="114"/>
        <v>3393</v>
      </c>
      <c r="B3394">
        <v>2024</v>
      </c>
      <c r="C3394" t="s">
        <v>109</v>
      </c>
      <c r="D3394" t="s">
        <v>110</v>
      </c>
      <c r="E3394" t="s">
        <v>1382</v>
      </c>
      <c r="F3394" s="2">
        <v>1440</v>
      </c>
      <c r="G3394" s="2">
        <v>2</v>
      </c>
      <c r="H3394" t="s">
        <v>130</v>
      </c>
      <c r="I3394" t="s">
        <v>131</v>
      </c>
      <c r="J3394" s="11">
        <v>1389.1660843645325</v>
      </c>
      <c r="K3394" t="str">
        <f t="shared" ref="K3394:K3457" si="115">I3394&amp;" "&amp;H3394</f>
        <v>Alan Stuart</v>
      </c>
    </row>
    <row r="3395" spans="1:11" hidden="1" x14ac:dyDescent="0.4">
      <c r="A3395">
        <f t="shared" si="114"/>
        <v>3394</v>
      </c>
      <c r="B3395">
        <v>2024</v>
      </c>
      <c r="C3395" t="s">
        <v>109</v>
      </c>
      <c r="D3395" t="s">
        <v>110</v>
      </c>
      <c r="E3395" t="s">
        <v>1382</v>
      </c>
      <c r="F3395" s="2">
        <v>1280</v>
      </c>
      <c r="G3395" s="2">
        <v>3</v>
      </c>
      <c r="H3395" t="s">
        <v>16</v>
      </c>
      <c r="I3395" t="s">
        <v>59</v>
      </c>
      <c r="J3395" s="11">
        <v>1213.0748253088514</v>
      </c>
      <c r="K3395" t="str">
        <f t="shared" si="115"/>
        <v>Jeanne David</v>
      </c>
    </row>
    <row r="3396" spans="1:11" hidden="1" x14ac:dyDescent="0.4">
      <c r="A3396">
        <f t="shared" ref="A3396:A3459" si="116">A3395+1</f>
        <v>3395</v>
      </c>
      <c r="B3396">
        <v>2024</v>
      </c>
      <c r="C3396" t="s">
        <v>109</v>
      </c>
      <c r="D3396" t="s">
        <v>110</v>
      </c>
      <c r="E3396" t="s">
        <v>1382</v>
      </c>
      <c r="F3396" s="2">
        <v>490</v>
      </c>
      <c r="G3396" s="2">
        <v>4</v>
      </c>
      <c r="H3396" t="s">
        <v>366</v>
      </c>
      <c r="I3396" t="s">
        <v>61</v>
      </c>
      <c r="J3396" s="11">
        <v>1088.1360887005512</v>
      </c>
      <c r="K3396" t="str">
        <f t="shared" si="115"/>
        <v>Len Greenberg</v>
      </c>
    </row>
    <row r="3397" spans="1:11" hidden="1" x14ac:dyDescent="0.4">
      <c r="A3397">
        <f t="shared" si="116"/>
        <v>3396</v>
      </c>
      <c r="B3397">
        <v>2024</v>
      </c>
      <c r="C3397" t="s">
        <v>109</v>
      </c>
      <c r="D3397" t="s">
        <v>110</v>
      </c>
      <c r="E3397" t="s">
        <v>1382</v>
      </c>
      <c r="F3397" s="2">
        <v>245</v>
      </c>
      <c r="G3397" s="2">
        <v>5</v>
      </c>
      <c r="H3397" t="s">
        <v>608</v>
      </c>
      <c r="I3397" t="s">
        <v>609</v>
      </c>
      <c r="J3397" s="11">
        <v>991.22607569249476</v>
      </c>
      <c r="K3397" t="str">
        <f t="shared" si="115"/>
        <v>Deron Brod</v>
      </c>
    </row>
    <row r="3398" spans="1:11" hidden="1" x14ac:dyDescent="0.4">
      <c r="A3398">
        <f t="shared" si="116"/>
        <v>3397</v>
      </c>
      <c r="B3398">
        <v>2024</v>
      </c>
      <c r="C3398" t="s">
        <v>68</v>
      </c>
      <c r="D3398" t="s">
        <v>2584</v>
      </c>
      <c r="E3398" t="s">
        <v>1382</v>
      </c>
      <c r="F3398" s="2">
        <v>1427</v>
      </c>
      <c r="G3398" s="2">
        <v>1</v>
      </c>
      <c r="H3398" t="s">
        <v>135</v>
      </c>
      <c r="I3398" t="s">
        <v>1072</v>
      </c>
      <c r="J3398" s="11">
        <v>1672.0978579357175</v>
      </c>
      <c r="K3398" t="str">
        <f t="shared" si="115"/>
        <v>Sam Scheinberg</v>
      </c>
    </row>
    <row r="3399" spans="1:11" hidden="1" x14ac:dyDescent="0.4">
      <c r="A3399">
        <f t="shared" si="116"/>
        <v>3398</v>
      </c>
      <c r="B3399">
        <v>2024</v>
      </c>
      <c r="C3399" t="s">
        <v>68</v>
      </c>
      <c r="D3399" t="s">
        <v>2584</v>
      </c>
      <c r="E3399" t="s">
        <v>1382</v>
      </c>
      <c r="F3399" s="2">
        <v>1004</v>
      </c>
      <c r="G3399" s="2">
        <v>2</v>
      </c>
      <c r="H3399" t="s">
        <v>74</v>
      </c>
      <c r="I3399" t="s">
        <v>75</v>
      </c>
      <c r="J3399" s="11">
        <v>1371.0678622717362</v>
      </c>
      <c r="K3399" t="str">
        <f t="shared" si="115"/>
        <v>Sabyl Landrum</v>
      </c>
    </row>
    <row r="3400" spans="1:11" hidden="1" x14ac:dyDescent="0.4">
      <c r="A3400">
        <f t="shared" si="116"/>
        <v>3399</v>
      </c>
      <c r="B3400">
        <v>2024</v>
      </c>
      <c r="C3400" t="s">
        <v>68</v>
      </c>
      <c r="D3400" t="s">
        <v>2584</v>
      </c>
      <c r="E3400" t="s">
        <v>1382</v>
      </c>
      <c r="F3400" s="2">
        <v>769</v>
      </c>
      <c r="G3400" s="2">
        <v>3</v>
      </c>
      <c r="H3400" t="s">
        <v>83</v>
      </c>
      <c r="I3400" t="s">
        <v>36</v>
      </c>
      <c r="J3400" s="11">
        <v>1194.9766032160551</v>
      </c>
      <c r="K3400" t="str">
        <f t="shared" si="115"/>
        <v>Nolan Hee</v>
      </c>
    </row>
    <row r="3401" spans="1:11" hidden="1" x14ac:dyDescent="0.4">
      <c r="A3401">
        <f t="shared" si="116"/>
        <v>3400</v>
      </c>
      <c r="B3401">
        <v>2024</v>
      </c>
      <c r="C3401" t="s">
        <v>68</v>
      </c>
      <c r="D3401" t="s">
        <v>2584</v>
      </c>
      <c r="E3401" t="s">
        <v>1382</v>
      </c>
      <c r="F3401" s="2">
        <v>581</v>
      </c>
      <c r="G3401" s="2">
        <v>4</v>
      </c>
      <c r="H3401" t="s">
        <v>2486</v>
      </c>
      <c r="I3401" t="s">
        <v>415</v>
      </c>
      <c r="J3401" s="11">
        <v>1070.0378666077549</v>
      </c>
      <c r="K3401" t="str">
        <f t="shared" si="115"/>
        <v>Pete Primiano</v>
      </c>
    </row>
    <row r="3402" spans="1:11" hidden="1" x14ac:dyDescent="0.4">
      <c r="A3402">
        <f t="shared" si="116"/>
        <v>3401</v>
      </c>
      <c r="B3402">
        <v>2024</v>
      </c>
      <c r="C3402" t="s">
        <v>68</v>
      </c>
      <c r="D3402" t="s">
        <v>2584</v>
      </c>
      <c r="E3402" t="s">
        <v>1382</v>
      </c>
      <c r="F3402" s="2">
        <v>440</v>
      </c>
      <c r="G3402" s="2">
        <v>5</v>
      </c>
      <c r="H3402" t="s">
        <v>323</v>
      </c>
      <c r="I3402" t="s">
        <v>324</v>
      </c>
      <c r="J3402" s="11">
        <v>973.12785359969871</v>
      </c>
      <c r="K3402" t="str">
        <f t="shared" si="115"/>
        <v>Andrew Prock</v>
      </c>
    </row>
    <row r="3403" spans="1:11" hidden="1" x14ac:dyDescent="0.4">
      <c r="A3403">
        <f t="shared" si="116"/>
        <v>3402</v>
      </c>
      <c r="B3403">
        <v>2024</v>
      </c>
      <c r="C3403" t="s">
        <v>68</v>
      </c>
      <c r="D3403" t="s">
        <v>2584</v>
      </c>
      <c r="E3403" t="s">
        <v>1382</v>
      </c>
      <c r="F3403" s="2">
        <v>299</v>
      </c>
      <c r="G3403" s="2">
        <v>6</v>
      </c>
      <c r="H3403" t="s">
        <v>514</v>
      </c>
      <c r="I3403" t="s">
        <v>515</v>
      </c>
      <c r="J3403" s="11">
        <v>893.94660755207394</v>
      </c>
      <c r="K3403" t="str">
        <f t="shared" si="115"/>
        <v>Darlene Springman</v>
      </c>
    </row>
    <row r="3404" spans="1:11" hidden="1" x14ac:dyDescent="0.4">
      <c r="A3404">
        <f t="shared" si="116"/>
        <v>3403</v>
      </c>
      <c r="B3404">
        <v>2024</v>
      </c>
      <c r="C3404" t="s">
        <v>68</v>
      </c>
      <c r="D3404" t="s">
        <v>2584</v>
      </c>
      <c r="E3404" t="s">
        <v>1382</v>
      </c>
      <c r="F3404" s="2">
        <v>180</v>
      </c>
      <c r="G3404" s="2">
        <v>7</v>
      </c>
      <c r="H3404" t="s">
        <v>2411</v>
      </c>
      <c r="I3404" t="s">
        <v>77</v>
      </c>
      <c r="J3404" s="11">
        <v>826.9998179214607</v>
      </c>
      <c r="K3404" t="str">
        <f t="shared" si="115"/>
        <v>Eric Schneller</v>
      </c>
    </row>
    <row r="3405" spans="1:11" hidden="1" x14ac:dyDescent="0.4">
      <c r="A3405">
        <f t="shared" si="116"/>
        <v>3404</v>
      </c>
      <c r="B3405">
        <v>2024</v>
      </c>
      <c r="C3405" t="s">
        <v>68</v>
      </c>
      <c r="D3405" t="s">
        <v>2588</v>
      </c>
      <c r="E3405" t="s">
        <v>1382</v>
      </c>
      <c r="F3405" s="2">
        <v>1210</v>
      </c>
      <c r="G3405" s="2">
        <v>1</v>
      </c>
      <c r="H3405" t="s">
        <v>1104</v>
      </c>
      <c r="I3405" t="s">
        <v>1105</v>
      </c>
      <c r="J3405" s="11">
        <v>1544.0680443502756</v>
      </c>
      <c r="K3405" t="str">
        <f t="shared" si="115"/>
        <v>Ellis Starks</v>
      </c>
    </row>
    <row r="3406" spans="1:11" hidden="1" x14ac:dyDescent="0.4">
      <c r="A3406">
        <f t="shared" si="116"/>
        <v>3405</v>
      </c>
      <c r="B3406">
        <v>2024</v>
      </c>
      <c r="C3406" t="s">
        <v>68</v>
      </c>
      <c r="D3406" t="s">
        <v>2588</v>
      </c>
      <c r="E3406" t="s">
        <v>1382</v>
      </c>
      <c r="F3406" s="2">
        <v>790</v>
      </c>
      <c r="G3406" s="2">
        <v>2</v>
      </c>
      <c r="H3406" t="s">
        <v>531</v>
      </c>
      <c r="I3406" t="s">
        <v>271</v>
      </c>
      <c r="J3406" s="11">
        <v>1243.0380486862944</v>
      </c>
      <c r="K3406" t="str">
        <f t="shared" si="115"/>
        <v>Dan Nussbaum</v>
      </c>
    </row>
    <row r="3407" spans="1:11" hidden="1" x14ac:dyDescent="0.4">
      <c r="A3407">
        <f t="shared" si="116"/>
        <v>3406</v>
      </c>
      <c r="B3407">
        <v>2024</v>
      </c>
      <c r="C3407" t="s">
        <v>68</v>
      </c>
      <c r="D3407" t="s">
        <v>2588</v>
      </c>
      <c r="E3407" t="s">
        <v>1382</v>
      </c>
      <c r="F3407" s="2">
        <v>545</v>
      </c>
      <c r="G3407" s="2">
        <v>3</v>
      </c>
      <c r="H3407" t="s">
        <v>16</v>
      </c>
      <c r="I3407" t="s">
        <v>59</v>
      </c>
      <c r="J3407" s="11">
        <v>1066.9467896306132</v>
      </c>
      <c r="K3407" t="str">
        <f t="shared" si="115"/>
        <v>Jeanne David</v>
      </c>
    </row>
    <row r="3408" spans="1:11" hidden="1" x14ac:dyDescent="0.4">
      <c r="A3408">
        <f t="shared" si="116"/>
        <v>3407</v>
      </c>
      <c r="B3408">
        <v>2024</v>
      </c>
      <c r="C3408" t="s">
        <v>68</v>
      </c>
      <c r="D3408" t="s">
        <v>2588</v>
      </c>
      <c r="E3408" t="s">
        <v>1382</v>
      </c>
      <c r="F3408" s="2">
        <v>405</v>
      </c>
      <c r="G3408" s="2">
        <v>4</v>
      </c>
      <c r="H3408" t="s">
        <v>2598</v>
      </c>
      <c r="I3408" t="s">
        <v>384</v>
      </c>
      <c r="J3408" s="11">
        <v>942.00805302231322</v>
      </c>
      <c r="K3408" t="str">
        <f t="shared" si="115"/>
        <v>Jeff Amasaki</v>
      </c>
    </row>
    <row r="3409" spans="1:11" hidden="1" x14ac:dyDescent="0.4">
      <c r="A3409">
        <f t="shared" si="116"/>
        <v>3408</v>
      </c>
      <c r="B3409">
        <v>2024</v>
      </c>
      <c r="C3409" t="s">
        <v>68</v>
      </c>
      <c r="D3409" t="s">
        <v>2588</v>
      </c>
      <c r="E3409" t="s">
        <v>1382</v>
      </c>
      <c r="F3409" s="2">
        <v>300</v>
      </c>
      <c r="G3409" s="2">
        <v>5</v>
      </c>
      <c r="H3409" t="s">
        <v>80</v>
      </c>
      <c r="I3409" t="s">
        <v>82</v>
      </c>
      <c r="J3409" s="11">
        <v>845.09804001425687</v>
      </c>
      <c r="K3409" t="str">
        <f t="shared" si="115"/>
        <v>Karen Adams</v>
      </c>
    </row>
    <row r="3410" spans="1:11" hidden="1" x14ac:dyDescent="0.4">
      <c r="A3410">
        <f t="shared" si="116"/>
        <v>3409</v>
      </c>
      <c r="B3410">
        <v>2024</v>
      </c>
      <c r="C3410" t="s">
        <v>68</v>
      </c>
      <c r="D3410" t="s">
        <v>2588</v>
      </c>
      <c r="E3410" t="s">
        <v>1382</v>
      </c>
      <c r="F3410" s="2">
        <v>150</v>
      </c>
      <c r="G3410" s="2">
        <v>5</v>
      </c>
      <c r="H3410" t="s">
        <v>88</v>
      </c>
      <c r="I3410" t="s">
        <v>89</v>
      </c>
      <c r="J3410" s="11">
        <v>765.91679396663199</v>
      </c>
      <c r="K3410" t="str">
        <f t="shared" si="115"/>
        <v>Ken Kubey</v>
      </c>
    </row>
    <row r="3411" spans="1:11" hidden="1" x14ac:dyDescent="0.4">
      <c r="A3411">
        <f t="shared" si="116"/>
        <v>3410</v>
      </c>
      <c r="B3411">
        <v>2024</v>
      </c>
      <c r="C3411" t="s">
        <v>68</v>
      </c>
      <c r="D3411" t="s">
        <v>2588</v>
      </c>
      <c r="E3411" t="s">
        <v>1382</v>
      </c>
      <c r="F3411" s="2">
        <v>100</v>
      </c>
      <c r="G3411" s="2">
        <v>5</v>
      </c>
      <c r="H3411" t="s">
        <v>92</v>
      </c>
      <c r="I3411" t="s">
        <v>93</v>
      </c>
      <c r="J3411" s="11">
        <v>698.97000433601886</v>
      </c>
      <c r="K3411" t="str">
        <f t="shared" si="115"/>
        <v>Kirk Oshiro</v>
      </c>
    </row>
    <row r="3412" spans="1:11" hidden="1" x14ac:dyDescent="0.4">
      <c r="A3412">
        <f t="shared" si="116"/>
        <v>3411</v>
      </c>
      <c r="B3412">
        <v>2024</v>
      </c>
      <c r="C3412" t="s">
        <v>68</v>
      </c>
      <c r="D3412" t="s">
        <v>2587</v>
      </c>
      <c r="E3412" t="s">
        <v>1381</v>
      </c>
      <c r="F3412" s="2">
        <v>1248</v>
      </c>
      <c r="G3412" s="2">
        <v>1</v>
      </c>
      <c r="H3412" t="s">
        <v>482</v>
      </c>
      <c r="I3412" t="s">
        <v>410</v>
      </c>
      <c r="J3412" s="11">
        <v>1716.0033436347992</v>
      </c>
      <c r="K3412" t="str">
        <f t="shared" si="115"/>
        <v>Larry Bierman</v>
      </c>
    </row>
    <row r="3413" spans="1:11" hidden="1" x14ac:dyDescent="0.4">
      <c r="A3413">
        <f t="shared" si="116"/>
        <v>3412</v>
      </c>
      <c r="B3413">
        <v>2024</v>
      </c>
      <c r="C3413" t="s">
        <v>68</v>
      </c>
      <c r="D3413" t="s">
        <v>2587</v>
      </c>
      <c r="E3413" t="s">
        <v>1381</v>
      </c>
      <c r="F3413" s="2">
        <v>1300</v>
      </c>
      <c r="G3413" s="2">
        <v>2</v>
      </c>
      <c r="H3413" t="s">
        <v>394</v>
      </c>
      <c r="I3413" t="s">
        <v>1468</v>
      </c>
      <c r="J3413" s="11">
        <v>1414.9733479708179</v>
      </c>
      <c r="K3413" t="str">
        <f t="shared" si="115"/>
        <v>Lori Miller</v>
      </c>
    </row>
    <row r="3414" spans="1:11" hidden="1" x14ac:dyDescent="0.4">
      <c r="A3414">
        <f t="shared" si="116"/>
        <v>3413</v>
      </c>
      <c r="B3414">
        <v>2024</v>
      </c>
      <c r="C3414" t="s">
        <v>68</v>
      </c>
      <c r="D3414" t="s">
        <v>2587</v>
      </c>
      <c r="E3414" t="s">
        <v>1381</v>
      </c>
      <c r="F3414" s="2">
        <v>832</v>
      </c>
      <c r="G3414" s="2">
        <v>3</v>
      </c>
      <c r="H3414" t="s">
        <v>14</v>
      </c>
      <c r="I3414" t="s">
        <v>11</v>
      </c>
      <c r="J3414" s="11">
        <v>1238.8820889151368</v>
      </c>
      <c r="K3414" t="str">
        <f t="shared" si="115"/>
        <v>Paul McMullin</v>
      </c>
    </row>
    <row r="3415" spans="1:11" hidden="1" x14ac:dyDescent="0.4">
      <c r="A3415">
        <f t="shared" si="116"/>
        <v>3414</v>
      </c>
      <c r="B3415">
        <v>2024</v>
      </c>
      <c r="C3415" t="s">
        <v>68</v>
      </c>
      <c r="D3415" t="s">
        <v>2587</v>
      </c>
      <c r="E3415" t="s">
        <v>1381</v>
      </c>
      <c r="F3415" s="2">
        <v>676</v>
      </c>
      <c r="G3415" s="2">
        <v>4</v>
      </c>
      <c r="H3415" t="s">
        <v>2596</v>
      </c>
      <c r="I3415" t="s">
        <v>2597</v>
      </c>
      <c r="J3415" s="11">
        <v>1113.9433523068369</v>
      </c>
      <c r="K3415" t="str">
        <f t="shared" si="115"/>
        <v>Olav Sachsen</v>
      </c>
    </row>
    <row r="3416" spans="1:11" hidden="1" x14ac:dyDescent="0.4">
      <c r="A3416">
        <f t="shared" si="116"/>
        <v>3415</v>
      </c>
      <c r="B3416">
        <v>2024</v>
      </c>
      <c r="C3416" t="s">
        <v>68</v>
      </c>
      <c r="D3416" t="s">
        <v>2587</v>
      </c>
      <c r="E3416" t="s">
        <v>1381</v>
      </c>
      <c r="F3416" s="2">
        <v>260</v>
      </c>
      <c r="G3416" s="2">
        <v>5</v>
      </c>
      <c r="H3416" t="s">
        <v>80</v>
      </c>
      <c r="I3416" t="s">
        <v>81</v>
      </c>
      <c r="J3416" s="11">
        <v>870.90530362054244</v>
      </c>
      <c r="K3416" t="str">
        <f t="shared" si="115"/>
        <v>Don Adams</v>
      </c>
    </row>
    <row r="3417" spans="1:11" hidden="1" x14ac:dyDescent="0.4">
      <c r="A3417">
        <f t="shared" si="116"/>
        <v>3416</v>
      </c>
      <c r="B3417">
        <v>2024</v>
      </c>
      <c r="C3417" t="s">
        <v>68</v>
      </c>
      <c r="D3417" t="s">
        <v>2587</v>
      </c>
      <c r="E3417" t="s">
        <v>1381</v>
      </c>
      <c r="F3417" s="2">
        <v>364</v>
      </c>
      <c r="G3417" s="2">
        <v>5</v>
      </c>
      <c r="H3417" t="s">
        <v>231</v>
      </c>
      <c r="I3417" t="s">
        <v>232</v>
      </c>
      <c r="J3417" s="11">
        <v>937.85209325115557</v>
      </c>
      <c r="K3417" t="str">
        <f t="shared" si="115"/>
        <v>Adam Bachrach</v>
      </c>
    </row>
    <row r="3418" spans="1:11" hidden="1" x14ac:dyDescent="0.4">
      <c r="A3418">
        <f t="shared" si="116"/>
        <v>3417</v>
      </c>
      <c r="B3418">
        <v>2024</v>
      </c>
      <c r="C3418" t="s">
        <v>68</v>
      </c>
      <c r="D3418" t="s">
        <v>2587</v>
      </c>
      <c r="E3418" t="s">
        <v>1381</v>
      </c>
      <c r="F3418" s="2">
        <v>520</v>
      </c>
      <c r="G3418" s="2">
        <v>5</v>
      </c>
      <c r="H3418" t="s">
        <v>66</v>
      </c>
      <c r="I3418" t="s">
        <v>67</v>
      </c>
      <c r="J3418" s="11">
        <v>1017.0333392987802</v>
      </c>
      <c r="K3418" t="str">
        <f t="shared" si="115"/>
        <v>Bob Lauria</v>
      </c>
    </row>
    <row r="3419" spans="1:11" hidden="1" x14ac:dyDescent="0.4">
      <c r="A3419">
        <f t="shared" si="116"/>
        <v>3418</v>
      </c>
      <c r="B3419">
        <v>2024</v>
      </c>
      <c r="C3419" t="s">
        <v>68</v>
      </c>
      <c r="D3419" t="s">
        <v>2586</v>
      </c>
      <c r="E3419" t="s">
        <v>133</v>
      </c>
      <c r="F3419" s="2">
        <v>960</v>
      </c>
      <c r="G3419" s="2">
        <v>1</v>
      </c>
      <c r="H3419" t="s">
        <v>135</v>
      </c>
      <c r="I3419" t="s">
        <v>1072</v>
      </c>
      <c r="J3419" s="11">
        <v>1505.149978319906</v>
      </c>
      <c r="K3419" t="str">
        <f t="shared" si="115"/>
        <v>Sam Scheinberg</v>
      </c>
    </row>
    <row r="3420" spans="1:11" hidden="1" x14ac:dyDescent="0.4">
      <c r="A3420">
        <f t="shared" si="116"/>
        <v>3419</v>
      </c>
      <c r="B3420">
        <v>2024</v>
      </c>
      <c r="C3420" t="s">
        <v>68</v>
      </c>
      <c r="D3420" t="s">
        <v>2586</v>
      </c>
      <c r="E3420" t="s">
        <v>133</v>
      </c>
      <c r="F3420" s="2">
        <v>960</v>
      </c>
      <c r="G3420" s="2">
        <v>2</v>
      </c>
      <c r="H3420" t="s">
        <v>86</v>
      </c>
      <c r="I3420" t="s">
        <v>271</v>
      </c>
      <c r="J3420" s="11">
        <v>1204.1199826559248</v>
      </c>
      <c r="K3420" t="str">
        <f t="shared" si="115"/>
        <v>Dan Goldman</v>
      </c>
    </row>
    <row r="3421" spans="1:11" hidden="1" x14ac:dyDescent="0.4">
      <c r="A3421">
        <f t="shared" si="116"/>
        <v>3420</v>
      </c>
      <c r="B3421">
        <v>2024</v>
      </c>
      <c r="C3421" t="s">
        <v>68</v>
      </c>
      <c r="D3421" t="s">
        <v>2586</v>
      </c>
      <c r="E3421" t="s">
        <v>133</v>
      </c>
      <c r="F3421" s="2">
        <v>544</v>
      </c>
      <c r="G3421" s="2">
        <v>3</v>
      </c>
      <c r="H3421" t="s">
        <v>2504</v>
      </c>
      <c r="I3421" t="s">
        <v>187</v>
      </c>
      <c r="J3421" s="11">
        <v>1028.0287236002437</v>
      </c>
      <c r="K3421" t="str">
        <f t="shared" si="115"/>
        <v>Joe Santagata</v>
      </c>
    </row>
    <row r="3422" spans="1:11" hidden="1" x14ac:dyDescent="0.4">
      <c r="A3422">
        <f t="shared" si="116"/>
        <v>3421</v>
      </c>
      <c r="B3422">
        <v>2024</v>
      </c>
      <c r="C3422" t="s">
        <v>68</v>
      </c>
      <c r="D3422" t="s">
        <v>2586</v>
      </c>
      <c r="E3422" t="s">
        <v>133</v>
      </c>
      <c r="F3422" s="2">
        <v>416</v>
      </c>
      <c r="G3422" s="2">
        <v>4</v>
      </c>
      <c r="H3422" t="s">
        <v>1659</v>
      </c>
      <c r="I3422" t="s">
        <v>524</v>
      </c>
      <c r="J3422" s="11">
        <v>903.08998699194365</v>
      </c>
      <c r="K3422" t="str">
        <f t="shared" si="115"/>
        <v>Guy Berentsen</v>
      </c>
    </row>
    <row r="3423" spans="1:11" hidden="1" x14ac:dyDescent="0.4">
      <c r="A3423">
        <f t="shared" si="116"/>
        <v>3422</v>
      </c>
      <c r="B3423">
        <v>2024</v>
      </c>
      <c r="C3423" t="s">
        <v>68</v>
      </c>
      <c r="D3423" t="s">
        <v>2586</v>
      </c>
      <c r="E3423" t="s">
        <v>133</v>
      </c>
      <c r="F3423" s="2">
        <v>320</v>
      </c>
      <c r="G3423" s="2">
        <v>5</v>
      </c>
      <c r="H3423" t="s">
        <v>204</v>
      </c>
      <c r="I3423" t="s">
        <v>205</v>
      </c>
      <c r="J3423" s="11">
        <v>806.17997398388718</v>
      </c>
      <c r="K3423" t="str">
        <f t="shared" si="115"/>
        <v>Ron Grossberg</v>
      </c>
    </row>
    <row r="3424" spans="1:11" hidden="1" x14ac:dyDescent="0.4">
      <c r="A3424">
        <f t="shared" si="116"/>
        <v>3423</v>
      </c>
      <c r="B3424">
        <v>2024</v>
      </c>
      <c r="C3424" t="s">
        <v>68</v>
      </c>
      <c r="D3424" t="s">
        <v>2585</v>
      </c>
      <c r="E3424" t="s">
        <v>91</v>
      </c>
      <c r="F3424" s="2">
        <v>1308</v>
      </c>
      <c r="G3424" s="2">
        <v>1</v>
      </c>
      <c r="H3424" t="s">
        <v>83</v>
      </c>
      <c r="I3424" t="s">
        <v>36</v>
      </c>
      <c r="J3424" s="11">
        <v>1633.4684555795864</v>
      </c>
      <c r="K3424" t="str">
        <f t="shared" si="115"/>
        <v>Nolan Hee</v>
      </c>
    </row>
    <row r="3425" spans="1:11" hidden="1" x14ac:dyDescent="0.4">
      <c r="A3425">
        <f t="shared" si="116"/>
        <v>3424</v>
      </c>
      <c r="B3425">
        <v>2024</v>
      </c>
      <c r="C3425" t="s">
        <v>68</v>
      </c>
      <c r="D3425" t="s">
        <v>2585</v>
      </c>
      <c r="E3425" t="s">
        <v>91</v>
      </c>
      <c r="F3425" s="2">
        <v>921</v>
      </c>
      <c r="G3425" s="2">
        <v>2</v>
      </c>
      <c r="H3425" t="s">
        <v>204</v>
      </c>
      <c r="I3425" t="s">
        <v>205</v>
      </c>
      <c r="J3425" s="11">
        <v>1332.4384599156051</v>
      </c>
      <c r="K3425" t="str">
        <f t="shared" si="115"/>
        <v>Ron Grossberg</v>
      </c>
    </row>
    <row r="3426" spans="1:11" hidden="1" x14ac:dyDescent="0.4">
      <c r="A3426">
        <f t="shared" si="116"/>
        <v>3425</v>
      </c>
      <c r="B3426">
        <v>2024</v>
      </c>
      <c r="C3426" t="s">
        <v>68</v>
      </c>
      <c r="D3426" t="s">
        <v>2585</v>
      </c>
      <c r="E3426" t="s">
        <v>91</v>
      </c>
      <c r="F3426" s="2">
        <v>706</v>
      </c>
      <c r="G3426" s="2">
        <v>3</v>
      </c>
      <c r="H3426" t="s">
        <v>2595</v>
      </c>
      <c r="I3426" t="s">
        <v>350</v>
      </c>
      <c r="J3426" s="11">
        <v>1156.347200859924</v>
      </c>
      <c r="K3426" t="str">
        <f t="shared" si="115"/>
        <v>Helen Kimble</v>
      </c>
    </row>
    <row r="3427" spans="1:11" hidden="1" x14ac:dyDescent="0.4">
      <c r="A3427">
        <f t="shared" si="116"/>
        <v>3426</v>
      </c>
      <c r="B3427">
        <v>2024</v>
      </c>
      <c r="C3427" t="s">
        <v>68</v>
      </c>
      <c r="D3427" t="s">
        <v>2585</v>
      </c>
      <c r="E3427" t="s">
        <v>91</v>
      </c>
      <c r="F3427" s="2">
        <v>534</v>
      </c>
      <c r="G3427" s="2">
        <v>4</v>
      </c>
      <c r="H3427" t="s">
        <v>531</v>
      </c>
      <c r="I3427" t="s">
        <v>271</v>
      </c>
      <c r="J3427" s="11">
        <v>1031.4084642516241</v>
      </c>
      <c r="K3427" t="str">
        <f t="shared" si="115"/>
        <v>Dan Nussbaum</v>
      </c>
    </row>
    <row r="3428" spans="1:11" x14ac:dyDescent="0.4">
      <c r="A3428">
        <f t="shared" si="116"/>
        <v>3427</v>
      </c>
      <c r="B3428">
        <v>2024</v>
      </c>
      <c r="C3428" t="s">
        <v>68</v>
      </c>
      <c r="D3428" t="s">
        <v>2585</v>
      </c>
      <c r="E3428" t="s">
        <v>91</v>
      </c>
      <c r="F3428" s="2">
        <v>405</v>
      </c>
      <c r="G3428" s="2">
        <v>5</v>
      </c>
      <c r="H3428" t="s">
        <v>107</v>
      </c>
      <c r="I3428" t="s">
        <v>108</v>
      </c>
      <c r="J3428" s="11">
        <v>934.49845124356762</v>
      </c>
      <c r="K3428" t="str">
        <f t="shared" si="115"/>
        <v>Kyle Minnis</v>
      </c>
    </row>
    <row r="3429" spans="1:11" hidden="1" x14ac:dyDescent="0.4">
      <c r="A3429">
        <f t="shared" si="116"/>
        <v>3428</v>
      </c>
      <c r="B3429">
        <v>2024</v>
      </c>
      <c r="C3429" t="s">
        <v>68</v>
      </c>
      <c r="D3429" t="s">
        <v>2585</v>
      </c>
      <c r="E3429" t="s">
        <v>91</v>
      </c>
      <c r="F3429" s="2">
        <v>276</v>
      </c>
      <c r="G3429" s="2">
        <v>6</v>
      </c>
      <c r="H3429" t="s">
        <v>517</v>
      </c>
      <c r="I3429" t="s">
        <v>413</v>
      </c>
      <c r="J3429" s="11">
        <v>855.31720519594273</v>
      </c>
      <c r="K3429" t="str">
        <f t="shared" si="115"/>
        <v>Bruce Iwamoto</v>
      </c>
    </row>
    <row r="3430" spans="1:11" hidden="1" x14ac:dyDescent="0.4">
      <c r="A3430">
        <f t="shared" si="116"/>
        <v>3429</v>
      </c>
      <c r="B3430">
        <v>2024</v>
      </c>
      <c r="C3430" t="s">
        <v>68</v>
      </c>
      <c r="D3430" t="s">
        <v>2585</v>
      </c>
      <c r="E3430" t="s">
        <v>91</v>
      </c>
      <c r="F3430" s="2">
        <v>150</v>
      </c>
      <c r="G3430" s="2">
        <v>7</v>
      </c>
      <c r="H3430" t="s">
        <v>35</v>
      </c>
      <c r="I3430" t="s">
        <v>36</v>
      </c>
      <c r="J3430" s="11">
        <v>788.37041556532961</v>
      </c>
      <c r="K3430" t="str">
        <f t="shared" si="115"/>
        <v>Nolan Dalla</v>
      </c>
    </row>
    <row r="3431" spans="1:11" hidden="1" x14ac:dyDescent="0.4">
      <c r="A3431">
        <f t="shared" si="116"/>
        <v>3430</v>
      </c>
      <c r="B3431">
        <v>2024</v>
      </c>
      <c r="C3431" t="s">
        <v>8</v>
      </c>
      <c r="D3431" t="s">
        <v>557</v>
      </c>
      <c r="E3431" t="s">
        <v>1382</v>
      </c>
      <c r="F3431" s="2">
        <v>1450</v>
      </c>
      <c r="G3431" s="2">
        <v>1</v>
      </c>
      <c r="H3431" t="s">
        <v>2591</v>
      </c>
      <c r="I3431" t="s">
        <v>2592</v>
      </c>
      <c r="J3431" s="11">
        <v>1568.201724066995</v>
      </c>
      <c r="K3431" t="str">
        <f t="shared" si="115"/>
        <v>Connor Whiteley</v>
      </c>
    </row>
    <row r="3432" spans="1:11" hidden="1" x14ac:dyDescent="0.4">
      <c r="A3432">
        <f t="shared" si="116"/>
        <v>3431</v>
      </c>
      <c r="B3432">
        <v>2024</v>
      </c>
      <c r="C3432" t="s">
        <v>8</v>
      </c>
      <c r="D3432" t="s">
        <v>557</v>
      </c>
      <c r="E3432" t="s">
        <v>1382</v>
      </c>
      <c r="F3432" s="2">
        <v>850</v>
      </c>
      <c r="G3432" s="2">
        <v>2</v>
      </c>
      <c r="H3432" t="s">
        <v>64</v>
      </c>
      <c r="I3432" t="s">
        <v>65</v>
      </c>
      <c r="J3432" s="11">
        <v>1267.1717284030137</v>
      </c>
      <c r="K3432" t="str">
        <f t="shared" si="115"/>
        <v>Steve Daniel</v>
      </c>
    </row>
    <row r="3433" spans="1:11" hidden="1" x14ac:dyDescent="0.4">
      <c r="A3433">
        <f t="shared" si="116"/>
        <v>3432</v>
      </c>
      <c r="B3433">
        <v>2024</v>
      </c>
      <c r="C3433" t="s">
        <v>8</v>
      </c>
      <c r="D3433" t="s">
        <v>557</v>
      </c>
      <c r="E3433" t="s">
        <v>1382</v>
      </c>
      <c r="F3433" s="2">
        <v>600</v>
      </c>
      <c r="G3433" s="2">
        <v>3</v>
      </c>
      <c r="H3433" t="s">
        <v>455</v>
      </c>
      <c r="I3433" t="s">
        <v>136</v>
      </c>
      <c r="J3433" s="11">
        <v>1091.0804693473326</v>
      </c>
      <c r="K3433" t="str">
        <f t="shared" si="115"/>
        <v>John Segovia</v>
      </c>
    </row>
    <row r="3434" spans="1:11" hidden="1" x14ac:dyDescent="0.4">
      <c r="A3434">
        <f t="shared" si="116"/>
        <v>3433</v>
      </c>
      <c r="B3434">
        <v>2024</v>
      </c>
      <c r="C3434" t="s">
        <v>8</v>
      </c>
      <c r="D3434" t="s">
        <v>557</v>
      </c>
      <c r="E3434" t="s">
        <v>1382</v>
      </c>
      <c r="F3434" s="2">
        <v>415</v>
      </c>
      <c r="G3434" s="2">
        <v>4</v>
      </c>
      <c r="H3434" t="s">
        <v>12</v>
      </c>
      <c r="I3434" t="s">
        <v>13</v>
      </c>
      <c r="J3434" s="11">
        <v>966.14173273903259</v>
      </c>
      <c r="K3434" s="11" t="str">
        <f t="shared" si="115"/>
        <v>Tom Bessoir</v>
      </c>
    </row>
    <row r="3435" spans="1:11" hidden="1" x14ac:dyDescent="0.4">
      <c r="A3435">
        <f t="shared" si="116"/>
        <v>3434</v>
      </c>
      <c r="B3435">
        <v>2024</v>
      </c>
      <c r="C3435" t="s">
        <v>8</v>
      </c>
      <c r="D3435" t="s">
        <v>557</v>
      </c>
      <c r="E3435" t="s">
        <v>1382</v>
      </c>
      <c r="F3435" s="2">
        <v>274</v>
      </c>
      <c r="G3435" s="2">
        <v>5</v>
      </c>
      <c r="H3435" t="s">
        <v>531</v>
      </c>
      <c r="I3435" t="s">
        <v>271</v>
      </c>
      <c r="J3435" s="11">
        <v>869.23171973097612</v>
      </c>
      <c r="K3435" t="str">
        <f t="shared" si="115"/>
        <v>Dan Nussbaum</v>
      </c>
    </row>
    <row r="3436" spans="1:11" hidden="1" x14ac:dyDescent="0.4">
      <c r="A3436">
        <f t="shared" si="116"/>
        <v>3435</v>
      </c>
      <c r="B3436">
        <v>2024</v>
      </c>
      <c r="C3436" t="s">
        <v>8</v>
      </c>
      <c r="D3436" t="s">
        <v>2381</v>
      </c>
      <c r="E3436" t="s">
        <v>1381</v>
      </c>
      <c r="F3436" s="2">
        <v>671</v>
      </c>
      <c r="G3436" s="2">
        <v>1</v>
      </c>
      <c r="H3436" t="s">
        <v>1410</v>
      </c>
      <c r="I3436" t="s">
        <v>67</v>
      </c>
      <c r="J3436" s="11">
        <v>1230.4489213782738</v>
      </c>
      <c r="K3436" t="str">
        <f t="shared" si="115"/>
        <v>Bob Gilbert</v>
      </c>
    </row>
    <row r="3437" spans="1:11" hidden="1" x14ac:dyDescent="0.4">
      <c r="A3437">
        <f t="shared" si="116"/>
        <v>3436</v>
      </c>
      <c r="B3437">
        <v>2024</v>
      </c>
      <c r="C3437" t="s">
        <v>8</v>
      </c>
      <c r="D3437" t="s">
        <v>2381</v>
      </c>
      <c r="E3437" t="s">
        <v>1381</v>
      </c>
      <c r="F3437" s="2">
        <v>543</v>
      </c>
      <c r="G3437" s="2">
        <v>2</v>
      </c>
      <c r="H3437" t="s">
        <v>2469</v>
      </c>
      <c r="I3437" t="s">
        <v>22</v>
      </c>
      <c r="J3437" s="11">
        <v>929.41892571429264</v>
      </c>
      <c r="K3437" t="str">
        <f t="shared" si="115"/>
        <v>Rich Vehlow</v>
      </c>
    </row>
    <row r="3438" spans="1:11" hidden="1" x14ac:dyDescent="0.4">
      <c r="A3438">
        <f t="shared" si="116"/>
        <v>3437</v>
      </c>
      <c r="B3438">
        <v>2024</v>
      </c>
      <c r="C3438" t="s">
        <v>8</v>
      </c>
      <c r="D3438" t="s">
        <v>2381</v>
      </c>
      <c r="E3438" t="s">
        <v>1381</v>
      </c>
      <c r="F3438" s="2">
        <v>486</v>
      </c>
      <c r="G3438" s="2">
        <v>3</v>
      </c>
      <c r="H3438" t="s">
        <v>1712</v>
      </c>
      <c r="I3438" t="s">
        <v>122</v>
      </c>
      <c r="J3438" s="11">
        <v>753.32766665861152</v>
      </c>
      <c r="K3438" t="str">
        <f t="shared" si="115"/>
        <v>Andy Latto</v>
      </c>
    </row>
    <row r="3439" spans="1:11" hidden="1" x14ac:dyDescent="0.4">
      <c r="A3439">
        <f t="shared" si="116"/>
        <v>3438</v>
      </c>
      <c r="B3439">
        <v>2024</v>
      </c>
      <c r="C3439" t="s">
        <v>8</v>
      </c>
      <c r="D3439" t="s">
        <v>45</v>
      </c>
      <c r="E3439" t="s">
        <v>1381</v>
      </c>
      <c r="F3439" s="2">
        <v>1761</v>
      </c>
      <c r="G3439" s="2">
        <v>1</v>
      </c>
      <c r="H3439" t="s">
        <v>1410</v>
      </c>
      <c r="I3439" t="s">
        <v>67</v>
      </c>
      <c r="J3439" s="11">
        <v>1740.3626894942438</v>
      </c>
      <c r="K3439" t="str">
        <f t="shared" si="115"/>
        <v>Bob Gilbert</v>
      </c>
    </row>
    <row r="3440" spans="1:11" hidden="1" x14ac:dyDescent="0.4">
      <c r="A3440">
        <f t="shared" si="116"/>
        <v>3439</v>
      </c>
      <c r="B3440">
        <v>2024</v>
      </c>
      <c r="C3440" t="s">
        <v>8</v>
      </c>
      <c r="D3440" t="s">
        <v>45</v>
      </c>
      <c r="E3440" t="s">
        <v>1381</v>
      </c>
      <c r="F3440" s="2">
        <v>960</v>
      </c>
      <c r="G3440" s="2">
        <v>2</v>
      </c>
      <c r="H3440" t="s">
        <v>51</v>
      </c>
      <c r="I3440" t="s">
        <v>153</v>
      </c>
      <c r="J3440" s="11">
        <v>1439.3326938302625</v>
      </c>
      <c r="K3440" t="str">
        <f t="shared" si="115"/>
        <v>Stephen Rosenblatt</v>
      </c>
    </row>
    <row r="3441" spans="1:11" hidden="1" x14ac:dyDescent="0.4">
      <c r="A3441">
        <f t="shared" si="116"/>
        <v>3440</v>
      </c>
      <c r="B3441">
        <v>2024</v>
      </c>
      <c r="C3441" t="s">
        <v>8</v>
      </c>
      <c r="D3441" t="s">
        <v>45</v>
      </c>
      <c r="E3441" t="s">
        <v>1381</v>
      </c>
      <c r="F3441" s="2">
        <v>694</v>
      </c>
      <c r="G3441" s="2">
        <v>3</v>
      </c>
      <c r="H3441" t="s">
        <v>531</v>
      </c>
      <c r="I3441" t="s">
        <v>271</v>
      </c>
      <c r="J3441" s="11">
        <v>1263.2414347745814</v>
      </c>
      <c r="K3441" t="str">
        <f t="shared" si="115"/>
        <v>Dan Nussbaum</v>
      </c>
    </row>
    <row r="3442" spans="1:11" hidden="1" x14ac:dyDescent="0.4">
      <c r="A3442">
        <f t="shared" si="116"/>
        <v>3441</v>
      </c>
      <c r="B3442">
        <v>2024</v>
      </c>
      <c r="C3442" t="s">
        <v>8</v>
      </c>
      <c r="D3442" t="s">
        <v>45</v>
      </c>
      <c r="E3442" t="s">
        <v>1381</v>
      </c>
      <c r="F3442" s="2">
        <v>587</v>
      </c>
      <c r="G3442" s="2">
        <v>4</v>
      </c>
      <c r="H3442" t="s">
        <v>1391</v>
      </c>
      <c r="I3442" t="s">
        <v>384</v>
      </c>
      <c r="J3442" s="11">
        <v>1138.3026981662815</v>
      </c>
      <c r="K3442" t="str">
        <f t="shared" si="115"/>
        <v>Jeff Palmucci</v>
      </c>
    </row>
    <row r="3443" spans="1:11" hidden="1" x14ac:dyDescent="0.4">
      <c r="A3443">
        <f t="shared" si="116"/>
        <v>3442</v>
      </c>
      <c r="B3443">
        <v>2024</v>
      </c>
      <c r="C3443" t="s">
        <v>8</v>
      </c>
      <c r="D3443" t="s">
        <v>45</v>
      </c>
      <c r="E3443" t="s">
        <v>1381</v>
      </c>
      <c r="F3443" s="2">
        <v>480</v>
      </c>
      <c r="G3443" s="2">
        <v>5</v>
      </c>
      <c r="H3443" t="s">
        <v>433</v>
      </c>
      <c r="I3443" t="s">
        <v>434</v>
      </c>
      <c r="J3443" s="11">
        <v>1041.3926851582248</v>
      </c>
      <c r="K3443" t="str">
        <f t="shared" si="115"/>
        <v>AJ Evangelista</v>
      </c>
    </row>
    <row r="3444" spans="1:11" hidden="1" x14ac:dyDescent="0.4">
      <c r="A3444">
        <f t="shared" si="116"/>
        <v>3443</v>
      </c>
      <c r="B3444">
        <v>2024</v>
      </c>
      <c r="C3444" t="s">
        <v>8</v>
      </c>
      <c r="D3444" t="s">
        <v>45</v>
      </c>
      <c r="E3444" t="s">
        <v>1381</v>
      </c>
      <c r="F3444" s="2">
        <v>373</v>
      </c>
      <c r="G3444" s="2">
        <v>6</v>
      </c>
      <c r="H3444" t="s">
        <v>118</v>
      </c>
      <c r="I3444" t="s">
        <v>415</v>
      </c>
      <c r="J3444" s="11">
        <v>962.21143911060028</v>
      </c>
      <c r="K3444" t="str">
        <f t="shared" si="115"/>
        <v>Pete Segal</v>
      </c>
    </row>
    <row r="3445" spans="1:11" hidden="1" x14ac:dyDescent="0.4">
      <c r="A3445">
        <f t="shared" si="116"/>
        <v>3444</v>
      </c>
      <c r="B3445">
        <v>2024</v>
      </c>
      <c r="C3445" t="s">
        <v>8</v>
      </c>
      <c r="D3445" t="s">
        <v>45</v>
      </c>
      <c r="E3445" t="s">
        <v>1381</v>
      </c>
      <c r="F3445" s="2">
        <v>267</v>
      </c>
      <c r="G3445" s="2">
        <v>7</v>
      </c>
      <c r="H3445" t="s">
        <v>1659</v>
      </c>
      <c r="I3445" t="s">
        <v>524</v>
      </c>
      <c r="J3445" s="11">
        <v>895.26464947998704</v>
      </c>
      <c r="K3445" t="str">
        <f t="shared" si="115"/>
        <v>Guy Berentsen</v>
      </c>
    </row>
    <row r="3446" spans="1:11" hidden="1" x14ac:dyDescent="0.4">
      <c r="A3446">
        <f t="shared" si="116"/>
        <v>3445</v>
      </c>
      <c r="B3446">
        <v>2024</v>
      </c>
      <c r="C3446" t="s">
        <v>8</v>
      </c>
      <c r="D3446" t="s">
        <v>45</v>
      </c>
      <c r="E3446" t="s">
        <v>1381</v>
      </c>
      <c r="F3446" s="2">
        <v>213</v>
      </c>
      <c r="G3446" s="2">
        <v>8</v>
      </c>
      <c r="H3446" t="s">
        <v>27</v>
      </c>
      <c r="I3446" t="s">
        <v>28</v>
      </c>
      <c r="J3446" s="11">
        <v>837.27270250230038</v>
      </c>
      <c r="K3446" t="str">
        <f t="shared" si="115"/>
        <v>Chris Richards</v>
      </c>
    </row>
    <row r="3447" spans="1:11" hidden="1" x14ac:dyDescent="0.4">
      <c r="A3447">
        <f t="shared" si="116"/>
        <v>3446</v>
      </c>
      <c r="B3447">
        <v>2024</v>
      </c>
      <c r="C3447" t="s">
        <v>8</v>
      </c>
      <c r="D3447" t="s">
        <v>24</v>
      </c>
      <c r="E3447" t="s">
        <v>1382</v>
      </c>
      <c r="F3447" s="2">
        <v>893</v>
      </c>
      <c r="G3447" s="2">
        <v>1</v>
      </c>
      <c r="H3447" t="s">
        <v>21</v>
      </c>
      <c r="I3447" t="s">
        <v>463</v>
      </c>
      <c r="J3447" s="11">
        <v>680.86391800879642</v>
      </c>
      <c r="K3447" t="str">
        <f t="shared" si="115"/>
        <v>Richard Bremer</v>
      </c>
    </row>
    <row r="3448" spans="1:11" hidden="1" x14ac:dyDescent="0.4">
      <c r="A3448">
        <f t="shared" si="116"/>
        <v>3447</v>
      </c>
      <c r="B3448">
        <v>2024</v>
      </c>
      <c r="C3448" t="s">
        <v>8</v>
      </c>
      <c r="D3448" t="s">
        <v>24</v>
      </c>
      <c r="E3448" t="s">
        <v>1382</v>
      </c>
      <c r="F3448" s="2">
        <v>893</v>
      </c>
      <c r="G3448" s="2">
        <v>1</v>
      </c>
      <c r="H3448" t="s">
        <v>16</v>
      </c>
      <c r="I3448" t="s">
        <v>59</v>
      </c>
      <c r="J3448" s="11">
        <v>680.86391800879642</v>
      </c>
      <c r="K3448" t="str">
        <f t="shared" si="115"/>
        <v>Jeanne David</v>
      </c>
    </row>
    <row r="3449" spans="1:11" hidden="1" x14ac:dyDescent="0.4">
      <c r="A3449">
        <f t="shared" si="116"/>
        <v>3448</v>
      </c>
      <c r="B3449">
        <v>2024</v>
      </c>
      <c r="C3449" t="s">
        <v>8</v>
      </c>
      <c r="D3449" t="s">
        <v>24</v>
      </c>
      <c r="E3449" t="s">
        <v>1382</v>
      </c>
      <c r="F3449" s="2">
        <v>892</v>
      </c>
      <c r="G3449" s="2">
        <v>2</v>
      </c>
      <c r="H3449" t="s">
        <v>366</v>
      </c>
      <c r="I3449" t="s">
        <v>61</v>
      </c>
      <c r="J3449" s="11">
        <v>530.34892017680579</v>
      </c>
      <c r="K3449" t="str">
        <f t="shared" si="115"/>
        <v>Len Greenberg</v>
      </c>
    </row>
    <row r="3450" spans="1:11" hidden="1" x14ac:dyDescent="0.4">
      <c r="A3450">
        <f t="shared" si="116"/>
        <v>3449</v>
      </c>
      <c r="B3450">
        <v>2024</v>
      </c>
      <c r="C3450" t="s">
        <v>8</v>
      </c>
      <c r="D3450" t="s">
        <v>24</v>
      </c>
      <c r="E3450" t="s">
        <v>1382</v>
      </c>
      <c r="F3450" s="2">
        <v>892</v>
      </c>
      <c r="G3450" s="2">
        <v>2</v>
      </c>
      <c r="H3450" t="s">
        <v>118</v>
      </c>
      <c r="I3450" t="s">
        <v>415</v>
      </c>
      <c r="J3450" s="11">
        <v>530.34892017680579</v>
      </c>
      <c r="K3450" t="str">
        <f t="shared" si="115"/>
        <v>Pete Segal</v>
      </c>
    </row>
    <row r="3451" spans="1:11" hidden="1" x14ac:dyDescent="0.4">
      <c r="A3451">
        <f t="shared" si="116"/>
        <v>3450</v>
      </c>
      <c r="B3451">
        <v>2024</v>
      </c>
      <c r="C3451" t="s">
        <v>8</v>
      </c>
      <c r="D3451" t="s">
        <v>24</v>
      </c>
      <c r="E3451" t="s">
        <v>1382</v>
      </c>
      <c r="F3451" s="2">
        <v>446</v>
      </c>
      <c r="G3451" s="2">
        <v>3</v>
      </c>
      <c r="H3451" t="s">
        <v>43</v>
      </c>
      <c r="I3451" t="s">
        <v>218</v>
      </c>
      <c r="J3451" s="11">
        <v>442.30329064896523</v>
      </c>
      <c r="K3451" t="str">
        <f t="shared" si="115"/>
        <v>Michael Klein</v>
      </c>
    </row>
    <row r="3452" spans="1:11" hidden="1" x14ac:dyDescent="0.4">
      <c r="A3452">
        <f t="shared" si="116"/>
        <v>3451</v>
      </c>
      <c r="B3452">
        <v>2024</v>
      </c>
      <c r="C3452" t="s">
        <v>8</v>
      </c>
      <c r="D3452" t="s">
        <v>24</v>
      </c>
      <c r="E3452" t="s">
        <v>1382</v>
      </c>
      <c r="F3452" s="2">
        <v>446</v>
      </c>
      <c r="G3452" s="2">
        <v>3</v>
      </c>
      <c r="H3452" t="s">
        <v>130</v>
      </c>
      <c r="I3452" t="s">
        <v>131</v>
      </c>
      <c r="J3452" s="11">
        <v>442.30329064896523</v>
      </c>
      <c r="K3452" t="str">
        <f t="shared" si="115"/>
        <v>Alan Stuart</v>
      </c>
    </row>
    <row r="3453" spans="1:11" hidden="1" x14ac:dyDescent="0.4">
      <c r="A3453">
        <f t="shared" si="116"/>
        <v>3452</v>
      </c>
      <c r="B3453">
        <v>2024</v>
      </c>
      <c r="C3453" t="s">
        <v>2583</v>
      </c>
      <c r="D3453" t="s">
        <v>45</v>
      </c>
      <c r="E3453" t="s">
        <v>1381</v>
      </c>
      <c r="F3453" s="2">
        <v>1240</v>
      </c>
      <c r="G3453" s="2">
        <v>1</v>
      </c>
      <c r="H3453" t="s">
        <v>607</v>
      </c>
      <c r="I3453" t="s">
        <v>267</v>
      </c>
      <c r="J3453" s="11">
        <v>1633.4684555795864</v>
      </c>
      <c r="K3453" t="str">
        <f t="shared" si="115"/>
        <v>Christopher Kuntz</v>
      </c>
    </row>
    <row r="3454" spans="1:11" hidden="1" x14ac:dyDescent="0.4">
      <c r="A3454">
        <f t="shared" si="116"/>
        <v>3453</v>
      </c>
      <c r="B3454">
        <v>2024</v>
      </c>
      <c r="C3454" t="s">
        <v>2583</v>
      </c>
      <c r="D3454" t="s">
        <v>45</v>
      </c>
      <c r="E3454" t="s">
        <v>1381</v>
      </c>
      <c r="F3454" s="2">
        <v>880</v>
      </c>
      <c r="G3454" s="2">
        <v>2</v>
      </c>
      <c r="H3454" t="s">
        <v>2593</v>
      </c>
      <c r="I3454" t="s">
        <v>314</v>
      </c>
      <c r="J3454" s="11">
        <v>1332.4384599156051</v>
      </c>
      <c r="K3454" t="str">
        <f t="shared" si="115"/>
        <v>Gerald Jeong</v>
      </c>
    </row>
    <row r="3455" spans="1:11" hidden="1" x14ac:dyDescent="0.4">
      <c r="A3455">
        <f t="shared" si="116"/>
        <v>3454</v>
      </c>
      <c r="B3455">
        <v>2024</v>
      </c>
      <c r="C3455" t="s">
        <v>2583</v>
      </c>
      <c r="D3455" t="s">
        <v>45</v>
      </c>
      <c r="E3455" t="s">
        <v>1381</v>
      </c>
      <c r="F3455" s="2">
        <v>680</v>
      </c>
      <c r="G3455" s="2">
        <v>3</v>
      </c>
      <c r="H3455" t="s">
        <v>15</v>
      </c>
      <c r="I3455" t="s">
        <v>16</v>
      </c>
      <c r="J3455" s="11">
        <v>1156.347200859924</v>
      </c>
      <c r="K3455" t="str">
        <f t="shared" si="115"/>
        <v>David Kluchman</v>
      </c>
    </row>
    <row r="3456" spans="1:11" hidden="1" x14ac:dyDescent="0.4">
      <c r="A3456">
        <f t="shared" si="116"/>
        <v>3455</v>
      </c>
      <c r="B3456">
        <v>2024</v>
      </c>
      <c r="C3456" t="s">
        <v>2583</v>
      </c>
      <c r="D3456" t="s">
        <v>45</v>
      </c>
      <c r="E3456" t="s">
        <v>1381</v>
      </c>
      <c r="F3456" s="2">
        <v>520</v>
      </c>
      <c r="G3456" s="2">
        <v>4</v>
      </c>
      <c r="H3456" t="s">
        <v>88</v>
      </c>
      <c r="I3456" t="s">
        <v>89</v>
      </c>
      <c r="J3456" s="11">
        <v>1031.4084642516241</v>
      </c>
      <c r="K3456" t="str">
        <f t="shared" si="115"/>
        <v>Ken Kubey</v>
      </c>
    </row>
    <row r="3457" spans="1:11" hidden="1" x14ac:dyDescent="0.4">
      <c r="A3457">
        <f t="shared" si="116"/>
        <v>3456</v>
      </c>
      <c r="B3457">
        <v>2024</v>
      </c>
      <c r="C3457" t="s">
        <v>2583</v>
      </c>
      <c r="D3457" t="s">
        <v>45</v>
      </c>
      <c r="E3457" t="s">
        <v>1381</v>
      </c>
      <c r="F3457" s="2">
        <v>400</v>
      </c>
      <c r="G3457" s="2">
        <v>5</v>
      </c>
      <c r="H3457" t="s">
        <v>1721</v>
      </c>
      <c r="I3457" t="s">
        <v>528</v>
      </c>
      <c r="J3457" s="11">
        <v>934.49845124356762</v>
      </c>
      <c r="K3457" t="str">
        <f t="shared" si="115"/>
        <v>Tim McGarvey</v>
      </c>
    </row>
    <row r="3458" spans="1:11" hidden="1" x14ac:dyDescent="0.4">
      <c r="A3458">
        <f t="shared" si="116"/>
        <v>3457</v>
      </c>
      <c r="B3458">
        <v>2024</v>
      </c>
      <c r="C3458" t="s">
        <v>2583</v>
      </c>
      <c r="D3458" t="s">
        <v>45</v>
      </c>
      <c r="E3458" t="s">
        <v>1381</v>
      </c>
      <c r="F3458" s="2">
        <v>280</v>
      </c>
      <c r="G3458" s="2">
        <v>6</v>
      </c>
      <c r="H3458" t="s">
        <v>531</v>
      </c>
      <c r="I3458" t="s">
        <v>271</v>
      </c>
      <c r="J3458" s="11">
        <v>855.31720519594273</v>
      </c>
      <c r="K3458" t="str">
        <f t="shared" ref="K3458:K3521" si="117">I3458&amp;" "&amp;H3458</f>
        <v>Dan Nussbaum</v>
      </c>
    </row>
    <row r="3459" spans="1:11" hidden="1" x14ac:dyDescent="0.4">
      <c r="A3459">
        <f t="shared" si="116"/>
        <v>3458</v>
      </c>
      <c r="B3459">
        <v>2024</v>
      </c>
      <c r="C3459" t="s">
        <v>2583</v>
      </c>
      <c r="D3459" t="s">
        <v>45</v>
      </c>
      <c r="E3459" t="s">
        <v>1381</v>
      </c>
      <c r="F3459" s="2">
        <v>100</v>
      </c>
      <c r="G3459" s="2">
        <v>7</v>
      </c>
      <c r="H3459" t="s">
        <v>1456</v>
      </c>
      <c r="I3459" t="s">
        <v>85</v>
      </c>
      <c r="J3459" s="11">
        <v>788.37041556532961</v>
      </c>
      <c r="K3459" t="str">
        <f t="shared" si="117"/>
        <v>Patrick Milligan</v>
      </c>
    </row>
    <row r="3460" spans="1:11" hidden="1" x14ac:dyDescent="0.4">
      <c r="A3460">
        <f t="shared" ref="A3460:A3523" si="118">A3459+1</f>
        <v>3459</v>
      </c>
      <c r="B3460">
        <v>2024</v>
      </c>
      <c r="C3460" t="s">
        <v>2583</v>
      </c>
      <c r="D3460" t="s">
        <v>45</v>
      </c>
      <c r="E3460" t="s">
        <v>1381</v>
      </c>
      <c r="F3460" s="2">
        <v>100</v>
      </c>
      <c r="G3460" s="2">
        <v>8</v>
      </c>
      <c r="H3460" t="s">
        <v>475</v>
      </c>
      <c r="I3460" t="s">
        <v>886</v>
      </c>
      <c r="J3460" s="11">
        <v>730.37846858764283</v>
      </c>
      <c r="K3460" t="str">
        <f t="shared" si="117"/>
        <v>Chic Natkins</v>
      </c>
    </row>
    <row r="3461" spans="1:11" hidden="1" x14ac:dyDescent="0.4">
      <c r="A3461">
        <f t="shared" si="118"/>
        <v>3460</v>
      </c>
      <c r="B3461">
        <v>2024</v>
      </c>
      <c r="C3461" t="s">
        <v>2583</v>
      </c>
      <c r="D3461" t="s">
        <v>45</v>
      </c>
      <c r="E3461" t="s">
        <v>1381</v>
      </c>
      <c r="F3461" s="2">
        <v>100</v>
      </c>
      <c r="G3461" s="2">
        <v>9</v>
      </c>
      <c r="H3461" t="s">
        <v>78</v>
      </c>
      <c r="I3461" t="s">
        <v>79</v>
      </c>
      <c r="J3461" s="11">
        <v>679.2259461402615</v>
      </c>
      <c r="K3461" t="str">
        <f t="shared" si="117"/>
        <v>Kevin Knourek</v>
      </c>
    </row>
    <row r="3462" spans="1:11" hidden="1" x14ac:dyDescent="0.4">
      <c r="A3462">
        <f t="shared" si="118"/>
        <v>3461</v>
      </c>
      <c r="B3462">
        <v>2024</v>
      </c>
      <c r="C3462" t="s">
        <v>263</v>
      </c>
      <c r="D3462" t="s">
        <v>2615</v>
      </c>
      <c r="E3462" t="s">
        <v>1381</v>
      </c>
      <c r="F3462" s="2">
        <v>964</v>
      </c>
      <c r="G3462" s="2">
        <v>1</v>
      </c>
      <c r="H3462" s="2" t="s">
        <v>86</v>
      </c>
      <c r="I3462" t="s">
        <v>271</v>
      </c>
      <c r="J3462" s="11">
        <v>1361.7278360175928</v>
      </c>
      <c r="K3462" t="str">
        <f t="shared" si="117"/>
        <v>Dan Goldman</v>
      </c>
    </row>
    <row r="3463" spans="1:11" hidden="1" x14ac:dyDescent="0.4">
      <c r="A3463">
        <f t="shared" si="118"/>
        <v>3462</v>
      </c>
      <c r="B3463">
        <v>2024</v>
      </c>
      <c r="C3463" t="s">
        <v>263</v>
      </c>
      <c r="D3463" t="s">
        <v>2615</v>
      </c>
      <c r="E3463" t="s">
        <v>1381</v>
      </c>
      <c r="F3463" s="2">
        <v>578</v>
      </c>
      <c r="G3463" s="2">
        <v>2</v>
      </c>
      <c r="H3463" s="2" t="s">
        <v>710</v>
      </c>
      <c r="I3463" t="s">
        <v>85</v>
      </c>
      <c r="J3463" s="11">
        <v>1060.6978403536116</v>
      </c>
      <c r="K3463" t="str">
        <f t="shared" si="117"/>
        <v>Patrick Kirwan</v>
      </c>
    </row>
    <row r="3464" spans="1:11" hidden="1" x14ac:dyDescent="0.4">
      <c r="A3464">
        <f t="shared" si="118"/>
        <v>3463</v>
      </c>
      <c r="B3464">
        <v>2024</v>
      </c>
      <c r="C3464" t="s">
        <v>263</v>
      </c>
      <c r="D3464" t="s">
        <v>2615</v>
      </c>
      <c r="E3464" t="s">
        <v>1381</v>
      </c>
      <c r="F3464" s="2">
        <v>385</v>
      </c>
      <c r="G3464" s="2">
        <v>3</v>
      </c>
      <c r="H3464" s="2" t="s">
        <v>525</v>
      </c>
      <c r="I3464" t="s">
        <v>58</v>
      </c>
      <c r="J3464" s="11">
        <v>884.60658129793046</v>
      </c>
      <c r="K3464" t="str">
        <f t="shared" si="117"/>
        <v>Jim Anderson</v>
      </c>
    </row>
    <row r="3465" spans="1:11" hidden="1" x14ac:dyDescent="0.4">
      <c r="A3465">
        <f t="shared" si="118"/>
        <v>3464</v>
      </c>
      <c r="B3465">
        <v>2024</v>
      </c>
      <c r="C3465" t="s">
        <v>263</v>
      </c>
      <c r="D3465" t="s">
        <v>2615</v>
      </c>
      <c r="E3465" t="s">
        <v>1381</v>
      </c>
      <c r="F3465" s="2">
        <v>288</v>
      </c>
      <c r="G3465" s="2">
        <v>4</v>
      </c>
      <c r="H3465" s="2" t="s">
        <v>527</v>
      </c>
      <c r="I3465" t="s">
        <v>11</v>
      </c>
      <c r="J3465" s="11">
        <v>759.66784468963044</v>
      </c>
      <c r="K3465" t="str">
        <f t="shared" si="117"/>
        <v>Paul Stine</v>
      </c>
    </row>
    <row r="3466" spans="1:11" hidden="1" x14ac:dyDescent="0.4">
      <c r="A3466">
        <f t="shared" si="118"/>
        <v>3465</v>
      </c>
      <c r="B3466">
        <v>2024</v>
      </c>
      <c r="C3466" t="s">
        <v>263</v>
      </c>
      <c r="D3466" t="s">
        <v>2615</v>
      </c>
      <c r="E3466" t="s">
        <v>1381</v>
      </c>
      <c r="F3466" s="2">
        <v>200</v>
      </c>
      <c r="G3466" s="2">
        <v>5</v>
      </c>
      <c r="H3466" s="2" t="s">
        <v>50</v>
      </c>
      <c r="I3466" t="s">
        <v>25</v>
      </c>
      <c r="J3466" s="11">
        <v>662.75783168157398</v>
      </c>
      <c r="K3466" t="str">
        <f t="shared" si="117"/>
        <v>Russell Fox</v>
      </c>
    </row>
    <row r="3467" spans="1:11" hidden="1" x14ac:dyDescent="0.4">
      <c r="A3467">
        <f t="shared" si="118"/>
        <v>3466</v>
      </c>
      <c r="B3467">
        <v>2024</v>
      </c>
      <c r="C3467" t="s">
        <v>263</v>
      </c>
      <c r="D3467" t="s">
        <v>2616</v>
      </c>
      <c r="E3467" t="s">
        <v>84</v>
      </c>
      <c r="F3467" s="2">
        <v>834</v>
      </c>
      <c r="G3467" s="2">
        <v>1</v>
      </c>
      <c r="H3467" s="2" t="s">
        <v>525</v>
      </c>
      <c r="I3467" t="s">
        <v>2258</v>
      </c>
      <c r="J3467" s="11">
        <v>1579.7835966168102</v>
      </c>
      <c r="K3467" t="str">
        <f t="shared" si="117"/>
        <v>Jared Anderson</v>
      </c>
    </row>
    <row r="3468" spans="1:11" hidden="1" x14ac:dyDescent="0.4">
      <c r="A3468">
        <f t="shared" si="118"/>
        <v>3467</v>
      </c>
      <c r="B3468">
        <v>2024</v>
      </c>
      <c r="C3468" t="s">
        <v>263</v>
      </c>
      <c r="D3468" t="s">
        <v>2616</v>
      </c>
      <c r="E3468" t="s">
        <v>84</v>
      </c>
      <c r="F3468" s="2">
        <v>597</v>
      </c>
      <c r="G3468" s="2">
        <v>2</v>
      </c>
      <c r="H3468" s="2" t="s">
        <v>461</v>
      </c>
      <c r="I3468" t="s">
        <v>1400</v>
      </c>
      <c r="J3468" s="11">
        <v>1278.7536009528289</v>
      </c>
      <c r="K3468" t="str">
        <f t="shared" si="117"/>
        <v>Christian Jones</v>
      </c>
    </row>
    <row r="3469" spans="1:11" hidden="1" x14ac:dyDescent="0.4">
      <c r="A3469">
        <f t="shared" si="118"/>
        <v>3468</v>
      </c>
      <c r="B3469">
        <v>2024</v>
      </c>
      <c r="C3469" t="s">
        <v>263</v>
      </c>
      <c r="D3469" t="s">
        <v>2616</v>
      </c>
      <c r="E3469" t="s">
        <v>84</v>
      </c>
      <c r="F3469" s="2">
        <v>464</v>
      </c>
      <c r="G3469" s="2">
        <v>3</v>
      </c>
      <c r="H3469" s="2" t="s">
        <v>525</v>
      </c>
      <c r="I3469" t="s">
        <v>327</v>
      </c>
      <c r="J3469" s="11">
        <v>1102.6623418971478</v>
      </c>
      <c r="K3469" t="str">
        <f t="shared" si="117"/>
        <v>Carol Anderson</v>
      </c>
    </row>
    <row r="3470" spans="1:11" hidden="1" x14ac:dyDescent="0.4">
      <c r="A3470">
        <f t="shared" si="118"/>
        <v>3469</v>
      </c>
      <c r="B3470">
        <v>2024</v>
      </c>
      <c r="C3470" t="s">
        <v>263</v>
      </c>
      <c r="D3470" t="s">
        <v>2616</v>
      </c>
      <c r="E3470" t="s">
        <v>84</v>
      </c>
      <c r="F3470" s="2">
        <v>370</v>
      </c>
      <c r="G3470" s="2">
        <v>4</v>
      </c>
      <c r="H3470" s="2" t="s">
        <v>2577</v>
      </c>
      <c r="I3470" t="s">
        <v>825</v>
      </c>
      <c r="J3470" s="11">
        <v>977.72360528884769</v>
      </c>
      <c r="K3470" t="str">
        <f t="shared" si="117"/>
        <v>Kelly Kania</v>
      </c>
    </row>
    <row r="3471" spans="1:11" hidden="1" x14ac:dyDescent="0.4">
      <c r="A3471">
        <f t="shared" si="118"/>
        <v>3470</v>
      </c>
      <c r="B3471">
        <v>2024</v>
      </c>
      <c r="C3471" t="s">
        <v>263</v>
      </c>
      <c r="D3471" t="s">
        <v>2616</v>
      </c>
      <c r="E3471" t="s">
        <v>84</v>
      </c>
      <c r="F3471" s="2">
        <v>285</v>
      </c>
      <c r="G3471" s="2">
        <v>5</v>
      </c>
      <c r="H3471" s="2" t="s">
        <v>50</v>
      </c>
      <c r="I3471" t="s">
        <v>25</v>
      </c>
      <c r="J3471" s="11">
        <v>880.81359228079123</v>
      </c>
      <c r="K3471" t="str">
        <f t="shared" si="117"/>
        <v>Russell Fox</v>
      </c>
    </row>
    <row r="3472" spans="1:11" hidden="1" x14ac:dyDescent="0.4">
      <c r="A3472">
        <f t="shared" si="118"/>
        <v>3471</v>
      </c>
      <c r="B3472">
        <v>2024</v>
      </c>
      <c r="C3472" t="s">
        <v>263</v>
      </c>
      <c r="D3472" t="s">
        <v>2616</v>
      </c>
      <c r="E3472" t="s">
        <v>84</v>
      </c>
      <c r="F3472" s="2">
        <v>200</v>
      </c>
      <c r="G3472" s="2">
        <v>6</v>
      </c>
      <c r="H3472" s="2" t="s">
        <v>86</v>
      </c>
      <c r="I3472" t="s">
        <v>271</v>
      </c>
      <c r="J3472" s="11">
        <v>801.63234623316646</v>
      </c>
      <c r="K3472" t="str">
        <f t="shared" si="117"/>
        <v>Dan Goldman</v>
      </c>
    </row>
    <row r="3473" spans="1:11" hidden="1" x14ac:dyDescent="0.4">
      <c r="A3473">
        <f t="shared" si="118"/>
        <v>3472</v>
      </c>
      <c r="B3473">
        <v>2024</v>
      </c>
      <c r="C3473" t="s">
        <v>263</v>
      </c>
      <c r="D3473" t="s">
        <v>2616</v>
      </c>
      <c r="E3473" t="s">
        <v>84</v>
      </c>
      <c r="F3473" s="2">
        <v>100</v>
      </c>
      <c r="G3473" s="2">
        <v>7</v>
      </c>
      <c r="H3473" s="2" t="s">
        <v>1659</v>
      </c>
      <c r="I3473" t="s">
        <v>524</v>
      </c>
      <c r="J3473" s="11">
        <v>734.68555660255333</v>
      </c>
      <c r="K3473" t="str">
        <f t="shared" si="117"/>
        <v>Guy Berentsen</v>
      </c>
    </row>
    <row r="3474" spans="1:11" hidden="1" x14ac:dyDescent="0.4">
      <c r="A3474">
        <f t="shared" si="118"/>
        <v>3473</v>
      </c>
      <c r="B3474">
        <v>2024</v>
      </c>
      <c r="C3474" t="s">
        <v>263</v>
      </c>
      <c r="D3474" t="s">
        <v>2617</v>
      </c>
      <c r="E3474" t="s">
        <v>1381</v>
      </c>
      <c r="F3474" s="2">
        <v>1209</v>
      </c>
      <c r="G3474" s="2">
        <v>1</v>
      </c>
      <c r="H3474" s="2" t="s">
        <v>531</v>
      </c>
      <c r="I3474" t="s">
        <v>271</v>
      </c>
      <c r="J3474" s="11">
        <v>1732.3937598229686</v>
      </c>
      <c r="K3474" t="str">
        <f t="shared" si="117"/>
        <v>Dan Nussbaum</v>
      </c>
    </row>
    <row r="3475" spans="1:11" hidden="1" x14ac:dyDescent="0.4">
      <c r="A3475">
        <f t="shared" si="118"/>
        <v>3474</v>
      </c>
      <c r="B3475">
        <v>2024</v>
      </c>
      <c r="C3475" t="s">
        <v>263</v>
      </c>
      <c r="D3475" t="s">
        <v>2617</v>
      </c>
      <c r="E3475" t="s">
        <v>1381</v>
      </c>
      <c r="F3475" s="2">
        <v>1442</v>
      </c>
      <c r="G3475" s="2">
        <v>2</v>
      </c>
      <c r="H3475" t="s">
        <v>21</v>
      </c>
      <c r="I3475" t="s">
        <v>463</v>
      </c>
      <c r="J3475" s="11">
        <v>1431.3637641589874</v>
      </c>
      <c r="K3475" t="str">
        <f t="shared" si="117"/>
        <v>Richard Bremer</v>
      </c>
    </row>
    <row r="3476" spans="1:11" hidden="1" x14ac:dyDescent="0.4">
      <c r="A3476">
        <f t="shared" si="118"/>
        <v>3475</v>
      </c>
      <c r="B3476">
        <v>2024</v>
      </c>
      <c r="C3476" t="s">
        <v>263</v>
      </c>
      <c r="D3476" t="s">
        <v>2617</v>
      </c>
      <c r="E3476" t="s">
        <v>1381</v>
      </c>
      <c r="F3476" s="2">
        <v>944</v>
      </c>
      <c r="G3476" s="2">
        <v>3</v>
      </c>
      <c r="H3476" s="2" t="s">
        <v>611</v>
      </c>
      <c r="I3476" t="s">
        <v>181</v>
      </c>
      <c r="J3476" s="11">
        <v>1255.2725051033062</v>
      </c>
      <c r="K3476" t="str">
        <f t="shared" si="117"/>
        <v>Aaron Lion</v>
      </c>
    </row>
    <row r="3477" spans="1:11" hidden="1" x14ac:dyDescent="0.4">
      <c r="A3477">
        <f t="shared" si="118"/>
        <v>3476</v>
      </c>
      <c r="B3477">
        <v>2024</v>
      </c>
      <c r="C3477" t="s">
        <v>263</v>
      </c>
      <c r="D3477" t="s">
        <v>2617</v>
      </c>
      <c r="E3477" t="s">
        <v>1381</v>
      </c>
      <c r="F3477" s="2">
        <v>707</v>
      </c>
      <c r="G3477" s="2">
        <v>4</v>
      </c>
      <c r="H3477" s="2" t="s">
        <v>461</v>
      </c>
      <c r="I3477" t="s">
        <v>664</v>
      </c>
      <c r="J3477" s="11">
        <v>1130.3337684950061</v>
      </c>
      <c r="K3477" t="str">
        <f t="shared" si="117"/>
        <v>Robert Jones</v>
      </c>
    </row>
    <row r="3478" spans="1:11" hidden="1" x14ac:dyDescent="0.4">
      <c r="A3478">
        <f t="shared" si="118"/>
        <v>3477</v>
      </c>
      <c r="B3478">
        <v>2024</v>
      </c>
      <c r="C3478" t="s">
        <v>263</v>
      </c>
      <c r="D3478" t="s">
        <v>2617</v>
      </c>
      <c r="E3478" t="s">
        <v>1381</v>
      </c>
      <c r="F3478" s="2">
        <v>537</v>
      </c>
      <c r="G3478" s="2">
        <v>5</v>
      </c>
      <c r="H3478" s="2" t="s">
        <v>2618</v>
      </c>
      <c r="I3478" t="s">
        <v>2619</v>
      </c>
      <c r="J3478" s="11">
        <v>1033.4237554869499</v>
      </c>
      <c r="K3478" t="str">
        <f t="shared" si="117"/>
        <v>Cornelius Buijs</v>
      </c>
    </row>
    <row r="3479" spans="1:11" hidden="1" x14ac:dyDescent="0.4">
      <c r="A3479">
        <f t="shared" si="118"/>
        <v>3478</v>
      </c>
      <c r="B3479">
        <v>2024</v>
      </c>
      <c r="C3479" t="s">
        <v>263</v>
      </c>
      <c r="D3479" t="s">
        <v>2617</v>
      </c>
      <c r="E3479" t="s">
        <v>1381</v>
      </c>
      <c r="F3479" s="2">
        <v>367</v>
      </c>
      <c r="G3479" s="2">
        <v>6</v>
      </c>
      <c r="H3479" s="2" t="s">
        <v>608</v>
      </c>
      <c r="I3479" t="s">
        <v>609</v>
      </c>
      <c r="J3479" s="11">
        <v>954.24250943932498</v>
      </c>
      <c r="K3479" t="str">
        <f t="shared" si="117"/>
        <v>Deron Brod</v>
      </c>
    </row>
    <row r="3480" spans="1:11" hidden="1" x14ac:dyDescent="0.4">
      <c r="A3480">
        <f t="shared" si="118"/>
        <v>3479</v>
      </c>
      <c r="B3480">
        <v>2024</v>
      </c>
      <c r="C3480" t="s">
        <v>263</v>
      </c>
      <c r="D3480" t="s">
        <v>2617</v>
      </c>
      <c r="E3480" t="s">
        <v>1381</v>
      </c>
      <c r="F3480" s="2">
        <v>254</v>
      </c>
      <c r="G3480" s="2">
        <v>7</v>
      </c>
      <c r="H3480" s="2" t="s">
        <v>2369</v>
      </c>
      <c r="I3480" t="s">
        <v>139</v>
      </c>
      <c r="J3480" s="11">
        <v>887.29571980871185</v>
      </c>
      <c r="K3480" t="str">
        <f t="shared" si="117"/>
        <v>Mark Haroldson</v>
      </c>
    </row>
    <row r="3481" spans="1:11" hidden="1" x14ac:dyDescent="0.4">
      <c r="A3481">
        <f t="shared" si="118"/>
        <v>3480</v>
      </c>
      <c r="B3481">
        <v>2024</v>
      </c>
      <c r="C3481" t="s">
        <v>263</v>
      </c>
      <c r="D3481" t="s">
        <v>2617</v>
      </c>
      <c r="E3481" t="s">
        <v>1381</v>
      </c>
      <c r="F3481" s="2">
        <v>105</v>
      </c>
      <c r="G3481" s="2">
        <v>8</v>
      </c>
      <c r="H3481" s="2" t="s">
        <v>2621</v>
      </c>
      <c r="I3481" t="s">
        <v>1866</v>
      </c>
      <c r="J3481" s="11">
        <v>829.30377283102507</v>
      </c>
      <c r="K3481" t="str">
        <f t="shared" si="117"/>
        <v>Ellen Fried</v>
      </c>
    </row>
    <row r="3482" spans="1:11" hidden="1" x14ac:dyDescent="0.4">
      <c r="A3482">
        <f t="shared" si="118"/>
        <v>3481</v>
      </c>
      <c r="B3482">
        <v>2024</v>
      </c>
      <c r="C3482" t="s">
        <v>263</v>
      </c>
      <c r="D3482" t="s">
        <v>2617</v>
      </c>
      <c r="E3482" t="s">
        <v>1381</v>
      </c>
      <c r="F3482" s="2">
        <v>105</v>
      </c>
      <c r="G3482" s="2">
        <v>9</v>
      </c>
      <c r="H3482" t="s">
        <v>294</v>
      </c>
      <c r="I3482" t="s">
        <v>16</v>
      </c>
      <c r="J3482" s="11">
        <v>778.15125038364374</v>
      </c>
      <c r="K3482" t="str">
        <f t="shared" si="117"/>
        <v>David Low</v>
      </c>
    </row>
    <row r="3483" spans="1:11" hidden="1" x14ac:dyDescent="0.4">
      <c r="A3483">
        <f t="shared" si="118"/>
        <v>3482</v>
      </c>
      <c r="B3483">
        <v>2024</v>
      </c>
      <c r="C3483" t="s">
        <v>263</v>
      </c>
      <c r="D3483" t="s">
        <v>2623</v>
      </c>
      <c r="E3483" t="s">
        <v>1382</v>
      </c>
      <c r="F3483" s="2">
        <v>500</v>
      </c>
      <c r="G3483" s="2">
        <v>1</v>
      </c>
      <c r="H3483" t="s">
        <v>21</v>
      </c>
      <c r="I3483" t="s">
        <v>463</v>
      </c>
      <c r="J3483" s="11">
        <v>1681.2412373755872</v>
      </c>
      <c r="K3483" t="str">
        <f t="shared" si="117"/>
        <v>Richard Bremer</v>
      </c>
    </row>
    <row r="3484" spans="1:11" hidden="1" x14ac:dyDescent="0.4">
      <c r="A3484">
        <f t="shared" si="118"/>
        <v>3483</v>
      </c>
      <c r="B3484">
        <v>2024</v>
      </c>
      <c r="C3484" t="s">
        <v>263</v>
      </c>
      <c r="D3484" t="s">
        <v>2623</v>
      </c>
      <c r="E3484" t="s">
        <v>1382</v>
      </c>
      <c r="F3484" s="2">
        <v>500</v>
      </c>
      <c r="G3484" s="2">
        <v>2</v>
      </c>
      <c r="H3484" s="2" t="s">
        <v>531</v>
      </c>
      <c r="I3484" t="s">
        <v>271</v>
      </c>
      <c r="J3484" s="11">
        <v>1380.2112417116059</v>
      </c>
      <c r="K3484" t="str">
        <f t="shared" si="117"/>
        <v>Dan Nussbaum</v>
      </c>
    </row>
    <row r="3485" spans="1:11" hidden="1" x14ac:dyDescent="0.4">
      <c r="A3485">
        <f t="shared" si="118"/>
        <v>3484</v>
      </c>
      <c r="B3485">
        <v>2024</v>
      </c>
      <c r="C3485" t="s">
        <v>263</v>
      </c>
      <c r="D3485" t="s">
        <v>2623</v>
      </c>
      <c r="E3485" t="s">
        <v>1382</v>
      </c>
      <c r="F3485" s="2">
        <v>500</v>
      </c>
      <c r="G3485" s="2">
        <v>3</v>
      </c>
      <c r="H3485" s="2" t="s">
        <v>525</v>
      </c>
      <c r="I3485" t="s">
        <v>2258</v>
      </c>
      <c r="J3485" s="11">
        <v>1204.1199826559248</v>
      </c>
      <c r="K3485" t="str">
        <f t="shared" si="117"/>
        <v>Jared Anderson</v>
      </c>
    </row>
    <row r="3486" spans="1:11" hidden="1" x14ac:dyDescent="0.4">
      <c r="A3486">
        <f t="shared" si="118"/>
        <v>3485</v>
      </c>
      <c r="B3486">
        <v>2024</v>
      </c>
      <c r="C3486" t="s">
        <v>263</v>
      </c>
      <c r="D3486" t="s">
        <v>2623</v>
      </c>
      <c r="E3486" t="s">
        <v>1382</v>
      </c>
      <c r="F3486" s="2">
        <v>500</v>
      </c>
      <c r="G3486" s="2">
        <v>4</v>
      </c>
      <c r="H3486" s="2" t="s">
        <v>86</v>
      </c>
      <c r="I3486" t="s">
        <v>271</v>
      </c>
      <c r="J3486" s="11">
        <v>1079.1812460476247</v>
      </c>
      <c r="K3486" t="str">
        <f t="shared" si="117"/>
        <v>Dan Goldman</v>
      </c>
    </row>
    <row r="3487" spans="1:11" hidden="1" x14ac:dyDescent="0.4">
      <c r="A3487">
        <f t="shared" si="118"/>
        <v>3486</v>
      </c>
      <c r="B3487">
        <v>2024</v>
      </c>
      <c r="C3487" t="s">
        <v>263</v>
      </c>
      <c r="D3487" t="s">
        <v>2623</v>
      </c>
      <c r="E3487" t="s">
        <v>1382</v>
      </c>
      <c r="F3487" s="2">
        <v>500</v>
      </c>
      <c r="G3487" s="2">
        <v>5</v>
      </c>
      <c r="H3487" s="2" t="s">
        <v>226</v>
      </c>
      <c r="I3487" t="s">
        <v>227</v>
      </c>
      <c r="J3487" s="11">
        <v>982.2712330395683</v>
      </c>
      <c r="K3487" t="str">
        <f t="shared" si="117"/>
        <v>Patti Beadles</v>
      </c>
    </row>
    <row r="3488" spans="1:11" hidden="1" x14ac:dyDescent="0.4">
      <c r="A3488">
        <f t="shared" si="118"/>
        <v>3487</v>
      </c>
      <c r="B3488">
        <v>2024</v>
      </c>
      <c r="C3488" t="s">
        <v>263</v>
      </c>
      <c r="D3488" t="s">
        <v>2623</v>
      </c>
      <c r="E3488" t="s">
        <v>1382</v>
      </c>
      <c r="F3488" s="2">
        <v>500</v>
      </c>
      <c r="G3488" s="2">
        <v>6</v>
      </c>
      <c r="H3488" s="2" t="s">
        <v>525</v>
      </c>
      <c r="I3488" t="s">
        <v>327</v>
      </c>
      <c r="J3488" s="11">
        <v>903.08998699194353</v>
      </c>
      <c r="K3488" t="str">
        <f t="shared" si="117"/>
        <v>Carol Anderson</v>
      </c>
    </row>
    <row r="3489" spans="1:11" hidden="1" x14ac:dyDescent="0.4">
      <c r="A3489">
        <f t="shared" si="118"/>
        <v>3488</v>
      </c>
      <c r="B3489">
        <v>2024</v>
      </c>
      <c r="C3489" t="s">
        <v>263</v>
      </c>
      <c r="D3489" t="s">
        <v>2623</v>
      </c>
      <c r="E3489" t="s">
        <v>1382</v>
      </c>
      <c r="F3489" s="2">
        <v>100</v>
      </c>
      <c r="G3489" s="2">
        <v>7</v>
      </c>
      <c r="H3489" t="s">
        <v>70</v>
      </c>
      <c r="I3489" t="s">
        <v>71</v>
      </c>
      <c r="J3489" s="11">
        <v>836.14319736133041</v>
      </c>
      <c r="K3489" t="str">
        <f t="shared" si="117"/>
        <v>Scott Byron</v>
      </c>
    </row>
    <row r="3490" spans="1:11" hidden="1" x14ac:dyDescent="0.4">
      <c r="A3490">
        <f t="shared" si="118"/>
        <v>3489</v>
      </c>
      <c r="B3490">
        <v>2024</v>
      </c>
      <c r="C3490" t="s">
        <v>263</v>
      </c>
      <c r="D3490" t="s">
        <v>2623</v>
      </c>
      <c r="E3490" t="s">
        <v>1382</v>
      </c>
      <c r="F3490" s="2">
        <v>100</v>
      </c>
      <c r="G3490" s="2">
        <v>7</v>
      </c>
      <c r="H3490" s="2" t="s">
        <v>1052</v>
      </c>
      <c r="I3490" t="s">
        <v>128</v>
      </c>
      <c r="J3490" s="11">
        <v>836.14319736133041</v>
      </c>
      <c r="K3490" t="str">
        <f t="shared" si="117"/>
        <v>Lee Crocker</v>
      </c>
    </row>
    <row r="3491" spans="1:11" hidden="1" x14ac:dyDescent="0.4">
      <c r="A3491">
        <f t="shared" si="118"/>
        <v>3490</v>
      </c>
      <c r="B3491">
        <v>2024</v>
      </c>
      <c r="C3491" t="s">
        <v>263</v>
      </c>
      <c r="D3491" t="s">
        <v>2623</v>
      </c>
      <c r="E3491" t="s">
        <v>1382</v>
      </c>
      <c r="F3491" s="2">
        <v>100</v>
      </c>
      <c r="G3491" s="2">
        <v>7</v>
      </c>
      <c r="H3491" s="2" t="s">
        <v>217</v>
      </c>
      <c r="I3491" t="s">
        <v>218</v>
      </c>
      <c r="J3491" s="11">
        <v>836.14319736133041</v>
      </c>
      <c r="K3491" t="str">
        <f t="shared" si="117"/>
        <v>Michael Patterson</v>
      </c>
    </row>
    <row r="3492" spans="1:11" hidden="1" x14ac:dyDescent="0.4">
      <c r="A3492">
        <f t="shared" si="118"/>
        <v>3491</v>
      </c>
      <c r="B3492">
        <v>2024</v>
      </c>
      <c r="C3492" t="s">
        <v>263</v>
      </c>
      <c r="D3492" t="s">
        <v>2623</v>
      </c>
      <c r="E3492" t="s">
        <v>1382</v>
      </c>
      <c r="F3492" s="2">
        <v>100</v>
      </c>
      <c r="G3492" s="2">
        <v>7</v>
      </c>
      <c r="H3492" s="2" t="s">
        <v>323</v>
      </c>
      <c r="I3492" t="s">
        <v>324</v>
      </c>
      <c r="J3492" s="11">
        <v>836.14319736133041</v>
      </c>
      <c r="K3492" t="str">
        <f t="shared" si="117"/>
        <v>Andrew Prock</v>
      </c>
    </row>
    <row r="3493" spans="1:11" hidden="1" x14ac:dyDescent="0.4">
      <c r="A3493">
        <f t="shared" si="118"/>
        <v>3492</v>
      </c>
      <c r="B3493">
        <v>2024</v>
      </c>
      <c r="C3493" t="s">
        <v>263</v>
      </c>
      <c r="D3493" t="s">
        <v>2623</v>
      </c>
      <c r="E3493" t="s">
        <v>1382</v>
      </c>
      <c r="F3493" s="2">
        <v>100</v>
      </c>
      <c r="G3493" s="2">
        <v>7</v>
      </c>
      <c r="H3493" s="2" t="s">
        <v>485</v>
      </c>
      <c r="I3493" t="s">
        <v>196</v>
      </c>
      <c r="J3493" s="11">
        <v>836.14319736133041</v>
      </c>
      <c r="K3493" t="str">
        <f t="shared" si="117"/>
        <v>Dave Spencer</v>
      </c>
    </row>
    <row r="3494" spans="1:11" hidden="1" x14ac:dyDescent="0.4">
      <c r="A3494">
        <f t="shared" si="118"/>
        <v>3493</v>
      </c>
      <c r="B3494">
        <v>2024</v>
      </c>
      <c r="C3494" t="s">
        <v>263</v>
      </c>
      <c r="D3494" t="s">
        <v>2623</v>
      </c>
      <c r="E3494" t="s">
        <v>1382</v>
      </c>
      <c r="F3494" s="2">
        <v>100</v>
      </c>
      <c r="G3494" s="2">
        <v>7</v>
      </c>
      <c r="H3494" s="2" t="s">
        <v>527</v>
      </c>
      <c r="I3494" t="s">
        <v>11</v>
      </c>
      <c r="J3494" s="11">
        <v>836.14319736133041</v>
      </c>
      <c r="K3494" t="str">
        <f t="shared" si="117"/>
        <v>Paul Stine</v>
      </c>
    </row>
    <row r="3495" spans="1:11" hidden="1" x14ac:dyDescent="0.4">
      <c r="A3495">
        <f t="shared" si="118"/>
        <v>3494</v>
      </c>
      <c r="B3495">
        <v>2024</v>
      </c>
      <c r="C3495" t="s">
        <v>263</v>
      </c>
      <c r="D3495" t="s">
        <v>2625</v>
      </c>
      <c r="E3495" t="s">
        <v>133</v>
      </c>
      <c r="F3495" s="2">
        <v>1567</v>
      </c>
      <c r="G3495" s="2">
        <v>1</v>
      </c>
      <c r="H3495" t="s">
        <v>691</v>
      </c>
      <c r="I3495" t="s">
        <v>200</v>
      </c>
      <c r="J3495" s="11">
        <v>1732.3937598229686</v>
      </c>
      <c r="K3495" t="str">
        <f t="shared" si="117"/>
        <v>Rick Monbourquette</v>
      </c>
    </row>
    <row r="3496" spans="1:11" hidden="1" x14ac:dyDescent="0.4">
      <c r="A3496">
        <f t="shared" si="118"/>
        <v>3495</v>
      </c>
      <c r="B3496">
        <v>2024</v>
      </c>
      <c r="C3496" t="s">
        <v>263</v>
      </c>
      <c r="D3496" t="s">
        <v>2625</v>
      </c>
      <c r="E3496" t="s">
        <v>133</v>
      </c>
      <c r="F3496" s="2">
        <v>1171</v>
      </c>
      <c r="G3496" s="2">
        <v>2</v>
      </c>
      <c r="H3496" s="2" t="s">
        <v>713</v>
      </c>
      <c r="I3496" t="s">
        <v>528</v>
      </c>
      <c r="J3496" s="11">
        <v>1431.3637641589874</v>
      </c>
      <c r="K3496" t="str">
        <f t="shared" si="117"/>
        <v>Tim Showalter</v>
      </c>
    </row>
    <row r="3497" spans="1:11" hidden="1" x14ac:dyDescent="0.4">
      <c r="A3497">
        <f t="shared" si="118"/>
        <v>3496</v>
      </c>
      <c r="B3497">
        <v>2024</v>
      </c>
      <c r="C3497" t="s">
        <v>263</v>
      </c>
      <c r="D3497" t="s">
        <v>2625</v>
      </c>
      <c r="E3497" t="s">
        <v>133</v>
      </c>
      <c r="F3497" s="2">
        <v>887</v>
      </c>
      <c r="G3497" s="2">
        <v>3</v>
      </c>
      <c r="H3497" s="2" t="s">
        <v>86</v>
      </c>
      <c r="I3497" t="s">
        <v>271</v>
      </c>
      <c r="J3497" s="11">
        <v>1255.2725051033062</v>
      </c>
      <c r="K3497" t="str">
        <f t="shared" si="117"/>
        <v>Dan Goldman</v>
      </c>
    </row>
    <row r="3498" spans="1:11" hidden="1" x14ac:dyDescent="0.4">
      <c r="A3498">
        <f t="shared" si="118"/>
        <v>3497</v>
      </c>
      <c r="B3498">
        <v>2024</v>
      </c>
      <c r="C3498" t="s">
        <v>263</v>
      </c>
      <c r="D3498" t="s">
        <v>2625</v>
      </c>
      <c r="E3498" t="s">
        <v>133</v>
      </c>
      <c r="F3498" s="2">
        <v>717</v>
      </c>
      <c r="G3498" s="2">
        <v>4</v>
      </c>
      <c r="H3498" s="2" t="s">
        <v>2302</v>
      </c>
      <c r="I3498" t="s">
        <v>2303</v>
      </c>
      <c r="J3498" s="11">
        <v>1130.3337684950061</v>
      </c>
      <c r="K3498" t="str">
        <f t="shared" si="117"/>
        <v>Jesse Capps</v>
      </c>
    </row>
    <row r="3499" spans="1:11" hidden="1" x14ac:dyDescent="0.4">
      <c r="A3499">
        <f t="shared" si="118"/>
        <v>3498</v>
      </c>
      <c r="B3499">
        <v>2024</v>
      </c>
      <c r="C3499" t="s">
        <v>263</v>
      </c>
      <c r="D3499" t="s">
        <v>2625</v>
      </c>
      <c r="E3499" t="s">
        <v>133</v>
      </c>
      <c r="F3499" s="2">
        <v>547</v>
      </c>
      <c r="G3499" s="2">
        <v>5</v>
      </c>
      <c r="H3499" t="s">
        <v>99</v>
      </c>
      <c r="I3499" t="s">
        <v>101</v>
      </c>
      <c r="J3499" s="11">
        <v>1033.4237554869499</v>
      </c>
      <c r="K3499" t="str">
        <f t="shared" si="117"/>
        <v>Dean Kerl</v>
      </c>
    </row>
    <row r="3500" spans="1:11" hidden="1" x14ac:dyDescent="0.4">
      <c r="A3500">
        <f t="shared" si="118"/>
        <v>3499</v>
      </c>
      <c r="B3500">
        <v>2024</v>
      </c>
      <c r="C3500" t="s">
        <v>263</v>
      </c>
      <c r="D3500" t="s">
        <v>2625</v>
      </c>
      <c r="E3500" t="s">
        <v>133</v>
      </c>
      <c r="F3500" s="2">
        <v>377</v>
      </c>
      <c r="G3500" s="2">
        <v>6</v>
      </c>
      <c r="H3500" s="2" t="s">
        <v>461</v>
      </c>
      <c r="I3500" t="s">
        <v>1400</v>
      </c>
      <c r="J3500" s="11">
        <v>954.24250943932498</v>
      </c>
      <c r="K3500" t="str">
        <f t="shared" si="117"/>
        <v>Christian Jones</v>
      </c>
    </row>
    <row r="3501" spans="1:11" hidden="1" x14ac:dyDescent="0.4">
      <c r="A3501">
        <f t="shared" si="118"/>
        <v>3500</v>
      </c>
      <c r="B3501">
        <v>2024</v>
      </c>
      <c r="C3501" t="s">
        <v>263</v>
      </c>
      <c r="D3501" t="s">
        <v>2625</v>
      </c>
      <c r="E3501" t="s">
        <v>133</v>
      </c>
      <c r="F3501" s="2">
        <v>264</v>
      </c>
      <c r="G3501" s="2">
        <v>7</v>
      </c>
      <c r="H3501" s="2" t="s">
        <v>204</v>
      </c>
      <c r="I3501" t="s">
        <v>205</v>
      </c>
      <c r="J3501" s="11">
        <v>887.29571980871185</v>
      </c>
      <c r="K3501" t="str">
        <f t="shared" si="117"/>
        <v>Ron Grossberg</v>
      </c>
    </row>
    <row r="3502" spans="1:11" hidden="1" x14ac:dyDescent="0.4">
      <c r="A3502">
        <f t="shared" si="118"/>
        <v>3501</v>
      </c>
      <c r="B3502">
        <v>2024</v>
      </c>
      <c r="C3502" t="s">
        <v>263</v>
      </c>
      <c r="D3502" t="s">
        <v>2625</v>
      </c>
      <c r="E3502" t="s">
        <v>133</v>
      </c>
      <c r="F3502" s="2">
        <v>140</v>
      </c>
      <c r="G3502" s="2">
        <v>8</v>
      </c>
      <c r="H3502" s="2" t="s">
        <v>128</v>
      </c>
      <c r="I3502" t="s">
        <v>395</v>
      </c>
      <c r="J3502" s="11">
        <v>829.30377283102507</v>
      </c>
      <c r="K3502" t="str">
        <f t="shared" si="117"/>
        <v>Troy Lee</v>
      </c>
    </row>
    <row r="3503" spans="1:11" hidden="1" x14ac:dyDescent="0.4">
      <c r="A3503">
        <f t="shared" si="118"/>
        <v>3502</v>
      </c>
      <c r="B3503">
        <v>2024</v>
      </c>
      <c r="C3503" t="s">
        <v>263</v>
      </c>
      <c r="D3503" t="s">
        <v>110</v>
      </c>
      <c r="E3503" t="s">
        <v>110</v>
      </c>
      <c r="F3503" s="2">
        <v>2321</v>
      </c>
      <c r="G3503" s="2">
        <v>1</v>
      </c>
      <c r="H3503" s="2" t="s">
        <v>2302</v>
      </c>
      <c r="I3503" t="s">
        <v>2303</v>
      </c>
      <c r="J3503" s="11">
        <v>1892.0946026904803</v>
      </c>
      <c r="K3503" t="str">
        <f t="shared" si="117"/>
        <v>Jesse Capps</v>
      </c>
    </row>
    <row r="3504" spans="1:11" hidden="1" x14ac:dyDescent="0.4">
      <c r="A3504">
        <f t="shared" si="118"/>
        <v>3503</v>
      </c>
      <c r="B3504">
        <v>2024</v>
      </c>
      <c r="C3504" t="s">
        <v>263</v>
      </c>
      <c r="D3504" t="s">
        <v>110</v>
      </c>
      <c r="E3504" t="s">
        <v>110</v>
      </c>
      <c r="F3504" s="2">
        <v>1758</v>
      </c>
      <c r="G3504" s="2">
        <v>2</v>
      </c>
      <c r="H3504" t="s">
        <v>21</v>
      </c>
      <c r="I3504" t="s">
        <v>463</v>
      </c>
      <c r="J3504" s="11">
        <v>1591.0646070264991</v>
      </c>
      <c r="K3504" t="str">
        <f t="shared" si="117"/>
        <v>Richard Bremer</v>
      </c>
    </row>
    <row r="3505" spans="1:11" hidden="1" x14ac:dyDescent="0.4">
      <c r="A3505">
        <f t="shared" si="118"/>
        <v>3504</v>
      </c>
      <c r="B3505">
        <v>2024</v>
      </c>
      <c r="C3505" t="s">
        <v>263</v>
      </c>
      <c r="D3505" t="s">
        <v>110</v>
      </c>
      <c r="E3505" t="s">
        <v>110</v>
      </c>
      <c r="F3505" s="2">
        <v>1290</v>
      </c>
      <c r="G3505" s="2">
        <v>3</v>
      </c>
      <c r="H3505" s="2" t="s">
        <v>525</v>
      </c>
      <c r="I3505" t="s">
        <v>2258</v>
      </c>
      <c r="J3505" s="11">
        <v>1414.9733479708179</v>
      </c>
      <c r="K3505" t="str">
        <f t="shared" si="117"/>
        <v>Jared Anderson</v>
      </c>
    </row>
    <row r="3506" spans="1:11" hidden="1" x14ac:dyDescent="0.4">
      <c r="A3506">
        <f t="shared" si="118"/>
        <v>3505</v>
      </c>
      <c r="B3506">
        <v>2024</v>
      </c>
      <c r="C3506" t="s">
        <v>263</v>
      </c>
      <c r="D3506" t="s">
        <v>110</v>
      </c>
      <c r="E3506" t="s">
        <v>110</v>
      </c>
      <c r="F3506" s="2">
        <v>1010</v>
      </c>
      <c r="G3506" s="2">
        <v>4</v>
      </c>
      <c r="H3506" s="2" t="s">
        <v>226</v>
      </c>
      <c r="I3506" t="s">
        <v>227</v>
      </c>
      <c r="J3506" s="11">
        <v>1290.0346113625178</v>
      </c>
      <c r="K3506" t="str">
        <f t="shared" si="117"/>
        <v>Patti Beadles</v>
      </c>
    </row>
    <row r="3507" spans="1:11" hidden="1" x14ac:dyDescent="0.4">
      <c r="A3507">
        <f t="shared" si="118"/>
        <v>3506</v>
      </c>
      <c r="B3507">
        <v>2024</v>
      </c>
      <c r="C3507" t="s">
        <v>263</v>
      </c>
      <c r="D3507" t="s">
        <v>110</v>
      </c>
      <c r="E3507" t="s">
        <v>110</v>
      </c>
      <c r="F3507" s="2">
        <v>822</v>
      </c>
      <c r="G3507" s="2">
        <v>5</v>
      </c>
      <c r="H3507" s="2" t="s">
        <v>527</v>
      </c>
      <c r="I3507" t="s">
        <v>528</v>
      </c>
      <c r="J3507" s="11">
        <v>1193.1245983544616</v>
      </c>
      <c r="K3507" t="str">
        <f t="shared" si="117"/>
        <v>Tim Stine</v>
      </c>
    </row>
    <row r="3508" spans="1:11" hidden="1" x14ac:dyDescent="0.4">
      <c r="A3508">
        <f t="shared" si="118"/>
        <v>3507</v>
      </c>
      <c r="B3508">
        <v>2024</v>
      </c>
      <c r="C3508" t="s">
        <v>263</v>
      </c>
      <c r="D3508" t="s">
        <v>110</v>
      </c>
      <c r="E3508" t="s">
        <v>110</v>
      </c>
      <c r="F3508" s="2">
        <v>635</v>
      </c>
      <c r="G3508" s="2">
        <v>6</v>
      </c>
      <c r="H3508" t="s">
        <v>1397</v>
      </c>
      <c r="I3508" t="s">
        <v>1686</v>
      </c>
      <c r="J3508" s="11">
        <v>1113.9433523068367</v>
      </c>
      <c r="K3508" t="str">
        <f t="shared" si="117"/>
        <v>Kevan Garrett</v>
      </c>
    </row>
    <row r="3509" spans="1:11" hidden="1" x14ac:dyDescent="0.4">
      <c r="A3509">
        <f t="shared" si="118"/>
        <v>3508</v>
      </c>
      <c r="B3509">
        <v>2024</v>
      </c>
      <c r="C3509" t="s">
        <v>263</v>
      </c>
      <c r="D3509" t="s">
        <v>110</v>
      </c>
      <c r="E3509" t="s">
        <v>110</v>
      </c>
      <c r="F3509" s="2">
        <v>448</v>
      </c>
      <c r="G3509" s="2">
        <v>7</v>
      </c>
      <c r="H3509" t="s">
        <v>607</v>
      </c>
      <c r="I3509" t="s">
        <v>267</v>
      </c>
      <c r="J3509" s="11">
        <v>1046.9965626762234</v>
      </c>
      <c r="K3509" t="str">
        <f t="shared" si="117"/>
        <v>Christopher Kuntz</v>
      </c>
    </row>
    <row r="3510" spans="1:11" hidden="1" x14ac:dyDescent="0.4">
      <c r="A3510">
        <f t="shared" si="118"/>
        <v>3509</v>
      </c>
      <c r="B3510">
        <v>2024</v>
      </c>
      <c r="C3510" t="s">
        <v>263</v>
      </c>
      <c r="D3510" t="s">
        <v>110</v>
      </c>
      <c r="E3510" t="s">
        <v>110</v>
      </c>
      <c r="F3510" s="2">
        <v>354</v>
      </c>
      <c r="G3510" s="2">
        <v>8</v>
      </c>
      <c r="H3510" s="2" t="s">
        <v>128</v>
      </c>
      <c r="I3510" t="s">
        <v>395</v>
      </c>
      <c r="J3510" s="11">
        <v>989.00461569853678</v>
      </c>
      <c r="K3510" t="str">
        <f t="shared" si="117"/>
        <v>Troy Lee</v>
      </c>
    </row>
    <row r="3511" spans="1:11" hidden="1" x14ac:dyDescent="0.4">
      <c r="A3511">
        <f t="shared" si="118"/>
        <v>3510</v>
      </c>
      <c r="B3511">
        <v>2024</v>
      </c>
      <c r="C3511" t="s">
        <v>263</v>
      </c>
      <c r="D3511" t="s">
        <v>110</v>
      </c>
      <c r="E3511" t="s">
        <v>110</v>
      </c>
      <c r="F3511" s="2">
        <v>261</v>
      </c>
      <c r="G3511" s="2">
        <v>9</v>
      </c>
      <c r="H3511" s="2" t="s">
        <v>86</v>
      </c>
      <c r="I3511" t="s">
        <v>271</v>
      </c>
      <c r="J3511" s="11">
        <v>937.85209325115545</v>
      </c>
      <c r="K3511" t="str">
        <f t="shared" si="117"/>
        <v>Dan Goldman</v>
      </c>
    </row>
    <row r="3512" spans="1:11" hidden="1" x14ac:dyDescent="0.4">
      <c r="A3512">
        <f t="shared" si="118"/>
        <v>3511</v>
      </c>
      <c r="B3512">
        <v>2024</v>
      </c>
      <c r="C3512" t="s">
        <v>263</v>
      </c>
      <c r="D3512" t="s">
        <v>110</v>
      </c>
      <c r="E3512" t="s">
        <v>110</v>
      </c>
      <c r="F3512" s="2">
        <v>261</v>
      </c>
      <c r="G3512" s="2">
        <v>10</v>
      </c>
      <c r="H3512" t="s">
        <v>482</v>
      </c>
      <c r="I3512" t="s">
        <v>410</v>
      </c>
      <c r="J3512" s="11">
        <v>892.09460269048031</v>
      </c>
      <c r="K3512" t="str">
        <f t="shared" si="117"/>
        <v>Larry Bierman</v>
      </c>
    </row>
    <row r="3513" spans="1:11" hidden="1" x14ac:dyDescent="0.4">
      <c r="A3513">
        <f t="shared" si="118"/>
        <v>3512</v>
      </c>
      <c r="B3513">
        <v>2024</v>
      </c>
      <c r="C3513" t="s">
        <v>263</v>
      </c>
      <c r="D3513" t="s">
        <v>110</v>
      </c>
      <c r="E3513" t="s">
        <v>110</v>
      </c>
      <c r="F3513" s="2">
        <v>200</v>
      </c>
      <c r="G3513" s="2">
        <v>11</v>
      </c>
      <c r="H3513" s="2" t="s">
        <v>74</v>
      </c>
      <c r="I3513" t="s">
        <v>75</v>
      </c>
      <c r="J3513" s="11">
        <v>850.70191753225527</v>
      </c>
      <c r="K3513" t="str">
        <f t="shared" si="117"/>
        <v>Sabyl Landrum</v>
      </c>
    </row>
    <row r="3514" spans="1:11" hidden="1" x14ac:dyDescent="0.4">
      <c r="A3514">
        <f t="shared" si="118"/>
        <v>3513</v>
      </c>
      <c r="B3514">
        <v>2024</v>
      </c>
      <c r="C3514" t="s">
        <v>263</v>
      </c>
      <c r="D3514" t="s">
        <v>2627</v>
      </c>
      <c r="E3514" t="s">
        <v>1381</v>
      </c>
      <c r="F3514" s="2">
        <v>2962</v>
      </c>
      <c r="G3514" s="2">
        <v>1</v>
      </c>
      <c r="H3514" s="2" t="s">
        <v>713</v>
      </c>
      <c r="I3514" t="s">
        <v>528</v>
      </c>
      <c r="J3514" s="11">
        <v>1995.6351945975498</v>
      </c>
      <c r="K3514" t="str">
        <f t="shared" si="117"/>
        <v>Tim Showalter</v>
      </c>
    </row>
    <row r="3515" spans="1:11" hidden="1" x14ac:dyDescent="0.4">
      <c r="A3515">
        <f t="shared" si="118"/>
        <v>3514</v>
      </c>
      <c r="B3515">
        <v>2024</v>
      </c>
      <c r="C3515" t="s">
        <v>263</v>
      </c>
      <c r="D3515" t="s">
        <v>2627</v>
      </c>
      <c r="E3515" t="s">
        <v>1381</v>
      </c>
      <c r="F3515" s="2">
        <v>2631</v>
      </c>
      <c r="G3515" s="2">
        <v>2</v>
      </c>
      <c r="H3515" s="2" t="s">
        <v>1176</v>
      </c>
      <c r="I3515" t="s">
        <v>716</v>
      </c>
      <c r="J3515" s="11">
        <v>1694.6051989335685</v>
      </c>
      <c r="K3515" t="str">
        <f t="shared" si="117"/>
        <v>Ben Gamble</v>
      </c>
    </row>
    <row r="3516" spans="1:11" hidden="1" x14ac:dyDescent="0.4">
      <c r="A3516">
        <f t="shared" si="118"/>
        <v>3515</v>
      </c>
      <c r="B3516">
        <v>2024</v>
      </c>
      <c r="C3516" t="s">
        <v>263</v>
      </c>
      <c r="D3516" t="s">
        <v>2627</v>
      </c>
      <c r="E3516" t="s">
        <v>1381</v>
      </c>
      <c r="F3516" s="2">
        <v>1594</v>
      </c>
      <c r="G3516" s="2">
        <v>3</v>
      </c>
      <c r="H3516" s="2" t="s">
        <v>366</v>
      </c>
      <c r="I3516" t="s">
        <v>61</v>
      </c>
      <c r="J3516" s="11">
        <v>1518.5139398778874</v>
      </c>
      <c r="K3516" t="str">
        <f t="shared" si="117"/>
        <v>Len Greenberg</v>
      </c>
    </row>
    <row r="3517" spans="1:11" hidden="1" x14ac:dyDescent="0.4">
      <c r="A3517">
        <f t="shared" si="118"/>
        <v>3516</v>
      </c>
      <c r="B3517">
        <v>2024</v>
      </c>
      <c r="C3517" t="s">
        <v>263</v>
      </c>
      <c r="D3517" t="s">
        <v>2627</v>
      </c>
      <c r="E3517" t="s">
        <v>1381</v>
      </c>
      <c r="F3517" s="2">
        <v>1193</v>
      </c>
      <c r="G3517" s="2">
        <v>4</v>
      </c>
      <c r="H3517" s="2" t="s">
        <v>135</v>
      </c>
      <c r="I3517" t="s">
        <v>1072</v>
      </c>
      <c r="J3517" s="11">
        <v>1393.5752032695875</v>
      </c>
      <c r="K3517" t="str">
        <f t="shared" si="117"/>
        <v>Sam Scheinberg</v>
      </c>
    </row>
    <row r="3518" spans="1:11" hidden="1" x14ac:dyDescent="0.4">
      <c r="A3518">
        <f t="shared" si="118"/>
        <v>3517</v>
      </c>
      <c r="B3518">
        <v>2024</v>
      </c>
      <c r="C3518" t="s">
        <v>263</v>
      </c>
      <c r="D3518" t="s">
        <v>2627</v>
      </c>
      <c r="E3518" t="s">
        <v>1381</v>
      </c>
      <c r="F3518" s="2">
        <v>926</v>
      </c>
      <c r="G3518" s="2">
        <v>5</v>
      </c>
      <c r="H3518" s="2" t="s">
        <v>332</v>
      </c>
      <c r="I3518" t="s">
        <v>451</v>
      </c>
      <c r="J3518" s="11">
        <v>1296.6651902615308</v>
      </c>
      <c r="K3518" t="str">
        <f t="shared" si="117"/>
        <v>Connie Kellers</v>
      </c>
    </row>
    <row r="3519" spans="1:11" hidden="1" x14ac:dyDescent="0.4">
      <c r="A3519">
        <f t="shared" si="118"/>
        <v>3518</v>
      </c>
      <c r="B3519">
        <v>2024</v>
      </c>
      <c r="C3519" t="s">
        <v>263</v>
      </c>
      <c r="D3519" t="s">
        <v>2627</v>
      </c>
      <c r="E3519" t="s">
        <v>1381</v>
      </c>
      <c r="F3519" s="2">
        <v>792</v>
      </c>
      <c r="G3519" s="2">
        <v>6</v>
      </c>
      <c r="H3519" s="2" t="s">
        <v>611</v>
      </c>
      <c r="I3519" t="s">
        <v>181</v>
      </c>
      <c r="J3519" s="11">
        <v>1217.4839442139062</v>
      </c>
      <c r="K3519" t="str">
        <f t="shared" si="117"/>
        <v>Aaron Lion</v>
      </c>
    </row>
    <row r="3520" spans="1:11" hidden="1" x14ac:dyDescent="0.4">
      <c r="A3520">
        <f t="shared" si="118"/>
        <v>3519</v>
      </c>
      <c r="B3520">
        <v>2024</v>
      </c>
      <c r="C3520" t="s">
        <v>263</v>
      </c>
      <c r="D3520" t="s">
        <v>2627</v>
      </c>
      <c r="E3520" t="s">
        <v>1381</v>
      </c>
      <c r="F3520" s="2">
        <v>525</v>
      </c>
      <c r="G3520" s="2">
        <v>7</v>
      </c>
      <c r="H3520" s="2" t="s">
        <v>2566</v>
      </c>
      <c r="I3520" t="s">
        <v>954</v>
      </c>
      <c r="J3520" s="11">
        <v>1150.5371545832932</v>
      </c>
      <c r="K3520" t="str">
        <f t="shared" si="117"/>
        <v>Terry Jaglarski</v>
      </c>
    </row>
    <row r="3521" spans="1:11" hidden="1" x14ac:dyDescent="0.4">
      <c r="A3521">
        <f t="shared" si="118"/>
        <v>3520</v>
      </c>
      <c r="B3521">
        <v>2024</v>
      </c>
      <c r="C3521" t="s">
        <v>263</v>
      </c>
      <c r="D3521" t="s">
        <v>2627</v>
      </c>
      <c r="E3521" t="s">
        <v>1381</v>
      </c>
      <c r="F3521" s="2">
        <v>391</v>
      </c>
      <c r="G3521" s="2">
        <v>8</v>
      </c>
      <c r="H3521" t="s">
        <v>64</v>
      </c>
      <c r="I3521" t="s">
        <v>65</v>
      </c>
      <c r="J3521" s="11">
        <v>1092.5452076056063</v>
      </c>
      <c r="K3521" t="str">
        <f t="shared" si="117"/>
        <v>Steve Daniel</v>
      </c>
    </row>
    <row r="3522" spans="1:11" hidden="1" x14ac:dyDescent="0.4">
      <c r="A3522">
        <f t="shared" si="118"/>
        <v>3521</v>
      </c>
      <c r="B3522">
        <v>2024</v>
      </c>
      <c r="C3522" t="s">
        <v>263</v>
      </c>
      <c r="D3522" t="s">
        <v>2627</v>
      </c>
      <c r="E3522" t="s">
        <v>1381</v>
      </c>
      <c r="F3522" s="2">
        <v>391</v>
      </c>
      <c r="G3522" s="2">
        <v>9</v>
      </c>
      <c r="H3522" s="2" t="s">
        <v>37</v>
      </c>
      <c r="I3522" t="s">
        <v>38</v>
      </c>
      <c r="J3522" s="11">
        <v>1041.3926851582248</v>
      </c>
      <c r="K3522" t="str">
        <f t="shared" ref="K3522:K3585" si="119">I3522&amp;" "&amp;H3522</f>
        <v>Doug Grismore</v>
      </c>
    </row>
    <row r="3523" spans="1:11" hidden="1" x14ac:dyDescent="0.4">
      <c r="A3523">
        <f t="shared" si="118"/>
        <v>3522</v>
      </c>
      <c r="B3523">
        <v>2024</v>
      </c>
      <c r="C3523" t="s">
        <v>263</v>
      </c>
      <c r="D3523" t="s">
        <v>2627</v>
      </c>
      <c r="E3523" t="s">
        <v>1381</v>
      </c>
      <c r="F3523" s="2">
        <v>391</v>
      </c>
      <c r="G3523" s="2">
        <v>10</v>
      </c>
      <c r="H3523" s="2" t="s">
        <v>299</v>
      </c>
      <c r="I3523" t="s">
        <v>300</v>
      </c>
      <c r="J3523" s="11">
        <v>995.63519459754991</v>
      </c>
      <c r="K3523" t="str">
        <f t="shared" si="119"/>
        <v>Gillian Groves</v>
      </c>
    </row>
    <row r="3524" spans="1:11" hidden="1" x14ac:dyDescent="0.4">
      <c r="A3524">
        <f t="shared" ref="A3524:A3587" si="120">A3523+1</f>
        <v>3523</v>
      </c>
      <c r="B3524">
        <v>2024</v>
      </c>
      <c r="C3524" t="s">
        <v>263</v>
      </c>
      <c r="D3524" t="s">
        <v>2627</v>
      </c>
      <c r="E3524" t="s">
        <v>1381</v>
      </c>
      <c r="F3524" s="2">
        <v>324</v>
      </c>
      <c r="G3524" s="2">
        <v>11</v>
      </c>
      <c r="H3524" s="2" t="s">
        <v>533</v>
      </c>
      <c r="I3524" t="s">
        <v>534</v>
      </c>
      <c r="J3524" s="11">
        <v>954.24250943932475</v>
      </c>
      <c r="K3524" t="str">
        <f t="shared" si="119"/>
        <v>Edmund Hack</v>
      </c>
    </row>
    <row r="3525" spans="1:11" hidden="1" x14ac:dyDescent="0.4">
      <c r="A3525">
        <f t="shared" si="120"/>
        <v>3524</v>
      </c>
      <c r="B3525">
        <v>2024</v>
      </c>
      <c r="C3525" t="s">
        <v>263</v>
      </c>
      <c r="D3525" t="s">
        <v>2627</v>
      </c>
      <c r="E3525" t="s">
        <v>1381</v>
      </c>
      <c r="F3525" s="2">
        <v>324</v>
      </c>
      <c r="G3525" s="2">
        <v>12</v>
      </c>
      <c r="H3525" t="s">
        <v>294</v>
      </c>
      <c r="I3525" t="s">
        <v>16</v>
      </c>
      <c r="J3525" s="11">
        <v>916.45394854992503</v>
      </c>
      <c r="K3525" t="str">
        <f t="shared" si="119"/>
        <v>David Low</v>
      </c>
    </row>
    <row r="3526" spans="1:11" hidden="1" x14ac:dyDescent="0.4">
      <c r="A3526">
        <f t="shared" si="120"/>
        <v>3525</v>
      </c>
      <c r="B3526">
        <v>2024</v>
      </c>
      <c r="C3526" t="s">
        <v>263</v>
      </c>
      <c r="D3526" t="s">
        <v>2627</v>
      </c>
      <c r="E3526" t="s">
        <v>1381</v>
      </c>
      <c r="F3526" s="2">
        <v>257</v>
      </c>
      <c r="G3526" s="2">
        <v>13</v>
      </c>
      <c r="H3526" s="2" t="s">
        <v>2569</v>
      </c>
      <c r="I3526" t="s">
        <v>2570</v>
      </c>
      <c r="J3526" s="11">
        <v>881.69184229071323</v>
      </c>
      <c r="K3526" t="str">
        <f t="shared" si="119"/>
        <v>Christin Maschmann</v>
      </c>
    </row>
    <row r="3527" spans="1:11" hidden="1" x14ac:dyDescent="0.4">
      <c r="A3527">
        <f t="shared" si="120"/>
        <v>3526</v>
      </c>
      <c r="B3527">
        <v>2024</v>
      </c>
      <c r="C3527" t="s">
        <v>263</v>
      </c>
      <c r="D3527" t="s">
        <v>2627</v>
      </c>
      <c r="E3527" t="s">
        <v>1381</v>
      </c>
      <c r="F3527" s="2">
        <v>257</v>
      </c>
      <c r="G3527" s="2">
        <v>14</v>
      </c>
      <c r="H3527" s="2" t="s">
        <v>16</v>
      </c>
      <c r="I3527" t="s">
        <v>59</v>
      </c>
      <c r="J3527" s="11">
        <v>849.50715891931191</v>
      </c>
      <c r="K3527" t="str">
        <f t="shared" si="119"/>
        <v>Jeanne David</v>
      </c>
    </row>
    <row r="3528" spans="1:11" hidden="1" x14ac:dyDescent="0.4">
      <c r="A3528">
        <f t="shared" si="120"/>
        <v>3527</v>
      </c>
      <c r="B3528">
        <v>2024</v>
      </c>
      <c r="C3528" t="s">
        <v>263</v>
      </c>
      <c r="D3528" t="s">
        <v>2627</v>
      </c>
      <c r="E3528" t="s">
        <v>1381</v>
      </c>
      <c r="F3528" s="2">
        <v>257</v>
      </c>
      <c r="G3528" s="2">
        <v>15</v>
      </c>
      <c r="H3528" t="s">
        <v>313</v>
      </c>
      <c r="I3528" t="s">
        <v>314</v>
      </c>
      <c r="J3528" s="11">
        <v>819.54393554186856</v>
      </c>
      <c r="K3528" t="str">
        <f t="shared" si="119"/>
        <v>Gerald Petersen</v>
      </c>
    </row>
    <row r="3529" spans="1:11" hidden="1" x14ac:dyDescent="0.4">
      <c r="A3529">
        <f t="shared" si="120"/>
        <v>3528</v>
      </c>
      <c r="B3529">
        <v>2024</v>
      </c>
      <c r="C3529" t="s">
        <v>263</v>
      </c>
      <c r="D3529" t="s">
        <v>2627</v>
      </c>
      <c r="E3529" t="s">
        <v>1381</v>
      </c>
      <c r="F3529" s="2">
        <v>150</v>
      </c>
      <c r="G3529" s="2">
        <v>16</v>
      </c>
      <c r="H3529" s="2" t="s">
        <v>95</v>
      </c>
      <c r="I3529" t="s">
        <v>71</v>
      </c>
      <c r="J3529" s="11">
        <v>791.51521194162513</v>
      </c>
      <c r="K3529" t="str">
        <f t="shared" si="119"/>
        <v>Scott Samarel</v>
      </c>
    </row>
    <row r="3530" spans="1:11" hidden="1" x14ac:dyDescent="0.4">
      <c r="A3530">
        <f t="shared" si="120"/>
        <v>3529</v>
      </c>
      <c r="B3530">
        <v>2024</v>
      </c>
      <c r="C3530" t="s">
        <v>263</v>
      </c>
      <c r="D3530" t="s">
        <v>2628</v>
      </c>
      <c r="E3530" t="s">
        <v>1382</v>
      </c>
      <c r="F3530" s="2">
        <v>1524</v>
      </c>
      <c r="G3530" s="2">
        <v>1</v>
      </c>
      <c r="H3530" s="2" t="s">
        <v>217</v>
      </c>
      <c r="I3530" t="s">
        <v>218</v>
      </c>
      <c r="J3530" s="11">
        <v>1826.0748027008265</v>
      </c>
      <c r="K3530" t="str">
        <f t="shared" si="119"/>
        <v>Michael Patterson</v>
      </c>
    </row>
    <row r="3531" spans="1:11" hidden="1" x14ac:dyDescent="0.4">
      <c r="A3531">
        <f t="shared" si="120"/>
        <v>3530</v>
      </c>
      <c r="B3531">
        <v>2024</v>
      </c>
      <c r="C3531" t="s">
        <v>263</v>
      </c>
      <c r="D3531" t="s">
        <v>2628</v>
      </c>
      <c r="E3531" t="s">
        <v>1382</v>
      </c>
      <c r="F3531" s="2">
        <v>1523</v>
      </c>
      <c r="G3531" s="2">
        <v>2</v>
      </c>
      <c r="H3531" s="2" t="s">
        <v>50</v>
      </c>
      <c r="I3531" t="s">
        <v>25</v>
      </c>
      <c r="J3531" s="11">
        <v>1525.0448070368452</v>
      </c>
      <c r="K3531" t="str">
        <f t="shared" si="119"/>
        <v>Russell Fox</v>
      </c>
    </row>
    <row r="3532" spans="1:11" hidden="1" x14ac:dyDescent="0.4">
      <c r="A3532">
        <f t="shared" si="120"/>
        <v>3531</v>
      </c>
      <c r="B3532">
        <v>2024</v>
      </c>
      <c r="C3532" t="s">
        <v>263</v>
      </c>
      <c r="D3532" t="s">
        <v>2628</v>
      </c>
      <c r="E3532" t="s">
        <v>1382</v>
      </c>
      <c r="F3532" s="2">
        <v>1035</v>
      </c>
      <c r="G3532" s="2">
        <v>3</v>
      </c>
      <c r="H3532" s="2" t="s">
        <v>525</v>
      </c>
      <c r="I3532" t="s">
        <v>2258</v>
      </c>
      <c r="J3532" s="11">
        <v>1348.9535479811641</v>
      </c>
      <c r="K3532" t="str">
        <f t="shared" si="119"/>
        <v>Jared Anderson</v>
      </c>
    </row>
    <row r="3533" spans="1:11" hidden="1" x14ac:dyDescent="0.4">
      <c r="A3533">
        <f t="shared" si="120"/>
        <v>3532</v>
      </c>
      <c r="B3533">
        <v>2024</v>
      </c>
      <c r="C3533" t="s">
        <v>263</v>
      </c>
      <c r="D3533" t="s">
        <v>2628</v>
      </c>
      <c r="E3533" t="s">
        <v>1382</v>
      </c>
      <c r="F3533" s="2">
        <v>844</v>
      </c>
      <c r="G3533" s="2">
        <v>4</v>
      </c>
      <c r="H3533" s="2" t="s">
        <v>461</v>
      </c>
      <c r="I3533" t="s">
        <v>664</v>
      </c>
      <c r="J3533" s="11">
        <v>1224.014811372864</v>
      </c>
      <c r="K3533" t="str">
        <f t="shared" si="119"/>
        <v>Robert Jones</v>
      </c>
    </row>
    <row r="3534" spans="1:11" hidden="1" x14ac:dyDescent="0.4">
      <c r="A3534">
        <f t="shared" si="120"/>
        <v>3533</v>
      </c>
      <c r="B3534">
        <v>2024</v>
      </c>
      <c r="C3534" t="s">
        <v>263</v>
      </c>
      <c r="D3534" t="s">
        <v>2628</v>
      </c>
      <c r="E3534" t="s">
        <v>1382</v>
      </c>
      <c r="F3534" s="2">
        <v>633</v>
      </c>
      <c r="G3534" s="2">
        <v>5</v>
      </c>
      <c r="H3534" s="2" t="s">
        <v>485</v>
      </c>
      <c r="I3534" t="s">
        <v>196</v>
      </c>
      <c r="J3534" s="11">
        <v>1127.1047983648077</v>
      </c>
      <c r="K3534" t="str">
        <f t="shared" si="119"/>
        <v>Dave Spencer</v>
      </c>
    </row>
    <row r="3535" spans="1:11" hidden="1" x14ac:dyDescent="0.4">
      <c r="A3535">
        <f t="shared" si="120"/>
        <v>3534</v>
      </c>
      <c r="B3535">
        <v>2024</v>
      </c>
      <c r="C3535" t="s">
        <v>263</v>
      </c>
      <c r="D3535" t="s">
        <v>2628</v>
      </c>
      <c r="E3535" t="s">
        <v>1382</v>
      </c>
      <c r="F3535" s="2">
        <v>492</v>
      </c>
      <c r="G3535" s="2">
        <v>6</v>
      </c>
      <c r="H3535" s="2" t="s">
        <v>527</v>
      </c>
      <c r="I3535" t="s">
        <v>11</v>
      </c>
      <c r="J3535" s="11">
        <v>1047.9235523171828</v>
      </c>
      <c r="K3535" t="str">
        <f t="shared" si="119"/>
        <v>Paul Stine</v>
      </c>
    </row>
    <row r="3536" spans="1:11" hidden="1" x14ac:dyDescent="0.4">
      <c r="A3536">
        <f t="shared" si="120"/>
        <v>3535</v>
      </c>
      <c r="B3536">
        <v>2024</v>
      </c>
      <c r="C3536" t="s">
        <v>263</v>
      </c>
      <c r="D3536" t="s">
        <v>2628</v>
      </c>
      <c r="E3536" t="s">
        <v>1382</v>
      </c>
      <c r="F3536" s="2">
        <v>352</v>
      </c>
      <c r="G3536" s="2">
        <v>7</v>
      </c>
      <c r="H3536" s="2" t="s">
        <v>2560</v>
      </c>
      <c r="I3536" t="s">
        <v>2561</v>
      </c>
      <c r="J3536" s="11">
        <v>980.9767626865696</v>
      </c>
      <c r="K3536" t="str">
        <f t="shared" si="119"/>
        <v>Laurie Skywalker</v>
      </c>
    </row>
    <row r="3537" spans="1:11" hidden="1" x14ac:dyDescent="0.4">
      <c r="A3537">
        <f t="shared" si="120"/>
        <v>3536</v>
      </c>
      <c r="B3537">
        <v>2024</v>
      </c>
      <c r="C3537" t="s">
        <v>263</v>
      </c>
      <c r="D3537" t="s">
        <v>2628</v>
      </c>
      <c r="E3537" t="s">
        <v>1382</v>
      </c>
      <c r="F3537" s="2">
        <v>281</v>
      </c>
      <c r="G3537" s="2">
        <v>8</v>
      </c>
      <c r="H3537" s="2" t="s">
        <v>461</v>
      </c>
      <c r="I3537" t="s">
        <v>1400</v>
      </c>
      <c r="J3537" s="11">
        <v>922.98481570888293</v>
      </c>
      <c r="K3537" t="str">
        <f t="shared" si="119"/>
        <v>Christian Jones</v>
      </c>
    </row>
    <row r="3538" spans="1:11" hidden="1" x14ac:dyDescent="0.4">
      <c r="A3538">
        <f t="shared" si="120"/>
        <v>3537</v>
      </c>
      <c r="B3538">
        <v>2024</v>
      </c>
      <c r="C3538" t="s">
        <v>263</v>
      </c>
      <c r="D3538" t="s">
        <v>2628</v>
      </c>
      <c r="E3538" t="s">
        <v>1382</v>
      </c>
      <c r="F3538" s="2">
        <v>211</v>
      </c>
      <c r="G3538" s="2">
        <v>9</v>
      </c>
      <c r="H3538" s="2" t="s">
        <v>256</v>
      </c>
      <c r="I3538" t="s">
        <v>257</v>
      </c>
      <c r="J3538" s="11">
        <v>871.8322932615016</v>
      </c>
      <c r="K3538" t="str">
        <f t="shared" si="119"/>
        <v>Stephanie Wasserman</v>
      </c>
    </row>
    <row r="3539" spans="1:11" hidden="1" x14ac:dyDescent="0.4">
      <c r="A3539">
        <f t="shared" si="120"/>
        <v>3538</v>
      </c>
      <c r="B3539">
        <v>2024</v>
      </c>
      <c r="C3539" t="s">
        <v>263</v>
      </c>
      <c r="D3539" t="s">
        <v>2628</v>
      </c>
      <c r="E3539" t="s">
        <v>1382</v>
      </c>
      <c r="F3539" s="2">
        <v>140</v>
      </c>
      <c r="G3539" s="2">
        <v>10</v>
      </c>
      <c r="H3539" s="2" t="s">
        <v>204</v>
      </c>
      <c r="I3539" t="s">
        <v>205</v>
      </c>
      <c r="J3539" s="11">
        <v>826.07480270082647</v>
      </c>
      <c r="K3539" t="str">
        <f t="shared" si="119"/>
        <v>Ron Grossberg</v>
      </c>
    </row>
    <row r="3540" spans="1:11" hidden="1" x14ac:dyDescent="0.4">
      <c r="A3540">
        <f t="shared" si="120"/>
        <v>3539</v>
      </c>
      <c r="B3540">
        <v>2025</v>
      </c>
      <c r="C3540" t="s">
        <v>8</v>
      </c>
      <c r="D3540" t="s">
        <v>24</v>
      </c>
      <c r="E3540" t="s">
        <v>1382</v>
      </c>
      <c r="F3540" s="2">
        <v>1006</v>
      </c>
      <c r="G3540" s="2">
        <v>1</v>
      </c>
      <c r="H3540" t="s">
        <v>15</v>
      </c>
      <c r="I3540" t="s">
        <v>16</v>
      </c>
      <c r="J3540" s="11">
        <v>707.48667398540897</v>
      </c>
      <c r="K3540" t="str">
        <f t="shared" si="119"/>
        <v>David Kluchman</v>
      </c>
    </row>
    <row r="3541" spans="1:11" hidden="1" x14ac:dyDescent="0.4">
      <c r="A3541">
        <f t="shared" si="120"/>
        <v>3540</v>
      </c>
      <c r="B3541">
        <v>2025</v>
      </c>
      <c r="C3541" t="s">
        <v>8</v>
      </c>
      <c r="D3541" t="s">
        <v>24</v>
      </c>
      <c r="E3541" t="s">
        <v>1382</v>
      </c>
      <c r="F3541" s="2">
        <v>1006</v>
      </c>
      <c r="G3541" s="2">
        <v>1</v>
      </c>
      <c r="H3541" t="s">
        <v>195</v>
      </c>
      <c r="I3541" t="s">
        <v>196</v>
      </c>
      <c r="J3541" s="11">
        <v>707.48667398540897</v>
      </c>
      <c r="K3541" t="str">
        <f t="shared" si="119"/>
        <v>Dave Tahajian</v>
      </c>
    </row>
    <row r="3542" spans="1:11" hidden="1" x14ac:dyDescent="0.4">
      <c r="A3542">
        <f t="shared" si="120"/>
        <v>3541</v>
      </c>
      <c r="B3542">
        <v>2025</v>
      </c>
      <c r="C3542" t="s">
        <v>8</v>
      </c>
      <c r="D3542" t="s">
        <v>24</v>
      </c>
      <c r="E3542" t="s">
        <v>1382</v>
      </c>
      <c r="F3542" s="2">
        <v>762</v>
      </c>
      <c r="G3542" s="2">
        <v>2</v>
      </c>
      <c r="H3542" t="s">
        <v>80</v>
      </c>
      <c r="I3542" t="s">
        <v>156</v>
      </c>
      <c r="J3542" s="11">
        <v>556.97167615341834</v>
      </c>
      <c r="K3542" t="str">
        <f t="shared" si="119"/>
        <v>Ashley Adams</v>
      </c>
    </row>
    <row r="3543" spans="1:11" hidden="1" x14ac:dyDescent="0.4">
      <c r="A3543">
        <f t="shared" si="120"/>
        <v>3542</v>
      </c>
      <c r="B3543">
        <v>2025</v>
      </c>
      <c r="C3543" t="s">
        <v>8</v>
      </c>
      <c r="D3543" t="s">
        <v>24</v>
      </c>
      <c r="E3543" t="s">
        <v>1382</v>
      </c>
      <c r="F3543" s="2">
        <v>762</v>
      </c>
      <c r="G3543" s="2">
        <v>2</v>
      </c>
      <c r="H3543" t="s">
        <v>158</v>
      </c>
      <c r="I3543" t="s">
        <v>159</v>
      </c>
      <c r="J3543" s="11">
        <v>556.97167615341834</v>
      </c>
      <c r="K3543" t="str">
        <f t="shared" si="119"/>
        <v>Brian Hackett</v>
      </c>
    </row>
    <row r="3544" spans="1:11" hidden="1" x14ac:dyDescent="0.4">
      <c r="A3544">
        <f t="shared" si="120"/>
        <v>3543</v>
      </c>
      <c r="B3544">
        <v>2025</v>
      </c>
      <c r="C3544" t="s">
        <v>8</v>
      </c>
      <c r="D3544" t="s">
        <v>24</v>
      </c>
      <c r="E3544" t="s">
        <v>1382</v>
      </c>
      <c r="F3544" s="2">
        <v>554</v>
      </c>
      <c r="G3544" s="2">
        <v>3</v>
      </c>
      <c r="H3544" t="s">
        <v>1074</v>
      </c>
      <c r="I3544" t="s">
        <v>941</v>
      </c>
      <c r="J3544" s="11">
        <v>468.92604662557778</v>
      </c>
      <c r="K3544" t="str">
        <f t="shared" si="119"/>
        <v>Jodi Shapiro</v>
      </c>
    </row>
    <row r="3545" spans="1:11" hidden="1" x14ac:dyDescent="0.4">
      <c r="A3545">
        <f t="shared" si="120"/>
        <v>3544</v>
      </c>
      <c r="B3545">
        <v>2025</v>
      </c>
      <c r="C3545" t="s">
        <v>8</v>
      </c>
      <c r="D3545" t="s">
        <v>24</v>
      </c>
      <c r="E3545" t="s">
        <v>1382</v>
      </c>
      <c r="F3545" s="2">
        <v>554</v>
      </c>
      <c r="G3545" s="2">
        <v>3</v>
      </c>
      <c r="H3545" t="s">
        <v>70</v>
      </c>
      <c r="I3545" t="s">
        <v>71</v>
      </c>
      <c r="J3545" s="11">
        <v>468.92604662557778</v>
      </c>
      <c r="K3545" t="str">
        <f t="shared" si="119"/>
        <v>Scott Byron</v>
      </c>
    </row>
    <row r="3546" spans="1:11" hidden="1" x14ac:dyDescent="0.4">
      <c r="A3546">
        <f t="shared" si="120"/>
        <v>3545</v>
      </c>
      <c r="B3546">
        <v>2025</v>
      </c>
      <c r="C3546" t="s">
        <v>8</v>
      </c>
      <c r="D3546" t="s">
        <v>24</v>
      </c>
      <c r="E3546" t="s">
        <v>1382</v>
      </c>
      <c r="F3546" s="2">
        <v>200</v>
      </c>
      <c r="G3546" s="2">
        <v>4</v>
      </c>
      <c r="H3546" t="s">
        <v>64</v>
      </c>
      <c r="I3546" t="s">
        <v>65</v>
      </c>
      <c r="J3546" s="11">
        <v>406.45667832142777</v>
      </c>
      <c r="K3546" t="str">
        <f t="shared" si="119"/>
        <v>Steve Daniel</v>
      </c>
    </row>
    <row r="3547" spans="1:11" hidden="1" x14ac:dyDescent="0.4">
      <c r="A3547">
        <f t="shared" si="120"/>
        <v>3546</v>
      </c>
      <c r="B3547">
        <v>2025</v>
      </c>
      <c r="C3547" t="s">
        <v>8</v>
      </c>
      <c r="D3547" t="s">
        <v>24</v>
      </c>
      <c r="E3547" t="s">
        <v>1382</v>
      </c>
      <c r="F3547" s="2">
        <v>200</v>
      </c>
      <c r="G3547" s="2">
        <v>4</v>
      </c>
      <c r="H3547" t="s">
        <v>51</v>
      </c>
      <c r="I3547" t="s">
        <v>153</v>
      </c>
      <c r="J3547" s="11">
        <v>406.45667832142777</v>
      </c>
      <c r="K3547" t="str">
        <f t="shared" si="119"/>
        <v>Stephen Rosenblatt</v>
      </c>
    </row>
    <row r="3548" spans="1:11" hidden="1" x14ac:dyDescent="0.4">
      <c r="A3548">
        <f t="shared" si="120"/>
        <v>3547</v>
      </c>
      <c r="B3548">
        <v>2025</v>
      </c>
      <c r="C3548" t="s">
        <v>8</v>
      </c>
      <c r="D3548" t="s">
        <v>45</v>
      </c>
      <c r="E3548" t="s">
        <v>1381</v>
      </c>
      <c r="F3548" s="2">
        <v>1695</v>
      </c>
      <c r="G3548" s="2">
        <v>1</v>
      </c>
      <c r="H3548" t="s">
        <v>21</v>
      </c>
      <c r="I3548" t="s">
        <v>463</v>
      </c>
      <c r="J3548" s="11">
        <v>1755.8748556724915</v>
      </c>
      <c r="K3548" t="str">
        <f t="shared" si="119"/>
        <v>Richard Bremer</v>
      </c>
    </row>
    <row r="3549" spans="1:11" hidden="1" x14ac:dyDescent="0.4">
      <c r="A3549">
        <f t="shared" si="120"/>
        <v>3548</v>
      </c>
      <c r="B3549">
        <v>2025</v>
      </c>
      <c r="C3549" t="s">
        <v>8</v>
      </c>
      <c r="D3549" t="s">
        <v>45</v>
      </c>
      <c r="E3549" t="s">
        <v>1381</v>
      </c>
      <c r="F3549" s="2">
        <v>925</v>
      </c>
      <c r="G3549" s="2">
        <v>2</v>
      </c>
      <c r="H3549" t="s">
        <v>2469</v>
      </c>
      <c r="I3549" t="s">
        <v>22</v>
      </c>
      <c r="J3549" s="11">
        <v>1454.8448600085103</v>
      </c>
      <c r="K3549" t="str">
        <f t="shared" si="119"/>
        <v>Rich Vehlow</v>
      </c>
    </row>
    <row r="3550" spans="1:11" hidden="1" x14ac:dyDescent="0.4">
      <c r="A3550">
        <f t="shared" si="120"/>
        <v>3549</v>
      </c>
      <c r="B3550">
        <v>2025</v>
      </c>
      <c r="C3550" t="s">
        <v>8</v>
      </c>
      <c r="D3550" t="s">
        <v>45</v>
      </c>
      <c r="E3550" t="s">
        <v>1381</v>
      </c>
      <c r="F3550" s="2">
        <v>659</v>
      </c>
      <c r="G3550" s="2">
        <v>3</v>
      </c>
      <c r="H3550" t="s">
        <v>161</v>
      </c>
      <c r="I3550" t="s">
        <v>162</v>
      </c>
      <c r="J3550" s="11">
        <v>1278.7536009528292</v>
      </c>
      <c r="K3550" t="str">
        <f t="shared" si="119"/>
        <v>Tracy Becker</v>
      </c>
    </row>
    <row r="3551" spans="1:11" hidden="1" x14ac:dyDescent="0.4">
      <c r="A3551">
        <f t="shared" si="120"/>
        <v>3550</v>
      </c>
      <c r="B3551">
        <v>2025</v>
      </c>
      <c r="C3551" t="s">
        <v>8</v>
      </c>
      <c r="D3551" t="s">
        <v>45</v>
      </c>
      <c r="E3551" t="s">
        <v>1381</v>
      </c>
      <c r="F3551" s="2">
        <v>608</v>
      </c>
      <c r="G3551" s="2">
        <v>4</v>
      </c>
      <c r="H3551" t="s">
        <v>351</v>
      </c>
      <c r="I3551" t="s">
        <v>153</v>
      </c>
      <c r="J3551" s="11">
        <v>1153.814864344529</v>
      </c>
      <c r="K3551" t="str">
        <f t="shared" si="119"/>
        <v>Stephen Lewin-Berlin</v>
      </c>
    </row>
    <row r="3552" spans="1:11" hidden="1" x14ac:dyDescent="0.4">
      <c r="A3552">
        <f t="shared" si="120"/>
        <v>3551</v>
      </c>
      <c r="B3552">
        <v>2025</v>
      </c>
      <c r="C3552" t="s">
        <v>8</v>
      </c>
      <c r="D3552" t="s">
        <v>45</v>
      </c>
      <c r="E3552" t="s">
        <v>1381</v>
      </c>
      <c r="F3552" s="2">
        <v>498</v>
      </c>
      <c r="G3552" s="2">
        <v>5</v>
      </c>
      <c r="H3552" t="s">
        <v>16</v>
      </c>
      <c r="I3552" t="s">
        <v>59</v>
      </c>
      <c r="J3552" s="11">
        <v>1056.9048513364728</v>
      </c>
      <c r="K3552" t="str">
        <f t="shared" si="119"/>
        <v>Jeanne David</v>
      </c>
    </row>
    <row r="3553" spans="1:11" hidden="1" x14ac:dyDescent="0.4">
      <c r="A3553">
        <f t="shared" si="120"/>
        <v>3552</v>
      </c>
      <c r="B3553">
        <v>2025</v>
      </c>
      <c r="C3553" t="s">
        <v>8</v>
      </c>
      <c r="D3553" t="s">
        <v>45</v>
      </c>
      <c r="E3553" t="s">
        <v>1381</v>
      </c>
      <c r="F3553" s="2">
        <v>387</v>
      </c>
      <c r="G3553" s="2">
        <v>6</v>
      </c>
      <c r="H3553" t="s">
        <v>64</v>
      </c>
      <c r="I3553" t="s">
        <v>65</v>
      </c>
      <c r="J3553" s="11">
        <v>977.72360528884781</v>
      </c>
      <c r="K3553" t="str">
        <f t="shared" si="119"/>
        <v>Steve Daniel</v>
      </c>
    </row>
    <row r="3554" spans="1:11" hidden="1" x14ac:dyDescent="0.4">
      <c r="A3554">
        <f t="shared" si="120"/>
        <v>3553</v>
      </c>
      <c r="B3554">
        <v>2025</v>
      </c>
      <c r="C3554" t="s">
        <v>8</v>
      </c>
      <c r="D3554" t="s">
        <v>45</v>
      </c>
      <c r="E3554" t="s">
        <v>1381</v>
      </c>
      <c r="F3554" s="2">
        <v>276</v>
      </c>
      <c r="G3554" s="2">
        <v>7</v>
      </c>
      <c r="H3554" t="s">
        <v>358</v>
      </c>
      <c r="I3554" t="s">
        <v>359</v>
      </c>
      <c r="J3554" s="11">
        <v>910.77681565823468</v>
      </c>
      <c r="K3554" t="str">
        <f t="shared" si="119"/>
        <v>Chip Rosenberg</v>
      </c>
    </row>
    <row r="3555" spans="1:11" hidden="1" x14ac:dyDescent="0.4">
      <c r="A3555">
        <f t="shared" si="120"/>
        <v>3554</v>
      </c>
      <c r="B3555">
        <v>2025</v>
      </c>
      <c r="C3555" t="s">
        <v>8</v>
      </c>
      <c r="D3555" t="s">
        <v>45</v>
      </c>
      <c r="E3555" t="s">
        <v>1381</v>
      </c>
      <c r="F3555" s="2">
        <v>221</v>
      </c>
      <c r="G3555" s="2">
        <v>8</v>
      </c>
      <c r="H3555" t="s">
        <v>2636</v>
      </c>
      <c r="I3555" t="s">
        <v>2637</v>
      </c>
      <c r="J3555" s="11">
        <v>852.7848686805479</v>
      </c>
      <c r="K3555" t="str">
        <f t="shared" si="119"/>
        <v>Evan Louden</v>
      </c>
    </row>
    <row r="3556" spans="1:11" hidden="1" x14ac:dyDescent="0.4">
      <c r="A3556">
        <f t="shared" si="120"/>
        <v>3555</v>
      </c>
      <c r="B3556">
        <v>2025</v>
      </c>
      <c r="C3556" t="s">
        <v>8</v>
      </c>
      <c r="D3556" t="s">
        <v>45</v>
      </c>
      <c r="E3556" t="s">
        <v>1381</v>
      </c>
      <c r="F3556" s="2">
        <v>130</v>
      </c>
      <c r="G3556" s="2">
        <v>9</v>
      </c>
      <c r="H3556" t="s">
        <v>895</v>
      </c>
      <c r="I3556" t="s">
        <v>139</v>
      </c>
      <c r="J3556" s="11">
        <v>801.63234623316657</v>
      </c>
      <c r="K3556" t="str">
        <f t="shared" si="119"/>
        <v>Mark Singer</v>
      </c>
    </row>
    <row r="3557" spans="1:11" hidden="1" x14ac:dyDescent="0.4">
      <c r="A3557">
        <f t="shared" si="120"/>
        <v>3556</v>
      </c>
      <c r="B3557">
        <v>2025</v>
      </c>
      <c r="C3557" t="s">
        <v>8</v>
      </c>
      <c r="D3557" t="s">
        <v>45</v>
      </c>
      <c r="E3557" t="s">
        <v>1381</v>
      </c>
      <c r="F3557" s="2">
        <v>130</v>
      </c>
      <c r="G3557" s="2">
        <v>10</v>
      </c>
      <c r="H3557" t="s">
        <v>33</v>
      </c>
      <c r="I3557" t="s">
        <v>34</v>
      </c>
      <c r="J3557" s="11">
        <v>755.87485567249144</v>
      </c>
      <c r="K3557" t="str">
        <f t="shared" si="119"/>
        <v>Meredith Holtzman</v>
      </c>
    </row>
    <row r="3558" spans="1:11" hidden="1" x14ac:dyDescent="0.4">
      <c r="A3558">
        <f t="shared" si="120"/>
        <v>3557</v>
      </c>
      <c r="B3558">
        <v>2025</v>
      </c>
      <c r="C3558" t="s">
        <v>8</v>
      </c>
      <c r="D3558" t="s">
        <v>2381</v>
      </c>
      <c r="E3558" t="s">
        <v>1381</v>
      </c>
      <c r="F3558" s="2">
        <v>1282</v>
      </c>
      <c r="G3558" s="2">
        <v>1</v>
      </c>
      <c r="H3558" t="s">
        <v>1391</v>
      </c>
      <c r="I3558" t="s">
        <v>384</v>
      </c>
      <c r="J3558" s="11">
        <v>1255.272505103306</v>
      </c>
      <c r="K3558" t="str">
        <f t="shared" si="119"/>
        <v>Jeff Palmucci</v>
      </c>
    </row>
    <row r="3559" spans="1:11" hidden="1" x14ac:dyDescent="0.4">
      <c r="A3559">
        <f t="shared" si="120"/>
        <v>3558</v>
      </c>
      <c r="B3559">
        <v>2025</v>
      </c>
      <c r="C3559" t="s">
        <v>8</v>
      </c>
      <c r="D3559" t="s">
        <v>2381</v>
      </c>
      <c r="E3559" t="s">
        <v>1381</v>
      </c>
      <c r="F3559" s="2">
        <v>267</v>
      </c>
      <c r="G3559" s="2">
        <v>2</v>
      </c>
      <c r="H3559" t="s">
        <v>2469</v>
      </c>
      <c r="I3559" t="s">
        <v>22</v>
      </c>
      <c r="J3559" s="11">
        <v>954.24250943932475</v>
      </c>
      <c r="K3559" t="str">
        <f t="shared" si="119"/>
        <v>Rich Vehlow</v>
      </c>
    </row>
    <row r="3560" spans="1:11" hidden="1" x14ac:dyDescent="0.4">
      <c r="A3560">
        <f t="shared" si="120"/>
        <v>3559</v>
      </c>
      <c r="B3560">
        <v>2025</v>
      </c>
      <c r="C3560" t="s">
        <v>8</v>
      </c>
      <c r="D3560" t="s">
        <v>2381</v>
      </c>
      <c r="E3560" t="s">
        <v>1381</v>
      </c>
      <c r="F3560" s="2">
        <v>252</v>
      </c>
      <c r="G3560" s="2">
        <v>3</v>
      </c>
      <c r="H3560" t="s">
        <v>15</v>
      </c>
      <c r="I3560" t="s">
        <v>28</v>
      </c>
      <c r="J3560" s="11">
        <v>778.15125038364363</v>
      </c>
      <c r="K3560" t="str">
        <f t="shared" si="119"/>
        <v>Chris Kluchman</v>
      </c>
    </row>
    <row r="3561" spans="1:11" hidden="1" x14ac:dyDescent="0.4">
      <c r="A3561">
        <f t="shared" si="120"/>
        <v>3560</v>
      </c>
      <c r="B3561">
        <v>2025</v>
      </c>
      <c r="C3561" t="s">
        <v>8</v>
      </c>
      <c r="D3561" t="s">
        <v>2629</v>
      </c>
      <c r="E3561" t="s">
        <v>1382</v>
      </c>
      <c r="F3561" s="2">
        <v>700</v>
      </c>
      <c r="G3561" s="2">
        <v>1</v>
      </c>
      <c r="H3561" t="s">
        <v>15</v>
      </c>
      <c r="I3561" t="s">
        <v>28</v>
      </c>
      <c r="J3561" s="11">
        <v>1579.7835966168102</v>
      </c>
      <c r="K3561" t="str">
        <f t="shared" si="119"/>
        <v>Chris Kluchman</v>
      </c>
    </row>
    <row r="3562" spans="1:11" hidden="1" x14ac:dyDescent="0.4">
      <c r="A3562">
        <f t="shared" si="120"/>
        <v>3561</v>
      </c>
      <c r="B3562">
        <v>2025</v>
      </c>
      <c r="C3562" t="s">
        <v>8</v>
      </c>
      <c r="D3562" t="s">
        <v>2629</v>
      </c>
      <c r="E3562" t="s">
        <v>1382</v>
      </c>
      <c r="F3562" s="2">
        <v>700</v>
      </c>
      <c r="G3562" s="2">
        <v>2</v>
      </c>
      <c r="H3562" t="s">
        <v>351</v>
      </c>
      <c r="I3562" t="s">
        <v>153</v>
      </c>
      <c r="J3562" s="11">
        <v>1278.7536009528289</v>
      </c>
      <c r="K3562" t="str">
        <f t="shared" si="119"/>
        <v>Stephen Lewin-Berlin</v>
      </c>
    </row>
    <row r="3563" spans="1:11" hidden="1" x14ac:dyDescent="0.4">
      <c r="A3563">
        <f t="shared" si="120"/>
        <v>3562</v>
      </c>
      <c r="B3563">
        <v>2025</v>
      </c>
      <c r="C3563" t="s">
        <v>8</v>
      </c>
      <c r="D3563" t="s">
        <v>2629</v>
      </c>
      <c r="E3563" t="s">
        <v>1382</v>
      </c>
      <c r="F3563" s="2">
        <v>700</v>
      </c>
      <c r="G3563" s="2">
        <v>3</v>
      </c>
      <c r="H3563" t="s">
        <v>1410</v>
      </c>
      <c r="I3563" t="s">
        <v>67</v>
      </c>
      <c r="J3563" s="11">
        <v>1102.6623418971478</v>
      </c>
      <c r="K3563" t="str">
        <f t="shared" si="119"/>
        <v>Bob Gilbert</v>
      </c>
    </row>
    <row r="3564" spans="1:11" hidden="1" x14ac:dyDescent="0.4">
      <c r="A3564">
        <f t="shared" si="120"/>
        <v>3563</v>
      </c>
      <c r="B3564">
        <v>2025</v>
      </c>
      <c r="C3564" t="s">
        <v>8</v>
      </c>
      <c r="D3564" t="s">
        <v>2629</v>
      </c>
      <c r="E3564" t="s">
        <v>1382</v>
      </c>
      <c r="F3564" s="2">
        <v>700</v>
      </c>
      <c r="G3564" s="2">
        <v>4</v>
      </c>
      <c r="H3564" t="s">
        <v>15</v>
      </c>
      <c r="I3564" t="s">
        <v>16</v>
      </c>
      <c r="J3564" s="11">
        <v>977.72360528884769</v>
      </c>
      <c r="K3564" t="str">
        <f t="shared" si="119"/>
        <v>David Kluchman</v>
      </c>
    </row>
    <row r="3565" spans="1:11" hidden="1" x14ac:dyDescent="0.4">
      <c r="A3565">
        <f t="shared" si="120"/>
        <v>3564</v>
      </c>
      <c r="B3565">
        <v>2025</v>
      </c>
      <c r="C3565" t="s">
        <v>8</v>
      </c>
      <c r="D3565" t="s">
        <v>2629</v>
      </c>
      <c r="E3565" t="s">
        <v>1382</v>
      </c>
      <c r="F3565" s="2">
        <v>368</v>
      </c>
      <c r="G3565" s="2">
        <v>5</v>
      </c>
      <c r="H3565" t="s">
        <v>882</v>
      </c>
      <c r="I3565" t="s">
        <v>883</v>
      </c>
      <c r="J3565" s="11">
        <v>880.81359228079123</v>
      </c>
      <c r="K3565" t="str">
        <f t="shared" si="119"/>
        <v>Salim Valimahomed</v>
      </c>
    </row>
    <row r="3566" spans="1:11" hidden="1" x14ac:dyDescent="0.4">
      <c r="A3566">
        <f t="shared" si="120"/>
        <v>3565</v>
      </c>
      <c r="B3566">
        <v>2025</v>
      </c>
      <c r="C3566" t="s">
        <v>8</v>
      </c>
      <c r="D3566" t="s">
        <v>2629</v>
      </c>
      <c r="E3566" t="s">
        <v>1382</v>
      </c>
      <c r="F3566" s="2">
        <v>260</v>
      </c>
      <c r="G3566" s="2">
        <v>6</v>
      </c>
      <c r="H3566" t="s">
        <v>2335</v>
      </c>
      <c r="I3566" t="s">
        <v>1895</v>
      </c>
      <c r="J3566" s="11">
        <v>801.63234623316646</v>
      </c>
      <c r="K3566" t="str">
        <f t="shared" si="119"/>
        <v>Nancy Robertson</v>
      </c>
    </row>
    <row r="3567" spans="1:11" hidden="1" x14ac:dyDescent="0.4">
      <c r="A3567">
        <f t="shared" si="120"/>
        <v>3566</v>
      </c>
      <c r="B3567">
        <v>2025</v>
      </c>
      <c r="C3567" t="s">
        <v>8</v>
      </c>
      <c r="D3567" t="s">
        <v>2629</v>
      </c>
      <c r="E3567" t="s">
        <v>1382</v>
      </c>
      <c r="F3567" s="2">
        <v>130</v>
      </c>
      <c r="G3567" s="2">
        <v>7</v>
      </c>
      <c r="H3567" t="s">
        <v>238</v>
      </c>
      <c r="I3567" t="s">
        <v>16</v>
      </c>
      <c r="J3567" s="11">
        <v>734.68555660255333</v>
      </c>
      <c r="K3567" t="str">
        <f t="shared" si="119"/>
        <v>David Kuznick</v>
      </c>
    </row>
    <row r="3568" spans="1:11" hidden="1" x14ac:dyDescent="0.4">
      <c r="A3568">
        <f t="shared" si="120"/>
        <v>3567</v>
      </c>
      <c r="B3568">
        <v>2025</v>
      </c>
      <c r="C3568" t="s">
        <v>8</v>
      </c>
      <c r="D3568" t="s">
        <v>2629</v>
      </c>
      <c r="E3568" t="s">
        <v>1382</v>
      </c>
      <c r="F3568" s="2">
        <v>130</v>
      </c>
      <c r="G3568" s="2">
        <v>8</v>
      </c>
      <c r="H3568" t="s">
        <v>33</v>
      </c>
      <c r="I3568" t="s">
        <v>34</v>
      </c>
      <c r="J3568" s="11">
        <v>676.69360962486655</v>
      </c>
      <c r="K3568" t="str">
        <f t="shared" si="119"/>
        <v>Meredith Holtzman</v>
      </c>
    </row>
    <row r="3569" spans="1:11" hidden="1" x14ac:dyDescent="0.4">
      <c r="A3569">
        <f t="shared" si="120"/>
        <v>3568</v>
      </c>
      <c r="B3569">
        <v>2025</v>
      </c>
      <c r="C3569" t="s">
        <v>68</v>
      </c>
      <c r="D3569" t="s">
        <v>2630</v>
      </c>
      <c r="E3569" t="s">
        <v>1386</v>
      </c>
      <c r="F3569" s="2">
        <v>1184</v>
      </c>
      <c r="G3569" s="2">
        <v>1</v>
      </c>
      <c r="H3569" t="s">
        <v>323</v>
      </c>
      <c r="I3569" t="s">
        <v>324</v>
      </c>
      <c r="J3569" s="11">
        <v>1633.4684555795864</v>
      </c>
      <c r="K3569" t="str">
        <f t="shared" si="119"/>
        <v>Andrew Prock</v>
      </c>
    </row>
    <row r="3570" spans="1:11" hidden="1" x14ac:dyDescent="0.4">
      <c r="A3570">
        <f t="shared" si="120"/>
        <v>3569</v>
      </c>
      <c r="B3570">
        <v>2025</v>
      </c>
      <c r="C3570" t="s">
        <v>68</v>
      </c>
      <c r="D3570" t="s">
        <v>2630</v>
      </c>
      <c r="E3570" t="s">
        <v>1386</v>
      </c>
      <c r="F3570" s="2">
        <v>1095</v>
      </c>
      <c r="G3570" s="2">
        <v>2</v>
      </c>
      <c r="H3570" t="s">
        <v>442</v>
      </c>
      <c r="I3570" t="s">
        <v>429</v>
      </c>
      <c r="J3570" s="11">
        <v>1332.4384599156051</v>
      </c>
      <c r="K3570" t="str">
        <f t="shared" si="119"/>
        <v>Mary Massey</v>
      </c>
    </row>
    <row r="3571" spans="1:11" hidden="1" x14ac:dyDescent="0.4">
      <c r="A3571">
        <f t="shared" si="120"/>
        <v>3570</v>
      </c>
      <c r="B3571">
        <v>2025</v>
      </c>
      <c r="C3571" t="s">
        <v>68</v>
      </c>
      <c r="D3571" t="s">
        <v>2630</v>
      </c>
      <c r="E3571" t="s">
        <v>1386</v>
      </c>
      <c r="F3571" s="2">
        <v>731</v>
      </c>
      <c r="G3571" s="2">
        <v>3</v>
      </c>
      <c r="H3571" t="s">
        <v>1104</v>
      </c>
      <c r="I3571" t="s">
        <v>1105</v>
      </c>
      <c r="J3571" s="11">
        <v>1156.347200859924</v>
      </c>
      <c r="K3571" t="str">
        <f t="shared" si="119"/>
        <v>Ellis Starks</v>
      </c>
    </row>
    <row r="3572" spans="1:11" hidden="1" x14ac:dyDescent="0.4">
      <c r="A3572">
        <f t="shared" si="120"/>
        <v>3571</v>
      </c>
      <c r="B3572">
        <v>2025</v>
      </c>
      <c r="C3572" t="s">
        <v>68</v>
      </c>
      <c r="D3572" t="s">
        <v>2630</v>
      </c>
      <c r="E3572" t="s">
        <v>1386</v>
      </c>
      <c r="F3572" s="2">
        <v>559</v>
      </c>
      <c r="G3572" s="2">
        <v>4</v>
      </c>
      <c r="H3572" t="s">
        <v>525</v>
      </c>
      <c r="I3572" t="s">
        <v>327</v>
      </c>
      <c r="J3572" s="11">
        <v>1031.4084642516241</v>
      </c>
      <c r="K3572" t="str">
        <f t="shared" si="119"/>
        <v>Carol Anderson</v>
      </c>
    </row>
    <row r="3573" spans="1:11" hidden="1" x14ac:dyDescent="0.4">
      <c r="A3573">
        <f t="shared" si="120"/>
        <v>3572</v>
      </c>
      <c r="B3573">
        <v>2025</v>
      </c>
      <c r="C3573" t="s">
        <v>68</v>
      </c>
      <c r="D3573" t="s">
        <v>2630</v>
      </c>
      <c r="E3573" t="s">
        <v>1386</v>
      </c>
      <c r="F3573" s="2">
        <v>430</v>
      </c>
      <c r="G3573" s="2">
        <v>5</v>
      </c>
      <c r="H3573" t="s">
        <v>2639</v>
      </c>
      <c r="I3573" t="s">
        <v>77</v>
      </c>
      <c r="J3573" s="11">
        <v>934.49845124356762</v>
      </c>
      <c r="K3573" t="str">
        <f t="shared" si="119"/>
        <v>Eric Tse</v>
      </c>
    </row>
    <row r="3574" spans="1:11" hidden="1" x14ac:dyDescent="0.4">
      <c r="A3574">
        <f t="shared" si="120"/>
        <v>3573</v>
      </c>
      <c r="B3574">
        <v>2025</v>
      </c>
      <c r="C3574" t="s">
        <v>68</v>
      </c>
      <c r="D3574" t="s">
        <v>2630</v>
      </c>
      <c r="E3574" t="s">
        <v>1386</v>
      </c>
      <c r="F3574" s="2">
        <v>301</v>
      </c>
      <c r="G3574" s="2">
        <v>6</v>
      </c>
      <c r="H3574" t="s">
        <v>99</v>
      </c>
      <c r="I3574" t="s">
        <v>2434</v>
      </c>
      <c r="J3574" s="11">
        <v>855.31720519594273</v>
      </c>
      <c r="K3574" t="str">
        <f t="shared" si="119"/>
        <v>Bex Kerl</v>
      </c>
    </row>
    <row r="3575" spans="1:11" hidden="1" x14ac:dyDescent="0.4">
      <c r="A3575">
        <f t="shared" si="120"/>
        <v>3574</v>
      </c>
      <c r="B3575">
        <v>2025</v>
      </c>
      <c r="C3575" t="s">
        <v>68</v>
      </c>
      <c r="D3575" t="s">
        <v>2585</v>
      </c>
      <c r="E3575" t="s">
        <v>91</v>
      </c>
      <c r="F3575" s="2">
        <v>1127</v>
      </c>
      <c r="G3575" s="2">
        <v>1</v>
      </c>
      <c r="H3575" t="s">
        <v>2369</v>
      </c>
      <c r="I3575" t="s">
        <v>139</v>
      </c>
      <c r="J3575" s="11">
        <v>1568.201724066995</v>
      </c>
      <c r="K3575" t="str">
        <f t="shared" si="119"/>
        <v>Mark Haroldson</v>
      </c>
    </row>
    <row r="3576" spans="1:11" hidden="1" x14ac:dyDescent="0.4">
      <c r="A3576">
        <f t="shared" si="120"/>
        <v>3575</v>
      </c>
      <c r="B3576">
        <v>2025</v>
      </c>
      <c r="C3576" t="s">
        <v>68</v>
      </c>
      <c r="D3576" t="s">
        <v>2585</v>
      </c>
      <c r="E3576" t="s">
        <v>91</v>
      </c>
      <c r="F3576" s="2">
        <v>794</v>
      </c>
      <c r="G3576" s="2">
        <v>2</v>
      </c>
      <c r="H3576" t="s">
        <v>94</v>
      </c>
      <c r="I3576" t="s">
        <v>16</v>
      </c>
      <c r="J3576" s="11">
        <v>1267.1717284030137</v>
      </c>
      <c r="K3576" t="str">
        <f t="shared" si="119"/>
        <v>David Heller</v>
      </c>
    </row>
    <row r="3577" spans="1:11" hidden="1" x14ac:dyDescent="0.4">
      <c r="A3577">
        <f t="shared" si="120"/>
        <v>3576</v>
      </c>
      <c r="B3577">
        <v>2025</v>
      </c>
      <c r="C3577" t="s">
        <v>68</v>
      </c>
      <c r="D3577" t="s">
        <v>2585</v>
      </c>
      <c r="E3577" t="s">
        <v>91</v>
      </c>
      <c r="F3577" s="2">
        <v>609</v>
      </c>
      <c r="G3577" s="2">
        <v>3</v>
      </c>
      <c r="H3577" t="s">
        <v>323</v>
      </c>
      <c r="I3577" t="s">
        <v>324</v>
      </c>
      <c r="J3577" s="11">
        <v>1091.0804693473326</v>
      </c>
      <c r="K3577" t="str">
        <f t="shared" si="119"/>
        <v>Andrew Prock</v>
      </c>
    </row>
    <row r="3578" spans="1:11" hidden="1" x14ac:dyDescent="0.4">
      <c r="A3578">
        <f t="shared" si="120"/>
        <v>3577</v>
      </c>
      <c r="B3578">
        <v>2025</v>
      </c>
      <c r="C3578" t="s">
        <v>68</v>
      </c>
      <c r="D3578" t="s">
        <v>2585</v>
      </c>
      <c r="E3578" t="s">
        <v>91</v>
      </c>
      <c r="F3578" s="2">
        <v>461</v>
      </c>
      <c r="G3578" s="2">
        <v>4</v>
      </c>
      <c r="H3578" t="s">
        <v>1654</v>
      </c>
      <c r="I3578" t="s">
        <v>1944</v>
      </c>
      <c r="J3578" s="11">
        <v>966.14173273903259</v>
      </c>
      <c r="K3578" t="str">
        <f t="shared" si="119"/>
        <v>Lennie Augustine</v>
      </c>
    </row>
    <row r="3579" spans="1:11" hidden="1" x14ac:dyDescent="0.4">
      <c r="A3579">
        <f t="shared" si="120"/>
        <v>3578</v>
      </c>
      <c r="B3579">
        <v>2025</v>
      </c>
      <c r="C3579" t="s">
        <v>68</v>
      </c>
      <c r="D3579" t="s">
        <v>2585</v>
      </c>
      <c r="E3579" t="s">
        <v>91</v>
      </c>
      <c r="F3579" s="2">
        <v>350</v>
      </c>
      <c r="G3579" s="2">
        <v>5</v>
      </c>
      <c r="H3579" t="s">
        <v>80</v>
      </c>
      <c r="I3579" t="s">
        <v>81</v>
      </c>
      <c r="J3579" s="11">
        <v>869.23171973097612</v>
      </c>
      <c r="K3579" t="str">
        <f t="shared" si="119"/>
        <v>Don Adams</v>
      </c>
    </row>
    <row r="3580" spans="1:11" hidden="1" x14ac:dyDescent="0.4">
      <c r="A3580">
        <f t="shared" si="120"/>
        <v>3579</v>
      </c>
      <c r="B3580">
        <v>2025</v>
      </c>
      <c r="C3580" t="s">
        <v>68</v>
      </c>
      <c r="D3580" t="s">
        <v>2585</v>
      </c>
      <c r="E3580" t="s">
        <v>91</v>
      </c>
      <c r="F3580" s="2">
        <v>239</v>
      </c>
      <c r="G3580" s="2">
        <v>6</v>
      </c>
      <c r="H3580" t="s">
        <v>531</v>
      </c>
      <c r="I3580" t="s">
        <v>271</v>
      </c>
      <c r="J3580" s="11">
        <v>790.05047368335136</v>
      </c>
      <c r="K3580" t="str">
        <f t="shared" si="119"/>
        <v>Dan Nussbaum</v>
      </c>
    </row>
    <row r="3581" spans="1:11" x14ac:dyDescent="0.4">
      <c r="A3581">
        <f t="shared" si="120"/>
        <v>3580</v>
      </c>
      <c r="B3581">
        <v>2025</v>
      </c>
      <c r="C3581" t="s">
        <v>68</v>
      </c>
      <c r="D3581" t="s">
        <v>2585</v>
      </c>
      <c r="E3581" t="s">
        <v>91</v>
      </c>
      <c r="F3581" s="2">
        <v>120</v>
      </c>
      <c r="G3581" s="2">
        <v>7</v>
      </c>
      <c r="H3581" t="s">
        <v>107</v>
      </c>
      <c r="I3581" t="s">
        <v>108</v>
      </c>
      <c r="J3581" s="11">
        <v>723.10368405273812</v>
      </c>
      <c r="K3581" t="str">
        <f t="shared" si="119"/>
        <v>Kyle Minnis</v>
      </c>
    </row>
    <row r="3582" spans="1:11" hidden="1" x14ac:dyDescent="0.4">
      <c r="A3582">
        <f t="shared" si="120"/>
        <v>3581</v>
      </c>
      <c r="B3582">
        <v>2025</v>
      </c>
      <c r="C3582" t="s">
        <v>68</v>
      </c>
      <c r="D3582" t="s">
        <v>2631</v>
      </c>
      <c r="E3582" t="s">
        <v>1382</v>
      </c>
      <c r="F3582" s="2">
        <v>1158</v>
      </c>
      <c r="G3582" s="2">
        <v>1</v>
      </c>
      <c r="H3582" t="s">
        <v>37</v>
      </c>
      <c r="I3582" t="s">
        <v>38</v>
      </c>
      <c r="J3582" s="11">
        <v>1518.5139398778874</v>
      </c>
      <c r="K3582" t="str">
        <f t="shared" si="119"/>
        <v>Doug Grismore</v>
      </c>
    </row>
    <row r="3583" spans="1:11" hidden="1" x14ac:dyDescent="0.4">
      <c r="A3583">
        <f t="shared" si="120"/>
        <v>3582</v>
      </c>
      <c r="B3583">
        <v>2025</v>
      </c>
      <c r="C3583" t="s">
        <v>68</v>
      </c>
      <c r="D3583" t="s">
        <v>2631</v>
      </c>
      <c r="E3583" t="s">
        <v>1382</v>
      </c>
      <c r="F3583" s="2">
        <v>762</v>
      </c>
      <c r="G3583" s="2">
        <v>2</v>
      </c>
      <c r="H3583" t="s">
        <v>86</v>
      </c>
      <c r="I3583" t="s">
        <v>510</v>
      </c>
      <c r="J3583" s="11">
        <v>1217.4839442139062</v>
      </c>
      <c r="K3583" t="str">
        <f t="shared" si="119"/>
        <v>Sharon Goldman</v>
      </c>
    </row>
    <row r="3584" spans="1:11" hidden="1" x14ac:dyDescent="0.4">
      <c r="A3584">
        <f t="shared" si="120"/>
        <v>3583</v>
      </c>
      <c r="B3584">
        <v>2025</v>
      </c>
      <c r="C3584" t="s">
        <v>68</v>
      </c>
      <c r="D3584" t="s">
        <v>2631</v>
      </c>
      <c r="E3584" t="s">
        <v>1382</v>
      </c>
      <c r="F3584" s="2">
        <v>531</v>
      </c>
      <c r="G3584" s="2">
        <v>3</v>
      </c>
      <c r="H3584" t="s">
        <v>1654</v>
      </c>
      <c r="I3584" t="s">
        <v>1944</v>
      </c>
      <c r="J3584" s="11">
        <v>1041.392685158225</v>
      </c>
      <c r="K3584" t="str">
        <f t="shared" si="119"/>
        <v>Lennie Augustine</v>
      </c>
    </row>
    <row r="3585" spans="1:11" hidden="1" x14ac:dyDescent="0.4">
      <c r="A3585">
        <f t="shared" si="120"/>
        <v>3584</v>
      </c>
      <c r="B3585">
        <v>2025</v>
      </c>
      <c r="C3585" t="s">
        <v>68</v>
      </c>
      <c r="D3585" t="s">
        <v>2631</v>
      </c>
      <c r="E3585" t="s">
        <v>1382</v>
      </c>
      <c r="F3585" s="2">
        <v>399</v>
      </c>
      <c r="G3585" s="2">
        <v>4</v>
      </c>
      <c r="H3585" t="s">
        <v>135</v>
      </c>
      <c r="I3585" t="s">
        <v>1072</v>
      </c>
      <c r="J3585" s="11">
        <v>916.45394854992514</v>
      </c>
      <c r="K3585" t="str">
        <f t="shared" si="119"/>
        <v>Sam Scheinberg</v>
      </c>
    </row>
    <row r="3586" spans="1:11" hidden="1" x14ac:dyDescent="0.4">
      <c r="A3586">
        <f t="shared" si="120"/>
        <v>3585</v>
      </c>
      <c r="B3586">
        <v>2025</v>
      </c>
      <c r="C3586" t="s">
        <v>68</v>
      </c>
      <c r="D3586" t="s">
        <v>2631</v>
      </c>
      <c r="E3586" t="s">
        <v>1382</v>
      </c>
      <c r="F3586" s="2">
        <v>300</v>
      </c>
      <c r="G3586" s="2">
        <v>5</v>
      </c>
      <c r="H3586" t="s">
        <v>14</v>
      </c>
      <c r="I3586" t="s">
        <v>11</v>
      </c>
      <c r="J3586" s="11">
        <v>819.54393554186868</v>
      </c>
      <c r="K3586" t="str">
        <f t="shared" ref="K3586:K3649" si="121">I3586&amp;" "&amp;H3586</f>
        <v>Paul McMullin</v>
      </c>
    </row>
    <row r="3587" spans="1:11" hidden="1" x14ac:dyDescent="0.4">
      <c r="A3587">
        <f t="shared" si="120"/>
        <v>3586</v>
      </c>
      <c r="B3587">
        <v>2025</v>
      </c>
      <c r="C3587" t="s">
        <v>68</v>
      </c>
      <c r="D3587" t="s">
        <v>2631</v>
      </c>
      <c r="E3587" t="s">
        <v>1382</v>
      </c>
      <c r="F3587" s="2">
        <v>150</v>
      </c>
      <c r="G3587" s="2">
        <v>6</v>
      </c>
      <c r="H3587" t="s">
        <v>477</v>
      </c>
      <c r="I3587" t="s">
        <v>136</v>
      </c>
      <c r="J3587" s="11">
        <v>740.36268949424391</v>
      </c>
      <c r="K3587" t="str">
        <f t="shared" si="121"/>
        <v>John Lloyd</v>
      </c>
    </row>
    <row r="3588" spans="1:11" hidden="1" x14ac:dyDescent="0.4">
      <c r="A3588">
        <f t="shared" ref="A3588:A3651" si="122">A3587+1</f>
        <v>3587</v>
      </c>
      <c r="B3588">
        <v>2025</v>
      </c>
      <c r="C3588" t="s">
        <v>68</v>
      </c>
      <c r="D3588" t="s">
        <v>2632</v>
      </c>
      <c r="E3588" t="s">
        <v>1381</v>
      </c>
      <c r="F3588" s="2">
        <v>1926</v>
      </c>
      <c r="G3588" s="2">
        <v>1</v>
      </c>
      <c r="H3588" t="s">
        <v>285</v>
      </c>
      <c r="I3588" t="s">
        <v>119</v>
      </c>
      <c r="J3588" s="11">
        <v>1690.1960800285137</v>
      </c>
      <c r="K3588" t="str">
        <f t="shared" si="121"/>
        <v>Peter Secor</v>
      </c>
    </row>
    <row r="3589" spans="1:11" hidden="1" x14ac:dyDescent="0.4">
      <c r="A3589">
        <f t="shared" si="122"/>
        <v>3588</v>
      </c>
      <c r="B3589">
        <v>2025</v>
      </c>
      <c r="C3589" t="s">
        <v>68</v>
      </c>
      <c r="D3589" t="s">
        <v>2632</v>
      </c>
      <c r="E3589" t="s">
        <v>1381</v>
      </c>
      <c r="F3589" s="2">
        <v>1595</v>
      </c>
      <c r="G3589" s="2">
        <v>2</v>
      </c>
      <c r="H3589" t="s">
        <v>323</v>
      </c>
      <c r="I3589" t="s">
        <v>324</v>
      </c>
      <c r="J3589" s="11">
        <v>1389.1660843645325</v>
      </c>
      <c r="K3589" t="str">
        <f t="shared" si="121"/>
        <v>Andrew Prock</v>
      </c>
    </row>
    <row r="3590" spans="1:11" hidden="1" x14ac:dyDescent="0.4">
      <c r="A3590">
        <f t="shared" si="122"/>
        <v>3589</v>
      </c>
      <c r="B3590">
        <v>2025</v>
      </c>
      <c r="C3590" t="s">
        <v>68</v>
      </c>
      <c r="D3590" t="s">
        <v>2632</v>
      </c>
      <c r="E3590" t="s">
        <v>1381</v>
      </c>
      <c r="F3590" s="2">
        <v>1136</v>
      </c>
      <c r="G3590" s="2">
        <v>3</v>
      </c>
      <c r="H3590" t="s">
        <v>2335</v>
      </c>
      <c r="I3590" t="s">
        <v>1895</v>
      </c>
      <c r="J3590" s="11">
        <v>1213.0748253088514</v>
      </c>
      <c r="K3590" t="str">
        <f t="shared" si="121"/>
        <v>Nancy Robertson</v>
      </c>
    </row>
    <row r="3591" spans="1:11" hidden="1" x14ac:dyDescent="0.4">
      <c r="A3591">
        <f t="shared" si="122"/>
        <v>3590</v>
      </c>
      <c r="B3591">
        <v>2025</v>
      </c>
      <c r="C3591" t="s">
        <v>68</v>
      </c>
      <c r="D3591" t="s">
        <v>2632</v>
      </c>
      <c r="E3591" t="s">
        <v>1381</v>
      </c>
      <c r="F3591" s="2">
        <v>916</v>
      </c>
      <c r="G3591" s="2">
        <v>4</v>
      </c>
      <c r="H3591" t="s">
        <v>86</v>
      </c>
      <c r="I3591" t="s">
        <v>271</v>
      </c>
      <c r="J3591" s="11">
        <v>1088.1360887005512</v>
      </c>
      <c r="K3591" t="str">
        <f t="shared" si="121"/>
        <v>Dan Goldman</v>
      </c>
    </row>
    <row r="3592" spans="1:11" hidden="1" x14ac:dyDescent="0.4">
      <c r="A3592">
        <f t="shared" si="122"/>
        <v>3591</v>
      </c>
      <c r="B3592">
        <v>2025</v>
      </c>
      <c r="C3592" t="s">
        <v>68</v>
      </c>
      <c r="D3592" t="s">
        <v>2632</v>
      </c>
      <c r="E3592" t="s">
        <v>1381</v>
      </c>
      <c r="F3592" s="2">
        <v>695</v>
      </c>
      <c r="G3592" s="2">
        <v>5</v>
      </c>
      <c r="H3592" t="s">
        <v>37</v>
      </c>
      <c r="I3592" t="s">
        <v>38</v>
      </c>
      <c r="J3592" s="11">
        <v>991.22607569249476</v>
      </c>
      <c r="K3592" t="str">
        <f t="shared" si="121"/>
        <v>Doug Grismore</v>
      </c>
    </row>
    <row r="3593" spans="1:11" hidden="1" x14ac:dyDescent="0.4">
      <c r="A3593">
        <f t="shared" si="122"/>
        <v>3592</v>
      </c>
      <c r="B3593">
        <v>2025</v>
      </c>
      <c r="C3593" t="s">
        <v>68</v>
      </c>
      <c r="D3593" t="s">
        <v>2632</v>
      </c>
      <c r="E3593" t="s">
        <v>1381</v>
      </c>
      <c r="F3593" s="2">
        <v>474</v>
      </c>
      <c r="G3593" s="2">
        <v>6</v>
      </c>
      <c r="H3593" t="s">
        <v>14</v>
      </c>
      <c r="I3593" t="s">
        <v>11</v>
      </c>
      <c r="J3593" s="11">
        <v>912.04482964486999</v>
      </c>
      <c r="K3593" t="str">
        <f t="shared" si="121"/>
        <v>Paul McMullin</v>
      </c>
    </row>
    <row r="3594" spans="1:11" hidden="1" x14ac:dyDescent="0.4">
      <c r="A3594">
        <f t="shared" si="122"/>
        <v>3593</v>
      </c>
      <c r="B3594">
        <v>2025</v>
      </c>
      <c r="C3594" t="s">
        <v>68</v>
      </c>
      <c r="D3594" t="s">
        <v>2632</v>
      </c>
      <c r="E3594" t="s">
        <v>1381</v>
      </c>
      <c r="F3594" s="2">
        <v>328</v>
      </c>
      <c r="G3594" s="2">
        <v>7</v>
      </c>
      <c r="H3594" t="s">
        <v>2641</v>
      </c>
      <c r="I3594" t="s">
        <v>1397</v>
      </c>
      <c r="J3594" s="11">
        <v>845.09804001425687</v>
      </c>
      <c r="K3594" t="str">
        <f t="shared" si="121"/>
        <v>Garrett Hanning</v>
      </c>
    </row>
    <row r="3595" spans="1:11" hidden="1" x14ac:dyDescent="0.4">
      <c r="A3595">
        <f t="shared" si="122"/>
        <v>3594</v>
      </c>
      <c r="B3595">
        <v>2025</v>
      </c>
      <c r="C3595" t="s">
        <v>68</v>
      </c>
      <c r="D3595" t="s">
        <v>2632</v>
      </c>
      <c r="E3595" t="s">
        <v>1381</v>
      </c>
      <c r="F3595" s="2">
        <v>140</v>
      </c>
      <c r="G3595" s="2">
        <v>8</v>
      </c>
      <c r="H3595" t="s">
        <v>611</v>
      </c>
      <c r="I3595" t="s">
        <v>181</v>
      </c>
      <c r="J3595" s="11">
        <v>787.10609303657009</v>
      </c>
      <c r="K3595" t="str">
        <f t="shared" si="121"/>
        <v>Aaron Lion</v>
      </c>
    </row>
    <row r="3596" spans="1:11" hidden="1" x14ac:dyDescent="0.4">
      <c r="A3596">
        <f t="shared" si="122"/>
        <v>3595</v>
      </c>
      <c r="B3596">
        <v>2025</v>
      </c>
      <c r="C3596" t="s">
        <v>68</v>
      </c>
      <c r="D3596" t="s">
        <v>2632</v>
      </c>
      <c r="E3596" t="s">
        <v>1381</v>
      </c>
      <c r="F3596" s="2">
        <v>140</v>
      </c>
      <c r="G3596" s="2">
        <v>9</v>
      </c>
      <c r="H3596" t="s">
        <v>1654</v>
      </c>
      <c r="I3596" t="s">
        <v>1944</v>
      </c>
      <c r="J3596" s="11">
        <v>735.95357058918876</v>
      </c>
      <c r="K3596" t="str">
        <f t="shared" si="121"/>
        <v>Lennie Augustine</v>
      </c>
    </row>
    <row r="3597" spans="1:11" hidden="1" x14ac:dyDescent="0.4">
      <c r="A3597">
        <f t="shared" si="122"/>
        <v>3596</v>
      </c>
      <c r="B3597">
        <v>2025</v>
      </c>
      <c r="C3597" t="s">
        <v>68</v>
      </c>
      <c r="D3597" t="s">
        <v>2633</v>
      </c>
      <c r="E3597" t="s">
        <v>1382</v>
      </c>
      <c r="F3597" s="2">
        <v>896</v>
      </c>
      <c r="G3597" s="2">
        <v>1</v>
      </c>
      <c r="H3597" t="s">
        <v>21</v>
      </c>
      <c r="I3597" t="s">
        <v>463</v>
      </c>
      <c r="J3597" s="11">
        <v>1518.5139398778874</v>
      </c>
      <c r="K3597" t="str">
        <f t="shared" si="121"/>
        <v>Richard Bremer</v>
      </c>
    </row>
    <row r="3598" spans="1:11" hidden="1" x14ac:dyDescent="0.4">
      <c r="A3598">
        <f t="shared" si="122"/>
        <v>3597</v>
      </c>
      <c r="B3598">
        <v>2025</v>
      </c>
      <c r="C3598" t="s">
        <v>68</v>
      </c>
      <c r="D3598" t="s">
        <v>2633</v>
      </c>
      <c r="E3598" t="s">
        <v>1382</v>
      </c>
      <c r="F3598" s="2">
        <v>606</v>
      </c>
      <c r="G3598" s="2">
        <v>2</v>
      </c>
      <c r="H3598" t="s">
        <v>74</v>
      </c>
      <c r="I3598" t="s">
        <v>75</v>
      </c>
      <c r="J3598" s="11">
        <v>1217.4839442139062</v>
      </c>
      <c r="K3598" t="str">
        <f t="shared" si="121"/>
        <v>Sabyl Landrum</v>
      </c>
    </row>
    <row r="3599" spans="1:11" hidden="1" x14ac:dyDescent="0.4">
      <c r="A3599">
        <f t="shared" si="122"/>
        <v>3598</v>
      </c>
      <c r="B3599">
        <v>2025</v>
      </c>
      <c r="C3599" t="s">
        <v>68</v>
      </c>
      <c r="D3599" t="s">
        <v>2633</v>
      </c>
      <c r="E3599" t="s">
        <v>1382</v>
      </c>
      <c r="F3599" s="2">
        <v>586</v>
      </c>
      <c r="G3599" s="2">
        <v>3</v>
      </c>
      <c r="H3599" t="s">
        <v>86</v>
      </c>
      <c r="I3599" t="s">
        <v>271</v>
      </c>
      <c r="J3599" s="11">
        <v>1041.392685158225</v>
      </c>
      <c r="K3599" t="str">
        <f t="shared" si="121"/>
        <v>Dan Goldman</v>
      </c>
    </row>
    <row r="3600" spans="1:11" hidden="1" x14ac:dyDescent="0.4">
      <c r="A3600">
        <f t="shared" si="122"/>
        <v>3599</v>
      </c>
      <c r="B3600">
        <v>2025</v>
      </c>
      <c r="C3600" t="s">
        <v>68</v>
      </c>
      <c r="D3600" t="s">
        <v>2633</v>
      </c>
      <c r="E3600" t="s">
        <v>1382</v>
      </c>
      <c r="F3600" s="2">
        <v>444</v>
      </c>
      <c r="G3600" s="2">
        <v>4</v>
      </c>
      <c r="H3600" t="s">
        <v>99</v>
      </c>
      <c r="I3600" t="s">
        <v>2434</v>
      </c>
      <c r="J3600" s="11">
        <v>916.45394854992514</v>
      </c>
      <c r="K3600" t="str">
        <f t="shared" si="121"/>
        <v>Bex Kerl</v>
      </c>
    </row>
    <row r="3601" spans="1:11" hidden="1" x14ac:dyDescent="0.4">
      <c r="A3601">
        <f t="shared" si="122"/>
        <v>3600</v>
      </c>
      <c r="B3601">
        <v>2025</v>
      </c>
      <c r="C3601" t="s">
        <v>68</v>
      </c>
      <c r="D3601" t="s">
        <v>2633</v>
      </c>
      <c r="E3601" t="s">
        <v>1382</v>
      </c>
      <c r="F3601" s="2">
        <v>468</v>
      </c>
      <c r="G3601" s="2">
        <v>5</v>
      </c>
      <c r="H3601" t="s">
        <v>2302</v>
      </c>
      <c r="I3601" t="s">
        <v>2303</v>
      </c>
      <c r="J3601" s="11">
        <v>819.54393554186868</v>
      </c>
      <c r="K3601" t="str">
        <f t="shared" si="121"/>
        <v>Jesse Capps</v>
      </c>
    </row>
    <row r="3602" spans="1:11" hidden="1" x14ac:dyDescent="0.4">
      <c r="A3602">
        <f t="shared" si="122"/>
        <v>3601</v>
      </c>
      <c r="B3602">
        <v>2025</v>
      </c>
      <c r="C3602" t="s">
        <v>68</v>
      </c>
      <c r="D3602" t="s">
        <v>2633</v>
      </c>
      <c r="E3602" t="s">
        <v>1382</v>
      </c>
      <c r="F3602" s="2">
        <v>150</v>
      </c>
      <c r="G3602" s="2">
        <v>6</v>
      </c>
      <c r="H3602" t="s">
        <v>531</v>
      </c>
      <c r="I3602" t="s">
        <v>271</v>
      </c>
      <c r="J3602" s="11">
        <v>740.36268949424391</v>
      </c>
      <c r="K3602" t="str">
        <f t="shared" si="121"/>
        <v>Dan Nussbaum</v>
      </c>
    </row>
    <row r="3603" spans="1:11" hidden="1" x14ac:dyDescent="0.4">
      <c r="A3603">
        <f t="shared" si="122"/>
        <v>3602</v>
      </c>
      <c r="B3603">
        <v>2025</v>
      </c>
      <c r="C3603" t="s">
        <v>68</v>
      </c>
      <c r="D3603" t="s">
        <v>2633</v>
      </c>
      <c r="E3603" t="s">
        <v>1382</v>
      </c>
      <c r="F3603" s="2">
        <v>150</v>
      </c>
      <c r="G3603" s="2">
        <v>7</v>
      </c>
      <c r="H3603" t="s">
        <v>1456</v>
      </c>
      <c r="I3603" t="s">
        <v>1049</v>
      </c>
      <c r="J3603" s="11">
        <v>673.41589986363067</v>
      </c>
      <c r="K3603" t="str">
        <f t="shared" si="121"/>
        <v>Eileen Milligan</v>
      </c>
    </row>
    <row r="3604" spans="1:11" hidden="1" x14ac:dyDescent="0.4">
      <c r="A3604">
        <f t="shared" si="122"/>
        <v>3603</v>
      </c>
      <c r="B3604">
        <v>2025</v>
      </c>
      <c r="C3604" t="s">
        <v>68</v>
      </c>
      <c r="D3604" t="s">
        <v>2634</v>
      </c>
      <c r="E3604" t="s">
        <v>133</v>
      </c>
      <c r="F3604" s="2">
        <v>1067</v>
      </c>
      <c r="G3604" s="2">
        <v>1</v>
      </c>
      <c r="H3604" t="s">
        <v>461</v>
      </c>
      <c r="I3604" t="s">
        <v>1400</v>
      </c>
      <c r="J3604" s="11">
        <v>1633.4684555795864</v>
      </c>
      <c r="K3604" t="str">
        <f t="shared" si="121"/>
        <v>Christian Jones</v>
      </c>
    </row>
    <row r="3605" spans="1:11" hidden="1" x14ac:dyDescent="0.4">
      <c r="A3605">
        <f t="shared" si="122"/>
        <v>3604</v>
      </c>
      <c r="B3605">
        <v>2025</v>
      </c>
      <c r="C3605" t="s">
        <v>68</v>
      </c>
      <c r="D3605" t="s">
        <v>2634</v>
      </c>
      <c r="E3605" t="s">
        <v>133</v>
      </c>
      <c r="F3605" s="2">
        <v>1324</v>
      </c>
      <c r="G3605" s="2">
        <v>2</v>
      </c>
      <c r="H3605" t="s">
        <v>70</v>
      </c>
      <c r="I3605" t="s">
        <v>71</v>
      </c>
      <c r="J3605" s="11">
        <v>1332.4384599156051</v>
      </c>
      <c r="K3605" t="str">
        <f t="shared" si="121"/>
        <v>Scott Byron</v>
      </c>
    </row>
    <row r="3606" spans="1:11" hidden="1" x14ac:dyDescent="0.4">
      <c r="A3606">
        <f t="shared" si="122"/>
        <v>3605</v>
      </c>
      <c r="B3606">
        <v>2025</v>
      </c>
      <c r="C3606" t="s">
        <v>68</v>
      </c>
      <c r="D3606" t="s">
        <v>2634</v>
      </c>
      <c r="E3606" t="s">
        <v>133</v>
      </c>
      <c r="F3606" s="2">
        <v>439</v>
      </c>
      <c r="G3606" s="2">
        <v>3</v>
      </c>
      <c r="H3606" t="s">
        <v>99</v>
      </c>
      <c r="I3606" t="s">
        <v>2434</v>
      </c>
      <c r="J3606" s="11">
        <v>1156.347200859924</v>
      </c>
      <c r="K3606" t="str">
        <f t="shared" si="121"/>
        <v>Bex Kerl</v>
      </c>
    </row>
    <row r="3607" spans="1:11" hidden="1" x14ac:dyDescent="0.4">
      <c r="A3607">
        <f t="shared" si="122"/>
        <v>3606</v>
      </c>
      <c r="B3607">
        <v>2025</v>
      </c>
      <c r="C3607" t="s">
        <v>68</v>
      </c>
      <c r="D3607" t="s">
        <v>2634</v>
      </c>
      <c r="E3607" t="s">
        <v>133</v>
      </c>
      <c r="F3607" s="2">
        <v>381</v>
      </c>
      <c r="G3607" s="2">
        <v>4</v>
      </c>
      <c r="H3607" t="s">
        <v>323</v>
      </c>
      <c r="I3607" t="s">
        <v>324</v>
      </c>
      <c r="J3607" s="11">
        <v>1031.4084642516241</v>
      </c>
      <c r="K3607" t="str">
        <f t="shared" si="121"/>
        <v>Andrew Prock</v>
      </c>
    </row>
    <row r="3608" spans="1:11" x14ac:dyDescent="0.4">
      <c r="A3608">
        <f t="shared" si="122"/>
        <v>3607</v>
      </c>
      <c r="B3608">
        <v>2025</v>
      </c>
      <c r="C3608" t="s">
        <v>68</v>
      </c>
      <c r="D3608" t="s">
        <v>2634</v>
      </c>
      <c r="E3608" t="s">
        <v>133</v>
      </c>
      <c r="F3608" s="2">
        <v>350</v>
      </c>
      <c r="G3608" s="2">
        <v>5</v>
      </c>
      <c r="H3608" t="s">
        <v>107</v>
      </c>
      <c r="I3608" t="s">
        <v>108</v>
      </c>
      <c r="J3608" s="11">
        <v>934.49845124356762</v>
      </c>
      <c r="K3608" t="str">
        <f t="shared" si="121"/>
        <v>Kyle Minnis</v>
      </c>
    </row>
    <row r="3609" spans="1:11" hidden="1" x14ac:dyDescent="0.4">
      <c r="A3609">
        <f t="shared" si="122"/>
        <v>3608</v>
      </c>
      <c r="B3609">
        <v>2025</v>
      </c>
      <c r="C3609" t="s">
        <v>68</v>
      </c>
      <c r="D3609" t="s">
        <v>2634</v>
      </c>
      <c r="E3609" t="s">
        <v>133</v>
      </c>
      <c r="F3609" s="2">
        <v>369</v>
      </c>
      <c r="G3609" s="2">
        <v>6</v>
      </c>
      <c r="H3609" t="s">
        <v>2643</v>
      </c>
      <c r="I3609" t="s">
        <v>28</v>
      </c>
      <c r="J3609" s="11">
        <v>855.31720519594273</v>
      </c>
      <c r="K3609" t="str">
        <f t="shared" si="121"/>
        <v>Chris Church</v>
      </c>
    </row>
    <row r="3610" spans="1:11" hidden="1" x14ac:dyDescent="0.4">
      <c r="A3610">
        <f t="shared" si="122"/>
        <v>3609</v>
      </c>
      <c r="B3610">
        <v>2025</v>
      </c>
      <c r="C3610" t="s">
        <v>68</v>
      </c>
      <c r="D3610" t="s">
        <v>2634</v>
      </c>
      <c r="E3610" t="s">
        <v>133</v>
      </c>
      <c r="F3610" s="2">
        <v>270</v>
      </c>
      <c r="G3610" s="2">
        <v>7</v>
      </c>
      <c r="H3610" t="s">
        <v>2302</v>
      </c>
      <c r="I3610" t="s">
        <v>2303</v>
      </c>
      <c r="J3610" s="11">
        <v>788.37041556532961</v>
      </c>
      <c r="K3610" t="str">
        <f t="shared" si="121"/>
        <v>Jesse Capps</v>
      </c>
    </row>
    <row r="3611" spans="1:11" hidden="1" x14ac:dyDescent="0.4">
      <c r="A3611">
        <f t="shared" si="122"/>
        <v>3610</v>
      </c>
      <c r="B3611">
        <v>2025</v>
      </c>
      <c r="C3611" t="s">
        <v>68</v>
      </c>
      <c r="D3611" t="s">
        <v>2635</v>
      </c>
      <c r="E3611" t="s">
        <v>943</v>
      </c>
      <c r="F3611" s="2">
        <v>924</v>
      </c>
      <c r="G3611" s="2">
        <v>1</v>
      </c>
      <c r="H3611" t="s">
        <v>2302</v>
      </c>
      <c r="I3611" t="s">
        <v>2303</v>
      </c>
      <c r="J3611" s="11">
        <v>1342.4226808222061</v>
      </c>
      <c r="K3611" t="str">
        <f t="shared" si="121"/>
        <v>Jesse Capps</v>
      </c>
    </row>
    <row r="3612" spans="1:11" hidden="1" x14ac:dyDescent="0.4">
      <c r="A3612">
        <f t="shared" si="122"/>
        <v>3611</v>
      </c>
      <c r="B3612">
        <v>2025</v>
      </c>
      <c r="C3612" t="s">
        <v>68</v>
      </c>
      <c r="D3612" t="s">
        <v>2635</v>
      </c>
      <c r="E3612" t="s">
        <v>943</v>
      </c>
      <c r="F3612" s="2">
        <v>572</v>
      </c>
      <c r="G3612" s="2">
        <v>2</v>
      </c>
      <c r="H3612" t="s">
        <v>323</v>
      </c>
      <c r="I3612" t="s">
        <v>324</v>
      </c>
      <c r="J3612" s="11">
        <v>1041.3926851582248</v>
      </c>
      <c r="K3612" t="str">
        <f t="shared" si="121"/>
        <v>Andrew Prock</v>
      </c>
    </row>
    <row r="3613" spans="1:11" hidden="1" x14ac:dyDescent="0.4">
      <c r="A3613">
        <f t="shared" si="122"/>
        <v>3612</v>
      </c>
      <c r="B3613">
        <v>2025</v>
      </c>
      <c r="C3613" t="s">
        <v>68</v>
      </c>
      <c r="D3613" t="s">
        <v>2635</v>
      </c>
      <c r="E3613" t="s">
        <v>943</v>
      </c>
      <c r="F3613" s="2">
        <v>396</v>
      </c>
      <c r="G3613" s="2">
        <v>3</v>
      </c>
      <c r="H3613" t="s">
        <v>99</v>
      </c>
      <c r="I3613" t="s">
        <v>2434</v>
      </c>
      <c r="J3613" s="11">
        <v>865.30142610254381</v>
      </c>
      <c r="K3613" t="str">
        <f t="shared" si="121"/>
        <v>Bex Kerl</v>
      </c>
    </row>
    <row r="3614" spans="1:11" hidden="1" x14ac:dyDescent="0.4">
      <c r="A3614">
        <f t="shared" si="122"/>
        <v>3613</v>
      </c>
      <c r="B3614">
        <v>2025</v>
      </c>
      <c r="C3614" t="s">
        <v>68</v>
      </c>
      <c r="D3614" t="s">
        <v>2635</v>
      </c>
      <c r="E3614" t="s">
        <v>943</v>
      </c>
      <c r="F3614" s="2">
        <v>308</v>
      </c>
      <c r="G3614" s="2">
        <v>4</v>
      </c>
      <c r="H3614" t="s">
        <v>611</v>
      </c>
      <c r="I3614" t="s">
        <v>181</v>
      </c>
      <c r="J3614" s="11">
        <v>740.3626894942438</v>
      </c>
      <c r="K3614" t="str">
        <f t="shared" si="121"/>
        <v>Aaron Lion</v>
      </c>
    </row>
    <row r="3615" spans="1:11" hidden="1" x14ac:dyDescent="0.4">
      <c r="A3615">
        <f t="shared" si="122"/>
        <v>3614</v>
      </c>
      <c r="B3615">
        <v>2025</v>
      </c>
      <c r="C3615" t="s">
        <v>109</v>
      </c>
      <c r="D3615" t="s">
        <v>110</v>
      </c>
      <c r="E3615" t="s">
        <v>1382</v>
      </c>
      <c r="F3615" s="2">
        <v>1146</v>
      </c>
      <c r="G3615" s="2">
        <v>1</v>
      </c>
      <c r="H3615" t="s">
        <v>118</v>
      </c>
      <c r="I3615" t="s">
        <v>415</v>
      </c>
      <c r="J3615" s="11">
        <v>1544.0680443502756</v>
      </c>
      <c r="K3615" t="str">
        <f t="shared" si="121"/>
        <v>Pete Segal</v>
      </c>
    </row>
    <row r="3616" spans="1:11" hidden="1" x14ac:dyDescent="0.4">
      <c r="A3616">
        <f t="shared" si="122"/>
        <v>3615</v>
      </c>
      <c r="B3616">
        <v>2025</v>
      </c>
      <c r="C3616" t="s">
        <v>109</v>
      </c>
      <c r="D3616" t="s">
        <v>110</v>
      </c>
      <c r="E3616" t="s">
        <v>1382</v>
      </c>
      <c r="F3616" s="2">
        <v>1146</v>
      </c>
      <c r="G3616" s="2">
        <v>2</v>
      </c>
      <c r="H3616" t="s">
        <v>183</v>
      </c>
      <c r="I3616" t="s">
        <v>101</v>
      </c>
      <c r="J3616" s="11">
        <v>1243.0380486862944</v>
      </c>
      <c r="K3616" t="str">
        <f t="shared" si="121"/>
        <v>Dean White</v>
      </c>
    </row>
    <row r="3617" spans="1:11" hidden="1" x14ac:dyDescent="0.4">
      <c r="A3617">
        <f t="shared" si="122"/>
        <v>3616</v>
      </c>
      <c r="B3617">
        <v>2025</v>
      </c>
      <c r="C3617" t="s">
        <v>109</v>
      </c>
      <c r="D3617" t="s">
        <v>110</v>
      </c>
      <c r="E3617" t="s">
        <v>1382</v>
      </c>
      <c r="F3617" s="2">
        <v>543</v>
      </c>
      <c r="G3617" s="2">
        <v>3</v>
      </c>
      <c r="H3617" t="s">
        <v>12</v>
      </c>
      <c r="I3617" t="s">
        <v>13</v>
      </c>
      <c r="J3617" s="11">
        <v>1066.9467896306132</v>
      </c>
      <c r="K3617" s="11" t="str">
        <f t="shared" si="121"/>
        <v>Tom Bessoir</v>
      </c>
    </row>
    <row r="3618" spans="1:11" hidden="1" x14ac:dyDescent="0.4">
      <c r="A3618">
        <f t="shared" si="122"/>
        <v>3617</v>
      </c>
      <c r="B3618">
        <v>2025</v>
      </c>
      <c r="C3618" t="s">
        <v>109</v>
      </c>
      <c r="D3618" t="s">
        <v>110</v>
      </c>
      <c r="E3618" t="s">
        <v>1382</v>
      </c>
      <c r="F3618" s="2">
        <v>385</v>
      </c>
      <c r="G3618" s="2">
        <v>4</v>
      </c>
      <c r="H3618" t="s">
        <v>475</v>
      </c>
      <c r="I3618" t="s">
        <v>886</v>
      </c>
      <c r="J3618" s="11">
        <v>942.00805302231322</v>
      </c>
      <c r="K3618" t="str">
        <f t="shared" si="121"/>
        <v>Chic Natkins</v>
      </c>
    </row>
    <row r="3619" spans="1:11" hidden="1" x14ac:dyDescent="0.4">
      <c r="A3619">
        <f t="shared" si="122"/>
        <v>3618</v>
      </c>
      <c r="B3619">
        <v>2025</v>
      </c>
      <c r="C3619" t="s">
        <v>109</v>
      </c>
      <c r="D3619" t="s">
        <v>110</v>
      </c>
      <c r="E3619" t="s">
        <v>1382</v>
      </c>
      <c r="F3619" s="2">
        <v>280</v>
      </c>
      <c r="G3619" s="2">
        <v>5</v>
      </c>
      <c r="H3619" t="s">
        <v>2646</v>
      </c>
      <c r="I3619" t="s">
        <v>52</v>
      </c>
      <c r="J3619" s="11">
        <v>845.09804001425687</v>
      </c>
      <c r="K3619" t="str">
        <f t="shared" si="121"/>
        <v>Steven Chandler</v>
      </c>
    </row>
    <row r="3620" spans="1:11" hidden="1" x14ac:dyDescent="0.4">
      <c r="A3620">
        <f t="shared" si="122"/>
        <v>3619</v>
      </c>
      <c r="B3620">
        <v>2025</v>
      </c>
      <c r="C3620" t="s">
        <v>109</v>
      </c>
      <c r="D3620" t="s">
        <v>45</v>
      </c>
      <c r="E3620" t="s">
        <v>1381</v>
      </c>
      <c r="F3620" s="2">
        <v>2548</v>
      </c>
      <c r="G3620" s="2">
        <v>1</v>
      </c>
      <c r="H3620" t="s">
        <v>2648</v>
      </c>
      <c r="I3620" t="s">
        <v>71</v>
      </c>
      <c r="J3620" s="11">
        <v>1792.391689498254</v>
      </c>
      <c r="K3620" t="str">
        <f t="shared" si="121"/>
        <v>Scott Tennyson</v>
      </c>
    </row>
    <row r="3621" spans="1:11" hidden="1" x14ac:dyDescent="0.4">
      <c r="A3621">
        <f t="shared" si="122"/>
        <v>3620</v>
      </c>
      <c r="B3621">
        <v>2025</v>
      </c>
      <c r="C3621" t="s">
        <v>109</v>
      </c>
      <c r="D3621" t="s">
        <v>45</v>
      </c>
      <c r="E3621" t="s">
        <v>1381</v>
      </c>
      <c r="F3621" s="2">
        <v>2547</v>
      </c>
      <c r="G3621" s="2">
        <v>2</v>
      </c>
      <c r="H3621" t="s">
        <v>2650</v>
      </c>
      <c r="I3621" t="s">
        <v>115</v>
      </c>
      <c r="J3621" s="11">
        <v>1491.3616938342727</v>
      </c>
      <c r="K3621" t="str">
        <f t="shared" si="121"/>
        <v>Joseph Faruolo</v>
      </c>
    </row>
    <row r="3622" spans="1:11" hidden="1" x14ac:dyDescent="0.4">
      <c r="A3622">
        <f t="shared" si="122"/>
        <v>3621</v>
      </c>
      <c r="B3622">
        <v>2025</v>
      </c>
      <c r="C3622" t="s">
        <v>109</v>
      </c>
      <c r="D3622" t="s">
        <v>45</v>
      </c>
      <c r="E3622" t="s">
        <v>1381</v>
      </c>
      <c r="F3622" s="2">
        <v>1264</v>
      </c>
      <c r="G3622" s="2">
        <v>3</v>
      </c>
      <c r="H3622" t="s">
        <v>2652</v>
      </c>
      <c r="I3622" t="s">
        <v>2653</v>
      </c>
      <c r="J3622" s="11">
        <v>1315.2704347785916</v>
      </c>
      <c r="K3622" t="str">
        <f t="shared" si="121"/>
        <v>Wazir Baksh</v>
      </c>
    </row>
    <row r="3623" spans="1:11" hidden="1" x14ac:dyDescent="0.4">
      <c r="A3623">
        <f t="shared" si="122"/>
        <v>3622</v>
      </c>
      <c r="B3623">
        <v>2025</v>
      </c>
      <c r="C3623" t="s">
        <v>109</v>
      </c>
      <c r="D3623" t="s">
        <v>45</v>
      </c>
      <c r="E3623" t="s">
        <v>1381</v>
      </c>
      <c r="F3623" s="2">
        <v>876</v>
      </c>
      <c r="G3623" s="2">
        <v>4</v>
      </c>
      <c r="H3623" t="s">
        <v>2655</v>
      </c>
      <c r="I3623" t="s">
        <v>2656</v>
      </c>
      <c r="J3623" s="11">
        <v>1190.3316981702915</v>
      </c>
      <c r="K3623" t="str">
        <f t="shared" si="121"/>
        <v>Angelo Oddo</v>
      </c>
    </row>
    <row r="3624" spans="1:11" hidden="1" x14ac:dyDescent="0.4">
      <c r="A3624">
        <f t="shared" si="122"/>
        <v>3623</v>
      </c>
      <c r="B3624">
        <v>2025</v>
      </c>
      <c r="C3624" t="s">
        <v>109</v>
      </c>
      <c r="D3624" t="s">
        <v>45</v>
      </c>
      <c r="E3624" t="s">
        <v>1381</v>
      </c>
      <c r="F3624" s="2">
        <v>649</v>
      </c>
      <c r="G3624" s="2">
        <v>5</v>
      </c>
      <c r="H3624" t="s">
        <v>2658</v>
      </c>
      <c r="I3624" t="s">
        <v>11</v>
      </c>
      <c r="J3624" s="11">
        <v>1093.4216851622352</v>
      </c>
      <c r="K3624" t="str">
        <f t="shared" si="121"/>
        <v>Paul Mcmullin</v>
      </c>
    </row>
    <row r="3625" spans="1:11" hidden="1" x14ac:dyDescent="0.4">
      <c r="A3625">
        <f t="shared" si="122"/>
        <v>3624</v>
      </c>
      <c r="B3625">
        <v>2025</v>
      </c>
      <c r="C3625" t="s">
        <v>109</v>
      </c>
      <c r="D3625" t="s">
        <v>45</v>
      </c>
      <c r="E3625" t="s">
        <v>1381</v>
      </c>
      <c r="F3625" s="2">
        <v>544</v>
      </c>
      <c r="G3625" s="2">
        <v>6</v>
      </c>
      <c r="H3625" t="s">
        <v>2660</v>
      </c>
      <c r="I3625" t="s">
        <v>2661</v>
      </c>
      <c r="J3625" s="11">
        <v>1014.2404391146102</v>
      </c>
      <c r="K3625" t="str">
        <f t="shared" si="121"/>
        <v>Rafat Azab</v>
      </c>
    </row>
    <row r="3626" spans="1:11" hidden="1" x14ac:dyDescent="0.4">
      <c r="A3626">
        <f t="shared" si="122"/>
        <v>3625</v>
      </c>
      <c r="B3626">
        <v>2025</v>
      </c>
      <c r="C3626" t="s">
        <v>109</v>
      </c>
      <c r="D3626" t="s">
        <v>45</v>
      </c>
      <c r="E3626" t="s">
        <v>1381</v>
      </c>
      <c r="F3626" s="2">
        <v>468</v>
      </c>
      <c r="G3626" s="2">
        <v>7</v>
      </c>
      <c r="H3626" t="s">
        <v>2469</v>
      </c>
      <c r="I3626" t="s">
        <v>22</v>
      </c>
      <c r="J3626" s="11">
        <v>947.29364948399711</v>
      </c>
      <c r="K3626" t="str">
        <f t="shared" si="121"/>
        <v>Rich Vehlow</v>
      </c>
    </row>
    <row r="3627" spans="1:11" hidden="1" x14ac:dyDescent="0.4">
      <c r="A3627">
        <f t="shared" si="122"/>
        <v>3626</v>
      </c>
      <c r="B3627">
        <v>2025</v>
      </c>
      <c r="C3627" t="s">
        <v>109</v>
      </c>
      <c r="D3627" t="s">
        <v>45</v>
      </c>
      <c r="E3627" t="s">
        <v>1381</v>
      </c>
      <c r="F3627" s="2">
        <v>404</v>
      </c>
      <c r="G3627" s="2">
        <v>8</v>
      </c>
      <c r="H3627" t="s">
        <v>51</v>
      </c>
      <c r="I3627" t="s">
        <v>153</v>
      </c>
      <c r="J3627" s="11">
        <v>889.30170250631033</v>
      </c>
      <c r="K3627" t="str">
        <f t="shared" si="121"/>
        <v>Stephen Rosenblatt</v>
      </c>
    </row>
    <row r="3628" spans="1:11" hidden="1" x14ac:dyDescent="0.4">
      <c r="A3628">
        <f t="shared" si="122"/>
        <v>3627</v>
      </c>
      <c r="B3628">
        <v>2025</v>
      </c>
      <c r="C3628" t="s">
        <v>109</v>
      </c>
      <c r="D3628" t="s">
        <v>2589</v>
      </c>
      <c r="E3628" t="s">
        <v>133</v>
      </c>
      <c r="F3628" s="2">
        <v>910</v>
      </c>
      <c r="G3628" s="2">
        <v>1</v>
      </c>
      <c r="H3628" t="s">
        <v>204</v>
      </c>
      <c r="I3628" t="s">
        <v>205</v>
      </c>
      <c r="J3628" s="11">
        <v>1491.3616938342727</v>
      </c>
      <c r="K3628" t="str">
        <f t="shared" si="121"/>
        <v>Ron Grossberg</v>
      </c>
    </row>
    <row r="3629" spans="1:11" hidden="1" x14ac:dyDescent="0.4">
      <c r="A3629">
        <f t="shared" si="122"/>
        <v>3628</v>
      </c>
      <c r="B3629">
        <v>2025</v>
      </c>
      <c r="C3629" t="s">
        <v>109</v>
      </c>
      <c r="D3629" t="s">
        <v>2589</v>
      </c>
      <c r="E3629" t="s">
        <v>133</v>
      </c>
      <c r="F3629" s="2">
        <v>909</v>
      </c>
      <c r="G3629" s="2">
        <v>2</v>
      </c>
      <c r="H3629" t="s">
        <v>2663</v>
      </c>
      <c r="I3629" t="s">
        <v>981</v>
      </c>
      <c r="J3629" s="11">
        <v>1190.3316981702915</v>
      </c>
      <c r="K3629" t="str">
        <f t="shared" si="121"/>
        <v>Jerry Yavner</v>
      </c>
    </row>
    <row r="3630" spans="1:11" hidden="1" x14ac:dyDescent="0.4">
      <c r="A3630">
        <f t="shared" si="122"/>
        <v>3629</v>
      </c>
      <c r="B3630">
        <v>2025</v>
      </c>
      <c r="C3630" t="s">
        <v>109</v>
      </c>
      <c r="D3630" t="s">
        <v>2589</v>
      </c>
      <c r="E3630" t="s">
        <v>133</v>
      </c>
      <c r="F3630" s="2">
        <v>909</v>
      </c>
      <c r="G3630" s="2">
        <v>3</v>
      </c>
      <c r="H3630" t="s">
        <v>2665</v>
      </c>
      <c r="I3630" t="s">
        <v>1262</v>
      </c>
      <c r="J3630" s="11">
        <v>1014.2404391146102</v>
      </c>
      <c r="K3630" t="str">
        <f t="shared" si="121"/>
        <v>Jack Tepper</v>
      </c>
    </row>
    <row r="3631" spans="1:11" hidden="1" x14ac:dyDescent="0.4">
      <c r="A3631">
        <f t="shared" si="122"/>
        <v>3630</v>
      </c>
      <c r="B3631">
        <v>2025</v>
      </c>
      <c r="C3631" t="s">
        <v>109</v>
      </c>
      <c r="D3631" t="s">
        <v>2589</v>
      </c>
      <c r="E3631" t="s">
        <v>133</v>
      </c>
      <c r="F3631" s="2">
        <v>372</v>
      </c>
      <c r="G3631" s="2">
        <v>4</v>
      </c>
      <c r="H3631" t="s">
        <v>148</v>
      </c>
      <c r="I3631" t="s">
        <v>149</v>
      </c>
      <c r="J3631" s="11">
        <v>889.30170250631022</v>
      </c>
      <c r="K3631" t="str">
        <f t="shared" si="121"/>
        <v>Alex Ziselman</v>
      </c>
    </row>
    <row r="3632" spans="1:11" hidden="1" x14ac:dyDescent="0.4">
      <c r="A3632">
        <f t="shared" si="122"/>
        <v>3631</v>
      </c>
      <c r="B3632">
        <v>2025</v>
      </c>
      <c r="C3632" t="s">
        <v>2347</v>
      </c>
      <c r="D3632" t="s">
        <v>557</v>
      </c>
      <c r="E3632" t="s">
        <v>1382</v>
      </c>
      <c r="F3632" s="2">
        <v>1400</v>
      </c>
      <c r="G3632" s="2">
        <v>1</v>
      </c>
      <c r="H3632" t="s">
        <v>2667</v>
      </c>
      <c r="I3632" t="s">
        <v>330</v>
      </c>
      <c r="J3632" s="11">
        <v>1505.149978319906</v>
      </c>
      <c r="K3632" t="str">
        <f t="shared" si="121"/>
        <v>Sandra Pennoyer</v>
      </c>
    </row>
    <row r="3633" spans="1:11" hidden="1" x14ac:dyDescent="0.4">
      <c r="A3633">
        <f t="shared" si="122"/>
        <v>3632</v>
      </c>
      <c r="B3633">
        <v>2025</v>
      </c>
      <c r="C3633" t="s">
        <v>2347</v>
      </c>
      <c r="D3633" t="s">
        <v>557</v>
      </c>
      <c r="E3633" t="s">
        <v>1382</v>
      </c>
      <c r="F3633" s="2">
        <v>1400</v>
      </c>
      <c r="G3633" s="2">
        <v>2</v>
      </c>
      <c r="H3633" t="s">
        <v>19</v>
      </c>
      <c r="I3633" t="s">
        <v>510</v>
      </c>
      <c r="J3633" s="11">
        <v>1204.1199826559248</v>
      </c>
      <c r="K3633" t="str">
        <f t="shared" si="121"/>
        <v>Sharon Kornspan</v>
      </c>
    </row>
    <row r="3634" spans="1:11" hidden="1" x14ac:dyDescent="0.4">
      <c r="A3634">
        <f t="shared" si="122"/>
        <v>3633</v>
      </c>
      <c r="B3634">
        <v>2025</v>
      </c>
      <c r="C3634" t="s">
        <v>2347</v>
      </c>
      <c r="D3634" t="s">
        <v>557</v>
      </c>
      <c r="E3634" t="s">
        <v>1382</v>
      </c>
      <c r="F3634" s="2">
        <v>924</v>
      </c>
      <c r="G3634" s="2">
        <v>3</v>
      </c>
      <c r="H3634" t="s">
        <v>394</v>
      </c>
      <c r="I3634" t="s">
        <v>44</v>
      </c>
      <c r="J3634" s="11">
        <v>1028.0287236002437</v>
      </c>
      <c r="K3634" t="str">
        <f t="shared" si="121"/>
        <v>Mike Miller</v>
      </c>
    </row>
    <row r="3635" spans="1:11" hidden="1" x14ac:dyDescent="0.4">
      <c r="A3635">
        <f t="shared" si="122"/>
        <v>3634</v>
      </c>
      <c r="B3635">
        <v>2025</v>
      </c>
      <c r="C3635" t="s">
        <v>2347</v>
      </c>
      <c r="D3635" t="s">
        <v>557</v>
      </c>
      <c r="E3635" t="s">
        <v>1382</v>
      </c>
      <c r="F3635" s="2">
        <v>724</v>
      </c>
      <c r="G3635" s="2">
        <v>4</v>
      </c>
      <c r="H3635" t="s">
        <v>655</v>
      </c>
      <c r="I3635" t="s">
        <v>142</v>
      </c>
      <c r="J3635" s="11">
        <v>903.08998699194365</v>
      </c>
      <c r="K3635" t="str">
        <f t="shared" si="121"/>
        <v>Matt Taylor</v>
      </c>
    </row>
    <row r="3636" spans="1:11" hidden="1" x14ac:dyDescent="0.4">
      <c r="A3636">
        <f t="shared" si="122"/>
        <v>3635</v>
      </c>
      <c r="B3636">
        <v>2025</v>
      </c>
      <c r="C3636" t="s">
        <v>2347</v>
      </c>
      <c r="D3636" t="s">
        <v>557</v>
      </c>
      <c r="E3636" t="s">
        <v>1382</v>
      </c>
      <c r="F3636" s="2">
        <v>200</v>
      </c>
      <c r="G3636" s="2">
        <v>5</v>
      </c>
      <c r="H3636" t="s">
        <v>772</v>
      </c>
      <c r="I3636" t="s">
        <v>67</v>
      </c>
      <c r="J3636" s="11">
        <v>806.17997398388718</v>
      </c>
      <c r="K3636" t="str">
        <f t="shared" si="121"/>
        <v>Bob Altner</v>
      </c>
    </row>
    <row r="3637" spans="1:11" hidden="1" x14ac:dyDescent="0.4">
      <c r="A3637">
        <f t="shared" si="122"/>
        <v>3636</v>
      </c>
      <c r="B3637">
        <v>2025</v>
      </c>
      <c r="C3637" t="s">
        <v>2347</v>
      </c>
      <c r="D3637" t="s">
        <v>557</v>
      </c>
      <c r="E3637" t="s">
        <v>1382</v>
      </c>
      <c r="F3637" s="2">
        <v>200</v>
      </c>
      <c r="G3637" s="2">
        <v>6</v>
      </c>
      <c r="H3637" t="s">
        <v>558</v>
      </c>
      <c r="I3637" t="s">
        <v>79</v>
      </c>
      <c r="J3637" s="11">
        <v>726.99872793626241</v>
      </c>
      <c r="K3637" t="str">
        <f t="shared" si="121"/>
        <v>Kevin Conlon</v>
      </c>
    </row>
    <row r="3638" spans="1:11" hidden="1" x14ac:dyDescent="0.4">
      <c r="A3638">
        <f t="shared" si="122"/>
        <v>3637</v>
      </c>
      <c r="B3638">
        <v>2025</v>
      </c>
      <c r="C3638" t="s">
        <v>2347</v>
      </c>
      <c r="D3638" t="s">
        <v>557</v>
      </c>
      <c r="E3638" t="s">
        <v>1382</v>
      </c>
      <c r="F3638" s="2">
        <v>200</v>
      </c>
      <c r="G3638" s="2">
        <v>7</v>
      </c>
      <c r="H3638" t="s">
        <v>19</v>
      </c>
      <c r="I3638" t="s">
        <v>20</v>
      </c>
      <c r="J3638" s="11">
        <v>660.05193830564929</v>
      </c>
      <c r="K3638" t="str">
        <f t="shared" si="121"/>
        <v>Barry Kornspan</v>
      </c>
    </row>
    <row r="3639" spans="1:11" hidden="1" x14ac:dyDescent="0.4">
      <c r="A3639">
        <f t="shared" si="122"/>
        <v>3638</v>
      </c>
      <c r="B3639">
        <v>2025</v>
      </c>
      <c r="C3639" t="s">
        <v>2347</v>
      </c>
      <c r="D3639" t="s">
        <v>557</v>
      </c>
      <c r="E3639" t="s">
        <v>1382</v>
      </c>
      <c r="F3639" s="2">
        <v>200</v>
      </c>
      <c r="G3639" s="2">
        <v>8</v>
      </c>
      <c r="H3639" t="s">
        <v>2355</v>
      </c>
      <c r="I3639" t="s">
        <v>781</v>
      </c>
      <c r="J3639" s="11">
        <v>602.05999132796251</v>
      </c>
      <c r="K3639" t="str">
        <f t="shared" si="121"/>
        <v>Dennis McGlynn</v>
      </c>
    </row>
    <row r="3640" spans="1:11" hidden="1" x14ac:dyDescent="0.4">
      <c r="A3640">
        <f t="shared" si="122"/>
        <v>3639</v>
      </c>
      <c r="B3640">
        <v>2025</v>
      </c>
      <c r="C3640" t="s">
        <v>2347</v>
      </c>
      <c r="D3640" t="s">
        <v>45</v>
      </c>
      <c r="E3640" t="s">
        <v>1381</v>
      </c>
      <c r="F3640" s="2">
        <v>1895</v>
      </c>
      <c r="G3640" s="2">
        <v>1</v>
      </c>
      <c r="H3640" t="s">
        <v>2672</v>
      </c>
      <c r="I3640" t="s">
        <v>2673</v>
      </c>
      <c r="J3640" s="11">
        <v>1477.1212547196624</v>
      </c>
      <c r="K3640" t="str">
        <f t="shared" si="121"/>
        <v>Rana Saleem</v>
      </c>
    </row>
    <row r="3641" spans="1:11" hidden="1" x14ac:dyDescent="0.4">
      <c r="A3641">
        <f t="shared" si="122"/>
        <v>3640</v>
      </c>
      <c r="B3641">
        <v>2025</v>
      </c>
      <c r="C3641" t="s">
        <v>2347</v>
      </c>
      <c r="D3641" t="s">
        <v>45</v>
      </c>
      <c r="E3641" t="s">
        <v>1381</v>
      </c>
      <c r="F3641" s="2">
        <v>1088</v>
      </c>
      <c r="G3641" s="2">
        <v>2</v>
      </c>
      <c r="H3641" t="s">
        <v>2675</v>
      </c>
      <c r="I3641" t="s">
        <v>11</v>
      </c>
      <c r="J3641" s="11">
        <v>1176.0912590556811</v>
      </c>
      <c r="K3641" t="str">
        <f t="shared" si="121"/>
        <v>Paul Fusco</v>
      </c>
    </row>
    <row r="3642" spans="1:11" hidden="1" x14ac:dyDescent="0.4">
      <c r="A3642">
        <f t="shared" si="122"/>
        <v>3641</v>
      </c>
      <c r="B3642">
        <v>2025</v>
      </c>
      <c r="C3642" t="s">
        <v>2347</v>
      </c>
      <c r="D3642" t="s">
        <v>45</v>
      </c>
      <c r="E3642" t="s">
        <v>1381</v>
      </c>
      <c r="F3642" s="2">
        <v>676</v>
      </c>
      <c r="G3642" s="2">
        <v>3</v>
      </c>
      <c r="H3642" t="s">
        <v>2648</v>
      </c>
      <c r="I3642" t="s">
        <v>71</v>
      </c>
      <c r="J3642" s="11">
        <v>1000</v>
      </c>
      <c r="K3642" t="str">
        <f t="shared" si="121"/>
        <v>Scott Tennyson</v>
      </c>
    </row>
    <row r="3643" spans="1:11" hidden="1" x14ac:dyDescent="0.4">
      <c r="A3643">
        <f t="shared" si="122"/>
        <v>3642</v>
      </c>
      <c r="B3643">
        <v>2025</v>
      </c>
      <c r="C3643" t="s">
        <v>2347</v>
      </c>
      <c r="D3643" t="s">
        <v>45</v>
      </c>
      <c r="E3643" t="s">
        <v>1381</v>
      </c>
      <c r="F3643" s="2">
        <v>461</v>
      </c>
      <c r="G3643" s="2">
        <v>4</v>
      </c>
      <c r="H3643" t="s">
        <v>70</v>
      </c>
      <c r="I3643" t="s">
        <v>71</v>
      </c>
      <c r="J3643" s="11">
        <v>875.06126339169998</v>
      </c>
      <c r="K3643" t="str">
        <f t="shared" si="121"/>
        <v>Scott Byron</v>
      </c>
    </row>
    <row r="3644" spans="1:11" hidden="1" x14ac:dyDescent="0.4">
      <c r="A3644">
        <f t="shared" si="122"/>
        <v>3643</v>
      </c>
      <c r="B3644">
        <v>2025</v>
      </c>
      <c r="C3644" t="s">
        <v>2347</v>
      </c>
      <c r="D3644" t="s">
        <v>45</v>
      </c>
      <c r="E3644" t="s">
        <v>1381</v>
      </c>
      <c r="F3644" s="2">
        <v>200</v>
      </c>
      <c r="G3644" s="2">
        <v>5</v>
      </c>
      <c r="H3644" t="s">
        <v>772</v>
      </c>
      <c r="I3644" t="s">
        <v>67</v>
      </c>
      <c r="J3644" s="11">
        <v>778.15125038364351</v>
      </c>
      <c r="K3644" t="str">
        <f t="shared" si="121"/>
        <v>Bob Altner</v>
      </c>
    </row>
    <row r="3645" spans="1:11" hidden="1" x14ac:dyDescent="0.4">
      <c r="A3645">
        <f t="shared" si="122"/>
        <v>3644</v>
      </c>
      <c r="B3645">
        <v>2025</v>
      </c>
      <c r="C3645" t="s">
        <v>2347</v>
      </c>
      <c r="D3645" t="s">
        <v>45</v>
      </c>
      <c r="E3645" t="s">
        <v>1381</v>
      </c>
      <c r="F3645" s="2">
        <v>200</v>
      </c>
      <c r="G3645" s="2">
        <v>6</v>
      </c>
      <c r="H3645" t="s">
        <v>2678</v>
      </c>
      <c r="I3645" t="s">
        <v>67</v>
      </c>
      <c r="J3645" s="11">
        <v>698.97000433601875</v>
      </c>
      <c r="K3645" t="str">
        <f t="shared" si="121"/>
        <v>Bob Mansfield</v>
      </c>
    </row>
    <row r="3646" spans="1:11" hidden="1" x14ac:dyDescent="0.4">
      <c r="A3646">
        <f t="shared" si="122"/>
        <v>3645</v>
      </c>
      <c r="B3646">
        <v>2025</v>
      </c>
      <c r="C3646" t="s">
        <v>2347</v>
      </c>
      <c r="D3646" t="s">
        <v>45</v>
      </c>
      <c r="E3646" t="s">
        <v>1381</v>
      </c>
      <c r="F3646" s="2">
        <v>200</v>
      </c>
      <c r="G3646" s="2">
        <v>7</v>
      </c>
      <c r="H3646" t="s">
        <v>574</v>
      </c>
      <c r="I3646" t="s">
        <v>2452</v>
      </c>
      <c r="J3646" s="11">
        <v>632.02321470540562</v>
      </c>
      <c r="K3646" t="str">
        <f t="shared" si="121"/>
        <v>Ted Hennessey</v>
      </c>
    </row>
    <row r="3647" spans="1:11" hidden="1" x14ac:dyDescent="0.4">
      <c r="A3647">
        <f t="shared" si="122"/>
        <v>3646</v>
      </c>
      <c r="B3647">
        <v>2025</v>
      </c>
      <c r="C3647" t="s">
        <v>2347</v>
      </c>
      <c r="D3647" t="s">
        <v>45</v>
      </c>
      <c r="E3647" t="s">
        <v>1381</v>
      </c>
      <c r="F3647" s="2">
        <v>200</v>
      </c>
      <c r="G3647" s="2">
        <v>8</v>
      </c>
      <c r="H3647" t="s">
        <v>772</v>
      </c>
      <c r="I3647" t="s">
        <v>413</v>
      </c>
      <c r="J3647" s="11">
        <v>574.03126772771884</v>
      </c>
      <c r="K3647" t="str">
        <f t="shared" si="121"/>
        <v>Bruce Altner</v>
      </c>
    </row>
    <row r="3648" spans="1:11" hidden="1" x14ac:dyDescent="0.4">
      <c r="A3648">
        <f t="shared" si="122"/>
        <v>3647</v>
      </c>
      <c r="B3648">
        <v>2025</v>
      </c>
      <c r="C3648" t="s">
        <v>2347</v>
      </c>
      <c r="D3648" t="s">
        <v>2590</v>
      </c>
      <c r="E3648" t="s">
        <v>133</v>
      </c>
      <c r="F3648" s="2">
        <v>1128</v>
      </c>
      <c r="G3648" s="2">
        <v>1</v>
      </c>
      <c r="H3648" t="s">
        <v>2680</v>
      </c>
      <c r="I3648" t="s">
        <v>1733</v>
      </c>
      <c r="J3648" s="11">
        <v>1380.2112417116059</v>
      </c>
      <c r="K3648" t="str">
        <f t="shared" si="121"/>
        <v>Anthony McPherson</v>
      </c>
    </row>
    <row r="3649" spans="1:11" hidden="1" x14ac:dyDescent="0.4">
      <c r="A3649">
        <f t="shared" si="122"/>
        <v>3648</v>
      </c>
      <c r="B3649">
        <v>2025</v>
      </c>
      <c r="C3649" t="s">
        <v>2347</v>
      </c>
      <c r="D3649" t="s">
        <v>2590</v>
      </c>
      <c r="E3649" t="s">
        <v>133</v>
      </c>
      <c r="F3649" s="2">
        <v>1027</v>
      </c>
      <c r="G3649" s="2">
        <v>2</v>
      </c>
      <c r="H3649" t="s">
        <v>655</v>
      </c>
      <c r="I3649" t="s">
        <v>142</v>
      </c>
      <c r="J3649" s="11">
        <v>1079.1812460476247</v>
      </c>
      <c r="K3649" t="str">
        <f t="shared" si="121"/>
        <v>Matt Taylor</v>
      </c>
    </row>
    <row r="3650" spans="1:11" hidden="1" x14ac:dyDescent="0.4">
      <c r="A3650">
        <f t="shared" si="122"/>
        <v>3649</v>
      </c>
      <c r="B3650">
        <v>2025</v>
      </c>
      <c r="C3650" t="s">
        <v>2347</v>
      </c>
      <c r="D3650" t="s">
        <v>2590</v>
      </c>
      <c r="E3650" t="s">
        <v>133</v>
      </c>
      <c r="F3650" s="2">
        <v>829</v>
      </c>
      <c r="G3650" s="2">
        <v>3</v>
      </c>
      <c r="H3650" t="s">
        <v>772</v>
      </c>
      <c r="I3650" t="s">
        <v>413</v>
      </c>
      <c r="J3650" s="11">
        <v>903.08998699194353</v>
      </c>
      <c r="K3650" t="str">
        <f t="shared" ref="K3650:K3713" si="123">I3650&amp;" "&amp;H3650</f>
        <v>Bruce Altner</v>
      </c>
    </row>
    <row r="3651" spans="1:11" hidden="1" x14ac:dyDescent="0.4">
      <c r="A3651">
        <f t="shared" si="122"/>
        <v>3650</v>
      </c>
      <c r="B3651">
        <v>2025</v>
      </c>
      <c r="C3651" t="s">
        <v>2347</v>
      </c>
      <c r="D3651" t="s">
        <v>2590</v>
      </c>
      <c r="E3651" t="s">
        <v>133</v>
      </c>
      <c r="F3651" s="2">
        <v>650</v>
      </c>
      <c r="G3651" s="2">
        <v>4</v>
      </c>
      <c r="H3651" t="s">
        <v>2509</v>
      </c>
      <c r="I3651" t="s">
        <v>28</v>
      </c>
      <c r="J3651" s="11">
        <v>778.15125038364351</v>
      </c>
      <c r="K3651" t="str">
        <f t="shared" si="123"/>
        <v>Chris Kojak</v>
      </c>
    </row>
    <row r="3652" spans="1:11" hidden="1" x14ac:dyDescent="0.4">
      <c r="A3652">
        <f t="shared" ref="A3652:A3715" si="124">A3651+1</f>
        <v>3651</v>
      </c>
      <c r="B3652">
        <v>2025</v>
      </c>
      <c r="C3652" t="s">
        <v>2347</v>
      </c>
      <c r="D3652" t="s">
        <v>2590</v>
      </c>
      <c r="E3652" t="s">
        <v>133</v>
      </c>
      <c r="F3652" s="2">
        <v>100</v>
      </c>
      <c r="G3652" s="2">
        <v>5</v>
      </c>
      <c r="H3652" t="s">
        <v>2684</v>
      </c>
      <c r="I3652" t="s">
        <v>269</v>
      </c>
      <c r="K3652" t="str">
        <f t="shared" si="123"/>
        <v>Keith Ferrier</v>
      </c>
    </row>
    <row r="3653" spans="1:11" hidden="1" x14ac:dyDescent="0.4">
      <c r="A3653">
        <f t="shared" si="124"/>
        <v>3652</v>
      </c>
      <c r="B3653">
        <v>2025</v>
      </c>
      <c r="C3653" t="s">
        <v>2347</v>
      </c>
      <c r="D3653" t="s">
        <v>2590</v>
      </c>
      <c r="E3653" t="s">
        <v>133</v>
      </c>
      <c r="F3653" s="2">
        <v>100</v>
      </c>
      <c r="G3653" s="2">
        <v>6</v>
      </c>
      <c r="H3653" t="s">
        <v>64</v>
      </c>
      <c r="I3653" t="s">
        <v>65</v>
      </c>
      <c r="K3653" t="str">
        <f t="shared" si="123"/>
        <v>Steve Daniel</v>
      </c>
    </row>
    <row r="3654" spans="1:11" hidden="1" x14ac:dyDescent="0.4">
      <c r="A3654">
        <f t="shared" si="124"/>
        <v>3653</v>
      </c>
      <c r="B3654">
        <v>2025</v>
      </c>
      <c r="C3654" t="s">
        <v>2347</v>
      </c>
      <c r="D3654" t="s">
        <v>2590</v>
      </c>
      <c r="E3654" t="s">
        <v>133</v>
      </c>
      <c r="F3654" s="2">
        <v>100</v>
      </c>
      <c r="G3654" s="2">
        <v>7</v>
      </c>
      <c r="H3654" t="s">
        <v>2686</v>
      </c>
      <c r="I3654" t="s">
        <v>767</v>
      </c>
      <c r="K3654" t="str">
        <f t="shared" si="123"/>
        <v>Matthew Bergenty</v>
      </c>
    </row>
    <row r="3655" spans="1:11" hidden="1" x14ac:dyDescent="0.4">
      <c r="A3655">
        <f t="shared" si="124"/>
        <v>3654</v>
      </c>
      <c r="B3655">
        <v>2025</v>
      </c>
      <c r="C3655" t="s">
        <v>263</v>
      </c>
      <c r="D3655" t="s">
        <v>2688</v>
      </c>
      <c r="E3655" t="s">
        <v>133</v>
      </c>
      <c r="F3655">
        <v>924</v>
      </c>
      <c r="G3655" s="2">
        <v>1</v>
      </c>
      <c r="H3655" s="2" t="s">
        <v>37</v>
      </c>
      <c r="I3655" t="s">
        <v>38</v>
      </c>
      <c r="J3655" s="11">
        <v>1397.9400086720377</v>
      </c>
      <c r="K3655" s="11" t="str">
        <f t="shared" si="123"/>
        <v>Doug Grismore</v>
      </c>
    </row>
    <row r="3656" spans="1:11" hidden="1" x14ac:dyDescent="0.4">
      <c r="A3656">
        <f t="shared" si="124"/>
        <v>3655</v>
      </c>
      <c r="B3656">
        <v>2025</v>
      </c>
      <c r="C3656" t="s">
        <v>263</v>
      </c>
      <c r="D3656" t="s">
        <v>2688</v>
      </c>
      <c r="E3656" t="s">
        <v>133</v>
      </c>
      <c r="F3656">
        <v>800</v>
      </c>
      <c r="G3656" s="2">
        <v>2</v>
      </c>
      <c r="H3656" s="2" t="s">
        <v>50</v>
      </c>
      <c r="I3656" t="s">
        <v>25</v>
      </c>
      <c r="J3656" s="11">
        <v>1096.9100130080565</v>
      </c>
      <c r="K3656" s="11" t="str">
        <f t="shared" si="123"/>
        <v>Russell Fox</v>
      </c>
    </row>
    <row r="3657" spans="1:11" hidden="1" x14ac:dyDescent="0.4">
      <c r="A3657">
        <f t="shared" si="124"/>
        <v>3656</v>
      </c>
      <c r="B3657">
        <v>2025</v>
      </c>
      <c r="C3657" t="s">
        <v>263</v>
      </c>
      <c r="D3657" t="s">
        <v>2688</v>
      </c>
      <c r="E3657" t="s">
        <v>133</v>
      </c>
      <c r="F3657">
        <v>489</v>
      </c>
      <c r="G3657" s="2">
        <v>3</v>
      </c>
      <c r="H3657" t="s">
        <v>64</v>
      </c>
      <c r="I3657" t="s">
        <v>65</v>
      </c>
      <c r="J3657" s="11">
        <v>920.81875395237535</v>
      </c>
      <c r="K3657" t="str">
        <f t="shared" si="123"/>
        <v>Steve Daniel</v>
      </c>
    </row>
    <row r="3658" spans="1:11" hidden="1" x14ac:dyDescent="0.4">
      <c r="A3658">
        <f t="shared" si="124"/>
        <v>3657</v>
      </c>
      <c r="B3658">
        <v>2025</v>
      </c>
      <c r="C3658" t="s">
        <v>263</v>
      </c>
      <c r="D3658" t="s">
        <v>2688</v>
      </c>
      <c r="E3658" t="s">
        <v>133</v>
      </c>
      <c r="F3658">
        <v>374</v>
      </c>
      <c r="G3658" s="2">
        <v>4</v>
      </c>
      <c r="H3658" s="2" t="s">
        <v>86</v>
      </c>
      <c r="I3658" t="s">
        <v>271</v>
      </c>
      <c r="J3658" s="11">
        <v>795.88001734407533</v>
      </c>
      <c r="K3658" s="11" t="str">
        <f t="shared" si="123"/>
        <v>Dan Goldman</v>
      </c>
    </row>
    <row r="3659" spans="1:11" hidden="1" x14ac:dyDescent="0.4">
      <c r="A3659">
        <f t="shared" si="124"/>
        <v>3658</v>
      </c>
      <c r="B3659">
        <v>2025</v>
      </c>
      <c r="C3659" t="s">
        <v>263</v>
      </c>
      <c r="D3659" t="s">
        <v>2688</v>
      </c>
      <c r="E3659" t="s">
        <v>133</v>
      </c>
      <c r="F3659">
        <v>288</v>
      </c>
      <c r="G3659" s="2">
        <v>5</v>
      </c>
      <c r="H3659" s="2" t="s">
        <v>135</v>
      </c>
      <c r="I3659" t="s">
        <v>1072</v>
      </c>
      <c r="J3659" s="11">
        <v>698.97000433601886</v>
      </c>
      <c r="K3659" s="11" t="str">
        <f t="shared" si="123"/>
        <v>Sam Scheinberg</v>
      </c>
    </row>
    <row r="3660" spans="1:11" hidden="1" x14ac:dyDescent="0.4">
      <c r="A3660">
        <f t="shared" si="124"/>
        <v>3659</v>
      </c>
      <c r="B3660">
        <v>2025</v>
      </c>
      <c r="C3660" t="s">
        <v>263</v>
      </c>
      <c r="D3660" t="s">
        <v>2689</v>
      </c>
      <c r="E3660" t="s">
        <v>1382</v>
      </c>
      <c r="F3660">
        <v>1426</v>
      </c>
      <c r="G3660" s="2">
        <v>1</v>
      </c>
      <c r="H3660" t="s">
        <v>21</v>
      </c>
      <c r="I3660" t="s">
        <v>463</v>
      </c>
      <c r="J3660" s="11">
        <v>1602.0599913279623</v>
      </c>
      <c r="K3660" t="str">
        <f t="shared" si="123"/>
        <v>Richard Bremer</v>
      </c>
    </row>
    <row r="3661" spans="1:11" hidden="1" x14ac:dyDescent="0.4">
      <c r="A3661">
        <f t="shared" si="124"/>
        <v>3660</v>
      </c>
      <c r="B3661">
        <v>2025</v>
      </c>
      <c r="C3661" t="s">
        <v>263</v>
      </c>
      <c r="D3661" t="s">
        <v>2689</v>
      </c>
      <c r="E3661" t="s">
        <v>1382</v>
      </c>
      <c r="F3661">
        <v>1012</v>
      </c>
      <c r="G3661" s="2">
        <v>2</v>
      </c>
      <c r="H3661" t="s">
        <v>70</v>
      </c>
      <c r="I3661" t="s">
        <v>71</v>
      </c>
      <c r="J3661" s="11">
        <v>1301.029995663981</v>
      </c>
      <c r="K3661" s="11" t="str">
        <f t="shared" si="123"/>
        <v>Scott Byron</v>
      </c>
    </row>
    <row r="3662" spans="1:11" hidden="1" x14ac:dyDescent="0.4">
      <c r="A3662">
        <f t="shared" si="124"/>
        <v>3661</v>
      </c>
      <c r="B3662">
        <v>2025</v>
      </c>
      <c r="C3662" t="s">
        <v>263</v>
      </c>
      <c r="D3662" t="s">
        <v>2689</v>
      </c>
      <c r="E3662" t="s">
        <v>1382</v>
      </c>
      <c r="F3662">
        <v>782</v>
      </c>
      <c r="G3662" s="2">
        <v>3</v>
      </c>
      <c r="H3662" t="s">
        <v>64</v>
      </c>
      <c r="I3662" t="s">
        <v>65</v>
      </c>
      <c r="J3662" s="11">
        <v>1124.9387366082999</v>
      </c>
      <c r="K3662" t="str">
        <f t="shared" si="123"/>
        <v>Steve Daniel</v>
      </c>
    </row>
    <row r="3663" spans="1:11" hidden="1" x14ac:dyDescent="0.4">
      <c r="A3663">
        <f t="shared" si="124"/>
        <v>3662</v>
      </c>
      <c r="B3663">
        <v>2025</v>
      </c>
      <c r="C3663" t="s">
        <v>263</v>
      </c>
      <c r="D3663" t="s">
        <v>2689</v>
      </c>
      <c r="E3663" t="s">
        <v>1382</v>
      </c>
      <c r="F3663">
        <v>598</v>
      </c>
      <c r="G3663" s="2">
        <v>4</v>
      </c>
      <c r="H3663" s="2" t="s">
        <v>294</v>
      </c>
      <c r="I3663" t="s">
        <v>16</v>
      </c>
      <c r="J3663" s="11">
        <v>999.99999999999989</v>
      </c>
      <c r="K3663" s="11" t="str">
        <f t="shared" si="123"/>
        <v>David Low</v>
      </c>
    </row>
    <row r="3664" spans="1:11" hidden="1" x14ac:dyDescent="0.4">
      <c r="A3664">
        <f t="shared" si="124"/>
        <v>3663</v>
      </c>
      <c r="B3664">
        <v>2025</v>
      </c>
      <c r="C3664" t="s">
        <v>263</v>
      </c>
      <c r="D3664" t="s">
        <v>2689</v>
      </c>
      <c r="E3664" t="s">
        <v>1382</v>
      </c>
      <c r="F3664">
        <v>460</v>
      </c>
      <c r="G3664" s="2">
        <v>5</v>
      </c>
      <c r="H3664" t="s">
        <v>2486</v>
      </c>
      <c r="I3664" t="s">
        <v>2492</v>
      </c>
      <c r="J3664" s="11">
        <v>903.08998699194342</v>
      </c>
      <c r="K3664" s="11" t="str">
        <f t="shared" si="123"/>
        <v>Ruthie Primiano</v>
      </c>
    </row>
    <row r="3665" spans="1:11" hidden="1" x14ac:dyDescent="0.4">
      <c r="A3665">
        <f t="shared" si="124"/>
        <v>3664</v>
      </c>
      <c r="B3665">
        <v>2025</v>
      </c>
      <c r="C3665" t="s">
        <v>263</v>
      </c>
      <c r="D3665" t="s">
        <v>2689</v>
      </c>
      <c r="E3665" t="s">
        <v>1382</v>
      </c>
      <c r="F3665">
        <v>322</v>
      </c>
      <c r="G3665" s="2">
        <v>6</v>
      </c>
      <c r="H3665" s="2" t="s">
        <v>2236</v>
      </c>
      <c r="I3665" t="s">
        <v>28</v>
      </c>
      <c r="J3665" s="11">
        <v>823.90874094431865</v>
      </c>
      <c r="K3665" s="11" t="str">
        <f t="shared" si="123"/>
        <v>Chris Quan</v>
      </c>
    </row>
    <row r="3666" spans="1:11" hidden="1" x14ac:dyDescent="0.4">
      <c r="A3666">
        <f t="shared" si="124"/>
        <v>3665</v>
      </c>
      <c r="B3666">
        <v>2025</v>
      </c>
      <c r="C3666" t="s">
        <v>263</v>
      </c>
      <c r="D3666" t="s">
        <v>2690</v>
      </c>
      <c r="E3666" t="s">
        <v>1382</v>
      </c>
      <c r="F3666">
        <v>848</v>
      </c>
      <c r="G3666" s="2">
        <v>1</v>
      </c>
      <c r="H3666" s="2" t="s">
        <v>90</v>
      </c>
      <c r="I3666" t="s">
        <v>22</v>
      </c>
      <c r="J3666" s="11">
        <v>1602.0599913279623</v>
      </c>
      <c r="K3666" s="11" t="str">
        <f t="shared" si="123"/>
        <v>Rich Strauss</v>
      </c>
    </row>
    <row r="3667" spans="1:11" hidden="1" x14ac:dyDescent="0.4">
      <c r="A3667">
        <f t="shared" si="124"/>
        <v>3666</v>
      </c>
      <c r="B3667">
        <v>2025</v>
      </c>
      <c r="C3667" t="s">
        <v>263</v>
      </c>
      <c r="D3667" t="s">
        <v>2690</v>
      </c>
      <c r="E3667" t="s">
        <v>1382</v>
      </c>
      <c r="F3667">
        <v>848</v>
      </c>
      <c r="G3667" s="2">
        <v>2</v>
      </c>
      <c r="H3667" s="2" t="s">
        <v>2691</v>
      </c>
      <c r="I3667" t="s">
        <v>2692</v>
      </c>
      <c r="J3667" s="11">
        <v>1301.029995663981</v>
      </c>
      <c r="K3667" s="11" t="str">
        <f t="shared" si="123"/>
        <v>Tonya Baltazar</v>
      </c>
    </row>
    <row r="3668" spans="1:11" hidden="1" x14ac:dyDescent="0.4">
      <c r="A3668">
        <f t="shared" si="124"/>
        <v>3667</v>
      </c>
      <c r="B3668">
        <v>2025</v>
      </c>
      <c r="C3668" t="s">
        <v>263</v>
      </c>
      <c r="D3668" t="s">
        <v>2690</v>
      </c>
      <c r="E3668" t="s">
        <v>1382</v>
      </c>
      <c r="F3668">
        <v>544</v>
      </c>
      <c r="G3668" s="2">
        <v>3</v>
      </c>
      <c r="H3668" s="2" t="s">
        <v>1659</v>
      </c>
      <c r="I3668" t="s">
        <v>524</v>
      </c>
      <c r="J3668" s="11">
        <v>1124.9387366082999</v>
      </c>
      <c r="K3668" s="11" t="str">
        <f t="shared" si="123"/>
        <v>Guy Berentsen</v>
      </c>
    </row>
    <row r="3669" spans="1:11" hidden="1" x14ac:dyDescent="0.4">
      <c r="A3669">
        <f t="shared" si="124"/>
        <v>3668</v>
      </c>
      <c r="B3669">
        <v>2025</v>
      </c>
      <c r="C3669" t="s">
        <v>263</v>
      </c>
      <c r="D3669" t="s">
        <v>2690</v>
      </c>
      <c r="E3669" t="s">
        <v>1382</v>
      </c>
      <c r="F3669">
        <v>416</v>
      </c>
      <c r="G3669" s="2">
        <v>4</v>
      </c>
      <c r="H3669" t="s">
        <v>12</v>
      </c>
      <c r="I3669" t="s">
        <v>13</v>
      </c>
      <c r="J3669" s="11">
        <v>999.99999999999989</v>
      </c>
      <c r="K3669" s="11" t="str">
        <f t="shared" si="123"/>
        <v>Tom Bessoir</v>
      </c>
    </row>
    <row r="3670" spans="1:11" hidden="1" x14ac:dyDescent="0.4">
      <c r="A3670">
        <f t="shared" si="124"/>
        <v>3669</v>
      </c>
      <c r="B3670">
        <v>2025</v>
      </c>
      <c r="C3670" t="s">
        <v>263</v>
      </c>
      <c r="D3670" t="s">
        <v>2690</v>
      </c>
      <c r="E3670" t="s">
        <v>1382</v>
      </c>
      <c r="F3670">
        <v>320</v>
      </c>
      <c r="G3670" s="2">
        <v>5</v>
      </c>
      <c r="H3670" s="2" t="s">
        <v>1052</v>
      </c>
      <c r="I3670" t="s">
        <v>128</v>
      </c>
      <c r="J3670" s="11">
        <v>903.08998699194342</v>
      </c>
      <c r="K3670" s="11" t="str">
        <f t="shared" si="123"/>
        <v>Lee Crocker</v>
      </c>
    </row>
    <row r="3671" spans="1:11" hidden="1" x14ac:dyDescent="0.4">
      <c r="A3671">
        <f t="shared" si="124"/>
        <v>3670</v>
      </c>
      <c r="B3671">
        <v>2025</v>
      </c>
      <c r="C3671" t="s">
        <v>263</v>
      </c>
      <c r="D3671" t="s">
        <v>2690</v>
      </c>
      <c r="E3671" t="s">
        <v>1382</v>
      </c>
      <c r="F3671">
        <v>224</v>
      </c>
      <c r="G3671" s="2">
        <v>6</v>
      </c>
      <c r="H3671" s="2" t="s">
        <v>1456</v>
      </c>
      <c r="I3671" t="s">
        <v>85</v>
      </c>
      <c r="J3671" s="11">
        <v>823.90874094431865</v>
      </c>
      <c r="K3671" s="11" t="str">
        <f t="shared" si="123"/>
        <v>Patrick Milligan</v>
      </c>
    </row>
    <row r="3672" spans="1:11" hidden="1" x14ac:dyDescent="0.4">
      <c r="A3672">
        <f t="shared" si="124"/>
        <v>3671</v>
      </c>
      <c r="B3672">
        <v>2025</v>
      </c>
      <c r="C3672" t="s">
        <v>263</v>
      </c>
      <c r="D3672" t="s">
        <v>2694</v>
      </c>
      <c r="E3672" t="s">
        <v>1381</v>
      </c>
      <c r="F3672">
        <v>1288</v>
      </c>
      <c r="G3672" s="2">
        <v>1</v>
      </c>
      <c r="H3672" s="2" t="s">
        <v>2566</v>
      </c>
      <c r="I3672" t="s">
        <v>463</v>
      </c>
      <c r="J3672" s="11">
        <v>1755.8748556724915</v>
      </c>
      <c r="K3672" s="11" t="str">
        <f t="shared" si="123"/>
        <v>Richard Jaglarski</v>
      </c>
    </row>
    <row r="3673" spans="1:11" hidden="1" x14ac:dyDescent="0.4">
      <c r="A3673">
        <f t="shared" si="124"/>
        <v>3672</v>
      </c>
      <c r="B3673">
        <v>2025</v>
      </c>
      <c r="C3673" t="s">
        <v>263</v>
      </c>
      <c r="D3673" t="s">
        <v>2694</v>
      </c>
      <c r="E3673" t="s">
        <v>1381</v>
      </c>
      <c r="F3673">
        <v>857</v>
      </c>
      <c r="G3673" s="2">
        <v>2</v>
      </c>
      <c r="H3673" s="2" t="s">
        <v>121</v>
      </c>
      <c r="I3673" t="s">
        <v>122</v>
      </c>
      <c r="J3673" s="11">
        <v>1454.8448600085103</v>
      </c>
      <c r="K3673" s="11" t="str">
        <f t="shared" si="123"/>
        <v>Andy Bartalone</v>
      </c>
    </row>
    <row r="3674" spans="1:11" hidden="1" x14ac:dyDescent="0.4">
      <c r="A3674">
        <f t="shared" si="124"/>
        <v>3673</v>
      </c>
      <c r="B3674">
        <v>2025</v>
      </c>
      <c r="C3674" t="s">
        <v>263</v>
      </c>
      <c r="D3674" t="s">
        <v>2694</v>
      </c>
      <c r="E3674" t="s">
        <v>1381</v>
      </c>
      <c r="F3674">
        <v>643</v>
      </c>
      <c r="G3674" s="2">
        <v>3</v>
      </c>
      <c r="H3674" t="s">
        <v>88</v>
      </c>
      <c r="I3674" t="s">
        <v>89</v>
      </c>
      <c r="J3674" s="11">
        <v>1278.7536009528292</v>
      </c>
      <c r="K3674" s="11" t="str">
        <f t="shared" si="123"/>
        <v>Ken Kubey</v>
      </c>
    </row>
    <row r="3675" spans="1:11" hidden="1" x14ac:dyDescent="0.4">
      <c r="A3675">
        <f t="shared" si="124"/>
        <v>3674</v>
      </c>
      <c r="B3675">
        <v>2025</v>
      </c>
      <c r="C3675" t="s">
        <v>263</v>
      </c>
      <c r="D3675" t="s">
        <v>2694</v>
      </c>
      <c r="E3675" t="s">
        <v>1381</v>
      </c>
      <c r="F3675">
        <v>482</v>
      </c>
      <c r="G3675" s="2">
        <v>4</v>
      </c>
      <c r="H3675" s="2" t="s">
        <v>294</v>
      </c>
      <c r="I3675" t="s">
        <v>16</v>
      </c>
      <c r="J3675" s="11">
        <v>1153.814864344529</v>
      </c>
      <c r="K3675" s="11" t="str">
        <f t="shared" si="123"/>
        <v>David Low</v>
      </c>
    </row>
    <row r="3676" spans="1:11" hidden="1" x14ac:dyDescent="0.4">
      <c r="A3676">
        <f t="shared" si="124"/>
        <v>3675</v>
      </c>
      <c r="B3676">
        <v>2025</v>
      </c>
      <c r="C3676" t="s">
        <v>263</v>
      </c>
      <c r="D3676" t="s">
        <v>2694</v>
      </c>
      <c r="E3676" t="s">
        <v>1381</v>
      </c>
      <c r="F3676">
        <v>375</v>
      </c>
      <c r="G3676" s="2">
        <v>5</v>
      </c>
      <c r="H3676" s="2" t="s">
        <v>607</v>
      </c>
      <c r="I3676" t="s">
        <v>267</v>
      </c>
      <c r="J3676" s="11">
        <v>1056.9048513364728</v>
      </c>
      <c r="K3676" s="11" t="str">
        <f t="shared" si="123"/>
        <v>Christopher Kuntz</v>
      </c>
    </row>
    <row r="3677" spans="1:11" hidden="1" x14ac:dyDescent="0.4">
      <c r="A3677">
        <f t="shared" si="124"/>
        <v>3676</v>
      </c>
      <c r="B3677">
        <v>2025</v>
      </c>
      <c r="C3677" t="s">
        <v>263</v>
      </c>
      <c r="D3677" t="s">
        <v>2694</v>
      </c>
      <c r="E3677" t="s">
        <v>1381</v>
      </c>
      <c r="F3677">
        <v>268</v>
      </c>
      <c r="G3677" s="2">
        <v>6</v>
      </c>
      <c r="H3677" s="2" t="s">
        <v>902</v>
      </c>
      <c r="I3677" t="s">
        <v>71</v>
      </c>
      <c r="J3677" s="11">
        <v>977.72360528884781</v>
      </c>
      <c r="K3677" s="11" t="str">
        <f t="shared" si="123"/>
        <v>Scott Harker</v>
      </c>
    </row>
    <row r="3678" spans="1:11" hidden="1" x14ac:dyDescent="0.4">
      <c r="A3678">
        <f t="shared" si="124"/>
        <v>3677</v>
      </c>
      <c r="B3678">
        <v>2025</v>
      </c>
      <c r="C3678" t="s">
        <v>263</v>
      </c>
      <c r="D3678" t="s">
        <v>2694</v>
      </c>
      <c r="E3678" t="s">
        <v>1381</v>
      </c>
      <c r="F3678">
        <v>214</v>
      </c>
      <c r="G3678" s="2">
        <v>7</v>
      </c>
      <c r="H3678" s="2" t="s">
        <v>2695</v>
      </c>
      <c r="I3678" t="s">
        <v>324</v>
      </c>
      <c r="J3678" s="11">
        <v>910.77681565823468</v>
      </c>
      <c r="K3678" s="11" t="str">
        <f t="shared" si="123"/>
        <v>Andrew Chao</v>
      </c>
    </row>
    <row r="3679" spans="1:11" hidden="1" x14ac:dyDescent="0.4">
      <c r="A3679">
        <f t="shared" si="124"/>
        <v>3678</v>
      </c>
      <c r="B3679">
        <v>2025</v>
      </c>
      <c r="C3679" t="s">
        <v>263</v>
      </c>
      <c r="D3679" t="s">
        <v>2694</v>
      </c>
      <c r="E3679" t="s">
        <v>1381</v>
      </c>
      <c r="F3679">
        <v>161</v>
      </c>
      <c r="G3679" s="2">
        <v>8</v>
      </c>
      <c r="H3679" s="2" t="s">
        <v>1389</v>
      </c>
      <c r="I3679" t="s">
        <v>44</v>
      </c>
      <c r="J3679" s="11">
        <v>852.7848686805479</v>
      </c>
      <c r="K3679" s="11" t="str">
        <f t="shared" si="123"/>
        <v>Mike Fujita</v>
      </c>
    </row>
    <row r="3680" spans="1:11" hidden="1" x14ac:dyDescent="0.4">
      <c r="A3680">
        <f t="shared" si="124"/>
        <v>3679</v>
      </c>
      <c r="B3680">
        <v>2025</v>
      </c>
      <c r="C3680" t="s">
        <v>263</v>
      </c>
      <c r="D3680" t="s">
        <v>2694</v>
      </c>
      <c r="E3680" t="s">
        <v>1381</v>
      </c>
      <c r="F3680">
        <v>134</v>
      </c>
      <c r="G3680" s="2">
        <v>9</v>
      </c>
      <c r="H3680" s="2" t="s">
        <v>285</v>
      </c>
      <c r="I3680" t="s">
        <v>119</v>
      </c>
      <c r="K3680" s="11" t="str">
        <f t="shared" si="123"/>
        <v>Peter Secor</v>
      </c>
    </row>
    <row r="3681" spans="1:11" hidden="1" x14ac:dyDescent="0.4">
      <c r="A3681">
        <f t="shared" si="124"/>
        <v>3680</v>
      </c>
      <c r="B3681">
        <v>2025</v>
      </c>
      <c r="C3681" t="s">
        <v>263</v>
      </c>
      <c r="D3681" t="s">
        <v>2694</v>
      </c>
      <c r="E3681" t="s">
        <v>1381</v>
      </c>
      <c r="F3681">
        <v>134</v>
      </c>
      <c r="G3681" s="2">
        <v>10</v>
      </c>
      <c r="H3681" s="2" t="s">
        <v>531</v>
      </c>
      <c r="I3681" t="s">
        <v>271</v>
      </c>
      <c r="K3681" s="11" t="str">
        <f t="shared" si="123"/>
        <v>Dan Nussbaum</v>
      </c>
    </row>
    <row r="3682" spans="1:11" hidden="1" x14ac:dyDescent="0.4">
      <c r="A3682">
        <f t="shared" si="124"/>
        <v>3681</v>
      </c>
      <c r="B3682">
        <v>2025</v>
      </c>
      <c r="C3682" t="s">
        <v>263</v>
      </c>
      <c r="D3682" t="s">
        <v>2694</v>
      </c>
      <c r="E3682" t="s">
        <v>1381</v>
      </c>
      <c r="F3682">
        <v>121</v>
      </c>
      <c r="G3682" s="2">
        <v>11</v>
      </c>
      <c r="H3682" s="2" t="s">
        <v>14</v>
      </c>
      <c r="I3682" t="s">
        <v>11</v>
      </c>
      <c r="K3682" s="11" t="str">
        <f t="shared" si="123"/>
        <v>Paul McMullin</v>
      </c>
    </row>
    <row r="3683" spans="1:11" hidden="1" x14ac:dyDescent="0.4">
      <c r="A3683">
        <f t="shared" si="124"/>
        <v>3682</v>
      </c>
      <c r="B3683">
        <v>2025</v>
      </c>
      <c r="C3683" t="s">
        <v>263</v>
      </c>
      <c r="D3683" t="s">
        <v>2694</v>
      </c>
      <c r="E3683" t="s">
        <v>1381</v>
      </c>
      <c r="F3683">
        <v>121</v>
      </c>
      <c r="G3683" s="2">
        <v>12</v>
      </c>
      <c r="H3683" t="s">
        <v>19</v>
      </c>
      <c r="I3683" t="s">
        <v>20</v>
      </c>
      <c r="K3683" t="str">
        <f t="shared" si="123"/>
        <v>Barry Kornspan</v>
      </c>
    </row>
    <row r="3684" spans="1:11" hidden="1" x14ac:dyDescent="0.4">
      <c r="A3684">
        <f t="shared" si="124"/>
        <v>3683</v>
      </c>
      <c r="B3684">
        <v>2025</v>
      </c>
      <c r="C3684" t="s">
        <v>263</v>
      </c>
      <c r="D3684" t="s">
        <v>2694</v>
      </c>
      <c r="E3684" t="s">
        <v>1381</v>
      </c>
      <c r="F3684">
        <v>107</v>
      </c>
      <c r="G3684" s="2">
        <v>13</v>
      </c>
      <c r="H3684" s="2" t="s">
        <v>1659</v>
      </c>
      <c r="I3684" t="s">
        <v>524</v>
      </c>
      <c r="K3684" s="11" t="str">
        <f t="shared" si="123"/>
        <v>Guy Berentsen</v>
      </c>
    </row>
    <row r="3685" spans="1:11" hidden="1" x14ac:dyDescent="0.4">
      <c r="A3685">
        <f t="shared" si="124"/>
        <v>3684</v>
      </c>
      <c r="B3685">
        <v>2025</v>
      </c>
      <c r="C3685" t="s">
        <v>263</v>
      </c>
      <c r="D3685" t="s">
        <v>2694</v>
      </c>
      <c r="E3685" t="s">
        <v>1381</v>
      </c>
      <c r="F3685">
        <v>107</v>
      </c>
      <c r="G3685" s="2">
        <v>14</v>
      </c>
      <c r="H3685" s="2" t="s">
        <v>525</v>
      </c>
      <c r="I3685" t="s">
        <v>327</v>
      </c>
      <c r="K3685" s="11" t="str">
        <f t="shared" si="123"/>
        <v>Carol Anderson</v>
      </c>
    </row>
    <row r="3686" spans="1:11" hidden="1" x14ac:dyDescent="0.4">
      <c r="A3686">
        <f t="shared" si="124"/>
        <v>3685</v>
      </c>
      <c r="B3686">
        <v>2025</v>
      </c>
      <c r="C3686" t="s">
        <v>263</v>
      </c>
      <c r="D3686" t="s">
        <v>2694</v>
      </c>
      <c r="E3686" t="s">
        <v>1381</v>
      </c>
      <c r="F3686">
        <v>107</v>
      </c>
      <c r="G3686" s="2">
        <v>15</v>
      </c>
      <c r="H3686" s="2" t="s">
        <v>2436</v>
      </c>
      <c r="I3686" t="s">
        <v>2697</v>
      </c>
      <c r="K3686" s="11" t="str">
        <f t="shared" si="123"/>
        <v>Marcus Hiltz</v>
      </c>
    </row>
    <row r="3687" spans="1:11" hidden="1" x14ac:dyDescent="0.4">
      <c r="A3687">
        <f t="shared" si="124"/>
        <v>3686</v>
      </c>
      <c r="B3687">
        <v>2025</v>
      </c>
      <c r="C3687" t="s">
        <v>263</v>
      </c>
      <c r="D3687" t="s">
        <v>2694</v>
      </c>
      <c r="E3687" t="s">
        <v>1381</v>
      </c>
      <c r="F3687">
        <v>80</v>
      </c>
      <c r="G3687" s="2">
        <v>16</v>
      </c>
      <c r="H3687" s="2" t="s">
        <v>97</v>
      </c>
      <c r="I3687" t="s">
        <v>98</v>
      </c>
      <c r="K3687" s="11" t="str">
        <f t="shared" si="123"/>
        <v>Ryan Troll</v>
      </c>
    </row>
    <row r="3688" spans="1:11" hidden="1" x14ac:dyDescent="0.4">
      <c r="A3688">
        <f t="shared" si="124"/>
        <v>3687</v>
      </c>
      <c r="B3688">
        <v>2025</v>
      </c>
      <c r="C3688" t="s">
        <v>263</v>
      </c>
      <c r="D3688" t="s">
        <v>2694</v>
      </c>
      <c r="E3688" t="s">
        <v>1381</v>
      </c>
      <c r="F3688">
        <v>80</v>
      </c>
      <c r="G3688" s="2">
        <v>17</v>
      </c>
      <c r="H3688" s="2" t="s">
        <v>86</v>
      </c>
      <c r="I3688" t="s">
        <v>271</v>
      </c>
      <c r="K3688" s="11" t="str">
        <f t="shared" si="123"/>
        <v>Dan Goldman</v>
      </c>
    </row>
    <row r="3689" spans="1:11" hidden="1" x14ac:dyDescent="0.4">
      <c r="A3689">
        <f t="shared" si="124"/>
        <v>3688</v>
      </c>
      <c r="B3689">
        <v>2025</v>
      </c>
      <c r="C3689" t="s">
        <v>263</v>
      </c>
      <c r="D3689" t="s">
        <v>2694</v>
      </c>
      <c r="E3689" t="s">
        <v>1381</v>
      </c>
      <c r="F3689">
        <v>80</v>
      </c>
      <c r="G3689" s="2">
        <v>18</v>
      </c>
      <c r="H3689" s="2" t="s">
        <v>31</v>
      </c>
      <c r="I3689" t="s">
        <v>16</v>
      </c>
      <c r="K3689" s="11" t="str">
        <f t="shared" si="123"/>
        <v>David Aronson</v>
      </c>
    </row>
    <row r="3690" spans="1:11" hidden="1" x14ac:dyDescent="0.4">
      <c r="A3690">
        <f t="shared" si="124"/>
        <v>3689</v>
      </c>
      <c r="B3690">
        <v>2025</v>
      </c>
      <c r="C3690" t="s">
        <v>263</v>
      </c>
      <c r="D3690" t="s">
        <v>2699</v>
      </c>
      <c r="E3690" t="s">
        <v>91</v>
      </c>
      <c r="F3690">
        <v>525</v>
      </c>
      <c r="G3690" s="2">
        <v>1</v>
      </c>
      <c r="H3690" s="2" t="s">
        <v>461</v>
      </c>
      <c r="I3690" t="s">
        <v>1400</v>
      </c>
      <c r="J3690" s="11">
        <v>1380.2112417116059</v>
      </c>
      <c r="K3690" s="11" t="str">
        <f t="shared" si="123"/>
        <v>Christian Jones</v>
      </c>
    </row>
    <row r="3691" spans="1:11" hidden="1" x14ac:dyDescent="0.4">
      <c r="A3691">
        <f t="shared" si="124"/>
        <v>3690</v>
      </c>
      <c r="B3691">
        <v>2025</v>
      </c>
      <c r="C3691" t="s">
        <v>263</v>
      </c>
      <c r="D3691" t="s">
        <v>2699</v>
      </c>
      <c r="E3691" t="s">
        <v>91</v>
      </c>
      <c r="F3691">
        <v>290</v>
      </c>
      <c r="G3691" s="2">
        <v>2</v>
      </c>
      <c r="H3691" s="2" t="s">
        <v>204</v>
      </c>
      <c r="I3691" t="s">
        <v>205</v>
      </c>
      <c r="J3691" s="11">
        <v>1079.1812460476247</v>
      </c>
      <c r="K3691" s="11" t="str">
        <f t="shared" si="123"/>
        <v>Ron Grossberg</v>
      </c>
    </row>
    <row r="3692" spans="1:11" hidden="1" x14ac:dyDescent="0.4">
      <c r="A3692">
        <f t="shared" si="124"/>
        <v>3691</v>
      </c>
      <c r="B3692">
        <v>2025</v>
      </c>
      <c r="C3692" t="s">
        <v>263</v>
      </c>
      <c r="D3692" t="s">
        <v>2699</v>
      </c>
      <c r="E3692" t="s">
        <v>91</v>
      </c>
      <c r="F3692">
        <v>525</v>
      </c>
      <c r="G3692" s="2">
        <v>3</v>
      </c>
      <c r="H3692" s="2" t="s">
        <v>2700</v>
      </c>
      <c r="I3692" t="s">
        <v>159</v>
      </c>
      <c r="J3692" s="11">
        <v>903.08998699194353</v>
      </c>
      <c r="K3692" s="11" t="str">
        <f t="shared" si="123"/>
        <v>Brian Fazio</v>
      </c>
    </row>
    <row r="3693" spans="1:11" hidden="1" x14ac:dyDescent="0.4">
      <c r="A3693">
        <f t="shared" si="124"/>
        <v>3692</v>
      </c>
      <c r="B3693">
        <v>2025</v>
      </c>
      <c r="C3693" t="s">
        <v>263</v>
      </c>
      <c r="D3693" t="s">
        <v>2699</v>
      </c>
      <c r="E3693" t="s">
        <v>91</v>
      </c>
      <c r="F3693">
        <v>290</v>
      </c>
      <c r="G3693" s="2">
        <v>4</v>
      </c>
      <c r="H3693" s="2" t="s">
        <v>2236</v>
      </c>
      <c r="I3693" t="s">
        <v>28</v>
      </c>
      <c r="J3693" s="11">
        <v>778.15125038364351</v>
      </c>
      <c r="K3693" s="11" t="str">
        <f t="shared" si="123"/>
        <v>Chris Quan</v>
      </c>
    </row>
    <row r="3694" spans="1:11" hidden="1" x14ac:dyDescent="0.4">
      <c r="A3694">
        <f t="shared" si="124"/>
        <v>3693</v>
      </c>
      <c r="B3694">
        <v>2025</v>
      </c>
      <c r="C3694" t="s">
        <v>263</v>
      </c>
      <c r="D3694" t="s">
        <v>2699</v>
      </c>
      <c r="E3694" t="s">
        <v>91</v>
      </c>
      <c r="F3694">
        <v>290</v>
      </c>
      <c r="G3694" s="2">
        <v>5</v>
      </c>
      <c r="H3694" s="2" t="s">
        <v>74</v>
      </c>
      <c r="I3694" t="s">
        <v>75</v>
      </c>
      <c r="J3694" s="11">
        <v>681.24123737558705</v>
      </c>
      <c r="K3694" s="11" t="str">
        <f t="shared" si="123"/>
        <v>Sabyl Landrum</v>
      </c>
    </row>
    <row r="3695" spans="1:11" hidden="1" x14ac:dyDescent="0.4">
      <c r="A3695">
        <f t="shared" si="124"/>
        <v>3694</v>
      </c>
      <c r="B3695">
        <v>2025</v>
      </c>
      <c r="C3695" t="s">
        <v>263</v>
      </c>
      <c r="D3695" t="s">
        <v>133</v>
      </c>
      <c r="E3695" t="s">
        <v>133</v>
      </c>
      <c r="F3695">
        <v>1401</v>
      </c>
      <c r="G3695" s="2">
        <v>1</v>
      </c>
      <c r="H3695" s="2" t="s">
        <v>525</v>
      </c>
      <c r="I3695" t="s">
        <v>327</v>
      </c>
      <c r="J3695" s="11">
        <v>1724.2758696007888</v>
      </c>
      <c r="K3695" s="11" t="str">
        <f t="shared" si="123"/>
        <v>Carol Anderson</v>
      </c>
    </row>
    <row r="3696" spans="1:11" hidden="1" x14ac:dyDescent="0.4">
      <c r="A3696">
        <f t="shared" si="124"/>
        <v>3695</v>
      </c>
      <c r="B3696">
        <v>2025</v>
      </c>
      <c r="C3696" t="s">
        <v>263</v>
      </c>
      <c r="D3696" t="s">
        <v>133</v>
      </c>
      <c r="E3696" t="s">
        <v>133</v>
      </c>
      <c r="F3696">
        <v>1250</v>
      </c>
      <c r="G3696" s="2">
        <v>2</v>
      </c>
      <c r="H3696" s="2" t="s">
        <v>2236</v>
      </c>
      <c r="I3696" t="s">
        <v>28</v>
      </c>
      <c r="J3696" s="11">
        <v>1423.2458739368076</v>
      </c>
      <c r="K3696" s="11" t="str">
        <f t="shared" si="123"/>
        <v>Chris Quan</v>
      </c>
    </row>
    <row r="3697" spans="1:11" hidden="1" x14ac:dyDescent="0.4">
      <c r="A3697">
        <f t="shared" si="124"/>
        <v>3696</v>
      </c>
      <c r="B3697">
        <v>2025</v>
      </c>
      <c r="C3697" t="s">
        <v>263</v>
      </c>
      <c r="D3697" t="s">
        <v>133</v>
      </c>
      <c r="E3697" t="s">
        <v>133</v>
      </c>
      <c r="F3697">
        <v>1250</v>
      </c>
      <c r="G3697" s="2">
        <v>3</v>
      </c>
      <c r="H3697" t="s">
        <v>482</v>
      </c>
      <c r="I3697" t="s">
        <v>410</v>
      </c>
      <c r="J3697" s="11">
        <v>1247.1546148811265</v>
      </c>
      <c r="K3697" s="11" t="str">
        <f t="shared" si="123"/>
        <v>Larry Bierman</v>
      </c>
    </row>
    <row r="3698" spans="1:11" hidden="1" x14ac:dyDescent="0.4">
      <c r="A3698">
        <f t="shared" si="124"/>
        <v>3697</v>
      </c>
      <c r="B3698">
        <v>2025</v>
      </c>
      <c r="C3698" t="s">
        <v>263</v>
      </c>
      <c r="D3698" t="s">
        <v>133</v>
      </c>
      <c r="E3698" t="s">
        <v>133</v>
      </c>
      <c r="F3698">
        <v>772</v>
      </c>
      <c r="G3698" s="2">
        <v>4</v>
      </c>
      <c r="H3698" s="2" t="s">
        <v>135</v>
      </c>
      <c r="I3698" t="s">
        <v>136</v>
      </c>
      <c r="J3698" s="11">
        <v>1122.2158782728266</v>
      </c>
      <c r="K3698" s="11" t="str">
        <f t="shared" si="123"/>
        <v>John Scheinberg</v>
      </c>
    </row>
    <row r="3699" spans="1:11" hidden="1" x14ac:dyDescent="0.4">
      <c r="A3699">
        <f t="shared" si="124"/>
        <v>3698</v>
      </c>
      <c r="B3699">
        <v>2025</v>
      </c>
      <c r="C3699" t="s">
        <v>263</v>
      </c>
      <c r="D3699" t="s">
        <v>133</v>
      </c>
      <c r="E3699" t="s">
        <v>133</v>
      </c>
      <c r="F3699">
        <v>590</v>
      </c>
      <c r="G3699" s="2">
        <v>5</v>
      </c>
      <c r="H3699" s="2" t="s">
        <v>83</v>
      </c>
      <c r="I3699" t="s">
        <v>36</v>
      </c>
      <c r="J3699" s="11">
        <v>1025.3058652647699</v>
      </c>
      <c r="K3699" s="11" t="str">
        <f t="shared" si="123"/>
        <v>Nolan Hee</v>
      </c>
    </row>
    <row r="3700" spans="1:11" hidden="1" x14ac:dyDescent="0.4">
      <c r="A3700">
        <f t="shared" si="124"/>
        <v>3699</v>
      </c>
      <c r="B3700">
        <v>2025</v>
      </c>
      <c r="C3700" t="s">
        <v>263</v>
      </c>
      <c r="D3700" t="s">
        <v>133</v>
      </c>
      <c r="E3700" t="s">
        <v>133</v>
      </c>
      <c r="F3700">
        <v>407</v>
      </c>
      <c r="G3700" s="2">
        <v>6</v>
      </c>
      <c r="H3700" s="2" t="s">
        <v>97</v>
      </c>
      <c r="I3700" t="s">
        <v>98</v>
      </c>
      <c r="J3700" s="11">
        <v>946.12461921714532</v>
      </c>
      <c r="K3700" s="11" t="str">
        <f t="shared" si="123"/>
        <v>Ryan Troll</v>
      </c>
    </row>
    <row r="3701" spans="1:11" hidden="1" x14ac:dyDescent="0.4">
      <c r="A3701">
        <f t="shared" si="124"/>
        <v>3700</v>
      </c>
      <c r="B3701">
        <v>2025</v>
      </c>
      <c r="C3701" t="s">
        <v>263</v>
      </c>
      <c r="D3701" t="s">
        <v>133</v>
      </c>
      <c r="E3701" t="s">
        <v>133</v>
      </c>
      <c r="F3701">
        <v>285</v>
      </c>
      <c r="G3701" s="2">
        <v>7</v>
      </c>
      <c r="H3701" s="2" t="s">
        <v>2702</v>
      </c>
      <c r="I3701" t="s">
        <v>139</v>
      </c>
      <c r="J3701" s="11">
        <v>879.17782958653208</v>
      </c>
      <c r="K3701" s="11" t="str">
        <f t="shared" si="123"/>
        <v>Mark Seif</v>
      </c>
    </row>
    <row r="3702" spans="1:11" hidden="1" x14ac:dyDescent="0.4">
      <c r="A3702">
        <f t="shared" si="124"/>
        <v>3701</v>
      </c>
      <c r="B3702">
        <v>2025</v>
      </c>
      <c r="C3702" t="s">
        <v>263</v>
      </c>
      <c r="D3702" t="s">
        <v>133</v>
      </c>
      <c r="E3702" t="s">
        <v>133</v>
      </c>
      <c r="F3702">
        <v>140</v>
      </c>
      <c r="G3702" s="2">
        <v>8</v>
      </c>
      <c r="H3702" s="2" t="s">
        <v>74</v>
      </c>
      <c r="I3702" t="s">
        <v>75</v>
      </c>
      <c r="J3702" s="11">
        <v>821.18588260884542</v>
      </c>
      <c r="K3702" s="11" t="str">
        <f t="shared" si="123"/>
        <v>Sabyl Landrum</v>
      </c>
    </row>
    <row r="3703" spans="1:11" hidden="1" x14ac:dyDescent="0.4">
      <c r="A3703">
        <f t="shared" si="124"/>
        <v>3702</v>
      </c>
      <c r="B3703">
        <v>2025</v>
      </c>
      <c r="C3703" t="s">
        <v>263</v>
      </c>
      <c r="D3703" t="s">
        <v>2704</v>
      </c>
      <c r="E3703" t="s">
        <v>509</v>
      </c>
      <c r="F3703">
        <v>830</v>
      </c>
      <c r="G3703" s="2">
        <v>1</v>
      </c>
      <c r="H3703" s="2" t="s">
        <v>310</v>
      </c>
      <c r="I3703" t="s">
        <v>119</v>
      </c>
      <c r="J3703" s="11">
        <v>1518.5139398778874</v>
      </c>
      <c r="K3703" s="11" t="str">
        <f t="shared" si="123"/>
        <v>Peter Caldes</v>
      </c>
    </row>
    <row r="3704" spans="1:11" hidden="1" x14ac:dyDescent="0.4">
      <c r="A3704">
        <f t="shared" si="124"/>
        <v>3703</v>
      </c>
      <c r="B3704">
        <v>2025</v>
      </c>
      <c r="C3704" t="s">
        <v>263</v>
      </c>
      <c r="D3704" t="s">
        <v>2704</v>
      </c>
      <c r="E3704" t="s">
        <v>509</v>
      </c>
      <c r="F3704">
        <v>714</v>
      </c>
      <c r="G3704" s="2">
        <v>2</v>
      </c>
      <c r="H3704" s="2" t="s">
        <v>2446</v>
      </c>
      <c r="I3704" t="s">
        <v>658</v>
      </c>
      <c r="J3704" s="11">
        <v>1217.4839442139062</v>
      </c>
      <c r="K3704" s="11" t="str">
        <f t="shared" si="123"/>
        <v>Tanya Peck-Devenport</v>
      </c>
    </row>
    <row r="3705" spans="1:11" hidden="1" x14ac:dyDescent="0.4">
      <c r="A3705">
        <f t="shared" si="124"/>
        <v>3704</v>
      </c>
      <c r="B3705">
        <v>2025</v>
      </c>
      <c r="C3705" t="s">
        <v>263</v>
      </c>
      <c r="D3705" t="s">
        <v>2704</v>
      </c>
      <c r="E3705" t="s">
        <v>509</v>
      </c>
      <c r="F3705">
        <v>429</v>
      </c>
      <c r="G3705" s="2">
        <v>3</v>
      </c>
      <c r="H3705" s="2" t="s">
        <v>99</v>
      </c>
      <c r="I3705" t="s">
        <v>2434</v>
      </c>
      <c r="J3705" s="11">
        <v>1041.392685158225</v>
      </c>
      <c r="K3705" s="11" t="str">
        <f t="shared" si="123"/>
        <v>Bex Kerl</v>
      </c>
    </row>
    <row r="3706" spans="1:11" hidden="1" x14ac:dyDescent="0.4">
      <c r="A3706">
        <f t="shared" si="124"/>
        <v>3705</v>
      </c>
      <c r="B3706">
        <v>2025</v>
      </c>
      <c r="C3706" t="s">
        <v>263</v>
      </c>
      <c r="D3706" t="s">
        <v>2704</v>
      </c>
      <c r="E3706" t="s">
        <v>509</v>
      </c>
      <c r="F3706">
        <v>323</v>
      </c>
      <c r="G3706" s="2">
        <v>4</v>
      </c>
      <c r="H3706" t="s">
        <v>19</v>
      </c>
      <c r="I3706" t="s">
        <v>20</v>
      </c>
      <c r="J3706" s="11">
        <v>916.45394854992514</v>
      </c>
      <c r="K3706" t="str">
        <f t="shared" si="123"/>
        <v>Barry Kornspan</v>
      </c>
    </row>
    <row r="3707" spans="1:11" hidden="1" x14ac:dyDescent="0.4">
      <c r="A3707">
        <f t="shared" si="124"/>
        <v>3706</v>
      </c>
      <c r="B3707">
        <v>2025</v>
      </c>
      <c r="C3707" t="s">
        <v>263</v>
      </c>
      <c r="D3707" t="s">
        <v>2704</v>
      </c>
      <c r="E3707" t="s">
        <v>509</v>
      </c>
      <c r="F3707">
        <v>244</v>
      </c>
      <c r="G3707" s="2">
        <v>5</v>
      </c>
      <c r="H3707" s="2" t="s">
        <v>302</v>
      </c>
      <c r="I3707" t="s">
        <v>81</v>
      </c>
      <c r="J3707" s="11">
        <v>819.54393554186868</v>
      </c>
      <c r="K3707" s="11" t="str">
        <f t="shared" si="123"/>
        <v>Don Rieck</v>
      </c>
    </row>
    <row r="3708" spans="1:11" hidden="1" x14ac:dyDescent="0.4">
      <c r="A3708">
        <f t="shared" si="124"/>
        <v>3707</v>
      </c>
      <c r="B3708">
        <v>2025</v>
      </c>
      <c r="C3708" t="s">
        <v>263</v>
      </c>
      <c r="D3708" t="s">
        <v>2704</v>
      </c>
      <c r="E3708" t="s">
        <v>509</v>
      </c>
      <c r="F3708">
        <v>100</v>
      </c>
      <c r="G3708" s="2">
        <v>6</v>
      </c>
      <c r="H3708" t="s">
        <v>21</v>
      </c>
      <c r="I3708" t="s">
        <v>463</v>
      </c>
      <c r="J3708" s="11">
        <v>740.36268949424391</v>
      </c>
      <c r="K3708" t="str">
        <f t="shared" si="123"/>
        <v>Richard Bremer</v>
      </c>
    </row>
    <row r="3709" spans="1:11" hidden="1" x14ac:dyDescent="0.4">
      <c r="A3709">
        <f t="shared" si="124"/>
        <v>3708</v>
      </c>
      <c r="B3709">
        <v>2025</v>
      </c>
      <c r="C3709" t="s">
        <v>263</v>
      </c>
      <c r="D3709" t="s">
        <v>2705</v>
      </c>
      <c r="E3709" t="s">
        <v>1381</v>
      </c>
      <c r="F3709">
        <v>675</v>
      </c>
      <c r="G3709" s="2">
        <v>1</v>
      </c>
      <c r="H3709" s="2" t="s">
        <v>95</v>
      </c>
      <c r="I3709" t="s">
        <v>71</v>
      </c>
      <c r="J3709" s="11">
        <v>1176.0912590556813</v>
      </c>
      <c r="K3709" s="11" t="str">
        <f t="shared" si="123"/>
        <v>Scott Samarel</v>
      </c>
    </row>
    <row r="3710" spans="1:11" hidden="1" x14ac:dyDescent="0.4">
      <c r="A3710">
        <f t="shared" si="124"/>
        <v>3709</v>
      </c>
      <c r="B3710">
        <v>2025</v>
      </c>
      <c r="C3710" t="s">
        <v>263</v>
      </c>
      <c r="D3710" t="s">
        <v>2705</v>
      </c>
      <c r="E3710" t="s">
        <v>1381</v>
      </c>
      <c r="F3710">
        <v>274</v>
      </c>
      <c r="G3710" s="2">
        <v>2</v>
      </c>
      <c r="H3710" s="2" t="s">
        <v>2706</v>
      </c>
      <c r="I3710" t="s">
        <v>218</v>
      </c>
      <c r="J3710" s="11">
        <v>875.06126339170009</v>
      </c>
      <c r="K3710" s="11" t="str">
        <f t="shared" si="123"/>
        <v>Michael Senteno</v>
      </c>
    </row>
    <row r="3711" spans="1:11" hidden="1" x14ac:dyDescent="0.4">
      <c r="A3711">
        <f t="shared" si="124"/>
        <v>3710</v>
      </c>
      <c r="B3711">
        <v>2025</v>
      </c>
      <c r="C3711" t="s">
        <v>263</v>
      </c>
      <c r="D3711" t="s">
        <v>2705</v>
      </c>
      <c r="E3711" t="s">
        <v>1381</v>
      </c>
      <c r="F3711">
        <v>211</v>
      </c>
      <c r="G3711" s="2">
        <v>3</v>
      </c>
      <c r="H3711" t="s">
        <v>482</v>
      </c>
      <c r="I3711" t="s">
        <v>410</v>
      </c>
      <c r="J3711" s="11">
        <v>698.97000433601897</v>
      </c>
      <c r="K3711" s="11" t="str">
        <f t="shared" si="123"/>
        <v>Larry Bierman</v>
      </c>
    </row>
    <row r="3712" spans="1:11" hidden="1" x14ac:dyDescent="0.4">
      <c r="A3712">
        <f t="shared" si="124"/>
        <v>3711</v>
      </c>
      <c r="B3712">
        <v>2025</v>
      </c>
      <c r="C3712" t="s">
        <v>263</v>
      </c>
      <c r="D3712" t="s">
        <v>2705</v>
      </c>
      <c r="E3712" t="s">
        <v>1381</v>
      </c>
      <c r="F3712">
        <v>180</v>
      </c>
      <c r="G3712" s="2">
        <v>4</v>
      </c>
      <c r="H3712" s="2" t="s">
        <v>31</v>
      </c>
      <c r="I3712" t="s">
        <v>32</v>
      </c>
      <c r="J3712" s="11">
        <v>574.03126772771896</v>
      </c>
      <c r="K3712" s="11" t="str">
        <f t="shared" si="123"/>
        <v>Caryl Aronson</v>
      </c>
    </row>
    <row r="3713" spans="1:11" hidden="1" x14ac:dyDescent="0.4">
      <c r="A3713">
        <f t="shared" si="124"/>
        <v>3712</v>
      </c>
      <c r="B3713">
        <v>2025</v>
      </c>
      <c r="C3713" t="s">
        <v>263</v>
      </c>
      <c r="D3713" t="s">
        <v>2705</v>
      </c>
      <c r="E3713" t="s">
        <v>1381</v>
      </c>
      <c r="F3713">
        <v>160</v>
      </c>
      <c r="G3713" s="2">
        <v>5</v>
      </c>
      <c r="H3713" s="2" t="s">
        <v>2577</v>
      </c>
      <c r="I3713" t="s">
        <v>384</v>
      </c>
      <c r="J3713" s="11">
        <v>477.12125471966249</v>
      </c>
      <c r="K3713" s="11" t="str">
        <f t="shared" si="123"/>
        <v>Jeff Kania</v>
      </c>
    </row>
    <row r="3714" spans="1:11" hidden="1" x14ac:dyDescent="0.4">
      <c r="A3714">
        <f t="shared" si="124"/>
        <v>3713</v>
      </c>
      <c r="B3714">
        <v>2025</v>
      </c>
      <c r="C3714" t="s">
        <v>263</v>
      </c>
      <c r="D3714" t="s">
        <v>110</v>
      </c>
      <c r="E3714" t="s">
        <v>1382</v>
      </c>
      <c r="F3714">
        <v>2903</v>
      </c>
      <c r="G3714" s="2">
        <v>1</v>
      </c>
      <c r="H3714" s="2" t="s">
        <v>216</v>
      </c>
      <c r="I3714" t="s">
        <v>65</v>
      </c>
      <c r="J3714" s="11">
        <v>1934.4984512435676</v>
      </c>
      <c r="K3714" s="11" t="str">
        <f t="shared" ref="K3714:K3747" si="125">I3714&amp;" "&amp;H3714</f>
        <v>Steve Watanabe</v>
      </c>
    </row>
    <row r="3715" spans="1:11" hidden="1" x14ac:dyDescent="0.4">
      <c r="A3715">
        <f t="shared" si="124"/>
        <v>3714</v>
      </c>
      <c r="B3715">
        <v>2025</v>
      </c>
      <c r="C3715" t="s">
        <v>263</v>
      </c>
      <c r="D3715" t="s">
        <v>110</v>
      </c>
      <c r="E3715" t="s">
        <v>1382</v>
      </c>
      <c r="F3715">
        <v>2090</v>
      </c>
      <c r="G3715" s="2">
        <v>2</v>
      </c>
      <c r="H3715" s="2" t="s">
        <v>121</v>
      </c>
      <c r="I3715" t="s">
        <v>122</v>
      </c>
      <c r="J3715" s="11">
        <v>1633.4684555795864</v>
      </c>
      <c r="K3715" s="11" t="str">
        <f t="shared" si="125"/>
        <v>Andy Bartalone</v>
      </c>
    </row>
    <row r="3716" spans="1:11" hidden="1" x14ac:dyDescent="0.4">
      <c r="A3716">
        <f t="shared" ref="A3716:A3753" si="126">A3715+1</f>
        <v>3715</v>
      </c>
      <c r="B3716">
        <v>2025</v>
      </c>
      <c r="C3716" t="s">
        <v>263</v>
      </c>
      <c r="D3716" t="s">
        <v>110</v>
      </c>
      <c r="E3716" t="s">
        <v>1382</v>
      </c>
      <c r="F3716">
        <v>1509</v>
      </c>
      <c r="G3716" s="2">
        <v>3</v>
      </c>
      <c r="H3716" t="s">
        <v>691</v>
      </c>
      <c r="I3716" t="s">
        <v>200</v>
      </c>
      <c r="J3716" s="11">
        <v>1457.3771965239052</v>
      </c>
      <c r="K3716" t="str">
        <f t="shared" si="125"/>
        <v>Rick Monbourquette</v>
      </c>
    </row>
    <row r="3717" spans="1:11" hidden="1" x14ac:dyDescent="0.4">
      <c r="A3717">
        <f t="shared" si="126"/>
        <v>3716</v>
      </c>
      <c r="B3717">
        <v>2025</v>
      </c>
      <c r="C3717" t="s">
        <v>263</v>
      </c>
      <c r="D3717" t="s">
        <v>110</v>
      </c>
      <c r="E3717" t="s">
        <v>1382</v>
      </c>
      <c r="F3717">
        <v>1161</v>
      </c>
      <c r="G3717" s="2">
        <v>4</v>
      </c>
      <c r="H3717" s="2" t="s">
        <v>95</v>
      </c>
      <c r="I3717" t="s">
        <v>71</v>
      </c>
      <c r="J3717" s="11">
        <v>1332.4384599156053</v>
      </c>
      <c r="K3717" s="11" t="str">
        <f t="shared" si="125"/>
        <v>Scott Samarel</v>
      </c>
    </row>
    <row r="3718" spans="1:11" hidden="1" x14ac:dyDescent="0.4">
      <c r="A3718">
        <f t="shared" si="126"/>
        <v>3717</v>
      </c>
      <c r="B3718">
        <v>2025</v>
      </c>
      <c r="C3718" t="s">
        <v>263</v>
      </c>
      <c r="D3718" t="s">
        <v>110</v>
      </c>
      <c r="E3718" t="s">
        <v>1382</v>
      </c>
      <c r="F3718">
        <v>929</v>
      </c>
      <c r="G3718" s="2">
        <v>5</v>
      </c>
      <c r="H3718" s="2" t="s">
        <v>83</v>
      </c>
      <c r="I3718" t="s">
        <v>36</v>
      </c>
      <c r="J3718" s="11">
        <v>1235.5284469075486</v>
      </c>
      <c r="K3718" s="11" t="str">
        <f t="shared" si="125"/>
        <v>Nolan Hee</v>
      </c>
    </row>
    <row r="3719" spans="1:11" hidden="1" x14ac:dyDescent="0.4">
      <c r="A3719">
        <f t="shared" si="126"/>
        <v>3718</v>
      </c>
      <c r="B3719">
        <v>2025</v>
      </c>
      <c r="C3719" t="s">
        <v>263</v>
      </c>
      <c r="D3719" t="s">
        <v>110</v>
      </c>
      <c r="E3719" t="s">
        <v>1382</v>
      </c>
      <c r="F3719">
        <v>697</v>
      </c>
      <c r="G3719" s="2">
        <v>6</v>
      </c>
      <c r="H3719" s="2" t="s">
        <v>608</v>
      </c>
      <c r="I3719" t="s">
        <v>609</v>
      </c>
      <c r="J3719" s="11">
        <v>1156.347200859924</v>
      </c>
      <c r="K3719" s="11" t="str">
        <f t="shared" si="125"/>
        <v>Deron Brod</v>
      </c>
    </row>
    <row r="3720" spans="1:11" hidden="1" x14ac:dyDescent="0.4">
      <c r="A3720">
        <f t="shared" si="126"/>
        <v>3719</v>
      </c>
      <c r="B3720">
        <v>2025</v>
      </c>
      <c r="C3720" t="s">
        <v>263</v>
      </c>
      <c r="D3720" t="s">
        <v>110</v>
      </c>
      <c r="E3720" t="s">
        <v>1382</v>
      </c>
      <c r="F3720">
        <v>581</v>
      </c>
      <c r="G3720" s="2">
        <v>7</v>
      </c>
      <c r="H3720" s="2" t="s">
        <v>537</v>
      </c>
      <c r="I3720" t="s">
        <v>538</v>
      </c>
      <c r="J3720" s="11">
        <v>1089.400411229311</v>
      </c>
      <c r="K3720" s="11" t="str">
        <f t="shared" si="125"/>
        <v>Cliff Matthews</v>
      </c>
    </row>
    <row r="3721" spans="1:11" hidden="1" x14ac:dyDescent="0.4">
      <c r="A3721">
        <f t="shared" si="126"/>
        <v>3720</v>
      </c>
      <c r="B3721">
        <v>2025</v>
      </c>
      <c r="C3721" t="s">
        <v>263</v>
      </c>
      <c r="D3721" t="s">
        <v>110</v>
      </c>
      <c r="E3721" t="s">
        <v>1382</v>
      </c>
      <c r="F3721">
        <v>464</v>
      </c>
      <c r="G3721" s="2">
        <v>8</v>
      </c>
      <c r="H3721" s="2" t="s">
        <v>329</v>
      </c>
      <c r="I3721" t="s">
        <v>330</v>
      </c>
      <c r="J3721" s="11">
        <v>1031.4084642516241</v>
      </c>
      <c r="K3721" s="11" t="str">
        <f t="shared" si="125"/>
        <v>Sandra Terauds</v>
      </c>
    </row>
    <row r="3722" spans="1:11" hidden="1" x14ac:dyDescent="0.4">
      <c r="A3722">
        <f t="shared" si="126"/>
        <v>3721</v>
      </c>
      <c r="B3722">
        <v>2025</v>
      </c>
      <c r="C3722" t="s">
        <v>263</v>
      </c>
      <c r="D3722" t="s">
        <v>110</v>
      </c>
      <c r="E3722" t="s">
        <v>1382</v>
      </c>
      <c r="F3722">
        <v>348</v>
      </c>
      <c r="G3722" s="2">
        <v>9</v>
      </c>
      <c r="H3722" s="2" t="s">
        <v>525</v>
      </c>
      <c r="I3722" t="s">
        <v>2258</v>
      </c>
      <c r="J3722" s="11">
        <v>980.25594180424275</v>
      </c>
      <c r="K3722" s="11" t="str">
        <f t="shared" si="125"/>
        <v>Jared Anderson</v>
      </c>
    </row>
    <row r="3723" spans="1:11" hidden="1" x14ac:dyDescent="0.4">
      <c r="A3723">
        <f t="shared" si="126"/>
        <v>3722</v>
      </c>
      <c r="B3723">
        <v>2025</v>
      </c>
      <c r="C3723" t="s">
        <v>263</v>
      </c>
      <c r="D3723" t="s">
        <v>110</v>
      </c>
      <c r="E3723" t="s">
        <v>1382</v>
      </c>
      <c r="F3723">
        <v>348</v>
      </c>
      <c r="G3723" s="2">
        <v>10</v>
      </c>
      <c r="H3723" s="2" t="s">
        <v>1659</v>
      </c>
      <c r="I3723" t="s">
        <v>524</v>
      </c>
      <c r="J3723" s="11">
        <v>934.49845124356773</v>
      </c>
      <c r="K3723" s="11" t="str">
        <f t="shared" si="125"/>
        <v>Guy Berentsen</v>
      </c>
    </row>
    <row r="3724" spans="1:11" hidden="1" x14ac:dyDescent="0.4">
      <c r="A3724">
        <f t="shared" si="126"/>
        <v>3723</v>
      </c>
      <c r="B3724">
        <v>2025</v>
      </c>
      <c r="C3724" t="s">
        <v>263</v>
      </c>
      <c r="D3724" t="s">
        <v>110</v>
      </c>
      <c r="E3724" t="s">
        <v>1382</v>
      </c>
      <c r="F3724">
        <v>290</v>
      </c>
      <c r="G3724" s="2">
        <v>11</v>
      </c>
      <c r="H3724" s="2" t="s">
        <v>366</v>
      </c>
      <c r="I3724" t="s">
        <v>61</v>
      </c>
      <c r="J3724" s="11">
        <v>893.10576608534257</v>
      </c>
      <c r="K3724" s="11" t="str">
        <f t="shared" si="125"/>
        <v>Len Greenberg</v>
      </c>
    </row>
    <row r="3725" spans="1:11" hidden="1" x14ac:dyDescent="0.4">
      <c r="A3725">
        <f t="shared" si="126"/>
        <v>3724</v>
      </c>
      <c r="B3725">
        <v>2025</v>
      </c>
      <c r="C3725" t="s">
        <v>263</v>
      </c>
      <c r="D3725" t="s">
        <v>110</v>
      </c>
      <c r="E3725" t="s">
        <v>1382</v>
      </c>
      <c r="F3725">
        <v>290</v>
      </c>
      <c r="G3725" s="2">
        <v>12</v>
      </c>
      <c r="H3725" t="s">
        <v>2243</v>
      </c>
      <c r="I3725" t="s">
        <v>2244</v>
      </c>
      <c r="J3725" s="11">
        <v>855.31720519594273</v>
      </c>
      <c r="K3725" t="str">
        <f t="shared" si="125"/>
        <v>Randal Hennemuth</v>
      </c>
    </row>
    <row r="3726" spans="1:11" hidden="1" x14ac:dyDescent="0.4">
      <c r="A3726">
        <f t="shared" si="126"/>
        <v>3725</v>
      </c>
      <c r="B3726">
        <v>2025</v>
      </c>
      <c r="C3726" t="s">
        <v>263</v>
      </c>
      <c r="D3726" t="s">
        <v>2709</v>
      </c>
      <c r="E3726" t="s">
        <v>1382</v>
      </c>
      <c r="F3726">
        <v>962</v>
      </c>
      <c r="G3726" s="2">
        <v>1</v>
      </c>
      <c r="H3726" t="s">
        <v>21</v>
      </c>
      <c r="I3726" t="s">
        <v>463</v>
      </c>
      <c r="J3726" s="11">
        <v>1633.4684555795864</v>
      </c>
      <c r="K3726" t="str">
        <f t="shared" si="125"/>
        <v>Richard Bremer</v>
      </c>
    </row>
    <row r="3727" spans="1:11" hidden="1" x14ac:dyDescent="0.4">
      <c r="A3727">
        <f t="shared" si="126"/>
        <v>3726</v>
      </c>
      <c r="B3727">
        <v>2025</v>
      </c>
      <c r="C3727" t="s">
        <v>263</v>
      </c>
      <c r="D3727" t="s">
        <v>2709</v>
      </c>
      <c r="E3727" t="s">
        <v>1382</v>
      </c>
      <c r="F3727">
        <v>861</v>
      </c>
      <c r="G3727" s="2">
        <v>2</v>
      </c>
      <c r="H3727" s="2" t="s">
        <v>50</v>
      </c>
      <c r="I3727" t="s">
        <v>25</v>
      </c>
      <c r="J3727" s="11">
        <v>1332.4384599156051</v>
      </c>
      <c r="K3727" s="11" t="str">
        <f t="shared" si="125"/>
        <v>Russell Fox</v>
      </c>
    </row>
    <row r="3728" spans="1:11" hidden="1" x14ac:dyDescent="0.4">
      <c r="A3728">
        <f t="shared" si="126"/>
        <v>3727</v>
      </c>
      <c r="B3728">
        <v>2025</v>
      </c>
      <c r="C3728" t="s">
        <v>263</v>
      </c>
      <c r="D3728" t="s">
        <v>2709</v>
      </c>
      <c r="E3728" t="s">
        <v>1382</v>
      </c>
      <c r="F3728">
        <v>585</v>
      </c>
      <c r="G3728" s="2">
        <v>3</v>
      </c>
      <c r="H3728" s="2" t="s">
        <v>2710</v>
      </c>
      <c r="I3728" t="s">
        <v>28</v>
      </c>
      <c r="J3728" s="11">
        <v>1156.347200859924</v>
      </c>
      <c r="K3728" s="11" t="str">
        <f t="shared" si="125"/>
        <v>Chris Wallace</v>
      </c>
    </row>
    <row r="3729" spans="1:11" hidden="1" x14ac:dyDescent="0.4">
      <c r="A3729">
        <f t="shared" si="126"/>
        <v>3728</v>
      </c>
      <c r="B3729">
        <v>2025</v>
      </c>
      <c r="C3729" t="s">
        <v>263</v>
      </c>
      <c r="D3729" t="s">
        <v>2709</v>
      </c>
      <c r="E3729" t="s">
        <v>1382</v>
      </c>
      <c r="F3729">
        <v>447</v>
      </c>
      <c r="G3729" s="2">
        <v>4</v>
      </c>
      <c r="H3729" s="2" t="s">
        <v>2700</v>
      </c>
      <c r="I3729" t="s">
        <v>159</v>
      </c>
      <c r="J3729" s="11">
        <v>1031.4084642516241</v>
      </c>
      <c r="K3729" s="11" t="str">
        <f t="shared" si="125"/>
        <v>Brian Fazio</v>
      </c>
    </row>
    <row r="3730" spans="1:11" hidden="1" x14ac:dyDescent="0.4">
      <c r="A3730">
        <f t="shared" si="126"/>
        <v>3729</v>
      </c>
      <c r="B3730">
        <v>2025</v>
      </c>
      <c r="C3730" t="s">
        <v>263</v>
      </c>
      <c r="D3730" t="s">
        <v>2709</v>
      </c>
      <c r="E3730" t="s">
        <v>1382</v>
      </c>
      <c r="F3730">
        <v>344</v>
      </c>
      <c r="G3730" s="2">
        <v>5</v>
      </c>
      <c r="H3730" s="2" t="s">
        <v>204</v>
      </c>
      <c r="I3730" t="s">
        <v>205</v>
      </c>
      <c r="J3730" s="11">
        <v>934.49845124356762</v>
      </c>
      <c r="K3730" s="11" t="str">
        <f t="shared" si="125"/>
        <v>Ron Grossberg</v>
      </c>
    </row>
    <row r="3731" spans="1:11" hidden="1" x14ac:dyDescent="0.4">
      <c r="A3731">
        <f t="shared" si="126"/>
        <v>3730</v>
      </c>
      <c r="B3731">
        <v>2025</v>
      </c>
      <c r="C3731" t="s">
        <v>263</v>
      </c>
      <c r="D3731" t="s">
        <v>2709</v>
      </c>
      <c r="E3731" t="s">
        <v>1382</v>
      </c>
      <c r="F3731">
        <v>241</v>
      </c>
      <c r="G3731" s="2">
        <v>6</v>
      </c>
      <c r="H3731" s="2" t="s">
        <v>99</v>
      </c>
      <c r="I3731" t="s">
        <v>2434</v>
      </c>
      <c r="J3731" s="11">
        <v>855.31720519594273</v>
      </c>
      <c r="K3731" s="11" t="str">
        <f t="shared" si="125"/>
        <v>Bex Kerl</v>
      </c>
    </row>
    <row r="3732" spans="1:11" hidden="1" x14ac:dyDescent="0.4">
      <c r="A3732">
        <f t="shared" si="126"/>
        <v>3731</v>
      </c>
      <c r="B3732">
        <v>2025</v>
      </c>
      <c r="C3732" t="s">
        <v>263</v>
      </c>
      <c r="D3732" t="s">
        <v>2712</v>
      </c>
      <c r="E3732" t="s">
        <v>1381</v>
      </c>
      <c r="F3732">
        <v>3634</v>
      </c>
      <c r="G3732" s="2">
        <v>1</v>
      </c>
      <c r="H3732" s="2" t="s">
        <v>299</v>
      </c>
      <c r="I3732" t="s">
        <v>300</v>
      </c>
      <c r="J3732" s="11">
        <v>2004.3213737826427</v>
      </c>
      <c r="K3732" s="11" t="str">
        <f t="shared" si="125"/>
        <v>Gillian Groves</v>
      </c>
    </row>
    <row r="3733" spans="1:11" hidden="1" x14ac:dyDescent="0.4">
      <c r="A3733">
        <f t="shared" si="126"/>
        <v>3732</v>
      </c>
      <c r="B3733">
        <v>2025</v>
      </c>
      <c r="C3733" t="s">
        <v>263</v>
      </c>
      <c r="D3733" t="s">
        <v>2712</v>
      </c>
      <c r="E3733" t="s">
        <v>1381</v>
      </c>
      <c r="F3733">
        <v>2476</v>
      </c>
      <c r="G3733" s="2">
        <v>2</v>
      </c>
      <c r="H3733" s="2" t="s">
        <v>2713</v>
      </c>
      <c r="I3733" t="s">
        <v>664</v>
      </c>
      <c r="J3733" s="11">
        <v>1703.2913781186614</v>
      </c>
      <c r="K3733" s="11" t="str">
        <f t="shared" si="125"/>
        <v>Robert Stein</v>
      </c>
    </row>
    <row r="3734" spans="1:11" hidden="1" x14ac:dyDescent="0.4">
      <c r="A3734">
        <f t="shared" si="126"/>
        <v>3733</v>
      </c>
      <c r="B3734">
        <v>2025</v>
      </c>
      <c r="C3734" t="s">
        <v>263</v>
      </c>
      <c r="D3734" t="s">
        <v>2712</v>
      </c>
      <c r="E3734" t="s">
        <v>1381</v>
      </c>
      <c r="F3734">
        <v>1818</v>
      </c>
      <c r="G3734" s="2">
        <v>3</v>
      </c>
      <c r="H3734" s="2" t="s">
        <v>531</v>
      </c>
      <c r="I3734" t="s">
        <v>271</v>
      </c>
      <c r="J3734" s="11">
        <v>1527.2001190629803</v>
      </c>
      <c r="K3734" s="11" t="str">
        <f t="shared" si="125"/>
        <v>Dan Nussbaum</v>
      </c>
    </row>
    <row r="3735" spans="1:11" hidden="1" x14ac:dyDescent="0.4">
      <c r="A3735">
        <f t="shared" si="126"/>
        <v>3734</v>
      </c>
      <c r="B3735">
        <v>2025</v>
      </c>
      <c r="C3735" t="s">
        <v>263</v>
      </c>
      <c r="D3735" t="s">
        <v>2712</v>
      </c>
      <c r="E3735" t="s">
        <v>1381</v>
      </c>
      <c r="F3735">
        <v>1364</v>
      </c>
      <c r="G3735" s="2">
        <v>4</v>
      </c>
      <c r="H3735" t="s">
        <v>482</v>
      </c>
      <c r="I3735" t="s">
        <v>391</v>
      </c>
      <c r="J3735" s="11">
        <v>1402.2613824546802</v>
      </c>
      <c r="K3735" s="11" t="str">
        <f t="shared" si="125"/>
        <v>Josh Bierman</v>
      </c>
    </row>
    <row r="3736" spans="1:11" hidden="1" x14ac:dyDescent="0.4">
      <c r="A3736">
        <f t="shared" si="126"/>
        <v>3735</v>
      </c>
      <c r="B3736">
        <v>2025</v>
      </c>
      <c r="C3736" t="s">
        <v>263</v>
      </c>
      <c r="D3736" t="s">
        <v>2712</v>
      </c>
      <c r="E3736" t="s">
        <v>1381</v>
      </c>
      <c r="F3736">
        <v>1061</v>
      </c>
      <c r="G3736" s="2">
        <v>5</v>
      </c>
      <c r="H3736" t="s">
        <v>1654</v>
      </c>
      <c r="I3736" t="s">
        <v>1944</v>
      </c>
      <c r="J3736" s="11">
        <v>1305.3513694466239</v>
      </c>
      <c r="K3736" s="11" t="str">
        <f t="shared" si="125"/>
        <v>Lennie Augustine</v>
      </c>
    </row>
    <row r="3737" spans="1:11" hidden="1" x14ac:dyDescent="0.4">
      <c r="A3737">
        <f t="shared" si="126"/>
        <v>3736</v>
      </c>
      <c r="B3737">
        <v>2025</v>
      </c>
      <c r="C3737" t="s">
        <v>263</v>
      </c>
      <c r="D3737" t="s">
        <v>2712</v>
      </c>
      <c r="E3737" t="s">
        <v>1381</v>
      </c>
      <c r="F3737">
        <v>909</v>
      </c>
      <c r="G3737" s="2">
        <v>6</v>
      </c>
      <c r="H3737" s="2" t="s">
        <v>2716</v>
      </c>
      <c r="I3737" t="s">
        <v>2717</v>
      </c>
      <c r="J3737" s="11">
        <v>1226.1701233989991</v>
      </c>
      <c r="K3737" s="11" t="str">
        <f t="shared" si="125"/>
        <v>Kristen Deardorff</v>
      </c>
    </row>
    <row r="3738" spans="1:11" hidden="1" x14ac:dyDescent="0.4">
      <c r="A3738">
        <f t="shared" si="126"/>
        <v>3737</v>
      </c>
      <c r="B3738">
        <v>2025</v>
      </c>
      <c r="C3738" t="s">
        <v>263</v>
      </c>
      <c r="D3738" t="s">
        <v>2712</v>
      </c>
      <c r="E3738" t="s">
        <v>1381</v>
      </c>
      <c r="F3738">
        <v>606</v>
      </c>
      <c r="G3738" s="2">
        <v>7</v>
      </c>
      <c r="H3738" s="2" t="s">
        <v>1389</v>
      </c>
      <c r="I3738" t="s">
        <v>44</v>
      </c>
      <c r="J3738" s="11">
        <v>1159.2233337683856</v>
      </c>
      <c r="K3738" s="11" t="str">
        <f t="shared" si="125"/>
        <v>Mike Fujita</v>
      </c>
    </row>
    <row r="3739" spans="1:11" hidden="1" x14ac:dyDescent="0.4">
      <c r="A3739">
        <f t="shared" si="126"/>
        <v>3738</v>
      </c>
      <c r="B3739">
        <v>2025</v>
      </c>
      <c r="C3739" t="s">
        <v>263</v>
      </c>
      <c r="D3739" t="s">
        <v>2712</v>
      </c>
      <c r="E3739" t="s">
        <v>1381</v>
      </c>
      <c r="F3739">
        <v>455</v>
      </c>
      <c r="G3739" s="2">
        <v>8</v>
      </c>
      <c r="H3739" s="2" t="s">
        <v>86</v>
      </c>
      <c r="I3739" t="s">
        <v>271</v>
      </c>
      <c r="J3739" s="11">
        <v>1101.2313867906992</v>
      </c>
      <c r="K3739" s="11" t="str">
        <f t="shared" si="125"/>
        <v>Dan Goldman</v>
      </c>
    </row>
    <row r="3740" spans="1:11" hidden="1" x14ac:dyDescent="0.4">
      <c r="A3740">
        <f t="shared" si="126"/>
        <v>3739</v>
      </c>
      <c r="B3740">
        <v>2025</v>
      </c>
      <c r="C3740" t="s">
        <v>263</v>
      </c>
      <c r="D3740" t="s">
        <v>2712</v>
      </c>
      <c r="E3740" t="s">
        <v>1381</v>
      </c>
      <c r="F3740">
        <v>455</v>
      </c>
      <c r="G3740" s="2">
        <v>9</v>
      </c>
      <c r="H3740" s="2" t="s">
        <v>121</v>
      </c>
      <c r="I3740" t="s">
        <v>122</v>
      </c>
      <c r="J3740" s="11">
        <v>1050.0788643433179</v>
      </c>
      <c r="K3740" s="11" t="str">
        <f t="shared" si="125"/>
        <v>Andy Bartalone</v>
      </c>
    </row>
    <row r="3741" spans="1:11" hidden="1" x14ac:dyDescent="0.4">
      <c r="A3741">
        <f t="shared" si="126"/>
        <v>3740</v>
      </c>
      <c r="B3741">
        <v>2025</v>
      </c>
      <c r="C3741" t="s">
        <v>263</v>
      </c>
      <c r="D3741" t="s">
        <v>2712</v>
      </c>
      <c r="E3741" t="s">
        <v>1381</v>
      </c>
      <c r="F3741">
        <v>455</v>
      </c>
      <c r="G3741" s="2">
        <v>10</v>
      </c>
      <c r="H3741" s="2" t="s">
        <v>414</v>
      </c>
      <c r="I3741" t="s">
        <v>413</v>
      </c>
      <c r="J3741" s="11">
        <v>1004.3213737826426</v>
      </c>
      <c r="K3741" s="11" t="str">
        <f t="shared" si="125"/>
        <v>Bruce Kramer</v>
      </c>
    </row>
    <row r="3742" spans="1:11" hidden="1" x14ac:dyDescent="0.4">
      <c r="A3742">
        <f t="shared" si="126"/>
        <v>3741</v>
      </c>
      <c r="B3742">
        <v>2025</v>
      </c>
      <c r="C3742" t="s">
        <v>263</v>
      </c>
      <c r="D3742" t="s">
        <v>2712</v>
      </c>
      <c r="E3742" t="s">
        <v>1381</v>
      </c>
      <c r="F3742">
        <v>379</v>
      </c>
      <c r="G3742" s="2">
        <v>11</v>
      </c>
      <c r="H3742" s="2" t="s">
        <v>90</v>
      </c>
      <c r="I3742" t="s">
        <v>22</v>
      </c>
      <c r="J3742" s="11">
        <v>962.92868862441753</v>
      </c>
      <c r="K3742" s="11" t="str">
        <f t="shared" si="125"/>
        <v>Rich Strauss</v>
      </c>
    </row>
    <row r="3743" spans="1:11" hidden="1" x14ac:dyDescent="0.4">
      <c r="A3743">
        <f t="shared" si="126"/>
        <v>3742</v>
      </c>
      <c r="B3743">
        <v>2025</v>
      </c>
      <c r="C3743" t="s">
        <v>263</v>
      </c>
      <c r="D3743" t="s">
        <v>2712</v>
      </c>
      <c r="E3743" t="s">
        <v>1381</v>
      </c>
      <c r="F3743">
        <v>379</v>
      </c>
      <c r="G3743" s="2">
        <v>12</v>
      </c>
      <c r="H3743" s="2" t="s">
        <v>713</v>
      </c>
      <c r="I3743" t="s">
        <v>528</v>
      </c>
      <c r="J3743" s="11">
        <v>925.1401277350177</v>
      </c>
      <c r="K3743" s="11" t="str">
        <f t="shared" si="125"/>
        <v>Tim Showalter</v>
      </c>
    </row>
    <row r="3744" spans="1:11" hidden="1" x14ac:dyDescent="0.4">
      <c r="A3744">
        <f t="shared" si="126"/>
        <v>3743</v>
      </c>
      <c r="B3744">
        <v>2025</v>
      </c>
      <c r="C3744" t="s">
        <v>263</v>
      </c>
      <c r="D3744" t="s">
        <v>2712</v>
      </c>
      <c r="E3744" t="s">
        <v>1381</v>
      </c>
      <c r="F3744">
        <v>303</v>
      </c>
      <c r="G3744" s="2">
        <v>13</v>
      </c>
      <c r="H3744" t="s">
        <v>1397</v>
      </c>
      <c r="I3744" t="s">
        <v>1686</v>
      </c>
      <c r="J3744" s="11">
        <v>890.37802147580589</v>
      </c>
      <c r="K3744" t="str">
        <f t="shared" si="125"/>
        <v>Kevan Garrett</v>
      </c>
    </row>
    <row r="3745" spans="1:11" hidden="1" x14ac:dyDescent="0.4">
      <c r="A3745">
        <f t="shared" si="126"/>
        <v>3744</v>
      </c>
      <c r="B3745">
        <v>2025</v>
      </c>
      <c r="C3745" t="s">
        <v>263</v>
      </c>
      <c r="D3745" t="s">
        <v>2712</v>
      </c>
      <c r="E3745" t="s">
        <v>1381</v>
      </c>
      <c r="F3745">
        <v>303</v>
      </c>
      <c r="G3745" s="2">
        <v>14</v>
      </c>
      <c r="H3745" s="2" t="s">
        <v>366</v>
      </c>
      <c r="I3745" t="s">
        <v>61</v>
      </c>
      <c r="J3745" s="11">
        <v>858.19333810440469</v>
      </c>
      <c r="K3745" s="11" t="str">
        <f t="shared" si="125"/>
        <v>Len Greenberg</v>
      </c>
    </row>
    <row r="3746" spans="1:11" hidden="1" x14ac:dyDescent="0.4">
      <c r="A3746">
        <f t="shared" si="126"/>
        <v>3745</v>
      </c>
      <c r="B3746">
        <v>2025</v>
      </c>
      <c r="C3746" t="s">
        <v>263</v>
      </c>
      <c r="D3746" t="s">
        <v>2712</v>
      </c>
      <c r="E3746" t="s">
        <v>1381</v>
      </c>
      <c r="F3746">
        <v>303</v>
      </c>
      <c r="G3746" s="2">
        <v>15</v>
      </c>
      <c r="H3746" t="s">
        <v>78</v>
      </c>
      <c r="I3746" t="s">
        <v>79</v>
      </c>
      <c r="J3746" s="11">
        <v>828.23011472696123</v>
      </c>
      <c r="K3746" s="11" t="str">
        <f t="shared" si="125"/>
        <v>Kevin Knourek</v>
      </c>
    </row>
    <row r="3747" spans="1:11" hidden="1" x14ac:dyDescent="0.4">
      <c r="A3747">
        <f t="shared" si="126"/>
        <v>3746</v>
      </c>
      <c r="B3747">
        <v>2025</v>
      </c>
      <c r="C3747" t="s">
        <v>263</v>
      </c>
      <c r="D3747" t="s">
        <v>2712</v>
      </c>
      <c r="E3747" t="s">
        <v>1381</v>
      </c>
      <c r="F3747">
        <v>250</v>
      </c>
      <c r="G3747" s="2">
        <v>16</v>
      </c>
      <c r="H3747" t="s">
        <v>88</v>
      </c>
      <c r="I3747" t="s">
        <v>89</v>
      </c>
      <c r="J3747" s="11">
        <v>800.20139112671779</v>
      </c>
      <c r="K3747" s="11" t="str">
        <f t="shared" si="125"/>
        <v>Ken Kubey</v>
      </c>
    </row>
    <row r="3748" spans="1:11" hidden="1" x14ac:dyDescent="0.4">
      <c r="A3748">
        <f t="shared" si="126"/>
        <v>3747</v>
      </c>
      <c r="B3748">
        <v>2025</v>
      </c>
      <c r="C3748" t="s">
        <v>2728</v>
      </c>
      <c r="D3748" t="s">
        <v>45</v>
      </c>
      <c r="E3748" t="s">
        <v>1381</v>
      </c>
      <c r="F3748" s="2">
        <v>1115</v>
      </c>
      <c r="G3748" s="2">
        <v>1</v>
      </c>
      <c r="H3748" t="s">
        <v>204</v>
      </c>
      <c r="I3748" t="s">
        <v>205</v>
      </c>
      <c r="J3748" s="11">
        <v>1505.149978319906</v>
      </c>
      <c r="K3748" t="s">
        <v>1478</v>
      </c>
    </row>
    <row r="3749" spans="1:11" hidden="1" x14ac:dyDescent="0.4">
      <c r="A3749">
        <f t="shared" si="126"/>
        <v>3748</v>
      </c>
      <c r="B3749">
        <v>2025</v>
      </c>
      <c r="C3749" t="s">
        <v>2728</v>
      </c>
      <c r="D3749" t="s">
        <v>45</v>
      </c>
      <c r="E3749" t="s">
        <v>1381</v>
      </c>
      <c r="F3749" s="2">
        <v>745</v>
      </c>
      <c r="G3749" s="2">
        <v>2</v>
      </c>
      <c r="H3749" t="s">
        <v>718</v>
      </c>
      <c r="I3749" t="s">
        <v>410</v>
      </c>
      <c r="J3749" s="11">
        <v>1204.1199826559248</v>
      </c>
      <c r="K3749" t="s">
        <v>719</v>
      </c>
    </row>
    <row r="3750" spans="1:11" hidden="1" x14ac:dyDescent="0.4">
      <c r="A3750">
        <f t="shared" si="126"/>
        <v>3749</v>
      </c>
      <c r="B3750">
        <v>2025</v>
      </c>
      <c r="C3750" t="s">
        <v>2728</v>
      </c>
      <c r="D3750" t="s">
        <v>45</v>
      </c>
      <c r="E3750" t="s">
        <v>1381</v>
      </c>
      <c r="F3750" s="2">
        <v>525</v>
      </c>
      <c r="G3750" s="2">
        <v>3</v>
      </c>
      <c r="H3750" t="s">
        <v>1654</v>
      </c>
      <c r="I3750" t="s">
        <v>1944</v>
      </c>
      <c r="J3750" s="11">
        <v>1028.0287236002437</v>
      </c>
      <c r="K3750" t="s">
        <v>2729</v>
      </c>
    </row>
    <row r="3751" spans="1:11" hidden="1" x14ac:dyDescent="0.4">
      <c r="A3751">
        <f t="shared" si="126"/>
        <v>3750</v>
      </c>
      <c r="B3751">
        <v>2025</v>
      </c>
      <c r="C3751" t="s">
        <v>2728</v>
      </c>
      <c r="D3751" t="s">
        <v>45</v>
      </c>
      <c r="E3751" t="s">
        <v>1381</v>
      </c>
      <c r="F3751" s="2">
        <v>400</v>
      </c>
      <c r="G3751" s="2">
        <v>4</v>
      </c>
      <c r="H3751" t="s">
        <v>1110</v>
      </c>
      <c r="I3751" t="s">
        <v>1111</v>
      </c>
      <c r="J3751" s="11">
        <v>903.08998699194365</v>
      </c>
      <c r="K3751" t="s">
        <v>1112</v>
      </c>
    </row>
    <row r="3752" spans="1:11" hidden="1" x14ac:dyDescent="0.4">
      <c r="A3752">
        <f t="shared" si="126"/>
        <v>3751</v>
      </c>
      <c r="B3752">
        <v>2025</v>
      </c>
      <c r="C3752" t="s">
        <v>2728</v>
      </c>
      <c r="D3752" t="s">
        <v>45</v>
      </c>
      <c r="E3752" t="s">
        <v>1381</v>
      </c>
      <c r="F3752" s="2">
        <v>310</v>
      </c>
      <c r="G3752" s="2">
        <v>5</v>
      </c>
      <c r="H3752" t="s">
        <v>21</v>
      </c>
      <c r="I3752" t="s">
        <v>463</v>
      </c>
      <c r="J3752" s="11">
        <v>806.17997398388718</v>
      </c>
      <c r="K3752" t="s">
        <v>2286</v>
      </c>
    </row>
    <row r="3753" spans="1:11" hidden="1" x14ac:dyDescent="0.4">
      <c r="A3753">
        <f t="shared" si="126"/>
        <v>3752</v>
      </c>
      <c r="B3753">
        <v>2025</v>
      </c>
      <c r="C3753" t="s">
        <v>2728</v>
      </c>
      <c r="D3753" t="s">
        <v>45</v>
      </c>
      <c r="E3753" t="s">
        <v>1381</v>
      </c>
      <c r="F3753" s="2">
        <v>105</v>
      </c>
      <c r="G3753" s="2">
        <v>6</v>
      </c>
      <c r="H3753" t="s">
        <v>217</v>
      </c>
      <c r="I3753" t="s">
        <v>218</v>
      </c>
      <c r="J3753" s="11">
        <v>726.99872793626241</v>
      </c>
      <c r="K3753" t="s">
        <v>219</v>
      </c>
    </row>
    <row r="3754" spans="1:11" hidden="1" x14ac:dyDescent="0.4">
      <c r="A3754">
        <f>A3753+1</f>
        <v>3753</v>
      </c>
      <c r="B3754">
        <v>2026</v>
      </c>
      <c r="C3754" t="s">
        <v>8</v>
      </c>
      <c r="D3754" t="s">
        <v>24</v>
      </c>
      <c r="E3754" t="s">
        <v>1382</v>
      </c>
      <c r="F3754" s="25">
        <v>705</v>
      </c>
      <c r="G3754" s="26">
        <v>1</v>
      </c>
      <c r="H3754" s="26" t="s">
        <v>2734</v>
      </c>
      <c r="I3754" s="26" t="s">
        <v>406</v>
      </c>
      <c r="J3754" s="27">
        <v>731.1989989494781</v>
      </c>
      <c r="K3754" s="26" t="str">
        <f>I3754&amp;" "&amp;H3754</f>
        <v xml:space="preserve">Howard Jackspn </v>
      </c>
    </row>
    <row r="3755" spans="1:11" hidden="1" x14ac:dyDescent="0.4">
      <c r="A3755">
        <f t="shared" ref="A3755:A3818" si="127">A3754+1</f>
        <v>3754</v>
      </c>
      <c r="B3755">
        <v>2026</v>
      </c>
      <c r="C3755" t="s">
        <v>8</v>
      </c>
      <c r="D3755" t="s">
        <v>24</v>
      </c>
      <c r="E3755" t="s">
        <v>1382</v>
      </c>
      <c r="F3755" s="25">
        <v>705</v>
      </c>
      <c r="G3755" s="26">
        <v>1</v>
      </c>
      <c r="H3755" s="26" t="s">
        <v>527</v>
      </c>
      <c r="I3755" s="26" t="s">
        <v>11</v>
      </c>
      <c r="J3755" s="27">
        <v>731.1989989494781</v>
      </c>
      <c r="K3755" s="26" t="str">
        <f t="shared" ref="K3755:K3818" si="128">I3755&amp;" "&amp;H3755</f>
        <v>Paul Stine</v>
      </c>
    </row>
    <row r="3756" spans="1:11" hidden="1" x14ac:dyDescent="0.4">
      <c r="A3756">
        <f t="shared" si="127"/>
        <v>3755</v>
      </c>
      <c r="B3756">
        <v>2026</v>
      </c>
      <c r="C3756" t="s">
        <v>8</v>
      </c>
      <c r="D3756" t="s">
        <v>24</v>
      </c>
      <c r="E3756" t="s">
        <v>1382</v>
      </c>
      <c r="F3756" s="25">
        <v>704</v>
      </c>
      <c r="G3756" s="26">
        <v>2</v>
      </c>
      <c r="H3756" s="26" t="s">
        <v>2735</v>
      </c>
      <c r="I3756" s="26" t="s">
        <v>205</v>
      </c>
      <c r="J3756" s="27">
        <v>580.68400111748747</v>
      </c>
      <c r="K3756" s="26" t="str">
        <f t="shared" si="128"/>
        <v xml:space="preserve">Ron Hansen </v>
      </c>
    </row>
    <row r="3757" spans="1:11" hidden="1" x14ac:dyDescent="0.4">
      <c r="A3757">
        <f t="shared" si="127"/>
        <v>3756</v>
      </c>
      <c r="B3757">
        <v>2026</v>
      </c>
      <c r="C3757" t="s">
        <v>8</v>
      </c>
      <c r="D3757" t="s">
        <v>24</v>
      </c>
      <c r="E3757" t="s">
        <v>1382</v>
      </c>
      <c r="F3757" s="25">
        <v>704</v>
      </c>
      <c r="G3757" s="26">
        <v>2</v>
      </c>
      <c r="H3757" s="26" t="s">
        <v>2375</v>
      </c>
      <c r="I3757" s="26" t="s">
        <v>2376</v>
      </c>
      <c r="J3757" s="27">
        <v>580.68400111748747</v>
      </c>
      <c r="K3757" s="26" t="str">
        <f t="shared" si="128"/>
        <v>Vito Esparo</v>
      </c>
    </row>
    <row r="3758" spans="1:11" hidden="1" x14ac:dyDescent="0.4">
      <c r="A3758">
        <f t="shared" si="127"/>
        <v>3757</v>
      </c>
      <c r="B3758">
        <v>2026</v>
      </c>
      <c r="C3758" t="s">
        <v>8</v>
      </c>
      <c r="D3758" t="s">
        <v>24</v>
      </c>
      <c r="E3758" t="s">
        <v>1382</v>
      </c>
      <c r="F3758" s="25">
        <v>704</v>
      </c>
      <c r="G3758" s="26">
        <v>3</v>
      </c>
      <c r="H3758" s="26" t="s">
        <v>12</v>
      </c>
      <c r="I3758" s="26" t="s">
        <v>13</v>
      </c>
      <c r="J3758" s="27">
        <v>492.63837158964685</v>
      </c>
      <c r="K3758" s="26" t="str">
        <f t="shared" si="128"/>
        <v>Tom Bessoir</v>
      </c>
    </row>
    <row r="3759" spans="1:11" hidden="1" x14ac:dyDescent="0.4">
      <c r="A3759">
        <f t="shared" si="127"/>
        <v>3758</v>
      </c>
      <c r="B3759">
        <v>2026</v>
      </c>
      <c r="C3759" t="s">
        <v>8</v>
      </c>
      <c r="D3759" t="s">
        <v>24</v>
      </c>
      <c r="E3759" t="s">
        <v>1382</v>
      </c>
      <c r="F3759" s="25">
        <v>704</v>
      </c>
      <c r="G3759" s="26">
        <v>3</v>
      </c>
      <c r="H3759" s="26" t="s">
        <v>33</v>
      </c>
      <c r="I3759" s="26" t="s">
        <v>34</v>
      </c>
      <c r="J3759" s="27">
        <v>492.63837158964685</v>
      </c>
      <c r="K3759" s="26" t="str">
        <f t="shared" si="128"/>
        <v>Meredith Holtzman</v>
      </c>
    </row>
    <row r="3760" spans="1:11" hidden="1" x14ac:dyDescent="0.4">
      <c r="A3760">
        <f t="shared" si="127"/>
        <v>3759</v>
      </c>
      <c r="B3760">
        <v>2026</v>
      </c>
      <c r="C3760" t="s">
        <v>8</v>
      </c>
      <c r="D3760" t="s">
        <v>24</v>
      </c>
      <c r="E3760" t="s">
        <v>1382</v>
      </c>
      <c r="F3760" s="25">
        <v>420</v>
      </c>
      <c r="G3760" s="26">
        <v>4</v>
      </c>
      <c r="H3760" s="26" t="s">
        <v>21</v>
      </c>
      <c r="I3760" s="26" t="s">
        <v>463</v>
      </c>
      <c r="J3760" s="27">
        <v>430.16900328549684</v>
      </c>
      <c r="K3760" s="26" t="str">
        <f t="shared" si="128"/>
        <v>Richard Bremer</v>
      </c>
    </row>
    <row r="3761" spans="1:11" hidden="1" x14ac:dyDescent="0.4">
      <c r="A3761">
        <f t="shared" si="127"/>
        <v>3760</v>
      </c>
      <c r="B3761">
        <v>2026</v>
      </c>
      <c r="C3761" t="s">
        <v>8</v>
      </c>
      <c r="D3761" t="s">
        <v>24</v>
      </c>
      <c r="E3761" t="s">
        <v>1382</v>
      </c>
      <c r="F3761" s="25">
        <v>420</v>
      </c>
      <c r="G3761" s="26">
        <v>4</v>
      </c>
      <c r="H3761" s="26" t="s">
        <v>16</v>
      </c>
      <c r="I3761" s="26" t="s">
        <v>59</v>
      </c>
      <c r="J3761" s="27">
        <v>430.16900328549684</v>
      </c>
      <c r="K3761" s="26" t="str">
        <f t="shared" si="128"/>
        <v>Jeanne David</v>
      </c>
    </row>
    <row r="3762" spans="1:11" hidden="1" x14ac:dyDescent="0.4">
      <c r="A3762">
        <f t="shared" si="127"/>
        <v>3761</v>
      </c>
      <c r="B3762">
        <v>2026</v>
      </c>
      <c r="C3762" t="s">
        <v>8</v>
      </c>
      <c r="D3762" t="s">
        <v>24</v>
      </c>
      <c r="E3762" t="s">
        <v>1382</v>
      </c>
      <c r="F3762" s="25">
        <v>280</v>
      </c>
      <c r="G3762" s="26">
        <v>5</v>
      </c>
      <c r="H3762" s="26" t="s">
        <v>366</v>
      </c>
      <c r="I3762" s="26" t="s">
        <v>61</v>
      </c>
      <c r="J3762" s="27">
        <v>381.71399678146861</v>
      </c>
      <c r="K3762" s="26" t="str">
        <f t="shared" si="128"/>
        <v>Len Greenberg</v>
      </c>
    </row>
    <row r="3763" spans="1:11" hidden="1" x14ac:dyDescent="0.4">
      <c r="A3763">
        <f t="shared" si="127"/>
        <v>3762</v>
      </c>
      <c r="B3763">
        <v>2026</v>
      </c>
      <c r="C3763" t="s">
        <v>8</v>
      </c>
      <c r="D3763" t="s">
        <v>24</v>
      </c>
      <c r="E3763" t="s">
        <v>1382</v>
      </c>
      <c r="F3763" s="25">
        <v>280</v>
      </c>
      <c r="G3763" s="26">
        <v>5</v>
      </c>
      <c r="H3763" s="26" t="s">
        <v>118</v>
      </c>
      <c r="I3763" s="26" t="s">
        <v>415</v>
      </c>
      <c r="J3763" s="27">
        <v>381.71399678146861</v>
      </c>
      <c r="K3763" s="26" t="str">
        <f t="shared" si="128"/>
        <v>Pete Segal</v>
      </c>
    </row>
    <row r="3764" spans="1:11" hidden="1" x14ac:dyDescent="0.4">
      <c r="A3764">
        <f t="shared" si="127"/>
        <v>3763</v>
      </c>
      <c r="B3764">
        <v>2026</v>
      </c>
      <c r="C3764" t="s">
        <v>8</v>
      </c>
      <c r="D3764" t="s">
        <v>45</v>
      </c>
      <c r="E3764" t="s">
        <v>1381</v>
      </c>
      <c r="F3764" s="25">
        <v>1032</v>
      </c>
      <c r="G3764" s="26">
        <v>1</v>
      </c>
      <c r="H3764" s="26" t="s">
        <v>48</v>
      </c>
      <c r="I3764" s="26" t="s">
        <v>49</v>
      </c>
      <c r="J3764" s="27">
        <v>1770.8520116421441</v>
      </c>
      <c r="K3764" s="26" t="str">
        <f t="shared" si="128"/>
        <v>Regis Donovan</v>
      </c>
    </row>
    <row r="3765" spans="1:11" hidden="1" x14ac:dyDescent="0.4">
      <c r="A3765">
        <f t="shared" si="127"/>
        <v>3764</v>
      </c>
      <c r="B3765">
        <v>2026</v>
      </c>
      <c r="C3765" t="s">
        <v>8</v>
      </c>
      <c r="D3765" t="s">
        <v>45</v>
      </c>
      <c r="E3765" t="s">
        <v>1381</v>
      </c>
      <c r="F3765" s="25">
        <v>1032</v>
      </c>
      <c r="G3765" s="26">
        <v>2</v>
      </c>
      <c r="H3765" s="26" t="s">
        <v>2736</v>
      </c>
      <c r="I3765" s="26" t="s">
        <v>83</v>
      </c>
      <c r="J3765" s="27">
        <v>1469.8220159781629</v>
      </c>
      <c r="K3765" s="26" t="str">
        <f t="shared" si="128"/>
        <v>Hee Coughlin</v>
      </c>
    </row>
    <row r="3766" spans="1:11" hidden="1" x14ac:dyDescent="0.4">
      <c r="A3766">
        <f t="shared" si="127"/>
        <v>3765</v>
      </c>
      <c r="B3766">
        <v>2026</v>
      </c>
      <c r="C3766" t="s">
        <v>8</v>
      </c>
      <c r="D3766" t="s">
        <v>45</v>
      </c>
      <c r="E3766" t="s">
        <v>1381</v>
      </c>
      <c r="F3766" s="25">
        <v>1031</v>
      </c>
      <c r="G3766" s="26">
        <v>3</v>
      </c>
      <c r="H3766" s="26" t="s">
        <v>1389</v>
      </c>
      <c r="I3766" s="26" t="s">
        <v>44</v>
      </c>
      <c r="J3766" s="27">
        <v>1293.7307569224818</v>
      </c>
      <c r="K3766" s="26" t="str">
        <f t="shared" si="128"/>
        <v>Mike Fujita</v>
      </c>
    </row>
    <row r="3767" spans="1:11" hidden="1" x14ac:dyDescent="0.4">
      <c r="A3767">
        <f t="shared" si="127"/>
        <v>3766</v>
      </c>
      <c r="B3767">
        <v>2026</v>
      </c>
      <c r="C3767" t="s">
        <v>8</v>
      </c>
      <c r="D3767" t="s">
        <v>45</v>
      </c>
      <c r="E3767" t="s">
        <v>1381</v>
      </c>
      <c r="F3767" s="25">
        <v>1031</v>
      </c>
      <c r="G3767" s="26">
        <v>4</v>
      </c>
      <c r="H3767" s="26" t="s">
        <v>183</v>
      </c>
      <c r="I3767" s="26" t="s">
        <v>101</v>
      </c>
      <c r="J3767" s="27">
        <v>1168.7920203141816</v>
      </c>
      <c r="K3767" s="26" t="str">
        <f t="shared" si="128"/>
        <v>Dean White</v>
      </c>
    </row>
    <row r="3768" spans="1:11" hidden="1" x14ac:dyDescent="0.4">
      <c r="A3768">
        <f t="shared" si="127"/>
        <v>3767</v>
      </c>
      <c r="B3768">
        <v>2026</v>
      </c>
      <c r="C3768" t="s">
        <v>8</v>
      </c>
      <c r="D3768" t="s">
        <v>45</v>
      </c>
      <c r="E3768" t="s">
        <v>1381</v>
      </c>
      <c r="F3768" s="25">
        <v>437</v>
      </c>
      <c r="G3768" s="26">
        <v>5</v>
      </c>
      <c r="H3768" s="26" t="s">
        <v>366</v>
      </c>
      <c r="I3768" s="26" t="s">
        <v>61</v>
      </c>
      <c r="J3768" s="27">
        <v>1071.8820073061254</v>
      </c>
      <c r="K3768" s="26" t="str">
        <f t="shared" si="128"/>
        <v>Len Greenberg</v>
      </c>
    </row>
    <row r="3769" spans="1:11" hidden="1" x14ac:dyDescent="0.4">
      <c r="A3769">
        <f t="shared" si="127"/>
        <v>3768</v>
      </c>
      <c r="B3769">
        <v>2026</v>
      </c>
      <c r="C3769" t="s">
        <v>8</v>
      </c>
      <c r="D3769" t="s">
        <v>45</v>
      </c>
      <c r="E3769" t="s">
        <v>1381</v>
      </c>
      <c r="F3769" s="25">
        <v>380</v>
      </c>
      <c r="G3769" s="26">
        <v>6</v>
      </c>
      <c r="H3769" s="26" t="s">
        <v>2591</v>
      </c>
      <c r="I3769" s="26" t="s">
        <v>2592</v>
      </c>
      <c r="J3769" s="27">
        <v>992.70076125850062</v>
      </c>
      <c r="K3769" s="26" t="str">
        <f t="shared" si="128"/>
        <v>Connor Whiteley</v>
      </c>
    </row>
    <row r="3770" spans="1:11" hidden="1" x14ac:dyDescent="0.4">
      <c r="A3770">
        <f t="shared" si="127"/>
        <v>3769</v>
      </c>
      <c r="B3770">
        <v>2026</v>
      </c>
      <c r="C3770" t="s">
        <v>8</v>
      </c>
      <c r="D3770" t="s">
        <v>45</v>
      </c>
      <c r="E3770" t="s">
        <v>1381</v>
      </c>
      <c r="F3770" s="25">
        <v>325</v>
      </c>
      <c r="G3770" s="26">
        <v>7</v>
      </c>
      <c r="H3770" s="26" t="s">
        <v>21</v>
      </c>
      <c r="I3770" s="26" t="s">
        <v>463</v>
      </c>
      <c r="J3770" s="27">
        <v>925.75397162788738</v>
      </c>
      <c r="K3770" s="26" t="str">
        <f t="shared" si="128"/>
        <v>Richard Bremer</v>
      </c>
    </row>
    <row r="3771" spans="1:11" hidden="1" x14ac:dyDescent="0.4">
      <c r="A3771">
        <f t="shared" si="127"/>
        <v>3770</v>
      </c>
      <c r="B3771">
        <v>2026</v>
      </c>
      <c r="C3771" t="s">
        <v>8</v>
      </c>
      <c r="D3771" t="s">
        <v>45</v>
      </c>
      <c r="E3771" t="s">
        <v>1381</v>
      </c>
      <c r="F3771" s="25">
        <v>295</v>
      </c>
      <c r="G3771" s="26">
        <v>8</v>
      </c>
      <c r="H3771" s="26" t="s">
        <v>1712</v>
      </c>
      <c r="I3771" s="26" t="s">
        <v>122</v>
      </c>
      <c r="J3771" s="27">
        <v>867.76202465020071</v>
      </c>
      <c r="K3771" s="26" t="str">
        <f t="shared" si="128"/>
        <v>Andy Latto</v>
      </c>
    </row>
    <row r="3772" spans="1:11" hidden="1" x14ac:dyDescent="0.4">
      <c r="A3772">
        <f t="shared" si="127"/>
        <v>3771</v>
      </c>
      <c r="B3772">
        <v>2026</v>
      </c>
      <c r="C3772" t="s">
        <v>8</v>
      </c>
      <c r="D3772" t="s">
        <v>45</v>
      </c>
      <c r="E3772" t="s">
        <v>1381</v>
      </c>
      <c r="F3772" s="25">
        <v>160</v>
      </c>
      <c r="G3772" s="26">
        <v>9</v>
      </c>
      <c r="H3772" s="26" t="s">
        <v>158</v>
      </c>
      <c r="I3772" s="26" t="s">
        <v>159</v>
      </c>
      <c r="J3772" s="27">
        <v>816.60950220281939</v>
      </c>
      <c r="K3772" s="26" t="str">
        <f t="shared" si="128"/>
        <v>Brian Hackett</v>
      </c>
    </row>
    <row r="3773" spans="1:11" hidden="1" x14ac:dyDescent="0.4">
      <c r="A3773">
        <f t="shared" si="127"/>
        <v>3772</v>
      </c>
      <c r="B3773">
        <v>2026</v>
      </c>
      <c r="C3773" t="s">
        <v>8</v>
      </c>
      <c r="D3773" t="s">
        <v>2381</v>
      </c>
      <c r="E3773" t="s">
        <v>1381</v>
      </c>
      <c r="F3773" s="25">
        <v>486</v>
      </c>
      <c r="G3773" s="26">
        <v>1</v>
      </c>
      <c r="H3773" s="26" t="s">
        <v>161</v>
      </c>
      <c r="I3773" s="26" t="s">
        <v>200</v>
      </c>
      <c r="J3773" s="27">
        <v>1079.1812460476249</v>
      </c>
      <c r="K3773" s="26" t="str">
        <f t="shared" si="128"/>
        <v>Rick Becker</v>
      </c>
    </row>
    <row r="3774" spans="1:11" hidden="1" x14ac:dyDescent="0.4">
      <c r="A3774">
        <f t="shared" si="127"/>
        <v>3773</v>
      </c>
      <c r="B3774">
        <v>2026</v>
      </c>
      <c r="C3774" t="s">
        <v>8</v>
      </c>
      <c r="D3774" t="s">
        <v>2381</v>
      </c>
      <c r="E3774" t="s">
        <v>1381</v>
      </c>
      <c r="F3774" s="25">
        <v>448</v>
      </c>
      <c r="G3774" s="26">
        <v>2</v>
      </c>
      <c r="H3774" s="26" t="s">
        <v>461</v>
      </c>
      <c r="I3774" s="26" t="s">
        <v>1400</v>
      </c>
      <c r="J3774" s="27">
        <v>778.15125038364363</v>
      </c>
      <c r="K3774" s="26" t="str">
        <f t="shared" si="128"/>
        <v>Christian Jones</v>
      </c>
    </row>
    <row r="3775" spans="1:11" hidden="1" x14ac:dyDescent="0.4">
      <c r="A3775">
        <f t="shared" si="127"/>
        <v>3774</v>
      </c>
      <c r="B3775">
        <v>2026</v>
      </c>
      <c r="C3775" t="s">
        <v>8</v>
      </c>
      <c r="D3775" t="s">
        <v>2381</v>
      </c>
      <c r="E3775" t="s">
        <v>1381</v>
      </c>
      <c r="F3775" s="25">
        <v>162</v>
      </c>
      <c r="G3775" s="26">
        <v>3</v>
      </c>
      <c r="H3775" s="26" t="s">
        <v>2469</v>
      </c>
      <c r="I3775" s="26" t="s">
        <v>22</v>
      </c>
      <c r="J3775" s="27">
        <v>602.05999132796251</v>
      </c>
      <c r="K3775" s="26" t="str">
        <f t="shared" si="128"/>
        <v>Rich Vehlow</v>
      </c>
    </row>
    <row r="3776" spans="1:11" hidden="1" x14ac:dyDescent="0.4">
      <c r="A3776">
        <f t="shared" si="127"/>
        <v>3775</v>
      </c>
      <c r="B3776">
        <v>2026</v>
      </c>
      <c r="C3776" t="s">
        <v>8</v>
      </c>
      <c r="D3776" t="s">
        <v>2381</v>
      </c>
      <c r="E3776" t="s">
        <v>1381</v>
      </c>
      <c r="F3776" s="25">
        <v>104</v>
      </c>
      <c r="G3776" s="26">
        <v>0</v>
      </c>
      <c r="H3776" s="26" t="s">
        <v>2737</v>
      </c>
      <c r="I3776" s="26" t="s">
        <v>2738</v>
      </c>
      <c r="J3776" s="27">
        <v>0</v>
      </c>
      <c r="K3776" s="26" t="str">
        <f t="shared" si="128"/>
        <v>Evereth Stephens</v>
      </c>
    </row>
    <row r="3777" spans="1:11" hidden="1" x14ac:dyDescent="0.4">
      <c r="A3777">
        <f t="shared" si="127"/>
        <v>3776</v>
      </c>
      <c r="B3777">
        <v>2026</v>
      </c>
      <c r="C3777" t="s">
        <v>8</v>
      </c>
      <c r="D3777" t="s">
        <v>557</v>
      </c>
      <c r="E3777" t="s">
        <v>1382</v>
      </c>
      <c r="F3777" s="25">
        <v>1474</v>
      </c>
      <c r="G3777" s="26">
        <v>1</v>
      </c>
      <c r="H3777" s="26" t="s">
        <v>2472</v>
      </c>
      <c r="I3777" s="26" t="s">
        <v>28</v>
      </c>
      <c r="J3777" s="27">
        <v>1612.7838567197355</v>
      </c>
      <c r="K3777" s="26" t="str">
        <f t="shared" si="128"/>
        <v>Chris O’Connor</v>
      </c>
    </row>
    <row r="3778" spans="1:11" hidden="1" x14ac:dyDescent="0.4">
      <c r="A3778">
        <f t="shared" si="127"/>
        <v>3777</v>
      </c>
      <c r="B3778">
        <v>2026</v>
      </c>
      <c r="C3778" t="s">
        <v>8</v>
      </c>
      <c r="D3778" t="s">
        <v>557</v>
      </c>
      <c r="E3778" t="s">
        <v>1382</v>
      </c>
      <c r="F3778" s="25">
        <v>981</v>
      </c>
      <c r="G3778" s="26">
        <v>2</v>
      </c>
      <c r="H3778" s="26" t="s">
        <v>64</v>
      </c>
      <c r="I3778" s="26" t="s">
        <v>65</v>
      </c>
      <c r="J3778" s="27">
        <v>1311.7538610557542</v>
      </c>
      <c r="K3778" s="26" t="str">
        <f t="shared" si="128"/>
        <v>Steve Daniel</v>
      </c>
    </row>
    <row r="3779" spans="1:11" hidden="1" x14ac:dyDescent="0.4">
      <c r="A3779">
        <f t="shared" si="127"/>
        <v>3778</v>
      </c>
      <c r="B3779">
        <v>2026</v>
      </c>
      <c r="C3779" t="s">
        <v>8</v>
      </c>
      <c r="D3779" t="s">
        <v>557</v>
      </c>
      <c r="E3779" t="s">
        <v>1382</v>
      </c>
      <c r="F3779" s="25">
        <v>492</v>
      </c>
      <c r="G3779" s="26">
        <v>3</v>
      </c>
      <c r="H3779" s="26" t="s">
        <v>161</v>
      </c>
      <c r="I3779" s="26" t="s">
        <v>162</v>
      </c>
      <c r="J3779" s="27">
        <v>1135.6626020000731</v>
      </c>
      <c r="K3779" s="26" t="str">
        <f t="shared" si="128"/>
        <v>Tracy Becker</v>
      </c>
    </row>
    <row r="3780" spans="1:11" hidden="1" x14ac:dyDescent="0.4">
      <c r="A3780">
        <f t="shared" si="127"/>
        <v>3779</v>
      </c>
      <c r="B3780">
        <v>2026</v>
      </c>
      <c r="C3780" t="s">
        <v>8</v>
      </c>
      <c r="D3780" t="s">
        <v>557</v>
      </c>
      <c r="E3780" t="s">
        <v>1382</v>
      </c>
      <c r="F3780" s="25">
        <v>378</v>
      </c>
      <c r="G3780" s="26">
        <v>4</v>
      </c>
      <c r="H3780" s="26" t="s">
        <v>15</v>
      </c>
      <c r="I3780" s="26" t="s">
        <v>28</v>
      </c>
      <c r="J3780" s="27">
        <v>1010.723865391773</v>
      </c>
      <c r="K3780" s="26" t="str">
        <f t="shared" si="128"/>
        <v>Chris Kluchman</v>
      </c>
    </row>
    <row r="3781" spans="1:11" hidden="1" x14ac:dyDescent="0.4">
      <c r="A3781">
        <f t="shared" si="127"/>
        <v>3780</v>
      </c>
      <c r="B3781">
        <v>2026</v>
      </c>
      <c r="C3781" t="s">
        <v>8</v>
      </c>
      <c r="D3781" t="s">
        <v>557</v>
      </c>
      <c r="E3781" t="s">
        <v>1382</v>
      </c>
      <c r="F3781" s="25">
        <v>298</v>
      </c>
      <c r="G3781" s="26">
        <v>5</v>
      </c>
      <c r="H3781" s="26" t="s">
        <v>39</v>
      </c>
      <c r="I3781" s="26" t="s">
        <v>40</v>
      </c>
      <c r="J3781" s="27">
        <v>913.81385238371661</v>
      </c>
      <c r="K3781" s="26" t="str">
        <f t="shared" si="128"/>
        <v>Katie Baxter</v>
      </c>
    </row>
    <row r="3782" spans="1:11" hidden="1" x14ac:dyDescent="0.4">
      <c r="A3782">
        <f t="shared" si="127"/>
        <v>3781</v>
      </c>
      <c r="B3782">
        <v>2026</v>
      </c>
      <c r="C3782" t="s">
        <v>8</v>
      </c>
      <c r="D3782" t="s">
        <v>557</v>
      </c>
      <c r="E3782" t="s">
        <v>1382</v>
      </c>
      <c r="F3782" s="25">
        <v>219</v>
      </c>
      <c r="G3782" s="26">
        <v>6</v>
      </c>
      <c r="H3782" s="26" t="s">
        <v>461</v>
      </c>
      <c r="I3782" s="26" t="s">
        <v>1400</v>
      </c>
      <c r="J3782" s="27">
        <v>834.63260633609184</v>
      </c>
      <c r="K3782" s="26" t="str">
        <f t="shared" si="128"/>
        <v>Christian Jones</v>
      </c>
    </row>
    <row r="3783" spans="1:11" hidden="1" x14ac:dyDescent="0.4">
      <c r="A3783">
        <f t="shared" si="127"/>
        <v>3782</v>
      </c>
      <c r="B3783">
        <v>2026</v>
      </c>
      <c r="C3783" t="s">
        <v>8</v>
      </c>
      <c r="D3783" t="s">
        <v>557</v>
      </c>
      <c r="E3783" t="s">
        <v>1382</v>
      </c>
      <c r="F3783" s="25">
        <v>135</v>
      </c>
      <c r="G3783" s="26">
        <v>7</v>
      </c>
      <c r="H3783" s="26" t="s">
        <v>2739</v>
      </c>
      <c r="I3783" s="26" t="s">
        <v>63</v>
      </c>
      <c r="J3783" s="27">
        <v>767.6858167054786</v>
      </c>
      <c r="K3783" s="26" t="str">
        <f t="shared" si="128"/>
        <v>Claudia Mastrioanni</v>
      </c>
    </row>
    <row r="3784" spans="1:11" hidden="1" x14ac:dyDescent="0.4">
      <c r="A3784">
        <f t="shared" si="127"/>
        <v>3783</v>
      </c>
      <c r="B3784">
        <v>2026</v>
      </c>
      <c r="C3784" t="s">
        <v>68</v>
      </c>
      <c r="D3784" t="s">
        <v>2730</v>
      </c>
      <c r="E3784" t="s">
        <v>1382</v>
      </c>
      <c r="F3784" s="25">
        <v>874</v>
      </c>
      <c r="G3784" s="26">
        <v>1</v>
      </c>
      <c r="H3784" s="26" t="s">
        <v>83</v>
      </c>
      <c r="I3784" s="26" t="s">
        <v>36</v>
      </c>
      <c r="J3784" s="27">
        <v>1518.5139398778874</v>
      </c>
      <c r="K3784" s="26" t="str">
        <f t="shared" si="128"/>
        <v>Nolan Hee</v>
      </c>
    </row>
    <row r="3785" spans="1:11" hidden="1" x14ac:dyDescent="0.4">
      <c r="A3785">
        <f t="shared" si="127"/>
        <v>3784</v>
      </c>
      <c r="B3785">
        <v>2026</v>
      </c>
      <c r="C3785" t="s">
        <v>68</v>
      </c>
      <c r="D3785" t="s">
        <v>2730</v>
      </c>
      <c r="E3785" t="s">
        <v>1382</v>
      </c>
      <c r="F3785" s="25">
        <v>795</v>
      </c>
      <c r="G3785" s="26">
        <v>2</v>
      </c>
      <c r="H3785" s="26" t="s">
        <v>31</v>
      </c>
      <c r="I3785" s="26" t="s">
        <v>32</v>
      </c>
      <c r="J3785" s="27">
        <v>1217.4839442139062</v>
      </c>
      <c r="K3785" s="26" t="str">
        <f t="shared" si="128"/>
        <v>Caryl Aronson</v>
      </c>
    </row>
    <row r="3786" spans="1:11" hidden="1" x14ac:dyDescent="0.4">
      <c r="A3786">
        <f t="shared" si="127"/>
        <v>3785</v>
      </c>
      <c r="B3786">
        <v>2026</v>
      </c>
      <c r="C3786" t="s">
        <v>68</v>
      </c>
      <c r="D3786" t="s">
        <v>2730</v>
      </c>
      <c r="E3786" t="s">
        <v>1382</v>
      </c>
      <c r="F3786" s="25">
        <v>761</v>
      </c>
      <c r="G3786" s="26">
        <v>3</v>
      </c>
      <c r="H3786" s="26" t="s">
        <v>2740</v>
      </c>
      <c r="I3786" s="26" t="s">
        <v>2741</v>
      </c>
      <c r="J3786" s="27">
        <v>1041.392685158225</v>
      </c>
      <c r="K3786" s="26" t="str">
        <f t="shared" si="128"/>
        <v>Douglas Kitchens</v>
      </c>
    </row>
    <row r="3787" spans="1:11" hidden="1" x14ac:dyDescent="0.4">
      <c r="A3787">
        <f t="shared" si="127"/>
        <v>3786</v>
      </c>
      <c r="B3787">
        <v>2026</v>
      </c>
      <c r="C3787" t="s">
        <v>68</v>
      </c>
      <c r="D3787" t="s">
        <v>2730</v>
      </c>
      <c r="E3787" t="s">
        <v>1382</v>
      </c>
      <c r="F3787" s="25">
        <v>628</v>
      </c>
      <c r="G3787" s="26">
        <v>4</v>
      </c>
      <c r="H3787" s="26" t="s">
        <v>2335</v>
      </c>
      <c r="I3787" s="26" t="s">
        <v>1895</v>
      </c>
      <c r="J3787" s="27">
        <v>916.45394854992514</v>
      </c>
      <c r="K3787" s="26" t="str">
        <f t="shared" si="128"/>
        <v>Nancy Robertson</v>
      </c>
    </row>
    <row r="3788" spans="1:11" hidden="1" x14ac:dyDescent="0.4">
      <c r="A3788">
        <f t="shared" si="127"/>
        <v>3787</v>
      </c>
      <c r="B3788">
        <v>2026</v>
      </c>
      <c r="C3788" t="s">
        <v>68</v>
      </c>
      <c r="D3788" t="s">
        <v>2730</v>
      </c>
      <c r="E3788" t="s">
        <v>1382</v>
      </c>
      <c r="F3788" s="25">
        <v>546</v>
      </c>
      <c r="G3788" s="26">
        <v>5</v>
      </c>
      <c r="H3788" s="26" t="s">
        <v>2302</v>
      </c>
      <c r="I3788" s="26" t="s">
        <v>2303</v>
      </c>
      <c r="J3788" s="27">
        <v>819.54393554186868</v>
      </c>
      <c r="K3788" s="26" t="str">
        <f t="shared" si="128"/>
        <v>Jesse Capps</v>
      </c>
    </row>
    <row r="3789" spans="1:11" hidden="1" x14ac:dyDescent="0.4">
      <c r="A3789">
        <f t="shared" si="127"/>
        <v>3788</v>
      </c>
      <c r="B3789">
        <v>2026</v>
      </c>
      <c r="C3789" t="s">
        <v>68</v>
      </c>
      <c r="D3789" t="s">
        <v>2730</v>
      </c>
      <c r="E3789" t="s">
        <v>1382</v>
      </c>
      <c r="F3789" s="25">
        <v>307</v>
      </c>
      <c r="G3789" s="28">
        <v>6</v>
      </c>
      <c r="H3789" s="26" t="s">
        <v>482</v>
      </c>
      <c r="I3789" s="26" t="s">
        <v>410</v>
      </c>
      <c r="J3789" s="27">
        <v>740.36268949424391</v>
      </c>
      <c r="K3789" s="26" t="str">
        <f t="shared" si="128"/>
        <v>Larry Bierman</v>
      </c>
    </row>
    <row r="3790" spans="1:11" hidden="1" x14ac:dyDescent="0.4">
      <c r="A3790">
        <f t="shared" si="127"/>
        <v>3789</v>
      </c>
      <c r="B3790">
        <v>2026</v>
      </c>
      <c r="C3790" t="s">
        <v>68</v>
      </c>
      <c r="D3790" t="s">
        <v>2730</v>
      </c>
      <c r="E3790" t="s">
        <v>1382</v>
      </c>
      <c r="F3790" s="25">
        <v>214</v>
      </c>
      <c r="G3790" s="28">
        <v>7</v>
      </c>
      <c r="H3790" s="26" t="s">
        <v>86</v>
      </c>
      <c r="I3790" s="26" t="s">
        <v>271</v>
      </c>
      <c r="J3790" s="27">
        <v>673.41589986363067</v>
      </c>
      <c r="K3790" s="26" t="str">
        <f t="shared" si="128"/>
        <v>Dan Goldman</v>
      </c>
    </row>
    <row r="3791" spans="1:11" hidden="1" x14ac:dyDescent="0.4">
      <c r="A3791">
        <f t="shared" si="127"/>
        <v>3790</v>
      </c>
      <c r="B3791">
        <v>2026</v>
      </c>
      <c r="C3791" t="s">
        <v>68</v>
      </c>
      <c r="D3791" t="s">
        <v>213</v>
      </c>
      <c r="E3791" t="s">
        <v>91</v>
      </c>
      <c r="F3791" s="25">
        <v>1059</v>
      </c>
      <c r="G3791" s="28">
        <v>1</v>
      </c>
      <c r="H3791" s="26" t="s">
        <v>2742</v>
      </c>
      <c r="I3791" s="26" t="s">
        <v>2743</v>
      </c>
      <c r="J3791" s="27">
        <v>1602.0599913279623</v>
      </c>
      <c r="K3791" s="26" t="str">
        <f t="shared" si="128"/>
        <v>Zach Jarvis</v>
      </c>
    </row>
    <row r="3792" spans="1:11" hidden="1" x14ac:dyDescent="0.4">
      <c r="A3792">
        <f t="shared" si="127"/>
        <v>3791</v>
      </c>
      <c r="B3792">
        <v>2026</v>
      </c>
      <c r="C3792" t="s">
        <v>68</v>
      </c>
      <c r="D3792" t="s">
        <v>213</v>
      </c>
      <c r="E3792" t="s">
        <v>91</v>
      </c>
      <c r="F3792" s="25">
        <v>1032</v>
      </c>
      <c r="G3792" s="28">
        <v>2</v>
      </c>
      <c r="H3792" s="26" t="s">
        <v>2469</v>
      </c>
      <c r="I3792" s="26" t="s">
        <v>22</v>
      </c>
      <c r="J3792" s="27">
        <v>1301.029995663981</v>
      </c>
      <c r="K3792" s="26" t="str">
        <f t="shared" si="128"/>
        <v>Rich Vehlow</v>
      </c>
    </row>
    <row r="3793" spans="1:11" hidden="1" x14ac:dyDescent="0.4">
      <c r="A3793">
        <f t="shared" si="127"/>
        <v>3792</v>
      </c>
      <c r="B3793">
        <v>2026</v>
      </c>
      <c r="C3793" t="s">
        <v>68</v>
      </c>
      <c r="D3793" t="s">
        <v>213</v>
      </c>
      <c r="E3793" t="s">
        <v>91</v>
      </c>
      <c r="F3793" s="25">
        <v>925</v>
      </c>
      <c r="G3793" s="28">
        <v>3</v>
      </c>
      <c r="H3793" s="26" t="s">
        <v>31</v>
      </c>
      <c r="I3793" s="26" t="s">
        <v>32</v>
      </c>
      <c r="J3793" s="27">
        <v>1124.9387366082999</v>
      </c>
      <c r="K3793" s="26" t="str">
        <f t="shared" si="128"/>
        <v>Caryl Aronson</v>
      </c>
    </row>
    <row r="3794" spans="1:11" hidden="1" x14ac:dyDescent="0.4">
      <c r="A3794">
        <f t="shared" si="127"/>
        <v>3793</v>
      </c>
      <c r="B3794">
        <v>2026</v>
      </c>
      <c r="C3794" t="s">
        <v>68</v>
      </c>
      <c r="D3794" t="s">
        <v>213</v>
      </c>
      <c r="E3794" t="s">
        <v>91</v>
      </c>
      <c r="F3794" s="25">
        <v>814</v>
      </c>
      <c r="G3794" s="28">
        <v>4</v>
      </c>
      <c r="H3794" s="26" t="s">
        <v>531</v>
      </c>
      <c r="I3794" s="26" t="s">
        <v>271</v>
      </c>
      <c r="J3794" s="27">
        <v>999.99999999999989</v>
      </c>
      <c r="K3794" s="26" t="str">
        <f t="shared" si="128"/>
        <v>Dan Nussbaum</v>
      </c>
    </row>
    <row r="3795" spans="1:11" hidden="1" x14ac:dyDescent="0.4">
      <c r="A3795">
        <f t="shared" si="127"/>
        <v>3794</v>
      </c>
      <c r="B3795">
        <v>2026</v>
      </c>
      <c r="C3795" t="s">
        <v>68</v>
      </c>
      <c r="D3795" t="s">
        <v>213</v>
      </c>
      <c r="E3795" t="s">
        <v>91</v>
      </c>
      <c r="F3795" s="25">
        <v>500</v>
      </c>
      <c r="G3795" s="26">
        <v>5</v>
      </c>
      <c r="H3795" s="26" t="s">
        <v>83</v>
      </c>
      <c r="I3795" s="26" t="s">
        <v>36</v>
      </c>
      <c r="J3795" s="27">
        <v>903.08998699194342</v>
      </c>
      <c r="K3795" s="26" t="str">
        <f t="shared" si="128"/>
        <v>Nolan Hee</v>
      </c>
    </row>
    <row r="3796" spans="1:11" hidden="1" x14ac:dyDescent="0.4">
      <c r="A3796">
        <f t="shared" si="127"/>
        <v>3795</v>
      </c>
      <c r="B3796">
        <v>2026</v>
      </c>
      <c r="C3796" t="s">
        <v>68</v>
      </c>
      <c r="D3796" t="s">
        <v>213</v>
      </c>
      <c r="E3796" t="s">
        <v>91</v>
      </c>
      <c r="F3796" s="25">
        <v>350</v>
      </c>
      <c r="G3796" s="26">
        <v>6</v>
      </c>
      <c r="H3796" s="26" t="s">
        <v>482</v>
      </c>
      <c r="I3796" s="26" t="s">
        <v>410</v>
      </c>
      <c r="J3796" s="27">
        <v>823.90874094431865</v>
      </c>
      <c r="K3796" s="26" t="str">
        <f t="shared" si="128"/>
        <v>Larry Bierman</v>
      </c>
    </row>
    <row r="3797" spans="1:11" hidden="1" x14ac:dyDescent="0.4">
      <c r="A3797">
        <f t="shared" si="127"/>
        <v>3796</v>
      </c>
      <c r="B3797">
        <v>2026</v>
      </c>
      <c r="C3797" t="s">
        <v>68</v>
      </c>
      <c r="D3797" t="s">
        <v>213</v>
      </c>
      <c r="E3797" t="s">
        <v>91</v>
      </c>
      <c r="F3797" s="25">
        <v>160</v>
      </c>
      <c r="G3797" s="26">
        <v>7</v>
      </c>
      <c r="H3797" s="26" t="s">
        <v>94</v>
      </c>
      <c r="I3797" s="26" t="s">
        <v>16</v>
      </c>
      <c r="J3797" s="27">
        <v>756.96195131370553</v>
      </c>
      <c r="K3797" s="26" t="str">
        <f t="shared" si="128"/>
        <v>David Heller</v>
      </c>
    </row>
    <row r="3798" spans="1:11" hidden="1" x14ac:dyDescent="0.4">
      <c r="A3798">
        <f t="shared" si="127"/>
        <v>3797</v>
      </c>
      <c r="B3798">
        <v>2026</v>
      </c>
      <c r="C3798" t="s">
        <v>68</v>
      </c>
      <c r="D3798" t="s">
        <v>213</v>
      </c>
      <c r="E3798" t="s">
        <v>91</v>
      </c>
      <c r="F3798" s="25">
        <v>160</v>
      </c>
      <c r="G3798" s="26">
        <v>8</v>
      </c>
      <c r="H3798" s="26" t="s">
        <v>64</v>
      </c>
      <c r="I3798" s="26" t="s">
        <v>65</v>
      </c>
      <c r="J3798" s="27">
        <v>698.97000433601875</v>
      </c>
      <c r="K3798" s="26" t="str">
        <f t="shared" si="128"/>
        <v>Steve Daniel</v>
      </c>
    </row>
    <row r="3799" spans="1:11" hidden="1" x14ac:dyDescent="0.4">
      <c r="A3799">
        <f t="shared" si="127"/>
        <v>3798</v>
      </c>
      <c r="B3799">
        <v>2026</v>
      </c>
      <c r="C3799" t="s">
        <v>68</v>
      </c>
      <c r="D3799" t="s">
        <v>2731</v>
      </c>
      <c r="E3799" t="s">
        <v>1385</v>
      </c>
      <c r="F3799" s="25">
        <v>1249</v>
      </c>
      <c r="G3799" s="26">
        <v>1</v>
      </c>
      <c r="H3799" s="26" t="s">
        <v>461</v>
      </c>
      <c r="I3799" s="26" t="s">
        <v>1400</v>
      </c>
      <c r="J3799" s="27">
        <v>1477.1212547196624</v>
      </c>
      <c r="K3799" s="26" t="str">
        <f t="shared" si="128"/>
        <v>Christian Jones</v>
      </c>
    </row>
    <row r="3800" spans="1:11" hidden="1" x14ac:dyDescent="0.4">
      <c r="A3800">
        <f t="shared" si="127"/>
        <v>3799</v>
      </c>
      <c r="B3800">
        <v>2026</v>
      </c>
      <c r="C3800" t="s">
        <v>68</v>
      </c>
      <c r="D3800" t="s">
        <v>2731</v>
      </c>
      <c r="E3800" t="s">
        <v>1385</v>
      </c>
      <c r="F3800" s="25">
        <v>840</v>
      </c>
      <c r="G3800" s="26">
        <v>2</v>
      </c>
      <c r="H3800" t="s">
        <v>99</v>
      </c>
      <c r="I3800" t="s">
        <v>101</v>
      </c>
      <c r="J3800" s="27">
        <v>1176.0912590556811</v>
      </c>
      <c r="K3800" s="26" t="str">
        <f t="shared" si="128"/>
        <v>Dean Kerl</v>
      </c>
    </row>
    <row r="3801" spans="1:11" hidden="1" x14ac:dyDescent="0.4">
      <c r="A3801">
        <f t="shared" si="127"/>
        <v>3800</v>
      </c>
      <c r="B3801">
        <v>2026</v>
      </c>
      <c r="C3801" t="s">
        <v>68</v>
      </c>
      <c r="D3801" t="s">
        <v>2731</v>
      </c>
      <c r="E3801" t="s">
        <v>1385</v>
      </c>
      <c r="F3801" s="25">
        <v>638</v>
      </c>
      <c r="G3801" s="26">
        <v>3</v>
      </c>
      <c r="H3801" s="26" t="s">
        <v>2469</v>
      </c>
      <c r="I3801" s="26" t="s">
        <v>22</v>
      </c>
      <c r="J3801" s="27">
        <v>1000</v>
      </c>
      <c r="K3801" s="26" t="str">
        <f t="shared" si="128"/>
        <v>Rich Vehlow</v>
      </c>
    </row>
    <row r="3802" spans="1:11" hidden="1" x14ac:dyDescent="0.4">
      <c r="A3802">
        <f t="shared" si="127"/>
        <v>3801</v>
      </c>
      <c r="B3802">
        <v>2026</v>
      </c>
      <c r="C3802" t="s">
        <v>68</v>
      </c>
      <c r="D3802" t="s">
        <v>2731</v>
      </c>
      <c r="E3802" t="s">
        <v>1385</v>
      </c>
      <c r="F3802" s="25">
        <v>488</v>
      </c>
      <c r="G3802" s="26">
        <v>4</v>
      </c>
      <c r="H3802" t="s">
        <v>55</v>
      </c>
      <c r="I3802" t="s">
        <v>56</v>
      </c>
      <c r="J3802" s="27">
        <v>875.06126339169998</v>
      </c>
      <c r="K3802" s="26" t="str">
        <f t="shared" si="128"/>
        <v>Brandon Gerson</v>
      </c>
    </row>
    <row r="3803" spans="1:11" hidden="1" x14ac:dyDescent="0.4">
      <c r="A3803">
        <f t="shared" si="127"/>
        <v>3802</v>
      </c>
      <c r="B3803">
        <v>2026</v>
      </c>
      <c r="C3803" t="s">
        <v>68</v>
      </c>
      <c r="D3803" t="s">
        <v>2731</v>
      </c>
      <c r="E3803" t="s">
        <v>1385</v>
      </c>
      <c r="F3803" s="25">
        <v>375</v>
      </c>
      <c r="G3803" s="26">
        <v>5</v>
      </c>
      <c r="H3803" t="s">
        <v>19</v>
      </c>
      <c r="I3803" t="s">
        <v>20</v>
      </c>
      <c r="J3803" s="27">
        <v>778.15125038364351</v>
      </c>
      <c r="K3803" s="26" t="str">
        <f t="shared" si="128"/>
        <v>Barry Kornspan</v>
      </c>
    </row>
    <row r="3804" spans="1:11" x14ac:dyDescent="0.4">
      <c r="A3804">
        <f t="shared" si="127"/>
        <v>3803</v>
      </c>
      <c r="B3804">
        <v>2026</v>
      </c>
      <c r="C3804" t="s">
        <v>68</v>
      </c>
      <c r="D3804" t="s">
        <v>2731</v>
      </c>
      <c r="E3804" t="s">
        <v>1385</v>
      </c>
      <c r="F3804" s="25">
        <v>160</v>
      </c>
      <c r="G3804" s="26">
        <v>6</v>
      </c>
      <c r="H3804" t="s">
        <v>107</v>
      </c>
      <c r="I3804" t="s">
        <v>108</v>
      </c>
      <c r="J3804" s="27">
        <v>698.97000433601875</v>
      </c>
      <c r="K3804" s="26" t="str">
        <f t="shared" si="128"/>
        <v>Kyle Minnis</v>
      </c>
    </row>
    <row r="3805" spans="1:11" hidden="1" x14ac:dyDescent="0.4">
      <c r="A3805">
        <f t="shared" si="127"/>
        <v>3804</v>
      </c>
      <c r="B3805">
        <v>2026</v>
      </c>
      <c r="C3805" t="s">
        <v>68</v>
      </c>
      <c r="D3805" t="s">
        <v>2627</v>
      </c>
      <c r="E3805" t="s">
        <v>1381</v>
      </c>
      <c r="F3805" s="25">
        <v>1755</v>
      </c>
      <c r="G3805" s="26">
        <v>1</v>
      </c>
      <c r="H3805" s="26" t="s">
        <v>525</v>
      </c>
      <c r="I3805" s="26" t="s">
        <v>2744</v>
      </c>
      <c r="J3805" s="27">
        <v>1672.0978579357175</v>
      </c>
      <c r="K3805" s="26" t="str">
        <f t="shared" si="128"/>
        <v xml:space="preserve">	Jim Anderson</v>
      </c>
    </row>
    <row r="3806" spans="1:11" hidden="1" x14ac:dyDescent="0.4">
      <c r="A3806">
        <f t="shared" si="127"/>
        <v>3805</v>
      </c>
      <c r="B3806">
        <v>2026</v>
      </c>
      <c r="C3806" t="s">
        <v>68</v>
      </c>
      <c r="D3806" t="s">
        <v>2627</v>
      </c>
      <c r="E3806" t="s">
        <v>1381</v>
      </c>
      <c r="F3806" s="25">
        <v>1755</v>
      </c>
      <c r="G3806" s="26">
        <v>2</v>
      </c>
      <c r="H3806" s="26" t="s">
        <v>482</v>
      </c>
      <c r="I3806" s="26" t="s">
        <v>410</v>
      </c>
      <c r="J3806" s="27">
        <v>1371.0678622717362</v>
      </c>
      <c r="K3806" s="26" t="str">
        <f t="shared" si="128"/>
        <v>Larry Bierman</v>
      </c>
    </row>
    <row r="3807" spans="1:11" hidden="1" x14ac:dyDescent="0.4">
      <c r="A3807">
        <f t="shared" si="127"/>
        <v>3806</v>
      </c>
      <c r="B3807">
        <v>2026</v>
      </c>
      <c r="C3807" t="s">
        <v>68</v>
      </c>
      <c r="D3807" t="s">
        <v>2627</v>
      </c>
      <c r="E3807" t="s">
        <v>1381</v>
      </c>
      <c r="F3807" s="25">
        <v>1318</v>
      </c>
      <c r="G3807" s="26">
        <v>3</v>
      </c>
      <c r="H3807" s="26" t="s">
        <v>2469</v>
      </c>
      <c r="I3807" s="26" t="s">
        <v>22</v>
      </c>
      <c r="J3807" s="27">
        <v>1194.9766032160551</v>
      </c>
      <c r="K3807" s="26" t="str">
        <f t="shared" si="128"/>
        <v>Rich Vehlow</v>
      </c>
    </row>
    <row r="3808" spans="1:11" hidden="1" x14ac:dyDescent="0.4">
      <c r="A3808">
        <f t="shared" si="127"/>
        <v>3807</v>
      </c>
      <c r="B3808">
        <v>2026</v>
      </c>
      <c r="C3808" t="s">
        <v>68</v>
      </c>
      <c r="D3808" t="s">
        <v>2627</v>
      </c>
      <c r="E3808" t="s">
        <v>1381</v>
      </c>
      <c r="F3808" s="25">
        <v>1008</v>
      </c>
      <c r="G3808" s="26">
        <v>4</v>
      </c>
      <c r="H3808" t="s">
        <v>396</v>
      </c>
      <c r="I3808" t="s">
        <v>397</v>
      </c>
      <c r="J3808" s="27">
        <v>1070.0378666077549</v>
      </c>
      <c r="K3808" s="26" t="str">
        <f t="shared" si="128"/>
        <v>Asya Kamsky</v>
      </c>
    </row>
    <row r="3809" spans="1:11" hidden="1" x14ac:dyDescent="0.4">
      <c r="A3809">
        <f t="shared" si="127"/>
        <v>3808</v>
      </c>
      <c r="B3809">
        <v>2026</v>
      </c>
      <c r="C3809" t="s">
        <v>68</v>
      </c>
      <c r="D3809" t="s">
        <v>2627</v>
      </c>
      <c r="E3809" t="s">
        <v>1381</v>
      </c>
      <c r="F3809" s="25">
        <v>776</v>
      </c>
      <c r="G3809" s="26">
        <v>5</v>
      </c>
      <c r="H3809" s="26" t="s">
        <v>21</v>
      </c>
      <c r="I3809" s="26" t="s">
        <v>463</v>
      </c>
      <c r="J3809" s="27">
        <v>973.12785359969871</v>
      </c>
      <c r="K3809" s="26" t="str">
        <f t="shared" si="128"/>
        <v>Richard Bremer</v>
      </c>
    </row>
    <row r="3810" spans="1:11" hidden="1" x14ac:dyDescent="0.4">
      <c r="A3810">
        <f t="shared" si="127"/>
        <v>3809</v>
      </c>
      <c r="B3810">
        <v>2026</v>
      </c>
      <c r="C3810" t="s">
        <v>68</v>
      </c>
      <c r="D3810" t="s">
        <v>2627</v>
      </c>
      <c r="E3810" t="s">
        <v>1381</v>
      </c>
      <c r="F3810" s="25">
        <v>543</v>
      </c>
      <c r="G3810" s="26">
        <v>6</v>
      </c>
      <c r="H3810" s="26" t="s">
        <v>15</v>
      </c>
      <c r="I3810" s="26" t="s">
        <v>28</v>
      </c>
      <c r="J3810" s="27">
        <v>893.94660755207394</v>
      </c>
      <c r="K3810" s="26" t="str">
        <f t="shared" si="128"/>
        <v>Chris Kluchman</v>
      </c>
    </row>
    <row r="3811" spans="1:11" hidden="1" x14ac:dyDescent="0.4">
      <c r="A3811">
        <f t="shared" si="127"/>
        <v>3810</v>
      </c>
      <c r="B3811">
        <v>2026</v>
      </c>
      <c r="C3811" t="s">
        <v>68</v>
      </c>
      <c r="D3811" t="s">
        <v>2627</v>
      </c>
      <c r="E3811" t="s">
        <v>1381</v>
      </c>
      <c r="F3811" s="25">
        <v>200</v>
      </c>
      <c r="G3811" s="26">
        <v>7</v>
      </c>
      <c r="H3811" s="26" t="s">
        <v>2745</v>
      </c>
      <c r="I3811" s="26" t="s">
        <v>2746</v>
      </c>
      <c r="J3811" s="27">
        <v>826.9998179214607</v>
      </c>
      <c r="K3811" s="26" t="str">
        <f t="shared" si="128"/>
        <v xml:space="preserve">	Ken Hinton</v>
      </c>
    </row>
    <row r="3812" spans="1:11" hidden="1" x14ac:dyDescent="0.4">
      <c r="A3812">
        <f t="shared" si="127"/>
        <v>3811</v>
      </c>
      <c r="B3812">
        <v>2026</v>
      </c>
      <c r="C3812" t="s">
        <v>68</v>
      </c>
      <c r="D3812" t="s">
        <v>2627</v>
      </c>
      <c r="E3812" t="s">
        <v>1381</v>
      </c>
      <c r="F3812" s="25">
        <v>200</v>
      </c>
      <c r="G3812" s="26">
        <v>8</v>
      </c>
      <c r="H3812" s="26" t="s">
        <v>86</v>
      </c>
      <c r="I3812" s="26" t="s">
        <v>271</v>
      </c>
      <c r="J3812" s="27">
        <v>769.00787094377404</v>
      </c>
      <c r="K3812" s="26" t="str">
        <f t="shared" si="128"/>
        <v>Dan Goldman</v>
      </c>
    </row>
    <row r="3813" spans="1:11" hidden="1" x14ac:dyDescent="0.4">
      <c r="A3813">
        <f t="shared" si="127"/>
        <v>3812</v>
      </c>
      <c r="B3813">
        <v>2026</v>
      </c>
      <c r="C3813" t="s">
        <v>68</v>
      </c>
      <c r="D3813" t="s">
        <v>2627</v>
      </c>
      <c r="E3813" t="s">
        <v>1381</v>
      </c>
      <c r="F3813" s="25">
        <v>200</v>
      </c>
      <c r="G3813" s="26">
        <v>9</v>
      </c>
      <c r="H3813" s="26" t="s">
        <v>525</v>
      </c>
      <c r="I3813" s="26" t="s">
        <v>2747</v>
      </c>
      <c r="J3813" s="27">
        <v>717.85534849639271</v>
      </c>
      <c r="K3813" s="26" t="str">
        <f t="shared" si="128"/>
        <v xml:space="preserve">	Carol Anderson</v>
      </c>
    </row>
    <row r="3814" spans="1:11" hidden="1" x14ac:dyDescent="0.4">
      <c r="A3814">
        <f t="shared" si="127"/>
        <v>3813</v>
      </c>
      <c r="B3814">
        <v>2026</v>
      </c>
      <c r="C3814" t="s">
        <v>68</v>
      </c>
      <c r="D3814" t="s">
        <v>2732</v>
      </c>
      <c r="E3814" t="s">
        <v>1382</v>
      </c>
      <c r="F3814" s="25">
        <v>1423</v>
      </c>
      <c r="G3814" s="26">
        <v>1</v>
      </c>
      <c r="H3814" s="26" t="s">
        <v>525</v>
      </c>
      <c r="I3814" s="26" t="s">
        <v>2748</v>
      </c>
      <c r="J3814" s="27">
        <v>1612.7838567197355</v>
      </c>
      <c r="K3814" s="26" t="str">
        <f t="shared" si="128"/>
        <v xml:space="preserve">	Jared Anderson</v>
      </c>
    </row>
    <row r="3815" spans="1:11" hidden="1" x14ac:dyDescent="0.4">
      <c r="A3815">
        <f t="shared" si="127"/>
        <v>3814</v>
      </c>
      <c r="B3815">
        <v>2026</v>
      </c>
      <c r="C3815" t="s">
        <v>68</v>
      </c>
      <c r="D3815" t="s">
        <v>2732</v>
      </c>
      <c r="E3815" t="s">
        <v>1382</v>
      </c>
      <c r="F3815" s="25">
        <v>1240</v>
      </c>
      <c r="G3815" s="26">
        <v>2</v>
      </c>
      <c r="H3815" s="26" t="s">
        <v>2749</v>
      </c>
      <c r="I3815" s="26" t="s">
        <v>2750</v>
      </c>
      <c r="J3815" s="27">
        <v>1311.7538610557542</v>
      </c>
      <c r="K3815" s="26" t="str">
        <f t="shared" si="128"/>
        <v xml:space="preserve">	Dan Kleinberg</v>
      </c>
    </row>
    <row r="3816" spans="1:11" hidden="1" x14ac:dyDescent="0.4">
      <c r="A3816">
        <f t="shared" si="127"/>
        <v>3815</v>
      </c>
      <c r="B3816">
        <v>2026</v>
      </c>
      <c r="C3816" t="s">
        <v>68</v>
      </c>
      <c r="D3816" t="s">
        <v>2732</v>
      </c>
      <c r="E3816" t="s">
        <v>1382</v>
      </c>
      <c r="F3816" s="25">
        <v>844</v>
      </c>
      <c r="G3816" s="26">
        <v>3</v>
      </c>
      <c r="H3816" s="26" t="s">
        <v>86</v>
      </c>
      <c r="I3816" s="26" t="s">
        <v>271</v>
      </c>
      <c r="J3816" s="27">
        <v>1135.6626020000731</v>
      </c>
      <c r="K3816" s="26" t="str">
        <f t="shared" si="128"/>
        <v>Dan Goldman</v>
      </c>
    </row>
    <row r="3817" spans="1:11" hidden="1" x14ac:dyDescent="0.4">
      <c r="A3817">
        <f t="shared" si="127"/>
        <v>3816</v>
      </c>
      <c r="B3817">
        <v>2026</v>
      </c>
      <c r="C3817" t="s">
        <v>68</v>
      </c>
      <c r="D3817" t="s">
        <v>2732</v>
      </c>
      <c r="E3817" t="s">
        <v>1382</v>
      </c>
      <c r="F3817" s="25">
        <v>639</v>
      </c>
      <c r="G3817" s="26">
        <v>4</v>
      </c>
      <c r="H3817" t="s">
        <v>19</v>
      </c>
      <c r="I3817" t="s">
        <v>20</v>
      </c>
      <c r="J3817" s="27">
        <v>1010.723865391773</v>
      </c>
      <c r="K3817" s="26" t="str">
        <f t="shared" si="128"/>
        <v>Barry Kornspan</v>
      </c>
    </row>
    <row r="3818" spans="1:11" hidden="1" x14ac:dyDescent="0.4">
      <c r="A3818">
        <f t="shared" si="127"/>
        <v>3817</v>
      </c>
      <c r="B3818">
        <v>2026</v>
      </c>
      <c r="C3818" t="s">
        <v>68</v>
      </c>
      <c r="D3818" t="s">
        <v>2732</v>
      </c>
      <c r="E3818" t="s">
        <v>1382</v>
      </c>
      <c r="F3818" s="25">
        <v>485</v>
      </c>
      <c r="G3818" s="26">
        <v>5</v>
      </c>
      <c r="H3818" t="s">
        <v>70</v>
      </c>
      <c r="I3818" t="s">
        <v>71</v>
      </c>
      <c r="J3818" s="27">
        <v>913.81385238371661</v>
      </c>
      <c r="K3818" s="26" t="str">
        <f t="shared" si="128"/>
        <v>Scott Byron</v>
      </c>
    </row>
    <row r="3819" spans="1:11" hidden="1" x14ac:dyDescent="0.4">
      <c r="A3819">
        <f t="shared" ref="A3819:A3826" si="129">A3818+1</f>
        <v>3818</v>
      </c>
      <c r="B3819">
        <v>2026</v>
      </c>
      <c r="C3819" t="s">
        <v>68</v>
      </c>
      <c r="D3819" t="s">
        <v>2732</v>
      </c>
      <c r="E3819" t="s">
        <v>1382</v>
      </c>
      <c r="F3819" s="25">
        <v>332</v>
      </c>
      <c r="G3819" s="26">
        <v>6</v>
      </c>
      <c r="H3819" s="26" t="s">
        <v>525</v>
      </c>
      <c r="I3819" s="26" t="s">
        <v>2747</v>
      </c>
      <c r="J3819" s="27">
        <v>834.63260633609184</v>
      </c>
      <c r="K3819" s="26" t="str">
        <f t="shared" ref="K3819:K3826" si="130">I3819&amp;" "&amp;H3819</f>
        <v xml:space="preserve">	Carol Anderson</v>
      </c>
    </row>
    <row r="3820" spans="1:11" hidden="1" x14ac:dyDescent="0.4">
      <c r="A3820">
        <f t="shared" si="129"/>
        <v>3819</v>
      </c>
      <c r="B3820">
        <v>2026</v>
      </c>
      <c r="C3820" t="s">
        <v>68</v>
      </c>
      <c r="D3820" t="s">
        <v>2732</v>
      </c>
      <c r="E3820" t="s">
        <v>1382</v>
      </c>
      <c r="F3820" s="25">
        <v>162</v>
      </c>
      <c r="G3820" s="26">
        <v>7</v>
      </c>
      <c r="H3820" s="26" t="s">
        <v>99</v>
      </c>
      <c r="I3820" s="26" t="s">
        <v>2434</v>
      </c>
      <c r="J3820" s="27">
        <v>767.6858167054786</v>
      </c>
      <c r="K3820" s="26" t="str">
        <f t="shared" si="130"/>
        <v>Bex Kerl</v>
      </c>
    </row>
    <row r="3821" spans="1:11" hidden="1" x14ac:dyDescent="0.4">
      <c r="A3821">
        <f t="shared" si="129"/>
        <v>3820</v>
      </c>
      <c r="B3821">
        <v>2026</v>
      </c>
      <c r="C3821" t="s">
        <v>68</v>
      </c>
      <c r="D3821" t="s">
        <v>2733</v>
      </c>
      <c r="E3821" t="s">
        <v>1385</v>
      </c>
      <c r="F3821" s="25">
        <v>1182</v>
      </c>
      <c r="G3821" s="26">
        <v>1</v>
      </c>
      <c r="H3821" s="26" t="s">
        <v>525</v>
      </c>
      <c r="I3821" s="26" t="s">
        <v>257</v>
      </c>
      <c r="J3821" s="27">
        <v>1431.3637641589874</v>
      </c>
      <c r="K3821" s="26" t="str">
        <f t="shared" si="130"/>
        <v>Stephanie Anderson</v>
      </c>
    </row>
    <row r="3822" spans="1:11" hidden="1" x14ac:dyDescent="0.4">
      <c r="A3822">
        <f t="shared" si="129"/>
        <v>3821</v>
      </c>
      <c r="B3822">
        <v>2026</v>
      </c>
      <c r="C3822" t="s">
        <v>68</v>
      </c>
      <c r="D3822" t="s">
        <v>2733</v>
      </c>
      <c r="E3822" t="s">
        <v>1385</v>
      </c>
      <c r="F3822" s="25">
        <v>778</v>
      </c>
      <c r="G3822" s="26">
        <v>2</v>
      </c>
      <c r="H3822" t="s">
        <v>99</v>
      </c>
      <c r="I3822" t="s">
        <v>101</v>
      </c>
      <c r="J3822" s="27">
        <v>1130.3337684950061</v>
      </c>
      <c r="K3822" s="26" t="str">
        <f t="shared" si="130"/>
        <v>Dean Kerl</v>
      </c>
    </row>
    <row r="3823" spans="1:11" hidden="1" x14ac:dyDescent="0.4">
      <c r="A3823">
        <f t="shared" si="129"/>
        <v>3822</v>
      </c>
      <c r="B3823">
        <v>2026</v>
      </c>
      <c r="C3823" t="s">
        <v>68</v>
      </c>
      <c r="D3823" t="s">
        <v>2733</v>
      </c>
      <c r="E3823" t="s">
        <v>1385</v>
      </c>
      <c r="F3823" s="25">
        <v>542</v>
      </c>
      <c r="G3823" s="26">
        <v>3</v>
      </c>
      <c r="H3823" s="26" t="s">
        <v>2751</v>
      </c>
      <c r="I3823" s="26" t="s">
        <v>136</v>
      </c>
      <c r="J3823" s="27">
        <v>954.24250943932498</v>
      </c>
      <c r="K3823" s="26" t="str">
        <f t="shared" si="130"/>
        <v>John Berdahl</v>
      </c>
    </row>
    <row r="3824" spans="1:11" hidden="1" x14ac:dyDescent="0.4">
      <c r="A3824">
        <f t="shared" si="129"/>
        <v>3823</v>
      </c>
      <c r="B3824">
        <v>2026</v>
      </c>
      <c r="C3824" t="s">
        <v>68</v>
      </c>
      <c r="D3824" t="s">
        <v>2733</v>
      </c>
      <c r="E3824" t="s">
        <v>1385</v>
      </c>
      <c r="F3824" s="25">
        <v>407</v>
      </c>
      <c r="G3824" s="26">
        <v>4</v>
      </c>
      <c r="H3824" s="26" t="s">
        <v>2752</v>
      </c>
      <c r="I3824" s="26" t="s">
        <v>119</v>
      </c>
      <c r="J3824" s="27">
        <v>829.30377283102496</v>
      </c>
      <c r="K3824" s="26" t="str">
        <f t="shared" si="130"/>
        <v>Peter Qiu</v>
      </c>
    </row>
    <row r="3825" spans="1:11" hidden="1" x14ac:dyDescent="0.4">
      <c r="A3825">
        <f t="shared" si="129"/>
        <v>3824</v>
      </c>
      <c r="B3825">
        <v>2026</v>
      </c>
      <c r="C3825" t="s">
        <v>68</v>
      </c>
      <c r="D3825" t="s">
        <v>2733</v>
      </c>
      <c r="E3825" t="s">
        <v>1385</v>
      </c>
      <c r="F3825" s="25">
        <v>306</v>
      </c>
      <c r="G3825" s="26">
        <v>5</v>
      </c>
      <c r="H3825" s="26" t="s">
        <v>531</v>
      </c>
      <c r="I3825" s="26" t="s">
        <v>271</v>
      </c>
      <c r="J3825" s="27">
        <v>732.39375982296849</v>
      </c>
      <c r="K3825" s="26" t="str">
        <f t="shared" si="130"/>
        <v>Dan Nussbaum</v>
      </c>
    </row>
    <row r="3826" spans="1:11" hidden="1" x14ac:dyDescent="0.4">
      <c r="A3826">
        <f t="shared" si="129"/>
        <v>3825</v>
      </c>
      <c r="B3826">
        <v>2026</v>
      </c>
      <c r="C3826" t="s">
        <v>68</v>
      </c>
      <c r="D3826" t="s">
        <v>2733</v>
      </c>
      <c r="E3826" t="s">
        <v>1385</v>
      </c>
      <c r="F3826" s="25">
        <v>160</v>
      </c>
      <c r="G3826" s="26">
        <v>6</v>
      </c>
      <c r="H3826" s="26" t="s">
        <v>2749</v>
      </c>
      <c r="I3826" s="26" t="s">
        <v>2750</v>
      </c>
      <c r="J3826" s="27">
        <v>653.21251377534372</v>
      </c>
      <c r="K3826" s="26" t="str">
        <f t="shared" si="130"/>
        <v xml:space="preserve">	Dan Kleinberg</v>
      </c>
    </row>
  </sheetData>
  <autoFilter ref="B1:K3826" xr:uid="{00000000-0009-0000-0000-000000000000}">
    <filterColumn colId="6">
      <filters>
        <filter val="Minnis"/>
      </filters>
    </filterColumn>
    <sortState xmlns:xlrd2="http://schemas.microsoft.com/office/spreadsheetml/2017/richdata2" ref="B9:K3618">
      <sortCondition ref="H1:H3654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6FC6D-4471-4745-B544-9C50D8941117}">
  <dimension ref="A1:M862"/>
  <sheetViews>
    <sheetView zoomScale="75" zoomScaleNormal="75" workbookViewId="0">
      <pane ySplit="6" topLeftCell="A7" activePane="bottomLeft" state="frozen"/>
      <selection pane="bottomLeft" activeCell="E5" sqref="E5"/>
    </sheetView>
  </sheetViews>
  <sheetFormatPr defaultRowHeight="15" x14ac:dyDescent="0.4"/>
  <cols>
    <col min="1" max="1" width="5.0546875" bestFit="1" customWidth="1"/>
    <col min="2" max="2" width="18.6640625" bestFit="1" customWidth="1"/>
    <col min="3" max="3" width="10.0546875" bestFit="1" customWidth="1"/>
    <col min="4" max="4" width="8.71875" bestFit="1" customWidth="1"/>
    <col min="6" max="6" width="5.0546875" bestFit="1" customWidth="1"/>
    <col min="7" max="7" width="13.33203125" bestFit="1" customWidth="1"/>
    <col min="8" max="8" width="16.5" bestFit="1" customWidth="1"/>
    <col min="9" max="9" width="8.71875" bestFit="1" customWidth="1"/>
    <col min="12" max="12" width="23.21875" bestFit="1" customWidth="1"/>
    <col min="13" max="13" width="8.71875" bestFit="1" customWidth="1"/>
  </cols>
  <sheetData>
    <row r="1" spans="1:13" x14ac:dyDescent="0.4">
      <c r="B1" s="6" t="s">
        <v>0</v>
      </c>
      <c r="C1" t="s">
        <v>1418</v>
      </c>
      <c r="G1" s="6" t="s">
        <v>0</v>
      </c>
      <c r="H1" t="s">
        <v>1418</v>
      </c>
      <c r="L1" s="6" t="s">
        <v>0</v>
      </c>
      <c r="M1" t="s">
        <v>1418</v>
      </c>
    </row>
    <row r="2" spans="1:13" x14ac:dyDescent="0.4">
      <c r="B2" s="6" t="s">
        <v>1</v>
      </c>
      <c r="C2" t="s">
        <v>1418</v>
      </c>
      <c r="G2" s="6" t="s">
        <v>1</v>
      </c>
      <c r="H2" t="s">
        <v>1418</v>
      </c>
      <c r="L2" s="6" t="s">
        <v>1</v>
      </c>
      <c r="M2" t="s">
        <v>1418</v>
      </c>
    </row>
    <row r="3" spans="1:13" x14ac:dyDescent="0.4">
      <c r="B3" s="6" t="s">
        <v>1380</v>
      </c>
      <c r="C3" t="s">
        <v>1418</v>
      </c>
      <c r="G3" s="6" t="s">
        <v>1380</v>
      </c>
      <c r="H3" t="s">
        <v>1418</v>
      </c>
      <c r="L3" s="6" t="s">
        <v>1380</v>
      </c>
      <c r="M3" t="s">
        <v>1418</v>
      </c>
    </row>
    <row r="4" spans="1:13" x14ac:dyDescent="0.4">
      <c r="C4" s="8">
        <f>MAX(C7:C776)</f>
        <v>0</v>
      </c>
      <c r="H4" s="8">
        <f>MAX(H7:H776)</f>
        <v>0</v>
      </c>
      <c r="M4" s="8">
        <f>MAX(M7:M776)</f>
        <v>88060.174414533365</v>
      </c>
    </row>
    <row r="5" spans="1:13" x14ac:dyDescent="0.4">
      <c r="B5" s="9" t="s">
        <v>1387</v>
      </c>
      <c r="C5" s="13"/>
      <c r="G5" s="9" t="s">
        <v>1387</v>
      </c>
      <c r="H5" s="13"/>
      <c r="L5" s="9" t="s">
        <v>1387</v>
      </c>
    </row>
    <row r="6" spans="1:13" x14ac:dyDescent="0.4">
      <c r="A6" s="7" t="s">
        <v>1455</v>
      </c>
      <c r="B6" s="6" t="s">
        <v>4</v>
      </c>
      <c r="C6" s="6" t="s">
        <v>5</v>
      </c>
      <c r="D6" t="s">
        <v>1388</v>
      </c>
      <c r="F6" s="7" t="s">
        <v>1455</v>
      </c>
      <c r="G6" s="6" t="s">
        <v>5</v>
      </c>
      <c r="H6" s="6" t="s">
        <v>4</v>
      </c>
      <c r="I6" t="s">
        <v>1388</v>
      </c>
      <c r="K6" s="7" t="s">
        <v>1455</v>
      </c>
      <c r="L6" s="6" t="s">
        <v>7</v>
      </c>
      <c r="M6" t="s">
        <v>1388</v>
      </c>
    </row>
    <row r="7" spans="1:13" x14ac:dyDescent="0.4">
      <c r="A7">
        <v>1</v>
      </c>
      <c r="B7" t="s">
        <v>484</v>
      </c>
      <c r="C7" t="s">
        <v>2383</v>
      </c>
      <c r="D7" s="8">
        <v>4696.7712606900768</v>
      </c>
      <c r="F7">
        <v>1</v>
      </c>
      <c r="G7" t="s">
        <v>1002</v>
      </c>
      <c r="H7" t="s">
        <v>2575</v>
      </c>
      <c r="I7" s="8">
        <v>1230.448921378274</v>
      </c>
      <c r="K7">
        <v>1</v>
      </c>
      <c r="L7" t="s">
        <v>612</v>
      </c>
      <c r="M7" s="8">
        <v>8556.9874100383859</v>
      </c>
    </row>
    <row r="8" spans="1:13" x14ac:dyDescent="0.4">
      <c r="A8">
        <f>A7+1</f>
        <v>2</v>
      </c>
      <c r="B8" t="s">
        <v>1029</v>
      </c>
      <c r="C8" t="s">
        <v>847</v>
      </c>
      <c r="D8" s="8">
        <v>1417.7484020255899</v>
      </c>
      <c r="F8">
        <f>F7+1</f>
        <v>2</v>
      </c>
      <c r="H8" t="s">
        <v>304</v>
      </c>
      <c r="I8" s="8">
        <v>3574.0055890520061</v>
      </c>
      <c r="K8">
        <f>K7+1</f>
        <v>2</v>
      </c>
      <c r="L8" t="s">
        <v>182</v>
      </c>
      <c r="M8" s="8">
        <v>1317.0181010481117</v>
      </c>
    </row>
    <row r="9" spans="1:13" x14ac:dyDescent="0.4">
      <c r="A9">
        <f t="shared" ref="A9:A72" si="0">A8+1</f>
        <v>3</v>
      </c>
      <c r="B9" t="s">
        <v>1059</v>
      </c>
      <c r="C9" t="s">
        <v>1902</v>
      </c>
      <c r="D9" s="8">
        <v>1361.7278360175928</v>
      </c>
      <c r="F9">
        <f t="shared" ref="F9:F72" si="1">F8+1</f>
        <v>3</v>
      </c>
      <c r="G9" t="s">
        <v>181</v>
      </c>
      <c r="H9" t="s">
        <v>611</v>
      </c>
      <c r="I9" s="8">
        <v>8556.9874100383859</v>
      </c>
      <c r="K9">
        <f t="shared" ref="K9:K72" si="2">K8+1</f>
        <v>3</v>
      </c>
      <c r="L9" t="s">
        <v>1549</v>
      </c>
      <c r="M9" s="8">
        <v>1094.4212126043617</v>
      </c>
    </row>
    <row r="10" spans="1:13" x14ac:dyDescent="0.4">
      <c r="A10">
        <f t="shared" si="0"/>
        <v>4</v>
      </c>
      <c r="C10" t="s">
        <v>13</v>
      </c>
      <c r="D10" s="8">
        <v>4823.7793019013361</v>
      </c>
      <c r="F10">
        <f t="shared" si="1"/>
        <v>4</v>
      </c>
      <c r="H10" t="s">
        <v>180</v>
      </c>
      <c r="I10" s="8">
        <v>1317.0181010481117</v>
      </c>
      <c r="K10">
        <f t="shared" si="2"/>
        <v>4</v>
      </c>
      <c r="L10" t="s">
        <v>233</v>
      </c>
      <c r="M10" s="8">
        <v>16988.586254938742</v>
      </c>
    </row>
    <row r="11" spans="1:13" x14ac:dyDescent="0.4">
      <c r="A11">
        <f t="shared" si="0"/>
        <v>5</v>
      </c>
      <c r="B11" t="s">
        <v>232</v>
      </c>
      <c r="C11" t="s">
        <v>918</v>
      </c>
      <c r="D11" s="8">
        <v>1119.4758409067977</v>
      </c>
      <c r="F11">
        <f t="shared" si="1"/>
        <v>5</v>
      </c>
      <c r="H11" t="s">
        <v>22</v>
      </c>
      <c r="I11" s="8">
        <v>1094.4212126043617</v>
      </c>
      <c r="K11">
        <f t="shared" si="2"/>
        <v>5</v>
      </c>
      <c r="L11" t="s">
        <v>1584</v>
      </c>
      <c r="M11" s="8">
        <v>1732.3937598229686</v>
      </c>
    </row>
    <row r="12" spans="1:13" x14ac:dyDescent="0.4">
      <c r="A12">
        <f t="shared" si="0"/>
        <v>6</v>
      </c>
      <c r="B12" t="s">
        <v>80</v>
      </c>
      <c r="C12" t="s">
        <v>156</v>
      </c>
      <c r="D12" s="8">
        <v>6313.923511567782</v>
      </c>
      <c r="F12">
        <f t="shared" si="1"/>
        <v>6</v>
      </c>
      <c r="G12" t="s">
        <v>232</v>
      </c>
      <c r="H12" t="s">
        <v>231</v>
      </c>
      <c r="I12" s="8">
        <v>16988.586254938742</v>
      </c>
      <c r="K12">
        <f t="shared" si="2"/>
        <v>6</v>
      </c>
      <c r="L12" t="s">
        <v>2318</v>
      </c>
      <c r="M12" s="8">
        <v>937.85209325115557</v>
      </c>
    </row>
    <row r="13" spans="1:13" x14ac:dyDescent="0.4">
      <c r="A13">
        <f t="shared" si="0"/>
        <v>7</v>
      </c>
      <c r="C13" t="s">
        <v>81</v>
      </c>
      <c r="D13" s="8">
        <v>5484.690765702624</v>
      </c>
      <c r="F13">
        <f t="shared" si="1"/>
        <v>7</v>
      </c>
      <c r="H13" t="s">
        <v>995</v>
      </c>
      <c r="I13" s="8">
        <v>1732.3937598229686</v>
      </c>
      <c r="K13">
        <f t="shared" si="2"/>
        <v>7</v>
      </c>
      <c r="L13" t="s">
        <v>1636</v>
      </c>
      <c r="M13" s="8">
        <v>631.62071738729071</v>
      </c>
    </row>
    <row r="14" spans="1:13" x14ac:dyDescent="0.4">
      <c r="A14">
        <f t="shared" si="0"/>
        <v>8</v>
      </c>
      <c r="C14" t="s">
        <v>82</v>
      </c>
      <c r="D14" s="8">
        <v>6383.3365407038091</v>
      </c>
      <c r="F14">
        <f t="shared" si="1"/>
        <v>8</v>
      </c>
      <c r="H14" t="s">
        <v>2304</v>
      </c>
      <c r="I14" s="8">
        <v>937.85209325115557</v>
      </c>
      <c r="K14">
        <f t="shared" si="2"/>
        <v>8</v>
      </c>
      <c r="L14" t="s">
        <v>435</v>
      </c>
      <c r="M14" s="8">
        <v>4834.6547630873938</v>
      </c>
    </row>
    <row r="15" spans="1:13" x14ac:dyDescent="0.4">
      <c r="A15">
        <f t="shared" si="0"/>
        <v>9</v>
      </c>
      <c r="B15" t="s">
        <v>2350</v>
      </c>
      <c r="C15" t="s">
        <v>136</v>
      </c>
      <c r="D15" s="8">
        <v>2401.4005407815439</v>
      </c>
      <c r="F15">
        <f t="shared" si="1"/>
        <v>9</v>
      </c>
      <c r="H15" t="s">
        <v>1074</v>
      </c>
      <c r="I15" s="8">
        <v>631.62071738729071</v>
      </c>
      <c r="K15">
        <f t="shared" si="2"/>
        <v>9</v>
      </c>
      <c r="L15" t="s">
        <v>1093</v>
      </c>
      <c r="M15" s="8">
        <v>1013.161446057971</v>
      </c>
    </row>
    <row r="16" spans="1:13" x14ac:dyDescent="0.4">
      <c r="A16">
        <f t="shared" si="0"/>
        <v>10</v>
      </c>
      <c r="B16" t="s">
        <v>498</v>
      </c>
      <c r="C16" t="s">
        <v>28</v>
      </c>
      <c r="D16" s="8">
        <v>4351.8814766414425</v>
      </c>
      <c r="F16">
        <f t="shared" si="1"/>
        <v>10</v>
      </c>
      <c r="G16" t="s">
        <v>434</v>
      </c>
      <c r="H16" t="s">
        <v>433</v>
      </c>
      <c r="I16" s="8">
        <v>4834.6547630873938</v>
      </c>
      <c r="K16">
        <f t="shared" si="2"/>
        <v>10</v>
      </c>
      <c r="L16" t="s">
        <v>1518</v>
      </c>
      <c r="M16" s="8">
        <v>1753.7919045241988</v>
      </c>
    </row>
    <row r="17" spans="1:13" x14ac:dyDescent="0.4">
      <c r="A17">
        <f t="shared" si="0"/>
        <v>11</v>
      </c>
      <c r="B17" t="s">
        <v>1044</v>
      </c>
      <c r="C17" t="s">
        <v>16</v>
      </c>
      <c r="D17" s="8">
        <v>2358.3755493315175</v>
      </c>
      <c r="F17">
        <f t="shared" si="1"/>
        <v>11</v>
      </c>
      <c r="G17" t="s">
        <v>1092</v>
      </c>
      <c r="H17" t="s">
        <v>1091</v>
      </c>
      <c r="I17" s="8">
        <v>1013.161446057971</v>
      </c>
      <c r="K17">
        <f t="shared" si="2"/>
        <v>11</v>
      </c>
      <c r="L17" t="s">
        <v>616</v>
      </c>
      <c r="M17" s="8">
        <v>1349.7630439879497</v>
      </c>
    </row>
    <row r="18" spans="1:13" x14ac:dyDescent="0.4">
      <c r="A18">
        <f t="shared" si="0"/>
        <v>12</v>
      </c>
      <c r="B18" t="s">
        <v>2113</v>
      </c>
      <c r="C18" t="s">
        <v>1111</v>
      </c>
      <c r="D18" s="8">
        <v>903.08998699194353</v>
      </c>
      <c r="F18">
        <f t="shared" si="1"/>
        <v>12</v>
      </c>
      <c r="G18" t="s">
        <v>131</v>
      </c>
      <c r="H18" t="s">
        <v>966</v>
      </c>
      <c r="I18" s="8">
        <v>1753.7919045241988</v>
      </c>
      <c r="K18">
        <f t="shared" si="2"/>
        <v>12</v>
      </c>
      <c r="L18" t="s">
        <v>1006</v>
      </c>
      <c r="M18" s="8">
        <v>2153.6243425244506</v>
      </c>
    </row>
    <row r="19" spans="1:13" x14ac:dyDescent="0.4">
      <c r="A19">
        <f t="shared" si="0"/>
        <v>13</v>
      </c>
      <c r="B19" t="s">
        <v>772</v>
      </c>
      <c r="C19" t="s">
        <v>67</v>
      </c>
      <c r="D19" s="8">
        <v>1584.3312243675307</v>
      </c>
      <c r="F19">
        <f t="shared" si="1"/>
        <v>13</v>
      </c>
      <c r="H19" t="s">
        <v>615</v>
      </c>
      <c r="I19" s="8">
        <v>1349.7630439879497</v>
      </c>
      <c r="K19">
        <f t="shared" si="2"/>
        <v>13</v>
      </c>
      <c r="L19" t="s">
        <v>132</v>
      </c>
      <c r="M19" s="8">
        <v>16674.450887296716</v>
      </c>
    </row>
    <row r="20" spans="1:13" x14ac:dyDescent="0.4">
      <c r="A20">
        <f t="shared" si="0"/>
        <v>14</v>
      </c>
      <c r="C20" t="s">
        <v>413</v>
      </c>
      <c r="D20" s="8">
        <v>3225.309281725863</v>
      </c>
      <c r="F20">
        <f t="shared" si="1"/>
        <v>14</v>
      </c>
      <c r="H20" t="s">
        <v>1005</v>
      </c>
      <c r="I20" s="8">
        <v>2153.6243425244506</v>
      </c>
      <c r="K20">
        <f t="shared" si="2"/>
        <v>14</v>
      </c>
      <c r="L20" t="s">
        <v>1419</v>
      </c>
      <c r="M20" s="8">
        <v>3253.3864729877719</v>
      </c>
    </row>
    <row r="21" spans="1:13" x14ac:dyDescent="0.4">
      <c r="A21">
        <f t="shared" si="0"/>
        <v>15</v>
      </c>
      <c r="C21" t="s">
        <v>664</v>
      </c>
      <c r="D21" s="8">
        <v>2424.8816366310666</v>
      </c>
      <c r="F21">
        <f t="shared" si="1"/>
        <v>15</v>
      </c>
      <c r="H21" t="s">
        <v>130</v>
      </c>
      <c r="I21" s="8">
        <v>16674.450887296716</v>
      </c>
      <c r="K21">
        <f t="shared" si="2"/>
        <v>15</v>
      </c>
      <c r="L21" t="s">
        <v>1501</v>
      </c>
      <c r="M21" s="8">
        <v>2688.4935542678604</v>
      </c>
    </row>
    <row r="22" spans="1:13" x14ac:dyDescent="0.4">
      <c r="A22">
        <f t="shared" si="0"/>
        <v>16</v>
      </c>
      <c r="B22" t="s">
        <v>2598</v>
      </c>
      <c r="C22" t="s">
        <v>384</v>
      </c>
      <c r="D22" s="8">
        <v>942.00805302231322</v>
      </c>
      <c r="F22">
        <f t="shared" si="1"/>
        <v>16</v>
      </c>
      <c r="H22" t="s">
        <v>1234</v>
      </c>
      <c r="I22" s="8">
        <v>3253.3864729877719</v>
      </c>
      <c r="K22">
        <f t="shared" si="2"/>
        <v>16</v>
      </c>
      <c r="L22" t="s">
        <v>746</v>
      </c>
      <c r="M22" s="8">
        <v>789.14663468510673</v>
      </c>
    </row>
    <row r="23" spans="1:13" x14ac:dyDescent="0.4">
      <c r="A23">
        <f t="shared" si="0"/>
        <v>17</v>
      </c>
      <c r="B23" t="s">
        <v>525</v>
      </c>
      <c r="C23" t="s">
        <v>327</v>
      </c>
      <c r="D23" s="8">
        <v>5787.3723968359036</v>
      </c>
      <c r="F23">
        <f t="shared" si="1"/>
        <v>17</v>
      </c>
      <c r="H23" t="s">
        <v>298</v>
      </c>
      <c r="I23" s="8">
        <v>2688.4935542678604</v>
      </c>
      <c r="K23">
        <f t="shared" si="2"/>
        <v>17</v>
      </c>
      <c r="L23" t="s">
        <v>199</v>
      </c>
      <c r="M23" s="8">
        <v>3404.0592013332193</v>
      </c>
    </row>
    <row r="24" spans="1:13" x14ac:dyDescent="0.4">
      <c r="A24">
        <f t="shared" si="0"/>
        <v>18</v>
      </c>
      <c r="C24" t="s">
        <v>2258</v>
      </c>
      <c r="D24" s="8">
        <v>14789.001520659402</v>
      </c>
      <c r="F24">
        <f t="shared" si="1"/>
        <v>18</v>
      </c>
      <c r="G24" t="s">
        <v>745</v>
      </c>
      <c r="H24" t="s">
        <v>744</v>
      </c>
      <c r="I24" s="8">
        <v>789.14663468510673</v>
      </c>
      <c r="K24">
        <f t="shared" si="2"/>
        <v>18</v>
      </c>
      <c r="L24" t="s">
        <v>150</v>
      </c>
      <c r="M24" s="8">
        <v>13217.219055938574</v>
      </c>
    </row>
    <row r="25" spans="1:13" x14ac:dyDescent="0.4">
      <c r="A25">
        <f t="shared" si="0"/>
        <v>19</v>
      </c>
      <c r="C25" t="s">
        <v>58</v>
      </c>
      <c r="D25" s="8">
        <v>10389.831646250377</v>
      </c>
      <c r="F25">
        <f t="shared" si="1"/>
        <v>19</v>
      </c>
      <c r="G25" t="s">
        <v>149</v>
      </c>
      <c r="H25" t="s">
        <v>198</v>
      </c>
      <c r="I25" s="8">
        <v>3404.0592013332193</v>
      </c>
      <c r="K25">
        <f t="shared" si="2"/>
        <v>19</v>
      </c>
      <c r="L25" t="s">
        <v>1579</v>
      </c>
      <c r="M25" s="8">
        <v>1970.5518898646847</v>
      </c>
    </row>
    <row r="26" spans="1:13" x14ac:dyDescent="0.4">
      <c r="A26">
        <f t="shared" si="0"/>
        <v>20</v>
      </c>
      <c r="C26" t="s">
        <v>136</v>
      </c>
      <c r="D26" s="8">
        <v>962.21143911060005</v>
      </c>
      <c r="F26">
        <f t="shared" si="1"/>
        <v>20</v>
      </c>
      <c r="H26" t="s">
        <v>148</v>
      </c>
      <c r="I26" s="8">
        <v>13217.219055938574</v>
      </c>
      <c r="K26">
        <f t="shared" si="2"/>
        <v>20</v>
      </c>
      <c r="L26" t="s">
        <v>2401</v>
      </c>
      <c r="M26" s="8">
        <v>862.4721360836794</v>
      </c>
    </row>
    <row r="27" spans="1:13" x14ac:dyDescent="0.4">
      <c r="A27">
        <f t="shared" si="0"/>
        <v>21</v>
      </c>
      <c r="C27" t="s">
        <v>257</v>
      </c>
      <c r="D27" s="8">
        <v>1431.3637641589874</v>
      </c>
      <c r="F27">
        <f t="shared" si="1"/>
        <v>21</v>
      </c>
      <c r="G27" t="s">
        <v>743</v>
      </c>
      <c r="H27" t="s">
        <v>1072</v>
      </c>
      <c r="I27" s="8">
        <v>1970.5518898646847</v>
      </c>
      <c r="K27">
        <f t="shared" si="2"/>
        <v>21</v>
      </c>
      <c r="L27" t="s">
        <v>1605</v>
      </c>
      <c r="M27" s="8">
        <v>1119.4758409067977</v>
      </c>
    </row>
    <row r="28" spans="1:13" x14ac:dyDescent="0.4">
      <c r="A28">
        <f t="shared" si="0"/>
        <v>22</v>
      </c>
      <c r="C28" t="s">
        <v>2744</v>
      </c>
      <c r="D28" s="8">
        <v>1672.0978579357175</v>
      </c>
      <c r="F28">
        <f t="shared" si="1"/>
        <v>22</v>
      </c>
      <c r="G28" t="s">
        <v>2113</v>
      </c>
      <c r="H28" t="s">
        <v>2400</v>
      </c>
      <c r="I28" s="8">
        <v>862.4721360836794</v>
      </c>
      <c r="K28">
        <f t="shared" si="2"/>
        <v>22</v>
      </c>
      <c r="L28" t="s">
        <v>349</v>
      </c>
      <c r="M28" s="8">
        <v>3380.4309167411211</v>
      </c>
    </row>
    <row r="29" spans="1:13" x14ac:dyDescent="0.4">
      <c r="A29">
        <f t="shared" si="0"/>
        <v>23</v>
      </c>
      <c r="C29" t="s">
        <v>2747</v>
      </c>
      <c r="D29" s="8">
        <v>1552.4879548324845</v>
      </c>
      <c r="F29">
        <f t="shared" si="1"/>
        <v>23</v>
      </c>
      <c r="G29" t="s">
        <v>918</v>
      </c>
      <c r="H29" t="s">
        <v>232</v>
      </c>
      <c r="I29" s="8">
        <v>1119.4758409067977</v>
      </c>
      <c r="K29">
        <f t="shared" si="2"/>
        <v>23</v>
      </c>
      <c r="L29" t="s">
        <v>787</v>
      </c>
      <c r="M29" s="8">
        <v>2596.9307380584128</v>
      </c>
    </row>
    <row r="30" spans="1:13" x14ac:dyDescent="0.4">
      <c r="A30">
        <f t="shared" si="0"/>
        <v>24</v>
      </c>
      <c r="C30" t="s">
        <v>2748</v>
      </c>
      <c r="D30" s="8">
        <v>1612.7838567197355</v>
      </c>
      <c r="F30">
        <f t="shared" si="1"/>
        <v>24</v>
      </c>
      <c r="G30" t="s">
        <v>47</v>
      </c>
      <c r="H30" t="s">
        <v>46</v>
      </c>
      <c r="I30" s="8">
        <v>3380.4309167411211</v>
      </c>
      <c r="K30">
        <f t="shared" si="2"/>
        <v>24</v>
      </c>
      <c r="L30" t="s">
        <v>193</v>
      </c>
      <c r="M30" s="8">
        <v>877.68540721784882</v>
      </c>
    </row>
    <row r="31" spans="1:13" x14ac:dyDescent="0.4">
      <c r="A31">
        <f t="shared" si="0"/>
        <v>25</v>
      </c>
      <c r="B31" t="s">
        <v>626</v>
      </c>
      <c r="C31" t="s">
        <v>391</v>
      </c>
      <c r="D31" s="8">
        <v>997.58052587658733</v>
      </c>
      <c r="F31">
        <f t="shared" si="1"/>
        <v>25</v>
      </c>
      <c r="G31" t="s">
        <v>786</v>
      </c>
      <c r="H31" t="s">
        <v>785</v>
      </c>
      <c r="I31" s="8">
        <v>2596.9307380584128</v>
      </c>
      <c r="K31">
        <f t="shared" si="2"/>
        <v>25</v>
      </c>
      <c r="L31" t="s">
        <v>1414</v>
      </c>
      <c r="M31" s="8">
        <v>11925.986561792397</v>
      </c>
    </row>
    <row r="32" spans="1:13" x14ac:dyDescent="0.4">
      <c r="A32">
        <f t="shared" si="0"/>
        <v>26</v>
      </c>
      <c r="B32" t="s">
        <v>2600</v>
      </c>
      <c r="C32" t="s">
        <v>108</v>
      </c>
      <c r="D32" s="8">
        <v>559.30801090701254</v>
      </c>
      <c r="F32">
        <f t="shared" si="1"/>
        <v>26</v>
      </c>
      <c r="G32" t="s">
        <v>192</v>
      </c>
      <c r="H32" t="s">
        <v>27</v>
      </c>
      <c r="I32" s="8">
        <v>877.68540721784882</v>
      </c>
      <c r="K32">
        <f t="shared" si="2"/>
        <v>26</v>
      </c>
      <c r="L32" t="s">
        <v>2696</v>
      </c>
      <c r="M32" s="8">
        <v>910.77681565823468</v>
      </c>
    </row>
    <row r="33" spans="1:13" x14ac:dyDescent="0.4">
      <c r="A33">
        <f t="shared" si="0"/>
        <v>27</v>
      </c>
      <c r="B33" t="s">
        <v>790</v>
      </c>
      <c r="C33" t="s">
        <v>463</v>
      </c>
      <c r="D33" s="8">
        <v>945.09912999945493</v>
      </c>
      <c r="F33">
        <f t="shared" si="1"/>
        <v>27</v>
      </c>
      <c r="G33" t="s">
        <v>1413</v>
      </c>
      <c r="H33" t="s">
        <v>1412</v>
      </c>
      <c r="I33" s="8">
        <v>11925.986561792397</v>
      </c>
      <c r="K33">
        <f t="shared" si="2"/>
        <v>27</v>
      </c>
      <c r="L33" t="s">
        <v>2226</v>
      </c>
      <c r="M33" s="8">
        <v>3838.4757199983887</v>
      </c>
    </row>
    <row r="34" spans="1:13" x14ac:dyDescent="0.4">
      <c r="A34">
        <f t="shared" si="0"/>
        <v>28</v>
      </c>
      <c r="B34" t="s">
        <v>706</v>
      </c>
      <c r="C34" t="s">
        <v>480</v>
      </c>
      <c r="D34" s="8">
        <v>1998.5946233024715</v>
      </c>
      <c r="F34">
        <f t="shared" si="1"/>
        <v>28</v>
      </c>
      <c r="G34" t="s">
        <v>324</v>
      </c>
      <c r="H34" t="s">
        <v>2695</v>
      </c>
      <c r="I34" s="8">
        <v>910.77681565823468</v>
      </c>
      <c r="K34">
        <f t="shared" si="2"/>
        <v>28</v>
      </c>
      <c r="L34" t="s">
        <v>1563</v>
      </c>
      <c r="M34" s="8">
        <v>714.0337507718948</v>
      </c>
    </row>
    <row r="35" spans="1:13" x14ac:dyDescent="0.4">
      <c r="A35">
        <f t="shared" si="0"/>
        <v>29</v>
      </c>
      <c r="B35" t="s">
        <v>763</v>
      </c>
      <c r="C35" t="s">
        <v>900</v>
      </c>
      <c r="D35" s="8">
        <v>18546.696726335154</v>
      </c>
      <c r="F35">
        <f t="shared" si="1"/>
        <v>29</v>
      </c>
      <c r="H35" t="s">
        <v>2216</v>
      </c>
      <c r="I35" s="8">
        <v>3838.4757199983887</v>
      </c>
      <c r="K35">
        <f t="shared" si="2"/>
        <v>29</v>
      </c>
      <c r="L35" t="s">
        <v>325</v>
      </c>
      <c r="M35" s="8">
        <v>24279.547143449276</v>
      </c>
    </row>
    <row r="36" spans="1:13" x14ac:dyDescent="0.4">
      <c r="A36">
        <f t="shared" si="0"/>
        <v>30</v>
      </c>
      <c r="C36" t="s">
        <v>764</v>
      </c>
      <c r="D36" s="8">
        <v>12751.547552772663</v>
      </c>
      <c r="F36">
        <f t="shared" si="1"/>
        <v>30</v>
      </c>
      <c r="H36" t="s">
        <v>1062</v>
      </c>
      <c r="I36" s="8">
        <v>714.0337507718948</v>
      </c>
      <c r="K36">
        <f t="shared" si="2"/>
        <v>30</v>
      </c>
      <c r="L36" t="s">
        <v>1244</v>
      </c>
      <c r="M36" s="8">
        <v>1176.0912590556813</v>
      </c>
    </row>
    <row r="37" spans="1:13" x14ac:dyDescent="0.4">
      <c r="A37">
        <f t="shared" si="0"/>
        <v>31</v>
      </c>
      <c r="B37" t="s">
        <v>173</v>
      </c>
      <c r="C37" t="s">
        <v>117</v>
      </c>
      <c r="D37" s="8">
        <v>2306.5788725473403</v>
      </c>
      <c r="F37">
        <f t="shared" si="1"/>
        <v>31</v>
      </c>
      <c r="H37" t="s">
        <v>323</v>
      </c>
      <c r="I37" s="8">
        <v>24279.547143449276</v>
      </c>
      <c r="K37">
        <f t="shared" si="2"/>
        <v>31</v>
      </c>
      <c r="L37" t="s">
        <v>2491</v>
      </c>
      <c r="M37" s="8">
        <v>1146.1280356782379</v>
      </c>
    </row>
    <row r="38" spans="1:13" x14ac:dyDescent="0.4">
      <c r="A38">
        <f t="shared" si="0"/>
        <v>32</v>
      </c>
      <c r="B38" t="s">
        <v>29</v>
      </c>
      <c r="C38" t="s">
        <v>30</v>
      </c>
      <c r="D38" s="8">
        <v>11084.501595818832</v>
      </c>
      <c r="F38">
        <f t="shared" si="1"/>
        <v>32</v>
      </c>
      <c r="H38" t="s">
        <v>1243</v>
      </c>
      <c r="I38" s="8">
        <v>1176.0912590556813</v>
      </c>
      <c r="K38">
        <f t="shared" si="2"/>
        <v>32</v>
      </c>
      <c r="L38" t="s">
        <v>123</v>
      </c>
      <c r="M38" s="8">
        <v>10783.802501105063</v>
      </c>
    </row>
    <row r="39" spans="1:13" x14ac:dyDescent="0.4">
      <c r="A39">
        <f t="shared" si="0"/>
        <v>33</v>
      </c>
      <c r="B39" t="s">
        <v>31</v>
      </c>
      <c r="C39" t="s">
        <v>32</v>
      </c>
      <c r="D39" s="8">
        <v>11030.793711574321</v>
      </c>
      <c r="F39">
        <f t="shared" si="1"/>
        <v>33</v>
      </c>
      <c r="H39" t="s">
        <v>2490</v>
      </c>
      <c r="I39" s="8">
        <v>1146.1280356782379</v>
      </c>
      <c r="K39">
        <f t="shared" si="2"/>
        <v>33</v>
      </c>
      <c r="L39" t="s">
        <v>958</v>
      </c>
      <c r="M39" s="8">
        <v>7459.3642859031925</v>
      </c>
    </row>
    <row r="40" spans="1:13" x14ac:dyDescent="0.4">
      <c r="A40">
        <f t="shared" si="0"/>
        <v>34</v>
      </c>
      <c r="C40" t="s">
        <v>16</v>
      </c>
      <c r="D40" s="8">
        <v>12809.919859086987</v>
      </c>
      <c r="F40">
        <f t="shared" si="1"/>
        <v>34</v>
      </c>
      <c r="G40" t="s">
        <v>122</v>
      </c>
      <c r="H40" t="s">
        <v>121</v>
      </c>
      <c r="I40" s="8">
        <v>10783.802501105063</v>
      </c>
      <c r="K40">
        <f t="shared" si="2"/>
        <v>34</v>
      </c>
      <c r="L40" t="s">
        <v>1502</v>
      </c>
      <c r="M40" s="8">
        <v>2643.4526764861876</v>
      </c>
    </row>
    <row r="41" spans="1:13" x14ac:dyDescent="0.4">
      <c r="A41">
        <f t="shared" si="0"/>
        <v>35</v>
      </c>
      <c r="B41" t="s">
        <v>1101</v>
      </c>
      <c r="C41" t="s">
        <v>521</v>
      </c>
      <c r="D41" s="8">
        <v>2113.9433523068365</v>
      </c>
      <c r="F41">
        <f t="shared" si="1"/>
        <v>35</v>
      </c>
      <c r="H41" t="s">
        <v>957</v>
      </c>
      <c r="I41" s="8">
        <v>7459.3642859031925</v>
      </c>
      <c r="K41">
        <f t="shared" si="2"/>
        <v>35</v>
      </c>
      <c r="L41" t="s">
        <v>2603</v>
      </c>
      <c r="M41" s="8">
        <v>1621.0896913088122</v>
      </c>
    </row>
    <row r="42" spans="1:13" x14ac:dyDescent="0.4">
      <c r="A42">
        <f t="shared" si="0"/>
        <v>36</v>
      </c>
      <c r="B42" t="s">
        <v>1654</v>
      </c>
      <c r="C42" t="s">
        <v>1944</v>
      </c>
      <c r="D42" s="8">
        <v>6968.962684223794</v>
      </c>
      <c r="F42">
        <f t="shared" si="1"/>
        <v>36</v>
      </c>
      <c r="H42" t="s">
        <v>265</v>
      </c>
      <c r="I42" s="8">
        <v>2643.4526764861876</v>
      </c>
      <c r="K42">
        <f t="shared" si="2"/>
        <v>36</v>
      </c>
      <c r="L42" t="s">
        <v>2657</v>
      </c>
      <c r="M42" s="8">
        <v>1190.3316981702915</v>
      </c>
    </row>
    <row r="43" spans="1:13" x14ac:dyDescent="0.4">
      <c r="A43">
        <f t="shared" si="0"/>
        <v>37</v>
      </c>
      <c r="B43" t="s">
        <v>1158</v>
      </c>
      <c r="C43" t="s">
        <v>136</v>
      </c>
      <c r="D43" s="8">
        <v>929.41892571429275</v>
      </c>
      <c r="F43">
        <f t="shared" si="1"/>
        <v>37</v>
      </c>
      <c r="H43" t="s">
        <v>1712</v>
      </c>
      <c r="I43" s="8">
        <v>1621.0896913088122</v>
      </c>
      <c r="K43">
        <f t="shared" si="2"/>
        <v>37</v>
      </c>
      <c r="L43" t="s">
        <v>650</v>
      </c>
      <c r="M43" s="8">
        <v>1488.037365809937</v>
      </c>
    </row>
    <row r="44" spans="1:13" x14ac:dyDescent="0.4">
      <c r="A44">
        <f t="shared" si="0"/>
        <v>38</v>
      </c>
      <c r="B44" t="s">
        <v>2389</v>
      </c>
      <c r="C44" t="s">
        <v>781</v>
      </c>
      <c r="D44" s="8">
        <v>1301.029995663981</v>
      </c>
      <c r="F44">
        <f t="shared" si="1"/>
        <v>38</v>
      </c>
      <c r="G44" t="s">
        <v>556</v>
      </c>
      <c r="H44" t="s">
        <v>555</v>
      </c>
      <c r="I44" s="8">
        <v>1488.037365809937</v>
      </c>
      <c r="K44">
        <f t="shared" si="2"/>
        <v>38</v>
      </c>
      <c r="L44" t="s">
        <v>2681</v>
      </c>
      <c r="M44" s="8">
        <v>1380.2112417116059</v>
      </c>
    </row>
    <row r="45" spans="1:13" x14ac:dyDescent="0.4">
      <c r="A45">
        <f t="shared" si="0"/>
        <v>39</v>
      </c>
      <c r="B45" t="s">
        <v>2660</v>
      </c>
      <c r="C45" t="s">
        <v>2661</v>
      </c>
      <c r="D45" s="8">
        <v>1014.2404391146102</v>
      </c>
      <c r="F45">
        <f t="shared" si="1"/>
        <v>39</v>
      </c>
      <c r="G45" t="s">
        <v>1733</v>
      </c>
      <c r="H45" t="s">
        <v>2680</v>
      </c>
      <c r="I45" s="8">
        <v>1380.2112417116059</v>
      </c>
      <c r="K45">
        <f t="shared" si="2"/>
        <v>39</v>
      </c>
      <c r="L45" t="s">
        <v>2231</v>
      </c>
      <c r="M45" s="8">
        <v>2162.0805446128666</v>
      </c>
    </row>
    <row r="46" spans="1:13" x14ac:dyDescent="0.4">
      <c r="A46">
        <f t="shared" si="0"/>
        <v>40</v>
      </c>
      <c r="B46" t="s">
        <v>231</v>
      </c>
      <c r="C46" t="s">
        <v>232</v>
      </c>
      <c r="D46" s="8">
        <v>16988.586254938742</v>
      </c>
      <c r="F46">
        <f t="shared" si="1"/>
        <v>40</v>
      </c>
      <c r="G46" t="s">
        <v>2224</v>
      </c>
      <c r="H46" t="s">
        <v>2223</v>
      </c>
      <c r="I46" s="8">
        <v>2162.0805446128666</v>
      </c>
      <c r="K46">
        <f t="shared" si="2"/>
        <v>40</v>
      </c>
      <c r="L46" t="s">
        <v>1481</v>
      </c>
      <c r="M46" s="8">
        <v>7466.1678253094396</v>
      </c>
    </row>
    <row r="47" spans="1:13" x14ac:dyDescent="0.4">
      <c r="A47">
        <f t="shared" si="0"/>
        <v>41</v>
      </c>
      <c r="B47" t="s">
        <v>644</v>
      </c>
      <c r="C47" t="s">
        <v>643</v>
      </c>
      <c r="D47" s="8">
        <v>3801.5157779472734</v>
      </c>
      <c r="F47">
        <f t="shared" si="1"/>
        <v>41</v>
      </c>
      <c r="G47" t="s">
        <v>399</v>
      </c>
      <c r="H47" t="s">
        <v>398</v>
      </c>
      <c r="I47" s="8">
        <v>7466.1678253094396</v>
      </c>
      <c r="K47">
        <f t="shared" si="2"/>
        <v>41</v>
      </c>
      <c r="L47" t="s">
        <v>2288</v>
      </c>
      <c r="M47" s="8">
        <v>1457.3771965239052</v>
      </c>
    </row>
    <row r="48" spans="1:13" x14ac:dyDescent="0.4">
      <c r="A48">
        <f t="shared" si="0"/>
        <v>42</v>
      </c>
      <c r="B48" t="s">
        <v>2652</v>
      </c>
      <c r="C48" t="s">
        <v>2653</v>
      </c>
      <c r="D48" s="8">
        <v>1315.2704347785916</v>
      </c>
      <c r="F48">
        <f t="shared" si="1"/>
        <v>42</v>
      </c>
      <c r="H48" t="s">
        <v>2272</v>
      </c>
      <c r="I48" s="8">
        <v>1457.3771965239052</v>
      </c>
      <c r="K48">
        <f t="shared" si="2"/>
        <v>42</v>
      </c>
      <c r="L48" t="s">
        <v>157</v>
      </c>
      <c r="M48" s="8">
        <v>6313.923511567782</v>
      </c>
    </row>
    <row r="49" spans="1:13" x14ac:dyDescent="0.4">
      <c r="A49">
        <f t="shared" si="0"/>
        <v>43</v>
      </c>
      <c r="B49" t="s">
        <v>897</v>
      </c>
      <c r="C49" t="s">
        <v>898</v>
      </c>
      <c r="D49" s="8">
        <v>5186.4786807515102</v>
      </c>
      <c r="F49">
        <f t="shared" si="1"/>
        <v>43</v>
      </c>
      <c r="G49" t="s">
        <v>156</v>
      </c>
      <c r="H49" t="s">
        <v>80</v>
      </c>
      <c r="I49" s="8">
        <v>6313.923511567782</v>
      </c>
      <c r="K49">
        <f t="shared" si="2"/>
        <v>43</v>
      </c>
      <c r="L49" t="s">
        <v>1545</v>
      </c>
      <c r="M49" s="8">
        <v>9152.5263417263377</v>
      </c>
    </row>
    <row r="50" spans="1:13" x14ac:dyDescent="0.4">
      <c r="A50">
        <f t="shared" si="0"/>
        <v>44</v>
      </c>
      <c r="B50" t="s">
        <v>1227</v>
      </c>
      <c r="C50" t="s">
        <v>1228</v>
      </c>
      <c r="D50" s="8">
        <v>1484.2998393467858</v>
      </c>
      <c r="F50">
        <f t="shared" si="1"/>
        <v>44</v>
      </c>
      <c r="G50" t="s">
        <v>397</v>
      </c>
      <c r="H50" t="s">
        <v>396</v>
      </c>
      <c r="I50" s="8">
        <v>9152.5263417263377</v>
      </c>
      <c r="K50">
        <f t="shared" si="2"/>
        <v>44</v>
      </c>
      <c r="L50" t="s">
        <v>2284</v>
      </c>
      <c r="M50" s="8">
        <v>1003.0910769771417</v>
      </c>
    </row>
    <row r="51" spans="1:13" x14ac:dyDescent="0.4">
      <c r="A51">
        <f t="shared" si="0"/>
        <v>45</v>
      </c>
      <c r="B51" t="s">
        <v>2691</v>
      </c>
      <c r="C51" t="s">
        <v>2692</v>
      </c>
      <c r="D51" s="8">
        <v>1301.029995663981</v>
      </c>
      <c r="F51">
        <f t="shared" si="1"/>
        <v>45</v>
      </c>
      <c r="G51" t="s">
        <v>109</v>
      </c>
      <c r="H51" t="s">
        <v>2268</v>
      </c>
      <c r="I51" s="8">
        <v>1003.0910769771417</v>
      </c>
      <c r="K51">
        <f t="shared" si="2"/>
        <v>45</v>
      </c>
      <c r="L51" t="s">
        <v>2283</v>
      </c>
      <c r="M51" s="8">
        <v>973.12785359969837</v>
      </c>
    </row>
    <row r="52" spans="1:13" x14ac:dyDescent="0.4">
      <c r="A52">
        <f t="shared" si="0"/>
        <v>46</v>
      </c>
      <c r="B52" t="s">
        <v>1142</v>
      </c>
      <c r="C52" t="s">
        <v>847</v>
      </c>
      <c r="D52" s="8">
        <v>1120.5739312058499</v>
      </c>
      <c r="F52">
        <f t="shared" si="1"/>
        <v>46</v>
      </c>
      <c r="H52" t="s">
        <v>2269</v>
      </c>
      <c r="I52" s="8">
        <v>973.12785359969837</v>
      </c>
      <c r="K52">
        <f t="shared" si="2"/>
        <v>46</v>
      </c>
      <c r="L52" t="s">
        <v>2285</v>
      </c>
      <c r="M52" s="8">
        <v>945.09912999945493</v>
      </c>
    </row>
    <row r="53" spans="1:13" x14ac:dyDescent="0.4">
      <c r="A53">
        <f t="shared" si="0"/>
        <v>47</v>
      </c>
      <c r="B53" t="s">
        <v>1003</v>
      </c>
      <c r="C53" t="s">
        <v>1004</v>
      </c>
      <c r="D53" s="8">
        <v>946.12461921714532</v>
      </c>
      <c r="F53">
        <f t="shared" si="1"/>
        <v>47</v>
      </c>
      <c r="H53" t="s">
        <v>2270</v>
      </c>
      <c r="I53" s="8">
        <v>945.09912999945493</v>
      </c>
      <c r="K53">
        <f t="shared" si="2"/>
        <v>47</v>
      </c>
      <c r="L53" t="s">
        <v>2289</v>
      </c>
      <c r="M53" s="8">
        <v>1079.1812460476247</v>
      </c>
    </row>
    <row r="54" spans="1:13" x14ac:dyDescent="0.4">
      <c r="A54">
        <f t="shared" si="0"/>
        <v>48</v>
      </c>
      <c r="B54" t="s">
        <v>1139</v>
      </c>
      <c r="C54" t="s">
        <v>1140</v>
      </c>
      <c r="D54" s="8">
        <v>965.45073103095967</v>
      </c>
      <c r="F54">
        <f t="shared" si="1"/>
        <v>48</v>
      </c>
      <c r="H54" t="s">
        <v>2271</v>
      </c>
      <c r="I54" s="8">
        <v>1079.1812460476247</v>
      </c>
      <c r="K54">
        <f t="shared" si="2"/>
        <v>48</v>
      </c>
      <c r="L54" t="s">
        <v>735</v>
      </c>
      <c r="M54" s="8">
        <v>1124.9387366082999</v>
      </c>
    </row>
    <row r="55" spans="1:13" x14ac:dyDescent="0.4">
      <c r="A55">
        <f t="shared" si="0"/>
        <v>49</v>
      </c>
      <c r="B55" t="s">
        <v>803</v>
      </c>
      <c r="C55" t="s">
        <v>643</v>
      </c>
      <c r="D55" s="8">
        <v>1544.0680443502756</v>
      </c>
      <c r="F55">
        <f t="shared" si="1"/>
        <v>49</v>
      </c>
      <c r="G55" t="s">
        <v>734</v>
      </c>
      <c r="H55" t="s">
        <v>733</v>
      </c>
      <c r="I55" s="8">
        <v>1124.9387366082999</v>
      </c>
      <c r="K55">
        <f t="shared" si="2"/>
        <v>49</v>
      </c>
      <c r="L55" t="s">
        <v>1623</v>
      </c>
      <c r="M55" s="8">
        <v>942.00805302231322</v>
      </c>
    </row>
    <row r="56" spans="1:13" x14ac:dyDescent="0.4">
      <c r="A56">
        <f t="shared" si="0"/>
        <v>50</v>
      </c>
      <c r="C56" t="s">
        <v>22</v>
      </c>
      <c r="D56" s="8">
        <v>753.32766665861152</v>
      </c>
      <c r="F56">
        <f t="shared" si="1"/>
        <v>50</v>
      </c>
      <c r="G56" t="s">
        <v>1010</v>
      </c>
      <c r="H56" t="s">
        <v>1209</v>
      </c>
      <c r="I56" s="8">
        <v>942.00805302231322</v>
      </c>
      <c r="K56">
        <f t="shared" si="2"/>
        <v>50</v>
      </c>
      <c r="L56" t="s">
        <v>1011</v>
      </c>
      <c r="M56" s="8">
        <v>1071.0633558254451</v>
      </c>
    </row>
    <row r="57" spans="1:13" x14ac:dyDescent="0.4">
      <c r="A57">
        <f t="shared" si="0"/>
        <v>51</v>
      </c>
      <c r="B57" t="s">
        <v>121</v>
      </c>
      <c r="C57" t="s">
        <v>122</v>
      </c>
      <c r="D57" s="8">
        <v>10783.802501105063</v>
      </c>
      <c r="F57">
        <f t="shared" si="1"/>
        <v>51</v>
      </c>
      <c r="H57" t="s">
        <v>1009</v>
      </c>
      <c r="I57" s="8">
        <v>1071.0633558254451</v>
      </c>
      <c r="K57">
        <f t="shared" si="2"/>
        <v>51</v>
      </c>
      <c r="L57" t="s">
        <v>1420</v>
      </c>
      <c r="M57" s="8">
        <v>875.06126339170009</v>
      </c>
    </row>
    <row r="58" spans="1:13" x14ac:dyDescent="0.4">
      <c r="A58">
        <f t="shared" si="0"/>
        <v>52</v>
      </c>
      <c r="B58" t="s">
        <v>698</v>
      </c>
      <c r="C58" t="s">
        <v>65</v>
      </c>
      <c r="D58" s="8">
        <v>1431.3637641589874</v>
      </c>
      <c r="F58">
        <f t="shared" si="1"/>
        <v>52</v>
      </c>
      <c r="H58" t="s">
        <v>1397</v>
      </c>
      <c r="I58" s="8">
        <v>875.06126339170009</v>
      </c>
      <c r="K58">
        <f t="shared" si="2"/>
        <v>52</v>
      </c>
      <c r="L58" t="s">
        <v>2252</v>
      </c>
      <c r="M58" s="8">
        <v>2298.6347831244357</v>
      </c>
    </row>
    <row r="59" spans="1:13" x14ac:dyDescent="0.4">
      <c r="A59">
        <f t="shared" si="0"/>
        <v>53</v>
      </c>
      <c r="B59" t="s">
        <v>555</v>
      </c>
      <c r="C59" t="s">
        <v>556</v>
      </c>
      <c r="D59" s="8">
        <v>1488.037365809937</v>
      </c>
      <c r="F59">
        <f t="shared" si="1"/>
        <v>53</v>
      </c>
      <c r="H59" t="s">
        <v>2251</v>
      </c>
      <c r="I59" s="8">
        <v>2298.6347831244357</v>
      </c>
      <c r="K59">
        <f t="shared" si="2"/>
        <v>53</v>
      </c>
      <c r="L59" t="s">
        <v>261</v>
      </c>
      <c r="M59" s="8">
        <v>2388.5008386660575</v>
      </c>
    </row>
    <row r="60" spans="1:13" x14ac:dyDescent="0.4">
      <c r="A60">
        <f t="shared" si="0"/>
        <v>54</v>
      </c>
      <c r="B60" t="s">
        <v>1060</v>
      </c>
      <c r="C60" t="s">
        <v>1061</v>
      </c>
      <c r="D60" s="8">
        <v>714.0337507718948</v>
      </c>
      <c r="F60">
        <f t="shared" si="1"/>
        <v>54</v>
      </c>
      <c r="G60" t="s">
        <v>20</v>
      </c>
      <c r="H60" t="s">
        <v>260</v>
      </c>
      <c r="I60" s="8">
        <v>2388.5008386660575</v>
      </c>
      <c r="K60">
        <f t="shared" si="2"/>
        <v>54</v>
      </c>
      <c r="L60" t="s">
        <v>259</v>
      </c>
      <c r="M60" s="8">
        <v>28600.070595969701</v>
      </c>
    </row>
    <row r="61" spans="1:13" x14ac:dyDescent="0.4">
      <c r="A61">
        <f t="shared" si="0"/>
        <v>55</v>
      </c>
      <c r="B61" t="s">
        <v>39</v>
      </c>
      <c r="C61" t="s">
        <v>919</v>
      </c>
      <c r="D61" s="8">
        <v>1052.5290512761844</v>
      </c>
      <c r="F61">
        <f t="shared" si="1"/>
        <v>55</v>
      </c>
      <c r="H61" t="s">
        <v>19</v>
      </c>
      <c r="I61" s="8">
        <v>28600.070595969701</v>
      </c>
      <c r="K61">
        <f t="shared" si="2"/>
        <v>55</v>
      </c>
      <c r="L61" t="s">
        <v>186</v>
      </c>
      <c r="M61" s="8">
        <v>3354.0016673012819</v>
      </c>
    </row>
    <row r="62" spans="1:13" x14ac:dyDescent="0.4">
      <c r="A62">
        <f t="shared" si="0"/>
        <v>56</v>
      </c>
      <c r="C62" t="s">
        <v>40</v>
      </c>
      <c r="D62" s="8">
        <v>14406.499996532599</v>
      </c>
      <c r="F62">
        <f t="shared" si="1"/>
        <v>56</v>
      </c>
      <c r="H62" t="s">
        <v>185</v>
      </c>
      <c r="I62" s="8">
        <v>3354.0016673012819</v>
      </c>
      <c r="K62">
        <f t="shared" si="2"/>
        <v>56</v>
      </c>
      <c r="L62" t="s">
        <v>805</v>
      </c>
      <c r="M62" s="8">
        <v>6782.490142108908</v>
      </c>
    </row>
    <row r="63" spans="1:13" x14ac:dyDescent="0.4">
      <c r="A63">
        <f t="shared" si="0"/>
        <v>57</v>
      </c>
      <c r="B63" t="s">
        <v>683</v>
      </c>
      <c r="C63" t="s">
        <v>521</v>
      </c>
      <c r="D63" s="8">
        <v>4551.22644957997</v>
      </c>
      <c r="F63">
        <f t="shared" si="1"/>
        <v>57</v>
      </c>
      <c r="H63" t="s">
        <v>628</v>
      </c>
      <c r="I63" s="8">
        <v>6782.490142108908</v>
      </c>
      <c r="K63">
        <f t="shared" si="2"/>
        <v>57</v>
      </c>
      <c r="L63" t="s">
        <v>1554</v>
      </c>
      <c r="M63" s="8">
        <v>1752.5971459112554</v>
      </c>
    </row>
    <row r="64" spans="1:13" x14ac:dyDescent="0.4">
      <c r="A64">
        <f t="shared" si="0"/>
        <v>58</v>
      </c>
      <c r="B64" t="s">
        <v>226</v>
      </c>
      <c r="C64" t="s">
        <v>227</v>
      </c>
      <c r="D64" s="8">
        <v>26523.812588668668</v>
      </c>
      <c r="F64">
        <f t="shared" si="1"/>
        <v>58</v>
      </c>
      <c r="G64" t="s">
        <v>702</v>
      </c>
      <c r="H64" t="s">
        <v>701</v>
      </c>
      <c r="I64" s="8">
        <v>1752.5971459112554</v>
      </c>
      <c r="K64">
        <f t="shared" si="2"/>
        <v>58</v>
      </c>
      <c r="L64" t="s">
        <v>1177</v>
      </c>
      <c r="M64" s="8">
        <v>6881.5348772745856</v>
      </c>
    </row>
    <row r="65" spans="1:13" x14ac:dyDescent="0.4">
      <c r="A65">
        <f t="shared" si="0"/>
        <v>59</v>
      </c>
      <c r="B65" t="s">
        <v>1193</v>
      </c>
      <c r="C65" t="s">
        <v>1194</v>
      </c>
      <c r="D65" s="8">
        <v>3649.7241859295223</v>
      </c>
      <c r="F65">
        <f t="shared" si="1"/>
        <v>59</v>
      </c>
      <c r="G65" t="s">
        <v>716</v>
      </c>
      <c r="H65" t="s">
        <v>1176</v>
      </c>
      <c r="I65" s="8">
        <v>6881.5348772745856</v>
      </c>
      <c r="K65">
        <f t="shared" si="2"/>
        <v>59</v>
      </c>
      <c r="L65" t="s">
        <v>2485</v>
      </c>
      <c r="M65" s="8">
        <v>853.87196432176188</v>
      </c>
    </row>
    <row r="66" spans="1:13" x14ac:dyDescent="0.4">
      <c r="A66">
        <f t="shared" si="0"/>
        <v>60</v>
      </c>
      <c r="B66" t="s">
        <v>2305</v>
      </c>
      <c r="C66" t="s">
        <v>98</v>
      </c>
      <c r="D66" s="8">
        <v>1021.1892990699382</v>
      </c>
      <c r="F66">
        <f t="shared" si="1"/>
        <v>60</v>
      </c>
      <c r="H66" t="s">
        <v>72</v>
      </c>
      <c r="I66" s="8">
        <v>853.87196432176188</v>
      </c>
      <c r="K66">
        <f t="shared" si="2"/>
        <v>60</v>
      </c>
      <c r="L66" t="s">
        <v>2410</v>
      </c>
      <c r="M66" s="8">
        <v>2557.2063397655315</v>
      </c>
    </row>
    <row r="67" spans="1:13" x14ac:dyDescent="0.4">
      <c r="A67">
        <f t="shared" si="0"/>
        <v>61</v>
      </c>
      <c r="B67" t="s">
        <v>2332</v>
      </c>
      <c r="C67" t="s">
        <v>151</v>
      </c>
      <c r="D67" s="8">
        <v>1537.1191843949478</v>
      </c>
      <c r="F67">
        <f t="shared" si="1"/>
        <v>61</v>
      </c>
      <c r="H67" t="s">
        <v>2409</v>
      </c>
      <c r="I67" s="8">
        <v>2557.2063397655315</v>
      </c>
      <c r="K67">
        <f t="shared" si="2"/>
        <v>61</v>
      </c>
      <c r="L67" t="s">
        <v>1543</v>
      </c>
      <c r="M67" s="8">
        <v>1204.119982655925</v>
      </c>
    </row>
    <row r="68" spans="1:13" x14ac:dyDescent="0.4">
      <c r="A68">
        <f t="shared" si="0"/>
        <v>62</v>
      </c>
      <c r="B68" t="s">
        <v>161</v>
      </c>
      <c r="C68" t="s">
        <v>200</v>
      </c>
      <c r="D68" s="8">
        <v>23547.193616319579</v>
      </c>
      <c r="F68">
        <f t="shared" si="1"/>
        <v>62</v>
      </c>
      <c r="G68" t="s">
        <v>1296</v>
      </c>
      <c r="H68" t="s">
        <v>1295</v>
      </c>
      <c r="I68" s="8">
        <v>1204.119982655925</v>
      </c>
      <c r="K68">
        <f t="shared" si="2"/>
        <v>62</v>
      </c>
      <c r="L68" t="s">
        <v>1635</v>
      </c>
      <c r="M68" s="8">
        <v>658.54134728041072</v>
      </c>
    </row>
    <row r="69" spans="1:13" x14ac:dyDescent="0.4">
      <c r="A69">
        <f t="shared" si="0"/>
        <v>63</v>
      </c>
      <c r="C69" t="s">
        <v>162</v>
      </c>
      <c r="D69" s="8">
        <v>21669.43732206419</v>
      </c>
      <c r="F69">
        <f t="shared" si="1"/>
        <v>63</v>
      </c>
      <c r="G69" t="s">
        <v>1403</v>
      </c>
      <c r="H69" t="s">
        <v>1019</v>
      </c>
      <c r="I69" s="8">
        <v>658.54134728041072</v>
      </c>
      <c r="K69">
        <f t="shared" si="2"/>
        <v>63</v>
      </c>
      <c r="L69" t="s">
        <v>630</v>
      </c>
      <c r="M69" s="8">
        <v>4236.2122078912571</v>
      </c>
    </row>
    <row r="70" spans="1:13" x14ac:dyDescent="0.4">
      <c r="A70">
        <f t="shared" si="0"/>
        <v>64</v>
      </c>
      <c r="B70" t="s">
        <v>457</v>
      </c>
      <c r="C70" t="s">
        <v>384</v>
      </c>
      <c r="D70" s="8">
        <v>1221.8487496163564</v>
      </c>
      <c r="F70">
        <f t="shared" si="1"/>
        <v>64</v>
      </c>
      <c r="G70" t="s">
        <v>629</v>
      </c>
      <c r="H70" t="s">
        <v>628</v>
      </c>
      <c r="I70" s="8">
        <v>4236.2122078912571</v>
      </c>
      <c r="K70">
        <f t="shared" si="2"/>
        <v>64</v>
      </c>
      <c r="L70" t="s">
        <v>2435</v>
      </c>
      <c r="M70" s="8">
        <v>26647.719278143642</v>
      </c>
    </row>
    <row r="71" spans="1:13" x14ac:dyDescent="0.4">
      <c r="A71">
        <f t="shared" si="0"/>
        <v>65</v>
      </c>
      <c r="B71" t="s">
        <v>657</v>
      </c>
      <c r="C71" t="s">
        <v>330</v>
      </c>
      <c r="D71" s="8">
        <v>3692.4613448498085</v>
      </c>
      <c r="F71">
        <f t="shared" si="1"/>
        <v>65</v>
      </c>
      <c r="G71" t="s">
        <v>2434</v>
      </c>
      <c r="H71" t="s">
        <v>99</v>
      </c>
      <c r="I71" s="8">
        <v>26647.719278143642</v>
      </c>
      <c r="K71">
        <f t="shared" si="2"/>
        <v>65</v>
      </c>
      <c r="L71" t="s">
        <v>2546</v>
      </c>
      <c r="M71" s="8">
        <v>845.09804001425687</v>
      </c>
    </row>
    <row r="72" spans="1:13" x14ac:dyDescent="0.4">
      <c r="A72">
        <f t="shared" si="0"/>
        <v>66</v>
      </c>
      <c r="B72" t="s">
        <v>863</v>
      </c>
      <c r="C72" t="s">
        <v>52</v>
      </c>
      <c r="D72" s="8">
        <v>349.48500216800937</v>
      </c>
      <c r="F72">
        <f t="shared" si="1"/>
        <v>66</v>
      </c>
      <c r="G72" t="s">
        <v>2545</v>
      </c>
      <c r="H72" t="s">
        <v>2544</v>
      </c>
      <c r="I72" s="8">
        <v>845.09804001425687</v>
      </c>
      <c r="K72">
        <f t="shared" si="2"/>
        <v>66</v>
      </c>
      <c r="L72" t="s">
        <v>1519</v>
      </c>
      <c r="M72" s="8">
        <v>1732.3937598229684</v>
      </c>
    </row>
    <row r="73" spans="1:13" x14ac:dyDescent="0.4">
      <c r="A73">
        <f t="shared" ref="A73:A136" si="3">A72+1</f>
        <v>67</v>
      </c>
      <c r="B73" t="s">
        <v>2393</v>
      </c>
      <c r="C73" t="s">
        <v>384</v>
      </c>
      <c r="D73" s="8">
        <v>1698.9700043360187</v>
      </c>
      <c r="F73">
        <f t="shared" ref="F73:F136" si="4">F72+1</f>
        <v>67</v>
      </c>
      <c r="G73" t="s">
        <v>421</v>
      </c>
      <c r="H73" t="s">
        <v>1054</v>
      </c>
      <c r="I73" s="8">
        <v>1732.3937598229684</v>
      </c>
      <c r="K73">
        <f t="shared" ref="K73:K136" si="5">K72+1</f>
        <v>67</v>
      </c>
      <c r="L73" t="s">
        <v>996</v>
      </c>
      <c r="M73" s="8">
        <v>8332.9433417121982</v>
      </c>
    </row>
    <row r="74" spans="1:13" x14ac:dyDescent="0.4">
      <c r="A74">
        <f t="shared" si="3"/>
        <v>68</v>
      </c>
      <c r="B74" t="s">
        <v>1226</v>
      </c>
      <c r="C74" t="s">
        <v>153</v>
      </c>
      <c r="D74" s="8">
        <v>940.62714730592756</v>
      </c>
      <c r="F74">
        <f t="shared" si="4"/>
        <v>68</v>
      </c>
      <c r="H74" t="s">
        <v>220</v>
      </c>
      <c r="I74" s="8">
        <v>8332.9433417121982</v>
      </c>
      <c r="K74">
        <f t="shared" si="5"/>
        <v>68</v>
      </c>
      <c r="L74" t="s">
        <v>1575</v>
      </c>
      <c r="M74" s="8">
        <v>2076.1550948162608</v>
      </c>
    </row>
    <row r="75" spans="1:13" x14ac:dyDescent="0.4">
      <c r="A75">
        <f t="shared" si="3"/>
        <v>69</v>
      </c>
      <c r="B75" t="s">
        <v>1659</v>
      </c>
      <c r="C75" t="s">
        <v>524</v>
      </c>
      <c r="D75" s="8">
        <v>28095.512545951304</v>
      </c>
      <c r="F75">
        <f t="shared" si="4"/>
        <v>69</v>
      </c>
      <c r="H75" t="s">
        <v>448</v>
      </c>
      <c r="I75" s="8">
        <v>2076.1550948162608</v>
      </c>
      <c r="K75">
        <f t="shared" si="5"/>
        <v>69</v>
      </c>
      <c r="L75" t="s">
        <v>1256</v>
      </c>
      <c r="M75" s="8">
        <v>947.29364948399711</v>
      </c>
    </row>
    <row r="76" spans="1:13" x14ac:dyDescent="0.4">
      <c r="A76">
        <f t="shared" si="3"/>
        <v>70</v>
      </c>
      <c r="B76" t="s">
        <v>2686</v>
      </c>
      <c r="C76" t="s">
        <v>767</v>
      </c>
      <c r="D76" s="8"/>
      <c r="F76">
        <f t="shared" si="4"/>
        <v>70</v>
      </c>
      <c r="H76" t="s">
        <v>865</v>
      </c>
      <c r="I76" s="8">
        <v>947.29364948399711</v>
      </c>
      <c r="K76">
        <f t="shared" si="5"/>
        <v>70</v>
      </c>
      <c r="L76" t="s">
        <v>1141</v>
      </c>
      <c r="M76" s="8">
        <v>965.45073103095967</v>
      </c>
    </row>
    <row r="77" spans="1:13" x14ac:dyDescent="0.4">
      <c r="A77">
        <f t="shared" si="3"/>
        <v>71</v>
      </c>
      <c r="B77" t="s">
        <v>2325</v>
      </c>
      <c r="C77" t="s">
        <v>664</v>
      </c>
      <c r="D77" s="8">
        <v>1290.0346113625178</v>
      </c>
      <c r="F77">
        <f t="shared" si="4"/>
        <v>71</v>
      </c>
      <c r="G77" t="s">
        <v>1140</v>
      </c>
      <c r="H77" t="s">
        <v>1139</v>
      </c>
      <c r="I77" s="8">
        <v>965.45073103095967</v>
      </c>
      <c r="K77">
        <f t="shared" si="5"/>
        <v>71</v>
      </c>
      <c r="L77" t="s">
        <v>2477</v>
      </c>
      <c r="M77" s="8">
        <v>778.15125038364363</v>
      </c>
    </row>
    <row r="78" spans="1:13" x14ac:dyDescent="0.4">
      <c r="A78">
        <f t="shared" si="3"/>
        <v>72</v>
      </c>
      <c r="B78" t="s">
        <v>452</v>
      </c>
      <c r="C78" t="s">
        <v>334</v>
      </c>
      <c r="D78" s="8">
        <v>7724.7985694667077</v>
      </c>
      <c r="F78">
        <f t="shared" si="4"/>
        <v>72</v>
      </c>
      <c r="H78" t="s">
        <v>2476</v>
      </c>
      <c r="I78" s="8">
        <v>778.15125038364363</v>
      </c>
      <c r="K78">
        <f t="shared" si="5"/>
        <v>72</v>
      </c>
      <c r="L78" t="s">
        <v>2240</v>
      </c>
      <c r="M78" s="8">
        <v>916.45394854992526</v>
      </c>
    </row>
    <row r="79" spans="1:13" x14ac:dyDescent="0.4">
      <c r="A79">
        <f t="shared" si="3"/>
        <v>73</v>
      </c>
      <c r="B79" t="s">
        <v>2395</v>
      </c>
      <c r="C79" t="s">
        <v>187</v>
      </c>
      <c r="D79" s="8">
        <v>2452.2976709946302</v>
      </c>
      <c r="F79">
        <f t="shared" si="4"/>
        <v>73</v>
      </c>
      <c r="G79" t="s">
        <v>2239</v>
      </c>
      <c r="H79" t="s">
        <v>2238</v>
      </c>
      <c r="I79" s="8">
        <v>916.45394854992526</v>
      </c>
      <c r="K79">
        <f t="shared" si="5"/>
        <v>73</v>
      </c>
      <c r="L79" t="s">
        <v>1340</v>
      </c>
      <c r="M79" s="8">
        <v>1732.3937598229686</v>
      </c>
    </row>
    <row r="80" spans="1:13" x14ac:dyDescent="0.4">
      <c r="A80">
        <f t="shared" si="3"/>
        <v>74</v>
      </c>
      <c r="B80" t="s">
        <v>966</v>
      </c>
      <c r="C80" t="s">
        <v>131</v>
      </c>
      <c r="D80" s="8">
        <v>1753.7919045241988</v>
      </c>
      <c r="F80">
        <f t="shared" si="4"/>
        <v>74</v>
      </c>
      <c r="G80" t="s">
        <v>1339</v>
      </c>
      <c r="H80" t="s">
        <v>1338</v>
      </c>
      <c r="I80" s="8">
        <v>1732.3937598229686</v>
      </c>
      <c r="K80">
        <f t="shared" si="5"/>
        <v>74</v>
      </c>
      <c r="L80" t="s">
        <v>2671</v>
      </c>
      <c r="M80" s="8">
        <v>1584.3312243675307</v>
      </c>
    </row>
    <row r="81" spans="1:13" x14ac:dyDescent="0.4">
      <c r="A81">
        <f t="shared" si="3"/>
        <v>75</v>
      </c>
      <c r="B81" t="s">
        <v>12</v>
      </c>
      <c r="C81" t="s">
        <v>13</v>
      </c>
      <c r="D81" s="8">
        <v>21243.933455035694</v>
      </c>
      <c r="F81">
        <f t="shared" si="4"/>
        <v>75</v>
      </c>
      <c r="G81" t="s">
        <v>67</v>
      </c>
      <c r="H81" t="s">
        <v>772</v>
      </c>
      <c r="I81" s="8">
        <v>1584.3312243675307</v>
      </c>
      <c r="K81">
        <f t="shared" si="5"/>
        <v>75</v>
      </c>
      <c r="L81" t="s">
        <v>1535</v>
      </c>
      <c r="M81" s="8">
        <v>9138.9621684808408</v>
      </c>
    </row>
    <row r="82" spans="1:13" x14ac:dyDescent="0.4">
      <c r="A82">
        <f t="shared" si="3"/>
        <v>76</v>
      </c>
      <c r="B82" t="s">
        <v>696</v>
      </c>
      <c r="C82" t="s">
        <v>200</v>
      </c>
      <c r="D82" s="8">
        <v>6267.6709973419984</v>
      </c>
      <c r="F82">
        <f t="shared" si="4"/>
        <v>76</v>
      </c>
      <c r="H82" t="s">
        <v>1410</v>
      </c>
      <c r="I82" s="8">
        <v>9138.9621684808408</v>
      </c>
      <c r="K82">
        <f t="shared" si="5"/>
        <v>76</v>
      </c>
      <c r="L82" t="s">
        <v>544</v>
      </c>
      <c r="M82" s="8">
        <v>13084.120804055223</v>
      </c>
    </row>
    <row r="83" spans="1:13" x14ac:dyDescent="0.4">
      <c r="A83">
        <f t="shared" si="3"/>
        <v>77</v>
      </c>
      <c r="B83" t="s">
        <v>482</v>
      </c>
      <c r="C83" t="s">
        <v>391</v>
      </c>
      <c r="D83" s="8">
        <v>1402.2613824546802</v>
      </c>
      <c r="F83">
        <f t="shared" si="4"/>
        <v>77</v>
      </c>
      <c r="H83" t="s">
        <v>543</v>
      </c>
      <c r="I83" s="8">
        <v>13084.120804055223</v>
      </c>
      <c r="K83">
        <f t="shared" si="5"/>
        <v>77</v>
      </c>
      <c r="L83" t="s">
        <v>513</v>
      </c>
      <c r="M83" s="8">
        <v>5205.3834779938861</v>
      </c>
    </row>
    <row r="84" spans="1:13" x14ac:dyDescent="0.4">
      <c r="A84">
        <f t="shared" si="3"/>
        <v>78</v>
      </c>
      <c r="C84" t="s">
        <v>410</v>
      </c>
      <c r="D84" s="8">
        <v>18558.843514241282</v>
      </c>
      <c r="F84">
        <f t="shared" si="4"/>
        <v>78</v>
      </c>
      <c r="H84" t="s">
        <v>512</v>
      </c>
      <c r="I84" s="8">
        <v>5205.3834779938861</v>
      </c>
      <c r="K84">
        <f t="shared" si="5"/>
        <v>78</v>
      </c>
      <c r="L84" t="s">
        <v>1134</v>
      </c>
      <c r="M84" s="8">
        <v>1049.7716167309957</v>
      </c>
    </row>
    <row r="85" spans="1:13" x14ac:dyDescent="0.4">
      <c r="A85">
        <f t="shared" si="3"/>
        <v>79</v>
      </c>
      <c r="B85" t="s">
        <v>2398</v>
      </c>
      <c r="C85" t="s">
        <v>1072</v>
      </c>
      <c r="D85" s="8">
        <v>1707.5701760979362</v>
      </c>
      <c r="F85">
        <f t="shared" si="4"/>
        <v>79</v>
      </c>
      <c r="H85" t="s">
        <v>825</v>
      </c>
      <c r="I85" s="8">
        <v>1049.7716167309957</v>
      </c>
      <c r="K85">
        <f t="shared" si="5"/>
        <v>79</v>
      </c>
      <c r="L85" t="s">
        <v>312</v>
      </c>
      <c r="M85" s="8">
        <v>27914.377019401309</v>
      </c>
    </row>
    <row r="86" spans="1:13" x14ac:dyDescent="0.4">
      <c r="A86">
        <f t="shared" si="3"/>
        <v>80</v>
      </c>
      <c r="B86" t="s">
        <v>1213</v>
      </c>
      <c r="C86" t="s">
        <v>65</v>
      </c>
      <c r="D86" s="8">
        <v>2746.6341989375787</v>
      </c>
      <c r="F86">
        <f t="shared" si="4"/>
        <v>80</v>
      </c>
      <c r="H86" t="s">
        <v>66</v>
      </c>
      <c r="I86" s="8">
        <v>27914.377019401309</v>
      </c>
      <c r="K86">
        <f t="shared" si="5"/>
        <v>80</v>
      </c>
      <c r="L86" t="s">
        <v>1571</v>
      </c>
      <c r="M86" s="8">
        <v>1217.4839442139062</v>
      </c>
    </row>
    <row r="87" spans="1:13" x14ac:dyDescent="0.4">
      <c r="A87">
        <f t="shared" si="3"/>
        <v>81</v>
      </c>
      <c r="B87" t="s">
        <v>1471</v>
      </c>
      <c r="C87" t="s">
        <v>153</v>
      </c>
      <c r="D87" s="8">
        <v>6890.2529591782013</v>
      </c>
      <c r="F87">
        <f t="shared" si="4"/>
        <v>81</v>
      </c>
      <c r="H87" t="s">
        <v>894</v>
      </c>
      <c r="I87" s="8">
        <v>1217.4839442139062</v>
      </c>
      <c r="K87">
        <f t="shared" si="5"/>
        <v>81</v>
      </c>
      <c r="L87" t="s">
        <v>2679</v>
      </c>
      <c r="M87" s="8">
        <v>698.97000433601875</v>
      </c>
    </row>
    <row r="88" spans="1:13" x14ac:dyDescent="0.4">
      <c r="A88">
        <f t="shared" si="3"/>
        <v>82</v>
      </c>
      <c r="B88" t="s">
        <v>957</v>
      </c>
      <c r="C88" t="s">
        <v>122</v>
      </c>
      <c r="D88" s="8">
        <v>7459.3642859031925</v>
      </c>
      <c r="F88">
        <f t="shared" si="4"/>
        <v>82</v>
      </c>
      <c r="H88" t="s">
        <v>2678</v>
      </c>
      <c r="I88" s="8">
        <v>698.97000433601875</v>
      </c>
      <c r="K88">
        <f t="shared" si="5"/>
        <v>82</v>
      </c>
      <c r="L88" t="s">
        <v>389</v>
      </c>
      <c r="M88" s="8">
        <v>18086.422307603127</v>
      </c>
    </row>
    <row r="89" spans="1:13" x14ac:dyDescent="0.4">
      <c r="A89">
        <f t="shared" si="3"/>
        <v>83</v>
      </c>
      <c r="B89" t="s">
        <v>459</v>
      </c>
      <c r="C89" t="s">
        <v>136</v>
      </c>
      <c r="D89" s="8">
        <v>3974.0509027928774</v>
      </c>
      <c r="F89">
        <f t="shared" si="4"/>
        <v>83</v>
      </c>
      <c r="H89" t="s">
        <v>307</v>
      </c>
      <c r="I89" s="8">
        <v>18086.422307603127</v>
      </c>
      <c r="K89">
        <f t="shared" si="5"/>
        <v>83</v>
      </c>
      <c r="L89" t="s">
        <v>1562</v>
      </c>
      <c r="M89" s="8">
        <v>714.0337507718948</v>
      </c>
    </row>
    <row r="90" spans="1:13" x14ac:dyDescent="0.4">
      <c r="A90">
        <f t="shared" si="3"/>
        <v>84</v>
      </c>
      <c r="B90" t="s">
        <v>812</v>
      </c>
      <c r="C90" t="s">
        <v>664</v>
      </c>
      <c r="D90" s="8">
        <v>1181.3237859893582</v>
      </c>
      <c r="F90">
        <f t="shared" si="4"/>
        <v>84</v>
      </c>
      <c r="G90" t="s">
        <v>1061</v>
      </c>
      <c r="H90" t="s">
        <v>1060</v>
      </c>
      <c r="I90" s="8">
        <v>714.0337507718948</v>
      </c>
      <c r="K90">
        <f t="shared" si="5"/>
        <v>84</v>
      </c>
      <c r="L90" t="s">
        <v>2380</v>
      </c>
      <c r="M90" s="8">
        <v>852.7848686805479</v>
      </c>
    </row>
    <row r="91" spans="1:13" x14ac:dyDescent="0.4">
      <c r="A91">
        <f t="shared" si="3"/>
        <v>85</v>
      </c>
      <c r="B91" t="s">
        <v>1108</v>
      </c>
      <c r="C91" t="s">
        <v>528</v>
      </c>
      <c r="D91" s="8">
        <v>990.24016271084372</v>
      </c>
      <c r="F91">
        <f t="shared" si="4"/>
        <v>85</v>
      </c>
      <c r="G91" t="s">
        <v>2379</v>
      </c>
      <c r="H91" t="s">
        <v>2378</v>
      </c>
      <c r="I91" s="8">
        <v>852.7848686805479</v>
      </c>
      <c r="K91">
        <f t="shared" si="5"/>
        <v>85</v>
      </c>
      <c r="L91" t="s">
        <v>1301</v>
      </c>
      <c r="M91" s="8">
        <v>6847.5047953273161</v>
      </c>
    </row>
    <row r="92" spans="1:13" x14ac:dyDescent="0.4">
      <c r="A92">
        <f t="shared" si="3"/>
        <v>86</v>
      </c>
      <c r="B92" t="s">
        <v>1166</v>
      </c>
      <c r="C92" t="s">
        <v>1167</v>
      </c>
      <c r="D92" s="8">
        <v>1397.9400086720375</v>
      </c>
      <c r="F92">
        <f t="shared" si="4"/>
        <v>86</v>
      </c>
      <c r="G92" t="s">
        <v>1217</v>
      </c>
      <c r="H92" t="s">
        <v>1216</v>
      </c>
      <c r="I92" s="8">
        <v>6847.5047953273161</v>
      </c>
      <c r="K92">
        <f t="shared" si="5"/>
        <v>86</v>
      </c>
      <c r="L92" t="s">
        <v>262</v>
      </c>
      <c r="M92" s="8">
        <v>6132.2055442325236</v>
      </c>
    </row>
    <row r="93" spans="1:13" x14ac:dyDescent="0.4">
      <c r="A93">
        <f t="shared" si="3"/>
        <v>87</v>
      </c>
      <c r="B93" t="s">
        <v>637</v>
      </c>
      <c r="C93" t="s">
        <v>218</v>
      </c>
      <c r="D93" s="8">
        <v>692.23662167705049</v>
      </c>
      <c r="F93">
        <f t="shared" si="4"/>
        <v>87</v>
      </c>
      <c r="G93" t="s">
        <v>56</v>
      </c>
      <c r="H93" t="s">
        <v>55</v>
      </c>
      <c r="I93" s="8">
        <v>6132.2055442325236</v>
      </c>
      <c r="K93">
        <f t="shared" si="5"/>
        <v>87</v>
      </c>
      <c r="L93" t="s">
        <v>1610</v>
      </c>
      <c r="M93" s="8">
        <v>1086.3598306747483</v>
      </c>
    </row>
    <row r="94" spans="1:13" x14ac:dyDescent="0.4">
      <c r="A94">
        <f t="shared" si="3"/>
        <v>88</v>
      </c>
      <c r="B94" t="s">
        <v>685</v>
      </c>
      <c r="C94" t="s">
        <v>686</v>
      </c>
      <c r="D94" s="8">
        <v>2079.1812460476249</v>
      </c>
      <c r="F94">
        <f t="shared" si="4"/>
        <v>88</v>
      </c>
      <c r="H94" t="s">
        <v>1230</v>
      </c>
      <c r="I94" s="8">
        <v>1086.3598306747483</v>
      </c>
      <c r="K94">
        <f t="shared" si="5"/>
        <v>88</v>
      </c>
      <c r="L94" t="s">
        <v>1526</v>
      </c>
      <c r="M94" s="8">
        <v>1502.4271199844325</v>
      </c>
    </row>
    <row r="95" spans="1:13" x14ac:dyDescent="0.4">
      <c r="A95">
        <f t="shared" si="3"/>
        <v>89</v>
      </c>
      <c r="B95" t="s">
        <v>1209</v>
      </c>
      <c r="C95" t="s">
        <v>1010</v>
      </c>
      <c r="D95" s="8">
        <v>942.00805302231322</v>
      </c>
      <c r="F95">
        <f t="shared" si="4"/>
        <v>89</v>
      </c>
      <c r="H95" t="s">
        <v>1168</v>
      </c>
      <c r="I95" s="8">
        <v>1502.4271199844325</v>
      </c>
      <c r="K95">
        <f t="shared" si="5"/>
        <v>89</v>
      </c>
      <c r="L95" t="s">
        <v>682</v>
      </c>
      <c r="M95" s="8">
        <v>1832.5089127062363</v>
      </c>
    </row>
    <row r="96" spans="1:13" x14ac:dyDescent="0.4">
      <c r="A96">
        <f t="shared" si="3"/>
        <v>90</v>
      </c>
      <c r="C96" t="s">
        <v>353</v>
      </c>
      <c r="D96" s="8">
        <v>1410.1744650890494</v>
      </c>
      <c r="F96">
        <f t="shared" si="4"/>
        <v>90</v>
      </c>
      <c r="H96" t="s">
        <v>681</v>
      </c>
      <c r="I96" s="8">
        <v>1832.5089127062363</v>
      </c>
      <c r="K96">
        <f t="shared" si="5"/>
        <v>90</v>
      </c>
      <c r="L96" t="s">
        <v>1476</v>
      </c>
      <c r="M96" s="8">
        <v>8910.971281754315</v>
      </c>
    </row>
    <row r="97" spans="1:13" x14ac:dyDescent="0.4">
      <c r="A97">
        <f t="shared" si="3"/>
        <v>91</v>
      </c>
      <c r="B97" t="s">
        <v>519</v>
      </c>
      <c r="C97" t="s">
        <v>520</v>
      </c>
      <c r="D97" s="8">
        <v>2297.1219097082958</v>
      </c>
      <c r="F97">
        <f t="shared" si="4"/>
        <v>91</v>
      </c>
      <c r="G97" t="s">
        <v>393</v>
      </c>
      <c r="H97" t="s">
        <v>86</v>
      </c>
      <c r="I97" s="8">
        <v>8910.971281754315</v>
      </c>
      <c r="K97">
        <f t="shared" si="5"/>
        <v>91</v>
      </c>
      <c r="L97" t="s">
        <v>172</v>
      </c>
      <c r="M97" s="8">
        <v>10145.999670942783</v>
      </c>
    </row>
    <row r="98" spans="1:13" x14ac:dyDescent="0.4">
      <c r="A98">
        <f t="shared" si="3"/>
        <v>92</v>
      </c>
      <c r="B98" t="s">
        <v>973</v>
      </c>
      <c r="C98" t="s">
        <v>353</v>
      </c>
      <c r="D98" s="8">
        <v>6335.3592004449247</v>
      </c>
      <c r="F98">
        <f t="shared" si="4"/>
        <v>92</v>
      </c>
      <c r="G98" t="s">
        <v>171</v>
      </c>
      <c r="H98" t="s">
        <v>170</v>
      </c>
      <c r="I98" s="8">
        <v>10145.999670942783</v>
      </c>
      <c r="K98">
        <f t="shared" si="5"/>
        <v>92</v>
      </c>
      <c r="L98" t="s">
        <v>1597</v>
      </c>
      <c r="M98" s="8">
        <v>1301.029995663981</v>
      </c>
    </row>
    <row r="99" spans="1:13" x14ac:dyDescent="0.4">
      <c r="A99">
        <f t="shared" si="3"/>
        <v>93</v>
      </c>
      <c r="C99" t="s">
        <v>1948</v>
      </c>
      <c r="D99" s="8">
        <v>903.08998699194353</v>
      </c>
      <c r="F99">
        <f t="shared" si="4"/>
        <v>93</v>
      </c>
      <c r="G99" t="s">
        <v>1100</v>
      </c>
      <c r="H99" t="s">
        <v>1099</v>
      </c>
      <c r="I99" s="8">
        <v>1301.029995663981</v>
      </c>
      <c r="K99">
        <f t="shared" si="5"/>
        <v>93</v>
      </c>
      <c r="L99" t="s">
        <v>1547</v>
      </c>
      <c r="M99" s="8">
        <v>1153.8148643445288</v>
      </c>
    </row>
    <row r="100" spans="1:13" x14ac:dyDescent="0.4">
      <c r="A100">
        <f t="shared" si="3"/>
        <v>94</v>
      </c>
      <c r="B100" t="s">
        <v>1200</v>
      </c>
      <c r="C100" t="s">
        <v>153</v>
      </c>
      <c r="D100" s="8">
        <v>829.30377283102507</v>
      </c>
      <c r="F100">
        <f t="shared" si="4"/>
        <v>94</v>
      </c>
      <c r="G100" t="s">
        <v>970</v>
      </c>
      <c r="H100" t="s">
        <v>969</v>
      </c>
      <c r="I100" s="8">
        <v>1153.8148643445288</v>
      </c>
      <c r="K100">
        <f t="shared" si="5"/>
        <v>94</v>
      </c>
      <c r="L100" t="s">
        <v>795</v>
      </c>
      <c r="M100" s="8">
        <v>893.94660755207371</v>
      </c>
    </row>
    <row r="101" spans="1:13" x14ac:dyDescent="0.4">
      <c r="A101">
        <f t="shared" si="3"/>
        <v>95</v>
      </c>
      <c r="B101" t="s">
        <v>21</v>
      </c>
      <c r="C101" t="s">
        <v>463</v>
      </c>
      <c r="D101" s="8">
        <v>88060.174414533365</v>
      </c>
      <c r="F101">
        <f t="shared" si="4"/>
        <v>95</v>
      </c>
      <c r="G101" t="s">
        <v>159</v>
      </c>
      <c r="H101" t="s">
        <v>794</v>
      </c>
      <c r="I101" s="8">
        <v>893.94660755207371</v>
      </c>
      <c r="K101">
        <f t="shared" si="5"/>
        <v>95</v>
      </c>
      <c r="L101" t="s">
        <v>2701</v>
      </c>
      <c r="M101" s="8">
        <v>1934.4984512435676</v>
      </c>
    </row>
    <row r="102" spans="1:13" x14ac:dyDescent="0.4">
      <c r="A102">
        <f t="shared" si="3"/>
        <v>96</v>
      </c>
      <c r="B102" t="s">
        <v>749</v>
      </c>
      <c r="C102" t="s">
        <v>218</v>
      </c>
      <c r="D102" s="8">
        <v>3548.1789769716579</v>
      </c>
      <c r="F102">
        <f t="shared" si="4"/>
        <v>96</v>
      </c>
      <c r="H102" t="s">
        <v>2700</v>
      </c>
      <c r="I102" s="8">
        <v>1934.4984512435676</v>
      </c>
      <c r="K102">
        <f t="shared" si="5"/>
        <v>96</v>
      </c>
      <c r="L102" t="s">
        <v>1421</v>
      </c>
      <c r="M102" s="8">
        <v>862.4721360836794</v>
      </c>
    </row>
    <row r="103" spans="1:13" x14ac:dyDescent="0.4">
      <c r="A103">
        <f t="shared" si="3"/>
        <v>97</v>
      </c>
      <c r="B103" t="s">
        <v>1257</v>
      </c>
      <c r="C103" t="s">
        <v>1258</v>
      </c>
      <c r="D103" s="8">
        <v>1151.2676753306489</v>
      </c>
      <c r="F103">
        <f t="shared" si="4"/>
        <v>97</v>
      </c>
      <c r="H103" t="s">
        <v>1205</v>
      </c>
      <c r="I103" s="8">
        <v>862.4721360836794</v>
      </c>
      <c r="K103">
        <f t="shared" si="5"/>
        <v>97</v>
      </c>
      <c r="L103" t="s">
        <v>546</v>
      </c>
      <c r="M103" s="8">
        <v>1156.3472008599238</v>
      </c>
    </row>
    <row r="104" spans="1:13" x14ac:dyDescent="0.4">
      <c r="A104">
        <f t="shared" si="3"/>
        <v>98</v>
      </c>
      <c r="B104" t="s">
        <v>768</v>
      </c>
      <c r="C104" t="s">
        <v>463</v>
      </c>
      <c r="D104" s="8">
        <v>1049.2180226701814</v>
      </c>
      <c r="F104">
        <f t="shared" si="4"/>
        <v>98</v>
      </c>
      <c r="H104" t="s">
        <v>545</v>
      </c>
      <c r="I104" s="8">
        <v>1156.3472008599238</v>
      </c>
      <c r="K104">
        <f t="shared" si="5"/>
        <v>98</v>
      </c>
      <c r="L104" t="s">
        <v>160</v>
      </c>
      <c r="M104" s="8">
        <v>6466.833468369171</v>
      </c>
    </row>
    <row r="105" spans="1:13" x14ac:dyDescent="0.4">
      <c r="A105">
        <f t="shared" si="3"/>
        <v>99</v>
      </c>
      <c r="B105" t="s">
        <v>608</v>
      </c>
      <c r="C105" t="s">
        <v>609</v>
      </c>
      <c r="D105" s="8">
        <v>10823.069802898202</v>
      </c>
      <c r="F105">
        <f t="shared" si="4"/>
        <v>99</v>
      </c>
      <c r="H105" t="s">
        <v>158</v>
      </c>
      <c r="I105" s="8">
        <v>6466.833468369171</v>
      </c>
      <c r="K105">
        <f t="shared" si="5"/>
        <v>99</v>
      </c>
      <c r="L105" t="s">
        <v>1422</v>
      </c>
      <c r="M105" s="8">
        <v>1272.474535210928</v>
      </c>
    </row>
    <row r="106" spans="1:13" x14ac:dyDescent="0.4">
      <c r="A106">
        <f t="shared" si="3"/>
        <v>100</v>
      </c>
      <c r="B106" t="s">
        <v>809</v>
      </c>
      <c r="C106" t="s">
        <v>463</v>
      </c>
      <c r="D106" s="8">
        <v>7114.5947078908912</v>
      </c>
      <c r="F106">
        <f t="shared" si="4"/>
        <v>100</v>
      </c>
      <c r="H106" t="s">
        <v>1235</v>
      </c>
      <c r="I106" s="8">
        <v>1272.474535210928</v>
      </c>
      <c r="K106">
        <f t="shared" si="5"/>
        <v>100</v>
      </c>
      <c r="L106" t="s">
        <v>1516</v>
      </c>
      <c r="M106" s="8">
        <v>1826.0748027008265</v>
      </c>
    </row>
    <row r="107" spans="1:13" x14ac:dyDescent="0.4">
      <c r="A107">
        <f t="shared" si="3"/>
        <v>101</v>
      </c>
      <c r="B107" t="s">
        <v>652</v>
      </c>
      <c r="C107" t="s">
        <v>653</v>
      </c>
      <c r="D107" s="8">
        <v>1834.1026557127939</v>
      </c>
      <c r="F107">
        <f t="shared" si="4"/>
        <v>101</v>
      </c>
      <c r="H107" t="s">
        <v>542</v>
      </c>
      <c r="I107" s="8">
        <v>1826.0748027008265</v>
      </c>
      <c r="K107">
        <f t="shared" si="5"/>
        <v>101</v>
      </c>
      <c r="L107" t="s">
        <v>2353</v>
      </c>
      <c r="M107" s="8">
        <v>1255.2725051033062</v>
      </c>
    </row>
    <row r="108" spans="1:13" x14ac:dyDescent="0.4">
      <c r="A108">
        <f t="shared" si="3"/>
        <v>102</v>
      </c>
      <c r="C108" t="s">
        <v>2323</v>
      </c>
      <c r="D108" s="8">
        <v>1263.169638694922</v>
      </c>
      <c r="F108">
        <f t="shared" si="4"/>
        <v>102</v>
      </c>
      <c r="H108" t="s">
        <v>2352</v>
      </c>
      <c r="I108" s="8">
        <v>1255.2725051033062</v>
      </c>
      <c r="K108">
        <f t="shared" si="5"/>
        <v>102</v>
      </c>
      <c r="L108" t="s">
        <v>1622</v>
      </c>
      <c r="M108" s="8">
        <v>3225.309281725863</v>
      </c>
    </row>
    <row r="109" spans="1:13" x14ac:dyDescent="0.4">
      <c r="A109">
        <f t="shared" si="3"/>
        <v>103</v>
      </c>
      <c r="B109" t="s">
        <v>588</v>
      </c>
      <c r="C109" t="s">
        <v>353</v>
      </c>
      <c r="D109" s="8">
        <v>7641.3210145487756</v>
      </c>
      <c r="F109">
        <f t="shared" si="4"/>
        <v>103</v>
      </c>
      <c r="G109" t="s">
        <v>413</v>
      </c>
      <c r="H109" t="s">
        <v>772</v>
      </c>
      <c r="I109" s="8">
        <v>3225.309281725863</v>
      </c>
      <c r="K109">
        <f t="shared" si="5"/>
        <v>103</v>
      </c>
      <c r="L109" t="s">
        <v>1533</v>
      </c>
      <c r="M109" s="8">
        <v>4428.890130894657</v>
      </c>
    </row>
    <row r="110" spans="1:13" x14ac:dyDescent="0.4">
      <c r="A110">
        <f t="shared" si="3"/>
        <v>104</v>
      </c>
      <c r="B110" t="s">
        <v>333</v>
      </c>
      <c r="C110" t="s">
        <v>334</v>
      </c>
      <c r="D110" s="8">
        <v>1044.4191397884131</v>
      </c>
      <c r="F110">
        <f t="shared" si="4"/>
        <v>104</v>
      </c>
      <c r="H110" t="s">
        <v>517</v>
      </c>
      <c r="I110" s="8">
        <v>4428.890130894657</v>
      </c>
      <c r="K110">
        <f t="shared" si="5"/>
        <v>104</v>
      </c>
      <c r="L110" t="s">
        <v>754</v>
      </c>
      <c r="M110" s="8">
        <v>16500.994614172629</v>
      </c>
    </row>
    <row r="111" spans="1:13" x14ac:dyDescent="0.4">
      <c r="A111">
        <f t="shared" si="3"/>
        <v>105</v>
      </c>
      <c r="B111" t="s">
        <v>995</v>
      </c>
      <c r="C111" t="s">
        <v>232</v>
      </c>
      <c r="D111" s="8">
        <v>1732.3937598229686</v>
      </c>
      <c r="F111">
        <f t="shared" si="4"/>
        <v>105</v>
      </c>
      <c r="H111" t="s">
        <v>414</v>
      </c>
      <c r="I111" s="8">
        <v>16500.994614172629</v>
      </c>
      <c r="K111">
        <f t="shared" si="5"/>
        <v>105</v>
      </c>
      <c r="L111" t="s">
        <v>968</v>
      </c>
      <c r="M111" s="8">
        <v>8936.938312108523</v>
      </c>
    </row>
    <row r="112" spans="1:13" x14ac:dyDescent="0.4">
      <c r="A112">
        <f t="shared" si="3"/>
        <v>106</v>
      </c>
      <c r="B112" t="s">
        <v>2618</v>
      </c>
      <c r="C112" t="s">
        <v>2619</v>
      </c>
      <c r="D112" s="8">
        <v>1033.4237554869499</v>
      </c>
      <c r="F112">
        <f t="shared" si="4"/>
        <v>106</v>
      </c>
      <c r="G112" t="s">
        <v>700</v>
      </c>
      <c r="H112" t="s">
        <v>967</v>
      </c>
      <c r="I112" s="8">
        <v>8936.938312108523</v>
      </c>
      <c r="K112">
        <f t="shared" si="5"/>
        <v>106</v>
      </c>
      <c r="L112" t="s">
        <v>1500</v>
      </c>
      <c r="M112" s="8">
        <v>2704.0467551664105</v>
      </c>
    </row>
    <row r="113" spans="1:13" x14ac:dyDescent="0.4">
      <c r="A113">
        <f t="shared" si="3"/>
        <v>107</v>
      </c>
      <c r="B113" t="s">
        <v>600</v>
      </c>
      <c r="C113" t="s">
        <v>58</v>
      </c>
      <c r="D113" s="8">
        <v>10382.053240572261</v>
      </c>
      <c r="F113">
        <f t="shared" si="4"/>
        <v>107</v>
      </c>
      <c r="H113" t="s">
        <v>699</v>
      </c>
      <c r="I113" s="8">
        <v>2704.0467551664105</v>
      </c>
      <c r="K113">
        <f t="shared" si="5"/>
        <v>107</v>
      </c>
      <c r="L113" t="s">
        <v>1611</v>
      </c>
      <c r="M113" s="8">
        <v>1068.7158123694599</v>
      </c>
    </row>
    <row r="114" spans="1:13" x14ac:dyDescent="0.4">
      <c r="A114">
        <f t="shared" si="3"/>
        <v>108</v>
      </c>
      <c r="B114" t="s">
        <v>431</v>
      </c>
      <c r="C114" t="s">
        <v>44</v>
      </c>
      <c r="D114" s="8">
        <v>868.32788073273161</v>
      </c>
      <c r="F114">
        <f t="shared" si="4"/>
        <v>108</v>
      </c>
      <c r="G114" t="s">
        <v>1399</v>
      </c>
      <c r="H114" t="s">
        <v>1398</v>
      </c>
      <c r="I114" s="8">
        <v>1068.7158123694599</v>
      </c>
      <c r="K114">
        <f t="shared" si="5"/>
        <v>108</v>
      </c>
      <c r="L114" t="s">
        <v>345</v>
      </c>
      <c r="M114" s="8">
        <v>2315.4859120749506</v>
      </c>
    </row>
    <row r="115" spans="1:13" x14ac:dyDescent="0.4">
      <c r="A115">
        <f t="shared" si="3"/>
        <v>109</v>
      </c>
      <c r="B115" t="s">
        <v>671</v>
      </c>
      <c r="C115" t="s">
        <v>672</v>
      </c>
      <c r="D115" s="8">
        <v>4011.5880631068612</v>
      </c>
      <c r="F115">
        <f t="shared" si="4"/>
        <v>109</v>
      </c>
      <c r="G115" t="s">
        <v>344</v>
      </c>
      <c r="H115" t="s">
        <v>343</v>
      </c>
      <c r="I115" s="8">
        <v>2315.4859120749506</v>
      </c>
      <c r="K115">
        <f t="shared" si="5"/>
        <v>109</v>
      </c>
      <c r="L115" t="s">
        <v>753</v>
      </c>
      <c r="M115" s="8">
        <v>2099.1025311309277</v>
      </c>
    </row>
    <row r="116" spans="1:13" x14ac:dyDescent="0.4">
      <c r="A116">
        <f t="shared" si="3"/>
        <v>110</v>
      </c>
      <c r="B116" t="s">
        <v>1181</v>
      </c>
      <c r="C116" t="s">
        <v>71</v>
      </c>
      <c r="D116" s="8">
        <v>1386.2016054007938</v>
      </c>
      <c r="F116">
        <f t="shared" si="4"/>
        <v>110</v>
      </c>
      <c r="G116" t="s">
        <v>752</v>
      </c>
      <c r="H116" t="s">
        <v>751</v>
      </c>
      <c r="I116" s="8">
        <v>2099.1025311309277</v>
      </c>
      <c r="K116">
        <f t="shared" si="5"/>
        <v>110</v>
      </c>
      <c r="L116" t="s">
        <v>179</v>
      </c>
      <c r="M116" s="8">
        <v>3667.2661193822746</v>
      </c>
    </row>
    <row r="117" spans="1:13" x14ac:dyDescent="0.4">
      <c r="A117">
        <f t="shared" si="3"/>
        <v>111</v>
      </c>
      <c r="B117" t="s">
        <v>1307</v>
      </c>
      <c r="C117" t="s">
        <v>1308</v>
      </c>
      <c r="D117" s="8">
        <v>1028.0287236002437</v>
      </c>
      <c r="F117">
        <f t="shared" si="4"/>
        <v>111</v>
      </c>
      <c r="G117" t="s">
        <v>178</v>
      </c>
      <c r="H117" t="s">
        <v>177</v>
      </c>
      <c r="I117" s="8">
        <v>3667.2661193822746</v>
      </c>
      <c r="K117">
        <f t="shared" si="5"/>
        <v>111</v>
      </c>
      <c r="L117" t="s">
        <v>2254</v>
      </c>
      <c r="M117" s="8">
        <v>5787.3723968359036</v>
      </c>
    </row>
    <row r="118" spans="1:13" x14ac:dyDescent="0.4">
      <c r="A118">
        <f t="shared" si="3"/>
        <v>112</v>
      </c>
      <c r="B118" t="s">
        <v>70</v>
      </c>
      <c r="C118" t="s">
        <v>71</v>
      </c>
      <c r="D118" s="8">
        <v>41191.758830875006</v>
      </c>
      <c r="F118">
        <f t="shared" si="4"/>
        <v>112</v>
      </c>
      <c r="G118" t="s">
        <v>327</v>
      </c>
      <c r="H118" t="s">
        <v>525</v>
      </c>
      <c r="I118" s="8">
        <v>5787.3723968359036</v>
      </c>
      <c r="K118">
        <f t="shared" si="5"/>
        <v>112</v>
      </c>
      <c r="L118" t="s">
        <v>328</v>
      </c>
      <c r="M118" s="8">
        <v>3992.0862153331673</v>
      </c>
    </row>
    <row r="119" spans="1:13" x14ac:dyDescent="0.4">
      <c r="A119">
        <f t="shared" si="3"/>
        <v>113</v>
      </c>
      <c r="B119" t="s">
        <v>310</v>
      </c>
      <c r="C119" t="s">
        <v>119</v>
      </c>
      <c r="D119" s="8">
        <v>9046.395209941491</v>
      </c>
      <c r="F119">
        <f t="shared" si="4"/>
        <v>113</v>
      </c>
      <c r="H119" t="s">
        <v>326</v>
      </c>
      <c r="I119" s="8">
        <v>3992.0862153331673</v>
      </c>
      <c r="K119">
        <f t="shared" si="5"/>
        <v>113</v>
      </c>
      <c r="L119" t="s">
        <v>236</v>
      </c>
      <c r="M119" s="8">
        <v>2374.7483460101039</v>
      </c>
    </row>
    <row r="120" spans="1:13" x14ac:dyDescent="0.4">
      <c r="A120">
        <f t="shared" si="3"/>
        <v>114</v>
      </c>
      <c r="B120" t="s">
        <v>1470</v>
      </c>
      <c r="C120" t="s">
        <v>136</v>
      </c>
      <c r="D120" s="8">
        <v>1547.1591213274171</v>
      </c>
      <c r="F120">
        <f t="shared" si="4"/>
        <v>114</v>
      </c>
      <c r="G120" t="s">
        <v>235</v>
      </c>
      <c r="H120" t="s">
        <v>234</v>
      </c>
      <c r="I120" s="8">
        <v>2374.7483460101039</v>
      </c>
      <c r="K120">
        <f t="shared" si="5"/>
        <v>114</v>
      </c>
      <c r="L120" t="s">
        <v>1369</v>
      </c>
      <c r="M120" s="8">
        <v>11030.793711574321</v>
      </c>
    </row>
    <row r="121" spans="1:13" x14ac:dyDescent="0.4">
      <c r="A121">
        <f t="shared" si="3"/>
        <v>115</v>
      </c>
      <c r="B121" t="s">
        <v>730</v>
      </c>
      <c r="C121" t="s">
        <v>384</v>
      </c>
      <c r="D121" s="8">
        <v>6727.2342324887832</v>
      </c>
      <c r="F121">
        <f t="shared" si="4"/>
        <v>115</v>
      </c>
      <c r="G121" t="s">
        <v>32</v>
      </c>
      <c r="H121" t="s">
        <v>31</v>
      </c>
      <c r="I121" s="8">
        <v>11030.793711574321</v>
      </c>
      <c r="K121">
        <f t="shared" si="5"/>
        <v>115</v>
      </c>
      <c r="L121" t="s">
        <v>1378</v>
      </c>
      <c r="M121" s="8">
        <v>1000</v>
      </c>
    </row>
    <row r="122" spans="1:13" x14ac:dyDescent="0.4">
      <c r="A122">
        <f t="shared" si="3"/>
        <v>116</v>
      </c>
      <c r="C122" t="s">
        <v>731</v>
      </c>
      <c r="D122" s="8">
        <v>4495.0332412883135</v>
      </c>
      <c r="F122">
        <f t="shared" si="4"/>
        <v>116</v>
      </c>
      <c r="G122" t="s">
        <v>388</v>
      </c>
      <c r="H122" t="s">
        <v>1377</v>
      </c>
      <c r="I122" s="8">
        <v>1000</v>
      </c>
      <c r="K122">
        <f t="shared" si="5"/>
        <v>116</v>
      </c>
      <c r="L122" t="s">
        <v>575</v>
      </c>
      <c r="M122" s="8">
        <v>2121.7113246501121</v>
      </c>
    </row>
    <row r="123" spans="1:13" x14ac:dyDescent="0.4">
      <c r="A123">
        <f t="shared" si="3"/>
        <v>117</v>
      </c>
      <c r="B123" t="s">
        <v>783</v>
      </c>
      <c r="C123" t="s">
        <v>136</v>
      </c>
      <c r="D123" s="8">
        <v>2550.0535514902858</v>
      </c>
      <c r="F123">
        <f t="shared" si="4"/>
        <v>117</v>
      </c>
      <c r="H123" t="s">
        <v>574</v>
      </c>
      <c r="I123" s="8">
        <v>2121.7113246501121</v>
      </c>
      <c r="K123">
        <f t="shared" si="5"/>
        <v>117</v>
      </c>
      <c r="L123" t="s">
        <v>1609</v>
      </c>
      <c r="M123" s="8">
        <v>1093.4216851622352</v>
      </c>
    </row>
    <row r="124" spans="1:13" x14ac:dyDescent="0.4">
      <c r="A124">
        <f t="shared" si="3"/>
        <v>118</v>
      </c>
      <c r="C124" t="s">
        <v>664</v>
      </c>
      <c r="D124" s="8">
        <v>1070.0378666077547</v>
      </c>
      <c r="F124">
        <f t="shared" si="4"/>
        <v>118</v>
      </c>
      <c r="H124" t="s">
        <v>881</v>
      </c>
      <c r="I124" s="8">
        <v>1093.4216851622352</v>
      </c>
      <c r="K124">
        <f t="shared" si="5"/>
        <v>118</v>
      </c>
      <c r="L124" t="s">
        <v>2612</v>
      </c>
      <c r="M124" s="8">
        <v>884.60658129793046</v>
      </c>
    </row>
    <row r="125" spans="1:13" x14ac:dyDescent="0.4">
      <c r="A125">
        <f t="shared" si="3"/>
        <v>119</v>
      </c>
      <c r="B125" t="s">
        <v>1054</v>
      </c>
      <c r="C125" t="s">
        <v>421</v>
      </c>
      <c r="D125" s="8">
        <v>1732.3937598229684</v>
      </c>
      <c r="F125">
        <f t="shared" si="4"/>
        <v>119</v>
      </c>
      <c r="H125" t="s">
        <v>2602</v>
      </c>
      <c r="I125" s="8">
        <v>884.60658129793046</v>
      </c>
      <c r="K125">
        <f t="shared" si="5"/>
        <v>119</v>
      </c>
      <c r="L125" t="s">
        <v>2559</v>
      </c>
      <c r="M125" s="8">
        <v>1010.723865391773</v>
      </c>
    </row>
    <row r="126" spans="1:13" x14ac:dyDescent="0.4">
      <c r="A126">
        <f t="shared" si="3"/>
        <v>120</v>
      </c>
      <c r="B126" t="s">
        <v>2478</v>
      </c>
      <c r="C126" t="s">
        <v>71</v>
      </c>
      <c r="D126" s="8">
        <v>1342.4226808222061</v>
      </c>
      <c r="F126">
        <f t="shared" si="4"/>
        <v>120</v>
      </c>
      <c r="H126" t="s">
        <v>2558</v>
      </c>
      <c r="I126" s="8">
        <v>1010.723865391773</v>
      </c>
      <c r="K126">
        <f t="shared" si="5"/>
        <v>120</v>
      </c>
      <c r="L126" t="s">
        <v>1152</v>
      </c>
      <c r="M126" s="8">
        <v>2729.9049594192738</v>
      </c>
    </row>
    <row r="127" spans="1:13" x14ac:dyDescent="0.4">
      <c r="A127">
        <f t="shared" si="3"/>
        <v>121</v>
      </c>
      <c r="B127" t="s">
        <v>983</v>
      </c>
      <c r="C127" t="s">
        <v>119</v>
      </c>
      <c r="D127" s="8">
        <v>2517.00516514623</v>
      </c>
      <c r="F127">
        <f t="shared" si="4"/>
        <v>121</v>
      </c>
      <c r="H127" t="s">
        <v>1151</v>
      </c>
      <c r="I127" s="8">
        <v>2729.9049594192738</v>
      </c>
      <c r="K127">
        <f t="shared" si="5"/>
        <v>121</v>
      </c>
      <c r="L127" t="s">
        <v>1591</v>
      </c>
      <c r="M127" s="8">
        <v>1462.3979978989562</v>
      </c>
    </row>
    <row r="128" spans="1:13" x14ac:dyDescent="0.4">
      <c r="A128">
        <f t="shared" si="3"/>
        <v>122</v>
      </c>
      <c r="B128" t="s">
        <v>2302</v>
      </c>
      <c r="C128" t="s">
        <v>2303</v>
      </c>
      <c r="D128" s="8">
        <v>21036.773549338963</v>
      </c>
      <c r="F128">
        <f t="shared" si="4"/>
        <v>122</v>
      </c>
      <c r="G128" t="s">
        <v>633</v>
      </c>
      <c r="H128" t="s">
        <v>1150</v>
      </c>
      <c r="I128" s="8">
        <v>1462.3979978989562</v>
      </c>
      <c r="K128">
        <f t="shared" si="5"/>
        <v>122</v>
      </c>
      <c r="L128" t="s">
        <v>634</v>
      </c>
      <c r="M128" s="8">
        <v>903.08998699194365</v>
      </c>
    </row>
    <row r="129" spans="1:13" x14ac:dyDescent="0.4">
      <c r="A129">
        <f t="shared" si="3"/>
        <v>123</v>
      </c>
      <c r="B129" t="s">
        <v>761</v>
      </c>
      <c r="C129" t="s">
        <v>153</v>
      </c>
      <c r="D129" s="8">
        <v>942.961499029636</v>
      </c>
      <c r="F129">
        <f t="shared" si="4"/>
        <v>123</v>
      </c>
      <c r="H129" t="s">
        <v>632</v>
      </c>
      <c r="I129" s="8">
        <v>903.08998699194365</v>
      </c>
      <c r="K129">
        <f t="shared" si="5"/>
        <v>123</v>
      </c>
      <c r="L129" t="s">
        <v>887</v>
      </c>
      <c r="M129" s="8">
        <v>21730.521660750062</v>
      </c>
    </row>
    <row r="130" spans="1:13" x14ac:dyDescent="0.4">
      <c r="A130">
        <f t="shared" si="3"/>
        <v>124</v>
      </c>
      <c r="B130" t="s">
        <v>174</v>
      </c>
      <c r="C130" t="s">
        <v>175</v>
      </c>
      <c r="D130" s="8">
        <v>4682.8466558661639</v>
      </c>
      <c r="F130">
        <f t="shared" si="4"/>
        <v>124</v>
      </c>
      <c r="G130" t="s">
        <v>886</v>
      </c>
      <c r="H130" t="s">
        <v>475</v>
      </c>
      <c r="I130" s="8">
        <v>21730.521660750062</v>
      </c>
      <c r="K130">
        <f t="shared" si="5"/>
        <v>124</v>
      </c>
      <c r="L130" t="s">
        <v>1528</v>
      </c>
      <c r="M130" s="8">
        <v>1452.2976709946302</v>
      </c>
    </row>
    <row r="131" spans="1:13" x14ac:dyDescent="0.4">
      <c r="A131">
        <f t="shared" si="3"/>
        <v>125</v>
      </c>
      <c r="B131" t="s">
        <v>1147</v>
      </c>
      <c r="C131" t="s">
        <v>28</v>
      </c>
      <c r="D131" s="8">
        <v>985.2767431792937</v>
      </c>
      <c r="F131">
        <f t="shared" si="4"/>
        <v>125</v>
      </c>
      <c r="G131" t="s">
        <v>963</v>
      </c>
      <c r="H131" t="s">
        <v>962</v>
      </c>
      <c r="I131" s="8">
        <v>1452.2976709946302</v>
      </c>
      <c r="K131">
        <f t="shared" si="5"/>
        <v>125</v>
      </c>
      <c r="L131" t="s">
        <v>1627</v>
      </c>
      <c r="M131" s="8">
        <v>2785.3066248630894</v>
      </c>
    </row>
    <row r="132" spans="1:13" x14ac:dyDescent="0.4">
      <c r="A132">
        <f t="shared" si="3"/>
        <v>126</v>
      </c>
      <c r="B132" t="s">
        <v>1070</v>
      </c>
      <c r="C132" t="s">
        <v>353</v>
      </c>
      <c r="D132" s="8">
        <v>1037.4264979406234</v>
      </c>
      <c r="F132">
        <f t="shared" si="4"/>
        <v>126</v>
      </c>
      <c r="G132" t="s">
        <v>359</v>
      </c>
      <c r="H132" t="s">
        <v>358</v>
      </c>
      <c r="I132" s="8">
        <v>2785.3066248630894</v>
      </c>
      <c r="K132">
        <f t="shared" si="5"/>
        <v>126</v>
      </c>
      <c r="L132" t="s">
        <v>499</v>
      </c>
      <c r="M132" s="8">
        <v>4351.8814766414425</v>
      </c>
    </row>
    <row r="133" spans="1:13" x14ac:dyDescent="0.4">
      <c r="A133">
        <f t="shared" si="3"/>
        <v>127</v>
      </c>
      <c r="B133" t="s">
        <v>340</v>
      </c>
      <c r="C133" t="s">
        <v>341</v>
      </c>
      <c r="D133" s="8">
        <v>692.23662167705049</v>
      </c>
      <c r="F133">
        <f t="shared" si="4"/>
        <v>127</v>
      </c>
      <c r="G133" t="s">
        <v>28</v>
      </c>
      <c r="H133" t="s">
        <v>498</v>
      </c>
      <c r="I133" s="8">
        <v>4351.8814766414425</v>
      </c>
      <c r="K133">
        <f t="shared" si="5"/>
        <v>127</v>
      </c>
      <c r="L133" t="s">
        <v>1618</v>
      </c>
      <c r="M133" s="8">
        <v>985.2767431792937</v>
      </c>
    </row>
    <row r="134" spans="1:13" x14ac:dyDescent="0.4">
      <c r="A134">
        <f t="shared" si="3"/>
        <v>128</v>
      </c>
      <c r="C134" t="s">
        <v>664</v>
      </c>
      <c r="D134" s="8">
        <v>6566.1070589678975</v>
      </c>
      <c r="F134">
        <f t="shared" si="4"/>
        <v>128</v>
      </c>
      <c r="H134" t="s">
        <v>1147</v>
      </c>
      <c r="I134" s="8">
        <v>985.2767431792937</v>
      </c>
      <c r="K134">
        <f t="shared" si="5"/>
        <v>128</v>
      </c>
      <c r="L134" t="s">
        <v>2644</v>
      </c>
      <c r="M134" s="8">
        <v>855.31720519594273</v>
      </c>
    </row>
    <row r="135" spans="1:13" x14ac:dyDescent="0.4">
      <c r="A135">
        <f t="shared" si="3"/>
        <v>129</v>
      </c>
      <c r="B135" t="s">
        <v>496</v>
      </c>
      <c r="C135" t="s">
        <v>218</v>
      </c>
      <c r="D135" s="8">
        <v>1740.3626894942436</v>
      </c>
      <c r="F135">
        <f t="shared" si="4"/>
        <v>129</v>
      </c>
      <c r="H135" t="s">
        <v>2643</v>
      </c>
      <c r="I135" s="8">
        <v>855.31720519594273</v>
      </c>
      <c r="K135">
        <f t="shared" si="5"/>
        <v>129</v>
      </c>
      <c r="L135" t="s">
        <v>1492</v>
      </c>
      <c r="M135" s="8">
        <v>8875.9230153292392</v>
      </c>
    </row>
    <row r="136" spans="1:13" x14ac:dyDescent="0.4">
      <c r="A136">
        <f t="shared" si="3"/>
        <v>130</v>
      </c>
      <c r="B136" t="s">
        <v>925</v>
      </c>
      <c r="C136" t="s">
        <v>926</v>
      </c>
      <c r="D136" s="8">
        <v>1233.6305801644633</v>
      </c>
      <c r="F136">
        <f t="shared" si="4"/>
        <v>130</v>
      </c>
      <c r="H136" t="s">
        <v>712</v>
      </c>
      <c r="I136" s="8">
        <v>8875.9230153292392</v>
      </c>
      <c r="K136">
        <f t="shared" si="5"/>
        <v>130</v>
      </c>
      <c r="L136" t="s">
        <v>1530</v>
      </c>
      <c r="M136" s="8">
        <v>17236.842365207714</v>
      </c>
    </row>
    <row r="137" spans="1:13" x14ac:dyDescent="0.4">
      <c r="A137">
        <f t="shared" ref="A137:A200" si="6">A136+1</f>
        <v>131</v>
      </c>
      <c r="B137" t="s">
        <v>10</v>
      </c>
      <c r="C137" t="s">
        <v>11</v>
      </c>
      <c r="D137" s="8">
        <v>9585.2664809122216</v>
      </c>
      <c r="F137">
        <f t="shared" ref="F137:F200" si="7">F136+1</f>
        <v>131</v>
      </c>
      <c r="H137" t="s">
        <v>15</v>
      </c>
      <c r="I137" s="8">
        <v>17236.842365207714</v>
      </c>
      <c r="K137">
        <f t="shared" ref="K137:K200" si="8">K136+1</f>
        <v>131</v>
      </c>
      <c r="L137" t="s">
        <v>2510</v>
      </c>
      <c r="M137" s="8">
        <v>1806.1799739838871</v>
      </c>
    </row>
    <row r="138" spans="1:13" x14ac:dyDescent="0.4">
      <c r="A138">
        <f t="shared" si="6"/>
        <v>132</v>
      </c>
      <c r="B138" t="s">
        <v>909</v>
      </c>
      <c r="C138" t="s">
        <v>910</v>
      </c>
      <c r="D138" s="8">
        <v>2080.0850850458692</v>
      </c>
      <c r="F138">
        <f t="shared" si="7"/>
        <v>132</v>
      </c>
      <c r="H138" t="s">
        <v>2509</v>
      </c>
      <c r="I138" s="8">
        <v>1806.1799739838871</v>
      </c>
      <c r="K138">
        <f t="shared" si="8"/>
        <v>132</v>
      </c>
      <c r="L138" t="s">
        <v>467</v>
      </c>
      <c r="M138" s="8">
        <v>30760.907780554346</v>
      </c>
    </row>
    <row r="139" spans="1:13" x14ac:dyDescent="0.4">
      <c r="A139">
        <f t="shared" si="6"/>
        <v>133</v>
      </c>
      <c r="B139" t="s">
        <v>946</v>
      </c>
      <c r="C139" t="s">
        <v>16</v>
      </c>
      <c r="D139" s="8">
        <v>1755.8748556724915</v>
      </c>
      <c r="F139">
        <f t="shared" si="7"/>
        <v>133</v>
      </c>
      <c r="H139" t="s">
        <v>266</v>
      </c>
      <c r="I139" s="8">
        <v>30760.907780554346</v>
      </c>
      <c r="K139">
        <f t="shared" si="8"/>
        <v>133</v>
      </c>
      <c r="L139" t="s">
        <v>1498</v>
      </c>
      <c r="M139" s="8">
        <v>2750.6048083231381</v>
      </c>
    </row>
    <row r="140" spans="1:13" x14ac:dyDescent="0.4">
      <c r="A140">
        <f t="shared" si="6"/>
        <v>134</v>
      </c>
      <c r="C140" t="s">
        <v>947</v>
      </c>
      <c r="D140" s="8">
        <v>2619.3542465143764</v>
      </c>
      <c r="F140">
        <f t="shared" si="7"/>
        <v>134</v>
      </c>
      <c r="H140" t="s">
        <v>1051</v>
      </c>
      <c r="I140" s="8">
        <v>2750.6048083231381</v>
      </c>
      <c r="K140">
        <f t="shared" si="8"/>
        <v>134</v>
      </c>
      <c r="L140" t="s">
        <v>2473</v>
      </c>
      <c r="M140" s="8">
        <v>28410.840829857516</v>
      </c>
    </row>
    <row r="141" spans="1:13" x14ac:dyDescent="0.4">
      <c r="A141">
        <f t="shared" si="6"/>
        <v>135</v>
      </c>
      <c r="B141" t="s">
        <v>2646</v>
      </c>
      <c r="C141" t="s">
        <v>52</v>
      </c>
      <c r="D141" s="8">
        <v>845.09804001425687</v>
      </c>
      <c r="F141">
        <f t="shared" si="7"/>
        <v>135</v>
      </c>
      <c r="H141" t="s">
        <v>2472</v>
      </c>
      <c r="I141" s="8">
        <v>28410.840829857516</v>
      </c>
      <c r="K141">
        <f t="shared" si="8"/>
        <v>135</v>
      </c>
      <c r="L141" t="s">
        <v>2237</v>
      </c>
      <c r="M141" s="8">
        <v>6349.9997791265441</v>
      </c>
    </row>
    <row r="142" spans="1:13" x14ac:dyDescent="0.4">
      <c r="A142">
        <f t="shared" si="6"/>
        <v>136</v>
      </c>
      <c r="B142" t="s">
        <v>2338</v>
      </c>
      <c r="C142" t="s">
        <v>1957</v>
      </c>
      <c r="D142" s="8">
        <v>11604.669478022655</v>
      </c>
      <c r="F142">
        <f t="shared" si="7"/>
        <v>136</v>
      </c>
      <c r="H142" t="s">
        <v>2236</v>
      </c>
      <c r="I142" s="8">
        <v>6349.9997791265441</v>
      </c>
      <c r="K142">
        <f t="shared" si="8"/>
        <v>136</v>
      </c>
      <c r="L142" t="s">
        <v>1038</v>
      </c>
      <c r="M142" s="8">
        <v>2309.013934502017</v>
      </c>
    </row>
    <row r="143" spans="1:13" x14ac:dyDescent="0.4">
      <c r="A143">
        <f t="shared" si="6"/>
        <v>137</v>
      </c>
      <c r="B143" t="s">
        <v>2695</v>
      </c>
      <c r="C143" t="s">
        <v>324</v>
      </c>
      <c r="D143" s="8">
        <v>910.77681565823468</v>
      </c>
      <c r="F143">
        <f t="shared" si="7"/>
        <v>137</v>
      </c>
      <c r="H143" t="s">
        <v>1037</v>
      </c>
      <c r="I143" s="8">
        <v>2309.013934502017</v>
      </c>
      <c r="K143">
        <f t="shared" si="8"/>
        <v>137</v>
      </c>
      <c r="L143" t="s">
        <v>1564</v>
      </c>
      <c r="M143" s="8">
        <v>9112.3374248073924</v>
      </c>
    </row>
    <row r="144" spans="1:13" x14ac:dyDescent="0.4">
      <c r="A144">
        <f t="shared" si="6"/>
        <v>138</v>
      </c>
      <c r="B144" t="s">
        <v>2216</v>
      </c>
      <c r="C144" t="s">
        <v>324</v>
      </c>
      <c r="D144" s="8">
        <v>3838.4757199983887</v>
      </c>
      <c r="F144">
        <f t="shared" si="7"/>
        <v>138</v>
      </c>
      <c r="H144" t="s">
        <v>27</v>
      </c>
      <c r="I144" s="8">
        <v>9112.3374248073924</v>
      </c>
      <c r="K144">
        <f t="shared" si="8"/>
        <v>138</v>
      </c>
      <c r="L144" t="s">
        <v>1592</v>
      </c>
      <c r="M144" s="8">
        <v>1423.2458739368076</v>
      </c>
    </row>
    <row r="145" spans="1:13" x14ac:dyDescent="0.4">
      <c r="A145">
        <f t="shared" si="6"/>
        <v>139</v>
      </c>
      <c r="B145" t="s">
        <v>388</v>
      </c>
      <c r="C145" t="s">
        <v>200</v>
      </c>
      <c r="D145" s="8">
        <v>4977.5713535042196</v>
      </c>
      <c r="F145">
        <f t="shared" si="7"/>
        <v>139</v>
      </c>
      <c r="H145" t="s">
        <v>1001</v>
      </c>
      <c r="I145" s="8">
        <v>1423.2458739368076</v>
      </c>
      <c r="K145">
        <f t="shared" si="8"/>
        <v>139</v>
      </c>
      <c r="L145" t="s">
        <v>595</v>
      </c>
      <c r="M145" s="8">
        <v>5671.6984930586605</v>
      </c>
    </row>
    <row r="146" spans="1:13" x14ac:dyDescent="0.4">
      <c r="A146">
        <f t="shared" si="6"/>
        <v>140</v>
      </c>
      <c r="B146" t="s">
        <v>1137</v>
      </c>
      <c r="C146" t="s">
        <v>71</v>
      </c>
      <c r="D146" s="8">
        <v>991.77966975330878</v>
      </c>
      <c r="F146">
        <f t="shared" si="7"/>
        <v>140</v>
      </c>
      <c r="H146" t="s">
        <v>594</v>
      </c>
      <c r="I146" s="8">
        <v>5671.6984930586605</v>
      </c>
      <c r="K146">
        <f t="shared" si="8"/>
        <v>140</v>
      </c>
      <c r="L146" t="s">
        <v>2711</v>
      </c>
      <c r="M146" s="8">
        <v>1156.347200859924</v>
      </c>
    </row>
    <row r="147" spans="1:13" x14ac:dyDescent="0.4">
      <c r="A147">
        <f t="shared" si="6"/>
        <v>141</v>
      </c>
      <c r="B147" t="s">
        <v>220</v>
      </c>
      <c r="C147" t="s">
        <v>421</v>
      </c>
      <c r="D147" s="8">
        <v>8332.9433417121982</v>
      </c>
      <c r="F147">
        <f t="shared" si="7"/>
        <v>141</v>
      </c>
      <c r="H147" t="s">
        <v>2710</v>
      </c>
      <c r="I147" s="8">
        <v>1156.347200859924</v>
      </c>
      <c r="K147">
        <f t="shared" si="8"/>
        <v>141</v>
      </c>
      <c r="L147" t="s">
        <v>1596</v>
      </c>
      <c r="M147" s="8">
        <v>1301.0299956639813</v>
      </c>
    </row>
    <row r="148" spans="1:13" x14ac:dyDescent="0.4">
      <c r="A148">
        <f t="shared" si="6"/>
        <v>142</v>
      </c>
      <c r="C148" t="s">
        <v>221</v>
      </c>
      <c r="D148" s="8">
        <v>11335.862797850299</v>
      </c>
      <c r="F148">
        <f t="shared" si="7"/>
        <v>142</v>
      </c>
      <c r="H148" t="s">
        <v>1019</v>
      </c>
      <c r="I148" s="8">
        <v>1301.0299956639813</v>
      </c>
      <c r="K148">
        <f t="shared" si="8"/>
        <v>142</v>
      </c>
      <c r="L148" t="s">
        <v>1423</v>
      </c>
      <c r="M148" s="8">
        <v>27742.6338483172</v>
      </c>
    </row>
    <row r="149" spans="1:13" x14ac:dyDescent="0.4">
      <c r="A149">
        <f t="shared" si="6"/>
        <v>143</v>
      </c>
      <c r="B149" t="s">
        <v>877</v>
      </c>
      <c r="C149" t="s">
        <v>136</v>
      </c>
      <c r="D149" s="8">
        <v>867.76202465020071</v>
      </c>
      <c r="F149">
        <f t="shared" si="7"/>
        <v>143</v>
      </c>
      <c r="G149" t="s">
        <v>1400</v>
      </c>
      <c r="H149" t="s">
        <v>461</v>
      </c>
      <c r="I149" s="8">
        <v>27742.6338483172</v>
      </c>
      <c r="K149">
        <f t="shared" si="8"/>
        <v>143</v>
      </c>
      <c r="L149" t="s">
        <v>2571</v>
      </c>
      <c r="M149" s="8">
        <v>1946.1498315176318</v>
      </c>
    </row>
    <row r="150" spans="1:13" x14ac:dyDescent="0.4">
      <c r="A150">
        <f t="shared" si="6"/>
        <v>144</v>
      </c>
      <c r="B150" t="s">
        <v>838</v>
      </c>
      <c r="C150" t="s">
        <v>271</v>
      </c>
      <c r="D150" s="8">
        <v>2309.6301674258989</v>
      </c>
      <c r="F150">
        <f t="shared" si="7"/>
        <v>144</v>
      </c>
      <c r="G150" t="s">
        <v>2570</v>
      </c>
      <c r="H150" t="s">
        <v>2569</v>
      </c>
      <c r="I150" s="8">
        <v>1946.1498315176318</v>
      </c>
      <c r="K150">
        <f t="shared" si="8"/>
        <v>144</v>
      </c>
      <c r="L150" t="s">
        <v>1599</v>
      </c>
      <c r="M150" s="8">
        <v>1243.0380486862944</v>
      </c>
    </row>
    <row r="151" spans="1:13" x14ac:dyDescent="0.4">
      <c r="A151">
        <f t="shared" si="6"/>
        <v>145</v>
      </c>
      <c r="B151" t="s">
        <v>1667</v>
      </c>
      <c r="C151" t="s">
        <v>218</v>
      </c>
      <c r="D151" s="8">
        <v>1275.4758911915931</v>
      </c>
      <c r="F151">
        <f t="shared" si="7"/>
        <v>145</v>
      </c>
      <c r="G151" t="s">
        <v>267</v>
      </c>
      <c r="H151" t="s">
        <v>770</v>
      </c>
      <c r="I151" s="8">
        <v>1243.0380486862944</v>
      </c>
      <c r="K151">
        <f t="shared" si="8"/>
        <v>145</v>
      </c>
      <c r="L151" t="s">
        <v>1512</v>
      </c>
      <c r="M151" s="8">
        <v>8882.1430336621888</v>
      </c>
    </row>
    <row r="152" spans="1:13" x14ac:dyDescent="0.4">
      <c r="A152">
        <f t="shared" si="6"/>
        <v>146</v>
      </c>
      <c r="B152" t="s">
        <v>380</v>
      </c>
      <c r="C152" t="s">
        <v>381</v>
      </c>
      <c r="D152" s="8">
        <v>5446.4493498625488</v>
      </c>
      <c r="F152">
        <f t="shared" si="7"/>
        <v>146</v>
      </c>
      <c r="H152" t="s">
        <v>607</v>
      </c>
      <c r="I152" s="8">
        <v>8882.1430336621888</v>
      </c>
      <c r="K152">
        <f t="shared" si="8"/>
        <v>146</v>
      </c>
      <c r="L152" t="s">
        <v>1241</v>
      </c>
      <c r="M152" s="8">
        <v>1293.7307569224818</v>
      </c>
    </row>
    <row r="153" spans="1:13" x14ac:dyDescent="0.4">
      <c r="A153">
        <f t="shared" si="6"/>
        <v>147</v>
      </c>
      <c r="B153" t="s">
        <v>206</v>
      </c>
      <c r="C153" t="s">
        <v>207</v>
      </c>
      <c r="D153" s="8">
        <v>11865.733089775475</v>
      </c>
      <c r="F153">
        <f t="shared" si="7"/>
        <v>147</v>
      </c>
      <c r="H153" t="s">
        <v>820</v>
      </c>
      <c r="I153" s="8">
        <v>1293.7307569224818</v>
      </c>
      <c r="K153">
        <f t="shared" si="8"/>
        <v>147</v>
      </c>
      <c r="L153" t="s">
        <v>1570</v>
      </c>
      <c r="M153" s="8">
        <v>2113.9433523068365</v>
      </c>
    </row>
    <row r="154" spans="1:13" x14ac:dyDescent="0.4">
      <c r="A154">
        <f t="shared" si="6"/>
        <v>148</v>
      </c>
      <c r="B154" t="s">
        <v>2517</v>
      </c>
      <c r="C154" t="s">
        <v>1072</v>
      </c>
      <c r="D154" s="8">
        <v>875.06126339169998</v>
      </c>
      <c r="F154">
        <f t="shared" si="7"/>
        <v>148</v>
      </c>
      <c r="G154" t="s">
        <v>521</v>
      </c>
      <c r="H154" t="s">
        <v>1101</v>
      </c>
      <c r="I154" s="8">
        <v>2113.9433523068365</v>
      </c>
      <c r="K154">
        <f t="shared" si="8"/>
        <v>148</v>
      </c>
      <c r="L154" t="s">
        <v>684</v>
      </c>
      <c r="M154" s="8">
        <v>4551.22644957997</v>
      </c>
    </row>
    <row r="155" spans="1:13" x14ac:dyDescent="0.4">
      <c r="A155">
        <f t="shared" si="6"/>
        <v>149</v>
      </c>
      <c r="B155" t="s">
        <v>2643</v>
      </c>
      <c r="C155" t="s">
        <v>28</v>
      </c>
      <c r="D155" s="8">
        <v>855.31720519594273</v>
      </c>
      <c r="F155">
        <f t="shared" si="7"/>
        <v>149</v>
      </c>
      <c r="H155" t="s">
        <v>683</v>
      </c>
      <c r="I155" s="8">
        <v>4551.22644957997</v>
      </c>
      <c r="K155">
        <f t="shared" si="8"/>
        <v>149</v>
      </c>
      <c r="L155" t="s">
        <v>522</v>
      </c>
      <c r="M155" s="8">
        <v>10649.11165225862</v>
      </c>
    </row>
    <row r="156" spans="1:13" x14ac:dyDescent="0.4">
      <c r="A156">
        <f t="shared" si="6"/>
        <v>150</v>
      </c>
      <c r="B156" t="s">
        <v>53</v>
      </c>
      <c r="C156" t="s">
        <v>54</v>
      </c>
      <c r="D156" s="8">
        <v>7671.6056288774398</v>
      </c>
      <c r="F156">
        <f t="shared" si="7"/>
        <v>150</v>
      </c>
      <c r="H156" t="s">
        <v>387</v>
      </c>
      <c r="I156" s="8">
        <v>10649.11165225862</v>
      </c>
      <c r="K156">
        <f t="shared" si="8"/>
        <v>150</v>
      </c>
      <c r="L156" t="s">
        <v>618</v>
      </c>
      <c r="M156" s="8">
        <v>11096.764243936335</v>
      </c>
    </row>
    <row r="157" spans="1:13" x14ac:dyDescent="0.4">
      <c r="A157">
        <f t="shared" si="6"/>
        <v>151</v>
      </c>
      <c r="B157" t="s">
        <v>823</v>
      </c>
      <c r="C157" t="s">
        <v>65</v>
      </c>
      <c r="D157" s="8">
        <v>2390.4304068932925</v>
      </c>
      <c r="F157">
        <f t="shared" si="7"/>
        <v>151</v>
      </c>
      <c r="H157" t="s">
        <v>617</v>
      </c>
      <c r="I157" s="8">
        <v>11096.764243936335</v>
      </c>
      <c r="K157">
        <f t="shared" si="8"/>
        <v>151</v>
      </c>
      <c r="L157" t="s">
        <v>176</v>
      </c>
      <c r="M157" s="8">
        <v>4682.8466558661639</v>
      </c>
    </row>
    <row r="158" spans="1:13" x14ac:dyDescent="0.4">
      <c r="A158">
        <f t="shared" si="6"/>
        <v>152</v>
      </c>
      <c r="B158" t="s">
        <v>436</v>
      </c>
      <c r="C158" t="s">
        <v>16</v>
      </c>
      <c r="D158" s="8">
        <v>8159.0725896162376</v>
      </c>
      <c r="F158">
        <f t="shared" si="7"/>
        <v>152</v>
      </c>
      <c r="G158" t="s">
        <v>175</v>
      </c>
      <c r="H158" t="s">
        <v>174</v>
      </c>
      <c r="I158" s="8">
        <v>4682.8466558661639</v>
      </c>
      <c r="K158">
        <f t="shared" si="8"/>
        <v>152</v>
      </c>
      <c r="L158" t="s">
        <v>868</v>
      </c>
      <c r="M158" s="8">
        <v>9041.5737628101542</v>
      </c>
    </row>
    <row r="159" spans="1:13" x14ac:dyDescent="0.4">
      <c r="A159">
        <f t="shared" si="6"/>
        <v>153</v>
      </c>
      <c r="B159" t="s">
        <v>580</v>
      </c>
      <c r="C159" t="s">
        <v>153</v>
      </c>
      <c r="D159" s="8">
        <v>4847.9497612875475</v>
      </c>
      <c r="F159">
        <f t="shared" si="7"/>
        <v>153</v>
      </c>
      <c r="G159" t="s">
        <v>63</v>
      </c>
      <c r="H159" t="s">
        <v>867</v>
      </c>
      <c r="I159" s="8">
        <v>9041.5737628101542</v>
      </c>
      <c r="K159">
        <f t="shared" si="8"/>
        <v>153</v>
      </c>
      <c r="L159" t="s">
        <v>1491</v>
      </c>
      <c r="M159" s="8">
        <v>12676.917399780094</v>
      </c>
    </row>
    <row r="160" spans="1:13" x14ac:dyDescent="0.4">
      <c r="A160">
        <f t="shared" si="6"/>
        <v>154</v>
      </c>
      <c r="B160" t="s">
        <v>1047</v>
      </c>
      <c r="C160" t="s">
        <v>1048</v>
      </c>
      <c r="D160" s="8">
        <v>1204.1199826559246</v>
      </c>
      <c r="F160">
        <f t="shared" si="7"/>
        <v>154</v>
      </c>
      <c r="G160" t="s">
        <v>538</v>
      </c>
      <c r="H160" t="s">
        <v>537</v>
      </c>
      <c r="I160" s="8">
        <v>12676.917399780094</v>
      </c>
      <c r="K160">
        <f t="shared" si="8"/>
        <v>154</v>
      </c>
      <c r="L160" t="s">
        <v>369</v>
      </c>
      <c r="M160" s="8">
        <v>1814.8271015770943</v>
      </c>
    </row>
    <row r="161" spans="1:13" x14ac:dyDescent="0.4">
      <c r="A161">
        <f t="shared" si="6"/>
        <v>155</v>
      </c>
      <c r="B161" t="s">
        <v>164</v>
      </c>
      <c r="C161" t="s">
        <v>165</v>
      </c>
      <c r="D161" s="8">
        <v>1052.6604542309715</v>
      </c>
      <c r="F161">
        <f t="shared" si="7"/>
        <v>155</v>
      </c>
      <c r="G161" t="s">
        <v>368</v>
      </c>
      <c r="H161" t="s">
        <v>169</v>
      </c>
      <c r="I161" s="8">
        <v>1814.8271015770943</v>
      </c>
      <c r="K161">
        <f t="shared" si="8"/>
        <v>155</v>
      </c>
      <c r="L161" t="s">
        <v>2484</v>
      </c>
      <c r="M161" s="8">
        <v>2349.6937177076679</v>
      </c>
    </row>
    <row r="162" spans="1:13" x14ac:dyDescent="0.4">
      <c r="A162">
        <f t="shared" si="6"/>
        <v>156</v>
      </c>
      <c r="B162" t="s">
        <v>281</v>
      </c>
      <c r="C162" t="s">
        <v>282</v>
      </c>
      <c r="D162" s="8">
        <v>15789.985617668492</v>
      </c>
      <c r="F162">
        <f t="shared" si="7"/>
        <v>156</v>
      </c>
      <c r="G162" t="s">
        <v>2483</v>
      </c>
      <c r="H162" t="s">
        <v>245</v>
      </c>
      <c r="I162" s="8">
        <v>2349.6937177076679</v>
      </c>
      <c r="K162">
        <f t="shared" si="8"/>
        <v>156</v>
      </c>
      <c r="L162" t="s">
        <v>668</v>
      </c>
      <c r="M162" s="8">
        <v>1778.1512503836434</v>
      </c>
    </row>
    <row r="163" spans="1:13" x14ac:dyDescent="0.4">
      <c r="A163">
        <f t="shared" si="6"/>
        <v>157</v>
      </c>
      <c r="B163" t="s">
        <v>1041</v>
      </c>
      <c r="C163" t="s">
        <v>38</v>
      </c>
      <c r="D163" s="8">
        <v>991.77966975330878</v>
      </c>
      <c r="F163">
        <f t="shared" si="7"/>
        <v>157</v>
      </c>
      <c r="G163" t="s">
        <v>667</v>
      </c>
      <c r="H163" t="s">
        <v>666</v>
      </c>
      <c r="I163" s="8">
        <v>1778.1512503836434</v>
      </c>
      <c r="K163">
        <f t="shared" si="8"/>
        <v>157</v>
      </c>
      <c r="L163" t="s">
        <v>1648</v>
      </c>
      <c r="M163" s="8">
        <v>349.48500216800943</v>
      </c>
    </row>
    <row r="164" spans="1:13" x14ac:dyDescent="0.4">
      <c r="A164">
        <f t="shared" si="6"/>
        <v>158</v>
      </c>
      <c r="B164" t="s">
        <v>971</v>
      </c>
      <c r="C164" t="s">
        <v>81</v>
      </c>
      <c r="D164" s="8">
        <v>6182.8738144290273</v>
      </c>
      <c r="F164">
        <f t="shared" si="7"/>
        <v>158</v>
      </c>
      <c r="G164" t="s">
        <v>451</v>
      </c>
      <c r="H164" t="s">
        <v>158</v>
      </c>
      <c r="I164" s="8">
        <v>349.48500216800943</v>
      </c>
      <c r="K164">
        <f t="shared" si="8"/>
        <v>158</v>
      </c>
      <c r="L164" t="s">
        <v>646</v>
      </c>
      <c r="M164" s="8">
        <v>1414.9733479708179</v>
      </c>
    </row>
    <row r="165" spans="1:13" x14ac:dyDescent="0.4">
      <c r="A165">
        <f t="shared" si="6"/>
        <v>159</v>
      </c>
      <c r="B165" t="s">
        <v>558</v>
      </c>
      <c r="C165" t="s">
        <v>79</v>
      </c>
      <c r="D165" s="8">
        <v>10122.951923647075</v>
      </c>
      <c r="F165">
        <f t="shared" si="7"/>
        <v>159</v>
      </c>
      <c r="H165" t="s">
        <v>645</v>
      </c>
      <c r="I165" s="8">
        <v>1414.9733479708179</v>
      </c>
      <c r="K165">
        <f t="shared" si="8"/>
        <v>159</v>
      </c>
      <c r="L165" t="s">
        <v>539</v>
      </c>
      <c r="M165" s="8">
        <v>4363.2892412449564</v>
      </c>
    </row>
    <row r="166" spans="1:13" x14ac:dyDescent="0.4">
      <c r="A166">
        <f t="shared" si="6"/>
        <v>160</v>
      </c>
      <c r="B166" t="s">
        <v>875</v>
      </c>
      <c r="C166" t="s">
        <v>480</v>
      </c>
      <c r="D166" s="8">
        <v>925.75397162788749</v>
      </c>
      <c r="F166">
        <f t="shared" si="7"/>
        <v>160</v>
      </c>
      <c r="H166" t="s">
        <v>332</v>
      </c>
      <c r="I166" s="8">
        <v>4363.2892412449564</v>
      </c>
      <c r="K166">
        <f t="shared" si="8"/>
        <v>160</v>
      </c>
      <c r="L166" t="s">
        <v>2604</v>
      </c>
      <c r="M166" s="8">
        <v>2560.9024853254955</v>
      </c>
    </row>
    <row r="167" spans="1:13" x14ac:dyDescent="0.4">
      <c r="A167">
        <f t="shared" si="6"/>
        <v>161</v>
      </c>
      <c r="B167" t="s">
        <v>1398</v>
      </c>
      <c r="C167" t="s">
        <v>1399</v>
      </c>
      <c r="D167" s="8">
        <v>1068.7158123694599</v>
      </c>
      <c r="F167">
        <f t="shared" si="7"/>
        <v>161</v>
      </c>
      <c r="G167" t="s">
        <v>73</v>
      </c>
      <c r="H167" t="s">
        <v>72</v>
      </c>
      <c r="I167" s="8">
        <v>28302.220542175008</v>
      </c>
      <c r="K167">
        <f t="shared" si="8"/>
        <v>161</v>
      </c>
      <c r="L167" t="s">
        <v>292</v>
      </c>
      <c r="M167" s="8">
        <v>28302.220542175008</v>
      </c>
    </row>
    <row r="168" spans="1:13" x14ac:dyDescent="0.4">
      <c r="A168">
        <f t="shared" si="6"/>
        <v>162</v>
      </c>
      <c r="B168" t="s">
        <v>794</v>
      </c>
      <c r="C168" t="s">
        <v>159</v>
      </c>
      <c r="D168" s="8">
        <v>893.94660755207371</v>
      </c>
      <c r="F168">
        <f t="shared" si="7"/>
        <v>162</v>
      </c>
      <c r="H168" t="s">
        <v>726</v>
      </c>
      <c r="I168" s="8">
        <v>1041.3926851582253</v>
      </c>
      <c r="K168">
        <f t="shared" si="8"/>
        <v>162</v>
      </c>
      <c r="L168" t="s">
        <v>727</v>
      </c>
      <c r="M168" s="8">
        <v>1041.3926851582253</v>
      </c>
    </row>
    <row r="169" spans="1:13" x14ac:dyDescent="0.4">
      <c r="A169">
        <f t="shared" si="6"/>
        <v>163</v>
      </c>
      <c r="B169" t="s">
        <v>1464</v>
      </c>
      <c r="C169" t="s">
        <v>44</v>
      </c>
      <c r="D169" s="8">
        <v>1759.6678446896306</v>
      </c>
      <c r="F169">
        <f t="shared" si="7"/>
        <v>163</v>
      </c>
      <c r="G169" t="s">
        <v>2419</v>
      </c>
      <c r="H169" t="s">
        <v>2418</v>
      </c>
      <c r="I169" s="8">
        <v>653.21251377534361</v>
      </c>
      <c r="K169">
        <f t="shared" si="8"/>
        <v>163</v>
      </c>
      <c r="L169" t="s">
        <v>2420</v>
      </c>
      <c r="M169" s="8">
        <v>653.21251377534361</v>
      </c>
    </row>
    <row r="170" spans="1:13" x14ac:dyDescent="0.4">
      <c r="A170">
        <f t="shared" si="6"/>
        <v>164</v>
      </c>
      <c r="B170" t="s">
        <v>1122</v>
      </c>
      <c r="C170" t="s">
        <v>1123</v>
      </c>
      <c r="D170" s="8">
        <v>1350.8016123949767</v>
      </c>
      <c r="F170">
        <f t="shared" si="7"/>
        <v>164</v>
      </c>
      <c r="G170" t="s">
        <v>2520</v>
      </c>
      <c r="H170" t="s">
        <v>2519</v>
      </c>
      <c r="I170" s="8">
        <v>778.15125038364351</v>
      </c>
      <c r="K170">
        <f t="shared" si="8"/>
        <v>164</v>
      </c>
      <c r="L170" t="s">
        <v>2620</v>
      </c>
      <c r="M170" s="8">
        <v>1033.4237554869499</v>
      </c>
    </row>
    <row r="171" spans="1:13" x14ac:dyDescent="0.4">
      <c r="A171">
        <f t="shared" si="6"/>
        <v>165</v>
      </c>
      <c r="B171" t="s">
        <v>1128</v>
      </c>
      <c r="C171" t="s">
        <v>492</v>
      </c>
      <c r="D171" s="8">
        <v>1195.8996524092336</v>
      </c>
      <c r="F171">
        <f t="shared" si="7"/>
        <v>165</v>
      </c>
      <c r="G171" t="s">
        <v>951</v>
      </c>
      <c r="H171" t="s">
        <v>1153</v>
      </c>
      <c r="I171" s="8">
        <v>2032.0812676114404</v>
      </c>
      <c r="K171">
        <f t="shared" si="8"/>
        <v>165</v>
      </c>
      <c r="L171" t="s">
        <v>2521</v>
      </c>
      <c r="M171" s="8">
        <v>778.15125038364351</v>
      </c>
    </row>
    <row r="172" spans="1:13" x14ac:dyDescent="0.4">
      <c r="A172">
        <f t="shared" si="6"/>
        <v>166</v>
      </c>
      <c r="B172" t="s">
        <v>1918</v>
      </c>
      <c r="C172" t="s">
        <v>2424</v>
      </c>
      <c r="D172" s="8">
        <v>1149.5612115166321</v>
      </c>
      <c r="F172">
        <f t="shared" si="7"/>
        <v>166</v>
      </c>
      <c r="G172" t="s">
        <v>1115</v>
      </c>
      <c r="H172" t="s">
        <v>1114</v>
      </c>
      <c r="I172" s="8">
        <v>1718.7783976895712</v>
      </c>
      <c r="K172">
        <f t="shared" si="8"/>
        <v>166</v>
      </c>
      <c r="L172" t="s">
        <v>1154</v>
      </c>
      <c r="M172" s="8">
        <v>2032.0812676114404</v>
      </c>
    </row>
    <row r="173" spans="1:13" x14ac:dyDescent="0.4">
      <c r="A173">
        <f t="shared" si="6"/>
        <v>167</v>
      </c>
      <c r="B173" t="s">
        <v>1365</v>
      </c>
      <c r="C173" t="s">
        <v>425</v>
      </c>
      <c r="D173" s="8">
        <v>1653.2125137753435</v>
      </c>
      <c r="F173">
        <f t="shared" si="7"/>
        <v>167</v>
      </c>
      <c r="G173" t="s">
        <v>241</v>
      </c>
      <c r="H173" t="s">
        <v>240</v>
      </c>
      <c r="I173" s="8">
        <v>4237.192008291302</v>
      </c>
      <c r="K173">
        <f t="shared" si="8"/>
        <v>167</v>
      </c>
      <c r="L173" t="s">
        <v>1116</v>
      </c>
      <c r="M173" s="8">
        <v>1718.7783976895712</v>
      </c>
    </row>
    <row r="174" spans="1:13" x14ac:dyDescent="0.4">
      <c r="A174">
        <f t="shared" si="6"/>
        <v>168</v>
      </c>
      <c r="B174" t="s">
        <v>1031</v>
      </c>
      <c r="C174" t="s">
        <v>1032</v>
      </c>
      <c r="D174" s="8">
        <v>1350.8016123949767</v>
      </c>
      <c r="F174">
        <f t="shared" si="7"/>
        <v>168</v>
      </c>
      <c r="G174" t="s">
        <v>271</v>
      </c>
      <c r="H174" t="s">
        <v>838</v>
      </c>
      <c r="I174" s="8">
        <v>2309.6301674258989</v>
      </c>
      <c r="K174">
        <f t="shared" si="8"/>
        <v>168</v>
      </c>
      <c r="L174" t="s">
        <v>242</v>
      </c>
      <c r="M174" s="8">
        <v>4237.192008291302</v>
      </c>
    </row>
    <row r="175" spans="1:13" x14ac:dyDescent="0.4">
      <c r="A175">
        <f t="shared" si="6"/>
        <v>169</v>
      </c>
      <c r="B175" t="s">
        <v>336</v>
      </c>
      <c r="C175" t="s">
        <v>337</v>
      </c>
      <c r="D175" s="8">
        <v>982.27123303956841</v>
      </c>
      <c r="F175">
        <f t="shared" si="7"/>
        <v>169</v>
      </c>
      <c r="H175" t="s">
        <v>86</v>
      </c>
      <c r="I175" s="8">
        <v>50293.785779736041</v>
      </c>
      <c r="K175">
        <f t="shared" si="8"/>
        <v>169</v>
      </c>
      <c r="L175" t="s">
        <v>839</v>
      </c>
      <c r="M175" s="8">
        <v>2309.6301674258989</v>
      </c>
    </row>
    <row r="176" spans="1:13" x14ac:dyDescent="0.4">
      <c r="A176">
        <f t="shared" si="6"/>
        <v>170</v>
      </c>
      <c r="B176" t="s">
        <v>1052</v>
      </c>
      <c r="C176" t="s">
        <v>128</v>
      </c>
      <c r="D176" s="8">
        <v>6890.2590351082436</v>
      </c>
      <c r="F176">
        <f t="shared" si="7"/>
        <v>170</v>
      </c>
      <c r="H176" t="s">
        <v>1279</v>
      </c>
      <c r="I176" s="8">
        <v>2047.3965696357545</v>
      </c>
      <c r="K176">
        <f t="shared" si="8"/>
        <v>170</v>
      </c>
      <c r="L176" t="s">
        <v>272</v>
      </c>
      <c r="M176" s="8">
        <v>50293.785779736048</v>
      </c>
    </row>
    <row r="177" spans="1:13" x14ac:dyDescent="0.4">
      <c r="A177">
        <f t="shared" si="6"/>
        <v>171</v>
      </c>
      <c r="B177" t="s">
        <v>1289</v>
      </c>
      <c r="C177" t="s">
        <v>16</v>
      </c>
      <c r="D177" s="8">
        <v>4275.5416884013102</v>
      </c>
      <c r="F177">
        <f t="shared" si="7"/>
        <v>171</v>
      </c>
      <c r="H177" t="s">
        <v>1023</v>
      </c>
      <c r="I177" s="8">
        <v>2037.537160313984</v>
      </c>
      <c r="K177">
        <f t="shared" si="8"/>
        <v>171</v>
      </c>
      <c r="L177" t="s">
        <v>1486</v>
      </c>
      <c r="M177" s="8">
        <v>2047.3965696357545</v>
      </c>
    </row>
    <row r="178" spans="1:13" x14ac:dyDescent="0.4">
      <c r="A178">
        <f t="shared" si="6"/>
        <v>172</v>
      </c>
      <c r="B178" t="s">
        <v>2519</v>
      </c>
      <c r="C178" t="s">
        <v>2520</v>
      </c>
      <c r="D178" s="8">
        <v>778.15125038364351</v>
      </c>
      <c r="F178">
        <f t="shared" si="7"/>
        <v>172</v>
      </c>
      <c r="H178" t="s">
        <v>531</v>
      </c>
      <c r="I178" s="8">
        <v>22807.894232804767</v>
      </c>
      <c r="K178">
        <f t="shared" si="8"/>
        <v>172</v>
      </c>
      <c r="L178" t="s">
        <v>1024</v>
      </c>
      <c r="M178" s="8">
        <v>2037.537160313984</v>
      </c>
    </row>
    <row r="179" spans="1:13" x14ac:dyDescent="0.4">
      <c r="A179">
        <f t="shared" si="6"/>
        <v>173</v>
      </c>
      <c r="B179" t="s">
        <v>938</v>
      </c>
      <c r="C179" t="s">
        <v>98</v>
      </c>
      <c r="D179" s="8">
        <v>932.60058450048189</v>
      </c>
      <c r="F179">
        <f t="shared" si="7"/>
        <v>173</v>
      </c>
      <c r="G179" t="s">
        <v>64</v>
      </c>
      <c r="H179" t="s">
        <v>50</v>
      </c>
      <c r="I179" s="8">
        <v>1505.149978319906</v>
      </c>
      <c r="K179">
        <f t="shared" si="8"/>
        <v>173</v>
      </c>
      <c r="L179" t="s">
        <v>532</v>
      </c>
      <c r="M179" s="8">
        <v>22807.894232804767</v>
      </c>
    </row>
    <row r="180" spans="1:13" x14ac:dyDescent="0.4">
      <c r="A180">
        <f t="shared" si="6"/>
        <v>174</v>
      </c>
      <c r="B180" t="s">
        <v>449</v>
      </c>
      <c r="C180" t="s">
        <v>450</v>
      </c>
      <c r="D180" s="8">
        <v>404.05723688054348</v>
      </c>
      <c r="F180">
        <f t="shared" si="7"/>
        <v>174</v>
      </c>
      <c r="H180" t="s">
        <v>990</v>
      </c>
      <c r="I180" s="8">
        <v>1799.3405494535816</v>
      </c>
      <c r="K180">
        <f t="shared" si="8"/>
        <v>174</v>
      </c>
      <c r="L180" t="s">
        <v>2508</v>
      </c>
      <c r="M180" s="8">
        <v>1505.149978319906</v>
      </c>
    </row>
    <row r="181" spans="1:13" x14ac:dyDescent="0.4">
      <c r="A181">
        <f t="shared" si="6"/>
        <v>175</v>
      </c>
      <c r="B181" t="s">
        <v>472</v>
      </c>
      <c r="C181" t="s">
        <v>473</v>
      </c>
      <c r="D181" s="8">
        <v>2918.0577008125074</v>
      </c>
      <c r="F181">
        <f t="shared" si="7"/>
        <v>175</v>
      </c>
      <c r="H181" t="s">
        <v>1058</v>
      </c>
      <c r="I181" s="8">
        <v>1643.4526764861873</v>
      </c>
      <c r="K181">
        <f t="shared" si="8"/>
        <v>175</v>
      </c>
      <c r="L181" t="s">
        <v>1581</v>
      </c>
      <c r="M181" s="8">
        <v>1799.3405494535816</v>
      </c>
    </row>
    <row r="182" spans="1:13" x14ac:dyDescent="0.4">
      <c r="A182">
        <f t="shared" si="6"/>
        <v>176</v>
      </c>
      <c r="B182" t="s">
        <v>35</v>
      </c>
      <c r="C182" t="s">
        <v>36</v>
      </c>
      <c r="D182" s="8">
        <v>32122.078368092782</v>
      </c>
      <c r="F182">
        <f t="shared" si="7"/>
        <v>176</v>
      </c>
      <c r="G182" t="s">
        <v>356</v>
      </c>
      <c r="H182" t="s">
        <v>355</v>
      </c>
      <c r="I182" s="8">
        <v>422.54902000712843</v>
      </c>
      <c r="K182">
        <f t="shared" si="8"/>
        <v>176</v>
      </c>
      <c r="L182" t="s">
        <v>1521</v>
      </c>
      <c r="M182" s="8">
        <v>1643.4526764861873</v>
      </c>
    </row>
    <row r="183" spans="1:13" x14ac:dyDescent="0.4">
      <c r="A183">
        <f t="shared" si="6"/>
        <v>177</v>
      </c>
      <c r="B183" t="s">
        <v>1390</v>
      </c>
      <c r="C183" t="s">
        <v>981</v>
      </c>
      <c r="D183" s="8">
        <v>1255.272505103306</v>
      </c>
      <c r="F183">
        <f t="shared" si="7"/>
        <v>177</v>
      </c>
      <c r="H183" t="s">
        <v>2539</v>
      </c>
      <c r="I183" s="8">
        <v>2375.6636139608854</v>
      </c>
      <c r="K183">
        <f t="shared" si="8"/>
        <v>177</v>
      </c>
      <c r="L183" t="s">
        <v>1645</v>
      </c>
      <c r="M183" s="8">
        <v>422.54902000712843</v>
      </c>
    </row>
    <row r="184" spans="1:13" x14ac:dyDescent="0.4">
      <c r="A184">
        <f t="shared" si="6"/>
        <v>178</v>
      </c>
      <c r="B184" t="s">
        <v>64</v>
      </c>
      <c r="C184" t="s">
        <v>65</v>
      </c>
      <c r="D184" s="8">
        <v>53059.837852279925</v>
      </c>
      <c r="F184">
        <f t="shared" si="7"/>
        <v>178</v>
      </c>
      <c r="G184" t="s">
        <v>515</v>
      </c>
      <c r="H184" t="s">
        <v>514</v>
      </c>
      <c r="I184" s="8">
        <v>5467.6284608866499</v>
      </c>
      <c r="K184">
        <f t="shared" si="8"/>
        <v>178</v>
      </c>
      <c r="L184" t="s">
        <v>2540</v>
      </c>
      <c r="M184" s="8">
        <v>2375.6636139608854</v>
      </c>
    </row>
    <row r="185" spans="1:13" x14ac:dyDescent="0.4">
      <c r="A185">
        <f t="shared" si="6"/>
        <v>179</v>
      </c>
      <c r="B185" t="s">
        <v>424</v>
      </c>
      <c r="C185" t="s">
        <v>425</v>
      </c>
      <c r="D185" s="8">
        <v>1380.2112417116059</v>
      </c>
      <c r="F185">
        <f t="shared" si="7"/>
        <v>179</v>
      </c>
      <c r="G185" t="s">
        <v>196</v>
      </c>
      <c r="H185" t="s">
        <v>1367</v>
      </c>
      <c r="I185" s="8">
        <v>1410.1744650890491</v>
      </c>
      <c r="K185">
        <f t="shared" si="8"/>
        <v>179</v>
      </c>
      <c r="L185" t="s">
        <v>1548</v>
      </c>
      <c r="M185" s="8">
        <v>5467.6284608866499</v>
      </c>
    </row>
    <row r="186" spans="1:13" x14ac:dyDescent="0.4">
      <c r="A186">
        <f t="shared" si="6"/>
        <v>180</v>
      </c>
      <c r="B186" t="s">
        <v>16</v>
      </c>
      <c r="C186" t="s">
        <v>59</v>
      </c>
      <c r="D186" s="8">
        <v>28440.529426257144</v>
      </c>
      <c r="F186">
        <f t="shared" si="7"/>
        <v>180</v>
      </c>
      <c r="H186" t="s">
        <v>1173</v>
      </c>
      <c r="I186" s="8">
        <v>2855.5904098897654</v>
      </c>
      <c r="K186">
        <f t="shared" si="8"/>
        <v>180</v>
      </c>
      <c r="L186" t="s">
        <v>1368</v>
      </c>
      <c r="M186" s="8">
        <v>1410.1744650890491</v>
      </c>
    </row>
    <row r="187" spans="1:13" x14ac:dyDescent="0.4">
      <c r="A187">
        <f t="shared" si="6"/>
        <v>181</v>
      </c>
      <c r="B187" t="s">
        <v>2255</v>
      </c>
      <c r="C187" t="s">
        <v>798</v>
      </c>
      <c r="D187" s="8">
        <v>935.75910374531168</v>
      </c>
      <c r="F187">
        <f t="shared" si="7"/>
        <v>181</v>
      </c>
      <c r="H187" t="s">
        <v>542</v>
      </c>
      <c r="I187" s="8">
        <v>5211.4308837180379</v>
      </c>
      <c r="K187">
        <f t="shared" si="8"/>
        <v>181</v>
      </c>
      <c r="L187" t="s">
        <v>2277</v>
      </c>
      <c r="M187" s="8">
        <v>2855.5904098897654</v>
      </c>
    </row>
    <row r="188" spans="1:13" x14ac:dyDescent="0.4">
      <c r="A188">
        <f t="shared" si="6"/>
        <v>182</v>
      </c>
      <c r="B188" t="s">
        <v>1282</v>
      </c>
      <c r="C188" t="s">
        <v>384</v>
      </c>
      <c r="D188" s="8">
        <v>1060.6978403536116</v>
      </c>
      <c r="F188">
        <f t="shared" si="7"/>
        <v>182</v>
      </c>
      <c r="H188" t="s">
        <v>1232</v>
      </c>
      <c r="I188" s="8">
        <v>1556.3025007672873</v>
      </c>
      <c r="K188">
        <f t="shared" si="8"/>
        <v>182</v>
      </c>
      <c r="L188" t="s">
        <v>1484</v>
      </c>
      <c r="M188" s="8">
        <v>5211.4308837180379</v>
      </c>
    </row>
    <row r="189" spans="1:13" x14ac:dyDescent="0.4">
      <c r="A189">
        <f t="shared" si="6"/>
        <v>183</v>
      </c>
      <c r="C189" t="s">
        <v>136</v>
      </c>
      <c r="D189" s="8">
        <v>3390.9351071033789</v>
      </c>
      <c r="F189">
        <f t="shared" si="7"/>
        <v>183</v>
      </c>
      <c r="H189" t="s">
        <v>2402</v>
      </c>
      <c r="I189" s="8">
        <v>804.48018910599274</v>
      </c>
      <c r="K189">
        <f t="shared" si="8"/>
        <v>183</v>
      </c>
      <c r="L189" t="s">
        <v>1524</v>
      </c>
      <c r="M189" s="8">
        <v>1556.3025007672873</v>
      </c>
    </row>
    <row r="190" spans="1:13" x14ac:dyDescent="0.4">
      <c r="A190">
        <f t="shared" si="6"/>
        <v>184</v>
      </c>
      <c r="C190" t="s">
        <v>44</v>
      </c>
      <c r="D190" s="8">
        <v>1439.3326938302625</v>
      </c>
      <c r="F190">
        <f t="shared" si="7"/>
        <v>184</v>
      </c>
      <c r="H190" t="s">
        <v>1238</v>
      </c>
      <c r="I190" s="8">
        <v>1199.9238680623166</v>
      </c>
      <c r="K190">
        <f t="shared" si="8"/>
        <v>184</v>
      </c>
      <c r="L190" t="s">
        <v>2403</v>
      </c>
      <c r="M190" s="8">
        <v>804.48018910599274</v>
      </c>
    </row>
    <row r="191" spans="1:13" x14ac:dyDescent="0.4">
      <c r="A191">
        <f t="shared" si="6"/>
        <v>185</v>
      </c>
      <c r="B191" t="s">
        <v>1174</v>
      </c>
      <c r="C191" t="s">
        <v>65</v>
      </c>
      <c r="D191" s="8">
        <v>2595.7166199434246</v>
      </c>
      <c r="F191">
        <f t="shared" si="7"/>
        <v>185</v>
      </c>
      <c r="H191" t="s">
        <v>485</v>
      </c>
      <c r="I191" s="8">
        <v>1963.247995726138</v>
      </c>
      <c r="K191">
        <f t="shared" si="8"/>
        <v>185</v>
      </c>
      <c r="L191" t="s">
        <v>1424</v>
      </c>
      <c r="M191" s="8">
        <v>1199.9238680623166</v>
      </c>
    </row>
    <row r="192" spans="1:13" x14ac:dyDescent="0.4">
      <c r="A192">
        <f t="shared" si="6"/>
        <v>186</v>
      </c>
      <c r="B192" t="s">
        <v>2716</v>
      </c>
      <c r="C192" t="s">
        <v>2717</v>
      </c>
      <c r="D192" s="8">
        <v>1226.1701233989991</v>
      </c>
      <c r="F192">
        <f t="shared" si="7"/>
        <v>186</v>
      </c>
      <c r="H192" t="s">
        <v>195</v>
      </c>
      <c r="I192" s="8">
        <v>19483.283554754551</v>
      </c>
      <c r="K192">
        <f t="shared" si="8"/>
        <v>186</v>
      </c>
      <c r="L192" t="s">
        <v>2624</v>
      </c>
      <c r="M192" s="8">
        <v>1963.247995726138</v>
      </c>
    </row>
    <row r="193" spans="1:13" x14ac:dyDescent="0.4">
      <c r="A193">
        <f t="shared" si="6"/>
        <v>187</v>
      </c>
      <c r="B193" t="s">
        <v>1132</v>
      </c>
      <c r="C193" t="s">
        <v>778</v>
      </c>
      <c r="D193" s="8">
        <v>2234.2446444854531</v>
      </c>
      <c r="F193">
        <f t="shared" si="7"/>
        <v>187</v>
      </c>
      <c r="H193" t="s">
        <v>720</v>
      </c>
      <c r="I193" s="8">
        <v>1116.0263034551294</v>
      </c>
      <c r="K193">
        <f t="shared" si="8"/>
        <v>187</v>
      </c>
      <c r="L193" t="s">
        <v>197</v>
      </c>
      <c r="M193" s="8">
        <v>19483.283554754551</v>
      </c>
    </row>
    <row r="194" spans="1:13" x14ac:dyDescent="0.4">
      <c r="A194">
        <f t="shared" si="6"/>
        <v>188</v>
      </c>
      <c r="B194" t="s">
        <v>383</v>
      </c>
      <c r="C194" t="s">
        <v>384</v>
      </c>
      <c r="D194" s="8">
        <v>11561.231589310099</v>
      </c>
      <c r="F194">
        <f t="shared" si="7"/>
        <v>188</v>
      </c>
      <c r="G194" t="s">
        <v>16</v>
      </c>
      <c r="H194" t="s">
        <v>1044</v>
      </c>
      <c r="I194" s="8">
        <v>2358.3755493315175</v>
      </c>
      <c r="K194">
        <f t="shared" si="8"/>
        <v>188</v>
      </c>
      <c r="L194" t="s">
        <v>721</v>
      </c>
      <c r="M194" s="8">
        <v>1116.0263034551294</v>
      </c>
    </row>
    <row r="195" spans="1:13" x14ac:dyDescent="0.4">
      <c r="A195">
        <f t="shared" si="6"/>
        <v>189</v>
      </c>
      <c r="B195" t="s">
        <v>955</v>
      </c>
      <c r="C195" t="s">
        <v>13</v>
      </c>
      <c r="D195" s="8">
        <v>1676.8764319731372</v>
      </c>
      <c r="F195">
        <f t="shared" si="7"/>
        <v>189</v>
      </c>
      <c r="H195" t="s">
        <v>31</v>
      </c>
      <c r="I195" s="8">
        <v>12809.919859086987</v>
      </c>
      <c r="K195">
        <f t="shared" si="8"/>
        <v>189</v>
      </c>
      <c r="L195" t="s">
        <v>1045</v>
      </c>
      <c r="M195" s="8">
        <v>2358.3755493315175</v>
      </c>
    </row>
    <row r="196" spans="1:13" x14ac:dyDescent="0.4">
      <c r="A196">
        <f t="shared" si="6"/>
        <v>190</v>
      </c>
      <c r="B196" t="s">
        <v>755</v>
      </c>
      <c r="C196" t="s">
        <v>756</v>
      </c>
      <c r="D196" s="8">
        <v>1102.6623418971481</v>
      </c>
      <c r="F196">
        <f t="shared" si="7"/>
        <v>190</v>
      </c>
      <c r="H196" t="s">
        <v>946</v>
      </c>
      <c r="I196" s="8">
        <v>1755.8748556724915</v>
      </c>
      <c r="K196">
        <f t="shared" si="8"/>
        <v>190</v>
      </c>
      <c r="L196" t="s">
        <v>1494</v>
      </c>
      <c r="M196" s="8">
        <v>12809.919859086987</v>
      </c>
    </row>
    <row r="197" spans="1:13" x14ac:dyDescent="0.4">
      <c r="A197">
        <f t="shared" si="6"/>
        <v>191</v>
      </c>
      <c r="B197" t="s">
        <v>641</v>
      </c>
      <c r="C197" t="s">
        <v>136</v>
      </c>
      <c r="D197" s="8">
        <v>5977.6521076054833</v>
      </c>
      <c r="F197">
        <f t="shared" si="7"/>
        <v>191</v>
      </c>
      <c r="H197" t="s">
        <v>436</v>
      </c>
      <c r="I197" s="8">
        <v>8159.0725896162376</v>
      </c>
      <c r="K197">
        <f t="shared" si="8"/>
        <v>191</v>
      </c>
      <c r="L197" t="s">
        <v>2390</v>
      </c>
      <c r="M197" s="8">
        <v>1755.8748556724915</v>
      </c>
    </row>
    <row r="198" spans="1:13" x14ac:dyDescent="0.4">
      <c r="A198">
        <f t="shared" si="6"/>
        <v>192</v>
      </c>
      <c r="B198" t="s">
        <v>166</v>
      </c>
      <c r="C198" t="s">
        <v>167</v>
      </c>
      <c r="D198" s="8">
        <v>483.0708663695163</v>
      </c>
      <c r="F198">
        <f t="shared" si="7"/>
        <v>192</v>
      </c>
      <c r="H198" t="s">
        <v>1289</v>
      </c>
      <c r="I198" s="8">
        <v>4275.5416884013102</v>
      </c>
      <c r="K198">
        <f t="shared" si="8"/>
        <v>192</v>
      </c>
      <c r="L198" t="s">
        <v>560</v>
      </c>
      <c r="M198" s="8">
        <v>8159.0725896162376</v>
      </c>
    </row>
    <row r="199" spans="1:13" x14ac:dyDescent="0.4">
      <c r="A199">
        <f t="shared" si="6"/>
        <v>193</v>
      </c>
      <c r="B199" t="s">
        <v>602</v>
      </c>
      <c r="C199" t="s">
        <v>603</v>
      </c>
      <c r="D199" s="8">
        <v>9964.4732559003205</v>
      </c>
      <c r="F199">
        <f t="shared" si="7"/>
        <v>193</v>
      </c>
      <c r="H199" t="s">
        <v>111</v>
      </c>
      <c r="I199" s="8">
        <v>17952.568163670272</v>
      </c>
      <c r="K199">
        <f t="shared" si="8"/>
        <v>193</v>
      </c>
      <c r="L199" t="s">
        <v>1290</v>
      </c>
      <c r="M199" s="8">
        <v>4275.5416884013102</v>
      </c>
    </row>
    <row r="200" spans="1:13" x14ac:dyDescent="0.4">
      <c r="A200">
        <f t="shared" si="6"/>
        <v>194</v>
      </c>
      <c r="B200" t="s">
        <v>1016</v>
      </c>
      <c r="C200" t="s">
        <v>1017</v>
      </c>
      <c r="D200" s="8">
        <v>3136.720567156407</v>
      </c>
      <c r="F200">
        <f t="shared" si="7"/>
        <v>194</v>
      </c>
      <c r="H200" t="s">
        <v>624</v>
      </c>
      <c r="I200" s="8">
        <v>2240.2639036718729</v>
      </c>
      <c r="K200">
        <f t="shared" si="8"/>
        <v>194</v>
      </c>
      <c r="L200" t="s">
        <v>112</v>
      </c>
      <c r="M200" s="8">
        <v>17952.568163670272</v>
      </c>
    </row>
    <row r="201" spans="1:13" x14ac:dyDescent="0.4">
      <c r="A201">
        <f t="shared" ref="A201:A264" si="9">A200+1</f>
        <v>195</v>
      </c>
      <c r="B201" t="s">
        <v>1149</v>
      </c>
      <c r="C201" t="s">
        <v>136</v>
      </c>
      <c r="D201" s="8">
        <v>508.15548845963121</v>
      </c>
      <c r="F201">
        <f t="shared" ref="F201:F264" si="10">F200+1</f>
        <v>195</v>
      </c>
      <c r="H201" t="s">
        <v>94</v>
      </c>
      <c r="I201" s="8">
        <v>7407.0123290331667</v>
      </c>
      <c r="K201">
        <f t="shared" ref="K201:K264" si="11">K200+1</f>
        <v>195</v>
      </c>
      <c r="L201" t="s">
        <v>625</v>
      </c>
      <c r="M201" s="8">
        <v>2240.2639036718729</v>
      </c>
    </row>
    <row r="202" spans="1:13" x14ac:dyDescent="0.4">
      <c r="A202">
        <f t="shared" si="9"/>
        <v>196</v>
      </c>
      <c r="B202" t="s">
        <v>2345</v>
      </c>
      <c r="C202" t="s">
        <v>25</v>
      </c>
      <c r="D202" s="8">
        <v>2049.2180226701817</v>
      </c>
      <c r="F202">
        <f t="shared" si="10"/>
        <v>196</v>
      </c>
      <c r="H202" t="s">
        <v>1068</v>
      </c>
      <c r="I202" s="8">
        <v>4433.6258450363603</v>
      </c>
      <c r="K202">
        <f t="shared" si="11"/>
        <v>196</v>
      </c>
      <c r="L202" t="s">
        <v>1064</v>
      </c>
      <c r="M202" s="8">
        <v>7407.0123290331667</v>
      </c>
    </row>
    <row r="203" spans="1:13" x14ac:dyDescent="0.4">
      <c r="A203">
        <f t="shared" si="9"/>
        <v>197</v>
      </c>
      <c r="B203" t="s">
        <v>944</v>
      </c>
      <c r="C203" t="s">
        <v>945</v>
      </c>
      <c r="D203" s="8">
        <v>4871.7377537007496</v>
      </c>
      <c r="F203">
        <f t="shared" si="10"/>
        <v>197</v>
      </c>
      <c r="H203" t="s">
        <v>151</v>
      </c>
      <c r="I203" s="8">
        <v>4728.7150961228581</v>
      </c>
      <c r="K203">
        <f t="shared" si="11"/>
        <v>197</v>
      </c>
      <c r="L203" t="s">
        <v>1069</v>
      </c>
      <c r="M203" s="8">
        <v>4433.6258450363603</v>
      </c>
    </row>
    <row r="204" spans="1:13" x14ac:dyDescent="0.4">
      <c r="A204">
        <f t="shared" si="9"/>
        <v>198</v>
      </c>
      <c r="B204" t="s">
        <v>988</v>
      </c>
      <c r="C204" t="s">
        <v>215</v>
      </c>
      <c r="D204" s="8">
        <v>1105.5101847699739</v>
      </c>
      <c r="F204">
        <f t="shared" si="10"/>
        <v>198</v>
      </c>
      <c r="H204" t="s">
        <v>741</v>
      </c>
      <c r="I204" s="8">
        <v>1874.8587478916893</v>
      </c>
      <c r="K204">
        <f t="shared" si="11"/>
        <v>198</v>
      </c>
      <c r="L204" t="s">
        <v>152</v>
      </c>
      <c r="M204" s="8">
        <v>4728.7150961228581</v>
      </c>
    </row>
    <row r="205" spans="1:13" x14ac:dyDescent="0.4">
      <c r="A205">
        <f t="shared" si="9"/>
        <v>199</v>
      </c>
      <c r="B205" t="s">
        <v>2544</v>
      </c>
      <c r="C205" t="s">
        <v>2545</v>
      </c>
      <c r="D205" s="8">
        <v>845.09804001425687</v>
      </c>
      <c r="F205">
        <f t="shared" si="10"/>
        <v>199</v>
      </c>
      <c r="H205" t="s">
        <v>15</v>
      </c>
      <c r="I205" s="8">
        <v>31546.5281814523</v>
      </c>
      <c r="K205">
        <f t="shared" si="11"/>
        <v>199</v>
      </c>
      <c r="L205" t="s">
        <v>742</v>
      </c>
      <c r="M205" s="8">
        <v>1874.8587478916893</v>
      </c>
    </row>
    <row r="206" spans="1:13" x14ac:dyDescent="0.4">
      <c r="A206">
        <f t="shared" si="9"/>
        <v>200</v>
      </c>
      <c r="B206" t="s">
        <v>48</v>
      </c>
      <c r="C206" t="s">
        <v>49</v>
      </c>
      <c r="D206" s="8">
        <v>15320.602695131387</v>
      </c>
      <c r="F206">
        <f t="shared" si="10"/>
        <v>200</v>
      </c>
      <c r="H206" t="s">
        <v>238</v>
      </c>
      <c r="I206" s="8">
        <v>26750.630769179937</v>
      </c>
      <c r="K206">
        <f t="shared" si="11"/>
        <v>200</v>
      </c>
      <c r="L206" t="s">
        <v>147</v>
      </c>
      <c r="M206" s="8">
        <v>31546.5281814523</v>
      </c>
    </row>
    <row r="207" spans="1:13" x14ac:dyDescent="0.4">
      <c r="A207">
        <f t="shared" si="9"/>
        <v>201</v>
      </c>
      <c r="B207" t="s">
        <v>780</v>
      </c>
      <c r="C207" t="s">
        <v>781</v>
      </c>
      <c r="D207" s="8">
        <v>2235.5789433301279</v>
      </c>
      <c r="F207">
        <f t="shared" si="10"/>
        <v>201</v>
      </c>
      <c r="H207" t="s">
        <v>277</v>
      </c>
      <c r="I207" s="8">
        <v>34486.590646732024</v>
      </c>
      <c r="K207">
        <f t="shared" si="11"/>
        <v>201</v>
      </c>
      <c r="L207" t="s">
        <v>239</v>
      </c>
      <c r="M207" s="8">
        <v>26750.630769179937</v>
      </c>
    </row>
    <row r="208" spans="1:13" x14ac:dyDescent="0.4">
      <c r="A208">
        <f t="shared" si="9"/>
        <v>202</v>
      </c>
      <c r="B208" t="s">
        <v>417</v>
      </c>
      <c r="C208" t="s">
        <v>416</v>
      </c>
      <c r="D208" s="8">
        <v>1035.2757603485429</v>
      </c>
      <c r="F208">
        <f t="shared" si="10"/>
        <v>202</v>
      </c>
      <c r="H208" t="s">
        <v>128</v>
      </c>
      <c r="I208" s="8">
        <v>1982.2712330395684</v>
      </c>
      <c r="K208">
        <f t="shared" si="11"/>
        <v>202</v>
      </c>
      <c r="L208" t="s">
        <v>278</v>
      </c>
      <c r="M208" s="8">
        <v>34486.590646732024</v>
      </c>
    </row>
    <row r="209" spans="1:13" x14ac:dyDescent="0.4">
      <c r="A209">
        <f t="shared" si="9"/>
        <v>203</v>
      </c>
      <c r="B209" t="s">
        <v>1216</v>
      </c>
      <c r="C209" t="s">
        <v>1217</v>
      </c>
      <c r="D209" s="8">
        <v>6847.5047953273161</v>
      </c>
      <c r="F209">
        <f t="shared" si="10"/>
        <v>203</v>
      </c>
      <c r="H209" t="s">
        <v>1096</v>
      </c>
      <c r="I209" s="8">
        <v>4746.7392574750183</v>
      </c>
      <c r="K209">
        <f t="shared" si="11"/>
        <v>203</v>
      </c>
      <c r="L209" t="s">
        <v>1578</v>
      </c>
      <c r="M209" s="8">
        <v>1982.2712330395684</v>
      </c>
    </row>
    <row r="210" spans="1:13" x14ac:dyDescent="0.4">
      <c r="A210">
        <f t="shared" si="9"/>
        <v>204</v>
      </c>
      <c r="B210" t="s">
        <v>100</v>
      </c>
      <c r="C210" t="s">
        <v>52</v>
      </c>
      <c r="D210" s="8">
        <v>22743.582672491917</v>
      </c>
      <c r="F210">
        <f t="shared" si="10"/>
        <v>204</v>
      </c>
      <c r="H210" t="s">
        <v>294</v>
      </c>
      <c r="I210" s="8">
        <v>34078.674527890762</v>
      </c>
      <c r="K210">
        <f t="shared" si="11"/>
        <v>204</v>
      </c>
      <c r="L210" t="s">
        <v>1097</v>
      </c>
      <c r="M210" s="8">
        <v>4746.7392574750183</v>
      </c>
    </row>
    <row r="211" spans="1:13" x14ac:dyDescent="0.4">
      <c r="A211">
        <f t="shared" si="9"/>
        <v>205</v>
      </c>
      <c r="B211" t="s">
        <v>934</v>
      </c>
      <c r="C211" t="s">
        <v>480</v>
      </c>
      <c r="D211" s="8">
        <v>1628.3889300503115</v>
      </c>
      <c r="F211">
        <f t="shared" si="10"/>
        <v>205</v>
      </c>
      <c r="H211" t="s">
        <v>669</v>
      </c>
      <c r="I211" s="8">
        <v>1380.2112417116059</v>
      </c>
      <c r="K211">
        <f t="shared" si="11"/>
        <v>205</v>
      </c>
      <c r="L211" t="s">
        <v>1487</v>
      </c>
      <c r="M211" s="8">
        <v>34078.674527890762</v>
      </c>
    </row>
    <row r="212" spans="1:13" x14ac:dyDescent="0.4">
      <c r="A212">
        <f t="shared" si="9"/>
        <v>206</v>
      </c>
      <c r="B212" t="s">
        <v>2375</v>
      </c>
      <c r="C212" t="s">
        <v>2376</v>
      </c>
      <c r="D212" s="8">
        <v>1491.4608167757222</v>
      </c>
      <c r="F212">
        <f t="shared" si="10"/>
        <v>206</v>
      </c>
      <c r="H212" t="s">
        <v>1198</v>
      </c>
      <c r="I212" s="8">
        <v>2557.9538125738768</v>
      </c>
      <c r="K212">
        <f t="shared" si="11"/>
        <v>206</v>
      </c>
      <c r="L212" t="s">
        <v>670</v>
      </c>
      <c r="M212" s="8">
        <v>1380.2112417116059</v>
      </c>
    </row>
    <row r="213" spans="1:13" x14ac:dyDescent="0.4">
      <c r="A213">
        <f t="shared" si="9"/>
        <v>207</v>
      </c>
      <c r="B213" t="s">
        <v>433</v>
      </c>
      <c r="C213" t="s">
        <v>434</v>
      </c>
      <c r="D213" s="8">
        <v>4834.6547630873938</v>
      </c>
      <c r="F213">
        <f t="shared" si="10"/>
        <v>207</v>
      </c>
      <c r="H213" t="s">
        <v>25</v>
      </c>
      <c r="I213" s="8">
        <v>1166.331421766525</v>
      </c>
      <c r="K213">
        <f t="shared" si="11"/>
        <v>207</v>
      </c>
      <c r="L213" t="s">
        <v>1302</v>
      </c>
      <c r="M213" s="8">
        <v>2557.9538125738768</v>
      </c>
    </row>
    <row r="214" spans="1:13" x14ac:dyDescent="0.4">
      <c r="A214">
        <f t="shared" si="9"/>
        <v>208</v>
      </c>
      <c r="B214" t="s">
        <v>826</v>
      </c>
      <c r="C214" t="s">
        <v>52</v>
      </c>
      <c r="D214" s="8">
        <v>1872.5649336759861</v>
      </c>
      <c r="F214">
        <f t="shared" si="10"/>
        <v>208</v>
      </c>
      <c r="H214" t="s">
        <v>2601</v>
      </c>
      <c r="I214" s="8">
        <v>845.09804001425687</v>
      </c>
      <c r="K214">
        <f t="shared" si="11"/>
        <v>208</v>
      </c>
      <c r="L214" t="s">
        <v>1107</v>
      </c>
      <c r="M214" s="8">
        <v>1166.331421766525</v>
      </c>
    </row>
    <row r="215" spans="1:13" x14ac:dyDescent="0.4">
      <c r="A215">
        <f t="shared" si="9"/>
        <v>209</v>
      </c>
      <c r="B215" t="s">
        <v>1295</v>
      </c>
      <c r="C215" t="s">
        <v>1296</v>
      </c>
      <c r="D215" s="8">
        <v>1204.119982655925</v>
      </c>
      <c r="F215">
        <f t="shared" si="10"/>
        <v>209</v>
      </c>
      <c r="H215" t="s">
        <v>279</v>
      </c>
      <c r="I215" s="8">
        <v>5938.9702970436201</v>
      </c>
      <c r="K215">
        <f t="shared" si="11"/>
        <v>209</v>
      </c>
      <c r="L215" t="s">
        <v>2614</v>
      </c>
      <c r="M215" s="8">
        <v>845.09804001425687</v>
      </c>
    </row>
    <row r="216" spans="1:13" x14ac:dyDescent="0.4">
      <c r="A216">
        <f t="shared" si="9"/>
        <v>210</v>
      </c>
      <c r="B216" t="s">
        <v>884</v>
      </c>
      <c r="C216" t="s">
        <v>136</v>
      </c>
      <c r="D216" s="8">
        <v>1681.2412373755872</v>
      </c>
      <c r="F216">
        <f t="shared" si="10"/>
        <v>210</v>
      </c>
      <c r="H216" t="s">
        <v>2407</v>
      </c>
      <c r="I216" s="8">
        <v>1591.0646070264991</v>
      </c>
      <c r="K216">
        <f t="shared" si="11"/>
        <v>210</v>
      </c>
      <c r="L216" t="s">
        <v>280</v>
      </c>
      <c r="M216" s="8">
        <v>5938.9702970436201</v>
      </c>
    </row>
    <row r="217" spans="1:13" x14ac:dyDescent="0.4">
      <c r="A217">
        <f t="shared" si="9"/>
        <v>211</v>
      </c>
      <c r="B217" t="s">
        <v>124</v>
      </c>
      <c r="C217" t="s">
        <v>125</v>
      </c>
      <c r="D217" s="8">
        <v>4582.1390911098497</v>
      </c>
      <c r="F217">
        <f t="shared" si="10"/>
        <v>211</v>
      </c>
      <c r="H217" t="s">
        <v>655</v>
      </c>
      <c r="I217" s="8">
        <v>3476.0341590784483</v>
      </c>
      <c r="K217">
        <f t="shared" si="11"/>
        <v>211</v>
      </c>
      <c r="L217" t="s">
        <v>2408</v>
      </c>
      <c r="M217" s="8">
        <v>1591.0646070264991</v>
      </c>
    </row>
    <row r="218" spans="1:13" x14ac:dyDescent="0.4">
      <c r="A218">
        <f t="shared" si="9"/>
        <v>212</v>
      </c>
      <c r="B218" t="s">
        <v>2650</v>
      </c>
      <c r="C218" t="s">
        <v>115</v>
      </c>
      <c r="D218" s="8">
        <v>1491.3616938342727</v>
      </c>
      <c r="F218">
        <f t="shared" si="10"/>
        <v>212</v>
      </c>
      <c r="H218" t="s">
        <v>1404</v>
      </c>
      <c r="I218" s="8">
        <v>2954.8452777274852</v>
      </c>
      <c r="K218">
        <f t="shared" si="11"/>
        <v>212</v>
      </c>
      <c r="L218" t="s">
        <v>1337</v>
      </c>
      <c r="M218" s="8">
        <v>3476.0341590784483</v>
      </c>
    </row>
    <row r="219" spans="1:13" x14ac:dyDescent="0.4">
      <c r="A219">
        <f t="shared" si="9"/>
        <v>213</v>
      </c>
      <c r="B219" t="s">
        <v>800</v>
      </c>
      <c r="C219" t="s">
        <v>200</v>
      </c>
      <c r="D219" s="8">
        <v>2799.3405494535818</v>
      </c>
      <c r="F219">
        <f t="shared" si="10"/>
        <v>213</v>
      </c>
      <c r="H219" t="s">
        <v>620</v>
      </c>
      <c r="I219" s="8">
        <v>5271.2116382874574</v>
      </c>
      <c r="K219">
        <f t="shared" si="11"/>
        <v>213</v>
      </c>
      <c r="L219" t="s">
        <v>1425</v>
      </c>
      <c r="M219" s="8">
        <v>2954.8452777274852</v>
      </c>
    </row>
    <row r="220" spans="1:13" x14ac:dyDescent="0.4">
      <c r="A220">
        <f t="shared" si="9"/>
        <v>214</v>
      </c>
      <c r="B220" t="s">
        <v>1160</v>
      </c>
      <c r="C220" t="s">
        <v>1161</v>
      </c>
      <c r="D220" s="8">
        <v>753.32766665861152</v>
      </c>
      <c r="F220">
        <f t="shared" si="10"/>
        <v>214</v>
      </c>
      <c r="H220" t="s">
        <v>2328</v>
      </c>
      <c r="I220" s="8">
        <v>778.15125038364374</v>
      </c>
      <c r="K220">
        <f t="shared" si="11"/>
        <v>214</v>
      </c>
      <c r="L220" t="s">
        <v>621</v>
      </c>
      <c r="M220" s="8">
        <v>5271.2116382874574</v>
      </c>
    </row>
    <row r="221" spans="1:13" x14ac:dyDescent="0.4">
      <c r="A221">
        <f t="shared" si="9"/>
        <v>215</v>
      </c>
      <c r="B221" t="s">
        <v>2700</v>
      </c>
      <c r="C221" t="s">
        <v>159</v>
      </c>
      <c r="D221" s="8">
        <v>1934.4984512435676</v>
      </c>
      <c r="F221">
        <f t="shared" si="10"/>
        <v>215</v>
      </c>
      <c r="G221" t="s">
        <v>101</v>
      </c>
      <c r="H221" t="s">
        <v>99</v>
      </c>
      <c r="I221" s="8">
        <v>35441.59827578866</v>
      </c>
      <c r="K221">
        <f t="shared" si="11"/>
        <v>215</v>
      </c>
      <c r="L221" t="s">
        <v>2329</v>
      </c>
      <c r="M221" s="8">
        <v>778.15125038364374</v>
      </c>
    </row>
    <row r="222" spans="1:13" x14ac:dyDescent="0.4">
      <c r="A222">
        <f t="shared" si="9"/>
        <v>216</v>
      </c>
      <c r="B222" t="s">
        <v>1063</v>
      </c>
      <c r="C222" t="s">
        <v>139</v>
      </c>
      <c r="D222" s="8">
        <v>714.0337507718948</v>
      </c>
      <c r="F222">
        <f t="shared" si="10"/>
        <v>216</v>
      </c>
      <c r="H222" t="s">
        <v>1370</v>
      </c>
      <c r="I222" s="8">
        <v>1255.272505103306</v>
      </c>
      <c r="K222">
        <f t="shared" si="11"/>
        <v>216</v>
      </c>
      <c r="L222" t="s">
        <v>1426</v>
      </c>
      <c r="M222" s="8">
        <v>35441.59827578866</v>
      </c>
    </row>
    <row r="223" spans="1:13" x14ac:dyDescent="0.4">
      <c r="A223">
        <f t="shared" si="9"/>
        <v>217</v>
      </c>
      <c r="B223" t="s">
        <v>2684</v>
      </c>
      <c r="C223" t="s">
        <v>269</v>
      </c>
      <c r="D223" s="8"/>
      <c r="F223">
        <f t="shared" si="10"/>
        <v>217</v>
      </c>
      <c r="H223" t="s">
        <v>183</v>
      </c>
      <c r="I223" s="8">
        <v>12517.654484738996</v>
      </c>
      <c r="K223">
        <f t="shared" si="11"/>
        <v>217</v>
      </c>
      <c r="L223" t="s">
        <v>1371</v>
      </c>
      <c r="M223" s="8">
        <v>1255.272505103306</v>
      </c>
    </row>
    <row r="224" spans="1:13" x14ac:dyDescent="0.4">
      <c r="A224">
        <f t="shared" si="9"/>
        <v>218</v>
      </c>
      <c r="B224" t="s">
        <v>268</v>
      </c>
      <c r="C224" t="s">
        <v>269</v>
      </c>
      <c r="D224" s="8">
        <v>16347.574131702771</v>
      </c>
      <c r="F224">
        <f t="shared" si="10"/>
        <v>218</v>
      </c>
      <c r="G224" t="s">
        <v>686</v>
      </c>
      <c r="H224" t="s">
        <v>685</v>
      </c>
      <c r="I224" s="8">
        <v>2079.1812460476249</v>
      </c>
      <c r="K224">
        <f t="shared" si="11"/>
        <v>218</v>
      </c>
      <c r="L224" t="s">
        <v>184</v>
      </c>
      <c r="M224" s="8">
        <v>12517.654484738996</v>
      </c>
    </row>
    <row r="225" spans="1:13" x14ac:dyDescent="0.4">
      <c r="A225">
        <f t="shared" si="9"/>
        <v>219</v>
      </c>
      <c r="B225" t="s">
        <v>1020</v>
      </c>
      <c r="C225" t="s">
        <v>1021</v>
      </c>
      <c r="D225" s="8">
        <v>2491.1515283107478</v>
      </c>
      <c r="F225">
        <f t="shared" si="10"/>
        <v>219</v>
      </c>
      <c r="H225" t="s">
        <v>879</v>
      </c>
      <c r="I225" s="8">
        <v>770.85201164214425</v>
      </c>
      <c r="K225">
        <f t="shared" si="11"/>
        <v>219</v>
      </c>
      <c r="L225" t="s">
        <v>687</v>
      </c>
      <c r="M225" s="8">
        <v>2079.1812460476249</v>
      </c>
    </row>
    <row r="226" spans="1:13" x14ac:dyDescent="0.4">
      <c r="A226">
        <f t="shared" si="9"/>
        <v>220</v>
      </c>
      <c r="B226" t="s">
        <v>291</v>
      </c>
      <c r="C226" t="s">
        <v>11</v>
      </c>
      <c r="D226" s="8">
        <v>1392.1104650113139</v>
      </c>
      <c r="F226">
        <f t="shared" si="10"/>
        <v>220</v>
      </c>
      <c r="G226" t="s">
        <v>781</v>
      </c>
      <c r="H226" t="s">
        <v>2389</v>
      </c>
      <c r="I226" s="8">
        <v>1301.029995663981</v>
      </c>
      <c r="K226">
        <f t="shared" si="11"/>
        <v>220</v>
      </c>
      <c r="L226" t="s">
        <v>880</v>
      </c>
      <c r="M226" s="8">
        <v>770.85201164214425</v>
      </c>
    </row>
    <row r="227" spans="1:13" x14ac:dyDescent="0.4">
      <c r="A227">
        <f t="shared" si="9"/>
        <v>221</v>
      </c>
      <c r="B227" t="s">
        <v>2575</v>
      </c>
      <c r="C227" t="s">
        <v>1002</v>
      </c>
      <c r="D227" s="8">
        <v>1230.448921378274</v>
      </c>
      <c r="F227">
        <f t="shared" si="10"/>
        <v>221</v>
      </c>
      <c r="H227" t="s">
        <v>780</v>
      </c>
      <c r="I227" s="8">
        <v>2235.5789433301279</v>
      </c>
      <c r="K227">
        <f t="shared" si="11"/>
        <v>221</v>
      </c>
      <c r="L227" t="s">
        <v>2427</v>
      </c>
      <c r="M227" s="8">
        <v>1301.029995663981</v>
      </c>
    </row>
    <row r="228" spans="1:13" x14ac:dyDescent="0.4">
      <c r="A228">
        <f t="shared" si="9"/>
        <v>222</v>
      </c>
      <c r="B228" t="s">
        <v>677</v>
      </c>
      <c r="C228" t="s">
        <v>136</v>
      </c>
      <c r="D228" s="8">
        <v>2262.1543391333671</v>
      </c>
      <c r="F228">
        <f t="shared" si="10"/>
        <v>222</v>
      </c>
      <c r="H228" t="s">
        <v>2355</v>
      </c>
      <c r="I228" s="8">
        <v>3635.4837468149121</v>
      </c>
      <c r="K228">
        <f t="shared" si="11"/>
        <v>222</v>
      </c>
      <c r="L228" t="s">
        <v>782</v>
      </c>
      <c r="M228" s="8">
        <v>2235.5789433301279</v>
      </c>
    </row>
    <row r="229" spans="1:13" x14ac:dyDescent="0.4">
      <c r="A229">
        <f t="shared" si="9"/>
        <v>223</v>
      </c>
      <c r="B229" t="s">
        <v>234</v>
      </c>
      <c r="C229" t="s">
        <v>235</v>
      </c>
      <c r="D229" s="8">
        <v>2374.7483460101039</v>
      </c>
      <c r="F229">
        <f t="shared" si="10"/>
        <v>223</v>
      </c>
      <c r="H229" t="s">
        <v>1223</v>
      </c>
      <c r="I229" s="8">
        <v>1019.8083933535522</v>
      </c>
      <c r="K229">
        <f t="shared" si="11"/>
        <v>223</v>
      </c>
      <c r="L229" t="s">
        <v>2356</v>
      </c>
      <c r="M229" s="8">
        <v>3635.4837468149121</v>
      </c>
    </row>
    <row r="230" spans="1:13" x14ac:dyDescent="0.4">
      <c r="A230">
        <f t="shared" si="9"/>
        <v>224</v>
      </c>
      <c r="B230" t="s">
        <v>1221</v>
      </c>
      <c r="C230" t="s">
        <v>136</v>
      </c>
      <c r="D230" s="8">
        <v>1883.5886463355632</v>
      </c>
      <c r="F230">
        <f t="shared" si="10"/>
        <v>224</v>
      </c>
      <c r="G230" t="s">
        <v>215</v>
      </c>
      <c r="H230" t="s">
        <v>988</v>
      </c>
      <c r="I230" s="8">
        <v>1105.5101847699739</v>
      </c>
      <c r="K230">
        <f t="shared" si="11"/>
        <v>224</v>
      </c>
      <c r="L230" t="s">
        <v>1427</v>
      </c>
      <c r="M230" s="8">
        <v>1019.8083933535522</v>
      </c>
    </row>
    <row r="231" spans="1:13" x14ac:dyDescent="0.4">
      <c r="A231">
        <f t="shared" si="9"/>
        <v>225</v>
      </c>
      <c r="B231" t="s">
        <v>622</v>
      </c>
      <c r="C231" t="s">
        <v>65</v>
      </c>
      <c r="D231" s="8">
        <v>8179.2232925653334</v>
      </c>
      <c r="F231">
        <f t="shared" si="10"/>
        <v>225</v>
      </c>
      <c r="H231" t="s">
        <v>214</v>
      </c>
      <c r="I231" s="8">
        <v>7101.6263720982543</v>
      </c>
      <c r="K231">
        <f t="shared" si="11"/>
        <v>225</v>
      </c>
      <c r="L231" t="s">
        <v>989</v>
      </c>
      <c r="M231" s="8">
        <v>1105.5101847699739</v>
      </c>
    </row>
    <row r="232" spans="1:13" x14ac:dyDescent="0.4">
      <c r="A232">
        <f t="shared" si="9"/>
        <v>226</v>
      </c>
      <c r="B232" t="s">
        <v>688</v>
      </c>
      <c r="C232" t="s">
        <v>61</v>
      </c>
      <c r="D232" s="8">
        <v>5360.5479749739752</v>
      </c>
      <c r="F232">
        <f t="shared" si="10"/>
        <v>226</v>
      </c>
      <c r="G232" t="s">
        <v>609</v>
      </c>
      <c r="H232" t="s">
        <v>608</v>
      </c>
      <c r="I232" s="8">
        <v>10823.069802898202</v>
      </c>
      <c r="K232">
        <f t="shared" si="11"/>
        <v>226</v>
      </c>
      <c r="L232" t="s">
        <v>1495</v>
      </c>
      <c r="M232" s="8">
        <v>7101.6263720982543</v>
      </c>
    </row>
    <row r="233" spans="1:13" x14ac:dyDescent="0.4">
      <c r="A233">
        <f t="shared" si="9"/>
        <v>227</v>
      </c>
      <c r="B233" t="s">
        <v>613</v>
      </c>
      <c r="C233" t="s">
        <v>136</v>
      </c>
      <c r="D233" s="8">
        <v>1553.8830266438745</v>
      </c>
      <c r="F233">
        <f t="shared" si="10"/>
        <v>227</v>
      </c>
      <c r="G233" t="s">
        <v>1219</v>
      </c>
      <c r="H233" t="s">
        <v>1218</v>
      </c>
      <c r="I233" s="8">
        <v>2917.4354846439937</v>
      </c>
      <c r="K233">
        <f t="shared" si="11"/>
        <v>227</v>
      </c>
      <c r="L233" t="s">
        <v>610</v>
      </c>
      <c r="M233" s="8">
        <v>10823.069802898202</v>
      </c>
    </row>
    <row r="234" spans="1:13" x14ac:dyDescent="0.4">
      <c r="A234">
        <f t="shared" si="9"/>
        <v>228</v>
      </c>
      <c r="B234" t="s">
        <v>50</v>
      </c>
      <c r="C234" t="s">
        <v>64</v>
      </c>
      <c r="D234" s="8">
        <v>1505.149978319906</v>
      </c>
      <c r="F234">
        <f t="shared" si="10"/>
        <v>228</v>
      </c>
      <c r="G234" t="s">
        <v>2220</v>
      </c>
      <c r="H234" t="s">
        <v>2219</v>
      </c>
      <c r="I234" s="8">
        <v>3970.0910600401517</v>
      </c>
      <c r="K234">
        <f t="shared" si="11"/>
        <v>228</v>
      </c>
      <c r="L234" t="s">
        <v>1253</v>
      </c>
      <c r="M234" s="8">
        <v>2917.4354846439937</v>
      </c>
    </row>
    <row r="235" spans="1:13" x14ac:dyDescent="0.4">
      <c r="A235">
        <f t="shared" si="9"/>
        <v>229</v>
      </c>
      <c r="C235" t="s">
        <v>25</v>
      </c>
      <c r="D235" s="8">
        <v>48340.225312022609</v>
      </c>
      <c r="F235">
        <f t="shared" si="10"/>
        <v>229</v>
      </c>
      <c r="G235" t="s">
        <v>675</v>
      </c>
      <c r="H235" t="s">
        <v>585</v>
      </c>
      <c r="I235" s="8">
        <v>3543.031592342948</v>
      </c>
      <c r="K235">
        <f t="shared" si="11"/>
        <v>229</v>
      </c>
      <c r="L235" t="s">
        <v>2229</v>
      </c>
      <c r="M235" s="8">
        <v>3970.0910600401517</v>
      </c>
    </row>
    <row r="236" spans="1:13" x14ac:dyDescent="0.4">
      <c r="A236">
        <f t="shared" si="9"/>
        <v>230</v>
      </c>
      <c r="B236" t="s">
        <v>1130</v>
      </c>
      <c r="C236" t="s">
        <v>404</v>
      </c>
      <c r="D236" s="8">
        <v>2222.2285911315821</v>
      </c>
      <c r="F236">
        <f t="shared" si="10"/>
        <v>230</v>
      </c>
      <c r="G236" t="s">
        <v>1148</v>
      </c>
      <c r="H236" t="s">
        <v>798</v>
      </c>
      <c r="I236" s="8">
        <v>763.42799356293722</v>
      </c>
      <c r="K236">
        <f t="shared" si="11"/>
        <v>230</v>
      </c>
      <c r="L236" t="s">
        <v>676</v>
      </c>
      <c r="M236" s="8">
        <v>3543.031592342948</v>
      </c>
    </row>
    <row r="237" spans="1:13" x14ac:dyDescent="0.4">
      <c r="A237">
        <f t="shared" si="9"/>
        <v>231</v>
      </c>
      <c r="B237" t="s">
        <v>1472</v>
      </c>
      <c r="C237" t="s">
        <v>1473</v>
      </c>
      <c r="D237" s="8">
        <v>1003.0910769771417</v>
      </c>
      <c r="F237">
        <f t="shared" si="10"/>
        <v>231</v>
      </c>
      <c r="G237" t="s">
        <v>165</v>
      </c>
      <c r="H237" t="s">
        <v>164</v>
      </c>
      <c r="I237" s="8">
        <v>1052.6604542309715</v>
      </c>
      <c r="K237">
        <f t="shared" si="11"/>
        <v>231</v>
      </c>
      <c r="L237" t="s">
        <v>1631</v>
      </c>
      <c r="M237" s="8">
        <v>763.42799356293722</v>
      </c>
    </row>
    <row r="238" spans="1:13" x14ac:dyDescent="0.4">
      <c r="A238">
        <f t="shared" si="9"/>
        <v>232</v>
      </c>
      <c r="B238" t="s">
        <v>2621</v>
      </c>
      <c r="C238" t="s">
        <v>1866</v>
      </c>
      <c r="D238" s="8">
        <v>829.30377283102507</v>
      </c>
      <c r="F238">
        <f t="shared" si="10"/>
        <v>232</v>
      </c>
      <c r="H238" t="s">
        <v>2506</v>
      </c>
      <c r="I238" s="8">
        <v>2139.8790864012362</v>
      </c>
      <c r="K238">
        <f t="shared" si="11"/>
        <v>232</v>
      </c>
      <c r="L238" t="s">
        <v>1613</v>
      </c>
      <c r="M238" s="8">
        <v>1052.6604542309715</v>
      </c>
    </row>
    <row r="239" spans="1:13" x14ac:dyDescent="0.4">
      <c r="A239">
        <f t="shared" si="9"/>
        <v>233</v>
      </c>
      <c r="B239" t="s">
        <v>1233</v>
      </c>
      <c r="C239" t="s">
        <v>889</v>
      </c>
      <c r="D239" s="8">
        <v>4568.7374146684206</v>
      </c>
      <c r="F239">
        <f t="shared" si="10"/>
        <v>233</v>
      </c>
      <c r="G239" t="s">
        <v>81</v>
      </c>
      <c r="H239" t="s">
        <v>80</v>
      </c>
      <c r="I239" s="8">
        <v>5484.690765702624</v>
      </c>
      <c r="K239">
        <f t="shared" si="11"/>
        <v>233</v>
      </c>
      <c r="L239" t="s">
        <v>2507</v>
      </c>
      <c r="M239" s="8">
        <v>2139.8790864012362</v>
      </c>
    </row>
    <row r="240" spans="1:13" x14ac:dyDescent="0.4">
      <c r="A240">
        <f t="shared" si="9"/>
        <v>234</v>
      </c>
      <c r="B240" t="s">
        <v>111</v>
      </c>
      <c r="C240" t="s">
        <v>16</v>
      </c>
      <c r="D240" s="8">
        <v>17952.568163670272</v>
      </c>
      <c r="F240">
        <f t="shared" si="10"/>
        <v>234</v>
      </c>
      <c r="H240" t="s">
        <v>971</v>
      </c>
      <c r="I240" s="8">
        <v>6182.8738144290273</v>
      </c>
      <c r="K240">
        <f t="shared" si="11"/>
        <v>234</v>
      </c>
      <c r="L240" t="s">
        <v>1620</v>
      </c>
      <c r="M240" s="8">
        <v>5484.690765702624</v>
      </c>
    </row>
    <row r="241" spans="1:13" x14ac:dyDescent="0.4">
      <c r="A241">
        <f t="shared" si="9"/>
        <v>235</v>
      </c>
      <c r="B241" t="s">
        <v>103</v>
      </c>
      <c r="C241" t="s">
        <v>104</v>
      </c>
      <c r="D241" s="8">
        <v>8600.3253803258867</v>
      </c>
      <c r="F241">
        <f t="shared" si="10"/>
        <v>235</v>
      </c>
      <c r="H241" t="s">
        <v>889</v>
      </c>
      <c r="I241" s="8">
        <v>3060.1104617552496</v>
      </c>
      <c r="K241">
        <f t="shared" si="11"/>
        <v>235</v>
      </c>
      <c r="L241" t="s">
        <v>972</v>
      </c>
      <c r="M241" s="8">
        <v>6182.8738144290273</v>
      </c>
    </row>
    <row r="242" spans="1:13" x14ac:dyDescent="0.4">
      <c r="A242">
        <f t="shared" si="9"/>
        <v>236</v>
      </c>
      <c r="B242" t="s">
        <v>1389</v>
      </c>
      <c r="C242" t="s">
        <v>44</v>
      </c>
      <c r="D242" s="8">
        <v>15903.941681556627</v>
      </c>
      <c r="F242">
        <f t="shared" si="10"/>
        <v>236</v>
      </c>
      <c r="H242" t="s">
        <v>302</v>
      </c>
      <c r="I242" s="8">
        <v>14717.272688048772</v>
      </c>
      <c r="K242">
        <f t="shared" si="11"/>
        <v>236</v>
      </c>
      <c r="L242" t="s">
        <v>1073</v>
      </c>
      <c r="M242" s="8">
        <v>3060.1104617552496</v>
      </c>
    </row>
    <row r="243" spans="1:13" x14ac:dyDescent="0.4">
      <c r="A243">
        <f t="shared" si="9"/>
        <v>237</v>
      </c>
      <c r="B243" t="s">
        <v>2675</v>
      </c>
      <c r="C243" t="s">
        <v>11</v>
      </c>
      <c r="D243" s="8">
        <v>1176.0912590556811</v>
      </c>
      <c r="F243">
        <f t="shared" si="10"/>
        <v>237</v>
      </c>
      <c r="H243" t="s">
        <v>655</v>
      </c>
      <c r="I243" s="8">
        <v>2422.5898398514819</v>
      </c>
      <c r="K243">
        <f t="shared" si="11"/>
        <v>237</v>
      </c>
      <c r="L243" t="s">
        <v>303</v>
      </c>
      <c r="M243" s="8">
        <v>14717.272688048772</v>
      </c>
    </row>
    <row r="244" spans="1:13" x14ac:dyDescent="0.4">
      <c r="A244">
        <f t="shared" si="9"/>
        <v>238</v>
      </c>
      <c r="B244" t="s">
        <v>1009</v>
      </c>
      <c r="C244" t="s">
        <v>1010</v>
      </c>
      <c r="D244" s="8">
        <v>1071.0633558254451</v>
      </c>
      <c r="F244">
        <f t="shared" si="10"/>
        <v>238</v>
      </c>
      <c r="G244" t="s">
        <v>845</v>
      </c>
      <c r="H244" t="s">
        <v>554</v>
      </c>
      <c r="I244" s="8">
        <v>1826.3916844977305</v>
      </c>
      <c r="K244">
        <f t="shared" si="11"/>
        <v>238</v>
      </c>
      <c r="L244" t="s">
        <v>656</v>
      </c>
      <c r="M244" s="8">
        <v>2422.5898398514819</v>
      </c>
    </row>
    <row r="245" spans="1:13" x14ac:dyDescent="0.4">
      <c r="A245">
        <f t="shared" si="9"/>
        <v>239</v>
      </c>
      <c r="B245" t="s">
        <v>1176</v>
      </c>
      <c r="C245" t="s">
        <v>716</v>
      </c>
      <c r="D245" s="8">
        <v>6881.5348772745856</v>
      </c>
      <c r="F245">
        <f t="shared" si="10"/>
        <v>239</v>
      </c>
      <c r="G245" t="s">
        <v>489</v>
      </c>
      <c r="H245" t="s">
        <v>116</v>
      </c>
      <c r="I245" s="8">
        <v>6189.151872189148</v>
      </c>
      <c r="K245">
        <f t="shared" si="11"/>
        <v>239</v>
      </c>
      <c r="L245" t="s">
        <v>987</v>
      </c>
      <c r="M245" s="8">
        <v>1826.3916844977305</v>
      </c>
    </row>
    <row r="246" spans="1:13" x14ac:dyDescent="0.4">
      <c r="A246">
        <f t="shared" si="9"/>
        <v>240</v>
      </c>
      <c r="B246" t="s">
        <v>770</v>
      </c>
      <c r="C246" t="s">
        <v>267</v>
      </c>
      <c r="D246" s="8">
        <v>1243.0380486862944</v>
      </c>
      <c r="F246">
        <f t="shared" si="10"/>
        <v>240</v>
      </c>
      <c r="G246" t="s">
        <v>38</v>
      </c>
      <c r="H246" t="s">
        <v>1041</v>
      </c>
      <c r="I246" s="8">
        <v>991.77966975330878</v>
      </c>
      <c r="K246">
        <f t="shared" si="11"/>
        <v>240</v>
      </c>
      <c r="L246" t="s">
        <v>1566</v>
      </c>
      <c r="M246" s="8">
        <v>6189.151872189148</v>
      </c>
    </row>
    <row r="247" spans="1:13" x14ac:dyDescent="0.4">
      <c r="A247">
        <f t="shared" si="9"/>
        <v>241</v>
      </c>
      <c r="B247" t="s">
        <v>1397</v>
      </c>
      <c r="C247" t="s">
        <v>1010</v>
      </c>
      <c r="D247" s="8">
        <v>875.06126339170009</v>
      </c>
      <c r="F247">
        <f t="shared" si="10"/>
        <v>241</v>
      </c>
      <c r="H247" t="s">
        <v>37</v>
      </c>
      <c r="I247" s="8">
        <v>27399.101160825554</v>
      </c>
      <c r="K247">
        <f t="shared" si="11"/>
        <v>241</v>
      </c>
      <c r="L247" t="s">
        <v>1042</v>
      </c>
      <c r="M247" s="8">
        <v>991.77966975330878</v>
      </c>
    </row>
    <row r="248" spans="1:13" x14ac:dyDescent="0.4">
      <c r="A248">
        <f t="shared" si="9"/>
        <v>242</v>
      </c>
      <c r="C248" t="s">
        <v>1686</v>
      </c>
      <c r="D248" s="8">
        <v>4014.8465834652711</v>
      </c>
      <c r="F248">
        <f t="shared" si="10"/>
        <v>242</v>
      </c>
      <c r="H248" t="s">
        <v>894</v>
      </c>
      <c r="I248" s="8">
        <v>1870.8531016273423</v>
      </c>
      <c r="K248">
        <f t="shared" si="11"/>
        <v>242</v>
      </c>
      <c r="L248" t="s">
        <v>1489</v>
      </c>
      <c r="M248" s="8">
        <v>27399.101160825554</v>
      </c>
    </row>
    <row r="249" spans="1:13" x14ac:dyDescent="0.4">
      <c r="A249">
        <f t="shared" si="9"/>
        <v>243</v>
      </c>
      <c r="B249" t="s">
        <v>260</v>
      </c>
      <c r="C249" t="s">
        <v>20</v>
      </c>
      <c r="D249" s="8">
        <v>2388.5008386660575</v>
      </c>
      <c r="F249">
        <f t="shared" si="10"/>
        <v>243</v>
      </c>
      <c r="G249" t="s">
        <v>520</v>
      </c>
      <c r="H249" t="s">
        <v>519</v>
      </c>
      <c r="I249" s="8">
        <v>2297.1219097082958</v>
      </c>
      <c r="K249">
        <f t="shared" si="11"/>
        <v>243</v>
      </c>
      <c r="L249" t="s">
        <v>1483</v>
      </c>
      <c r="M249" s="8">
        <v>1870.8531016273423</v>
      </c>
    </row>
    <row r="250" spans="1:13" x14ac:dyDescent="0.4">
      <c r="A250">
        <f t="shared" si="9"/>
        <v>244</v>
      </c>
      <c r="B250" t="s">
        <v>437</v>
      </c>
      <c r="C250" t="s">
        <v>438</v>
      </c>
      <c r="D250" s="8">
        <v>676.09125905568123</v>
      </c>
      <c r="F250">
        <f t="shared" si="10"/>
        <v>244</v>
      </c>
      <c r="G250" t="s">
        <v>2431</v>
      </c>
      <c r="H250" t="s">
        <v>2430</v>
      </c>
      <c r="I250" s="8">
        <v>2204.1199826559246</v>
      </c>
      <c r="K250">
        <f t="shared" si="11"/>
        <v>244</v>
      </c>
      <c r="L250" t="s">
        <v>1511</v>
      </c>
      <c r="M250" s="8">
        <v>2297.1219097082958</v>
      </c>
    </row>
    <row r="251" spans="1:13" x14ac:dyDescent="0.4">
      <c r="A251">
        <f t="shared" si="9"/>
        <v>245</v>
      </c>
      <c r="B251" t="s">
        <v>990</v>
      </c>
      <c r="C251" t="s">
        <v>64</v>
      </c>
      <c r="D251" s="8">
        <v>1799.3405494535816</v>
      </c>
      <c r="F251">
        <f t="shared" si="10"/>
        <v>245</v>
      </c>
      <c r="G251" t="s">
        <v>643</v>
      </c>
      <c r="H251" t="s">
        <v>644</v>
      </c>
      <c r="I251" s="8">
        <v>3801.5157779472734</v>
      </c>
      <c r="K251">
        <f t="shared" si="11"/>
        <v>245</v>
      </c>
      <c r="L251" t="s">
        <v>2432</v>
      </c>
      <c r="M251" s="8">
        <v>2204.1199826559246</v>
      </c>
    </row>
    <row r="252" spans="1:13" x14ac:dyDescent="0.4">
      <c r="A252">
        <f t="shared" si="9"/>
        <v>246</v>
      </c>
      <c r="B252" t="s">
        <v>980</v>
      </c>
      <c r="C252" t="s">
        <v>981</v>
      </c>
      <c r="D252" s="8">
        <v>816.73422778979318</v>
      </c>
      <c r="F252">
        <f t="shared" si="10"/>
        <v>246</v>
      </c>
      <c r="H252" t="s">
        <v>803</v>
      </c>
      <c r="I252" s="8">
        <v>1544.0680443502756</v>
      </c>
      <c r="K252">
        <f t="shared" si="11"/>
        <v>246</v>
      </c>
      <c r="L252" t="s">
        <v>833</v>
      </c>
      <c r="M252" s="8">
        <v>3801.5157779472734</v>
      </c>
    </row>
    <row r="253" spans="1:13" x14ac:dyDescent="0.4">
      <c r="A253">
        <f t="shared" si="9"/>
        <v>247</v>
      </c>
      <c r="B253" t="s">
        <v>55</v>
      </c>
      <c r="C253" t="s">
        <v>56</v>
      </c>
      <c r="D253" s="8">
        <v>6132.2055442325236</v>
      </c>
      <c r="F253">
        <f t="shared" si="10"/>
        <v>247</v>
      </c>
      <c r="G253" t="s">
        <v>534</v>
      </c>
      <c r="H253" t="s">
        <v>533</v>
      </c>
      <c r="I253" s="8">
        <v>6424.6026842905057</v>
      </c>
      <c r="K253">
        <f t="shared" si="11"/>
        <v>247</v>
      </c>
      <c r="L253" t="s">
        <v>804</v>
      </c>
      <c r="M253" s="8">
        <v>1544.0680443502756</v>
      </c>
    </row>
    <row r="254" spans="1:13" x14ac:dyDescent="0.4">
      <c r="A254">
        <f t="shared" si="9"/>
        <v>248</v>
      </c>
      <c r="B254" t="s">
        <v>709</v>
      </c>
      <c r="C254" t="s">
        <v>11</v>
      </c>
      <c r="D254" s="8">
        <v>1314.3939572219626</v>
      </c>
      <c r="F254">
        <f t="shared" si="10"/>
        <v>248</v>
      </c>
      <c r="G254" t="s">
        <v>446</v>
      </c>
      <c r="H254" t="s">
        <v>445</v>
      </c>
      <c r="I254" s="8">
        <v>7364.865880921493</v>
      </c>
      <c r="K254">
        <f t="shared" si="11"/>
        <v>248</v>
      </c>
      <c r="L254" t="s">
        <v>535</v>
      </c>
      <c r="M254" s="8">
        <v>6424.6026842905057</v>
      </c>
    </row>
    <row r="255" spans="1:13" x14ac:dyDescent="0.4">
      <c r="A255">
        <f t="shared" si="9"/>
        <v>249</v>
      </c>
      <c r="B255" t="s">
        <v>1410</v>
      </c>
      <c r="C255" t="s">
        <v>67</v>
      </c>
      <c r="D255" s="8">
        <v>9138.9621684808408</v>
      </c>
      <c r="F255">
        <f t="shared" si="10"/>
        <v>249</v>
      </c>
      <c r="G255" t="s">
        <v>2515</v>
      </c>
      <c r="H255" t="s">
        <v>2514</v>
      </c>
      <c r="I255" s="8">
        <v>970.03677662255677</v>
      </c>
      <c r="K255">
        <f t="shared" si="11"/>
        <v>249</v>
      </c>
      <c r="L255" t="s">
        <v>447</v>
      </c>
      <c r="M255" s="8">
        <v>7364.865880921493</v>
      </c>
    </row>
    <row r="256" spans="1:13" x14ac:dyDescent="0.4">
      <c r="A256">
        <f t="shared" si="9"/>
        <v>250</v>
      </c>
      <c r="B256" t="s">
        <v>806</v>
      </c>
      <c r="C256" t="s">
        <v>807</v>
      </c>
      <c r="D256" s="8">
        <v>1921.686475483602</v>
      </c>
      <c r="F256">
        <f t="shared" si="10"/>
        <v>250</v>
      </c>
      <c r="G256" t="s">
        <v>1049</v>
      </c>
      <c r="H256" t="s">
        <v>1456</v>
      </c>
      <c r="I256" s="8">
        <v>5044.5179841504269</v>
      </c>
      <c r="K256">
        <f t="shared" si="11"/>
        <v>250</v>
      </c>
      <c r="L256" t="s">
        <v>2516</v>
      </c>
      <c r="M256" s="8">
        <v>970.03677662255677</v>
      </c>
    </row>
    <row r="257" spans="1:13" x14ac:dyDescent="0.4">
      <c r="A257">
        <f t="shared" si="9"/>
        <v>251</v>
      </c>
      <c r="B257" t="s">
        <v>873</v>
      </c>
      <c r="C257" t="s">
        <v>136</v>
      </c>
      <c r="D257" s="8">
        <v>957.93865499928881</v>
      </c>
      <c r="F257">
        <f t="shared" si="10"/>
        <v>251</v>
      </c>
      <c r="G257" t="s">
        <v>1105</v>
      </c>
      <c r="H257" t="s">
        <v>1104</v>
      </c>
      <c r="I257" s="8">
        <v>9009.8000947147357</v>
      </c>
      <c r="K257">
        <f t="shared" si="11"/>
        <v>251</v>
      </c>
      <c r="L257" t="s">
        <v>2319</v>
      </c>
      <c r="M257" s="8">
        <v>5044.5179841504269</v>
      </c>
    </row>
    <row r="258" spans="1:13" x14ac:dyDescent="0.4">
      <c r="A258">
        <f t="shared" si="9"/>
        <v>252</v>
      </c>
      <c r="B258" t="s">
        <v>1205</v>
      </c>
      <c r="C258" t="s">
        <v>159</v>
      </c>
      <c r="D258" s="8">
        <v>862.4721360836794</v>
      </c>
      <c r="F258">
        <f t="shared" si="10"/>
        <v>252</v>
      </c>
      <c r="G258" t="s">
        <v>1225</v>
      </c>
      <c r="H258" t="s">
        <v>1224</v>
      </c>
      <c r="I258" s="8">
        <v>991.77966975330878</v>
      </c>
      <c r="K258">
        <f t="shared" si="11"/>
        <v>252</v>
      </c>
      <c r="L258" t="s">
        <v>2622</v>
      </c>
      <c r="M258" s="8">
        <v>829.30377283102507</v>
      </c>
    </row>
    <row r="259" spans="1:13" x14ac:dyDescent="0.4">
      <c r="A259">
        <f t="shared" si="9"/>
        <v>253</v>
      </c>
      <c r="B259" t="s">
        <v>86</v>
      </c>
      <c r="C259" t="s">
        <v>393</v>
      </c>
      <c r="D259" s="8">
        <v>8910.971281754315</v>
      </c>
      <c r="F259">
        <f t="shared" si="10"/>
        <v>253</v>
      </c>
      <c r="G259" t="s">
        <v>77</v>
      </c>
      <c r="H259" t="s">
        <v>788</v>
      </c>
      <c r="I259" s="8">
        <v>973.12785359969837</v>
      </c>
      <c r="K259">
        <f t="shared" si="11"/>
        <v>253</v>
      </c>
      <c r="L259" t="s">
        <v>1106</v>
      </c>
      <c r="M259" s="8">
        <v>9009.8000947147357</v>
      </c>
    </row>
    <row r="260" spans="1:13" x14ac:dyDescent="0.4">
      <c r="A260">
        <f t="shared" si="9"/>
        <v>254</v>
      </c>
      <c r="C260" t="s">
        <v>271</v>
      </c>
      <c r="D260" s="8">
        <v>50293.785779736041</v>
      </c>
      <c r="F260">
        <f t="shared" si="10"/>
        <v>254</v>
      </c>
      <c r="H260" t="s">
        <v>76</v>
      </c>
      <c r="I260" s="8">
        <v>5393.0883292175586</v>
      </c>
      <c r="K260">
        <f t="shared" si="11"/>
        <v>254</v>
      </c>
      <c r="L260" t="s">
        <v>1428</v>
      </c>
      <c r="M260" s="8">
        <v>991.77966975330878</v>
      </c>
    </row>
    <row r="261" spans="1:13" x14ac:dyDescent="0.4">
      <c r="A261">
        <f t="shared" si="9"/>
        <v>255</v>
      </c>
      <c r="C261" t="s">
        <v>510</v>
      </c>
      <c r="D261" s="8">
        <v>11780.859028884855</v>
      </c>
      <c r="F261">
        <f t="shared" si="10"/>
        <v>255</v>
      </c>
      <c r="H261" t="s">
        <v>2411</v>
      </c>
      <c r="I261" s="8">
        <v>8544.1558116074921</v>
      </c>
      <c r="K261">
        <f t="shared" si="11"/>
        <v>255</v>
      </c>
      <c r="L261" t="s">
        <v>789</v>
      </c>
      <c r="M261" s="8">
        <v>973.12785359969837</v>
      </c>
    </row>
    <row r="262" spans="1:13" x14ac:dyDescent="0.4">
      <c r="A262">
        <f t="shared" si="9"/>
        <v>256</v>
      </c>
      <c r="C262" t="s">
        <v>87</v>
      </c>
      <c r="D262" s="8">
        <v>16808.394802957497</v>
      </c>
      <c r="F262">
        <f t="shared" si="10"/>
        <v>256</v>
      </c>
      <c r="H262" t="s">
        <v>412</v>
      </c>
      <c r="I262" s="8">
        <v>1672.0978579357172</v>
      </c>
      <c r="K262">
        <f t="shared" si="11"/>
        <v>256</v>
      </c>
      <c r="L262" t="s">
        <v>1415</v>
      </c>
      <c r="M262" s="8">
        <v>5393.0883292175586</v>
      </c>
    </row>
    <row r="263" spans="1:13" x14ac:dyDescent="0.4">
      <c r="A263">
        <f t="shared" si="9"/>
        <v>257</v>
      </c>
      <c r="B263" t="s">
        <v>545</v>
      </c>
      <c r="C263" t="s">
        <v>159</v>
      </c>
      <c r="D263" s="8">
        <v>1156.3472008599238</v>
      </c>
      <c r="F263">
        <f t="shared" si="10"/>
        <v>257</v>
      </c>
      <c r="H263" t="s">
        <v>2639</v>
      </c>
      <c r="I263" s="8">
        <v>934.49845124356762</v>
      </c>
      <c r="K263">
        <f t="shared" si="11"/>
        <v>257</v>
      </c>
      <c r="L263" t="s">
        <v>2412</v>
      </c>
      <c r="M263" s="8">
        <v>8544.1558116074921</v>
      </c>
    </row>
    <row r="264" spans="1:13" x14ac:dyDescent="0.4">
      <c r="A264">
        <f t="shared" si="9"/>
        <v>258</v>
      </c>
      <c r="C264" t="s">
        <v>425</v>
      </c>
      <c r="D264" s="8">
        <v>9729.5386658779644</v>
      </c>
      <c r="F264">
        <f t="shared" si="10"/>
        <v>258</v>
      </c>
      <c r="H264" t="s">
        <v>1039</v>
      </c>
      <c r="I264" s="8">
        <v>1019.8083933535522</v>
      </c>
      <c r="K264">
        <f t="shared" si="11"/>
        <v>258</v>
      </c>
      <c r="L264" t="s">
        <v>1429</v>
      </c>
      <c r="M264" s="8">
        <v>1672.0978579357172</v>
      </c>
    </row>
    <row r="265" spans="1:13" x14ac:dyDescent="0.4">
      <c r="A265">
        <f t="shared" ref="A265:A328" si="12">A264+1</f>
        <v>259</v>
      </c>
      <c r="B265" t="s">
        <v>398</v>
      </c>
      <c r="C265" t="s">
        <v>399</v>
      </c>
      <c r="D265" s="8">
        <v>7466.1678253094396</v>
      </c>
      <c r="F265">
        <f t="shared" ref="F265:F328" si="13">F264+1</f>
        <v>259</v>
      </c>
      <c r="G265" t="s">
        <v>502</v>
      </c>
      <c r="H265" t="s">
        <v>501</v>
      </c>
      <c r="I265" s="8">
        <v>1196.294645143968</v>
      </c>
      <c r="K265">
        <f t="shared" ref="K265:K328" si="14">K264+1</f>
        <v>259</v>
      </c>
      <c r="L265" t="s">
        <v>2640</v>
      </c>
      <c r="M265" s="8">
        <v>934.49845124356762</v>
      </c>
    </row>
    <row r="266" spans="1:13" x14ac:dyDescent="0.4">
      <c r="A266">
        <f t="shared" si="12"/>
        <v>260</v>
      </c>
      <c r="B266" t="s">
        <v>647</v>
      </c>
      <c r="C266" t="s">
        <v>648</v>
      </c>
      <c r="D266" s="8">
        <v>3611.7940918852432</v>
      </c>
      <c r="F266">
        <f t="shared" si="13"/>
        <v>260</v>
      </c>
      <c r="G266" t="s">
        <v>516</v>
      </c>
      <c r="H266" t="s">
        <v>1411</v>
      </c>
      <c r="I266" s="8">
        <v>8527.3331406997422</v>
      </c>
      <c r="K266">
        <f t="shared" si="14"/>
        <v>260</v>
      </c>
      <c r="L266" t="s">
        <v>1040</v>
      </c>
      <c r="M266" s="8">
        <v>1019.8083933535522</v>
      </c>
    </row>
    <row r="267" spans="1:13" x14ac:dyDescent="0.4">
      <c r="A267">
        <f t="shared" si="12"/>
        <v>261</v>
      </c>
      <c r="C267" t="s">
        <v>528</v>
      </c>
      <c r="D267" s="8">
        <v>714.0337507718948</v>
      </c>
      <c r="F267">
        <f t="shared" si="13"/>
        <v>261</v>
      </c>
      <c r="G267" t="s">
        <v>934</v>
      </c>
      <c r="H267" t="s">
        <v>798</v>
      </c>
      <c r="I267" s="8">
        <v>2081.6730008255013</v>
      </c>
      <c r="K267">
        <f t="shared" si="14"/>
        <v>261</v>
      </c>
      <c r="L267" t="s">
        <v>503</v>
      </c>
      <c r="M267" s="8">
        <v>1196.294645143968</v>
      </c>
    </row>
    <row r="268" spans="1:13" x14ac:dyDescent="0.4">
      <c r="A268">
        <f t="shared" si="12"/>
        <v>262</v>
      </c>
      <c r="B268" t="s">
        <v>214</v>
      </c>
      <c r="C268" t="s">
        <v>215</v>
      </c>
      <c r="D268" s="8">
        <v>7101.6263720982543</v>
      </c>
      <c r="F268">
        <f t="shared" si="13"/>
        <v>262</v>
      </c>
      <c r="G268" t="s">
        <v>1048</v>
      </c>
      <c r="H268" t="s">
        <v>1047</v>
      </c>
      <c r="I268" s="8">
        <v>1204.1199826559246</v>
      </c>
      <c r="K268">
        <f t="shared" si="14"/>
        <v>262</v>
      </c>
      <c r="L268" t="s">
        <v>1490</v>
      </c>
      <c r="M268" s="8">
        <v>8527.3331406997422</v>
      </c>
    </row>
    <row r="269" spans="1:13" x14ac:dyDescent="0.4">
      <c r="A269">
        <f t="shared" si="12"/>
        <v>263</v>
      </c>
      <c r="B269" t="s">
        <v>320</v>
      </c>
      <c r="C269" t="s">
        <v>321</v>
      </c>
      <c r="D269" s="8">
        <v>15950.097220970752</v>
      </c>
      <c r="F269">
        <f t="shared" si="13"/>
        <v>263</v>
      </c>
      <c r="G269" t="s">
        <v>910</v>
      </c>
      <c r="H269" t="s">
        <v>909</v>
      </c>
      <c r="I269" s="8">
        <v>2080.0850850458692</v>
      </c>
      <c r="K269">
        <f t="shared" si="14"/>
        <v>263</v>
      </c>
      <c r="L269" t="s">
        <v>935</v>
      </c>
      <c r="M269" s="8">
        <v>2081.6730008255013</v>
      </c>
    </row>
    <row r="270" spans="1:13" x14ac:dyDescent="0.4">
      <c r="A270">
        <f t="shared" si="12"/>
        <v>264</v>
      </c>
      <c r="B270" t="s">
        <v>357</v>
      </c>
      <c r="C270" t="s">
        <v>463</v>
      </c>
      <c r="D270" s="8">
        <v>2045.0335316872552</v>
      </c>
      <c r="F270">
        <f t="shared" si="13"/>
        <v>264</v>
      </c>
      <c r="G270" t="s">
        <v>353</v>
      </c>
      <c r="H270" t="s">
        <v>1209</v>
      </c>
      <c r="I270" s="8">
        <v>1410.1744650890494</v>
      </c>
      <c r="K270">
        <f t="shared" si="14"/>
        <v>264</v>
      </c>
      <c r="L270" t="s">
        <v>1544</v>
      </c>
      <c r="M270" s="8">
        <v>1204.1199826559246</v>
      </c>
    </row>
    <row r="271" spans="1:13" x14ac:dyDescent="0.4">
      <c r="A271">
        <f t="shared" si="12"/>
        <v>265</v>
      </c>
      <c r="B271" t="s">
        <v>237</v>
      </c>
      <c r="C271" t="s">
        <v>13</v>
      </c>
      <c r="D271" s="8">
        <v>12929.653574055525</v>
      </c>
      <c r="F271">
        <f t="shared" si="13"/>
        <v>265</v>
      </c>
      <c r="H271" t="s">
        <v>973</v>
      </c>
      <c r="I271" s="8">
        <v>6335.3592004449247</v>
      </c>
      <c r="K271">
        <f t="shared" si="14"/>
        <v>265</v>
      </c>
      <c r="L271" t="s">
        <v>2638</v>
      </c>
      <c r="M271" s="8">
        <v>852.7848686805479</v>
      </c>
    </row>
    <row r="272" spans="1:13" x14ac:dyDescent="0.4">
      <c r="A272">
        <f t="shared" si="12"/>
        <v>266</v>
      </c>
      <c r="B272" t="s">
        <v>599</v>
      </c>
      <c r="C272" t="s">
        <v>142</v>
      </c>
      <c r="D272" s="8">
        <v>6136.5753966887241</v>
      </c>
      <c r="F272">
        <f t="shared" si="13"/>
        <v>266</v>
      </c>
      <c r="H272" t="s">
        <v>588</v>
      </c>
      <c r="I272" s="8">
        <v>7641.3210145487756</v>
      </c>
      <c r="K272">
        <f t="shared" si="14"/>
        <v>266</v>
      </c>
      <c r="L272" t="s">
        <v>911</v>
      </c>
      <c r="M272" s="8">
        <v>2080.0850850458692</v>
      </c>
    </row>
    <row r="273" spans="1:13" x14ac:dyDescent="0.4">
      <c r="A273">
        <f t="shared" si="12"/>
        <v>267</v>
      </c>
      <c r="B273" t="s">
        <v>578</v>
      </c>
      <c r="C273" t="s">
        <v>480</v>
      </c>
      <c r="D273" s="8">
        <v>841.2029961307328</v>
      </c>
      <c r="F273">
        <f t="shared" si="13"/>
        <v>267</v>
      </c>
      <c r="H273" t="s">
        <v>1070</v>
      </c>
      <c r="I273" s="8">
        <v>1037.4264979406234</v>
      </c>
      <c r="K273">
        <f t="shared" si="14"/>
        <v>267</v>
      </c>
      <c r="L273" t="s">
        <v>1430</v>
      </c>
      <c r="M273" s="8">
        <v>1410.1744650890494</v>
      </c>
    </row>
    <row r="274" spans="1:13" x14ac:dyDescent="0.4">
      <c r="A274">
        <f t="shared" si="12"/>
        <v>268</v>
      </c>
      <c r="B274" t="s">
        <v>624</v>
      </c>
      <c r="C274" t="s">
        <v>16</v>
      </c>
      <c r="D274" s="8">
        <v>2240.2639036718729</v>
      </c>
      <c r="F274">
        <f t="shared" si="13"/>
        <v>268</v>
      </c>
      <c r="H274" t="s">
        <v>1207</v>
      </c>
      <c r="I274" s="8">
        <v>1000</v>
      </c>
      <c r="K274">
        <f t="shared" si="14"/>
        <v>268</v>
      </c>
      <c r="L274" t="s">
        <v>974</v>
      </c>
      <c r="M274" s="8">
        <v>6335.3592004449247</v>
      </c>
    </row>
    <row r="275" spans="1:13" x14ac:dyDescent="0.4">
      <c r="A275">
        <f t="shared" si="12"/>
        <v>269</v>
      </c>
      <c r="C275" t="s">
        <v>661</v>
      </c>
      <c r="D275" s="8">
        <v>2124.2596207828128</v>
      </c>
      <c r="F275">
        <f t="shared" si="13"/>
        <v>269</v>
      </c>
      <c r="H275" t="s">
        <v>566</v>
      </c>
      <c r="I275" s="8">
        <v>971.97127639975656</v>
      </c>
      <c r="K275">
        <f t="shared" si="14"/>
        <v>269</v>
      </c>
      <c r="L275" t="s">
        <v>589</v>
      </c>
      <c r="M275" s="8">
        <v>7641.3210145487756</v>
      </c>
    </row>
    <row r="276" spans="1:13" x14ac:dyDescent="0.4">
      <c r="A276">
        <f t="shared" si="12"/>
        <v>270</v>
      </c>
      <c r="B276" t="s">
        <v>366</v>
      </c>
      <c r="C276" t="s">
        <v>990</v>
      </c>
      <c r="D276" s="8">
        <v>1008.6001717619175</v>
      </c>
      <c r="F276">
        <f t="shared" si="13"/>
        <v>270</v>
      </c>
      <c r="H276" t="s">
        <v>352</v>
      </c>
      <c r="I276" s="8">
        <v>3021.8907612026951</v>
      </c>
      <c r="K276">
        <f t="shared" si="14"/>
        <v>270</v>
      </c>
      <c r="L276" t="s">
        <v>1071</v>
      </c>
      <c r="M276" s="8">
        <v>1037.4264979406234</v>
      </c>
    </row>
    <row r="277" spans="1:13" x14ac:dyDescent="0.4">
      <c r="A277">
        <f t="shared" si="12"/>
        <v>271</v>
      </c>
      <c r="C277" t="s">
        <v>61</v>
      </c>
      <c r="D277" s="8">
        <v>35478.739113915937</v>
      </c>
      <c r="F277">
        <f t="shared" si="13"/>
        <v>271</v>
      </c>
      <c r="G277" t="s">
        <v>842</v>
      </c>
      <c r="H277" t="s">
        <v>277</v>
      </c>
      <c r="I277" s="8">
        <v>1531.478917042255</v>
      </c>
      <c r="K277">
        <f t="shared" si="14"/>
        <v>271</v>
      </c>
      <c r="L277" t="s">
        <v>1616</v>
      </c>
      <c r="M277" s="8">
        <v>1000</v>
      </c>
    </row>
    <row r="278" spans="1:13" x14ac:dyDescent="0.4">
      <c r="A278">
        <f t="shared" si="12"/>
        <v>272</v>
      </c>
      <c r="B278" t="s">
        <v>2307</v>
      </c>
      <c r="C278" t="s">
        <v>139</v>
      </c>
      <c r="D278" s="8">
        <v>1263.2414347745814</v>
      </c>
      <c r="F278">
        <f t="shared" si="13"/>
        <v>272</v>
      </c>
      <c r="H278" t="s">
        <v>1126</v>
      </c>
      <c r="I278" s="8">
        <v>1241.6571429699088</v>
      </c>
      <c r="K278">
        <f t="shared" si="14"/>
        <v>272</v>
      </c>
      <c r="L278" t="s">
        <v>1619</v>
      </c>
      <c r="M278" s="8">
        <v>971.97127639975656</v>
      </c>
    </row>
    <row r="279" spans="1:13" x14ac:dyDescent="0.4">
      <c r="A279">
        <f t="shared" si="12"/>
        <v>273</v>
      </c>
      <c r="B279" t="s">
        <v>1185</v>
      </c>
      <c r="C279" t="s">
        <v>1186</v>
      </c>
      <c r="D279" s="8">
        <v>1194.3160791618805</v>
      </c>
      <c r="F279">
        <f t="shared" si="13"/>
        <v>273</v>
      </c>
      <c r="G279" t="s">
        <v>1017</v>
      </c>
      <c r="H279" t="s">
        <v>1016</v>
      </c>
      <c r="I279" s="8">
        <v>3136.720567156407</v>
      </c>
      <c r="K279">
        <f t="shared" si="14"/>
        <v>273</v>
      </c>
      <c r="L279" t="s">
        <v>354</v>
      </c>
      <c r="M279" s="8">
        <v>3021.8907612026951</v>
      </c>
    </row>
    <row r="280" spans="1:13" x14ac:dyDescent="0.4">
      <c r="A280">
        <f t="shared" si="12"/>
        <v>274</v>
      </c>
      <c r="B280" t="s">
        <v>37</v>
      </c>
      <c r="C280" t="s">
        <v>38</v>
      </c>
      <c r="D280" s="8">
        <v>27399.101160825554</v>
      </c>
      <c r="F280">
        <f t="shared" si="13"/>
        <v>274</v>
      </c>
      <c r="G280" t="s">
        <v>2366</v>
      </c>
      <c r="H280" t="s">
        <v>2365</v>
      </c>
      <c r="I280" s="8">
        <v>1857.3324964312685</v>
      </c>
      <c r="K280">
        <f t="shared" si="14"/>
        <v>274</v>
      </c>
      <c r="L280" t="s">
        <v>843</v>
      </c>
      <c r="M280" s="8">
        <v>1531.478917042255</v>
      </c>
    </row>
    <row r="281" spans="1:13" x14ac:dyDescent="0.4">
      <c r="A281">
        <f t="shared" si="12"/>
        <v>275</v>
      </c>
      <c r="B281" t="s">
        <v>204</v>
      </c>
      <c r="C281" t="s">
        <v>205</v>
      </c>
      <c r="D281" s="8">
        <v>52286.4636988848</v>
      </c>
      <c r="F281">
        <f t="shared" si="13"/>
        <v>275</v>
      </c>
      <c r="G281" t="s">
        <v>190</v>
      </c>
      <c r="H281" t="s">
        <v>189</v>
      </c>
      <c r="I281" s="8">
        <v>4438.4685098105901</v>
      </c>
      <c r="K281">
        <f t="shared" si="14"/>
        <v>275</v>
      </c>
      <c r="L281" t="s">
        <v>1127</v>
      </c>
      <c r="M281" s="8">
        <v>1241.6571429699088</v>
      </c>
    </row>
    <row r="282" spans="1:13" x14ac:dyDescent="0.4">
      <c r="A282">
        <f t="shared" si="12"/>
        <v>276</v>
      </c>
      <c r="B282" t="s">
        <v>835</v>
      </c>
      <c r="C282" t="s">
        <v>136</v>
      </c>
      <c r="D282" s="8">
        <v>12068.458389461843</v>
      </c>
      <c r="F282">
        <f t="shared" si="13"/>
        <v>276</v>
      </c>
      <c r="G282" t="s">
        <v>821</v>
      </c>
      <c r="H282" t="s">
        <v>820</v>
      </c>
      <c r="I282" s="8">
        <v>10092.159738245975</v>
      </c>
      <c r="K282">
        <f t="shared" si="14"/>
        <v>276</v>
      </c>
      <c r="L282" t="s">
        <v>2278</v>
      </c>
      <c r="M282" s="8">
        <v>3136.720567156407</v>
      </c>
    </row>
    <row r="283" spans="1:13" x14ac:dyDescent="0.4">
      <c r="A283">
        <f t="shared" si="12"/>
        <v>277</v>
      </c>
      <c r="B283" t="s">
        <v>299</v>
      </c>
      <c r="C283" t="s">
        <v>300</v>
      </c>
      <c r="D283" s="8">
        <v>23016.769882203778</v>
      </c>
      <c r="F283">
        <f t="shared" si="13"/>
        <v>277</v>
      </c>
      <c r="G283" t="s">
        <v>853</v>
      </c>
      <c r="H283" t="s">
        <v>852</v>
      </c>
      <c r="I283" s="8">
        <v>698.97000433601875</v>
      </c>
      <c r="K283">
        <f t="shared" si="14"/>
        <v>277</v>
      </c>
      <c r="L283" t="s">
        <v>2367</v>
      </c>
      <c r="M283" s="8">
        <v>1857.3324964312685</v>
      </c>
    </row>
    <row r="284" spans="1:13" x14ac:dyDescent="0.4">
      <c r="A284">
        <f t="shared" si="12"/>
        <v>278</v>
      </c>
      <c r="B284" t="s">
        <v>1082</v>
      </c>
      <c r="C284" t="s">
        <v>926</v>
      </c>
      <c r="D284" s="8">
        <v>1635.6126868063086</v>
      </c>
      <c r="F284">
        <f t="shared" si="13"/>
        <v>278</v>
      </c>
      <c r="G284" t="s">
        <v>404</v>
      </c>
      <c r="H284" t="s">
        <v>1130</v>
      </c>
      <c r="I284" s="8">
        <v>2222.2285911315821</v>
      </c>
      <c r="K284">
        <f t="shared" si="14"/>
        <v>278</v>
      </c>
      <c r="L284" t="s">
        <v>2642</v>
      </c>
      <c r="M284" s="8">
        <v>845.09804001425687</v>
      </c>
    </row>
    <row r="285" spans="1:13" x14ac:dyDescent="0.4">
      <c r="A285">
        <f t="shared" si="12"/>
        <v>279</v>
      </c>
      <c r="B285" t="s">
        <v>533</v>
      </c>
      <c r="C285" t="s">
        <v>534</v>
      </c>
      <c r="D285" s="8">
        <v>6424.6026842905057</v>
      </c>
      <c r="F285">
        <f t="shared" si="13"/>
        <v>279</v>
      </c>
      <c r="H285" t="s">
        <v>2599</v>
      </c>
      <c r="I285" s="8">
        <v>1439.3326938302625</v>
      </c>
      <c r="K285">
        <f t="shared" si="14"/>
        <v>279</v>
      </c>
      <c r="L285" t="s">
        <v>191</v>
      </c>
      <c r="M285" s="8">
        <v>4438.4685098105901</v>
      </c>
    </row>
    <row r="286" spans="1:13" x14ac:dyDescent="0.4">
      <c r="A286">
        <f t="shared" si="12"/>
        <v>280</v>
      </c>
      <c r="B286" t="s">
        <v>158</v>
      </c>
      <c r="C286" t="s">
        <v>159</v>
      </c>
      <c r="D286" s="8">
        <v>6466.833468369171</v>
      </c>
      <c r="F286">
        <f t="shared" si="13"/>
        <v>280</v>
      </c>
      <c r="H286" t="s">
        <v>405</v>
      </c>
      <c r="I286" s="8">
        <v>6394.5997560022097</v>
      </c>
      <c r="K286">
        <f t="shared" si="14"/>
        <v>280</v>
      </c>
      <c r="L286" t="s">
        <v>822</v>
      </c>
      <c r="M286" s="8">
        <v>10092.159738245975</v>
      </c>
    </row>
    <row r="287" spans="1:13" x14ac:dyDescent="0.4">
      <c r="A287">
        <f t="shared" si="12"/>
        <v>281</v>
      </c>
      <c r="C287" t="s">
        <v>451</v>
      </c>
      <c r="D287" s="8">
        <v>349.48500216800943</v>
      </c>
      <c r="F287">
        <f t="shared" si="13"/>
        <v>281</v>
      </c>
      <c r="G287" t="s">
        <v>314</v>
      </c>
      <c r="H287" t="s">
        <v>2593</v>
      </c>
      <c r="I287" s="8">
        <v>1332.4384599156051</v>
      </c>
      <c r="K287">
        <f t="shared" si="14"/>
        <v>281</v>
      </c>
      <c r="L287" t="s">
        <v>1633</v>
      </c>
      <c r="M287" s="8">
        <v>698.97000433601875</v>
      </c>
    </row>
    <row r="288" spans="1:13" x14ac:dyDescent="0.4">
      <c r="A288">
        <f t="shared" si="12"/>
        <v>282</v>
      </c>
      <c r="B288" t="s">
        <v>549</v>
      </c>
      <c r="C288" t="s">
        <v>44</v>
      </c>
      <c r="D288" s="8">
        <v>3010.2999566398121</v>
      </c>
      <c r="F288">
        <f t="shared" si="13"/>
        <v>282</v>
      </c>
      <c r="H288" t="s">
        <v>313</v>
      </c>
      <c r="I288" s="8">
        <v>13295.752633124466</v>
      </c>
      <c r="K288">
        <f t="shared" si="14"/>
        <v>282</v>
      </c>
      <c r="L288" t="s">
        <v>1131</v>
      </c>
      <c r="M288" s="8">
        <v>2222.2285911315821</v>
      </c>
    </row>
    <row r="289" spans="1:13" x14ac:dyDescent="0.4">
      <c r="A289">
        <f t="shared" si="12"/>
        <v>283</v>
      </c>
      <c r="B289" t="s">
        <v>550</v>
      </c>
      <c r="C289" t="s">
        <v>44</v>
      </c>
      <c r="D289" s="8">
        <v>1896.3566043329752</v>
      </c>
      <c r="F289">
        <f t="shared" si="13"/>
        <v>283</v>
      </c>
      <c r="G289" t="s">
        <v>571</v>
      </c>
      <c r="H289" t="s">
        <v>570</v>
      </c>
      <c r="I289" s="8">
        <v>1346.3529744506388</v>
      </c>
      <c r="K289">
        <f t="shared" si="14"/>
        <v>283</v>
      </c>
      <c r="L289" t="s">
        <v>2609</v>
      </c>
      <c r="M289" s="8">
        <v>1439.3326938302625</v>
      </c>
    </row>
    <row r="290" spans="1:13" x14ac:dyDescent="0.4">
      <c r="A290">
        <f t="shared" si="12"/>
        <v>284</v>
      </c>
      <c r="B290" t="s">
        <v>738</v>
      </c>
      <c r="C290" t="s">
        <v>739</v>
      </c>
      <c r="D290" s="8">
        <v>2688.6023370219564</v>
      </c>
      <c r="F290">
        <f t="shared" si="13"/>
        <v>284</v>
      </c>
      <c r="G290" t="s">
        <v>990</v>
      </c>
      <c r="H290" t="s">
        <v>366</v>
      </c>
      <c r="I290" s="8">
        <v>1008.6001717619175</v>
      </c>
      <c r="K290">
        <f t="shared" si="14"/>
        <v>284</v>
      </c>
      <c r="L290" t="s">
        <v>1537</v>
      </c>
      <c r="M290" s="8">
        <v>6394.5997560022097</v>
      </c>
    </row>
    <row r="291" spans="1:13" x14ac:dyDescent="0.4">
      <c r="A291">
        <f t="shared" si="12"/>
        <v>285</v>
      </c>
      <c r="B291" t="s">
        <v>1089</v>
      </c>
      <c r="C291" t="s">
        <v>13</v>
      </c>
      <c r="D291" s="8">
        <v>1172.862288925483</v>
      </c>
      <c r="F291">
        <f t="shared" si="13"/>
        <v>285</v>
      </c>
      <c r="G291" t="s">
        <v>300</v>
      </c>
      <c r="H291" t="s">
        <v>299</v>
      </c>
      <c r="I291" s="8">
        <v>23016.769882203778</v>
      </c>
      <c r="K291">
        <f t="shared" si="14"/>
        <v>285</v>
      </c>
      <c r="L291" t="s">
        <v>2605</v>
      </c>
      <c r="M291" s="8">
        <v>1332.4384599156051</v>
      </c>
    </row>
    <row r="292" spans="1:13" x14ac:dyDescent="0.4">
      <c r="A292">
        <f t="shared" si="12"/>
        <v>286</v>
      </c>
      <c r="B292" t="s">
        <v>1114</v>
      </c>
      <c r="C292" t="s">
        <v>1115</v>
      </c>
      <c r="D292" s="8">
        <v>1718.7783976895712</v>
      </c>
      <c r="F292">
        <f t="shared" si="13"/>
        <v>286</v>
      </c>
      <c r="G292" t="s">
        <v>568</v>
      </c>
      <c r="H292" t="s">
        <v>567</v>
      </c>
      <c r="I292" s="8">
        <v>1443.2629874586951</v>
      </c>
      <c r="K292">
        <f t="shared" si="14"/>
        <v>286</v>
      </c>
      <c r="L292" t="s">
        <v>315</v>
      </c>
      <c r="M292" s="8">
        <v>13295.752633124466</v>
      </c>
    </row>
    <row r="293" spans="1:13" x14ac:dyDescent="0.4">
      <c r="A293">
        <f t="shared" si="12"/>
        <v>287</v>
      </c>
      <c r="B293" t="s">
        <v>428</v>
      </c>
      <c r="C293" t="s">
        <v>429</v>
      </c>
      <c r="D293" s="8">
        <v>1736.6557614654632</v>
      </c>
      <c r="F293">
        <f t="shared" si="13"/>
        <v>287</v>
      </c>
      <c r="G293" t="s">
        <v>653</v>
      </c>
      <c r="H293" t="s">
        <v>652</v>
      </c>
      <c r="I293" s="8">
        <v>1834.1026557127939</v>
      </c>
      <c r="K293">
        <f t="shared" si="14"/>
        <v>287</v>
      </c>
      <c r="L293" t="s">
        <v>572</v>
      </c>
      <c r="M293" s="8">
        <v>1346.3529744506388</v>
      </c>
    </row>
    <row r="294" spans="1:13" x14ac:dyDescent="0.4">
      <c r="A294">
        <f t="shared" si="12"/>
        <v>288</v>
      </c>
      <c r="C294" t="s">
        <v>728</v>
      </c>
      <c r="D294" s="8">
        <v>1602.0599913279623</v>
      </c>
      <c r="F294">
        <f t="shared" si="13"/>
        <v>288</v>
      </c>
      <c r="H294" t="s">
        <v>566</v>
      </c>
      <c r="I294" s="8">
        <v>1267.1717284030137</v>
      </c>
      <c r="K294">
        <f t="shared" si="14"/>
        <v>288</v>
      </c>
      <c r="L294" t="s">
        <v>991</v>
      </c>
      <c r="M294" s="8">
        <v>1008.6001717619175</v>
      </c>
    </row>
    <row r="295" spans="1:13" x14ac:dyDescent="0.4">
      <c r="A295">
        <f t="shared" si="12"/>
        <v>289</v>
      </c>
      <c r="B295" t="s">
        <v>439</v>
      </c>
      <c r="C295" t="s">
        <v>136</v>
      </c>
      <c r="D295" s="8">
        <v>676.09125905568123</v>
      </c>
      <c r="F295">
        <f t="shared" si="13"/>
        <v>289</v>
      </c>
      <c r="G295" t="s">
        <v>1196</v>
      </c>
      <c r="H295" t="s">
        <v>1195</v>
      </c>
      <c r="I295" s="8">
        <v>778.15125038364363</v>
      </c>
      <c r="K295">
        <f t="shared" si="14"/>
        <v>289</v>
      </c>
      <c r="L295" t="s">
        <v>301</v>
      </c>
      <c r="M295" s="8">
        <v>23016.769882203778</v>
      </c>
    </row>
    <row r="296" spans="1:13" x14ac:dyDescent="0.4">
      <c r="A296">
        <f t="shared" si="12"/>
        <v>290</v>
      </c>
      <c r="B296" t="s">
        <v>2304</v>
      </c>
      <c r="C296" t="s">
        <v>232</v>
      </c>
      <c r="D296" s="8">
        <v>937.85209325115557</v>
      </c>
      <c r="F296">
        <f t="shared" si="13"/>
        <v>290</v>
      </c>
      <c r="G296" t="s">
        <v>1344</v>
      </c>
      <c r="H296" t="s">
        <v>798</v>
      </c>
      <c r="I296" s="8">
        <v>954.24250943932498</v>
      </c>
      <c r="K296">
        <f t="shared" si="14"/>
        <v>290</v>
      </c>
      <c r="L296" t="s">
        <v>569</v>
      </c>
      <c r="M296" s="8">
        <v>1443.2629874586951</v>
      </c>
    </row>
    <row r="297" spans="1:13" x14ac:dyDescent="0.4">
      <c r="A297">
        <f t="shared" si="12"/>
        <v>291</v>
      </c>
      <c r="B297" t="s">
        <v>490</v>
      </c>
      <c r="C297" t="s">
        <v>480</v>
      </c>
      <c r="D297" s="8">
        <v>7807.8821226656</v>
      </c>
      <c r="F297">
        <f t="shared" si="13"/>
        <v>291</v>
      </c>
      <c r="G297" t="s">
        <v>1194</v>
      </c>
      <c r="H297" t="s">
        <v>1193</v>
      </c>
      <c r="I297" s="8">
        <v>3649.7241859295223</v>
      </c>
      <c r="K297">
        <f t="shared" si="14"/>
        <v>291</v>
      </c>
      <c r="L297" t="s">
        <v>654</v>
      </c>
      <c r="M297" s="8">
        <v>1834.1026557127939</v>
      </c>
    </row>
    <row r="298" spans="1:13" x14ac:dyDescent="0.4">
      <c r="A298">
        <f t="shared" si="12"/>
        <v>292</v>
      </c>
      <c r="C298" t="s">
        <v>2246</v>
      </c>
      <c r="D298" s="8">
        <v>1099.3846321359117</v>
      </c>
      <c r="F298">
        <f t="shared" si="13"/>
        <v>292</v>
      </c>
      <c r="G298" t="s">
        <v>471</v>
      </c>
      <c r="H298" t="s">
        <v>470</v>
      </c>
      <c r="I298" s="8">
        <v>903.08998699194365</v>
      </c>
      <c r="K298">
        <f t="shared" si="14"/>
        <v>292</v>
      </c>
      <c r="L298" t="s">
        <v>1598</v>
      </c>
      <c r="M298" s="8">
        <v>1267.1717284030137</v>
      </c>
    </row>
    <row r="299" spans="1:13" x14ac:dyDescent="0.4">
      <c r="A299">
        <f t="shared" si="12"/>
        <v>293</v>
      </c>
      <c r="B299" t="s">
        <v>1025</v>
      </c>
      <c r="C299" t="s">
        <v>187</v>
      </c>
      <c r="D299" s="8">
        <v>2298.8530764097068</v>
      </c>
      <c r="F299">
        <f t="shared" si="13"/>
        <v>293</v>
      </c>
      <c r="H299" t="s">
        <v>659</v>
      </c>
      <c r="I299" s="8">
        <v>5079.4260331820369</v>
      </c>
      <c r="K299">
        <f t="shared" si="14"/>
        <v>293</v>
      </c>
      <c r="L299" t="s">
        <v>1629</v>
      </c>
      <c r="M299" s="8">
        <v>778.15125038364363</v>
      </c>
    </row>
    <row r="300" spans="1:13" x14ac:dyDescent="0.4">
      <c r="A300">
        <f t="shared" si="12"/>
        <v>294</v>
      </c>
      <c r="B300" t="s">
        <v>870</v>
      </c>
      <c r="C300" t="s">
        <v>871</v>
      </c>
      <c r="D300" s="8">
        <v>1030.4893221479003</v>
      </c>
      <c r="F300">
        <f t="shared" si="13"/>
        <v>294</v>
      </c>
      <c r="H300" t="s">
        <v>819</v>
      </c>
      <c r="I300" s="8">
        <v>2425.9687322722812</v>
      </c>
      <c r="K300">
        <f t="shared" si="14"/>
        <v>294</v>
      </c>
      <c r="L300" t="s">
        <v>1345</v>
      </c>
      <c r="M300" s="8">
        <v>954.24250943932498</v>
      </c>
    </row>
    <row r="301" spans="1:13" x14ac:dyDescent="0.4">
      <c r="A301">
        <f t="shared" si="12"/>
        <v>295</v>
      </c>
      <c r="B301" t="s">
        <v>2641</v>
      </c>
      <c r="C301" t="s">
        <v>1397</v>
      </c>
      <c r="D301" s="8">
        <v>845.09804001425687</v>
      </c>
      <c r="F301">
        <f t="shared" si="13"/>
        <v>295</v>
      </c>
      <c r="H301" t="s">
        <v>1077</v>
      </c>
      <c r="I301" s="8">
        <v>3540.427197821246</v>
      </c>
      <c r="K301">
        <f t="shared" si="14"/>
        <v>295</v>
      </c>
      <c r="L301" t="s">
        <v>1303</v>
      </c>
      <c r="M301" s="8">
        <v>3649.7241859295223</v>
      </c>
    </row>
    <row r="302" spans="1:13" x14ac:dyDescent="0.4">
      <c r="A302">
        <f t="shared" si="12"/>
        <v>296</v>
      </c>
      <c r="B302" t="s">
        <v>902</v>
      </c>
      <c r="C302" t="s">
        <v>71</v>
      </c>
      <c r="D302" s="8">
        <v>10164.336761869719</v>
      </c>
      <c r="F302">
        <f t="shared" si="13"/>
        <v>296</v>
      </c>
      <c r="G302" t="s">
        <v>660</v>
      </c>
      <c r="H302" t="s">
        <v>1220</v>
      </c>
      <c r="I302" s="8">
        <v>1894.8696567452523</v>
      </c>
      <c r="K302">
        <f t="shared" si="14"/>
        <v>296</v>
      </c>
      <c r="L302" t="s">
        <v>1624</v>
      </c>
      <c r="M302" s="8">
        <v>903.08998699194365</v>
      </c>
    </row>
    <row r="303" spans="1:13" x14ac:dyDescent="0.4">
      <c r="A303">
        <f t="shared" si="12"/>
        <v>297</v>
      </c>
      <c r="B303" t="s">
        <v>959</v>
      </c>
      <c r="C303" t="s">
        <v>136</v>
      </c>
      <c r="D303" s="8">
        <v>10508.740769543474</v>
      </c>
      <c r="F303">
        <f t="shared" si="13"/>
        <v>297</v>
      </c>
      <c r="G303" t="s">
        <v>18</v>
      </c>
      <c r="H303" t="s">
        <v>17</v>
      </c>
      <c r="I303" s="8">
        <v>934.49845124356762</v>
      </c>
      <c r="K303">
        <f t="shared" si="14"/>
        <v>297</v>
      </c>
      <c r="L303" t="s">
        <v>920</v>
      </c>
      <c r="M303" s="8">
        <v>5079.4260331820369</v>
      </c>
    </row>
    <row r="304" spans="1:13" x14ac:dyDescent="0.4">
      <c r="A304">
        <f t="shared" si="12"/>
        <v>298</v>
      </c>
      <c r="B304" t="s">
        <v>1163</v>
      </c>
      <c r="C304" t="s">
        <v>139</v>
      </c>
      <c r="D304" s="8">
        <v>686.38087702799828</v>
      </c>
      <c r="F304">
        <f t="shared" si="13"/>
        <v>298</v>
      </c>
      <c r="G304" t="s">
        <v>524</v>
      </c>
      <c r="H304" t="s">
        <v>1659</v>
      </c>
      <c r="I304" s="8">
        <v>28095.512545951304</v>
      </c>
      <c r="K304">
        <f t="shared" si="14"/>
        <v>298</v>
      </c>
      <c r="L304" t="s">
        <v>1506</v>
      </c>
      <c r="M304" s="8">
        <v>2425.9687322722812</v>
      </c>
    </row>
    <row r="305" spans="1:13" x14ac:dyDescent="0.4">
      <c r="A305">
        <f t="shared" si="12"/>
        <v>299</v>
      </c>
      <c r="B305" t="s">
        <v>2369</v>
      </c>
      <c r="C305" t="s">
        <v>139</v>
      </c>
      <c r="D305" s="8">
        <v>9355.2085384468519</v>
      </c>
      <c r="F305">
        <f t="shared" si="13"/>
        <v>299</v>
      </c>
      <c r="G305" t="s">
        <v>2387</v>
      </c>
      <c r="H305" t="s">
        <v>2386</v>
      </c>
      <c r="I305" s="8">
        <v>2526.339277389844</v>
      </c>
      <c r="K305">
        <f t="shared" si="14"/>
        <v>299</v>
      </c>
      <c r="L305" t="s">
        <v>1078</v>
      </c>
      <c r="M305" s="8">
        <v>3540.427197821246</v>
      </c>
    </row>
    <row r="306" spans="1:13" x14ac:dyDescent="0.4">
      <c r="A306">
        <f t="shared" si="12"/>
        <v>300</v>
      </c>
      <c r="B306" t="s">
        <v>2553</v>
      </c>
      <c r="C306" t="s">
        <v>2554</v>
      </c>
      <c r="D306" s="8">
        <v>1054.3576623225927</v>
      </c>
      <c r="F306">
        <f t="shared" si="13"/>
        <v>300</v>
      </c>
      <c r="G306" t="s">
        <v>898</v>
      </c>
      <c r="H306" t="s">
        <v>897</v>
      </c>
      <c r="I306" s="8">
        <v>5186.4786807515102</v>
      </c>
      <c r="K306">
        <f t="shared" si="14"/>
        <v>300</v>
      </c>
      <c r="L306" t="s">
        <v>1431</v>
      </c>
      <c r="M306" s="8">
        <v>1894.8696567452523</v>
      </c>
    </row>
    <row r="307" spans="1:13" x14ac:dyDescent="0.4">
      <c r="A307">
        <f t="shared" si="12"/>
        <v>301</v>
      </c>
      <c r="B307" t="s">
        <v>1034</v>
      </c>
      <c r="C307" t="s">
        <v>142</v>
      </c>
      <c r="D307" s="8">
        <v>1292.80966541729</v>
      </c>
      <c r="F307">
        <f t="shared" si="13"/>
        <v>301</v>
      </c>
      <c r="G307" t="s">
        <v>978</v>
      </c>
      <c r="H307" t="s">
        <v>977</v>
      </c>
      <c r="I307" s="8">
        <v>1083.4182989908793</v>
      </c>
      <c r="K307">
        <f t="shared" si="14"/>
        <v>301</v>
      </c>
      <c r="L307" t="s">
        <v>1432</v>
      </c>
      <c r="M307" s="8">
        <v>934.49845124356762</v>
      </c>
    </row>
    <row r="308" spans="1:13" x14ac:dyDescent="0.4">
      <c r="A308">
        <f t="shared" si="12"/>
        <v>302</v>
      </c>
      <c r="B308" t="s">
        <v>1465</v>
      </c>
      <c r="C308" t="s">
        <v>1466</v>
      </c>
      <c r="D308" s="8">
        <v>2478.8412351139364</v>
      </c>
      <c r="F308">
        <f t="shared" si="13"/>
        <v>302</v>
      </c>
      <c r="G308" t="s">
        <v>350</v>
      </c>
      <c r="H308" t="s">
        <v>2595</v>
      </c>
      <c r="I308" s="8">
        <v>1156.347200859924</v>
      </c>
      <c r="K308">
        <f t="shared" si="14"/>
        <v>302</v>
      </c>
      <c r="L308" t="s">
        <v>2471</v>
      </c>
      <c r="M308" s="8">
        <v>28095.512545951304</v>
      </c>
    </row>
    <row r="309" spans="1:13" x14ac:dyDescent="0.4">
      <c r="A309">
        <f t="shared" si="12"/>
        <v>303</v>
      </c>
      <c r="B309" t="s">
        <v>2476</v>
      </c>
      <c r="C309" t="s">
        <v>1140</v>
      </c>
      <c r="D309" s="8">
        <v>778.15125038364363</v>
      </c>
      <c r="F309">
        <f t="shared" si="13"/>
        <v>303</v>
      </c>
      <c r="H309" t="s">
        <v>57</v>
      </c>
      <c r="I309" s="8">
        <v>1511.5976408837682</v>
      </c>
      <c r="K309">
        <f t="shared" si="14"/>
        <v>303</v>
      </c>
      <c r="L309" t="s">
        <v>2426</v>
      </c>
      <c r="M309" s="8">
        <v>2526.339277389844</v>
      </c>
    </row>
    <row r="310" spans="1:13" x14ac:dyDescent="0.4">
      <c r="A310">
        <f t="shared" si="12"/>
        <v>304</v>
      </c>
      <c r="B310" t="s">
        <v>1377</v>
      </c>
      <c r="C310" t="s">
        <v>388</v>
      </c>
      <c r="D310" s="8">
        <v>1000</v>
      </c>
      <c r="F310">
        <f t="shared" si="13"/>
        <v>304</v>
      </c>
      <c r="G310" t="s">
        <v>2481</v>
      </c>
      <c r="H310" t="s">
        <v>461</v>
      </c>
      <c r="I310" s="8">
        <v>1161.3680022349749</v>
      </c>
      <c r="K310">
        <f t="shared" si="14"/>
        <v>304</v>
      </c>
      <c r="L310" t="s">
        <v>899</v>
      </c>
      <c r="M310" s="8">
        <v>5186.4786807515102</v>
      </c>
    </row>
    <row r="311" spans="1:13" x14ac:dyDescent="0.4">
      <c r="A311">
        <f t="shared" si="12"/>
        <v>305</v>
      </c>
      <c r="B311" t="s">
        <v>83</v>
      </c>
      <c r="C311" t="s">
        <v>36</v>
      </c>
      <c r="D311" s="8">
        <v>21831.749232550424</v>
      </c>
      <c r="F311">
        <f t="shared" si="13"/>
        <v>305</v>
      </c>
      <c r="G311" t="s">
        <v>406</v>
      </c>
      <c r="H311" t="s">
        <v>407</v>
      </c>
      <c r="I311" s="8">
        <v>10399.853441045951</v>
      </c>
      <c r="K311">
        <f t="shared" si="14"/>
        <v>305</v>
      </c>
      <c r="L311" t="s">
        <v>979</v>
      </c>
      <c r="M311" s="8">
        <v>1083.4182989908793</v>
      </c>
    </row>
    <row r="312" spans="1:13" x14ac:dyDescent="0.4">
      <c r="A312">
        <f t="shared" si="12"/>
        <v>306</v>
      </c>
      <c r="B312" t="s">
        <v>94</v>
      </c>
      <c r="C312" t="s">
        <v>16</v>
      </c>
      <c r="D312" s="8">
        <v>7407.0123290331667</v>
      </c>
      <c r="F312">
        <f t="shared" si="13"/>
        <v>306</v>
      </c>
      <c r="H312" t="s">
        <v>952</v>
      </c>
      <c r="I312" s="8">
        <v>1342.4226808222061</v>
      </c>
      <c r="K312">
        <f t="shared" si="14"/>
        <v>306</v>
      </c>
      <c r="L312" t="s">
        <v>2606</v>
      </c>
      <c r="M312" s="8">
        <v>1156.347200859924</v>
      </c>
    </row>
    <row r="313" spans="1:13" x14ac:dyDescent="0.4">
      <c r="A313">
        <f t="shared" si="12"/>
        <v>307</v>
      </c>
      <c r="B313" t="s">
        <v>554</v>
      </c>
      <c r="C313" t="s">
        <v>845</v>
      </c>
      <c r="D313" s="8">
        <v>1826.3916844977305</v>
      </c>
      <c r="F313">
        <f t="shared" si="13"/>
        <v>307</v>
      </c>
      <c r="G313" t="s">
        <v>408</v>
      </c>
      <c r="H313" t="s">
        <v>409</v>
      </c>
      <c r="I313" s="8">
        <v>2149.2191126553798</v>
      </c>
      <c r="K313">
        <f t="shared" si="14"/>
        <v>307</v>
      </c>
      <c r="L313" t="s">
        <v>1589</v>
      </c>
      <c r="M313" s="8">
        <v>1511.5976408837682</v>
      </c>
    </row>
    <row r="314" spans="1:13" x14ac:dyDescent="0.4">
      <c r="A314">
        <f t="shared" si="12"/>
        <v>308</v>
      </c>
      <c r="B314" t="s">
        <v>2243</v>
      </c>
      <c r="C314" t="s">
        <v>2244</v>
      </c>
      <c r="D314" s="8">
        <v>7149.9800318654779</v>
      </c>
      <c r="F314">
        <f t="shared" si="13"/>
        <v>308</v>
      </c>
      <c r="G314" t="s">
        <v>1353</v>
      </c>
      <c r="H314" t="s">
        <v>2249</v>
      </c>
      <c r="I314" s="8">
        <v>2591.0646070264993</v>
      </c>
      <c r="K314">
        <f t="shared" si="14"/>
        <v>308</v>
      </c>
      <c r="L314" t="s">
        <v>2482</v>
      </c>
      <c r="M314" s="8">
        <v>1161.3680022349749</v>
      </c>
    </row>
    <row r="315" spans="1:13" x14ac:dyDescent="0.4">
      <c r="A315">
        <f t="shared" si="12"/>
        <v>309</v>
      </c>
      <c r="B315" t="s">
        <v>574</v>
      </c>
      <c r="C315" t="s">
        <v>388</v>
      </c>
      <c r="D315" s="8">
        <v>2121.7113246501121</v>
      </c>
      <c r="F315">
        <f t="shared" si="13"/>
        <v>309</v>
      </c>
      <c r="G315" t="s">
        <v>693</v>
      </c>
      <c r="H315" t="s">
        <v>306</v>
      </c>
      <c r="I315" s="8">
        <v>23632.145602198703</v>
      </c>
      <c r="K315">
        <f t="shared" si="14"/>
        <v>309</v>
      </c>
      <c r="L315" t="s">
        <v>500</v>
      </c>
      <c r="M315" s="8">
        <v>10399.853441045951</v>
      </c>
    </row>
    <row r="316" spans="1:13" x14ac:dyDescent="0.4">
      <c r="A316">
        <f t="shared" si="12"/>
        <v>310</v>
      </c>
      <c r="C316" t="s">
        <v>2452</v>
      </c>
      <c r="D316" s="8">
        <v>1499.7852393556063</v>
      </c>
      <c r="F316">
        <f t="shared" si="13"/>
        <v>310</v>
      </c>
      <c r="G316" t="s">
        <v>1212</v>
      </c>
      <c r="H316" t="s">
        <v>1211</v>
      </c>
      <c r="I316" s="8">
        <v>1531.478917042255</v>
      </c>
      <c r="K316">
        <f t="shared" si="14"/>
        <v>310</v>
      </c>
      <c r="L316" t="s">
        <v>1594</v>
      </c>
      <c r="M316" s="8">
        <v>1342.4226808222061</v>
      </c>
    </row>
    <row r="317" spans="1:13" x14ac:dyDescent="0.4">
      <c r="A317">
        <f t="shared" si="12"/>
        <v>311</v>
      </c>
      <c r="B317" t="s">
        <v>645</v>
      </c>
      <c r="C317" t="s">
        <v>451</v>
      </c>
      <c r="D317" s="8">
        <v>1414.9733479708179</v>
      </c>
      <c r="F317">
        <f t="shared" si="13"/>
        <v>311</v>
      </c>
      <c r="G317" t="s">
        <v>1262</v>
      </c>
      <c r="H317" t="s">
        <v>2665</v>
      </c>
      <c r="I317" s="8">
        <v>1014.2404391146102</v>
      </c>
      <c r="K317">
        <f t="shared" si="14"/>
        <v>311</v>
      </c>
      <c r="L317" t="s">
        <v>1433</v>
      </c>
      <c r="M317" s="8">
        <v>2149.2191126553798</v>
      </c>
    </row>
    <row r="318" spans="1:13" x14ac:dyDescent="0.4">
      <c r="A318">
        <f t="shared" si="12"/>
        <v>312</v>
      </c>
      <c r="B318" t="s">
        <v>543</v>
      </c>
      <c r="C318" t="s">
        <v>67</v>
      </c>
      <c r="D318" s="8">
        <v>13084.120804055223</v>
      </c>
      <c r="F318">
        <f t="shared" si="13"/>
        <v>312</v>
      </c>
      <c r="G318" t="s">
        <v>480</v>
      </c>
      <c r="H318" t="s">
        <v>706</v>
      </c>
      <c r="I318" s="8">
        <v>1998.5946233024715</v>
      </c>
      <c r="K318">
        <f t="shared" si="14"/>
        <v>312</v>
      </c>
      <c r="L318" t="s">
        <v>2250</v>
      </c>
      <c r="M318" s="8">
        <v>2591.0646070264993</v>
      </c>
    </row>
    <row r="319" spans="1:13" x14ac:dyDescent="0.4">
      <c r="A319">
        <f t="shared" si="12"/>
        <v>313</v>
      </c>
      <c r="B319" t="s">
        <v>1229</v>
      </c>
      <c r="C319" t="s">
        <v>71</v>
      </c>
      <c r="D319" s="8">
        <v>1308.2085802911047</v>
      </c>
      <c r="F319">
        <f t="shared" si="13"/>
        <v>313</v>
      </c>
      <c r="H319" t="s">
        <v>875</v>
      </c>
      <c r="I319" s="8">
        <v>925.75397162788749</v>
      </c>
      <c r="K319">
        <f t="shared" si="14"/>
        <v>313</v>
      </c>
      <c r="L319" t="s">
        <v>694</v>
      </c>
      <c r="M319" s="8">
        <v>23632.145602198703</v>
      </c>
    </row>
    <row r="320" spans="1:13" x14ac:dyDescent="0.4">
      <c r="A320">
        <f t="shared" si="12"/>
        <v>314</v>
      </c>
      <c r="B320" t="s">
        <v>1461</v>
      </c>
      <c r="C320" t="s">
        <v>1462</v>
      </c>
      <c r="D320" s="8">
        <v>975.17641627496778</v>
      </c>
      <c r="F320">
        <f t="shared" si="13"/>
        <v>314</v>
      </c>
      <c r="H320" t="s">
        <v>934</v>
      </c>
      <c r="I320" s="8">
        <v>1628.3889300503115</v>
      </c>
      <c r="K320">
        <f t="shared" si="14"/>
        <v>314</v>
      </c>
      <c r="L320" t="s">
        <v>1588</v>
      </c>
      <c r="M320" s="8">
        <v>1531.478917042255</v>
      </c>
    </row>
    <row r="321" spans="1:13" x14ac:dyDescent="0.4">
      <c r="A321">
        <f t="shared" si="12"/>
        <v>315</v>
      </c>
      <c r="B321" t="s">
        <v>441</v>
      </c>
      <c r="C321" t="s">
        <v>58</v>
      </c>
      <c r="D321" s="8">
        <v>4248.223087941461</v>
      </c>
      <c r="F321">
        <f t="shared" si="13"/>
        <v>315</v>
      </c>
      <c r="H321" t="s">
        <v>578</v>
      </c>
      <c r="I321" s="8">
        <v>841.2029961307328</v>
      </c>
      <c r="K321">
        <f t="shared" si="14"/>
        <v>315</v>
      </c>
      <c r="L321" t="s">
        <v>2666</v>
      </c>
      <c r="M321" s="8">
        <v>1014.2404391146102</v>
      </c>
    </row>
    <row r="322" spans="1:13" x14ac:dyDescent="0.4">
      <c r="A322">
        <f t="shared" si="12"/>
        <v>316</v>
      </c>
      <c r="B322" t="s">
        <v>932</v>
      </c>
      <c r="C322" t="s">
        <v>119</v>
      </c>
      <c r="D322" s="8">
        <v>1022.77721484957</v>
      </c>
      <c r="F322">
        <f t="shared" si="13"/>
        <v>316</v>
      </c>
      <c r="H322" t="s">
        <v>490</v>
      </c>
      <c r="I322" s="8">
        <v>7807.8821226656</v>
      </c>
      <c r="K322">
        <f t="shared" si="14"/>
        <v>316</v>
      </c>
      <c r="L322" t="s">
        <v>707</v>
      </c>
      <c r="M322" s="8">
        <v>1998.5946233024715</v>
      </c>
    </row>
    <row r="323" spans="1:13" x14ac:dyDescent="0.4">
      <c r="A323">
        <f t="shared" si="12"/>
        <v>317</v>
      </c>
      <c r="B323" t="s">
        <v>928</v>
      </c>
      <c r="C323" t="s">
        <v>117</v>
      </c>
      <c r="D323" s="8">
        <v>1182.4780577170818</v>
      </c>
      <c r="F323">
        <f t="shared" si="13"/>
        <v>317</v>
      </c>
      <c r="H323" t="s">
        <v>479</v>
      </c>
      <c r="I323" s="8">
        <v>2445.0850227193541</v>
      </c>
      <c r="K323">
        <f t="shared" si="14"/>
        <v>317</v>
      </c>
      <c r="L323" t="s">
        <v>876</v>
      </c>
      <c r="M323" s="8">
        <v>925.75397162788749</v>
      </c>
    </row>
    <row r="324" spans="1:13" x14ac:dyDescent="0.4">
      <c r="A324">
        <f t="shared" si="12"/>
        <v>318</v>
      </c>
      <c r="B324" t="s">
        <v>2262</v>
      </c>
      <c r="C324" t="s">
        <v>2263</v>
      </c>
      <c r="D324" s="8">
        <v>331.37891584078699</v>
      </c>
      <c r="F324">
        <f t="shared" si="13"/>
        <v>318</v>
      </c>
      <c r="H324" t="s">
        <v>773</v>
      </c>
      <c r="I324" s="8">
        <v>890.855530574932</v>
      </c>
      <c r="K324">
        <f t="shared" si="14"/>
        <v>318</v>
      </c>
      <c r="L324" t="s">
        <v>2538</v>
      </c>
      <c r="M324" s="8">
        <v>1628.3889300503115</v>
      </c>
    </row>
    <row r="325" spans="1:13" x14ac:dyDescent="0.4">
      <c r="A325">
        <f t="shared" si="12"/>
        <v>319</v>
      </c>
      <c r="B325" t="s">
        <v>2261</v>
      </c>
      <c r="C325" t="s">
        <v>2320</v>
      </c>
      <c r="D325" s="8">
        <v>4914.2398998736126</v>
      </c>
      <c r="F325">
        <f t="shared" si="13"/>
        <v>319</v>
      </c>
      <c r="H325" t="s">
        <v>1125</v>
      </c>
      <c r="I325" s="8">
        <v>1292.80966541729</v>
      </c>
      <c r="K325">
        <f t="shared" si="14"/>
        <v>319</v>
      </c>
      <c r="L325" t="s">
        <v>579</v>
      </c>
      <c r="M325" s="8">
        <v>841.2029961307328</v>
      </c>
    </row>
    <row r="326" spans="1:13" x14ac:dyDescent="0.4">
      <c r="A326">
        <f t="shared" si="12"/>
        <v>320</v>
      </c>
      <c r="B326" t="s">
        <v>2436</v>
      </c>
      <c r="C326" t="s">
        <v>1468</v>
      </c>
      <c r="D326" s="8">
        <v>713.21044345062899</v>
      </c>
      <c r="F326">
        <f t="shared" si="13"/>
        <v>320</v>
      </c>
      <c r="G326" t="s">
        <v>297</v>
      </c>
      <c r="H326" t="s">
        <v>296</v>
      </c>
      <c r="I326" s="8">
        <v>3155.5384585742513</v>
      </c>
      <c r="K326">
        <f t="shared" si="14"/>
        <v>320</v>
      </c>
      <c r="L326" t="s">
        <v>1509</v>
      </c>
      <c r="M326" s="8">
        <v>7807.8821226656</v>
      </c>
    </row>
    <row r="327" spans="1:13" x14ac:dyDescent="0.4">
      <c r="A327">
        <f t="shared" si="12"/>
        <v>321</v>
      </c>
      <c r="C327" t="s">
        <v>2697</v>
      </c>
      <c r="D327" s="8"/>
      <c r="F327">
        <f t="shared" si="13"/>
        <v>321</v>
      </c>
      <c r="G327" t="s">
        <v>2258</v>
      </c>
      <c r="H327" t="s">
        <v>525</v>
      </c>
      <c r="I327" s="8">
        <v>14789.001520659402</v>
      </c>
      <c r="K327">
        <f t="shared" si="14"/>
        <v>321</v>
      </c>
      <c r="L327" t="s">
        <v>481</v>
      </c>
      <c r="M327" s="8">
        <v>2445.0850227193541</v>
      </c>
    </row>
    <row r="328" spans="1:13" x14ac:dyDescent="0.4">
      <c r="A328">
        <f t="shared" si="12"/>
        <v>322</v>
      </c>
      <c r="B328" t="s">
        <v>2386</v>
      </c>
      <c r="C328" t="s">
        <v>2387</v>
      </c>
      <c r="D328" s="8">
        <v>2526.339277389844</v>
      </c>
      <c r="F328">
        <f t="shared" si="13"/>
        <v>322</v>
      </c>
      <c r="G328" t="s">
        <v>847</v>
      </c>
      <c r="H328" t="s">
        <v>1029</v>
      </c>
      <c r="I328" s="8">
        <v>1417.7484020255899</v>
      </c>
      <c r="K328">
        <f t="shared" si="14"/>
        <v>322</v>
      </c>
      <c r="L328" t="s">
        <v>1625</v>
      </c>
      <c r="M328" s="8">
        <v>890.855530574932</v>
      </c>
    </row>
    <row r="329" spans="1:13" x14ac:dyDescent="0.4">
      <c r="A329">
        <f t="shared" ref="A329:A392" si="15">A328+1</f>
        <v>323</v>
      </c>
      <c r="B329" t="s">
        <v>1190</v>
      </c>
      <c r="C329" t="s">
        <v>11</v>
      </c>
      <c r="D329" s="8">
        <v>621.51902434314718</v>
      </c>
      <c r="F329">
        <f t="shared" ref="F329:F392" si="16">F328+1</f>
        <v>323</v>
      </c>
      <c r="H329" t="s">
        <v>1142</v>
      </c>
      <c r="I329" s="8">
        <v>1120.5739312058499</v>
      </c>
      <c r="K329">
        <f t="shared" ref="K329:K392" si="17">K328+1</f>
        <v>323</v>
      </c>
      <c r="L329" t="s">
        <v>1255</v>
      </c>
      <c r="M329" s="8">
        <v>1292.80966541729</v>
      </c>
    </row>
    <row r="330" spans="1:13" x14ac:dyDescent="0.4">
      <c r="A330">
        <f t="shared" si="15"/>
        <v>324</v>
      </c>
      <c r="B330" t="s">
        <v>355</v>
      </c>
      <c r="C330" t="s">
        <v>356</v>
      </c>
      <c r="D330" s="8">
        <v>422.54902000712843</v>
      </c>
      <c r="F330">
        <f t="shared" si="16"/>
        <v>324</v>
      </c>
      <c r="H330" t="s">
        <v>2547</v>
      </c>
      <c r="I330" s="8">
        <v>1051.1525224473814</v>
      </c>
      <c r="K330">
        <f t="shared" si="17"/>
        <v>324</v>
      </c>
      <c r="L330" t="s">
        <v>2576</v>
      </c>
      <c r="M330" s="8">
        <v>1230.448921378274</v>
      </c>
    </row>
    <row r="331" spans="1:13" x14ac:dyDescent="0.4">
      <c r="A331">
        <f t="shared" si="15"/>
        <v>325</v>
      </c>
      <c r="B331" t="s">
        <v>2514</v>
      </c>
      <c r="C331" t="s">
        <v>2515</v>
      </c>
      <c r="D331" s="8">
        <v>970.03677662255677</v>
      </c>
      <c r="F331">
        <f t="shared" si="16"/>
        <v>325</v>
      </c>
      <c r="H331" t="s">
        <v>846</v>
      </c>
      <c r="I331" s="8">
        <v>1163.5021317476608</v>
      </c>
      <c r="K331">
        <f t="shared" si="17"/>
        <v>325</v>
      </c>
      <c r="L331" t="s">
        <v>1573</v>
      </c>
      <c r="M331" s="8">
        <v>3574.0055890520061</v>
      </c>
    </row>
    <row r="332" spans="1:13" x14ac:dyDescent="0.4">
      <c r="A332">
        <f t="shared" si="15"/>
        <v>326</v>
      </c>
      <c r="B332" t="s">
        <v>788</v>
      </c>
      <c r="C332" t="s">
        <v>77</v>
      </c>
      <c r="D332" s="8">
        <v>973.12785359969837</v>
      </c>
      <c r="F332">
        <f t="shared" si="16"/>
        <v>326</v>
      </c>
      <c r="G332" t="s">
        <v>926</v>
      </c>
      <c r="H332" t="s">
        <v>925</v>
      </c>
      <c r="I332" s="8">
        <v>1233.6305801644633</v>
      </c>
      <c r="K332">
        <f t="shared" si="17"/>
        <v>326</v>
      </c>
      <c r="L332" t="s">
        <v>1556</v>
      </c>
      <c r="M332" s="8">
        <v>3155.5384585742513</v>
      </c>
    </row>
    <row r="333" spans="1:13" x14ac:dyDescent="0.4">
      <c r="A333">
        <f t="shared" si="15"/>
        <v>327</v>
      </c>
      <c r="B333" t="s">
        <v>33</v>
      </c>
      <c r="C333" t="s">
        <v>34</v>
      </c>
      <c r="D333" s="8">
        <v>19937.153362919787</v>
      </c>
      <c r="F333">
        <f t="shared" si="16"/>
        <v>327</v>
      </c>
      <c r="H333" t="s">
        <v>1082</v>
      </c>
      <c r="I333" s="8">
        <v>1635.6126868063086</v>
      </c>
      <c r="K333">
        <f t="shared" si="17"/>
        <v>327</v>
      </c>
      <c r="L333" t="s">
        <v>2259</v>
      </c>
      <c r="M333" s="8">
        <v>14789.001520659402</v>
      </c>
    </row>
    <row r="334" spans="1:13" x14ac:dyDescent="0.4">
      <c r="A334">
        <f t="shared" si="15"/>
        <v>328</v>
      </c>
      <c r="B334" t="s">
        <v>615</v>
      </c>
      <c r="C334" t="s">
        <v>131</v>
      </c>
      <c r="D334" s="8">
        <v>1349.7630439879497</v>
      </c>
      <c r="F334">
        <f t="shared" si="16"/>
        <v>328</v>
      </c>
      <c r="H334" t="s">
        <v>1027</v>
      </c>
      <c r="I334" s="8">
        <v>1496.9296480732148</v>
      </c>
      <c r="K334">
        <f t="shared" si="17"/>
        <v>328</v>
      </c>
      <c r="L334" t="s">
        <v>1030</v>
      </c>
      <c r="M334" s="8">
        <v>1417.7484020255899</v>
      </c>
    </row>
    <row r="335" spans="1:13" x14ac:dyDescent="0.4">
      <c r="A335">
        <f t="shared" si="15"/>
        <v>329</v>
      </c>
      <c r="B335" t="s">
        <v>406</v>
      </c>
      <c r="C335" t="s">
        <v>807</v>
      </c>
      <c r="D335" s="8">
        <v>1313.8672203691533</v>
      </c>
      <c r="F335">
        <f t="shared" si="16"/>
        <v>329</v>
      </c>
      <c r="H335" t="s">
        <v>2536</v>
      </c>
      <c r="I335" s="8">
        <v>1021.1892990699381</v>
      </c>
      <c r="K335">
        <f t="shared" si="17"/>
        <v>329</v>
      </c>
      <c r="L335" t="s">
        <v>1604</v>
      </c>
      <c r="M335" s="8">
        <v>1120.5739312058499</v>
      </c>
    </row>
    <row r="336" spans="1:13" x14ac:dyDescent="0.4">
      <c r="A336">
        <f t="shared" si="15"/>
        <v>330</v>
      </c>
      <c r="B336" t="s">
        <v>1117</v>
      </c>
      <c r="C336" t="s">
        <v>1118</v>
      </c>
      <c r="D336" s="8">
        <v>1593.8396610812711</v>
      </c>
      <c r="F336">
        <f t="shared" si="16"/>
        <v>330</v>
      </c>
      <c r="G336" t="s">
        <v>2372</v>
      </c>
      <c r="H336" t="s">
        <v>2371</v>
      </c>
      <c r="I336" s="8">
        <v>2041.392685158225</v>
      </c>
      <c r="K336">
        <f t="shared" si="17"/>
        <v>330</v>
      </c>
      <c r="L336" t="s">
        <v>2548</v>
      </c>
      <c r="M336" s="8">
        <v>1051.1525224473814</v>
      </c>
    </row>
    <row r="337" spans="1:13" x14ac:dyDescent="0.4">
      <c r="A337">
        <f t="shared" si="15"/>
        <v>331</v>
      </c>
      <c r="B337" t="s">
        <v>1068</v>
      </c>
      <c r="C337" t="s">
        <v>16</v>
      </c>
      <c r="D337" s="8">
        <v>4433.6258450363603</v>
      </c>
      <c r="F337">
        <f t="shared" si="16"/>
        <v>331</v>
      </c>
      <c r="G337" t="s">
        <v>672</v>
      </c>
      <c r="H337" t="s">
        <v>671</v>
      </c>
      <c r="I337" s="8">
        <v>4011.5880631068612</v>
      </c>
      <c r="K337">
        <f t="shared" si="17"/>
        <v>331</v>
      </c>
      <c r="L337" t="s">
        <v>848</v>
      </c>
      <c r="M337" s="8">
        <v>1163.5021317476608</v>
      </c>
    </row>
    <row r="338" spans="1:13" x14ac:dyDescent="0.4">
      <c r="A338">
        <f t="shared" si="15"/>
        <v>332</v>
      </c>
      <c r="B338" t="s">
        <v>1783</v>
      </c>
      <c r="C338" t="s">
        <v>282</v>
      </c>
      <c r="D338" s="8">
        <v>1146.1280356782381</v>
      </c>
      <c r="F338">
        <f t="shared" si="16"/>
        <v>332</v>
      </c>
      <c r="G338" t="s">
        <v>59</v>
      </c>
      <c r="H338" t="s">
        <v>16</v>
      </c>
      <c r="I338" s="8">
        <v>28440.529426257144</v>
      </c>
      <c r="K338">
        <f t="shared" si="17"/>
        <v>332</v>
      </c>
      <c r="L338" t="s">
        <v>927</v>
      </c>
      <c r="M338" s="8">
        <v>1233.6305801644633</v>
      </c>
    </row>
    <row r="339" spans="1:13" x14ac:dyDescent="0.4">
      <c r="A339">
        <f t="shared" si="15"/>
        <v>333</v>
      </c>
      <c r="B339" t="s">
        <v>265</v>
      </c>
      <c r="C339" t="s">
        <v>122</v>
      </c>
      <c r="D339" s="8">
        <v>2643.4526764861876</v>
      </c>
      <c r="F339">
        <f t="shared" si="16"/>
        <v>333</v>
      </c>
      <c r="G339" t="s">
        <v>384</v>
      </c>
      <c r="H339" t="s">
        <v>2598</v>
      </c>
      <c r="I339" s="8">
        <v>942.00805302231322</v>
      </c>
      <c r="K339">
        <f t="shared" si="17"/>
        <v>333</v>
      </c>
      <c r="L339" t="s">
        <v>1083</v>
      </c>
      <c r="M339" s="8">
        <v>1635.6126868063086</v>
      </c>
    </row>
    <row r="340" spans="1:13" x14ac:dyDescent="0.4">
      <c r="A340">
        <f t="shared" si="15"/>
        <v>334</v>
      </c>
      <c r="C340" t="s">
        <v>139</v>
      </c>
      <c r="D340" s="8">
        <v>12301.102653931759</v>
      </c>
      <c r="F340">
        <f t="shared" si="16"/>
        <v>334</v>
      </c>
      <c r="H340" t="s">
        <v>457</v>
      </c>
      <c r="I340" s="8">
        <v>1221.8487496163564</v>
      </c>
      <c r="K340">
        <f t="shared" si="17"/>
        <v>334</v>
      </c>
      <c r="L340" t="s">
        <v>1028</v>
      </c>
      <c r="M340" s="8">
        <v>1496.9296480732148</v>
      </c>
    </row>
    <row r="341" spans="1:13" x14ac:dyDescent="0.4">
      <c r="A341">
        <f t="shared" si="15"/>
        <v>335</v>
      </c>
      <c r="B341" t="s">
        <v>23</v>
      </c>
      <c r="C341" t="s">
        <v>13</v>
      </c>
      <c r="D341" s="8">
        <v>12336.643922639369</v>
      </c>
      <c r="F341">
        <f t="shared" si="16"/>
        <v>335</v>
      </c>
      <c r="H341" t="s">
        <v>2393</v>
      </c>
      <c r="I341" s="8">
        <v>1698.9700043360187</v>
      </c>
      <c r="K341">
        <f t="shared" si="17"/>
        <v>335</v>
      </c>
      <c r="L341" t="s">
        <v>2537</v>
      </c>
      <c r="M341" s="8">
        <v>1021.1892990699381</v>
      </c>
    </row>
    <row r="342" spans="1:13" x14ac:dyDescent="0.4">
      <c r="A342">
        <f t="shared" si="15"/>
        <v>336</v>
      </c>
      <c r="B342" t="s">
        <v>387</v>
      </c>
      <c r="C342" t="s">
        <v>521</v>
      </c>
      <c r="D342" s="8">
        <v>10649.11165225862</v>
      </c>
      <c r="F342">
        <f t="shared" si="16"/>
        <v>336</v>
      </c>
      <c r="H342" t="s">
        <v>730</v>
      </c>
      <c r="I342" s="8">
        <v>6727.2342324887832</v>
      </c>
      <c r="K342">
        <f t="shared" si="17"/>
        <v>336</v>
      </c>
      <c r="L342" t="s">
        <v>2613</v>
      </c>
      <c r="M342" s="8">
        <v>2041.392685158225</v>
      </c>
    </row>
    <row r="343" spans="1:13" x14ac:dyDescent="0.4">
      <c r="A343">
        <f t="shared" si="15"/>
        <v>337</v>
      </c>
      <c r="B343" t="s">
        <v>1169</v>
      </c>
      <c r="C343" t="s">
        <v>1170</v>
      </c>
      <c r="D343" s="8">
        <v>2341.5758274854879</v>
      </c>
      <c r="F343">
        <f t="shared" si="16"/>
        <v>337</v>
      </c>
      <c r="H343" t="s">
        <v>1282</v>
      </c>
      <c r="I343" s="8">
        <v>1060.6978403536116</v>
      </c>
      <c r="K343">
        <f t="shared" si="17"/>
        <v>337</v>
      </c>
      <c r="L343" t="s">
        <v>673</v>
      </c>
      <c r="M343" s="8">
        <v>4011.5880631068612</v>
      </c>
    </row>
    <row r="344" spans="1:13" x14ac:dyDescent="0.4">
      <c r="A344">
        <f t="shared" si="15"/>
        <v>338</v>
      </c>
      <c r="B344" t="s">
        <v>975</v>
      </c>
      <c r="C344" t="s">
        <v>218</v>
      </c>
      <c r="D344" s="8">
        <v>2387.653434530072</v>
      </c>
      <c r="F344">
        <f t="shared" si="16"/>
        <v>338</v>
      </c>
      <c r="H344" t="s">
        <v>383</v>
      </c>
      <c r="I344" s="8">
        <v>11561.231589310099</v>
      </c>
      <c r="K344">
        <f t="shared" si="17"/>
        <v>338</v>
      </c>
      <c r="L344" t="s">
        <v>476</v>
      </c>
      <c r="M344" s="8">
        <v>28440.529426257144</v>
      </c>
    </row>
    <row r="345" spans="1:13" x14ac:dyDescent="0.4">
      <c r="A345">
        <f t="shared" si="15"/>
        <v>339</v>
      </c>
      <c r="B345" t="s">
        <v>663</v>
      </c>
      <c r="C345" t="s">
        <v>664</v>
      </c>
      <c r="D345" s="8">
        <v>4392.4456981286176</v>
      </c>
      <c r="F345">
        <f t="shared" si="16"/>
        <v>339</v>
      </c>
      <c r="H345" t="s">
        <v>2577</v>
      </c>
      <c r="I345" s="8">
        <v>477.12125471966249</v>
      </c>
      <c r="K345">
        <f t="shared" si="17"/>
        <v>339</v>
      </c>
      <c r="L345" t="s">
        <v>2608</v>
      </c>
      <c r="M345" s="8">
        <v>942.00805302231322</v>
      </c>
    </row>
    <row r="346" spans="1:13" x14ac:dyDescent="0.4">
      <c r="A346">
        <f t="shared" si="15"/>
        <v>340</v>
      </c>
      <c r="B346" t="s">
        <v>127</v>
      </c>
      <c r="C346" t="s">
        <v>128</v>
      </c>
      <c r="D346" s="8">
        <v>3569.3739096150462</v>
      </c>
      <c r="F346">
        <f t="shared" si="16"/>
        <v>340</v>
      </c>
      <c r="H346" t="s">
        <v>1057</v>
      </c>
      <c r="I346" s="8">
        <v>1944.4826721501686</v>
      </c>
      <c r="K346">
        <f t="shared" si="17"/>
        <v>340</v>
      </c>
      <c r="L346" t="s">
        <v>458</v>
      </c>
      <c r="M346" s="8">
        <v>1221.8487496163564</v>
      </c>
    </row>
    <row r="347" spans="1:13" x14ac:dyDescent="0.4">
      <c r="A347">
        <f t="shared" si="15"/>
        <v>341</v>
      </c>
      <c r="B347" t="s">
        <v>2541</v>
      </c>
      <c r="C347" t="s">
        <v>2542</v>
      </c>
      <c r="D347" s="8">
        <v>999.99999999999989</v>
      </c>
      <c r="F347">
        <f t="shared" si="16"/>
        <v>341</v>
      </c>
      <c r="H347" t="s">
        <v>1014</v>
      </c>
      <c r="I347" s="8">
        <v>1031.4084642516241</v>
      </c>
      <c r="K347">
        <f t="shared" si="17"/>
        <v>341</v>
      </c>
      <c r="L347" t="s">
        <v>2394</v>
      </c>
      <c r="M347" s="8">
        <v>1698.9700043360187</v>
      </c>
    </row>
    <row r="348" spans="1:13" x14ac:dyDescent="0.4">
      <c r="A348">
        <f t="shared" si="15"/>
        <v>342</v>
      </c>
      <c r="B348" t="s">
        <v>72</v>
      </c>
      <c r="C348" t="s">
        <v>716</v>
      </c>
      <c r="D348" s="8">
        <v>853.87196432176188</v>
      </c>
      <c r="F348">
        <f t="shared" si="16"/>
        <v>342</v>
      </c>
      <c r="H348" t="s">
        <v>1391</v>
      </c>
      <c r="I348" s="8">
        <v>4330.0889457484809</v>
      </c>
      <c r="K348">
        <f t="shared" si="17"/>
        <v>342</v>
      </c>
      <c r="L348" t="s">
        <v>891</v>
      </c>
      <c r="M348" s="8">
        <v>6727.2342324887832</v>
      </c>
    </row>
    <row r="349" spans="1:13" x14ac:dyDescent="0.4">
      <c r="A349">
        <f t="shared" si="15"/>
        <v>343</v>
      </c>
      <c r="C349" t="s">
        <v>73</v>
      </c>
      <c r="D349" s="8">
        <v>28302.220542175008</v>
      </c>
      <c r="F349">
        <f t="shared" si="16"/>
        <v>343</v>
      </c>
      <c r="H349" t="s">
        <v>2474</v>
      </c>
      <c r="I349" s="8">
        <v>914.98921029165137</v>
      </c>
      <c r="K349">
        <f t="shared" si="17"/>
        <v>343</v>
      </c>
      <c r="L349" t="s">
        <v>2611</v>
      </c>
      <c r="M349" s="8">
        <v>1060.6978403536116</v>
      </c>
    </row>
    <row r="350" spans="1:13" x14ac:dyDescent="0.4">
      <c r="A350">
        <f t="shared" si="15"/>
        <v>344</v>
      </c>
      <c r="B350" t="s">
        <v>512</v>
      </c>
      <c r="C350" t="s">
        <v>67</v>
      </c>
      <c r="D350" s="8">
        <v>5205.3834779938861</v>
      </c>
      <c r="F350">
        <f t="shared" si="16"/>
        <v>344</v>
      </c>
      <c r="H350" t="s">
        <v>1239</v>
      </c>
      <c r="I350" s="8">
        <v>1167.7391846909154</v>
      </c>
      <c r="K350">
        <f t="shared" si="17"/>
        <v>344</v>
      </c>
      <c r="L350" t="s">
        <v>385</v>
      </c>
      <c r="M350" s="8">
        <v>11561.231589310099</v>
      </c>
    </row>
    <row r="351" spans="1:13" x14ac:dyDescent="0.4">
      <c r="A351">
        <f t="shared" si="15"/>
        <v>345</v>
      </c>
      <c r="B351" t="s">
        <v>141</v>
      </c>
      <c r="C351" t="s">
        <v>142</v>
      </c>
      <c r="D351" s="8">
        <v>9460.5598470535951</v>
      </c>
      <c r="F351">
        <f t="shared" si="16"/>
        <v>345</v>
      </c>
      <c r="H351" t="s">
        <v>830</v>
      </c>
      <c r="I351" s="8">
        <v>1413.0037551079135</v>
      </c>
      <c r="K351">
        <f t="shared" si="17"/>
        <v>345</v>
      </c>
      <c r="L351" t="s">
        <v>2708</v>
      </c>
      <c r="M351" s="8">
        <v>477.12125471966249</v>
      </c>
    </row>
    <row r="352" spans="1:13" x14ac:dyDescent="0.4">
      <c r="A352">
        <f t="shared" si="15"/>
        <v>346</v>
      </c>
      <c r="B352" t="s">
        <v>517</v>
      </c>
      <c r="C352" t="s">
        <v>413</v>
      </c>
      <c r="D352" s="8">
        <v>4428.890130894657</v>
      </c>
      <c r="F352">
        <f t="shared" si="16"/>
        <v>346</v>
      </c>
      <c r="G352" t="s">
        <v>919</v>
      </c>
      <c r="H352" t="s">
        <v>39</v>
      </c>
      <c r="I352" s="8">
        <v>1052.5290512761844</v>
      </c>
      <c r="K352">
        <f t="shared" si="17"/>
        <v>346</v>
      </c>
      <c r="L352" t="s">
        <v>1513</v>
      </c>
      <c r="M352" s="8">
        <v>1944.4826721501686</v>
      </c>
    </row>
    <row r="353" spans="1:13" x14ac:dyDescent="0.4">
      <c r="A353">
        <f t="shared" si="15"/>
        <v>347</v>
      </c>
      <c r="C353" t="s">
        <v>2320</v>
      </c>
      <c r="D353" s="8">
        <v>950.2025316375848</v>
      </c>
      <c r="F353">
        <f t="shared" si="16"/>
        <v>347</v>
      </c>
      <c r="G353" t="s">
        <v>1004</v>
      </c>
      <c r="H353" t="s">
        <v>1003</v>
      </c>
      <c r="I353" s="8">
        <v>946.12461921714532</v>
      </c>
      <c r="K353">
        <f t="shared" si="17"/>
        <v>347</v>
      </c>
      <c r="L353" t="s">
        <v>1015</v>
      </c>
      <c r="M353" s="8">
        <v>1031.4084642516241</v>
      </c>
    </row>
    <row r="354" spans="1:13" x14ac:dyDescent="0.4">
      <c r="A354">
        <f t="shared" si="15"/>
        <v>348</v>
      </c>
      <c r="B354" t="s">
        <v>407</v>
      </c>
      <c r="C354" t="s">
        <v>406</v>
      </c>
      <c r="D354" s="8">
        <v>10399.853441045951</v>
      </c>
      <c r="F354">
        <f t="shared" si="16"/>
        <v>348</v>
      </c>
      <c r="H354" t="s">
        <v>1469</v>
      </c>
      <c r="I354" s="8">
        <v>2149.2191126553798</v>
      </c>
      <c r="K354">
        <f t="shared" si="17"/>
        <v>348</v>
      </c>
      <c r="L354" t="s">
        <v>1434</v>
      </c>
      <c r="M354" s="8">
        <v>4330.0889457484809</v>
      </c>
    </row>
    <row r="355" spans="1:13" x14ac:dyDescent="0.4">
      <c r="A355">
        <f t="shared" si="15"/>
        <v>349</v>
      </c>
      <c r="B355" t="s">
        <v>420</v>
      </c>
      <c r="C355" t="s">
        <v>218</v>
      </c>
      <c r="D355" s="8">
        <v>1535.7159699855097</v>
      </c>
      <c r="F355">
        <f t="shared" si="16"/>
        <v>349</v>
      </c>
      <c r="G355" t="s">
        <v>2362</v>
      </c>
      <c r="H355" t="s">
        <v>2361</v>
      </c>
      <c r="I355" s="8">
        <v>1096.9100130080562</v>
      </c>
      <c r="K355">
        <f t="shared" si="17"/>
        <v>349</v>
      </c>
      <c r="L355" t="s">
        <v>2475</v>
      </c>
      <c r="M355" s="8">
        <v>914.98921029165137</v>
      </c>
    </row>
    <row r="356" spans="1:13" x14ac:dyDescent="0.4">
      <c r="A356">
        <f t="shared" si="15"/>
        <v>350</v>
      </c>
      <c r="C356" t="s">
        <v>1021</v>
      </c>
      <c r="D356" s="8">
        <v>903.08998699194353</v>
      </c>
      <c r="F356">
        <f t="shared" si="16"/>
        <v>350</v>
      </c>
      <c r="G356" t="s">
        <v>1084</v>
      </c>
      <c r="H356" t="s">
        <v>394</v>
      </c>
      <c r="I356" s="8">
        <v>1369.6498905602766</v>
      </c>
      <c r="K356">
        <f t="shared" si="17"/>
        <v>350</v>
      </c>
      <c r="L356" t="s">
        <v>1435</v>
      </c>
      <c r="M356" s="8">
        <v>1167.7391846909154</v>
      </c>
    </row>
    <row r="357" spans="1:13" x14ac:dyDescent="0.4">
      <c r="A357">
        <f t="shared" si="15"/>
        <v>351</v>
      </c>
      <c r="C357" t="s">
        <v>153</v>
      </c>
      <c r="D357" s="8">
        <v>5595.4005645602238</v>
      </c>
      <c r="F357">
        <f t="shared" si="16"/>
        <v>351</v>
      </c>
      <c r="G357" t="s">
        <v>900</v>
      </c>
      <c r="H357" t="s">
        <v>763</v>
      </c>
      <c r="I357" s="8">
        <v>18546.696726335154</v>
      </c>
      <c r="K357">
        <f t="shared" si="17"/>
        <v>351</v>
      </c>
      <c r="L357" t="s">
        <v>831</v>
      </c>
      <c r="M357" s="8">
        <v>1413.0037551079135</v>
      </c>
    </row>
    <row r="358" spans="1:13" x14ac:dyDescent="0.4">
      <c r="A358">
        <f t="shared" si="15"/>
        <v>352</v>
      </c>
      <c r="B358" t="s">
        <v>1005</v>
      </c>
      <c r="C358" t="s">
        <v>131</v>
      </c>
      <c r="D358" s="8">
        <v>2153.6243425244506</v>
      </c>
      <c r="F358">
        <f t="shared" si="16"/>
        <v>352</v>
      </c>
      <c r="G358" t="s">
        <v>981</v>
      </c>
      <c r="H358" t="s">
        <v>1390</v>
      </c>
      <c r="I358" s="8">
        <v>1255.272505103306</v>
      </c>
      <c r="K358">
        <f t="shared" si="17"/>
        <v>352</v>
      </c>
      <c r="L358" t="s">
        <v>1614</v>
      </c>
      <c r="M358" s="8">
        <v>1052.5290512761844</v>
      </c>
    </row>
    <row r="359" spans="1:13" x14ac:dyDescent="0.4">
      <c r="A359">
        <f t="shared" si="15"/>
        <v>353</v>
      </c>
      <c r="B359" t="s">
        <v>2566</v>
      </c>
      <c r="C359" t="s">
        <v>463</v>
      </c>
      <c r="D359" s="8">
        <v>3519.3028492354288</v>
      </c>
      <c r="F359">
        <f t="shared" si="16"/>
        <v>353</v>
      </c>
      <c r="H359" t="s">
        <v>980</v>
      </c>
      <c r="I359" s="8">
        <v>816.73422778979318</v>
      </c>
      <c r="K359">
        <f t="shared" si="17"/>
        <v>353</v>
      </c>
      <c r="L359" t="s">
        <v>1621</v>
      </c>
      <c r="M359" s="8">
        <v>946.12461921714532</v>
      </c>
    </row>
    <row r="360" spans="1:13" x14ac:dyDescent="0.4">
      <c r="A360">
        <f t="shared" si="15"/>
        <v>354</v>
      </c>
      <c r="C360" t="s">
        <v>954</v>
      </c>
      <c r="D360" s="8">
        <v>2311.9051568182681</v>
      </c>
      <c r="F360">
        <f t="shared" si="16"/>
        <v>354</v>
      </c>
      <c r="H360" t="s">
        <v>2663</v>
      </c>
      <c r="I360" s="8">
        <v>1190.3316981702915</v>
      </c>
      <c r="K360">
        <f t="shared" si="17"/>
        <v>354</v>
      </c>
      <c r="L360" t="s">
        <v>1475</v>
      </c>
      <c r="M360" s="8">
        <v>2149.2191126553798</v>
      </c>
    </row>
    <row r="361" spans="1:13" x14ac:dyDescent="0.4">
      <c r="A361">
        <f t="shared" si="15"/>
        <v>355</v>
      </c>
      <c r="B361" t="s">
        <v>1298</v>
      </c>
      <c r="C361" t="s">
        <v>58</v>
      </c>
      <c r="D361" s="8">
        <v>1740.3626894942438</v>
      </c>
      <c r="F361">
        <f t="shared" si="16"/>
        <v>355</v>
      </c>
      <c r="G361" t="s">
        <v>2303</v>
      </c>
      <c r="H361" t="s">
        <v>2302</v>
      </c>
      <c r="I361" s="8">
        <v>21036.773549338963</v>
      </c>
      <c r="K361">
        <f t="shared" si="17"/>
        <v>355</v>
      </c>
      <c r="L361" t="s">
        <v>2363</v>
      </c>
      <c r="M361" s="8">
        <v>1096.9100130080562</v>
      </c>
    </row>
    <row r="362" spans="1:13" x14ac:dyDescent="0.4">
      <c r="A362">
        <f t="shared" si="15"/>
        <v>356</v>
      </c>
      <c r="B362" t="s">
        <v>2502</v>
      </c>
      <c r="C362" t="s">
        <v>2424</v>
      </c>
      <c r="D362" s="8">
        <v>1311.7538610557542</v>
      </c>
      <c r="F362">
        <f t="shared" si="16"/>
        <v>356</v>
      </c>
      <c r="G362" t="s">
        <v>375</v>
      </c>
      <c r="H362" t="s">
        <v>238</v>
      </c>
      <c r="I362" s="8">
        <v>7466.2948031222468</v>
      </c>
      <c r="K362">
        <f t="shared" si="17"/>
        <v>356</v>
      </c>
      <c r="L362" t="s">
        <v>1085</v>
      </c>
      <c r="M362" s="8">
        <v>1369.6498905602766</v>
      </c>
    </row>
    <row r="363" spans="1:13" x14ac:dyDescent="0.4">
      <c r="A363">
        <f t="shared" si="15"/>
        <v>357</v>
      </c>
      <c r="B363" t="s">
        <v>384</v>
      </c>
      <c r="C363" t="s">
        <v>425</v>
      </c>
      <c r="D363" s="8">
        <v>732.3937598229686</v>
      </c>
      <c r="F363">
        <f t="shared" si="16"/>
        <v>357</v>
      </c>
      <c r="G363" t="s">
        <v>58</v>
      </c>
      <c r="H363" t="s">
        <v>525</v>
      </c>
      <c r="I363" s="8">
        <v>10389.831646250377</v>
      </c>
      <c r="K363">
        <f t="shared" si="17"/>
        <v>357</v>
      </c>
      <c r="L363" t="s">
        <v>901</v>
      </c>
      <c r="M363" s="8">
        <v>18546.696726335154</v>
      </c>
    </row>
    <row r="364" spans="1:13" x14ac:dyDescent="0.4">
      <c r="A364">
        <f t="shared" si="15"/>
        <v>358</v>
      </c>
      <c r="B364" t="s">
        <v>2593</v>
      </c>
      <c r="C364" t="s">
        <v>314</v>
      </c>
      <c r="D364" s="8">
        <v>1332.4384599156051</v>
      </c>
      <c r="F364">
        <f t="shared" si="16"/>
        <v>358</v>
      </c>
      <c r="H364" t="s">
        <v>600</v>
      </c>
      <c r="I364" s="8">
        <v>10382.053240572261</v>
      </c>
      <c r="K364">
        <f t="shared" si="17"/>
        <v>358</v>
      </c>
      <c r="L364" t="s">
        <v>1436</v>
      </c>
      <c r="M364" s="8">
        <v>1255.272505103306</v>
      </c>
    </row>
    <row r="365" spans="1:13" x14ac:dyDescent="0.4">
      <c r="A365">
        <f t="shared" si="15"/>
        <v>359</v>
      </c>
      <c r="B365" t="s">
        <v>712</v>
      </c>
      <c r="C365" t="s">
        <v>28</v>
      </c>
      <c r="D365" s="8">
        <v>8875.9230153292392</v>
      </c>
      <c r="F365">
        <f t="shared" si="16"/>
        <v>359</v>
      </c>
      <c r="H365" t="s">
        <v>441</v>
      </c>
      <c r="I365" s="8">
        <v>4248.223087941461</v>
      </c>
      <c r="K365">
        <f t="shared" si="17"/>
        <v>359</v>
      </c>
      <c r="L365" t="s">
        <v>982</v>
      </c>
      <c r="M365" s="8">
        <v>816.73422778979318</v>
      </c>
    </row>
    <row r="366" spans="1:13" x14ac:dyDescent="0.4">
      <c r="A366">
        <f t="shared" si="15"/>
        <v>360</v>
      </c>
      <c r="B366" t="s">
        <v>1207</v>
      </c>
      <c r="C366" t="s">
        <v>353</v>
      </c>
      <c r="D366" s="8">
        <v>1000</v>
      </c>
      <c r="F366">
        <f t="shared" si="16"/>
        <v>360</v>
      </c>
      <c r="H366" t="s">
        <v>1298</v>
      </c>
      <c r="I366" s="8">
        <v>1740.3626894942438</v>
      </c>
      <c r="K366">
        <f t="shared" si="17"/>
        <v>360</v>
      </c>
      <c r="L366" t="s">
        <v>2664</v>
      </c>
      <c r="M366" s="8">
        <v>1190.3316981702915</v>
      </c>
    </row>
    <row r="367" spans="1:13" x14ac:dyDescent="0.4">
      <c r="A367">
        <f t="shared" si="15"/>
        <v>361</v>
      </c>
      <c r="B367" t="s">
        <v>2221</v>
      </c>
      <c r="C367" t="s">
        <v>2222</v>
      </c>
      <c r="D367" s="8">
        <v>845.09804001425687</v>
      </c>
      <c r="F367">
        <f t="shared" si="16"/>
        <v>361</v>
      </c>
      <c r="H367" t="s">
        <v>1215</v>
      </c>
      <c r="I367" s="8">
        <v>778.15125038364363</v>
      </c>
      <c r="K367">
        <f t="shared" si="17"/>
        <v>361</v>
      </c>
      <c r="L367" t="s">
        <v>2309</v>
      </c>
      <c r="M367" s="8">
        <v>21036.773549338963</v>
      </c>
    </row>
    <row r="368" spans="1:13" x14ac:dyDescent="0.4">
      <c r="A368">
        <f t="shared" si="15"/>
        <v>362</v>
      </c>
      <c r="B368" t="s">
        <v>1201</v>
      </c>
      <c r="C368" t="s">
        <v>65</v>
      </c>
      <c r="D368" s="8">
        <v>1732.3937598229686</v>
      </c>
      <c r="F368">
        <f t="shared" si="16"/>
        <v>362</v>
      </c>
      <c r="H368" t="s">
        <v>57</v>
      </c>
      <c r="I368" s="8">
        <v>8138.8999523849607</v>
      </c>
      <c r="K368">
        <f t="shared" si="17"/>
        <v>362</v>
      </c>
      <c r="L368" t="s">
        <v>376</v>
      </c>
      <c r="M368" s="8">
        <v>7466.2948031222468</v>
      </c>
    </row>
    <row r="369" spans="1:13" x14ac:dyDescent="0.4">
      <c r="A369">
        <f t="shared" si="15"/>
        <v>363</v>
      </c>
      <c r="B369" t="s">
        <v>879</v>
      </c>
      <c r="C369" t="s">
        <v>686</v>
      </c>
      <c r="D369" s="8">
        <v>770.85201164214425</v>
      </c>
      <c r="F369">
        <f t="shared" si="16"/>
        <v>363</v>
      </c>
      <c r="H369" t="s">
        <v>1240</v>
      </c>
      <c r="I369" s="8">
        <v>1109.7472377132285</v>
      </c>
      <c r="K369">
        <f t="shared" si="17"/>
        <v>363</v>
      </c>
      <c r="L369" t="s">
        <v>1541</v>
      </c>
      <c r="M369" s="8">
        <v>10389.831646250377</v>
      </c>
    </row>
    <row r="370" spans="1:13" x14ac:dyDescent="0.4">
      <c r="A370">
        <f t="shared" si="15"/>
        <v>364</v>
      </c>
      <c r="C370" t="s">
        <v>252</v>
      </c>
      <c r="D370" s="8">
        <v>3687.707279624819</v>
      </c>
      <c r="F370">
        <f t="shared" si="16"/>
        <v>364</v>
      </c>
      <c r="G370" t="s">
        <v>2542</v>
      </c>
      <c r="H370" t="s">
        <v>2541</v>
      </c>
      <c r="I370" s="8">
        <v>999.99999999999989</v>
      </c>
      <c r="K370">
        <f t="shared" si="17"/>
        <v>364</v>
      </c>
      <c r="L370" t="s">
        <v>601</v>
      </c>
      <c r="M370" s="8">
        <v>10382.053240572261</v>
      </c>
    </row>
    <row r="371" spans="1:13" x14ac:dyDescent="0.4">
      <c r="A371">
        <f t="shared" si="15"/>
        <v>365</v>
      </c>
      <c r="B371" t="s">
        <v>461</v>
      </c>
      <c r="C371" t="s">
        <v>1400</v>
      </c>
      <c r="D371" s="8">
        <v>27742.6338483172</v>
      </c>
      <c r="F371">
        <f t="shared" si="16"/>
        <v>365</v>
      </c>
      <c r="G371" t="s">
        <v>739</v>
      </c>
      <c r="H371" t="s">
        <v>738</v>
      </c>
      <c r="I371" s="8">
        <v>2688.6023370219564</v>
      </c>
      <c r="K371">
        <f t="shared" si="17"/>
        <v>365</v>
      </c>
      <c r="L371" t="s">
        <v>1587</v>
      </c>
      <c r="M371" s="8">
        <v>4248.223087941461</v>
      </c>
    </row>
    <row r="372" spans="1:13" x14ac:dyDescent="0.4">
      <c r="A372">
        <f t="shared" si="15"/>
        <v>366</v>
      </c>
      <c r="C372" t="s">
        <v>2481</v>
      </c>
      <c r="D372" s="8">
        <v>1161.3680022349749</v>
      </c>
      <c r="F372">
        <f t="shared" si="16"/>
        <v>366</v>
      </c>
      <c r="G372" t="s">
        <v>941</v>
      </c>
      <c r="H372" t="s">
        <v>940</v>
      </c>
      <c r="I372" s="8">
        <v>2906.2716457781326</v>
      </c>
      <c r="K372">
        <f t="shared" si="17"/>
        <v>366</v>
      </c>
      <c r="L372" t="s">
        <v>1299</v>
      </c>
      <c r="M372" s="8">
        <v>1740.3626894942438</v>
      </c>
    </row>
    <row r="373" spans="1:13" x14ac:dyDescent="0.4">
      <c r="A373">
        <f t="shared" si="15"/>
        <v>367</v>
      </c>
      <c r="C373" t="s">
        <v>128</v>
      </c>
      <c r="D373" s="8">
        <v>958.60731484177484</v>
      </c>
      <c r="F373">
        <f t="shared" si="16"/>
        <v>367</v>
      </c>
      <c r="H373" t="s">
        <v>1074</v>
      </c>
      <c r="I373" s="8">
        <v>2522.7571087640003</v>
      </c>
      <c r="K373">
        <f t="shared" si="17"/>
        <v>367</v>
      </c>
      <c r="L373" t="s">
        <v>1437</v>
      </c>
      <c r="M373" s="8">
        <v>778.15125038364363</v>
      </c>
    </row>
    <row r="374" spans="1:13" x14ac:dyDescent="0.4">
      <c r="A374">
        <f t="shared" si="15"/>
        <v>368</v>
      </c>
      <c r="C374" t="s">
        <v>664</v>
      </c>
      <c r="D374" s="8">
        <v>9238.6795839702318</v>
      </c>
      <c r="F374">
        <f t="shared" si="16"/>
        <v>368</v>
      </c>
      <c r="G374" t="s">
        <v>416</v>
      </c>
      <c r="H374" t="s">
        <v>417</v>
      </c>
      <c r="I374" s="8">
        <v>1035.2757603485429</v>
      </c>
      <c r="K374">
        <f t="shared" si="17"/>
        <v>368</v>
      </c>
      <c r="L374" t="s">
        <v>1095</v>
      </c>
      <c r="M374" s="8">
        <v>8138.8999523849607</v>
      </c>
    </row>
    <row r="375" spans="1:13" x14ac:dyDescent="0.4">
      <c r="A375">
        <f t="shared" si="15"/>
        <v>369</v>
      </c>
      <c r="B375" t="s">
        <v>907</v>
      </c>
      <c r="C375" t="s">
        <v>11</v>
      </c>
      <c r="D375" s="8">
        <v>1290.0346113625178</v>
      </c>
      <c r="F375">
        <f t="shared" si="16"/>
        <v>369</v>
      </c>
      <c r="G375" t="s">
        <v>187</v>
      </c>
      <c r="H375" t="s">
        <v>2395</v>
      </c>
      <c r="I375" s="8">
        <v>2452.2976709946302</v>
      </c>
      <c r="K375">
        <f t="shared" si="17"/>
        <v>369</v>
      </c>
      <c r="L375" t="s">
        <v>1438</v>
      </c>
      <c r="M375" s="8">
        <v>1109.7472377132285</v>
      </c>
    </row>
    <row r="376" spans="1:13" x14ac:dyDescent="0.4">
      <c r="A376">
        <f t="shared" si="15"/>
        <v>370</v>
      </c>
      <c r="B376" t="s">
        <v>470</v>
      </c>
      <c r="C376" t="s">
        <v>471</v>
      </c>
      <c r="D376" s="8">
        <v>903.08998699194365</v>
      </c>
      <c r="F376">
        <f t="shared" si="16"/>
        <v>370</v>
      </c>
      <c r="H376" t="s">
        <v>1025</v>
      </c>
      <c r="I376" s="8">
        <v>2298.8530764097068</v>
      </c>
      <c r="K376">
        <f t="shared" si="17"/>
        <v>370</v>
      </c>
      <c r="L376" t="s">
        <v>2543</v>
      </c>
      <c r="M376" s="8">
        <v>999.99999999999989</v>
      </c>
    </row>
    <row r="377" spans="1:13" x14ac:dyDescent="0.4">
      <c r="A377">
        <f t="shared" si="15"/>
        <v>371</v>
      </c>
      <c r="B377" t="s">
        <v>1110</v>
      </c>
      <c r="C377" t="s">
        <v>1111</v>
      </c>
      <c r="D377" s="8">
        <v>11324.100796450552</v>
      </c>
      <c r="F377">
        <f t="shared" si="16"/>
        <v>371</v>
      </c>
      <c r="H377" t="s">
        <v>211</v>
      </c>
      <c r="I377" s="8">
        <v>12109.915527173198</v>
      </c>
      <c r="K377">
        <f t="shared" si="17"/>
        <v>371</v>
      </c>
      <c r="L377" t="s">
        <v>740</v>
      </c>
      <c r="M377" s="8">
        <v>2688.6023370219564</v>
      </c>
    </row>
    <row r="378" spans="1:13" x14ac:dyDescent="0.4">
      <c r="A378">
        <f t="shared" si="15"/>
        <v>372</v>
      </c>
      <c r="B378" t="s">
        <v>1235</v>
      </c>
      <c r="C378" t="s">
        <v>159</v>
      </c>
      <c r="D378" s="8">
        <v>1272.474535210928</v>
      </c>
      <c r="F378">
        <f t="shared" si="16"/>
        <v>372</v>
      </c>
      <c r="H378" t="s">
        <v>114</v>
      </c>
      <c r="I378" s="8">
        <v>9653.7340134900478</v>
      </c>
      <c r="K378">
        <f t="shared" si="17"/>
        <v>372</v>
      </c>
      <c r="L378" t="s">
        <v>942</v>
      </c>
      <c r="M378" s="8">
        <v>2906.2716457781326</v>
      </c>
    </row>
    <row r="379" spans="1:13" x14ac:dyDescent="0.4">
      <c r="A379">
        <f t="shared" si="15"/>
        <v>373</v>
      </c>
      <c r="B379" t="s">
        <v>967</v>
      </c>
      <c r="C379" t="s">
        <v>700</v>
      </c>
      <c r="D379" s="8">
        <v>8936.938312108523</v>
      </c>
      <c r="F379">
        <f t="shared" si="16"/>
        <v>373</v>
      </c>
      <c r="H379" t="s">
        <v>2504</v>
      </c>
      <c r="I379" s="8">
        <v>3335.5247615134563</v>
      </c>
      <c r="K379">
        <f t="shared" si="17"/>
        <v>373</v>
      </c>
      <c r="L379" t="s">
        <v>2331</v>
      </c>
      <c r="M379" s="8">
        <v>2522.7571087640003</v>
      </c>
    </row>
    <row r="380" spans="1:13" x14ac:dyDescent="0.4">
      <c r="A380">
        <f t="shared" si="15"/>
        <v>374</v>
      </c>
      <c r="B380" t="s">
        <v>46</v>
      </c>
      <c r="C380" t="s">
        <v>47</v>
      </c>
      <c r="D380" s="8">
        <v>3380.4309167411211</v>
      </c>
      <c r="F380">
        <f t="shared" si="16"/>
        <v>374</v>
      </c>
      <c r="G380" t="s">
        <v>341</v>
      </c>
      <c r="H380" t="s">
        <v>340</v>
      </c>
      <c r="I380" s="8">
        <v>692.23662167705049</v>
      </c>
      <c r="K380">
        <f t="shared" si="17"/>
        <v>374</v>
      </c>
      <c r="L380" t="s">
        <v>1439</v>
      </c>
      <c r="M380" s="8">
        <v>1035.2757603485429</v>
      </c>
    </row>
    <row r="381" spans="1:13" x14ac:dyDescent="0.4">
      <c r="A381">
        <f t="shared" si="15"/>
        <v>375</v>
      </c>
      <c r="B381" t="s">
        <v>810</v>
      </c>
      <c r="C381" t="s">
        <v>811</v>
      </c>
      <c r="D381" s="8">
        <v>1222.7164711475832</v>
      </c>
      <c r="F381">
        <f t="shared" si="16"/>
        <v>375</v>
      </c>
      <c r="G381" t="s">
        <v>136</v>
      </c>
      <c r="H381" t="s">
        <v>2350</v>
      </c>
      <c r="I381" s="8">
        <v>2401.4005407815439</v>
      </c>
      <c r="K381">
        <f t="shared" si="17"/>
        <v>375</v>
      </c>
      <c r="L381" t="s">
        <v>2396</v>
      </c>
      <c r="M381" s="8">
        <v>2452.2976709946302</v>
      </c>
    </row>
    <row r="382" spans="1:13" x14ac:dyDescent="0.4">
      <c r="A382">
        <f t="shared" si="15"/>
        <v>376</v>
      </c>
      <c r="B382" t="s">
        <v>396</v>
      </c>
      <c r="C382" t="s">
        <v>397</v>
      </c>
      <c r="D382" s="8">
        <v>9152.5263417263377</v>
      </c>
      <c r="F382">
        <f t="shared" si="16"/>
        <v>376</v>
      </c>
      <c r="H382" t="s">
        <v>525</v>
      </c>
      <c r="I382" s="8">
        <v>962.21143911060005</v>
      </c>
      <c r="K382">
        <f t="shared" si="17"/>
        <v>376</v>
      </c>
      <c r="L382" t="s">
        <v>1026</v>
      </c>
      <c r="M382" s="8">
        <v>2298.8530764097068</v>
      </c>
    </row>
    <row r="383" spans="1:13" x14ac:dyDescent="0.4">
      <c r="A383">
        <f t="shared" si="15"/>
        <v>377</v>
      </c>
      <c r="B383" t="s">
        <v>2577</v>
      </c>
      <c r="C383" t="s">
        <v>384</v>
      </c>
      <c r="D383" s="8">
        <v>477.12125471966249</v>
      </c>
      <c r="F383">
        <f t="shared" si="16"/>
        <v>377</v>
      </c>
      <c r="H383" t="s">
        <v>1158</v>
      </c>
      <c r="I383" s="8">
        <v>929.41892571429275</v>
      </c>
      <c r="K383">
        <f t="shared" si="17"/>
        <v>377</v>
      </c>
      <c r="L383" t="s">
        <v>212</v>
      </c>
      <c r="M383" s="8">
        <v>12109.915527173198</v>
      </c>
    </row>
    <row r="384" spans="1:13" x14ac:dyDescent="0.4">
      <c r="A384">
        <f t="shared" si="15"/>
        <v>378</v>
      </c>
      <c r="C384" t="s">
        <v>825</v>
      </c>
      <c r="D384" s="8">
        <v>1822.8216453031046</v>
      </c>
      <c r="F384">
        <f t="shared" si="16"/>
        <v>378</v>
      </c>
      <c r="H384" t="s">
        <v>459</v>
      </c>
      <c r="I384" s="8">
        <v>3974.0509027928774</v>
      </c>
      <c r="K384">
        <f t="shared" si="17"/>
        <v>378</v>
      </c>
      <c r="L384" t="s">
        <v>188</v>
      </c>
      <c r="M384" s="8">
        <v>9653.7340134900478</v>
      </c>
    </row>
    <row r="385" spans="1:13" x14ac:dyDescent="0.4">
      <c r="A385">
        <f t="shared" si="15"/>
        <v>379</v>
      </c>
      <c r="B385" t="s">
        <v>952</v>
      </c>
      <c r="C385" t="s">
        <v>406</v>
      </c>
      <c r="D385" s="8">
        <v>1342.4226808222061</v>
      </c>
      <c r="F385">
        <f t="shared" si="16"/>
        <v>379</v>
      </c>
      <c r="H385" t="s">
        <v>1470</v>
      </c>
      <c r="I385" s="8">
        <v>1547.1591213274171</v>
      </c>
      <c r="K385">
        <f t="shared" si="17"/>
        <v>379</v>
      </c>
      <c r="L385" t="s">
        <v>2505</v>
      </c>
      <c r="M385" s="8">
        <v>3335.5247615134563</v>
      </c>
    </row>
    <row r="386" spans="1:13" x14ac:dyDescent="0.4">
      <c r="A386">
        <f t="shared" si="15"/>
        <v>380</v>
      </c>
      <c r="B386" t="s">
        <v>792</v>
      </c>
      <c r="C386" t="s">
        <v>448</v>
      </c>
      <c r="D386" s="8">
        <v>918.77019127710582</v>
      </c>
      <c r="F386">
        <f t="shared" si="16"/>
        <v>380</v>
      </c>
      <c r="H386" t="s">
        <v>783</v>
      </c>
      <c r="I386" s="8">
        <v>2550.0535514902858</v>
      </c>
      <c r="K386">
        <f t="shared" si="17"/>
        <v>380</v>
      </c>
      <c r="L386" t="s">
        <v>342</v>
      </c>
      <c r="M386" s="8">
        <v>692.23662167705049</v>
      </c>
    </row>
    <row r="387" spans="1:13" x14ac:dyDescent="0.4">
      <c r="A387">
        <f t="shared" si="15"/>
        <v>381</v>
      </c>
      <c r="B387" t="s">
        <v>448</v>
      </c>
      <c r="C387" t="s">
        <v>421</v>
      </c>
      <c r="D387" s="8">
        <v>2076.1550948162608</v>
      </c>
      <c r="F387">
        <f t="shared" si="16"/>
        <v>381</v>
      </c>
      <c r="H387" t="s">
        <v>877</v>
      </c>
      <c r="I387" s="8">
        <v>867.76202465020071</v>
      </c>
      <c r="K387">
        <f t="shared" si="17"/>
        <v>381</v>
      </c>
      <c r="L387" t="s">
        <v>2351</v>
      </c>
      <c r="M387" s="8">
        <v>2401.4005407815439</v>
      </c>
    </row>
    <row r="388" spans="1:13" x14ac:dyDescent="0.4">
      <c r="A388">
        <f t="shared" si="15"/>
        <v>382</v>
      </c>
      <c r="B388" t="s">
        <v>332</v>
      </c>
      <c r="C388" t="s">
        <v>451</v>
      </c>
      <c r="D388" s="8">
        <v>4363.2892412449564</v>
      </c>
      <c r="F388">
        <f t="shared" si="16"/>
        <v>382</v>
      </c>
      <c r="H388" t="s">
        <v>1282</v>
      </c>
      <c r="I388" s="8">
        <v>3390.9351071033789</v>
      </c>
      <c r="K388">
        <f t="shared" si="17"/>
        <v>382</v>
      </c>
      <c r="L388" t="s">
        <v>1553</v>
      </c>
      <c r="M388" s="8">
        <v>962.21143911060005</v>
      </c>
    </row>
    <row r="389" spans="1:13" x14ac:dyDescent="0.4">
      <c r="A389">
        <f t="shared" si="15"/>
        <v>383</v>
      </c>
      <c r="B389" t="s">
        <v>861</v>
      </c>
      <c r="C389" t="s">
        <v>117</v>
      </c>
      <c r="D389" s="8">
        <v>849.48500216800937</v>
      </c>
      <c r="F389">
        <f t="shared" si="16"/>
        <v>383</v>
      </c>
      <c r="H389" t="s">
        <v>641</v>
      </c>
      <c r="I389" s="8">
        <v>5977.6521076054833</v>
      </c>
      <c r="K389">
        <f t="shared" si="17"/>
        <v>383</v>
      </c>
      <c r="L389" t="s">
        <v>1159</v>
      </c>
      <c r="M389" s="8">
        <v>929.41892571429275</v>
      </c>
    </row>
    <row r="390" spans="1:13" x14ac:dyDescent="0.4">
      <c r="A390">
        <f t="shared" si="15"/>
        <v>384</v>
      </c>
      <c r="B390" t="s">
        <v>825</v>
      </c>
      <c r="C390" t="s">
        <v>67</v>
      </c>
      <c r="D390" s="8">
        <v>1049.7716167309957</v>
      </c>
      <c r="F390">
        <f t="shared" si="16"/>
        <v>384</v>
      </c>
      <c r="H390" t="s">
        <v>1149</v>
      </c>
      <c r="I390" s="8">
        <v>508.15548845963121</v>
      </c>
      <c r="K390">
        <f t="shared" si="17"/>
        <v>384</v>
      </c>
      <c r="L390" t="s">
        <v>460</v>
      </c>
      <c r="M390" s="8">
        <v>3974.0509027928774</v>
      </c>
    </row>
    <row r="391" spans="1:13" x14ac:dyDescent="0.4">
      <c r="A391">
        <f t="shared" si="15"/>
        <v>385</v>
      </c>
      <c r="B391" t="s">
        <v>151</v>
      </c>
      <c r="C391" t="s">
        <v>16</v>
      </c>
      <c r="D391" s="8">
        <v>4728.7150961228581</v>
      </c>
      <c r="F391">
        <f t="shared" si="16"/>
        <v>385</v>
      </c>
      <c r="H391" t="s">
        <v>884</v>
      </c>
      <c r="I391" s="8">
        <v>1681.2412373755872</v>
      </c>
      <c r="K391">
        <f t="shared" si="17"/>
        <v>385</v>
      </c>
      <c r="L391" t="s">
        <v>1477</v>
      </c>
      <c r="M391" s="8">
        <v>1547.1591213274171</v>
      </c>
    </row>
    <row r="392" spans="1:13" x14ac:dyDescent="0.4">
      <c r="A392">
        <f t="shared" si="15"/>
        <v>386</v>
      </c>
      <c r="B392" t="s">
        <v>99</v>
      </c>
      <c r="C392" t="s">
        <v>2434</v>
      </c>
      <c r="D392" s="8">
        <v>26647.719278143642</v>
      </c>
      <c r="F392">
        <f t="shared" si="16"/>
        <v>386</v>
      </c>
      <c r="H392" t="s">
        <v>677</v>
      </c>
      <c r="I392" s="8">
        <v>2262.1543391333671</v>
      </c>
      <c r="K392">
        <f t="shared" si="17"/>
        <v>386</v>
      </c>
      <c r="L392" t="s">
        <v>2234</v>
      </c>
      <c r="M392" s="8">
        <v>2550.0535514902858</v>
      </c>
    </row>
    <row r="393" spans="1:13" x14ac:dyDescent="0.4">
      <c r="A393">
        <f t="shared" ref="A393:A456" si="18">A392+1</f>
        <v>387</v>
      </c>
      <c r="C393" t="s">
        <v>101</v>
      </c>
      <c r="D393" s="8">
        <v>35441.59827578866</v>
      </c>
      <c r="F393">
        <f t="shared" ref="F393:F456" si="19">F392+1</f>
        <v>387</v>
      </c>
      <c r="H393" t="s">
        <v>1221</v>
      </c>
      <c r="I393" s="8">
        <v>1883.5886463355632</v>
      </c>
      <c r="K393">
        <f t="shared" ref="K393:K456" si="20">K392+1</f>
        <v>387</v>
      </c>
      <c r="L393" t="s">
        <v>878</v>
      </c>
      <c r="M393" s="8">
        <v>867.76202465020071</v>
      </c>
    </row>
    <row r="394" spans="1:13" x14ac:dyDescent="0.4">
      <c r="A394">
        <f t="shared" si="18"/>
        <v>388</v>
      </c>
      <c r="B394" t="s">
        <v>553</v>
      </c>
      <c r="C394" t="s">
        <v>410</v>
      </c>
      <c r="D394" s="8">
        <v>471.00402651115661</v>
      </c>
      <c r="F394">
        <f t="shared" si="19"/>
        <v>388</v>
      </c>
      <c r="H394" t="s">
        <v>613</v>
      </c>
      <c r="I394" s="8">
        <v>1553.8830266438745</v>
      </c>
      <c r="K394">
        <f t="shared" si="20"/>
        <v>388</v>
      </c>
      <c r="L394" t="s">
        <v>1283</v>
      </c>
      <c r="M394" s="8">
        <v>3390.9351071033789</v>
      </c>
    </row>
    <row r="395" spans="1:13" x14ac:dyDescent="0.4">
      <c r="A395">
        <f t="shared" si="18"/>
        <v>389</v>
      </c>
      <c r="B395" t="s">
        <v>1135</v>
      </c>
      <c r="C395" t="s">
        <v>119</v>
      </c>
      <c r="D395" s="8">
        <v>1019.8083933535522</v>
      </c>
      <c r="F395">
        <f t="shared" si="19"/>
        <v>389</v>
      </c>
      <c r="H395" t="s">
        <v>873</v>
      </c>
      <c r="I395" s="8">
        <v>957.93865499928881</v>
      </c>
      <c r="K395">
        <f t="shared" si="20"/>
        <v>389</v>
      </c>
      <c r="L395" t="s">
        <v>642</v>
      </c>
      <c r="M395" s="8">
        <v>5977.6521076054833</v>
      </c>
    </row>
    <row r="396" spans="1:13" x14ac:dyDescent="0.4">
      <c r="A396">
        <f t="shared" si="18"/>
        <v>390</v>
      </c>
      <c r="B396" t="s">
        <v>2595</v>
      </c>
      <c r="C396" t="s">
        <v>350</v>
      </c>
      <c r="D396" s="8">
        <v>1156.347200859924</v>
      </c>
      <c r="F396">
        <f t="shared" si="19"/>
        <v>390</v>
      </c>
      <c r="H396" t="s">
        <v>835</v>
      </c>
      <c r="I396" s="8">
        <v>12068.458389461843</v>
      </c>
      <c r="K396">
        <f t="shared" si="20"/>
        <v>390</v>
      </c>
      <c r="L396" t="s">
        <v>1640</v>
      </c>
      <c r="M396" s="8">
        <v>508.15548845963121</v>
      </c>
    </row>
    <row r="397" spans="1:13" x14ac:dyDescent="0.4">
      <c r="A397">
        <f t="shared" si="18"/>
        <v>391</v>
      </c>
      <c r="B397" t="s">
        <v>1027</v>
      </c>
      <c r="C397" t="s">
        <v>926</v>
      </c>
      <c r="D397" s="8">
        <v>1496.9296480732148</v>
      </c>
      <c r="F397">
        <f t="shared" si="19"/>
        <v>391</v>
      </c>
      <c r="H397" t="s">
        <v>439</v>
      </c>
      <c r="I397" s="8">
        <v>676.09125905568123</v>
      </c>
      <c r="K397">
        <f t="shared" si="20"/>
        <v>391</v>
      </c>
      <c r="L397" t="s">
        <v>885</v>
      </c>
      <c r="M397" s="8">
        <v>1681.2412373755872</v>
      </c>
    </row>
    <row r="398" spans="1:13" x14ac:dyDescent="0.4">
      <c r="A398">
        <f t="shared" si="18"/>
        <v>392</v>
      </c>
      <c r="B398" t="s">
        <v>710</v>
      </c>
      <c r="C398" t="s">
        <v>85</v>
      </c>
      <c r="D398" s="8">
        <v>9829.9134072977758</v>
      </c>
      <c r="F398">
        <f t="shared" si="19"/>
        <v>392</v>
      </c>
      <c r="H398" t="s">
        <v>959</v>
      </c>
      <c r="I398" s="8">
        <v>10508.740769543474</v>
      </c>
      <c r="K398">
        <f t="shared" si="20"/>
        <v>392</v>
      </c>
      <c r="L398" t="s">
        <v>678</v>
      </c>
      <c r="M398" s="8">
        <v>2262.1543391333671</v>
      </c>
    </row>
    <row r="399" spans="1:13" x14ac:dyDescent="0.4">
      <c r="A399">
        <f t="shared" si="18"/>
        <v>393</v>
      </c>
      <c r="B399" t="s">
        <v>479</v>
      </c>
      <c r="C399" t="s">
        <v>480</v>
      </c>
      <c r="D399" s="8">
        <v>2445.0850227193541</v>
      </c>
      <c r="F399">
        <f t="shared" si="19"/>
        <v>393</v>
      </c>
      <c r="H399" t="s">
        <v>477</v>
      </c>
      <c r="I399" s="8">
        <v>7152.5592400613668</v>
      </c>
      <c r="K399">
        <f t="shared" si="20"/>
        <v>393</v>
      </c>
      <c r="L399" t="s">
        <v>1440</v>
      </c>
      <c r="M399" s="8">
        <v>1883.5886463355632</v>
      </c>
    </row>
    <row r="400" spans="1:13" x14ac:dyDescent="0.4">
      <c r="A400">
        <f t="shared" si="18"/>
        <v>394</v>
      </c>
      <c r="B400" t="s">
        <v>741</v>
      </c>
      <c r="C400" t="s">
        <v>16</v>
      </c>
      <c r="D400" s="8">
        <v>1874.8587478916893</v>
      </c>
      <c r="F400">
        <f t="shared" si="19"/>
        <v>394</v>
      </c>
      <c r="H400" t="s">
        <v>547</v>
      </c>
      <c r="I400" s="8">
        <v>2227.1763725427827</v>
      </c>
      <c r="K400">
        <f t="shared" si="20"/>
        <v>394</v>
      </c>
      <c r="L400" t="s">
        <v>614</v>
      </c>
      <c r="M400" s="8">
        <v>1553.8830266438745</v>
      </c>
    </row>
    <row r="401" spans="1:13" x14ac:dyDescent="0.4">
      <c r="A401">
        <f t="shared" si="18"/>
        <v>395</v>
      </c>
      <c r="B401" t="s">
        <v>43</v>
      </c>
      <c r="C401" t="s">
        <v>218</v>
      </c>
      <c r="D401" s="8">
        <v>17035.681402198396</v>
      </c>
      <c r="F401">
        <f t="shared" si="19"/>
        <v>395</v>
      </c>
      <c r="H401" t="s">
        <v>2342</v>
      </c>
      <c r="I401" s="8">
        <v>1056.9048513364728</v>
      </c>
      <c r="K401">
        <f t="shared" si="20"/>
        <v>395</v>
      </c>
      <c r="L401" t="s">
        <v>874</v>
      </c>
      <c r="M401" s="8">
        <v>957.93865499928881</v>
      </c>
    </row>
    <row r="402" spans="1:13" x14ac:dyDescent="0.4">
      <c r="A402">
        <f t="shared" si="18"/>
        <v>396</v>
      </c>
      <c r="B402" t="s">
        <v>2391</v>
      </c>
      <c r="C402" t="s">
        <v>463</v>
      </c>
      <c r="D402" s="8">
        <v>1056.9048513364728</v>
      </c>
      <c r="F402">
        <f t="shared" si="19"/>
        <v>396</v>
      </c>
      <c r="H402" t="s">
        <v>585</v>
      </c>
      <c r="I402" s="8">
        <v>15999.43399612065</v>
      </c>
      <c r="K402">
        <f t="shared" si="20"/>
        <v>396</v>
      </c>
      <c r="L402" t="s">
        <v>836</v>
      </c>
      <c r="M402" s="8">
        <v>12068.458389461843</v>
      </c>
    </row>
    <row r="403" spans="1:13" x14ac:dyDescent="0.4">
      <c r="A403">
        <f t="shared" si="18"/>
        <v>397</v>
      </c>
      <c r="B403" t="s">
        <v>326</v>
      </c>
      <c r="C403" t="s">
        <v>327</v>
      </c>
      <c r="D403" s="8">
        <v>3992.0862153331673</v>
      </c>
      <c r="F403">
        <f t="shared" si="19"/>
        <v>397</v>
      </c>
      <c r="H403" t="s">
        <v>526</v>
      </c>
      <c r="I403" s="8">
        <v>12205.23391176529</v>
      </c>
      <c r="K403">
        <f t="shared" si="20"/>
        <v>397</v>
      </c>
      <c r="L403" t="s">
        <v>440</v>
      </c>
      <c r="M403" s="8">
        <v>676.09125905568123</v>
      </c>
    </row>
    <row r="404" spans="1:13" x14ac:dyDescent="0.4">
      <c r="A404">
        <f t="shared" si="18"/>
        <v>398</v>
      </c>
      <c r="B404" t="s">
        <v>15</v>
      </c>
      <c r="C404" t="s">
        <v>28</v>
      </c>
      <c r="D404" s="8">
        <v>17236.842365207714</v>
      </c>
      <c r="F404">
        <f t="shared" si="19"/>
        <v>398</v>
      </c>
      <c r="H404" t="s">
        <v>1102</v>
      </c>
      <c r="I404" s="8">
        <v>1954.2425094393247</v>
      </c>
      <c r="K404">
        <f t="shared" si="20"/>
        <v>398</v>
      </c>
      <c r="L404" t="s">
        <v>960</v>
      </c>
      <c r="M404" s="8">
        <v>10508.740769543474</v>
      </c>
    </row>
    <row r="405" spans="1:13" x14ac:dyDescent="0.4">
      <c r="A405">
        <f t="shared" si="18"/>
        <v>399</v>
      </c>
      <c r="C405" t="s">
        <v>16</v>
      </c>
      <c r="D405" s="8">
        <v>31546.5281814523</v>
      </c>
      <c r="F405">
        <f t="shared" si="19"/>
        <v>399</v>
      </c>
      <c r="H405" t="s">
        <v>168</v>
      </c>
      <c r="I405" s="8">
        <v>483.0708663695163</v>
      </c>
      <c r="K405">
        <f t="shared" si="20"/>
        <v>399</v>
      </c>
      <c r="L405" t="s">
        <v>478</v>
      </c>
      <c r="M405" s="8">
        <v>7152.5592400613668</v>
      </c>
    </row>
    <row r="406" spans="1:13" x14ac:dyDescent="0.4">
      <c r="A406">
        <f t="shared" si="18"/>
        <v>400</v>
      </c>
      <c r="B406" t="s">
        <v>78</v>
      </c>
      <c r="C406" t="s">
        <v>79</v>
      </c>
      <c r="D406" s="8">
        <v>11496.210523893606</v>
      </c>
      <c r="F406">
        <f t="shared" si="19"/>
        <v>400</v>
      </c>
      <c r="H406" t="s">
        <v>135</v>
      </c>
      <c r="I406" s="8">
        <v>9010.3413316954957</v>
      </c>
      <c r="K406">
        <f t="shared" si="20"/>
        <v>400</v>
      </c>
      <c r="L406" t="s">
        <v>548</v>
      </c>
      <c r="M406" s="8">
        <v>2227.1763725427827</v>
      </c>
    </row>
    <row r="407" spans="1:13" x14ac:dyDescent="0.4">
      <c r="A407">
        <f t="shared" si="18"/>
        <v>401</v>
      </c>
      <c r="B407" t="s">
        <v>1086</v>
      </c>
      <c r="C407" t="s">
        <v>1087</v>
      </c>
      <c r="D407" s="8">
        <v>2127.1047983648077</v>
      </c>
      <c r="F407">
        <f t="shared" si="19"/>
        <v>401</v>
      </c>
      <c r="H407" t="s">
        <v>455</v>
      </c>
      <c r="I407" s="8">
        <v>6248.2811749626107</v>
      </c>
      <c r="K407">
        <f t="shared" si="20"/>
        <v>401</v>
      </c>
      <c r="L407" t="s">
        <v>2343</v>
      </c>
      <c r="M407" s="8">
        <v>1056.9048513364728</v>
      </c>
    </row>
    <row r="408" spans="1:13" x14ac:dyDescent="0.4">
      <c r="A408">
        <f t="shared" si="18"/>
        <v>402</v>
      </c>
      <c r="B408" t="s">
        <v>343</v>
      </c>
      <c r="C408" t="s">
        <v>344</v>
      </c>
      <c r="D408" s="8">
        <v>2315.4859120749506</v>
      </c>
      <c r="F408">
        <f t="shared" si="19"/>
        <v>402</v>
      </c>
      <c r="H408" t="s">
        <v>245</v>
      </c>
      <c r="I408" s="8">
        <v>994.53710429849787</v>
      </c>
      <c r="K408">
        <f t="shared" si="20"/>
        <v>402</v>
      </c>
      <c r="L408" t="s">
        <v>586</v>
      </c>
      <c r="M408" s="8">
        <v>15999.43399612065</v>
      </c>
    </row>
    <row r="409" spans="1:13" x14ac:dyDescent="0.4">
      <c r="A409">
        <f t="shared" si="18"/>
        <v>403</v>
      </c>
      <c r="B409" t="s">
        <v>2509</v>
      </c>
      <c r="C409" t="s">
        <v>28</v>
      </c>
      <c r="D409" s="8">
        <v>1806.1799739838871</v>
      </c>
      <c r="F409">
        <f t="shared" si="19"/>
        <v>403</v>
      </c>
      <c r="H409" t="s">
        <v>254</v>
      </c>
      <c r="I409" s="8">
        <v>2556.3025007672873</v>
      </c>
      <c r="K409">
        <f t="shared" si="20"/>
        <v>403</v>
      </c>
      <c r="L409" t="s">
        <v>1497</v>
      </c>
      <c r="M409" s="8">
        <v>12205.23391176529</v>
      </c>
    </row>
    <row r="410" spans="1:13" x14ac:dyDescent="0.4">
      <c r="A410">
        <f t="shared" si="18"/>
        <v>404</v>
      </c>
      <c r="B410" t="s">
        <v>1291</v>
      </c>
      <c r="C410" t="s">
        <v>139</v>
      </c>
      <c r="D410" s="8">
        <v>1477.1212547196624</v>
      </c>
      <c r="F410">
        <f t="shared" si="19"/>
        <v>404</v>
      </c>
      <c r="G410" t="s">
        <v>361</v>
      </c>
      <c r="H410" t="s">
        <v>360</v>
      </c>
      <c r="I410" s="8">
        <v>1923.5162698957283</v>
      </c>
      <c r="K410">
        <f t="shared" si="20"/>
        <v>404</v>
      </c>
      <c r="L410" t="s">
        <v>1103</v>
      </c>
      <c r="M410" s="8">
        <v>1954.2425094393247</v>
      </c>
    </row>
    <row r="411" spans="1:13" x14ac:dyDescent="0.4">
      <c r="A411">
        <f t="shared" si="18"/>
        <v>405</v>
      </c>
      <c r="B411" t="s">
        <v>275</v>
      </c>
      <c r="C411" t="s">
        <v>463</v>
      </c>
      <c r="D411" s="8">
        <v>6364.0217073682652</v>
      </c>
      <c r="F411">
        <f t="shared" si="19"/>
        <v>405</v>
      </c>
      <c r="H411" t="s">
        <v>2572</v>
      </c>
      <c r="I411" s="8">
        <v>1322.2192947339192</v>
      </c>
      <c r="K411">
        <f t="shared" si="20"/>
        <v>405</v>
      </c>
      <c r="L411" t="s">
        <v>1642</v>
      </c>
      <c r="M411" s="8">
        <v>483.0708663695163</v>
      </c>
    </row>
    <row r="412" spans="1:13" x14ac:dyDescent="0.4">
      <c r="A412">
        <f t="shared" si="18"/>
        <v>406</v>
      </c>
      <c r="B412" t="s">
        <v>19</v>
      </c>
      <c r="C412" t="s">
        <v>20</v>
      </c>
      <c r="D412" s="8">
        <v>28600.070595969701</v>
      </c>
      <c r="F412">
        <f t="shared" si="19"/>
        <v>406</v>
      </c>
      <c r="G412" t="s">
        <v>661</v>
      </c>
      <c r="H412" t="s">
        <v>624</v>
      </c>
      <c r="I412" s="8">
        <v>2124.2596207828128</v>
      </c>
      <c r="K412">
        <f t="shared" si="20"/>
        <v>406</v>
      </c>
      <c r="L412" t="s">
        <v>137</v>
      </c>
      <c r="M412" s="8">
        <v>9010.3413316954957</v>
      </c>
    </row>
    <row r="413" spans="1:13" x14ac:dyDescent="0.4">
      <c r="A413">
        <f t="shared" si="18"/>
        <v>407</v>
      </c>
      <c r="C413" t="s">
        <v>510</v>
      </c>
      <c r="D413" s="8">
        <v>1204.1199826559248</v>
      </c>
      <c r="F413">
        <f t="shared" si="19"/>
        <v>407</v>
      </c>
      <c r="G413" t="s">
        <v>1179</v>
      </c>
      <c r="H413" t="s">
        <v>1178</v>
      </c>
      <c r="I413" s="8">
        <v>1495.3460748258615</v>
      </c>
      <c r="K413">
        <f t="shared" si="20"/>
        <v>407</v>
      </c>
      <c r="L413" t="s">
        <v>456</v>
      </c>
      <c r="M413" s="8">
        <v>6248.2811749626107</v>
      </c>
    </row>
    <row r="414" spans="1:13" x14ac:dyDescent="0.4">
      <c r="A414">
        <f t="shared" si="18"/>
        <v>408</v>
      </c>
      <c r="B414" t="s">
        <v>1197</v>
      </c>
      <c r="C414" t="s">
        <v>65</v>
      </c>
      <c r="D414" s="8">
        <v>726.9987279362623</v>
      </c>
      <c r="F414">
        <f t="shared" si="19"/>
        <v>408</v>
      </c>
      <c r="G414" t="s">
        <v>907</v>
      </c>
      <c r="H414" t="s">
        <v>999</v>
      </c>
      <c r="I414" s="8">
        <v>2169.2124409490498</v>
      </c>
      <c r="K414">
        <f t="shared" si="20"/>
        <v>408</v>
      </c>
      <c r="L414" t="s">
        <v>1617</v>
      </c>
      <c r="M414" s="8">
        <v>994.53710429849787</v>
      </c>
    </row>
    <row r="415" spans="1:13" x14ac:dyDescent="0.4">
      <c r="A415">
        <f t="shared" si="18"/>
        <v>409</v>
      </c>
      <c r="B415" t="s">
        <v>116</v>
      </c>
      <c r="C415" t="s">
        <v>489</v>
      </c>
      <c r="D415" s="8">
        <v>6189.151872189148</v>
      </c>
      <c r="F415">
        <f t="shared" si="19"/>
        <v>409</v>
      </c>
      <c r="G415" t="s">
        <v>603</v>
      </c>
      <c r="H415" t="s">
        <v>602</v>
      </c>
      <c r="I415" s="8">
        <v>9964.4732559003205</v>
      </c>
      <c r="K415">
        <f t="shared" si="20"/>
        <v>409</v>
      </c>
      <c r="L415" t="s">
        <v>255</v>
      </c>
      <c r="M415" s="8">
        <v>2556.3025007672873</v>
      </c>
    </row>
    <row r="416" spans="1:13" x14ac:dyDescent="0.4">
      <c r="A416">
        <f t="shared" si="18"/>
        <v>410</v>
      </c>
      <c r="C416" t="s">
        <v>153</v>
      </c>
      <c r="D416" s="8">
        <v>1454.8448600085103</v>
      </c>
      <c r="F416">
        <f t="shared" si="19"/>
        <v>410</v>
      </c>
      <c r="G416" t="s">
        <v>115</v>
      </c>
      <c r="H416" t="s">
        <v>2650</v>
      </c>
      <c r="I416" s="8">
        <v>1491.3616938342727</v>
      </c>
      <c r="K416">
        <f t="shared" si="20"/>
        <v>410</v>
      </c>
      <c r="L416" t="s">
        <v>362</v>
      </c>
      <c r="M416" s="8">
        <v>1923.5162698957283</v>
      </c>
    </row>
    <row r="417" spans="1:13" x14ac:dyDescent="0.4">
      <c r="A417">
        <f t="shared" si="18"/>
        <v>411</v>
      </c>
      <c r="C417" t="s">
        <v>117</v>
      </c>
      <c r="D417" s="8">
        <v>6314.4711553437228</v>
      </c>
      <c r="F417">
        <f t="shared" si="19"/>
        <v>411</v>
      </c>
      <c r="H417" t="s">
        <v>864</v>
      </c>
      <c r="I417" s="8">
        <v>349.48500216800937</v>
      </c>
      <c r="K417">
        <f t="shared" si="20"/>
        <v>411</v>
      </c>
      <c r="L417" t="s">
        <v>2573</v>
      </c>
      <c r="M417" s="8">
        <v>1322.2192947339192</v>
      </c>
    </row>
    <row r="418" spans="1:13" x14ac:dyDescent="0.4">
      <c r="A418">
        <f t="shared" si="18"/>
        <v>412</v>
      </c>
      <c r="B418" t="s">
        <v>414</v>
      </c>
      <c r="C418" t="s">
        <v>413</v>
      </c>
      <c r="D418" s="8">
        <v>16500.994614172629</v>
      </c>
      <c r="F418">
        <f t="shared" si="19"/>
        <v>412</v>
      </c>
      <c r="G418" t="s">
        <v>391</v>
      </c>
      <c r="H418" t="s">
        <v>626</v>
      </c>
      <c r="I418" s="8">
        <v>997.58052587658733</v>
      </c>
      <c r="K418">
        <f t="shared" si="20"/>
        <v>412</v>
      </c>
      <c r="L418" t="s">
        <v>662</v>
      </c>
      <c r="M418" s="8">
        <v>2124.2596207828128</v>
      </c>
    </row>
    <row r="419" spans="1:13" x14ac:dyDescent="0.4">
      <c r="A419">
        <f t="shared" si="18"/>
        <v>413</v>
      </c>
      <c r="C419" t="s">
        <v>1021</v>
      </c>
      <c r="D419" s="8">
        <v>1195.8996524092336</v>
      </c>
      <c r="F419">
        <f t="shared" si="19"/>
        <v>413</v>
      </c>
      <c r="H419" t="s">
        <v>482</v>
      </c>
      <c r="I419" s="8">
        <v>1402.2613824546802</v>
      </c>
      <c r="K419">
        <f t="shared" si="20"/>
        <v>413</v>
      </c>
      <c r="L419" t="s">
        <v>1180</v>
      </c>
      <c r="M419" s="8">
        <v>1495.3460748258615</v>
      </c>
    </row>
    <row r="420" spans="1:13" x14ac:dyDescent="0.4">
      <c r="A420">
        <f t="shared" si="18"/>
        <v>414</v>
      </c>
      <c r="B420" t="s">
        <v>596</v>
      </c>
      <c r="C420" t="s">
        <v>597</v>
      </c>
      <c r="D420" s="8">
        <v>7891.1479198977804</v>
      </c>
      <c r="F420">
        <f t="shared" si="19"/>
        <v>414</v>
      </c>
      <c r="H420" t="s">
        <v>390</v>
      </c>
      <c r="I420" s="8">
        <v>3880.9385768181442</v>
      </c>
      <c r="K420">
        <f t="shared" si="20"/>
        <v>414</v>
      </c>
      <c r="L420" t="s">
        <v>1000</v>
      </c>
      <c r="M420" s="8">
        <v>2169.2124409490498</v>
      </c>
    </row>
    <row r="421" spans="1:13" x14ac:dyDescent="0.4">
      <c r="A421">
        <f t="shared" si="18"/>
        <v>415</v>
      </c>
      <c r="B421" t="s">
        <v>88</v>
      </c>
      <c r="C421" t="s">
        <v>89</v>
      </c>
      <c r="D421" s="8">
        <v>32050.882794914436</v>
      </c>
      <c r="F421">
        <f t="shared" si="19"/>
        <v>415</v>
      </c>
      <c r="G421" t="s">
        <v>778</v>
      </c>
      <c r="H421" t="s">
        <v>1132</v>
      </c>
      <c r="I421" s="8">
        <v>2234.2446444854531</v>
      </c>
      <c r="K421">
        <f t="shared" si="20"/>
        <v>415</v>
      </c>
      <c r="L421" t="s">
        <v>1474</v>
      </c>
      <c r="M421" s="8">
        <v>9964.4732559003205</v>
      </c>
    </row>
    <row r="422" spans="1:13" x14ac:dyDescent="0.4">
      <c r="A422">
        <f t="shared" si="18"/>
        <v>416</v>
      </c>
      <c r="B422" t="s">
        <v>607</v>
      </c>
      <c r="C422" t="s">
        <v>267</v>
      </c>
      <c r="D422" s="8">
        <v>8882.1430336621888</v>
      </c>
      <c r="F422">
        <f t="shared" si="19"/>
        <v>416</v>
      </c>
      <c r="H422" t="s">
        <v>211</v>
      </c>
      <c r="I422" s="8">
        <v>1246.1291256634361</v>
      </c>
      <c r="K422">
        <f t="shared" si="20"/>
        <v>416</v>
      </c>
      <c r="L422" t="s">
        <v>2651</v>
      </c>
      <c r="M422" s="8">
        <v>1491.3616938342727</v>
      </c>
    </row>
    <row r="423" spans="1:13" x14ac:dyDescent="0.4">
      <c r="A423">
        <f t="shared" si="18"/>
        <v>417</v>
      </c>
      <c r="B423" t="s">
        <v>1007</v>
      </c>
      <c r="C423" t="s">
        <v>767</v>
      </c>
      <c r="D423" s="8">
        <v>2645.0946235531637</v>
      </c>
      <c r="F423">
        <f t="shared" si="19"/>
        <v>417</v>
      </c>
      <c r="G423" t="s">
        <v>54</v>
      </c>
      <c r="H423" t="s">
        <v>53</v>
      </c>
      <c r="I423" s="8">
        <v>7671.6056288774398</v>
      </c>
      <c r="K423">
        <f t="shared" si="20"/>
        <v>417</v>
      </c>
      <c r="L423" t="s">
        <v>1650</v>
      </c>
      <c r="M423" s="8">
        <v>349.48500216800937</v>
      </c>
    </row>
    <row r="424" spans="1:13" x14ac:dyDescent="0.4">
      <c r="A424">
        <f t="shared" si="18"/>
        <v>418</v>
      </c>
      <c r="B424" t="s">
        <v>1062</v>
      </c>
      <c r="C424" t="s">
        <v>324</v>
      </c>
      <c r="D424" s="8">
        <v>714.0337507718948</v>
      </c>
      <c r="F424">
        <f t="shared" si="19"/>
        <v>418</v>
      </c>
      <c r="G424" t="s">
        <v>438</v>
      </c>
      <c r="H424" t="s">
        <v>437</v>
      </c>
      <c r="I424" s="8">
        <v>676.09125905568123</v>
      </c>
      <c r="K424">
        <f t="shared" si="20"/>
        <v>418</v>
      </c>
      <c r="L424" t="s">
        <v>627</v>
      </c>
      <c r="M424" s="8">
        <v>997.58052587658733</v>
      </c>
    </row>
    <row r="425" spans="1:13" x14ac:dyDescent="0.4">
      <c r="A425">
        <f t="shared" si="18"/>
        <v>419</v>
      </c>
      <c r="B425" t="s">
        <v>238</v>
      </c>
      <c r="C425" t="s">
        <v>16</v>
      </c>
      <c r="D425" s="8">
        <v>26750.630769179937</v>
      </c>
      <c r="F425">
        <f t="shared" si="19"/>
        <v>419</v>
      </c>
      <c r="G425" t="s">
        <v>2246</v>
      </c>
      <c r="H425" t="s">
        <v>490</v>
      </c>
      <c r="I425" s="8">
        <v>1099.3846321359117</v>
      </c>
      <c r="K425">
        <f t="shared" si="20"/>
        <v>419</v>
      </c>
      <c r="L425" t="s">
        <v>2715</v>
      </c>
      <c r="M425" s="8">
        <v>1402.2613824546802</v>
      </c>
    </row>
    <row r="426" spans="1:13" x14ac:dyDescent="0.4">
      <c r="A426">
        <f t="shared" si="18"/>
        <v>420</v>
      </c>
      <c r="C426" t="s">
        <v>375</v>
      </c>
      <c r="D426" s="8">
        <v>7466.2948031222468</v>
      </c>
      <c r="F426">
        <f t="shared" si="19"/>
        <v>420</v>
      </c>
      <c r="G426" t="s">
        <v>82</v>
      </c>
      <c r="H426" t="s">
        <v>80</v>
      </c>
      <c r="I426" s="8">
        <v>6383.3365407038091</v>
      </c>
      <c r="K426">
        <f t="shared" si="20"/>
        <v>420</v>
      </c>
      <c r="L426" t="s">
        <v>392</v>
      </c>
      <c r="M426" s="8">
        <v>3880.9385768181442</v>
      </c>
    </row>
    <row r="427" spans="1:13" x14ac:dyDescent="0.4">
      <c r="A427">
        <f t="shared" si="18"/>
        <v>421</v>
      </c>
      <c r="B427" t="s">
        <v>733</v>
      </c>
      <c r="C427" t="s">
        <v>734</v>
      </c>
      <c r="D427" s="8">
        <v>1124.9387366082999</v>
      </c>
      <c r="F427">
        <f t="shared" si="19"/>
        <v>421</v>
      </c>
      <c r="G427" t="s">
        <v>2222</v>
      </c>
      <c r="H427" t="s">
        <v>2221</v>
      </c>
      <c r="I427" s="8">
        <v>845.09804001425687</v>
      </c>
      <c r="K427">
        <f t="shared" si="20"/>
        <v>421</v>
      </c>
      <c r="L427" t="s">
        <v>1133</v>
      </c>
      <c r="M427" s="8">
        <v>2234.2446444854531</v>
      </c>
    </row>
    <row r="428" spans="1:13" x14ac:dyDescent="0.4">
      <c r="A428">
        <f t="shared" si="18"/>
        <v>422</v>
      </c>
      <c r="B428" t="s">
        <v>198</v>
      </c>
      <c r="C428" t="s">
        <v>149</v>
      </c>
      <c r="D428" s="8">
        <v>3404.0592013332193</v>
      </c>
      <c r="F428">
        <f t="shared" si="19"/>
        <v>422</v>
      </c>
      <c r="G428" t="s">
        <v>42</v>
      </c>
      <c r="H428" t="s">
        <v>41</v>
      </c>
      <c r="I428" s="8">
        <v>1134.7564721089582</v>
      </c>
      <c r="K428">
        <f t="shared" si="20"/>
        <v>422</v>
      </c>
      <c r="L428" t="s">
        <v>779</v>
      </c>
      <c r="M428" s="8">
        <v>1246.1291256634361</v>
      </c>
    </row>
    <row r="429" spans="1:13" x14ac:dyDescent="0.4">
      <c r="A429">
        <f t="shared" si="18"/>
        <v>423</v>
      </c>
      <c r="B429" t="s">
        <v>1057</v>
      </c>
      <c r="C429" t="s">
        <v>384</v>
      </c>
      <c r="D429" s="8">
        <v>1944.4826721501686</v>
      </c>
      <c r="F429">
        <f t="shared" si="19"/>
        <v>423</v>
      </c>
      <c r="G429" t="s">
        <v>1957</v>
      </c>
      <c r="H429" t="s">
        <v>2338</v>
      </c>
      <c r="I429" s="8">
        <v>11604.669478022655</v>
      </c>
      <c r="K429">
        <f t="shared" si="20"/>
        <v>423</v>
      </c>
      <c r="L429" t="s">
        <v>373</v>
      </c>
      <c r="M429" s="8">
        <v>7671.6056288774398</v>
      </c>
    </row>
    <row r="430" spans="1:13" x14ac:dyDescent="0.4">
      <c r="A430">
        <f t="shared" si="18"/>
        <v>424</v>
      </c>
      <c r="B430" t="s">
        <v>74</v>
      </c>
      <c r="C430" t="s">
        <v>75</v>
      </c>
      <c r="D430" s="8">
        <v>44858.043499382809</v>
      </c>
      <c r="F430">
        <f t="shared" si="19"/>
        <v>424</v>
      </c>
      <c r="G430" t="s">
        <v>40</v>
      </c>
      <c r="H430" t="s">
        <v>39</v>
      </c>
      <c r="I430" s="8">
        <v>14406.499996532599</v>
      </c>
      <c r="K430">
        <f t="shared" si="20"/>
        <v>424</v>
      </c>
      <c r="L430" t="s">
        <v>1634</v>
      </c>
      <c r="M430" s="8">
        <v>676.09125905568123</v>
      </c>
    </row>
    <row r="431" spans="1:13" x14ac:dyDescent="0.4">
      <c r="A431">
        <f t="shared" si="18"/>
        <v>425</v>
      </c>
      <c r="C431" t="s">
        <v>153</v>
      </c>
      <c r="D431" s="8">
        <v>6987.7905189928861</v>
      </c>
      <c r="F431">
        <f t="shared" si="19"/>
        <v>425</v>
      </c>
      <c r="G431" t="s">
        <v>448</v>
      </c>
      <c r="H431" t="s">
        <v>792</v>
      </c>
      <c r="I431" s="8">
        <v>918.77019127710582</v>
      </c>
      <c r="K431">
        <f t="shared" si="20"/>
        <v>425</v>
      </c>
      <c r="L431" t="s">
        <v>2247</v>
      </c>
      <c r="M431" s="8">
        <v>1099.3846321359117</v>
      </c>
    </row>
    <row r="432" spans="1:13" x14ac:dyDescent="0.4">
      <c r="A432">
        <f t="shared" si="18"/>
        <v>426</v>
      </c>
      <c r="B432" t="s">
        <v>169</v>
      </c>
      <c r="C432" t="s">
        <v>368</v>
      </c>
      <c r="D432" s="8">
        <v>1814.8271015770943</v>
      </c>
      <c r="F432">
        <f t="shared" si="19"/>
        <v>426</v>
      </c>
      <c r="G432" t="s">
        <v>269</v>
      </c>
      <c r="H432" t="s">
        <v>2684</v>
      </c>
      <c r="I432" s="8"/>
      <c r="K432">
        <f t="shared" si="20"/>
        <v>426</v>
      </c>
      <c r="L432" t="s">
        <v>913</v>
      </c>
      <c r="M432" s="8">
        <v>6383.3365407038091</v>
      </c>
    </row>
    <row r="433" spans="1:13" x14ac:dyDescent="0.4">
      <c r="A433">
        <f t="shared" si="18"/>
        <v>427</v>
      </c>
      <c r="B433" t="s">
        <v>411</v>
      </c>
      <c r="C433" t="s">
        <v>736</v>
      </c>
      <c r="D433" s="8">
        <v>8253.8453329767581</v>
      </c>
      <c r="F433">
        <f t="shared" si="19"/>
        <v>427</v>
      </c>
      <c r="H433" t="s">
        <v>268</v>
      </c>
      <c r="I433" s="8">
        <v>16347.574131702771</v>
      </c>
      <c r="K433">
        <f t="shared" si="20"/>
        <v>427</v>
      </c>
      <c r="L433" t="s">
        <v>2230</v>
      </c>
      <c r="M433" s="8">
        <v>845.09804001425687</v>
      </c>
    </row>
    <row r="434" spans="1:13" x14ac:dyDescent="0.4">
      <c r="A434">
        <f t="shared" si="18"/>
        <v>428</v>
      </c>
      <c r="B434" t="s">
        <v>1712</v>
      </c>
      <c r="C434" t="s">
        <v>122</v>
      </c>
      <c r="D434" s="8">
        <v>1621.0896913088122</v>
      </c>
      <c r="F434">
        <f t="shared" si="19"/>
        <v>428</v>
      </c>
      <c r="H434" t="s">
        <v>316</v>
      </c>
      <c r="I434" s="8">
        <v>14085.973593332181</v>
      </c>
      <c r="K434">
        <f t="shared" si="20"/>
        <v>428</v>
      </c>
      <c r="L434" t="s">
        <v>1647</v>
      </c>
      <c r="M434" s="8">
        <v>1134.7564721089582</v>
      </c>
    </row>
    <row r="435" spans="1:13" x14ac:dyDescent="0.4">
      <c r="A435">
        <f t="shared" si="18"/>
        <v>429</v>
      </c>
      <c r="B435" t="s">
        <v>1191</v>
      </c>
      <c r="C435" t="s">
        <v>1192</v>
      </c>
      <c r="D435" s="8">
        <v>2885.3612200315119</v>
      </c>
      <c r="F435">
        <f t="shared" si="19"/>
        <v>429</v>
      </c>
      <c r="H435" t="s">
        <v>1203</v>
      </c>
      <c r="I435" s="8">
        <v>1113.9433523068367</v>
      </c>
      <c r="K435">
        <f t="shared" si="20"/>
        <v>429</v>
      </c>
      <c r="L435" t="s">
        <v>2339</v>
      </c>
      <c r="M435" s="8">
        <v>11604.669478022655</v>
      </c>
    </row>
    <row r="436" spans="1:13" x14ac:dyDescent="0.4">
      <c r="A436">
        <f t="shared" si="18"/>
        <v>430</v>
      </c>
      <c r="B436" t="s">
        <v>66</v>
      </c>
      <c r="C436" t="s">
        <v>67</v>
      </c>
      <c r="D436" s="8">
        <v>27914.377019401309</v>
      </c>
      <c r="F436">
        <f t="shared" si="19"/>
        <v>430</v>
      </c>
      <c r="G436" t="s">
        <v>825</v>
      </c>
      <c r="H436" t="s">
        <v>2577</v>
      </c>
      <c r="I436" s="8">
        <v>1822.8216453031046</v>
      </c>
      <c r="K436">
        <f t="shared" si="20"/>
        <v>430</v>
      </c>
      <c r="L436" t="s">
        <v>146</v>
      </c>
      <c r="M436" s="8">
        <v>14406.499996532599</v>
      </c>
    </row>
    <row r="437" spans="1:13" x14ac:dyDescent="0.4">
      <c r="A437">
        <f t="shared" si="18"/>
        <v>431</v>
      </c>
      <c r="B437" t="s">
        <v>277</v>
      </c>
      <c r="C437" t="s">
        <v>16</v>
      </c>
      <c r="D437" s="8">
        <v>34486.590646732024</v>
      </c>
      <c r="F437">
        <f t="shared" si="19"/>
        <v>431</v>
      </c>
      <c r="H437" t="s">
        <v>824</v>
      </c>
      <c r="I437" s="8">
        <v>1000</v>
      </c>
      <c r="K437">
        <f t="shared" si="20"/>
        <v>431</v>
      </c>
      <c r="L437" t="s">
        <v>793</v>
      </c>
      <c r="M437" s="8">
        <v>918.77019127710582</v>
      </c>
    </row>
    <row r="438" spans="1:13" x14ac:dyDescent="0.4">
      <c r="A438">
        <f t="shared" si="18"/>
        <v>432</v>
      </c>
      <c r="C438" t="s">
        <v>842</v>
      </c>
      <c r="D438" s="8">
        <v>1531.478917042255</v>
      </c>
      <c r="F438">
        <f t="shared" si="19"/>
        <v>432</v>
      </c>
      <c r="G438" t="s">
        <v>89</v>
      </c>
      <c r="H438" t="s">
        <v>88</v>
      </c>
      <c r="I438" s="8">
        <v>32050.882794914436</v>
      </c>
      <c r="K438">
        <f t="shared" si="20"/>
        <v>432</v>
      </c>
      <c r="L438" t="s">
        <v>2685</v>
      </c>
      <c r="M438" s="8"/>
    </row>
    <row r="439" spans="1:13" x14ac:dyDescent="0.4">
      <c r="A439">
        <f t="shared" si="18"/>
        <v>433</v>
      </c>
      <c r="B439" t="s">
        <v>1183</v>
      </c>
      <c r="C439" t="s">
        <v>736</v>
      </c>
      <c r="D439" s="8">
        <v>1299.0514296818933</v>
      </c>
      <c r="F439">
        <f t="shared" si="19"/>
        <v>433</v>
      </c>
      <c r="H439" t="s">
        <v>747</v>
      </c>
      <c r="I439" s="8">
        <v>3809.63340874797</v>
      </c>
      <c r="K439">
        <f t="shared" si="20"/>
        <v>433</v>
      </c>
      <c r="L439" t="s">
        <v>270</v>
      </c>
      <c r="M439" s="8">
        <v>16347.574131702771</v>
      </c>
    </row>
    <row r="440" spans="1:13" x14ac:dyDescent="0.4">
      <c r="A440">
        <f t="shared" si="18"/>
        <v>434</v>
      </c>
      <c r="B440" t="s">
        <v>953</v>
      </c>
      <c r="C440" t="s">
        <v>954</v>
      </c>
      <c r="D440" s="8">
        <v>1041.3926851582248</v>
      </c>
      <c r="F440">
        <f t="shared" si="19"/>
        <v>434</v>
      </c>
      <c r="H440" t="s">
        <v>1375</v>
      </c>
      <c r="I440" s="8">
        <v>1024.8235837250322</v>
      </c>
      <c r="K440">
        <f t="shared" si="20"/>
        <v>434</v>
      </c>
      <c r="L440" t="s">
        <v>317</v>
      </c>
      <c r="M440" s="8">
        <v>14085.973593332181</v>
      </c>
    </row>
    <row r="441" spans="1:13" x14ac:dyDescent="0.4">
      <c r="A441">
        <f t="shared" si="18"/>
        <v>435</v>
      </c>
      <c r="B441" t="s">
        <v>128</v>
      </c>
      <c r="C441" t="s">
        <v>16</v>
      </c>
      <c r="D441" s="8">
        <v>1982.2712330395684</v>
      </c>
      <c r="F441">
        <f t="shared" si="19"/>
        <v>435</v>
      </c>
      <c r="G441" t="s">
        <v>562</v>
      </c>
      <c r="H441" t="s">
        <v>561</v>
      </c>
      <c r="I441" s="8">
        <v>1096.9100130080565</v>
      </c>
      <c r="K441">
        <f t="shared" si="20"/>
        <v>435</v>
      </c>
      <c r="L441" t="s">
        <v>1607</v>
      </c>
      <c r="M441" s="8">
        <v>1113.9433523068367</v>
      </c>
    </row>
    <row r="442" spans="1:13" x14ac:dyDescent="0.4">
      <c r="A442">
        <f t="shared" si="18"/>
        <v>436</v>
      </c>
      <c r="C442" t="s">
        <v>443</v>
      </c>
      <c r="D442" s="8">
        <v>10124.771635042169</v>
      </c>
      <c r="F442">
        <f t="shared" si="19"/>
        <v>436</v>
      </c>
      <c r="G442" t="s">
        <v>106</v>
      </c>
      <c r="H442" t="s">
        <v>105</v>
      </c>
      <c r="I442" s="8">
        <v>36910.866637528867</v>
      </c>
      <c r="K442">
        <f t="shared" si="20"/>
        <v>436</v>
      </c>
      <c r="L442" t="s">
        <v>2578</v>
      </c>
      <c r="M442" s="8">
        <v>1822.8216453031046</v>
      </c>
    </row>
    <row r="443" spans="1:13" x14ac:dyDescent="0.4">
      <c r="A443">
        <f t="shared" si="18"/>
        <v>437</v>
      </c>
      <c r="C443" t="s">
        <v>395</v>
      </c>
      <c r="D443" s="8">
        <v>1818.3083885295619</v>
      </c>
      <c r="F443">
        <f t="shared" si="19"/>
        <v>437</v>
      </c>
      <c r="G443" t="s">
        <v>151</v>
      </c>
      <c r="H443" t="s">
        <v>2332</v>
      </c>
      <c r="I443" s="8">
        <v>1537.1191843949478</v>
      </c>
      <c r="K443">
        <f t="shared" si="20"/>
        <v>437</v>
      </c>
      <c r="L443" t="s">
        <v>1551</v>
      </c>
      <c r="M443" s="8">
        <v>1000</v>
      </c>
    </row>
    <row r="444" spans="1:13" x14ac:dyDescent="0.4">
      <c r="A444">
        <f t="shared" si="18"/>
        <v>438</v>
      </c>
      <c r="B444" t="s">
        <v>1215</v>
      </c>
      <c r="C444" t="s">
        <v>58</v>
      </c>
      <c r="D444" s="8">
        <v>778.15125038364363</v>
      </c>
      <c r="F444">
        <f t="shared" si="19"/>
        <v>438</v>
      </c>
      <c r="G444" t="s">
        <v>2217</v>
      </c>
      <c r="H444" t="s">
        <v>351</v>
      </c>
      <c r="I444" s="8">
        <v>1826.0748027008265</v>
      </c>
      <c r="K444">
        <f t="shared" si="20"/>
        <v>438</v>
      </c>
      <c r="L444" t="s">
        <v>293</v>
      </c>
      <c r="M444" s="8">
        <v>32050.882794914436</v>
      </c>
    </row>
    <row r="445" spans="1:13" x14ac:dyDescent="0.4">
      <c r="A445">
        <f t="shared" si="18"/>
        <v>439</v>
      </c>
      <c r="B445" t="s">
        <v>491</v>
      </c>
      <c r="C445" t="s">
        <v>492</v>
      </c>
      <c r="D445" s="8">
        <v>1152.2883443830563</v>
      </c>
      <c r="F445">
        <f t="shared" si="19"/>
        <v>439</v>
      </c>
      <c r="G445" t="s">
        <v>1686</v>
      </c>
      <c r="H445" t="s">
        <v>1397</v>
      </c>
      <c r="I445" s="8">
        <v>4014.8465834652711</v>
      </c>
      <c r="K445">
        <f t="shared" si="20"/>
        <v>439</v>
      </c>
      <c r="L445" t="s">
        <v>986</v>
      </c>
      <c r="M445" s="8">
        <v>3809.63340874797</v>
      </c>
    </row>
    <row r="446" spans="1:13" x14ac:dyDescent="0.4">
      <c r="A446">
        <f t="shared" si="18"/>
        <v>440</v>
      </c>
      <c r="B446" t="s">
        <v>751</v>
      </c>
      <c r="C446" t="s">
        <v>752</v>
      </c>
      <c r="D446" s="8">
        <v>2099.1025311309277</v>
      </c>
      <c r="F446">
        <f t="shared" si="19"/>
        <v>440</v>
      </c>
      <c r="G446" t="s">
        <v>79</v>
      </c>
      <c r="H446" t="s">
        <v>558</v>
      </c>
      <c r="I446" s="8">
        <v>10122.951923647075</v>
      </c>
      <c r="K446">
        <f t="shared" si="20"/>
        <v>440</v>
      </c>
      <c r="L446" t="s">
        <v>1376</v>
      </c>
      <c r="M446" s="8">
        <v>1024.8235837250322</v>
      </c>
    </row>
    <row r="447" spans="1:13" x14ac:dyDescent="0.4">
      <c r="A447">
        <f t="shared" si="18"/>
        <v>441</v>
      </c>
      <c r="B447" t="s">
        <v>1405</v>
      </c>
      <c r="C447" t="s">
        <v>1406</v>
      </c>
      <c r="D447" s="8">
        <v>1234.6859743215284</v>
      </c>
      <c r="F447">
        <f t="shared" si="19"/>
        <v>441</v>
      </c>
      <c r="H447" t="s">
        <v>78</v>
      </c>
      <c r="I447" s="8">
        <v>11496.210523893606</v>
      </c>
      <c r="K447">
        <f t="shared" si="20"/>
        <v>441</v>
      </c>
      <c r="L447" t="s">
        <v>1608</v>
      </c>
      <c r="M447" s="8">
        <v>1096.9100130080565</v>
      </c>
    </row>
    <row r="448" spans="1:13" x14ac:dyDescent="0.4">
      <c r="A448">
        <f t="shared" si="18"/>
        <v>442</v>
      </c>
      <c r="B448" t="s">
        <v>351</v>
      </c>
      <c r="C448" t="s">
        <v>2217</v>
      </c>
      <c r="D448" s="8">
        <v>1826.0748027008265</v>
      </c>
      <c r="F448">
        <f t="shared" si="19"/>
        <v>442</v>
      </c>
      <c r="H448" t="s">
        <v>1145</v>
      </c>
      <c r="I448" s="8">
        <v>2507.1423763086077</v>
      </c>
      <c r="K448">
        <f t="shared" si="20"/>
        <v>442</v>
      </c>
      <c r="L448" t="s">
        <v>619</v>
      </c>
      <c r="M448" s="8">
        <v>36910.866637528867</v>
      </c>
    </row>
    <row r="449" spans="1:13" x14ac:dyDescent="0.4">
      <c r="A449">
        <f t="shared" si="18"/>
        <v>443</v>
      </c>
      <c r="C449" t="s">
        <v>153</v>
      </c>
      <c r="D449" s="8">
        <v>19667.682675015261</v>
      </c>
      <c r="F449">
        <f t="shared" si="19"/>
        <v>443</v>
      </c>
      <c r="G449" t="s">
        <v>93</v>
      </c>
      <c r="H449" t="s">
        <v>92</v>
      </c>
      <c r="I449" s="8">
        <v>7491.3079874325513</v>
      </c>
      <c r="K449">
        <f t="shared" si="20"/>
        <v>443</v>
      </c>
      <c r="L449" t="s">
        <v>2333</v>
      </c>
      <c r="M449" s="8">
        <v>1537.1191843949478</v>
      </c>
    </row>
    <row r="450" spans="1:13" x14ac:dyDescent="0.4">
      <c r="A450">
        <f t="shared" si="18"/>
        <v>444</v>
      </c>
      <c r="B450" t="s">
        <v>251</v>
      </c>
      <c r="C450" t="s">
        <v>252</v>
      </c>
      <c r="D450" s="8">
        <v>30878.959631130463</v>
      </c>
      <c r="F450">
        <f t="shared" si="19"/>
        <v>444</v>
      </c>
      <c r="G450" t="s">
        <v>858</v>
      </c>
      <c r="H450" t="s">
        <v>857</v>
      </c>
      <c r="I450" s="8">
        <v>548.45500650402812</v>
      </c>
      <c r="K450">
        <f t="shared" si="20"/>
        <v>444</v>
      </c>
      <c r="L450" t="s">
        <v>2227</v>
      </c>
      <c r="M450" s="8">
        <v>1826.0748027008265</v>
      </c>
    </row>
    <row r="451" spans="1:13" x14ac:dyDescent="0.4">
      <c r="A451">
        <f t="shared" si="18"/>
        <v>445</v>
      </c>
      <c r="C451" t="s">
        <v>71</v>
      </c>
      <c r="D451" s="8">
        <v>4518.5139398778874</v>
      </c>
      <c r="F451">
        <f t="shared" si="19"/>
        <v>445</v>
      </c>
      <c r="G451" t="s">
        <v>108</v>
      </c>
      <c r="H451" t="s">
        <v>2600</v>
      </c>
      <c r="I451" s="8">
        <v>559.30801090701254</v>
      </c>
      <c r="K451">
        <f t="shared" si="20"/>
        <v>445</v>
      </c>
      <c r="L451" t="s">
        <v>2282</v>
      </c>
      <c r="M451" s="8">
        <v>4014.8465834652711</v>
      </c>
    </row>
    <row r="452" spans="1:13" x14ac:dyDescent="0.4">
      <c r="A452">
        <f t="shared" si="18"/>
        <v>446</v>
      </c>
      <c r="C452" t="s">
        <v>510</v>
      </c>
      <c r="D452" s="8">
        <v>4569.999919203804</v>
      </c>
      <c r="F452">
        <f t="shared" si="19"/>
        <v>446</v>
      </c>
      <c r="H452" t="s">
        <v>107</v>
      </c>
      <c r="I452" s="8">
        <v>23973.987047035018</v>
      </c>
      <c r="K452">
        <f t="shared" si="20"/>
        <v>446</v>
      </c>
      <c r="L452" t="s">
        <v>559</v>
      </c>
      <c r="M452" s="8">
        <v>10122.951923647075</v>
      </c>
    </row>
    <row r="453" spans="1:13" x14ac:dyDescent="0.4">
      <c r="A453">
        <f t="shared" si="18"/>
        <v>447</v>
      </c>
      <c r="C453" t="s">
        <v>492</v>
      </c>
      <c r="D453" s="8">
        <v>1267.171728403014</v>
      </c>
      <c r="F453">
        <f t="shared" si="19"/>
        <v>447</v>
      </c>
      <c r="G453" t="s">
        <v>410</v>
      </c>
      <c r="H453" t="s">
        <v>482</v>
      </c>
      <c r="I453" s="8">
        <v>18558.843514241282</v>
      </c>
      <c r="K453">
        <f t="shared" si="20"/>
        <v>447</v>
      </c>
      <c r="L453" t="s">
        <v>1565</v>
      </c>
      <c r="M453" s="8">
        <v>11496.210523893606</v>
      </c>
    </row>
    <row r="454" spans="1:13" x14ac:dyDescent="0.4">
      <c r="A454">
        <f t="shared" si="18"/>
        <v>448</v>
      </c>
      <c r="B454" t="s">
        <v>1178</v>
      </c>
      <c r="C454" t="s">
        <v>1179</v>
      </c>
      <c r="D454" s="8">
        <v>1495.3460748258615</v>
      </c>
      <c r="F454">
        <f t="shared" si="19"/>
        <v>448</v>
      </c>
      <c r="H454" t="s">
        <v>553</v>
      </c>
      <c r="I454" s="8">
        <v>471.00402651115661</v>
      </c>
      <c r="K454">
        <f t="shared" si="20"/>
        <v>448</v>
      </c>
      <c r="L454" t="s">
        <v>1146</v>
      </c>
      <c r="M454" s="8">
        <v>2507.1423763086077</v>
      </c>
    </row>
    <row r="455" spans="1:13" x14ac:dyDescent="0.4">
      <c r="A455">
        <f t="shared" si="18"/>
        <v>449</v>
      </c>
      <c r="B455" t="s">
        <v>1014</v>
      </c>
      <c r="C455" t="s">
        <v>384</v>
      </c>
      <c r="D455" s="8">
        <v>1031.4084642516241</v>
      </c>
      <c r="F455">
        <f t="shared" si="19"/>
        <v>449</v>
      </c>
      <c r="H455" t="s">
        <v>1056</v>
      </c>
      <c r="I455" s="8">
        <v>1255.272505103306</v>
      </c>
      <c r="K455">
        <f t="shared" si="20"/>
        <v>449</v>
      </c>
      <c r="L455" t="s">
        <v>223</v>
      </c>
      <c r="M455" s="8">
        <v>7491.3079874325513</v>
      </c>
    </row>
    <row r="456" spans="1:13" x14ac:dyDescent="0.4">
      <c r="A456">
        <f t="shared" si="18"/>
        <v>450</v>
      </c>
      <c r="B456" t="s">
        <v>1096</v>
      </c>
      <c r="C456" t="s">
        <v>16</v>
      </c>
      <c r="D456" s="8">
        <v>4746.7392574750183</v>
      </c>
      <c r="F456">
        <f t="shared" si="19"/>
        <v>450</v>
      </c>
      <c r="H456" t="s">
        <v>639</v>
      </c>
      <c r="I456" s="8">
        <v>1571.4379574526624</v>
      </c>
      <c r="K456">
        <f t="shared" si="20"/>
        <v>450</v>
      </c>
      <c r="L456" t="s">
        <v>2718</v>
      </c>
      <c r="M456" s="8">
        <v>1226.1701233989991</v>
      </c>
    </row>
    <row r="457" spans="1:13" x14ac:dyDescent="0.4">
      <c r="A457">
        <f t="shared" ref="A457:A520" si="21">A456+1</f>
        <v>451</v>
      </c>
      <c r="B457" t="s">
        <v>611</v>
      </c>
      <c r="C457" t="s">
        <v>181</v>
      </c>
      <c r="D457" s="8">
        <v>8556.9874100383859</v>
      </c>
      <c r="F457">
        <f t="shared" ref="F457:F520" si="22">F456+1</f>
        <v>451</v>
      </c>
      <c r="H457" t="s">
        <v>718</v>
      </c>
      <c r="I457" s="8">
        <v>3643.7421096737771</v>
      </c>
      <c r="K457">
        <f t="shared" ref="K457:K520" si="23">K456+1</f>
        <v>451</v>
      </c>
      <c r="L457" t="s">
        <v>1639</v>
      </c>
      <c r="M457" s="8">
        <v>548.45500650402812</v>
      </c>
    </row>
    <row r="458" spans="1:13" x14ac:dyDescent="0.4">
      <c r="A458">
        <f t="shared" si="21"/>
        <v>452</v>
      </c>
      <c r="B458" t="s">
        <v>797</v>
      </c>
      <c r="C458" t="s">
        <v>798</v>
      </c>
      <c r="D458" s="8">
        <v>1113.9433523068367</v>
      </c>
      <c r="F458">
        <f t="shared" si="22"/>
        <v>452</v>
      </c>
      <c r="G458" t="s">
        <v>731</v>
      </c>
      <c r="H458" t="s">
        <v>730</v>
      </c>
      <c r="I458" s="8">
        <v>4495.0332412883135</v>
      </c>
      <c r="K458">
        <f t="shared" si="23"/>
        <v>452</v>
      </c>
      <c r="L458" t="s">
        <v>2610</v>
      </c>
      <c r="M458" s="8">
        <v>559.30801090701254</v>
      </c>
    </row>
    <row r="459" spans="1:13" x14ac:dyDescent="0.4">
      <c r="A459">
        <f t="shared" si="21"/>
        <v>453</v>
      </c>
      <c r="B459" t="s">
        <v>477</v>
      </c>
      <c r="C459" t="s">
        <v>136</v>
      </c>
      <c r="D459" s="8">
        <v>7152.5592400613668</v>
      </c>
      <c r="F459">
        <f t="shared" si="22"/>
        <v>453</v>
      </c>
      <c r="G459" t="s">
        <v>2561</v>
      </c>
      <c r="H459" t="s">
        <v>2560</v>
      </c>
      <c r="I459" s="8">
        <v>1894.7906150702861</v>
      </c>
      <c r="K459">
        <f t="shared" si="23"/>
        <v>453</v>
      </c>
      <c r="L459" t="s">
        <v>295</v>
      </c>
      <c r="M459" s="8">
        <v>23973.987047035018</v>
      </c>
    </row>
    <row r="460" spans="1:13" x14ac:dyDescent="0.4">
      <c r="A460">
        <f t="shared" si="21"/>
        <v>454</v>
      </c>
      <c r="C460" t="s">
        <v>1462</v>
      </c>
      <c r="D460" s="8">
        <v>970.03677662255677</v>
      </c>
      <c r="F460">
        <f t="shared" si="22"/>
        <v>454</v>
      </c>
      <c r="G460" t="s">
        <v>736</v>
      </c>
      <c r="H460" t="s">
        <v>411</v>
      </c>
      <c r="I460" s="8">
        <v>8253.8453329767581</v>
      </c>
      <c r="K460">
        <f t="shared" si="23"/>
        <v>454</v>
      </c>
      <c r="L460" t="s">
        <v>1515</v>
      </c>
      <c r="M460" s="8">
        <v>18558.843514241282</v>
      </c>
    </row>
    <row r="461" spans="1:13" x14ac:dyDescent="0.4">
      <c r="A461">
        <f t="shared" si="21"/>
        <v>455</v>
      </c>
      <c r="B461" t="s">
        <v>177</v>
      </c>
      <c r="C461" t="s">
        <v>178</v>
      </c>
      <c r="D461" s="8">
        <v>3667.2661193822746</v>
      </c>
      <c r="F461">
        <f t="shared" si="22"/>
        <v>455</v>
      </c>
      <c r="H461" t="s">
        <v>1183</v>
      </c>
      <c r="I461" s="8">
        <v>1299.0514296818933</v>
      </c>
      <c r="K461">
        <f t="shared" si="23"/>
        <v>455</v>
      </c>
      <c r="L461" t="s">
        <v>1637</v>
      </c>
      <c r="M461" s="8">
        <v>471.00402651115661</v>
      </c>
    </row>
    <row r="462" spans="1:13" x14ac:dyDescent="0.4">
      <c r="A462">
        <f t="shared" si="21"/>
        <v>456</v>
      </c>
      <c r="B462" t="s">
        <v>828</v>
      </c>
      <c r="C462" t="s">
        <v>829</v>
      </c>
      <c r="D462" s="8">
        <v>3845.7440480957039</v>
      </c>
      <c r="F462">
        <f t="shared" si="22"/>
        <v>456</v>
      </c>
      <c r="H462" t="s">
        <v>1394</v>
      </c>
      <c r="I462" s="8">
        <v>1348.9535479811641</v>
      </c>
      <c r="K462">
        <f t="shared" si="23"/>
        <v>456</v>
      </c>
      <c r="L462" t="s">
        <v>1538</v>
      </c>
      <c r="M462" s="8">
        <v>1255.272505103306</v>
      </c>
    </row>
    <row r="463" spans="1:13" x14ac:dyDescent="0.4">
      <c r="A463">
        <f t="shared" si="21"/>
        <v>457</v>
      </c>
      <c r="B463" t="s">
        <v>1279</v>
      </c>
      <c r="C463" t="s">
        <v>271</v>
      </c>
      <c r="D463" s="8">
        <v>2047.3965696357545</v>
      </c>
      <c r="F463">
        <f t="shared" si="22"/>
        <v>457</v>
      </c>
      <c r="G463" t="s">
        <v>128</v>
      </c>
      <c r="H463" t="s">
        <v>1052</v>
      </c>
      <c r="I463" s="8">
        <v>6890.2590351082436</v>
      </c>
      <c r="K463">
        <f t="shared" si="23"/>
        <v>457</v>
      </c>
      <c r="L463" t="s">
        <v>640</v>
      </c>
      <c r="M463" s="8">
        <v>1571.4379574526624</v>
      </c>
    </row>
    <row r="464" spans="1:13" x14ac:dyDescent="0.4">
      <c r="A464">
        <f t="shared" si="21"/>
        <v>458</v>
      </c>
      <c r="B464" t="s">
        <v>211</v>
      </c>
      <c r="C464" t="s">
        <v>187</v>
      </c>
      <c r="D464" s="8">
        <v>12109.915527173198</v>
      </c>
      <c r="F464">
        <f t="shared" si="22"/>
        <v>458</v>
      </c>
      <c r="H464" t="s">
        <v>127</v>
      </c>
      <c r="I464" s="8">
        <v>3569.3739096150462</v>
      </c>
      <c r="K464">
        <f t="shared" si="23"/>
        <v>458</v>
      </c>
      <c r="L464" t="s">
        <v>719</v>
      </c>
      <c r="M464" s="8">
        <v>3643.7421096737771</v>
      </c>
    </row>
    <row r="465" spans="1:13" x14ac:dyDescent="0.4">
      <c r="A465">
        <f t="shared" si="21"/>
        <v>459</v>
      </c>
      <c r="C465" t="s">
        <v>778</v>
      </c>
      <c r="D465" s="8">
        <v>1246.1291256634361</v>
      </c>
      <c r="F465">
        <f t="shared" si="22"/>
        <v>459</v>
      </c>
      <c r="H465" t="s">
        <v>461</v>
      </c>
      <c r="I465" s="8">
        <v>958.60731484177484</v>
      </c>
      <c r="K465">
        <f t="shared" si="23"/>
        <v>459</v>
      </c>
      <c r="L465" t="s">
        <v>732</v>
      </c>
      <c r="M465" s="8">
        <v>4495.0332412883135</v>
      </c>
    </row>
    <row r="466" spans="1:13" x14ac:dyDescent="0.4">
      <c r="A466">
        <f t="shared" si="21"/>
        <v>460</v>
      </c>
      <c r="B466" t="s">
        <v>507</v>
      </c>
      <c r="C466" t="s">
        <v>25</v>
      </c>
      <c r="D466" s="8">
        <v>927.44933285138825</v>
      </c>
      <c r="F466">
        <f t="shared" si="22"/>
        <v>460</v>
      </c>
      <c r="G466" t="s">
        <v>61</v>
      </c>
      <c r="H466" t="s">
        <v>688</v>
      </c>
      <c r="I466" s="8">
        <v>5360.5479749739752</v>
      </c>
      <c r="K466">
        <f t="shared" si="23"/>
        <v>460</v>
      </c>
      <c r="L466" t="s">
        <v>2562</v>
      </c>
      <c r="M466" s="8">
        <v>1894.7906150702861</v>
      </c>
    </row>
    <row r="467" spans="1:13" x14ac:dyDescent="0.4">
      <c r="A467">
        <f t="shared" si="21"/>
        <v>461</v>
      </c>
      <c r="B467" t="s">
        <v>566</v>
      </c>
      <c r="C467" t="s">
        <v>353</v>
      </c>
      <c r="D467" s="8">
        <v>971.97127639975656</v>
      </c>
      <c r="F467">
        <f t="shared" si="22"/>
        <v>461</v>
      </c>
      <c r="H467" t="s">
        <v>366</v>
      </c>
      <c r="I467" s="8">
        <v>35478.739113915937</v>
      </c>
      <c r="K467">
        <f t="shared" si="23"/>
        <v>461</v>
      </c>
      <c r="L467" t="s">
        <v>737</v>
      </c>
      <c r="M467" s="8">
        <v>8253.8453329767581</v>
      </c>
    </row>
    <row r="468" spans="1:13" x14ac:dyDescent="0.4">
      <c r="A468">
        <f t="shared" si="21"/>
        <v>462</v>
      </c>
      <c r="C468" t="s">
        <v>653</v>
      </c>
      <c r="D468" s="8">
        <v>1267.1717284030137</v>
      </c>
      <c r="F468">
        <f t="shared" si="22"/>
        <v>462</v>
      </c>
      <c r="H468" t="s">
        <v>60</v>
      </c>
      <c r="I468" s="8">
        <v>1874.8957863533469</v>
      </c>
      <c r="K468">
        <f t="shared" si="23"/>
        <v>462</v>
      </c>
      <c r="L468" t="s">
        <v>1184</v>
      </c>
      <c r="M468" s="8">
        <v>1299.0514296818933</v>
      </c>
    </row>
    <row r="469" spans="1:13" x14ac:dyDescent="0.4">
      <c r="A469">
        <f t="shared" si="21"/>
        <v>463</v>
      </c>
      <c r="B469" t="s">
        <v>2636</v>
      </c>
      <c r="C469" t="s">
        <v>2637</v>
      </c>
      <c r="D469" s="8">
        <v>852.7848686805479</v>
      </c>
      <c r="F469">
        <f t="shared" si="22"/>
        <v>463</v>
      </c>
      <c r="G469" t="s">
        <v>1944</v>
      </c>
      <c r="H469" t="s">
        <v>1654</v>
      </c>
      <c r="I469" s="8">
        <v>6968.962684223794</v>
      </c>
      <c r="K469">
        <f t="shared" si="23"/>
        <v>463</v>
      </c>
      <c r="L469" t="s">
        <v>1593</v>
      </c>
      <c r="M469" s="8">
        <v>1348.9535479811641</v>
      </c>
    </row>
    <row r="470" spans="1:13" x14ac:dyDescent="0.4">
      <c r="A470">
        <f t="shared" si="21"/>
        <v>464</v>
      </c>
      <c r="B470" t="s">
        <v>1362</v>
      </c>
      <c r="C470" t="s">
        <v>1363</v>
      </c>
      <c r="D470" s="8">
        <v>1337.4592612906563</v>
      </c>
      <c r="F470">
        <f t="shared" si="22"/>
        <v>464</v>
      </c>
      <c r="G470" t="s">
        <v>450</v>
      </c>
      <c r="H470" t="s">
        <v>449</v>
      </c>
      <c r="I470" s="8">
        <v>404.05723688054348</v>
      </c>
      <c r="K470">
        <f t="shared" si="23"/>
        <v>464</v>
      </c>
      <c r="L470" t="s">
        <v>1053</v>
      </c>
      <c r="M470" s="8">
        <v>6890.2590351082436</v>
      </c>
    </row>
    <row r="471" spans="1:13" x14ac:dyDescent="0.4">
      <c r="A471">
        <f t="shared" si="21"/>
        <v>465</v>
      </c>
      <c r="B471" t="s">
        <v>294</v>
      </c>
      <c r="C471" t="s">
        <v>16</v>
      </c>
      <c r="D471" s="8">
        <v>34078.674527890762</v>
      </c>
      <c r="F471">
        <f t="shared" si="22"/>
        <v>465</v>
      </c>
      <c r="G471" t="s">
        <v>530</v>
      </c>
      <c r="H471" t="s">
        <v>529</v>
      </c>
      <c r="I471" s="8">
        <v>1525.0448070368452</v>
      </c>
      <c r="K471">
        <f t="shared" si="23"/>
        <v>465</v>
      </c>
      <c r="L471" t="s">
        <v>129</v>
      </c>
      <c r="M471" s="8">
        <v>3569.3739096150462</v>
      </c>
    </row>
    <row r="472" spans="1:13" x14ac:dyDescent="0.4">
      <c r="A472">
        <f t="shared" si="21"/>
        <v>466</v>
      </c>
      <c r="B472" t="s">
        <v>977</v>
      </c>
      <c r="C472" t="s">
        <v>978</v>
      </c>
      <c r="D472" s="8">
        <v>1083.4182989908793</v>
      </c>
      <c r="F472">
        <f t="shared" si="22"/>
        <v>466</v>
      </c>
      <c r="G472" t="s">
        <v>564</v>
      </c>
      <c r="H472" t="s">
        <v>563</v>
      </c>
      <c r="I472" s="8">
        <v>4016.3155205666262</v>
      </c>
      <c r="K472">
        <f t="shared" si="23"/>
        <v>466</v>
      </c>
      <c r="L472" t="s">
        <v>462</v>
      </c>
      <c r="M472" s="8">
        <v>958.60731484177484</v>
      </c>
    </row>
    <row r="473" spans="1:13" x14ac:dyDescent="0.4">
      <c r="A473">
        <f t="shared" si="21"/>
        <v>467</v>
      </c>
      <c r="B473" t="s">
        <v>2409</v>
      </c>
      <c r="C473" t="s">
        <v>716</v>
      </c>
      <c r="D473" s="8">
        <v>2557.2063397655315</v>
      </c>
      <c r="F473">
        <f t="shared" si="22"/>
        <v>467</v>
      </c>
      <c r="H473" t="s">
        <v>715</v>
      </c>
      <c r="I473" s="8">
        <v>2418.3987869946195</v>
      </c>
      <c r="K473">
        <f t="shared" si="23"/>
        <v>467</v>
      </c>
      <c r="L473" t="s">
        <v>689</v>
      </c>
      <c r="M473" s="8">
        <v>5360.5479749739752</v>
      </c>
    </row>
    <row r="474" spans="1:13" x14ac:dyDescent="0.4">
      <c r="A474">
        <f t="shared" si="21"/>
        <v>468</v>
      </c>
      <c r="B474" t="s">
        <v>1056</v>
      </c>
      <c r="C474" t="s">
        <v>410</v>
      </c>
      <c r="D474" s="8">
        <v>1255.272505103306</v>
      </c>
      <c r="F474">
        <f t="shared" si="22"/>
        <v>468</v>
      </c>
      <c r="G474" t="s">
        <v>252</v>
      </c>
      <c r="H474" t="s">
        <v>879</v>
      </c>
      <c r="I474" s="8">
        <v>3687.707279624819</v>
      </c>
      <c r="K474">
        <f t="shared" si="23"/>
        <v>468</v>
      </c>
      <c r="L474" t="s">
        <v>367</v>
      </c>
      <c r="M474" s="8">
        <v>35478.739113915937</v>
      </c>
    </row>
    <row r="475" spans="1:13" x14ac:dyDescent="0.4">
      <c r="A475">
        <f t="shared" si="21"/>
        <v>469</v>
      </c>
      <c r="B475" t="s">
        <v>758</v>
      </c>
      <c r="C475" t="s">
        <v>759</v>
      </c>
      <c r="D475" s="8">
        <v>3447.232703885415</v>
      </c>
      <c r="F475">
        <f t="shared" si="22"/>
        <v>469</v>
      </c>
      <c r="H475" t="s">
        <v>251</v>
      </c>
      <c r="I475" s="8">
        <v>30878.959631130463</v>
      </c>
      <c r="K475">
        <f t="shared" si="23"/>
        <v>469</v>
      </c>
      <c r="L475" t="s">
        <v>1441</v>
      </c>
      <c r="M475" s="8">
        <v>1874.8957863533469</v>
      </c>
    </row>
    <row r="476" spans="1:13" x14ac:dyDescent="0.4">
      <c r="A476">
        <f t="shared" si="21"/>
        <v>470</v>
      </c>
      <c r="B476" t="s">
        <v>1058</v>
      </c>
      <c r="C476" t="s">
        <v>64</v>
      </c>
      <c r="D476" s="8">
        <v>1643.4526764861873</v>
      </c>
      <c r="F476">
        <f t="shared" si="22"/>
        <v>470</v>
      </c>
      <c r="G476" t="s">
        <v>756</v>
      </c>
      <c r="H476" t="s">
        <v>755</v>
      </c>
      <c r="I476" s="8">
        <v>1102.6623418971481</v>
      </c>
      <c r="K476">
        <f t="shared" si="23"/>
        <v>470</v>
      </c>
      <c r="L476" t="s">
        <v>2445</v>
      </c>
      <c r="M476" s="8">
        <v>5940.9339606235508</v>
      </c>
    </row>
    <row r="477" spans="1:13" x14ac:dyDescent="0.4">
      <c r="A477">
        <f t="shared" si="21"/>
        <v>471</v>
      </c>
      <c r="B477" t="s">
        <v>202</v>
      </c>
      <c r="C477" t="s">
        <v>205</v>
      </c>
      <c r="D477" s="8">
        <v>15644.501304805866</v>
      </c>
      <c r="F477">
        <f t="shared" si="22"/>
        <v>471</v>
      </c>
      <c r="G477" t="s">
        <v>1468</v>
      </c>
      <c r="H477" t="s">
        <v>2436</v>
      </c>
      <c r="I477" s="8">
        <v>713.21044345062899</v>
      </c>
      <c r="K477">
        <f t="shared" si="23"/>
        <v>471</v>
      </c>
      <c r="L477" t="s">
        <v>1646</v>
      </c>
      <c r="M477" s="8">
        <v>404.05723688054348</v>
      </c>
    </row>
    <row r="478" spans="1:13" x14ac:dyDescent="0.4">
      <c r="A478">
        <f t="shared" si="21"/>
        <v>472</v>
      </c>
      <c r="B478" t="s">
        <v>1155</v>
      </c>
      <c r="C478" t="s">
        <v>1156</v>
      </c>
      <c r="D478" s="8">
        <v>2036.6288953621611</v>
      </c>
      <c r="F478">
        <f t="shared" si="22"/>
        <v>472</v>
      </c>
      <c r="H478" t="s">
        <v>394</v>
      </c>
      <c r="I478" s="8">
        <v>5431.2786340975163</v>
      </c>
      <c r="K478">
        <f t="shared" si="23"/>
        <v>472</v>
      </c>
      <c r="L478" t="s">
        <v>1525</v>
      </c>
      <c r="M478" s="8">
        <v>1525.0448070368452</v>
      </c>
    </row>
    <row r="479" spans="1:13" x14ac:dyDescent="0.4">
      <c r="A479">
        <f t="shared" si="21"/>
        <v>473</v>
      </c>
      <c r="B479" t="s">
        <v>1012</v>
      </c>
      <c r="C479" t="s">
        <v>1408</v>
      </c>
      <c r="D479" s="8">
        <v>1759.9914218673237</v>
      </c>
      <c r="F479">
        <f t="shared" si="22"/>
        <v>473</v>
      </c>
      <c r="G479" t="s">
        <v>597</v>
      </c>
      <c r="H479" t="s">
        <v>596</v>
      </c>
      <c r="I479" s="8">
        <v>7891.1479198977804</v>
      </c>
      <c r="K479">
        <f t="shared" si="23"/>
        <v>473</v>
      </c>
      <c r="L479" t="s">
        <v>565</v>
      </c>
      <c r="M479" s="8">
        <v>4016.3155205666262</v>
      </c>
    </row>
    <row r="480" spans="1:13" x14ac:dyDescent="0.4">
      <c r="A480">
        <f t="shared" si="21"/>
        <v>474</v>
      </c>
      <c r="B480" t="s">
        <v>894</v>
      </c>
      <c r="C480" t="s">
        <v>67</v>
      </c>
      <c r="D480" s="8">
        <v>1217.4839442139062</v>
      </c>
      <c r="F480">
        <f t="shared" si="22"/>
        <v>474</v>
      </c>
      <c r="G480" t="s">
        <v>26</v>
      </c>
      <c r="H480" t="s">
        <v>25</v>
      </c>
      <c r="I480" s="8">
        <v>1644.3481302951279</v>
      </c>
      <c r="K480">
        <f t="shared" si="23"/>
        <v>474</v>
      </c>
      <c r="L480" t="s">
        <v>1507</v>
      </c>
      <c r="M480" s="8">
        <v>2418.3987869946195</v>
      </c>
    </row>
    <row r="481" spans="1:13" x14ac:dyDescent="0.4">
      <c r="A481">
        <f t="shared" si="21"/>
        <v>475</v>
      </c>
      <c r="C481" t="s">
        <v>38</v>
      </c>
      <c r="D481" s="8">
        <v>1870.8531016273423</v>
      </c>
      <c r="F481">
        <f t="shared" si="22"/>
        <v>475</v>
      </c>
      <c r="G481" t="s">
        <v>648</v>
      </c>
      <c r="H481" t="s">
        <v>647</v>
      </c>
      <c r="I481" s="8">
        <v>3611.7940918852432</v>
      </c>
      <c r="K481">
        <f t="shared" si="23"/>
        <v>475</v>
      </c>
      <c r="L481" t="s">
        <v>2480</v>
      </c>
      <c r="M481" s="8">
        <v>3687.707279624819</v>
      </c>
    </row>
    <row r="482" spans="1:13" x14ac:dyDescent="0.4">
      <c r="A482">
        <f t="shared" si="21"/>
        <v>476</v>
      </c>
      <c r="B482" t="s">
        <v>2306</v>
      </c>
      <c r="C482" t="s">
        <v>139</v>
      </c>
      <c r="D482" s="8">
        <v>2344.1465625148207</v>
      </c>
      <c r="F482">
        <f t="shared" si="22"/>
        <v>476</v>
      </c>
      <c r="G482" t="s">
        <v>2320</v>
      </c>
      <c r="H482" t="s">
        <v>2261</v>
      </c>
      <c r="I482" s="8">
        <v>4914.2398998736126</v>
      </c>
      <c r="K482">
        <f t="shared" si="23"/>
        <v>476</v>
      </c>
      <c r="L482" t="s">
        <v>253</v>
      </c>
      <c r="M482" s="8">
        <v>30878.959631130463</v>
      </c>
    </row>
    <row r="483" spans="1:13" x14ac:dyDescent="0.4">
      <c r="A483">
        <f t="shared" si="21"/>
        <v>477</v>
      </c>
      <c r="B483" t="s">
        <v>2678</v>
      </c>
      <c r="C483" t="s">
        <v>67</v>
      </c>
      <c r="D483" s="8">
        <v>698.97000433601875</v>
      </c>
      <c r="F483">
        <f t="shared" si="22"/>
        <v>477</v>
      </c>
      <c r="H483" t="s">
        <v>517</v>
      </c>
      <c r="I483" s="8">
        <v>950.2025316375848</v>
      </c>
      <c r="K483">
        <f t="shared" si="23"/>
        <v>477</v>
      </c>
      <c r="L483" t="s">
        <v>757</v>
      </c>
      <c r="M483" s="8">
        <v>1102.6623418971481</v>
      </c>
    </row>
    <row r="484" spans="1:13" x14ac:dyDescent="0.4">
      <c r="A484">
        <f t="shared" si="21"/>
        <v>478</v>
      </c>
      <c r="B484" t="s">
        <v>360</v>
      </c>
      <c r="C484" t="s">
        <v>361</v>
      </c>
      <c r="D484" s="8">
        <v>1923.5162698957283</v>
      </c>
      <c r="F484">
        <f t="shared" si="22"/>
        <v>478</v>
      </c>
      <c r="G484" t="s">
        <v>167</v>
      </c>
      <c r="H484" t="s">
        <v>166</v>
      </c>
      <c r="I484" s="8">
        <v>483.0708663695163</v>
      </c>
      <c r="K484">
        <f t="shared" si="23"/>
        <v>478</v>
      </c>
      <c r="L484" t="s">
        <v>2437</v>
      </c>
      <c r="M484" s="8">
        <v>713.21044345062899</v>
      </c>
    </row>
    <row r="485" spans="1:13" x14ac:dyDescent="0.4">
      <c r="A485">
        <f t="shared" si="21"/>
        <v>479</v>
      </c>
      <c r="B485" t="s">
        <v>1457</v>
      </c>
      <c r="C485" t="s">
        <v>52</v>
      </c>
      <c r="D485" s="8">
        <v>2973.1278535996989</v>
      </c>
      <c r="F485">
        <f t="shared" si="22"/>
        <v>479</v>
      </c>
      <c r="G485" t="s">
        <v>807</v>
      </c>
      <c r="H485" t="s">
        <v>806</v>
      </c>
      <c r="I485" s="8">
        <v>1921.686475483602</v>
      </c>
      <c r="K485">
        <f t="shared" si="23"/>
        <v>479</v>
      </c>
      <c r="L485" t="s">
        <v>1559</v>
      </c>
      <c r="M485" s="8">
        <v>5431.2786340975163</v>
      </c>
    </row>
    <row r="486" spans="1:13" x14ac:dyDescent="0.4">
      <c r="A486">
        <f t="shared" si="21"/>
        <v>480</v>
      </c>
      <c r="B486" t="s">
        <v>2547</v>
      </c>
      <c r="C486" t="s">
        <v>847</v>
      </c>
      <c r="D486" s="8">
        <v>1051.1525224473814</v>
      </c>
      <c r="F486">
        <f t="shared" si="22"/>
        <v>480</v>
      </c>
      <c r="H486" t="s">
        <v>406</v>
      </c>
      <c r="I486" s="8">
        <v>1313.8672203691533</v>
      </c>
      <c r="K486">
        <f t="shared" si="23"/>
        <v>480</v>
      </c>
      <c r="L486" t="s">
        <v>598</v>
      </c>
      <c r="M486" s="8">
        <v>7891.1479198977804</v>
      </c>
    </row>
    <row r="487" spans="1:13" x14ac:dyDescent="0.4">
      <c r="A487">
        <f t="shared" si="21"/>
        <v>481</v>
      </c>
      <c r="B487" t="s">
        <v>1367</v>
      </c>
      <c r="C487" t="s">
        <v>196</v>
      </c>
      <c r="D487" s="8">
        <v>1410.1744650890491</v>
      </c>
      <c r="F487">
        <f t="shared" si="22"/>
        <v>481</v>
      </c>
      <c r="G487" t="s">
        <v>487</v>
      </c>
      <c r="H487" t="s">
        <v>486</v>
      </c>
      <c r="I487" s="8">
        <v>3195.8047231711371</v>
      </c>
      <c r="K487">
        <f t="shared" si="23"/>
        <v>481</v>
      </c>
      <c r="L487" t="s">
        <v>1628</v>
      </c>
      <c r="M487" s="8">
        <v>1644.3481302951279</v>
      </c>
    </row>
    <row r="488" spans="1:13" x14ac:dyDescent="0.4">
      <c r="A488">
        <f t="shared" si="21"/>
        <v>482</v>
      </c>
      <c r="B488" t="s">
        <v>798</v>
      </c>
      <c r="C488" t="s">
        <v>1148</v>
      </c>
      <c r="D488" s="8">
        <v>763.42799356293722</v>
      </c>
      <c r="F488">
        <f t="shared" si="22"/>
        <v>482</v>
      </c>
      <c r="G488" t="s">
        <v>871</v>
      </c>
      <c r="H488" t="s">
        <v>870</v>
      </c>
      <c r="I488" s="8">
        <v>1030.4893221479003</v>
      </c>
      <c r="K488">
        <f t="shared" si="23"/>
        <v>482</v>
      </c>
      <c r="L488" t="s">
        <v>649</v>
      </c>
      <c r="M488" s="8">
        <v>3611.7940918852432</v>
      </c>
    </row>
    <row r="489" spans="1:13" x14ac:dyDescent="0.4">
      <c r="A489">
        <f t="shared" si="21"/>
        <v>483</v>
      </c>
      <c r="C489" t="s">
        <v>934</v>
      </c>
      <c r="D489" s="8">
        <v>2081.6730008255013</v>
      </c>
      <c r="F489">
        <f t="shared" si="22"/>
        <v>483</v>
      </c>
      <c r="G489" t="s">
        <v>1308</v>
      </c>
      <c r="H489" t="s">
        <v>1307</v>
      </c>
      <c r="I489" s="8">
        <v>1028.0287236002437</v>
      </c>
      <c r="K489">
        <f t="shared" si="23"/>
        <v>483</v>
      </c>
      <c r="L489" t="s">
        <v>2321</v>
      </c>
      <c r="M489" s="8">
        <v>4914.2398998736126</v>
      </c>
    </row>
    <row r="490" spans="1:13" x14ac:dyDescent="0.4">
      <c r="A490">
        <f t="shared" si="21"/>
        <v>484</v>
      </c>
      <c r="C490" t="s">
        <v>1344</v>
      </c>
      <c r="D490" s="8">
        <v>954.24250943932498</v>
      </c>
      <c r="F490">
        <f t="shared" si="22"/>
        <v>484</v>
      </c>
      <c r="G490" t="s">
        <v>139</v>
      </c>
      <c r="H490" t="s">
        <v>1063</v>
      </c>
      <c r="I490" s="8">
        <v>714.0337507718948</v>
      </c>
      <c r="K490">
        <f t="shared" si="23"/>
        <v>484</v>
      </c>
      <c r="L490" t="s">
        <v>2421</v>
      </c>
      <c r="M490" s="8">
        <v>950.2025316375848</v>
      </c>
    </row>
    <row r="491" spans="1:13" x14ac:dyDescent="0.4">
      <c r="A491">
        <f t="shared" si="21"/>
        <v>485</v>
      </c>
      <c r="B491" t="s">
        <v>2569</v>
      </c>
      <c r="C491" t="s">
        <v>2570</v>
      </c>
      <c r="D491" s="8">
        <v>1946.1498315176318</v>
      </c>
      <c r="F491">
        <f t="shared" si="22"/>
        <v>485</v>
      </c>
      <c r="H491" t="s">
        <v>2307</v>
      </c>
      <c r="I491" s="8">
        <v>1263.2414347745814</v>
      </c>
      <c r="K491">
        <f t="shared" si="23"/>
        <v>485</v>
      </c>
      <c r="L491" t="s">
        <v>1641</v>
      </c>
      <c r="M491" s="8">
        <v>483.0708663695163</v>
      </c>
    </row>
    <row r="492" spans="1:13" x14ac:dyDescent="0.4">
      <c r="A492">
        <f t="shared" si="21"/>
        <v>486</v>
      </c>
      <c r="B492" t="s">
        <v>306</v>
      </c>
      <c r="C492" t="s">
        <v>693</v>
      </c>
      <c r="D492" s="8">
        <v>23632.145602198703</v>
      </c>
      <c r="F492">
        <f t="shared" si="22"/>
        <v>486</v>
      </c>
      <c r="H492" t="s">
        <v>1163</v>
      </c>
      <c r="I492" s="8">
        <v>686.38087702799828</v>
      </c>
      <c r="K492">
        <f t="shared" si="23"/>
        <v>486</v>
      </c>
      <c r="L492" t="s">
        <v>1514</v>
      </c>
      <c r="M492" s="8">
        <v>1921.686475483602</v>
      </c>
    </row>
    <row r="493" spans="1:13" x14ac:dyDescent="0.4">
      <c r="A493">
        <f t="shared" si="21"/>
        <v>487</v>
      </c>
      <c r="B493" t="s">
        <v>442</v>
      </c>
      <c r="C493" t="s">
        <v>429</v>
      </c>
      <c r="D493" s="8">
        <v>10382.591670742655</v>
      </c>
      <c r="F493">
        <f t="shared" si="22"/>
        <v>487</v>
      </c>
      <c r="H493" t="s">
        <v>2369</v>
      </c>
      <c r="I493" s="8">
        <v>9355.2085384468519</v>
      </c>
      <c r="K493">
        <f t="shared" si="23"/>
        <v>487</v>
      </c>
      <c r="L493" t="s">
        <v>1442</v>
      </c>
      <c r="M493" s="8">
        <v>1313.8672203691533</v>
      </c>
    </row>
    <row r="494" spans="1:13" x14ac:dyDescent="0.4">
      <c r="A494">
        <f t="shared" si="21"/>
        <v>488</v>
      </c>
      <c r="B494" t="s">
        <v>867</v>
      </c>
      <c r="C494" t="s">
        <v>63</v>
      </c>
      <c r="D494" s="8">
        <v>9041.5737628101542</v>
      </c>
      <c r="F494">
        <f t="shared" si="22"/>
        <v>488</v>
      </c>
      <c r="H494" t="s">
        <v>265</v>
      </c>
      <c r="I494" s="8">
        <v>12301.102653931759</v>
      </c>
      <c r="K494">
        <f t="shared" si="23"/>
        <v>488</v>
      </c>
      <c r="L494" t="s">
        <v>2698</v>
      </c>
      <c r="M494" s="8"/>
    </row>
    <row r="495" spans="1:13" x14ac:dyDescent="0.4">
      <c r="A495">
        <f t="shared" si="21"/>
        <v>489</v>
      </c>
      <c r="B495" t="s">
        <v>2348</v>
      </c>
      <c r="C495" t="s">
        <v>44</v>
      </c>
      <c r="D495" s="8">
        <v>1213.0748253088514</v>
      </c>
      <c r="F495">
        <f t="shared" si="22"/>
        <v>489</v>
      </c>
      <c r="H495" t="s">
        <v>1291</v>
      </c>
      <c r="I495" s="8">
        <v>1477.1212547196624</v>
      </c>
      <c r="K495">
        <f t="shared" si="23"/>
        <v>489</v>
      </c>
      <c r="L495" t="s">
        <v>488</v>
      </c>
      <c r="M495" s="8">
        <v>3195.8047231711371</v>
      </c>
    </row>
    <row r="496" spans="1:13" x14ac:dyDescent="0.4">
      <c r="A496">
        <f t="shared" si="21"/>
        <v>490</v>
      </c>
      <c r="B496" t="s">
        <v>1150</v>
      </c>
      <c r="C496" t="s">
        <v>633</v>
      </c>
      <c r="D496" s="8">
        <v>1462.3979978989562</v>
      </c>
      <c r="F496">
        <f t="shared" si="22"/>
        <v>490</v>
      </c>
      <c r="H496" t="s">
        <v>2306</v>
      </c>
      <c r="I496" s="8">
        <v>2344.1465625148207</v>
      </c>
      <c r="K496">
        <f t="shared" si="23"/>
        <v>490</v>
      </c>
      <c r="L496" t="s">
        <v>872</v>
      </c>
      <c r="M496" s="8">
        <v>1030.4893221479003</v>
      </c>
    </row>
    <row r="497" spans="1:13" x14ac:dyDescent="0.4">
      <c r="A497">
        <f t="shared" si="21"/>
        <v>491</v>
      </c>
      <c r="B497" t="s">
        <v>865</v>
      </c>
      <c r="C497" t="s">
        <v>421</v>
      </c>
      <c r="D497" s="8">
        <v>947.29364948399711</v>
      </c>
      <c r="F497">
        <f t="shared" si="22"/>
        <v>491</v>
      </c>
      <c r="H497" t="s">
        <v>144</v>
      </c>
      <c r="I497" s="8">
        <v>1204.1199826559248</v>
      </c>
      <c r="K497">
        <f t="shared" si="23"/>
        <v>491</v>
      </c>
      <c r="L497" t="s">
        <v>1309</v>
      </c>
      <c r="M497" s="8">
        <v>1028.0287236002437</v>
      </c>
    </row>
    <row r="498" spans="1:13" x14ac:dyDescent="0.4">
      <c r="A498">
        <f t="shared" si="21"/>
        <v>492</v>
      </c>
      <c r="C498" t="s">
        <v>142</v>
      </c>
      <c r="D498" s="8">
        <v>3037.3327383370852</v>
      </c>
      <c r="F498">
        <f t="shared" si="22"/>
        <v>492</v>
      </c>
      <c r="H498" t="s">
        <v>1075</v>
      </c>
      <c r="I498" s="8">
        <v>3121.8195651953338</v>
      </c>
      <c r="K498">
        <f t="shared" si="23"/>
        <v>492</v>
      </c>
      <c r="L498" t="s">
        <v>1560</v>
      </c>
      <c r="M498" s="8">
        <v>714.0337507718948</v>
      </c>
    </row>
    <row r="499" spans="1:13" x14ac:dyDescent="0.4">
      <c r="A499">
        <f t="shared" si="21"/>
        <v>493</v>
      </c>
      <c r="B499" t="s">
        <v>669</v>
      </c>
      <c r="C499" t="s">
        <v>16</v>
      </c>
      <c r="D499" s="8">
        <v>1380.2112417116059</v>
      </c>
      <c r="F499">
        <f t="shared" si="22"/>
        <v>493</v>
      </c>
      <c r="H499" t="s">
        <v>840</v>
      </c>
      <c r="I499" s="8">
        <v>2008.6001717619174</v>
      </c>
      <c r="K499">
        <f t="shared" si="23"/>
        <v>493</v>
      </c>
      <c r="L499" t="s">
        <v>2308</v>
      </c>
      <c r="M499" s="8">
        <v>1263.2414347745814</v>
      </c>
    </row>
    <row r="500" spans="1:13" x14ac:dyDescent="0.4">
      <c r="A500">
        <f t="shared" si="21"/>
        <v>494</v>
      </c>
      <c r="B500" t="s">
        <v>537</v>
      </c>
      <c r="C500" t="s">
        <v>538</v>
      </c>
      <c r="D500" s="8">
        <v>12676.917399780094</v>
      </c>
      <c r="F500">
        <f t="shared" si="22"/>
        <v>494</v>
      </c>
      <c r="H500" t="s">
        <v>774</v>
      </c>
      <c r="I500" s="8">
        <v>5775.1205542401067</v>
      </c>
      <c r="K500">
        <f t="shared" si="23"/>
        <v>494</v>
      </c>
      <c r="L500" t="s">
        <v>1164</v>
      </c>
      <c r="M500" s="8">
        <v>686.38087702799828</v>
      </c>
    </row>
    <row r="501" spans="1:13" x14ac:dyDescent="0.4">
      <c r="A501">
        <f t="shared" si="21"/>
        <v>495</v>
      </c>
      <c r="B501" t="s">
        <v>273</v>
      </c>
      <c r="C501" t="s">
        <v>218</v>
      </c>
      <c r="D501" s="8">
        <v>20220.138162676059</v>
      </c>
      <c r="F501">
        <f t="shared" si="22"/>
        <v>495</v>
      </c>
      <c r="H501" t="s">
        <v>2702</v>
      </c>
      <c r="I501" s="8">
        <v>879.17782958653208</v>
      </c>
      <c r="K501">
        <f t="shared" si="23"/>
        <v>495</v>
      </c>
      <c r="L501" t="s">
        <v>2370</v>
      </c>
      <c r="M501" s="8">
        <v>9355.2085384468519</v>
      </c>
    </row>
    <row r="502" spans="1:13" x14ac:dyDescent="0.4">
      <c r="A502">
        <f t="shared" si="21"/>
        <v>496</v>
      </c>
      <c r="B502" t="s">
        <v>964</v>
      </c>
      <c r="C502" t="s">
        <v>44</v>
      </c>
      <c r="D502" s="8">
        <v>11510.505774747771</v>
      </c>
      <c r="F502">
        <f t="shared" si="22"/>
        <v>496</v>
      </c>
      <c r="H502" t="s">
        <v>895</v>
      </c>
      <c r="I502" s="8">
        <v>3687.5200858961321</v>
      </c>
      <c r="K502">
        <f t="shared" si="23"/>
        <v>496</v>
      </c>
      <c r="L502" t="s">
        <v>587</v>
      </c>
      <c r="M502" s="8">
        <v>12301.102653931759</v>
      </c>
    </row>
    <row r="503" spans="1:13" x14ac:dyDescent="0.4">
      <c r="A503">
        <f t="shared" si="21"/>
        <v>497</v>
      </c>
      <c r="B503" t="s">
        <v>180</v>
      </c>
      <c r="C503" t="s">
        <v>181</v>
      </c>
      <c r="D503" s="8">
        <v>1317.0181010481117</v>
      </c>
      <c r="F503">
        <f t="shared" si="22"/>
        <v>497</v>
      </c>
      <c r="H503" t="s">
        <v>2225</v>
      </c>
      <c r="I503" s="8">
        <v>1724.2758696007888</v>
      </c>
      <c r="K503">
        <f t="shared" si="23"/>
        <v>497</v>
      </c>
      <c r="L503" t="s">
        <v>1292</v>
      </c>
      <c r="M503" s="8">
        <v>1477.1212547196624</v>
      </c>
    </row>
    <row r="504" spans="1:13" x14ac:dyDescent="0.4">
      <c r="A504">
        <f t="shared" si="21"/>
        <v>498</v>
      </c>
      <c r="C504" t="s">
        <v>218</v>
      </c>
      <c r="D504" s="8">
        <v>2133.189915721875</v>
      </c>
      <c r="F504">
        <f t="shared" si="22"/>
        <v>498</v>
      </c>
      <c r="H504" t="s">
        <v>334</v>
      </c>
      <c r="I504" s="8">
        <v>974.44589552761204</v>
      </c>
      <c r="K504">
        <f t="shared" si="23"/>
        <v>498</v>
      </c>
      <c r="L504" t="s">
        <v>2315</v>
      </c>
      <c r="M504" s="8">
        <v>2344.1465625148207</v>
      </c>
    </row>
    <row r="505" spans="1:13" x14ac:dyDescent="0.4">
      <c r="A505">
        <f t="shared" si="21"/>
        <v>499</v>
      </c>
      <c r="B505" t="s">
        <v>2430</v>
      </c>
      <c r="C505" t="s">
        <v>2431</v>
      </c>
      <c r="D505" s="8">
        <v>2204.1199826559246</v>
      </c>
      <c r="F505">
        <f t="shared" si="22"/>
        <v>499</v>
      </c>
      <c r="H505" t="s">
        <v>592</v>
      </c>
      <c r="I505" s="8">
        <v>7583.1253716892334</v>
      </c>
      <c r="K505">
        <f t="shared" si="23"/>
        <v>499</v>
      </c>
      <c r="L505" t="s">
        <v>145</v>
      </c>
      <c r="M505" s="8">
        <v>1204.1199826559248</v>
      </c>
    </row>
    <row r="506" spans="1:13" x14ac:dyDescent="0.4">
      <c r="A506">
        <f t="shared" si="21"/>
        <v>500</v>
      </c>
      <c r="B506" t="s">
        <v>1373</v>
      </c>
      <c r="C506" t="s">
        <v>13</v>
      </c>
      <c r="D506" s="8">
        <v>1051.1525224473812</v>
      </c>
      <c r="F506">
        <f t="shared" si="22"/>
        <v>500</v>
      </c>
      <c r="H506" t="s">
        <v>138</v>
      </c>
      <c r="I506" s="8">
        <v>2064.4579892269185</v>
      </c>
      <c r="K506">
        <f t="shared" si="23"/>
        <v>500</v>
      </c>
      <c r="L506" t="s">
        <v>1076</v>
      </c>
      <c r="M506" s="8">
        <v>3121.8195651953338</v>
      </c>
    </row>
    <row r="507" spans="1:13" x14ac:dyDescent="0.4">
      <c r="A507">
        <f t="shared" si="21"/>
        <v>501</v>
      </c>
      <c r="B507" t="s">
        <v>1721</v>
      </c>
      <c r="C507" t="s">
        <v>528</v>
      </c>
      <c r="D507" s="8">
        <v>2144.0134657861981</v>
      </c>
      <c r="F507">
        <f t="shared" si="22"/>
        <v>501</v>
      </c>
      <c r="H507" t="s">
        <v>776</v>
      </c>
      <c r="I507" s="8">
        <v>1450.2491083193609</v>
      </c>
      <c r="K507">
        <f t="shared" si="23"/>
        <v>501</v>
      </c>
      <c r="L507" t="s">
        <v>841</v>
      </c>
      <c r="M507" s="8">
        <v>2008.6001717619174</v>
      </c>
    </row>
    <row r="508" spans="1:13" x14ac:dyDescent="0.4">
      <c r="A508">
        <f t="shared" si="21"/>
        <v>502</v>
      </c>
      <c r="B508" t="s">
        <v>2355</v>
      </c>
      <c r="C508" t="s">
        <v>781</v>
      </c>
      <c r="D508" s="8">
        <v>3635.4837468149121</v>
      </c>
      <c r="F508">
        <f t="shared" si="22"/>
        <v>502</v>
      </c>
      <c r="G508" t="s">
        <v>243</v>
      </c>
      <c r="H508" t="s">
        <v>118</v>
      </c>
      <c r="I508" s="8">
        <v>3232.5180429990892</v>
      </c>
      <c r="K508">
        <f t="shared" si="23"/>
        <v>502</v>
      </c>
      <c r="L508" t="s">
        <v>775</v>
      </c>
      <c r="M508" s="8">
        <v>5775.1205542401067</v>
      </c>
    </row>
    <row r="509" spans="1:13" x14ac:dyDescent="0.4">
      <c r="A509">
        <f t="shared" si="21"/>
        <v>503</v>
      </c>
      <c r="B509" t="s">
        <v>666</v>
      </c>
      <c r="C509" t="s">
        <v>667</v>
      </c>
      <c r="D509" s="8">
        <v>1778.1512503836434</v>
      </c>
      <c r="F509">
        <f t="shared" si="22"/>
        <v>503</v>
      </c>
      <c r="G509" t="s">
        <v>798</v>
      </c>
      <c r="H509" t="s">
        <v>2255</v>
      </c>
      <c r="I509" s="8">
        <v>935.75910374531168</v>
      </c>
      <c r="K509">
        <f t="shared" si="23"/>
        <v>503</v>
      </c>
      <c r="L509" t="s">
        <v>2703</v>
      </c>
      <c r="M509" s="8">
        <v>879.17782958653208</v>
      </c>
    </row>
    <row r="510" spans="1:13" x14ac:dyDescent="0.4">
      <c r="A510">
        <f t="shared" si="21"/>
        <v>504</v>
      </c>
      <c r="B510" t="s">
        <v>998</v>
      </c>
      <c r="C510" t="s">
        <v>814</v>
      </c>
      <c r="D510" s="8">
        <v>10873.056638007001</v>
      </c>
      <c r="F510">
        <f t="shared" si="22"/>
        <v>504</v>
      </c>
      <c r="H510" t="s">
        <v>797</v>
      </c>
      <c r="I510" s="8">
        <v>1113.9433523068367</v>
      </c>
      <c r="K510">
        <f t="shared" si="23"/>
        <v>504</v>
      </c>
      <c r="L510" t="s">
        <v>896</v>
      </c>
      <c r="M510" s="8">
        <v>3687.5200858961321</v>
      </c>
    </row>
    <row r="511" spans="1:13" x14ac:dyDescent="0.4">
      <c r="A511">
        <f t="shared" si="21"/>
        <v>505</v>
      </c>
      <c r="B511" t="s">
        <v>296</v>
      </c>
      <c r="C511" t="s">
        <v>297</v>
      </c>
      <c r="D511" s="8">
        <v>3155.5384585742513</v>
      </c>
      <c r="F511">
        <f t="shared" si="22"/>
        <v>505</v>
      </c>
      <c r="G511" t="s">
        <v>1189</v>
      </c>
      <c r="H511" t="s">
        <v>1188</v>
      </c>
      <c r="I511" s="8">
        <v>1860.4011132582841</v>
      </c>
      <c r="K511">
        <f t="shared" si="23"/>
        <v>505</v>
      </c>
      <c r="L511" t="s">
        <v>2232</v>
      </c>
      <c r="M511" s="8">
        <v>1724.2758696007888</v>
      </c>
    </row>
    <row r="512" spans="1:13" x14ac:dyDescent="0.4">
      <c r="A512">
        <f t="shared" si="21"/>
        <v>506</v>
      </c>
      <c r="B512" t="s">
        <v>536</v>
      </c>
      <c r="C512" t="s">
        <v>52</v>
      </c>
      <c r="D512" s="8">
        <v>3085.7121132065831</v>
      </c>
      <c r="F512">
        <f t="shared" si="22"/>
        <v>506</v>
      </c>
      <c r="G512" t="s">
        <v>429</v>
      </c>
      <c r="H512" t="s">
        <v>428</v>
      </c>
      <c r="I512" s="8">
        <v>1736.6557614654632</v>
      </c>
      <c r="K512">
        <f t="shared" si="23"/>
        <v>506</v>
      </c>
      <c r="L512" t="s">
        <v>2314</v>
      </c>
      <c r="M512" s="8">
        <v>974.44589552761204</v>
      </c>
    </row>
    <row r="513" spans="1:13" x14ac:dyDescent="0.4">
      <c r="A513">
        <f t="shared" si="21"/>
        <v>507</v>
      </c>
      <c r="B513" t="s">
        <v>318</v>
      </c>
      <c r="C513" t="s">
        <v>44</v>
      </c>
      <c r="D513" s="8">
        <v>3686.9935662646785</v>
      </c>
      <c r="F513">
        <f t="shared" si="22"/>
        <v>507</v>
      </c>
      <c r="H513" t="s">
        <v>442</v>
      </c>
      <c r="I513" s="8">
        <v>10382.591670742655</v>
      </c>
      <c r="K513">
        <f t="shared" si="23"/>
        <v>507</v>
      </c>
      <c r="L513" t="s">
        <v>593</v>
      </c>
      <c r="M513" s="8">
        <v>7583.1253716892334</v>
      </c>
    </row>
    <row r="514" spans="1:13" x14ac:dyDescent="0.4">
      <c r="A514">
        <f t="shared" si="21"/>
        <v>508</v>
      </c>
      <c r="B514" t="s">
        <v>14</v>
      </c>
      <c r="C514" t="s">
        <v>11</v>
      </c>
      <c r="D514" s="8">
        <v>28083.053691148638</v>
      </c>
      <c r="F514">
        <f t="shared" si="22"/>
        <v>508</v>
      </c>
      <c r="H514" t="s">
        <v>2260</v>
      </c>
      <c r="I514" s="8">
        <v>1024.6090113350911</v>
      </c>
      <c r="K514">
        <f t="shared" si="23"/>
        <v>508</v>
      </c>
      <c r="L514" t="s">
        <v>1577</v>
      </c>
      <c r="M514" s="8">
        <v>2064.4579892269185</v>
      </c>
    </row>
    <row r="515" spans="1:13" x14ac:dyDescent="0.4">
      <c r="A515">
        <f t="shared" si="21"/>
        <v>509</v>
      </c>
      <c r="B515" t="s">
        <v>2680</v>
      </c>
      <c r="C515" t="s">
        <v>1733</v>
      </c>
      <c r="D515" s="8">
        <v>1380.2112417116059</v>
      </c>
      <c r="F515">
        <f t="shared" si="22"/>
        <v>509</v>
      </c>
      <c r="G515" t="s">
        <v>2218</v>
      </c>
      <c r="H515" t="s">
        <v>185</v>
      </c>
      <c r="I515" s="8">
        <v>1525.0448070368452</v>
      </c>
      <c r="K515">
        <f t="shared" si="23"/>
        <v>509</v>
      </c>
      <c r="L515" t="s">
        <v>777</v>
      </c>
      <c r="M515" s="8">
        <v>1450.2491083193609</v>
      </c>
    </row>
    <row r="516" spans="1:13" x14ac:dyDescent="0.4">
      <c r="A516">
        <f t="shared" si="21"/>
        <v>510</v>
      </c>
      <c r="B516" t="s">
        <v>1173</v>
      </c>
      <c r="C516" t="s">
        <v>196</v>
      </c>
      <c r="D516" s="8">
        <v>2855.5904098897654</v>
      </c>
      <c r="F516">
        <f t="shared" si="22"/>
        <v>510</v>
      </c>
      <c r="G516" t="s">
        <v>104</v>
      </c>
      <c r="H516" t="s">
        <v>103</v>
      </c>
      <c r="I516" s="8">
        <v>8600.3253803258867</v>
      </c>
      <c r="K516">
        <f t="shared" si="23"/>
        <v>510</v>
      </c>
      <c r="L516" t="s">
        <v>244</v>
      </c>
      <c r="M516" s="8">
        <v>3232.5180429990892</v>
      </c>
    </row>
    <row r="517" spans="1:13" x14ac:dyDescent="0.4">
      <c r="A517">
        <f t="shared" si="21"/>
        <v>511</v>
      </c>
      <c r="B517" t="s">
        <v>726</v>
      </c>
      <c r="C517" t="s">
        <v>73</v>
      </c>
      <c r="D517" s="8">
        <v>1041.3926851582253</v>
      </c>
      <c r="F517">
        <f t="shared" si="22"/>
        <v>511</v>
      </c>
      <c r="G517" t="s">
        <v>142</v>
      </c>
      <c r="H517" t="s">
        <v>599</v>
      </c>
      <c r="I517" s="8">
        <v>6136.5753966887241</v>
      </c>
      <c r="K517">
        <f t="shared" si="23"/>
        <v>511</v>
      </c>
      <c r="L517" t="s">
        <v>2256</v>
      </c>
      <c r="M517" s="8">
        <v>935.75910374531168</v>
      </c>
    </row>
    <row r="518" spans="1:13" x14ac:dyDescent="0.4">
      <c r="A518">
        <f t="shared" si="21"/>
        <v>512</v>
      </c>
      <c r="B518" t="s">
        <v>246</v>
      </c>
      <c r="C518" t="s">
        <v>247</v>
      </c>
      <c r="D518" s="8">
        <v>1778.0171881872084</v>
      </c>
      <c r="F518">
        <f t="shared" si="22"/>
        <v>512</v>
      </c>
      <c r="H518" t="s">
        <v>1034</v>
      </c>
      <c r="I518" s="8">
        <v>1292.80966541729</v>
      </c>
      <c r="K518">
        <f t="shared" si="23"/>
        <v>512</v>
      </c>
      <c r="L518" t="s">
        <v>1606</v>
      </c>
      <c r="M518" s="8">
        <v>1113.9433523068367</v>
      </c>
    </row>
    <row r="519" spans="1:13" x14ac:dyDescent="0.4">
      <c r="A519">
        <f t="shared" si="21"/>
        <v>513</v>
      </c>
      <c r="B519" t="s">
        <v>266</v>
      </c>
      <c r="C519" t="s">
        <v>28</v>
      </c>
      <c r="D519" s="8">
        <v>30760.907780554346</v>
      </c>
      <c r="F519">
        <f t="shared" si="22"/>
        <v>513</v>
      </c>
      <c r="H519" t="s">
        <v>141</v>
      </c>
      <c r="I519" s="8">
        <v>9460.5598470535951</v>
      </c>
      <c r="K519">
        <f t="shared" si="23"/>
        <v>513</v>
      </c>
      <c r="L519" t="s">
        <v>1443</v>
      </c>
      <c r="M519" s="8">
        <v>1860.4011132582841</v>
      </c>
    </row>
    <row r="520" spans="1:13" x14ac:dyDescent="0.4">
      <c r="A520">
        <f t="shared" si="21"/>
        <v>514</v>
      </c>
      <c r="B520" t="s">
        <v>1126</v>
      </c>
      <c r="C520" t="s">
        <v>842</v>
      </c>
      <c r="D520" s="8">
        <v>1241.6571429699088</v>
      </c>
      <c r="F520">
        <f t="shared" si="22"/>
        <v>514</v>
      </c>
      <c r="H520" t="s">
        <v>865</v>
      </c>
      <c r="I520" s="8">
        <v>3037.3327383370852</v>
      </c>
      <c r="K520">
        <f t="shared" si="23"/>
        <v>514</v>
      </c>
      <c r="L520" t="s">
        <v>430</v>
      </c>
      <c r="M520" s="8">
        <v>1736.6557614654632</v>
      </c>
    </row>
    <row r="521" spans="1:13" x14ac:dyDescent="0.4">
      <c r="A521">
        <f t="shared" ref="A521:A584" si="24">A520+1</f>
        <v>515</v>
      </c>
      <c r="B521" t="s">
        <v>1023</v>
      </c>
      <c r="C521" t="s">
        <v>271</v>
      </c>
      <c r="D521" s="8">
        <v>2037.537160313984</v>
      </c>
      <c r="F521">
        <f t="shared" ref="F521:F584" si="25">F520+1</f>
        <v>515</v>
      </c>
      <c r="H521" t="s">
        <v>1065</v>
      </c>
      <c r="I521" s="8">
        <v>1259.2752475569798</v>
      </c>
      <c r="K521">
        <f t="shared" ref="K521:K584" si="26">K520+1</f>
        <v>515</v>
      </c>
      <c r="L521" t="s">
        <v>722</v>
      </c>
      <c r="M521" s="8">
        <v>10382.591670742655</v>
      </c>
    </row>
    <row r="522" spans="1:13" x14ac:dyDescent="0.4">
      <c r="A522">
        <f t="shared" si="24"/>
        <v>516</v>
      </c>
      <c r="B522" t="s">
        <v>185</v>
      </c>
      <c r="C522" t="s">
        <v>20</v>
      </c>
      <c r="D522" s="8">
        <v>3354.0016673012819</v>
      </c>
      <c r="F522">
        <f t="shared" si="25"/>
        <v>516</v>
      </c>
      <c r="H522" t="s">
        <v>655</v>
      </c>
      <c r="I522" s="8">
        <v>1982.2712330395684</v>
      </c>
      <c r="K522">
        <f t="shared" si="26"/>
        <v>516</v>
      </c>
      <c r="L522" t="s">
        <v>2265</v>
      </c>
      <c r="M522" s="8">
        <v>1024.6090113350911</v>
      </c>
    </row>
    <row r="523" spans="1:13" x14ac:dyDescent="0.4">
      <c r="A523">
        <f t="shared" si="24"/>
        <v>517</v>
      </c>
      <c r="C523" t="s">
        <v>2218</v>
      </c>
      <c r="D523" s="8">
        <v>1525.0448070368452</v>
      </c>
      <c r="F523">
        <f t="shared" si="25"/>
        <v>517</v>
      </c>
      <c r="H523" t="s">
        <v>949</v>
      </c>
      <c r="I523" s="8">
        <v>4322.1837232326088</v>
      </c>
      <c r="K523">
        <f t="shared" si="26"/>
        <v>517</v>
      </c>
      <c r="L523" t="s">
        <v>2228</v>
      </c>
      <c r="M523" s="8">
        <v>1525.0448070368452</v>
      </c>
    </row>
    <row r="524" spans="1:13" x14ac:dyDescent="0.4">
      <c r="A524">
        <f t="shared" si="24"/>
        <v>518</v>
      </c>
      <c r="B524" t="s">
        <v>936</v>
      </c>
      <c r="C524" t="s">
        <v>11</v>
      </c>
      <c r="D524" s="8">
        <v>960.62930810072532</v>
      </c>
      <c r="F524">
        <f t="shared" si="25"/>
        <v>518</v>
      </c>
      <c r="H524" t="s">
        <v>422</v>
      </c>
      <c r="I524" s="8">
        <v>2885.3612200315119</v>
      </c>
      <c r="K524">
        <f t="shared" si="26"/>
        <v>518</v>
      </c>
      <c r="L524" t="s">
        <v>386</v>
      </c>
      <c r="M524" s="8">
        <v>8600.3253803258867</v>
      </c>
    </row>
    <row r="525" spans="1:13" x14ac:dyDescent="0.4">
      <c r="A525">
        <f t="shared" si="24"/>
        <v>519</v>
      </c>
      <c r="B525" t="s">
        <v>2219</v>
      </c>
      <c r="C525" t="s">
        <v>2220</v>
      </c>
      <c r="D525" s="8">
        <v>3970.0910600401517</v>
      </c>
      <c r="F525">
        <f t="shared" si="25"/>
        <v>519</v>
      </c>
      <c r="G525" t="s">
        <v>767</v>
      </c>
      <c r="H525" t="s">
        <v>2686</v>
      </c>
      <c r="I525" s="8"/>
      <c r="K525">
        <f t="shared" si="26"/>
        <v>519</v>
      </c>
      <c r="L525" t="s">
        <v>1504</v>
      </c>
      <c r="M525" s="8">
        <v>6136.5753966887241</v>
      </c>
    </row>
    <row r="526" spans="1:13" x14ac:dyDescent="0.4">
      <c r="A526">
        <f t="shared" si="24"/>
        <v>520</v>
      </c>
      <c r="B526" t="s">
        <v>1220</v>
      </c>
      <c r="C526" t="s">
        <v>660</v>
      </c>
      <c r="D526" s="8">
        <v>1894.8696567452523</v>
      </c>
      <c r="F526">
        <f t="shared" si="25"/>
        <v>520</v>
      </c>
      <c r="H526" t="s">
        <v>1007</v>
      </c>
      <c r="I526" s="8">
        <v>2645.0946235531637</v>
      </c>
      <c r="K526">
        <f t="shared" si="26"/>
        <v>520</v>
      </c>
      <c r="L526" t="s">
        <v>1035</v>
      </c>
      <c r="M526" s="8">
        <v>1292.80966541729</v>
      </c>
    </row>
    <row r="527" spans="1:13" x14ac:dyDescent="0.4">
      <c r="A527">
        <f t="shared" si="24"/>
        <v>521</v>
      </c>
      <c r="B527" t="s">
        <v>394</v>
      </c>
      <c r="C527" t="s">
        <v>1084</v>
      </c>
      <c r="D527" s="8">
        <v>1369.6498905602766</v>
      </c>
      <c r="F527">
        <f t="shared" si="25"/>
        <v>521</v>
      </c>
      <c r="H527" t="s">
        <v>2512</v>
      </c>
      <c r="I527" s="8">
        <v>880.81359228079123</v>
      </c>
      <c r="K527">
        <f t="shared" si="26"/>
        <v>521</v>
      </c>
      <c r="L527" t="s">
        <v>143</v>
      </c>
      <c r="M527" s="8">
        <v>9460.5598470535951</v>
      </c>
    </row>
    <row r="528" spans="1:13" x14ac:dyDescent="0.4">
      <c r="A528">
        <f t="shared" si="24"/>
        <v>522</v>
      </c>
      <c r="C528" t="s">
        <v>1468</v>
      </c>
      <c r="D528" s="8">
        <v>5431.2786340975163</v>
      </c>
      <c r="F528">
        <f t="shared" si="25"/>
        <v>522</v>
      </c>
      <c r="G528" t="s">
        <v>1466</v>
      </c>
      <c r="H528" t="s">
        <v>1465</v>
      </c>
      <c r="I528" s="8">
        <v>2478.8412351139364</v>
      </c>
      <c r="K528">
        <f t="shared" si="26"/>
        <v>522</v>
      </c>
      <c r="L528" t="s">
        <v>866</v>
      </c>
      <c r="M528" s="8">
        <v>3037.3327383370852</v>
      </c>
    </row>
    <row r="529" spans="1:13" x14ac:dyDescent="0.4">
      <c r="A529">
        <f t="shared" si="24"/>
        <v>523</v>
      </c>
      <c r="C529" t="s">
        <v>44</v>
      </c>
      <c r="D529" s="8">
        <v>5234.7187052432291</v>
      </c>
      <c r="F529">
        <f t="shared" si="25"/>
        <v>523</v>
      </c>
      <c r="H529" t="s">
        <v>2335</v>
      </c>
      <c r="I529" s="8">
        <v>1064.4579892269187</v>
      </c>
      <c r="K529">
        <f t="shared" si="26"/>
        <v>523</v>
      </c>
      <c r="L529" t="s">
        <v>1066</v>
      </c>
      <c r="M529" s="8">
        <v>1259.2752475569798</v>
      </c>
    </row>
    <row r="530" spans="1:13" x14ac:dyDescent="0.4">
      <c r="A530">
        <f t="shared" si="24"/>
        <v>524</v>
      </c>
      <c r="C530" t="s">
        <v>395</v>
      </c>
      <c r="D530" s="8">
        <v>1122.2158782728266</v>
      </c>
      <c r="F530">
        <f t="shared" si="25"/>
        <v>524</v>
      </c>
      <c r="G530" t="s">
        <v>34</v>
      </c>
      <c r="H530" t="s">
        <v>33</v>
      </c>
      <c r="I530" s="8">
        <v>19937.153362919787</v>
      </c>
      <c r="K530">
        <f t="shared" si="26"/>
        <v>524</v>
      </c>
      <c r="L530" t="s">
        <v>2670</v>
      </c>
      <c r="M530" s="8">
        <v>1982.2712330395684</v>
      </c>
    </row>
    <row r="531" spans="1:13" x14ac:dyDescent="0.4">
      <c r="A531">
        <f t="shared" si="24"/>
        <v>525</v>
      </c>
      <c r="B531" t="s">
        <v>1456</v>
      </c>
      <c r="C531" t="s">
        <v>1049</v>
      </c>
      <c r="D531" s="8">
        <v>5044.5179841504269</v>
      </c>
      <c r="F531">
        <f t="shared" si="25"/>
        <v>525</v>
      </c>
      <c r="G531" t="s">
        <v>724</v>
      </c>
      <c r="H531" t="s">
        <v>723</v>
      </c>
      <c r="I531" s="8">
        <v>2442.4922121410746</v>
      </c>
      <c r="K531">
        <f t="shared" si="26"/>
        <v>525</v>
      </c>
      <c r="L531" t="s">
        <v>1245</v>
      </c>
      <c r="M531" s="8">
        <v>4322.1837232326088</v>
      </c>
    </row>
    <row r="532" spans="1:13" x14ac:dyDescent="0.4">
      <c r="A532">
        <f t="shared" si="24"/>
        <v>526</v>
      </c>
      <c r="C532" t="s">
        <v>85</v>
      </c>
      <c r="D532" s="8">
        <v>22539.522402862305</v>
      </c>
      <c r="F532">
        <f t="shared" si="25"/>
        <v>526</v>
      </c>
      <c r="G532" t="s">
        <v>218</v>
      </c>
      <c r="H532" t="s">
        <v>637</v>
      </c>
      <c r="I532" s="8">
        <v>692.23662167705049</v>
      </c>
      <c r="K532">
        <f t="shared" si="26"/>
        <v>526</v>
      </c>
      <c r="L532" t="s">
        <v>423</v>
      </c>
      <c r="M532" s="8">
        <v>2885.3612200315119</v>
      </c>
    </row>
    <row r="533" spans="1:13" x14ac:dyDescent="0.4">
      <c r="A533">
        <f t="shared" si="24"/>
        <v>527</v>
      </c>
      <c r="B533" t="s">
        <v>107</v>
      </c>
      <c r="C533" t="s">
        <v>108</v>
      </c>
      <c r="D533" s="8">
        <v>23973.987047035018</v>
      </c>
      <c r="F533">
        <f t="shared" si="25"/>
        <v>527</v>
      </c>
      <c r="H533" t="s">
        <v>749</v>
      </c>
      <c r="I533" s="8">
        <v>3548.1789769716579</v>
      </c>
      <c r="K533">
        <f t="shared" si="26"/>
        <v>527</v>
      </c>
      <c r="L533" t="s">
        <v>2687</v>
      </c>
      <c r="M533" s="8"/>
    </row>
    <row r="534" spans="1:13" x14ac:dyDescent="0.4">
      <c r="A534">
        <f t="shared" si="24"/>
        <v>528</v>
      </c>
      <c r="B534" t="s">
        <v>659</v>
      </c>
      <c r="C534" t="s">
        <v>471</v>
      </c>
      <c r="D534" s="8">
        <v>5079.4260331820369</v>
      </c>
      <c r="F534">
        <f t="shared" si="25"/>
        <v>528</v>
      </c>
      <c r="H534" t="s">
        <v>496</v>
      </c>
      <c r="I534" s="8">
        <v>1740.3626894942436</v>
      </c>
      <c r="K534">
        <f t="shared" si="26"/>
        <v>528</v>
      </c>
      <c r="L534" t="s">
        <v>1008</v>
      </c>
      <c r="M534" s="8">
        <v>2645.0946235531637</v>
      </c>
    </row>
    <row r="535" spans="1:13" x14ac:dyDescent="0.4">
      <c r="A535">
        <f t="shared" si="24"/>
        <v>529</v>
      </c>
      <c r="B535" t="s">
        <v>1051</v>
      </c>
      <c r="C535" t="s">
        <v>28</v>
      </c>
      <c r="D535" s="8">
        <v>2750.6048083231381</v>
      </c>
      <c r="F535">
        <f t="shared" si="25"/>
        <v>529</v>
      </c>
      <c r="H535" t="s">
        <v>1667</v>
      </c>
      <c r="I535" s="8">
        <v>1275.4758911915931</v>
      </c>
      <c r="K535">
        <f t="shared" si="26"/>
        <v>529</v>
      </c>
      <c r="L535" t="s">
        <v>2513</v>
      </c>
      <c r="M535" s="8">
        <v>880.81359228079123</v>
      </c>
    </row>
    <row r="536" spans="1:13" x14ac:dyDescent="0.4">
      <c r="A536">
        <f t="shared" si="24"/>
        <v>530</v>
      </c>
      <c r="B536" t="s">
        <v>691</v>
      </c>
      <c r="C536" t="s">
        <v>200</v>
      </c>
      <c r="D536" s="8">
        <v>22812.671017835939</v>
      </c>
      <c r="F536">
        <f t="shared" si="25"/>
        <v>530</v>
      </c>
      <c r="H536" t="s">
        <v>975</v>
      </c>
      <c r="I536" s="8">
        <v>2387.653434530072</v>
      </c>
      <c r="K536">
        <f t="shared" si="26"/>
        <v>530</v>
      </c>
      <c r="L536" t="s">
        <v>1523</v>
      </c>
      <c r="M536" s="8">
        <v>2478.8412351139364</v>
      </c>
    </row>
    <row r="537" spans="1:13" x14ac:dyDescent="0.4">
      <c r="A537">
        <f t="shared" si="24"/>
        <v>531</v>
      </c>
      <c r="B537" t="s">
        <v>704</v>
      </c>
      <c r="C537" t="s">
        <v>705</v>
      </c>
      <c r="D537" s="8">
        <v>1093.4216851622352</v>
      </c>
      <c r="F537">
        <f t="shared" si="25"/>
        <v>531</v>
      </c>
      <c r="H537" t="s">
        <v>420</v>
      </c>
      <c r="I537" s="8">
        <v>1535.7159699855097</v>
      </c>
      <c r="K537">
        <f t="shared" si="26"/>
        <v>531</v>
      </c>
      <c r="L537" t="s">
        <v>2438</v>
      </c>
      <c r="M537" s="8">
        <v>1064.4579892269187</v>
      </c>
    </row>
    <row r="538" spans="1:13" x14ac:dyDescent="0.4">
      <c r="A538">
        <f t="shared" si="24"/>
        <v>532</v>
      </c>
      <c r="B538" t="s">
        <v>1153</v>
      </c>
      <c r="C538" t="s">
        <v>951</v>
      </c>
      <c r="D538" s="8">
        <v>2032.0812676114404</v>
      </c>
      <c r="F538">
        <f t="shared" si="25"/>
        <v>532</v>
      </c>
      <c r="H538" t="s">
        <v>43</v>
      </c>
      <c r="I538" s="8">
        <v>17035.681402198396</v>
      </c>
      <c r="K538">
        <f t="shared" si="26"/>
        <v>532</v>
      </c>
      <c r="L538" t="s">
        <v>120</v>
      </c>
      <c r="M538" s="8">
        <v>19937.153362919787</v>
      </c>
    </row>
    <row r="539" spans="1:13" x14ac:dyDescent="0.4">
      <c r="A539">
        <f t="shared" si="24"/>
        <v>533</v>
      </c>
      <c r="B539" t="s">
        <v>576</v>
      </c>
      <c r="C539" t="s">
        <v>218</v>
      </c>
      <c r="D539" s="8">
        <v>869.23171973097624</v>
      </c>
      <c r="F539">
        <f t="shared" si="25"/>
        <v>533</v>
      </c>
      <c r="H539" t="s">
        <v>273</v>
      </c>
      <c r="I539" s="8">
        <v>20220.138162676059</v>
      </c>
      <c r="K539">
        <f t="shared" si="26"/>
        <v>533</v>
      </c>
      <c r="L539" t="s">
        <v>725</v>
      </c>
      <c r="M539" s="8">
        <v>2442.4922121410746</v>
      </c>
    </row>
    <row r="540" spans="1:13" x14ac:dyDescent="0.4">
      <c r="A540">
        <f t="shared" si="24"/>
        <v>534</v>
      </c>
      <c r="B540" t="s">
        <v>114</v>
      </c>
      <c r="C540" t="s">
        <v>187</v>
      </c>
      <c r="D540" s="8">
        <v>9653.7340134900478</v>
      </c>
      <c r="F540">
        <f t="shared" si="25"/>
        <v>534</v>
      </c>
      <c r="H540" t="s">
        <v>180</v>
      </c>
      <c r="I540" s="8">
        <v>2133.189915721875</v>
      </c>
      <c r="K540">
        <f t="shared" si="26"/>
        <v>534</v>
      </c>
      <c r="L540" t="s">
        <v>638</v>
      </c>
      <c r="M540" s="8">
        <v>692.23662167705049</v>
      </c>
    </row>
    <row r="541" spans="1:13" x14ac:dyDescent="0.4">
      <c r="A541">
        <f t="shared" si="24"/>
        <v>535</v>
      </c>
      <c r="B541" t="s">
        <v>1467</v>
      </c>
      <c r="C541" t="s">
        <v>814</v>
      </c>
      <c r="D541" s="8">
        <v>2590.2071645329625</v>
      </c>
      <c r="F541">
        <f t="shared" si="25"/>
        <v>535</v>
      </c>
      <c r="H541" t="s">
        <v>576</v>
      </c>
      <c r="I541" s="8">
        <v>869.23171973097624</v>
      </c>
      <c r="K541">
        <f t="shared" si="26"/>
        <v>535</v>
      </c>
      <c r="L541" t="s">
        <v>750</v>
      </c>
      <c r="M541" s="8">
        <v>3548.1789769716579</v>
      </c>
    </row>
    <row r="542" spans="1:13" x14ac:dyDescent="0.4">
      <c r="A542">
        <f t="shared" si="24"/>
        <v>536</v>
      </c>
      <c r="B542" t="s">
        <v>547</v>
      </c>
      <c r="C542" t="s">
        <v>136</v>
      </c>
      <c r="D542" s="8">
        <v>2227.1763725427827</v>
      </c>
      <c r="F542">
        <f t="shared" si="25"/>
        <v>536</v>
      </c>
      <c r="H542" t="s">
        <v>217</v>
      </c>
      <c r="I542" s="8">
        <v>17476.500470246821</v>
      </c>
      <c r="K542">
        <f t="shared" si="26"/>
        <v>536</v>
      </c>
      <c r="L542" t="s">
        <v>497</v>
      </c>
      <c r="M542" s="8">
        <v>1740.3626894942436</v>
      </c>
    </row>
    <row r="543" spans="1:13" x14ac:dyDescent="0.4">
      <c r="A543">
        <f t="shared" si="24"/>
        <v>537</v>
      </c>
      <c r="B543" t="s">
        <v>170</v>
      </c>
      <c r="C543" t="s">
        <v>171</v>
      </c>
      <c r="D543" s="8">
        <v>10145.999670942783</v>
      </c>
      <c r="F543">
        <f t="shared" si="25"/>
        <v>537</v>
      </c>
      <c r="H543" t="s">
        <v>2405</v>
      </c>
      <c r="I543" s="8">
        <v>966.14173273903259</v>
      </c>
      <c r="K543">
        <f t="shared" si="26"/>
        <v>537</v>
      </c>
      <c r="L543" t="s">
        <v>2313</v>
      </c>
      <c r="M543" s="8">
        <v>1275.4758911915931</v>
      </c>
    </row>
    <row r="544" spans="1:13" x14ac:dyDescent="0.4">
      <c r="A544">
        <f t="shared" si="24"/>
        <v>538</v>
      </c>
      <c r="B544" t="s">
        <v>2260</v>
      </c>
      <c r="C544" t="s">
        <v>429</v>
      </c>
      <c r="D544" s="8">
        <v>1024.6090113350911</v>
      </c>
      <c r="F544">
        <f t="shared" si="25"/>
        <v>538</v>
      </c>
      <c r="H544" t="s">
        <v>2706</v>
      </c>
      <c r="I544" s="8">
        <v>875.06126339170009</v>
      </c>
      <c r="K544">
        <f t="shared" si="26"/>
        <v>538</v>
      </c>
      <c r="L544" t="s">
        <v>976</v>
      </c>
      <c r="M544" s="8">
        <v>2387.653434530072</v>
      </c>
    </row>
    <row r="545" spans="1:13" x14ac:dyDescent="0.4">
      <c r="A545">
        <f t="shared" si="24"/>
        <v>539</v>
      </c>
      <c r="B545" t="s">
        <v>864</v>
      </c>
      <c r="C545" t="s">
        <v>115</v>
      </c>
      <c r="D545" s="8">
        <v>349.48500216800937</v>
      </c>
      <c r="F545">
        <f t="shared" si="25"/>
        <v>539</v>
      </c>
      <c r="H545" t="s">
        <v>701</v>
      </c>
      <c r="I545" s="8">
        <v>3813.6359243069164</v>
      </c>
      <c r="K545">
        <f t="shared" si="26"/>
        <v>539</v>
      </c>
      <c r="L545" t="s">
        <v>1444</v>
      </c>
      <c r="M545" s="8">
        <v>1535.7159699855097</v>
      </c>
    </row>
    <row r="546" spans="1:13" x14ac:dyDescent="0.4">
      <c r="A546">
        <f t="shared" si="24"/>
        <v>540</v>
      </c>
      <c r="B546" t="s">
        <v>144</v>
      </c>
      <c r="C546" t="s">
        <v>139</v>
      </c>
      <c r="D546" s="8">
        <v>1204.1199826559248</v>
      </c>
      <c r="F546">
        <f t="shared" si="25"/>
        <v>540</v>
      </c>
      <c r="G546" t="s">
        <v>764</v>
      </c>
      <c r="H546" t="s">
        <v>763</v>
      </c>
      <c r="I546" s="8">
        <v>12751.547552772663</v>
      </c>
      <c r="K546">
        <f t="shared" si="26"/>
        <v>540</v>
      </c>
      <c r="L546" t="s">
        <v>284</v>
      </c>
      <c r="M546" s="8">
        <v>17035.681402198396</v>
      </c>
    </row>
    <row r="547" spans="1:13" x14ac:dyDescent="0.4">
      <c r="A547">
        <f t="shared" si="24"/>
        <v>541</v>
      </c>
      <c r="B547" t="s">
        <v>2342</v>
      </c>
      <c r="C547" t="s">
        <v>136</v>
      </c>
      <c r="D547" s="8">
        <v>1056.9048513364728</v>
      </c>
      <c r="F547">
        <f t="shared" si="25"/>
        <v>541</v>
      </c>
      <c r="G547" t="s">
        <v>44</v>
      </c>
      <c r="H547" t="s">
        <v>431</v>
      </c>
      <c r="I547" s="8">
        <v>868.32788073273161</v>
      </c>
      <c r="K547">
        <f t="shared" si="26"/>
        <v>541</v>
      </c>
      <c r="L547" t="s">
        <v>274</v>
      </c>
      <c r="M547" s="8">
        <v>20220.138162676059</v>
      </c>
    </row>
    <row r="548" spans="1:13" x14ac:dyDescent="0.4">
      <c r="A548">
        <f t="shared" si="24"/>
        <v>542</v>
      </c>
      <c r="B548" t="s">
        <v>475</v>
      </c>
      <c r="C548" t="s">
        <v>886</v>
      </c>
      <c r="D548" s="8">
        <v>21730.521660750062</v>
      </c>
      <c r="F548">
        <f t="shared" si="25"/>
        <v>542</v>
      </c>
      <c r="H548" t="s">
        <v>1464</v>
      </c>
      <c r="I548" s="8">
        <v>1759.6678446896306</v>
      </c>
      <c r="K548">
        <f t="shared" si="26"/>
        <v>542</v>
      </c>
      <c r="L548" t="s">
        <v>1043</v>
      </c>
      <c r="M548" s="8">
        <v>2133.189915721875</v>
      </c>
    </row>
    <row r="549" spans="1:13" x14ac:dyDescent="0.4">
      <c r="A549">
        <f t="shared" si="24"/>
        <v>543</v>
      </c>
      <c r="B549" t="s">
        <v>940</v>
      </c>
      <c r="C549" t="s">
        <v>941</v>
      </c>
      <c r="D549" s="8">
        <v>2906.2716457781326</v>
      </c>
      <c r="F549">
        <f t="shared" si="25"/>
        <v>543</v>
      </c>
      <c r="H549" t="s">
        <v>1282</v>
      </c>
      <c r="I549" s="8">
        <v>1439.3326938302625</v>
      </c>
      <c r="K549">
        <f t="shared" si="26"/>
        <v>543</v>
      </c>
      <c r="L549" t="s">
        <v>577</v>
      </c>
      <c r="M549" s="8">
        <v>869.23171973097624</v>
      </c>
    </row>
    <row r="550" spans="1:13" x14ac:dyDescent="0.4">
      <c r="A550">
        <f t="shared" si="24"/>
        <v>544</v>
      </c>
      <c r="B550" t="s">
        <v>1198</v>
      </c>
      <c r="C550" t="s">
        <v>16</v>
      </c>
      <c r="D550" s="8">
        <v>2557.9538125738768</v>
      </c>
      <c r="F550">
        <f t="shared" si="25"/>
        <v>544</v>
      </c>
      <c r="H550" t="s">
        <v>1389</v>
      </c>
      <c r="I550" s="8">
        <v>15903.941681556627</v>
      </c>
      <c r="K550">
        <f t="shared" si="26"/>
        <v>544</v>
      </c>
      <c r="L550" t="s">
        <v>219</v>
      </c>
      <c r="M550" s="8">
        <v>17476.500470246821</v>
      </c>
    </row>
    <row r="551" spans="1:13" x14ac:dyDescent="0.4">
      <c r="A551">
        <f t="shared" si="24"/>
        <v>545</v>
      </c>
      <c r="B551" t="s">
        <v>846</v>
      </c>
      <c r="C551" t="s">
        <v>847</v>
      </c>
      <c r="D551" s="8">
        <v>1163.5021317476608</v>
      </c>
      <c r="F551">
        <f t="shared" si="25"/>
        <v>545</v>
      </c>
      <c r="H551" t="s">
        <v>549</v>
      </c>
      <c r="I551" s="8">
        <v>3010.2999566398121</v>
      </c>
      <c r="K551">
        <f t="shared" si="26"/>
        <v>545</v>
      </c>
      <c r="L551" t="s">
        <v>2406</v>
      </c>
      <c r="M551" s="8">
        <v>966.14173273903259</v>
      </c>
    </row>
    <row r="552" spans="1:13" x14ac:dyDescent="0.4">
      <c r="A552">
        <f t="shared" si="24"/>
        <v>546</v>
      </c>
      <c r="B552" t="s">
        <v>567</v>
      </c>
      <c r="C552" t="s">
        <v>568</v>
      </c>
      <c r="D552" s="8">
        <v>1443.2629874586951</v>
      </c>
      <c r="F552">
        <f t="shared" si="25"/>
        <v>546</v>
      </c>
      <c r="H552" t="s">
        <v>550</v>
      </c>
      <c r="I552" s="8">
        <v>1896.3566043329752</v>
      </c>
      <c r="K552">
        <f t="shared" si="26"/>
        <v>546</v>
      </c>
      <c r="L552" t="s">
        <v>2707</v>
      </c>
      <c r="M552" s="8">
        <v>875.06126339170009</v>
      </c>
    </row>
    <row r="553" spans="1:13" x14ac:dyDescent="0.4">
      <c r="A553">
        <f t="shared" si="24"/>
        <v>547</v>
      </c>
      <c r="B553" t="s">
        <v>2549</v>
      </c>
      <c r="C553" t="s">
        <v>1264</v>
      </c>
      <c r="D553" s="8">
        <v>999.99999999999989</v>
      </c>
      <c r="F553">
        <f t="shared" si="25"/>
        <v>547</v>
      </c>
      <c r="H553" t="s">
        <v>2348</v>
      </c>
      <c r="I553" s="8">
        <v>1213.0748253088514</v>
      </c>
      <c r="K553">
        <f t="shared" si="26"/>
        <v>547</v>
      </c>
      <c r="L553" t="s">
        <v>766</v>
      </c>
      <c r="M553" s="8">
        <v>3813.6359243069164</v>
      </c>
    </row>
    <row r="554" spans="1:13" x14ac:dyDescent="0.4">
      <c r="A554">
        <f t="shared" si="24"/>
        <v>548</v>
      </c>
      <c r="B554" t="s">
        <v>817</v>
      </c>
      <c r="C554" t="s">
        <v>65</v>
      </c>
      <c r="D554" s="8">
        <v>5356.5009962982476</v>
      </c>
      <c r="F554">
        <f t="shared" si="25"/>
        <v>548</v>
      </c>
      <c r="H554" t="s">
        <v>964</v>
      </c>
      <c r="I554" s="8">
        <v>11510.505774747771</v>
      </c>
      <c r="K554">
        <f t="shared" si="26"/>
        <v>548</v>
      </c>
      <c r="L554" t="s">
        <v>765</v>
      </c>
      <c r="M554" s="8">
        <v>12751.547552772663</v>
      </c>
    </row>
    <row r="555" spans="1:13" x14ac:dyDescent="0.4">
      <c r="A555">
        <f t="shared" si="24"/>
        <v>549</v>
      </c>
      <c r="B555" t="s">
        <v>2268</v>
      </c>
      <c r="C555" t="s">
        <v>109</v>
      </c>
      <c r="D555" s="8">
        <v>1003.0910769771417</v>
      </c>
      <c r="F555">
        <f t="shared" si="25"/>
        <v>549</v>
      </c>
      <c r="H555" t="s">
        <v>318</v>
      </c>
      <c r="I555" s="8">
        <v>3686.9935662646785</v>
      </c>
      <c r="K555">
        <f t="shared" si="26"/>
        <v>549</v>
      </c>
      <c r="L555" t="s">
        <v>432</v>
      </c>
      <c r="M555" s="8">
        <v>868.32788073273161</v>
      </c>
    </row>
    <row r="556" spans="1:13" x14ac:dyDescent="0.4">
      <c r="A556">
        <f t="shared" si="24"/>
        <v>550</v>
      </c>
      <c r="B556" t="s">
        <v>2269</v>
      </c>
      <c r="C556" t="s">
        <v>109</v>
      </c>
      <c r="D556" s="8">
        <v>973.12785359969837</v>
      </c>
      <c r="F556">
        <f t="shared" si="25"/>
        <v>550</v>
      </c>
      <c r="H556" t="s">
        <v>394</v>
      </c>
      <c r="I556" s="8">
        <v>5234.7187052432291</v>
      </c>
      <c r="K556">
        <f t="shared" si="26"/>
        <v>550</v>
      </c>
      <c r="L556" t="s">
        <v>1517</v>
      </c>
      <c r="M556" s="8">
        <v>1759.6678446896306</v>
      </c>
    </row>
    <row r="557" spans="1:13" x14ac:dyDescent="0.4">
      <c r="A557">
        <f t="shared" si="24"/>
        <v>551</v>
      </c>
      <c r="B557" t="s">
        <v>2270</v>
      </c>
      <c r="C557" t="s">
        <v>109</v>
      </c>
      <c r="D557" s="8">
        <v>945.09912999945493</v>
      </c>
      <c r="F557">
        <f t="shared" si="25"/>
        <v>551</v>
      </c>
      <c r="H557" t="s">
        <v>905</v>
      </c>
      <c r="I557" s="8">
        <v>3792.4617313469507</v>
      </c>
      <c r="K557">
        <f t="shared" si="26"/>
        <v>551</v>
      </c>
      <c r="L557" t="s">
        <v>1300</v>
      </c>
      <c r="M557" s="8">
        <v>1439.3326938302625</v>
      </c>
    </row>
    <row r="558" spans="1:13" x14ac:dyDescent="0.4">
      <c r="A558">
        <f t="shared" si="24"/>
        <v>552</v>
      </c>
      <c r="B558" t="s">
        <v>531</v>
      </c>
      <c r="C558" t="s">
        <v>271</v>
      </c>
      <c r="D558" s="8">
        <v>22807.894232804767</v>
      </c>
      <c r="F558">
        <f t="shared" si="25"/>
        <v>552</v>
      </c>
      <c r="H558" t="s">
        <v>2488</v>
      </c>
      <c r="I558" s="8">
        <v>1225.3092817258628</v>
      </c>
      <c r="K558">
        <f t="shared" si="26"/>
        <v>552</v>
      </c>
      <c r="L558" t="s">
        <v>1576</v>
      </c>
      <c r="M558" s="8">
        <v>15903.941681556627</v>
      </c>
    </row>
    <row r="559" spans="1:13" x14ac:dyDescent="0.4">
      <c r="A559">
        <f t="shared" si="24"/>
        <v>553</v>
      </c>
      <c r="B559" t="s">
        <v>287</v>
      </c>
      <c r="C559" t="s">
        <v>125</v>
      </c>
      <c r="D559" s="8">
        <v>8045.1122162023275</v>
      </c>
      <c r="F559">
        <f t="shared" si="25"/>
        <v>553</v>
      </c>
      <c r="H559" t="s">
        <v>1143</v>
      </c>
      <c r="I559" s="8">
        <v>1041.392685158225</v>
      </c>
      <c r="K559">
        <f t="shared" si="26"/>
        <v>553</v>
      </c>
      <c r="L559" t="s">
        <v>631</v>
      </c>
      <c r="M559" s="8">
        <v>3010.2999566398121</v>
      </c>
    </row>
    <row r="560" spans="1:13" x14ac:dyDescent="0.4">
      <c r="A560">
        <f t="shared" si="24"/>
        <v>554</v>
      </c>
      <c r="B560" t="s">
        <v>2472</v>
      </c>
      <c r="C560" t="s">
        <v>28</v>
      </c>
      <c r="D560" s="8">
        <v>28410.840829857516</v>
      </c>
      <c r="F560">
        <f t="shared" si="25"/>
        <v>554</v>
      </c>
      <c r="H560" t="s">
        <v>914</v>
      </c>
      <c r="I560" s="8">
        <v>1091.0804693473326</v>
      </c>
      <c r="K560">
        <f t="shared" si="26"/>
        <v>554</v>
      </c>
      <c r="L560" t="s">
        <v>1445</v>
      </c>
      <c r="M560" s="8">
        <v>1896.3566043329752</v>
      </c>
    </row>
    <row r="561" spans="1:13" x14ac:dyDescent="0.4">
      <c r="A561">
        <f t="shared" si="24"/>
        <v>555</v>
      </c>
      <c r="B561" t="s">
        <v>1230</v>
      </c>
      <c r="C561" t="s">
        <v>56</v>
      </c>
      <c r="D561" s="8">
        <v>1086.3598306747483</v>
      </c>
      <c r="F561">
        <f t="shared" si="25"/>
        <v>555</v>
      </c>
      <c r="H561" t="s">
        <v>1199</v>
      </c>
      <c r="I561" s="8">
        <v>1130.3337684950061</v>
      </c>
      <c r="K561">
        <f t="shared" si="26"/>
        <v>555</v>
      </c>
      <c r="L561" t="s">
        <v>2349</v>
      </c>
      <c r="M561" s="8">
        <v>1213.0748253088514</v>
      </c>
    </row>
    <row r="562" spans="1:13" x14ac:dyDescent="0.4">
      <c r="A562">
        <f t="shared" si="24"/>
        <v>556</v>
      </c>
      <c r="B562" t="s">
        <v>856</v>
      </c>
      <c r="C562" t="s">
        <v>13</v>
      </c>
      <c r="D562" s="8">
        <v>4457.4647042195975</v>
      </c>
      <c r="F562">
        <f t="shared" si="25"/>
        <v>556</v>
      </c>
      <c r="G562" t="s">
        <v>443</v>
      </c>
      <c r="H562" t="s">
        <v>128</v>
      </c>
      <c r="I562" s="8">
        <v>10124.771635042169</v>
      </c>
      <c r="K562">
        <f t="shared" si="26"/>
        <v>556</v>
      </c>
      <c r="L562" t="s">
        <v>965</v>
      </c>
      <c r="M562" s="8">
        <v>11510.505774747771</v>
      </c>
    </row>
    <row r="563" spans="1:13" x14ac:dyDescent="0.4">
      <c r="A563">
        <f t="shared" si="24"/>
        <v>557</v>
      </c>
      <c r="B563" t="s">
        <v>2655</v>
      </c>
      <c r="C563" t="s">
        <v>2656</v>
      </c>
      <c r="D563" s="8">
        <v>1190.3316981702915</v>
      </c>
      <c r="F563">
        <f t="shared" si="25"/>
        <v>557</v>
      </c>
      <c r="G563" t="s">
        <v>1021</v>
      </c>
      <c r="H563" t="s">
        <v>1020</v>
      </c>
      <c r="I563" s="8">
        <v>2491.1515283107478</v>
      </c>
      <c r="K563">
        <f t="shared" si="26"/>
        <v>557</v>
      </c>
      <c r="L563" t="s">
        <v>319</v>
      </c>
      <c r="M563" s="8">
        <v>3686.9935662646785</v>
      </c>
    </row>
    <row r="564" spans="1:13" x14ac:dyDescent="0.4">
      <c r="A564">
        <f t="shared" si="24"/>
        <v>558</v>
      </c>
      <c r="B564" t="s">
        <v>2371</v>
      </c>
      <c r="C564" t="s">
        <v>2372</v>
      </c>
      <c r="D564" s="8">
        <v>2041.392685158225</v>
      </c>
      <c r="F564">
        <f t="shared" si="25"/>
        <v>558</v>
      </c>
      <c r="H564" t="s">
        <v>420</v>
      </c>
      <c r="I564" s="8">
        <v>903.08998699194353</v>
      </c>
      <c r="K564">
        <f t="shared" si="26"/>
        <v>558</v>
      </c>
      <c r="L564" t="s">
        <v>1331</v>
      </c>
      <c r="M564" s="8">
        <v>5234.7187052432291</v>
      </c>
    </row>
    <row r="565" spans="1:13" x14ac:dyDescent="0.4">
      <c r="A565">
        <f t="shared" si="24"/>
        <v>559</v>
      </c>
      <c r="B565" t="s">
        <v>542</v>
      </c>
      <c r="C565" t="s">
        <v>159</v>
      </c>
      <c r="D565" s="8">
        <v>1826.0748027008265</v>
      </c>
      <c r="F565">
        <f t="shared" si="25"/>
        <v>559</v>
      </c>
      <c r="H565" t="s">
        <v>414</v>
      </c>
      <c r="I565" s="8">
        <v>1195.8996524092336</v>
      </c>
      <c r="K565">
        <f t="shared" si="26"/>
        <v>559</v>
      </c>
      <c r="L565" t="s">
        <v>906</v>
      </c>
      <c r="M565" s="8">
        <v>3792.4617313469507</v>
      </c>
    </row>
    <row r="566" spans="1:13" x14ac:dyDescent="0.4">
      <c r="A566">
        <f t="shared" si="24"/>
        <v>560</v>
      </c>
      <c r="C566" t="s">
        <v>196</v>
      </c>
      <c r="D566" s="8">
        <v>5211.4308837180379</v>
      </c>
      <c r="F566">
        <f t="shared" si="25"/>
        <v>560</v>
      </c>
      <c r="G566" t="s">
        <v>381</v>
      </c>
      <c r="H566" t="s">
        <v>380</v>
      </c>
      <c r="I566" s="8">
        <v>5446.4493498625488</v>
      </c>
      <c r="K566">
        <f t="shared" si="26"/>
        <v>560</v>
      </c>
      <c r="L566" t="s">
        <v>2489</v>
      </c>
      <c r="M566" s="8">
        <v>1225.3092817258628</v>
      </c>
    </row>
    <row r="567" spans="1:13" x14ac:dyDescent="0.4">
      <c r="A567">
        <f t="shared" si="24"/>
        <v>561</v>
      </c>
      <c r="B567" t="s">
        <v>307</v>
      </c>
      <c r="C567" t="s">
        <v>67</v>
      </c>
      <c r="D567" s="8">
        <v>18086.422307603127</v>
      </c>
      <c r="F567">
        <f t="shared" si="25"/>
        <v>561</v>
      </c>
      <c r="G567" t="s">
        <v>850</v>
      </c>
      <c r="H567" t="s">
        <v>849</v>
      </c>
      <c r="I567" s="8">
        <v>8257.1261298252648</v>
      </c>
      <c r="K567">
        <f t="shared" si="26"/>
        <v>561</v>
      </c>
      <c r="L567" t="s">
        <v>1144</v>
      </c>
      <c r="M567" s="8">
        <v>1041.392685158225</v>
      </c>
    </row>
    <row r="568" spans="1:13" x14ac:dyDescent="0.4">
      <c r="A568">
        <f t="shared" si="24"/>
        <v>562</v>
      </c>
      <c r="B568" t="s">
        <v>403</v>
      </c>
      <c r="C568" t="s">
        <v>98</v>
      </c>
      <c r="D568" s="8">
        <v>1158.3624920952498</v>
      </c>
      <c r="F568">
        <f t="shared" si="25"/>
        <v>562</v>
      </c>
      <c r="G568" t="s">
        <v>829</v>
      </c>
      <c r="H568" t="s">
        <v>828</v>
      </c>
      <c r="I568" s="8">
        <v>3845.7440480957039</v>
      </c>
      <c r="K568">
        <f t="shared" si="26"/>
        <v>562</v>
      </c>
      <c r="L568" t="s">
        <v>915</v>
      </c>
      <c r="M568" s="8">
        <v>1091.0804693473326</v>
      </c>
    </row>
    <row r="569" spans="1:13" x14ac:dyDescent="0.4">
      <c r="A569">
        <f t="shared" si="24"/>
        <v>563</v>
      </c>
      <c r="B569" t="s">
        <v>1075</v>
      </c>
      <c r="C569" t="s">
        <v>139</v>
      </c>
      <c r="D569" s="8">
        <v>3121.8195651953338</v>
      </c>
      <c r="F569">
        <f t="shared" si="25"/>
        <v>563</v>
      </c>
      <c r="G569" t="s">
        <v>1895</v>
      </c>
      <c r="H569" t="s">
        <v>2335</v>
      </c>
      <c r="I569" s="8">
        <v>8724.3895709017052</v>
      </c>
      <c r="K569">
        <f t="shared" si="26"/>
        <v>563</v>
      </c>
      <c r="L569" t="s">
        <v>1446</v>
      </c>
      <c r="M569" s="8">
        <v>1130.3337684950061</v>
      </c>
    </row>
    <row r="570" spans="1:13" x14ac:dyDescent="0.4">
      <c r="A570">
        <f t="shared" si="24"/>
        <v>564</v>
      </c>
      <c r="B570" t="s">
        <v>1232</v>
      </c>
      <c r="C570" t="s">
        <v>196</v>
      </c>
      <c r="D570" s="8">
        <v>1556.3025007672873</v>
      </c>
      <c r="F570">
        <f t="shared" si="25"/>
        <v>564</v>
      </c>
      <c r="G570" t="s">
        <v>1462</v>
      </c>
      <c r="H570" t="s">
        <v>1461</v>
      </c>
      <c r="I570" s="8">
        <v>975.17641627496778</v>
      </c>
      <c r="K570">
        <f t="shared" si="26"/>
        <v>564</v>
      </c>
      <c r="L570" t="s">
        <v>444</v>
      </c>
      <c r="M570" s="8">
        <v>10124.771635042169</v>
      </c>
    </row>
    <row r="571" spans="1:13" x14ac:dyDescent="0.4">
      <c r="A571">
        <f t="shared" si="24"/>
        <v>565</v>
      </c>
      <c r="B571" t="s">
        <v>905</v>
      </c>
      <c r="C571" t="s">
        <v>44</v>
      </c>
      <c r="D571" s="8">
        <v>3792.4617313469507</v>
      </c>
      <c r="F571">
        <f t="shared" si="25"/>
        <v>565</v>
      </c>
      <c r="H571" t="s">
        <v>477</v>
      </c>
      <c r="I571" s="8">
        <v>970.03677662255677</v>
      </c>
      <c r="K571">
        <f t="shared" si="26"/>
        <v>565</v>
      </c>
      <c r="L571" t="s">
        <v>1022</v>
      </c>
      <c r="M571" s="8">
        <v>2491.1515283107478</v>
      </c>
    </row>
    <row r="572" spans="1:13" x14ac:dyDescent="0.4">
      <c r="A572">
        <f t="shared" si="24"/>
        <v>566</v>
      </c>
      <c r="B572" t="s">
        <v>92</v>
      </c>
      <c r="C572" t="s">
        <v>93</v>
      </c>
      <c r="D572" s="8">
        <v>7491.3079874325513</v>
      </c>
      <c r="F572">
        <f t="shared" si="25"/>
        <v>566</v>
      </c>
      <c r="G572" t="s">
        <v>2263</v>
      </c>
      <c r="H572" t="s">
        <v>2262</v>
      </c>
      <c r="I572" s="8">
        <v>331.37891584078699</v>
      </c>
      <c r="K572">
        <f t="shared" si="26"/>
        <v>566</v>
      </c>
      <c r="L572" t="s">
        <v>1583</v>
      </c>
      <c r="M572" s="8">
        <v>903.08998699194353</v>
      </c>
    </row>
    <row r="573" spans="1:13" x14ac:dyDescent="0.4">
      <c r="A573">
        <f t="shared" si="24"/>
        <v>567</v>
      </c>
      <c r="B573" t="s">
        <v>708</v>
      </c>
      <c r="C573" t="s">
        <v>13</v>
      </c>
      <c r="D573" s="8">
        <v>5443.2361576272224</v>
      </c>
      <c r="F573">
        <f t="shared" si="25"/>
        <v>567</v>
      </c>
      <c r="G573" t="s">
        <v>1161</v>
      </c>
      <c r="H573" t="s">
        <v>1160</v>
      </c>
      <c r="I573" s="8">
        <v>753.32766665861152</v>
      </c>
      <c r="K573">
        <f t="shared" si="26"/>
        <v>567</v>
      </c>
      <c r="L573" t="s">
        <v>1036</v>
      </c>
      <c r="M573" s="8">
        <v>1195.8996524092336</v>
      </c>
    </row>
    <row r="574" spans="1:13" x14ac:dyDescent="0.4">
      <c r="A574">
        <f t="shared" si="24"/>
        <v>568</v>
      </c>
      <c r="B574" t="s">
        <v>2378</v>
      </c>
      <c r="C574" t="s">
        <v>2379</v>
      </c>
      <c r="D574" s="8">
        <v>852.7848686805479</v>
      </c>
      <c r="F574">
        <f t="shared" si="25"/>
        <v>568</v>
      </c>
      <c r="G574" t="s">
        <v>247</v>
      </c>
      <c r="H574" t="s">
        <v>246</v>
      </c>
      <c r="I574" s="8">
        <v>1778.0171881872084</v>
      </c>
      <c r="K574">
        <f t="shared" si="26"/>
        <v>568</v>
      </c>
      <c r="L574" t="s">
        <v>382</v>
      </c>
      <c r="M574" s="8">
        <v>5446.4493498625488</v>
      </c>
    </row>
    <row r="575" spans="1:13" x14ac:dyDescent="0.4">
      <c r="A575">
        <f t="shared" si="24"/>
        <v>569</v>
      </c>
      <c r="B575" t="s">
        <v>999</v>
      </c>
      <c r="C575" t="s">
        <v>907</v>
      </c>
      <c r="D575" s="8">
        <v>2169.2124409490498</v>
      </c>
      <c r="F575">
        <f t="shared" si="25"/>
        <v>569</v>
      </c>
      <c r="G575" t="s">
        <v>207</v>
      </c>
      <c r="H575" t="s">
        <v>206</v>
      </c>
      <c r="I575" s="8">
        <v>11865.733089775475</v>
      </c>
      <c r="K575">
        <f t="shared" si="26"/>
        <v>569</v>
      </c>
      <c r="L575" t="s">
        <v>851</v>
      </c>
      <c r="M575" s="8">
        <v>8257.1261298252648</v>
      </c>
    </row>
    <row r="576" spans="1:13" x14ac:dyDescent="0.4">
      <c r="A576">
        <f t="shared" si="24"/>
        <v>570</v>
      </c>
      <c r="B576" t="s">
        <v>390</v>
      </c>
      <c r="C576" t="s">
        <v>391</v>
      </c>
      <c r="D576" s="8">
        <v>3880.9385768181442</v>
      </c>
      <c r="F576">
        <f t="shared" si="25"/>
        <v>570</v>
      </c>
      <c r="G576" t="s">
        <v>473</v>
      </c>
      <c r="H576" t="s">
        <v>472</v>
      </c>
      <c r="I576" s="8">
        <v>2918.0577008125074</v>
      </c>
      <c r="K576">
        <f t="shared" si="26"/>
        <v>570</v>
      </c>
      <c r="L576" t="s">
        <v>1527</v>
      </c>
      <c r="M576" s="8">
        <v>3845.7440480957039</v>
      </c>
    </row>
    <row r="577" spans="1:13" x14ac:dyDescent="0.4">
      <c r="A577">
        <f t="shared" si="24"/>
        <v>571</v>
      </c>
      <c r="B577" t="s">
        <v>1391</v>
      </c>
      <c r="C577" t="s">
        <v>384</v>
      </c>
      <c r="D577" s="8">
        <v>4330.0889457484809</v>
      </c>
      <c r="F577">
        <f t="shared" si="25"/>
        <v>571</v>
      </c>
      <c r="H577" t="s">
        <v>635</v>
      </c>
      <c r="I577" s="8">
        <v>692.23662167705049</v>
      </c>
      <c r="K577">
        <f t="shared" si="26"/>
        <v>571</v>
      </c>
      <c r="L577" t="s">
        <v>2336</v>
      </c>
      <c r="M577" s="8">
        <v>8724.3895709017052</v>
      </c>
    </row>
    <row r="578" spans="1:13" x14ac:dyDescent="0.4">
      <c r="A578">
        <f t="shared" si="24"/>
        <v>572</v>
      </c>
      <c r="B578" t="s">
        <v>445</v>
      </c>
      <c r="C578" t="s">
        <v>446</v>
      </c>
      <c r="D578" s="8">
        <v>7364.865880921493</v>
      </c>
      <c r="F578">
        <f t="shared" si="25"/>
        <v>572</v>
      </c>
      <c r="G578" t="s">
        <v>1118</v>
      </c>
      <c r="H578" t="s">
        <v>1117</v>
      </c>
      <c r="I578" s="8">
        <v>1593.8396610812711</v>
      </c>
      <c r="K578">
        <f t="shared" si="26"/>
        <v>572</v>
      </c>
      <c r="L578" t="s">
        <v>1552</v>
      </c>
      <c r="M578" s="8">
        <v>975.17641627496778</v>
      </c>
    </row>
    <row r="579" spans="1:13" x14ac:dyDescent="0.4">
      <c r="A579">
        <f t="shared" si="24"/>
        <v>573</v>
      </c>
      <c r="B579" t="s">
        <v>819</v>
      </c>
      <c r="C579" t="s">
        <v>471</v>
      </c>
      <c r="D579" s="8">
        <v>2425.9687322722812</v>
      </c>
      <c r="F579">
        <f t="shared" si="25"/>
        <v>573</v>
      </c>
      <c r="G579" t="s">
        <v>36</v>
      </c>
      <c r="H579" t="s">
        <v>35</v>
      </c>
      <c r="I579" s="8">
        <v>32122.078368092782</v>
      </c>
      <c r="K579">
        <f t="shared" si="26"/>
        <v>573</v>
      </c>
      <c r="L579" t="s">
        <v>2322</v>
      </c>
      <c r="M579" s="8">
        <v>970.03677662255677</v>
      </c>
    </row>
    <row r="580" spans="1:13" x14ac:dyDescent="0.4">
      <c r="A580">
        <f t="shared" si="24"/>
        <v>574</v>
      </c>
      <c r="B580" t="s">
        <v>2418</v>
      </c>
      <c r="C580" t="s">
        <v>2419</v>
      </c>
      <c r="D580" s="8">
        <v>653.21251377534361</v>
      </c>
      <c r="F580">
        <f t="shared" si="25"/>
        <v>574</v>
      </c>
      <c r="H580" t="s">
        <v>83</v>
      </c>
      <c r="I580" s="8">
        <v>21831.749232550424</v>
      </c>
      <c r="K580">
        <f t="shared" si="26"/>
        <v>574</v>
      </c>
      <c r="L580" t="s">
        <v>2266</v>
      </c>
      <c r="M580" s="8">
        <v>331.37891584078699</v>
      </c>
    </row>
    <row r="581" spans="1:13" x14ac:dyDescent="0.4">
      <c r="A581">
        <f t="shared" si="24"/>
        <v>575</v>
      </c>
      <c r="B581" t="s">
        <v>60</v>
      </c>
      <c r="C581" t="s">
        <v>61</v>
      </c>
      <c r="D581" s="8">
        <v>1874.8957863533469</v>
      </c>
      <c r="F581">
        <f t="shared" si="25"/>
        <v>575</v>
      </c>
      <c r="G581" t="s">
        <v>1111</v>
      </c>
      <c r="H581" t="s">
        <v>2113</v>
      </c>
      <c r="I581" s="8">
        <v>903.08998699194353</v>
      </c>
      <c r="K581">
        <f t="shared" si="26"/>
        <v>575</v>
      </c>
      <c r="L581" t="s">
        <v>1162</v>
      </c>
      <c r="M581" s="8">
        <v>753.32766665861152</v>
      </c>
    </row>
    <row r="582" spans="1:13" x14ac:dyDescent="0.4">
      <c r="A582">
        <f t="shared" si="24"/>
        <v>576</v>
      </c>
      <c r="B582" t="s">
        <v>217</v>
      </c>
      <c r="C582" t="s">
        <v>218</v>
      </c>
      <c r="D582" s="8">
        <v>17476.500470246821</v>
      </c>
      <c r="F582">
        <f t="shared" si="25"/>
        <v>576</v>
      </c>
      <c r="H582" t="s">
        <v>1110</v>
      </c>
      <c r="I582" s="8">
        <v>11324.100796450552</v>
      </c>
      <c r="K582">
        <f t="shared" si="26"/>
        <v>576</v>
      </c>
      <c r="L582" t="s">
        <v>1582</v>
      </c>
      <c r="M582" s="8">
        <v>1778.0171881872084</v>
      </c>
    </row>
    <row r="583" spans="1:13" x14ac:dyDescent="0.4">
      <c r="A583">
        <f t="shared" si="24"/>
        <v>577</v>
      </c>
      <c r="B583" t="s">
        <v>632</v>
      </c>
      <c r="C583" t="s">
        <v>633</v>
      </c>
      <c r="D583" s="8">
        <v>903.08998699194365</v>
      </c>
      <c r="F583">
        <f t="shared" si="25"/>
        <v>577</v>
      </c>
      <c r="G583" t="s">
        <v>1032</v>
      </c>
      <c r="H583" t="s">
        <v>1031</v>
      </c>
      <c r="I583" s="8">
        <v>1350.8016123949767</v>
      </c>
      <c r="K583">
        <f t="shared" si="26"/>
        <v>577</v>
      </c>
      <c r="L583" t="s">
        <v>208</v>
      </c>
      <c r="M583" s="8">
        <v>11865.733089775475</v>
      </c>
    </row>
    <row r="584" spans="1:13" x14ac:dyDescent="0.4">
      <c r="A584">
        <f t="shared" si="24"/>
        <v>578</v>
      </c>
      <c r="B584" t="s">
        <v>2446</v>
      </c>
      <c r="C584" t="s">
        <v>658</v>
      </c>
      <c r="D584" s="8">
        <v>9196.8568018538299</v>
      </c>
      <c r="F584">
        <f t="shared" si="25"/>
        <v>578</v>
      </c>
      <c r="G584" t="s">
        <v>401</v>
      </c>
      <c r="H584" t="s">
        <v>402</v>
      </c>
      <c r="I584" s="8">
        <v>2739.5723444500918</v>
      </c>
      <c r="K584">
        <f t="shared" si="26"/>
        <v>578</v>
      </c>
      <c r="L584" t="s">
        <v>474</v>
      </c>
      <c r="M584" s="8">
        <v>2918.0577008125074</v>
      </c>
    </row>
    <row r="585" spans="1:13" x14ac:dyDescent="0.4">
      <c r="A585">
        <f t="shared" ref="A585:A648" si="27">A584+1</f>
        <v>579</v>
      </c>
      <c r="B585" t="s">
        <v>2223</v>
      </c>
      <c r="C585" t="s">
        <v>2224</v>
      </c>
      <c r="D585" s="8">
        <v>2162.0805446128666</v>
      </c>
      <c r="F585">
        <f t="shared" ref="F585:F648" si="28">F584+1</f>
        <v>579</v>
      </c>
      <c r="G585" t="s">
        <v>85</v>
      </c>
      <c r="H585" t="s">
        <v>710</v>
      </c>
      <c r="I585" s="8">
        <v>9829.9134072977758</v>
      </c>
      <c r="K585">
        <f t="shared" ref="K585:K648" si="29">K584+1</f>
        <v>579</v>
      </c>
      <c r="L585" t="s">
        <v>636</v>
      </c>
      <c r="M585" s="8">
        <v>692.23662167705049</v>
      </c>
    </row>
    <row r="586" spans="1:13" x14ac:dyDescent="0.4">
      <c r="A586">
        <f t="shared" si="27"/>
        <v>580</v>
      </c>
      <c r="B586" t="s">
        <v>2667</v>
      </c>
      <c r="C586" t="s">
        <v>330</v>
      </c>
      <c r="D586" s="8">
        <v>1505.149978319906</v>
      </c>
      <c r="F586">
        <f t="shared" si="28"/>
        <v>580</v>
      </c>
      <c r="H586" t="s">
        <v>1456</v>
      </c>
      <c r="I586" s="8">
        <v>22539.522402862305</v>
      </c>
      <c r="K586">
        <f t="shared" si="29"/>
        <v>580</v>
      </c>
      <c r="L586" t="s">
        <v>1119</v>
      </c>
      <c r="M586" s="8">
        <v>1593.8396610812711</v>
      </c>
    </row>
    <row r="587" spans="1:13" x14ac:dyDescent="0.4">
      <c r="A587">
        <f t="shared" si="27"/>
        <v>581</v>
      </c>
      <c r="B587" t="s">
        <v>859</v>
      </c>
      <c r="C587" t="s">
        <v>860</v>
      </c>
      <c r="D587" s="8">
        <v>1619.4758409067977</v>
      </c>
      <c r="F587">
        <f t="shared" si="28"/>
        <v>581</v>
      </c>
      <c r="G587" t="s">
        <v>227</v>
      </c>
      <c r="H587" t="s">
        <v>226</v>
      </c>
      <c r="I587" s="8">
        <v>26523.812588668668</v>
      </c>
      <c r="K587">
        <f t="shared" si="29"/>
        <v>581</v>
      </c>
      <c r="L587" t="s">
        <v>229</v>
      </c>
      <c r="M587" s="8">
        <v>32122.078368092782</v>
      </c>
    </row>
    <row r="588" spans="1:13" x14ac:dyDescent="0.4">
      <c r="A588">
        <f t="shared" si="27"/>
        <v>582</v>
      </c>
      <c r="B588" t="s">
        <v>2405</v>
      </c>
      <c r="C588" t="s">
        <v>218</v>
      </c>
      <c r="D588" s="8">
        <v>966.14173273903259</v>
      </c>
      <c r="F588">
        <f t="shared" si="28"/>
        <v>582</v>
      </c>
      <c r="G588" t="s">
        <v>11</v>
      </c>
      <c r="H588" t="s">
        <v>10</v>
      </c>
      <c r="I588" s="8">
        <v>9585.2664809122216</v>
      </c>
      <c r="K588">
        <f t="shared" si="29"/>
        <v>582</v>
      </c>
      <c r="L588" t="s">
        <v>400</v>
      </c>
      <c r="M588" s="8">
        <v>21831.749232550424</v>
      </c>
    </row>
    <row r="589" spans="1:13" x14ac:dyDescent="0.4">
      <c r="A589">
        <f t="shared" si="27"/>
        <v>583</v>
      </c>
      <c r="B589" t="s">
        <v>889</v>
      </c>
      <c r="C589" t="s">
        <v>81</v>
      </c>
      <c r="D589" s="8">
        <v>3060.1104617552496</v>
      </c>
      <c r="F589">
        <f t="shared" si="28"/>
        <v>583</v>
      </c>
      <c r="H589" t="s">
        <v>291</v>
      </c>
      <c r="I589" s="8">
        <v>1392.1104650113139</v>
      </c>
      <c r="K589">
        <f t="shared" si="29"/>
        <v>583</v>
      </c>
      <c r="L589" t="s">
        <v>2607</v>
      </c>
      <c r="M589" s="8">
        <v>1113.9433523068369</v>
      </c>
    </row>
    <row r="590" spans="1:13" x14ac:dyDescent="0.4">
      <c r="A590">
        <f t="shared" si="27"/>
        <v>584</v>
      </c>
      <c r="C590" t="s">
        <v>2273</v>
      </c>
      <c r="D590" s="8">
        <v>2425.192513152504</v>
      </c>
      <c r="F590">
        <f t="shared" si="28"/>
        <v>584</v>
      </c>
      <c r="H590" t="s">
        <v>2675</v>
      </c>
      <c r="I590" s="8">
        <v>1176.0912590556811</v>
      </c>
      <c r="K590">
        <f t="shared" si="29"/>
        <v>584</v>
      </c>
      <c r="L590" t="s">
        <v>2522</v>
      </c>
      <c r="M590" s="8">
        <v>903.08998699194353</v>
      </c>
    </row>
    <row r="591" spans="1:13" x14ac:dyDescent="0.4">
      <c r="A591">
        <f t="shared" si="27"/>
        <v>585</v>
      </c>
      <c r="B591" t="s">
        <v>714</v>
      </c>
      <c r="C591" t="s">
        <v>11</v>
      </c>
      <c r="D591" s="8">
        <v>4074.8164406451751</v>
      </c>
      <c r="F591">
        <f t="shared" si="28"/>
        <v>585</v>
      </c>
      <c r="H591" t="s">
        <v>709</v>
      </c>
      <c r="I591" s="8">
        <v>1314.3939572219626</v>
      </c>
      <c r="K591">
        <f t="shared" si="29"/>
        <v>585</v>
      </c>
      <c r="L591" t="s">
        <v>1112</v>
      </c>
      <c r="M591" s="8">
        <v>11324.100796450552</v>
      </c>
    </row>
    <row r="592" spans="1:13" x14ac:dyDescent="0.4">
      <c r="A592">
        <f t="shared" si="27"/>
        <v>586</v>
      </c>
      <c r="B592" t="s">
        <v>313</v>
      </c>
      <c r="C592" t="s">
        <v>314</v>
      </c>
      <c r="D592" s="8">
        <v>13295.752633124466</v>
      </c>
      <c r="F592">
        <f t="shared" si="28"/>
        <v>586</v>
      </c>
      <c r="H592" t="s">
        <v>1190</v>
      </c>
      <c r="I592" s="8">
        <v>621.51902434314718</v>
      </c>
      <c r="K592">
        <f t="shared" si="29"/>
        <v>586</v>
      </c>
      <c r="L592" t="s">
        <v>1033</v>
      </c>
      <c r="M592" s="8">
        <v>1350.8016123949767</v>
      </c>
    </row>
    <row r="593" spans="1:13" x14ac:dyDescent="0.4">
      <c r="A593">
        <f t="shared" si="27"/>
        <v>587</v>
      </c>
      <c r="B593" t="s">
        <v>1099</v>
      </c>
      <c r="C593" t="s">
        <v>1100</v>
      </c>
      <c r="D593" s="8">
        <v>1301.029995663981</v>
      </c>
      <c r="F593">
        <f t="shared" si="28"/>
        <v>587</v>
      </c>
      <c r="H593" t="s">
        <v>907</v>
      </c>
      <c r="I593" s="8">
        <v>1290.0346113625178</v>
      </c>
      <c r="K593">
        <f t="shared" si="29"/>
        <v>587</v>
      </c>
      <c r="L593" t="s">
        <v>1586</v>
      </c>
      <c r="M593" s="8">
        <v>2739.5723444500918</v>
      </c>
    </row>
    <row r="594" spans="1:13" x14ac:dyDescent="0.4">
      <c r="A594">
        <f t="shared" si="27"/>
        <v>588</v>
      </c>
      <c r="B594" t="s">
        <v>585</v>
      </c>
      <c r="C594" t="s">
        <v>675</v>
      </c>
      <c r="D594" s="8">
        <v>3543.031592342948</v>
      </c>
      <c r="F594">
        <f t="shared" si="28"/>
        <v>588</v>
      </c>
      <c r="H594" t="s">
        <v>14</v>
      </c>
      <c r="I594" s="8">
        <v>28083.053691148638</v>
      </c>
      <c r="K594">
        <f t="shared" si="29"/>
        <v>588</v>
      </c>
      <c r="L594" t="s">
        <v>844</v>
      </c>
      <c r="M594" s="8">
        <v>9829.9134072977758</v>
      </c>
    </row>
    <row r="595" spans="1:13" x14ac:dyDescent="0.4">
      <c r="A595">
        <f t="shared" si="27"/>
        <v>589</v>
      </c>
      <c r="C595" t="s">
        <v>136</v>
      </c>
      <c r="D595" s="8">
        <v>15999.43399612065</v>
      </c>
      <c r="F595">
        <f t="shared" si="28"/>
        <v>589</v>
      </c>
      <c r="H595" t="s">
        <v>936</v>
      </c>
      <c r="I595" s="8">
        <v>960.62930810072532</v>
      </c>
      <c r="K595">
        <f t="shared" si="29"/>
        <v>589</v>
      </c>
      <c r="L595" t="s">
        <v>2279</v>
      </c>
      <c r="M595" s="8">
        <v>22539.522402862305</v>
      </c>
    </row>
    <row r="596" spans="1:13" x14ac:dyDescent="0.4">
      <c r="A596">
        <f t="shared" si="27"/>
        <v>590</v>
      </c>
      <c r="B596" t="s">
        <v>304</v>
      </c>
      <c r="C596" t="s">
        <v>1002</v>
      </c>
      <c r="D596" s="8">
        <v>3574.0055890520061</v>
      </c>
      <c r="F596">
        <f t="shared" si="28"/>
        <v>590</v>
      </c>
      <c r="H596" t="s">
        <v>714</v>
      </c>
      <c r="I596" s="8">
        <v>4074.8164406451751</v>
      </c>
      <c r="K596">
        <f t="shared" si="29"/>
        <v>590</v>
      </c>
      <c r="L596" t="s">
        <v>228</v>
      </c>
      <c r="M596" s="8">
        <v>26523.812588668668</v>
      </c>
    </row>
    <row r="597" spans="1:13" x14ac:dyDescent="0.4">
      <c r="A597">
        <f t="shared" si="27"/>
        <v>591</v>
      </c>
      <c r="C597" t="s">
        <v>1363</v>
      </c>
      <c r="D597" s="8">
        <v>1240.5492482825996</v>
      </c>
      <c r="F597">
        <f t="shared" si="28"/>
        <v>591</v>
      </c>
      <c r="H597" t="s">
        <v>465</v>
      </c>
      <c r="I597" s="8">
        <v>3612.5448185778287</v>
      </c>
      <c r="K597">
        <f t="shared" si="29"/>
        <v>591</v>
      </c>
      <c r="L597" t="s">
        <v>154</v>
      </c>
      <c r="M597" s="8">
        <v>9585.2664809122216</v>
      </c>
    </row>
    <row r="598" spans="1:13" x14ac:dyDescent="0.4">
      <c r="A598">
        <f t="shared" si="27"/>
        <v>592</v>
      </c>
      <c r="C598" t="s">
        <v>65</v>
      </c>
      <c r="D598" s="8">
        <v>9018.9449926160887</v>
      </c>
      <c r="F598">
        <f t="shared" si="28"/>
        <v>592</v>
      </c>
      <c r="H598" t="s">
        <v>527</v>
      </c>
      <c r="I598" s="8">
        <v>14115.058852121458</v>
      </c>
      <c r="K598">
        <f t="shared" si="29"/>
        <v>592</v>
      </c>
      <c r="L598" t="s">
        <v>1532</v>
      </c>
      <c r="M598" s="8">
        <v>1392.1104650113139</v>
      </c>
    </row>
    <row r="599" spans="1:13" x14ac:dyDescent="0.4">
      <c r="A599">
        <f t="shared" si="27"/>
        <v>593</v>
      </c>
      <c r="B599" t="s">
        <v>486</v>
      </c>
      <c r="C599" t="s">
        <v>487</v>
      </c>
      <c r="D599" s="8">
        <v>3195.8047231711371</v>
      </c>
      <c r="F599">
        <f t="shared" si="28"/>
        <v>593</v>
      </c>
      <c r="H599" t="s">
        <v>1747</v>
      </c>
      <c r="I599" s="8">
        <v>937.85209325115557</v>
      </c>
      <c r="K599">
        <f t="shared" si="29"/>
        <v>593</v>
      </c>
      <c r="L599" t="s">
        <v>2676</v>
      </c>
      <c r="M599" s="8">
        <v>1176.0912590556811</v>
      </c>
    </row>
    <row r="600" spans="1:13" x14ac:dyDescent="0.4">
      <c r="A600">
        <f t="shared" si="27"/>
        <v>594</v>
      </c>
      <c r="B600" t="s">
        <v>529</v>
      </c>
      <c r="C600" t="s">
        <v>530</v>
      </c>
      <c r="D600" s="8">
        <v>1525.0448070368452</v>
      </c>
      <c r="F600">
        <f t="shared" si="28"/>
        <v>594</v>
      </c>
      <c r="H600" t="s">
        <v>183</v>
      </c>
      <c r="I600" s="8">
        <v>1213.879819945081</v>
      </c>
      <c r="K600">
        <f t="shared" si="29"/>
        <v>594</v>
      </c>
      <c r="L600" t="s">
        <v>1536</v>
      </c>
      <c r="M600" s="8">
        <v>1314.3939572219626</v>
      </c>
    </row>
    <row r="601" spans="1:13" x14ac:dyDescent="0.4">
      <c r="A601">
        <f t="shared" si="27"/>
        <v>595</v>
      </c>
      <c r="B601" t="s">
        <v>969</v>
      </c>
      <c r="C601" t="s">
        <v>970</v>
      </c>
      <c r="D601" s="8">
        <v>1153.8148643445288</v>
      </c>
      <c r="F601">
        <f t="shared" si="28"/>
        <v>595</v>
      </c>
      <c r="H601" t="s">
        <v>1171</v>
      </c>
      <c r="I601" s="8">
        <v>4446.6061958398868</v>
      </c>
      <c r="K601">
        <f t="shared" si="29"/>
        <v>595</v>
      </c>
      <c r="L601" t="s">
        <v>1638</v>
      </c>
      <c r="M601" s="8">
        <v>621.51902434314718</v>
      </c>
    </row>
    <row r="602" spans="1:13" x14ac:dyDescent="0.4">
      <c r="A602">
        <f t="shared" si="27"/>
        <v>596</v>
      </c>
      <c r="B602" t="s">
        <v>248</v>
      </c>
      <c r="C602" t="s">
        <v>249</v>
      </c>
      <c r="D602" s="8">
        <v>22629.251718548509</v>
      </c>
      <c r="F602">
        <f t="shared" si="28"/>
        <v>596</v>
      </c>
      <c r="G602" t="s">
        <v>1323</v>
      </c>
      <c r="H602" t="s">
        <v>820</v>
      </c>
      <c r="I602" s="8">
        <v>970.03677662255677</v>
      </c>
      <c r="K602">
        <f t="shared" si="29"/>
        <v>596</v>
      </c>
      <c r="L602" t="s">
        <v>908</v>
      </c>
      <c r="M602" s="8">
        <v>1290.0346113625178</v>
      </c>
    </row>
    <row r="603" spans="1:13" x14ac:dyDescent="0.4">
      <c r="A603">
        <f t="shared" si="27"/>
        <v>597</v>
      </c>
      <c r="B603" t="s">
        <v>1224</v>
      </c>
      <c r="C603" t="s">
        <v>1225</v>
      </c>
      <c r="D603" s="8">
        <v>991.77966975330878</v>
      </c>
      <c r="F603">
        <f t="shared" si="28"/>
        <v>597</v>
      </c>
      <c r="G603" t="s">
        <v>889</v>
      </c>
      <c r="H603" t="s">
        <v>1233</v>
      </c>
      <c r="I603" s="8">
        <v>4568.7374146684206</v>
      </c>
      <c r="K603">
        <f t="shared" si="29"/>
        <v>597</v>
      </c>
      <c r="L603" t="s">
        <v>113</v>
      </c>
      <c r="M603" s="8">
        <v>28083.053691148638</v>
      </c>
    </row>
    <row r="604" spans="1:13" x14ac:dyDescent="0.4">
      <c r="A604">
        <f t="shared" si="27"/>
        <v>598</v>
      </c>
      <c r="B604" t="s">
        <v>1218</v>
      </c>
      <c r="C604" t="s">
        <v>1219</v>
      </c>
      <c r="D604" s="8">
        <v>2917.4354846439937</v>
      </c>
      <c r="F604">
        <f t="shared" si="28"/>
        <v>598</v>
      </c>
      <c r="H604" t="s">
        <v>888</v>
      </c>
      <c r="I604" s="8">
        <v>5744.8091345854018</v>
      </c>
      <c r="K604">
        <f t="shared" si="29"/>
        <v>598</v>
      </c>
      <c r="L604" t="s">
        <v>937</v>
      </c>
      <c r="M604" s="8">
        <v>960.62930810072532</v>
      </c>
    </row>
    <row r="605" spans="1:13" x14ac:dyDescent="0.4">
      <c r="A605">
        <f t="shared" si="27"/>
        <v>599</v>
      </c>
      <c r="B605" t="s">
        <v>409</v>
      </c>
      <c r="C605" t="s">
        <v>408</v>
      </c>
      <c r="D605" s="8">
        <v>2149.2191126553798</v>
      </c>
      <c r="F605">
        <f t="shared" si="28"/>
        <v>599</v>
      </c>
      <c r="G605" t="s">
        <v>415</v>
      </c>
      <c r="H605" t="s">
        <v>2486</v>
      </c>
      <c r="I605" s="8">
        <v>1723.2503803830987</v>
      </c>
      <c r="K605">
        <f t="shared" si="29"/>
        <v>599</v>
      </c>
      <c r="L605" t="s">
        <v>1364</v>
      </c>
      <c r="M605" s="8">
        <v>4074.8164406451751</v>
      </c>
    </row>
    <row r="606" spans="1:13" x14ac:dyDescent="0.4">
      <c r="A606">
        <f t="shared" si="27"/>
        <v>600</v>
      </c>
      <c r="B606" t="s">
        <v>2512</v>
      </c>
      <c r="C606" t="s">
        <v>767</v>
      </c>
      <c r="D606" s="8">
        <v>880.81359228079123</v>
      </c>
      <c r="F606">
        <f t="shared" si="28"/>
        <v>600</v>
      </c>
      <c r="H606" t="s">
        <v>118</v>
      </c>
      <c r="I606" s="8">
        <v>31496.059438012071</v>
      </c>
      <c r="K606">
        <f t="shared" si="29"/>
        <v>600</v>
      </c>
      <c r="L606" t="s">
        <v>466</v>
      </c>
      <c r="M606" s="8">
        <v>3612.5448185778287</v>
      </c>
    </row>
    <row r="607" spans="1:13" x14ac:dyDescent="0.4">
      <c r="A607">
        <f t="shared" si="27"/>
        <v>601</v>
      </c>
      <c r="B607" t="s">
        <v>2486</v>
      </c>
      <c r="C607" t="s">
        <v>415</v>
      </c>
      <c r="D607" s="8">
        <v>1723.2503803830987</v>
      </c>
      <c r="F607">
        <f t="shared" si="28"/>
        <v>601</v>
      </c>
      <c r="G607" t="s">
        <v>119</v>
      </c>
      <c r="H607" t="s">
        <v>310</v>
      </c>
      <c r="I607" s="8">
        <v>9046.395209941491</v>
      </c>
      <c r="K607">
        <f t="shared" si="29"/>
        <v>601</v>
      </c>
      <c r="L607" t="s">
        <v>1172</v>
      </c>
      <c r="M607" s="8">
        <v>14115.058852121458</v>
      </c>
    </row>
    <row r="608" spans="1:13" x14ac:dyDescent="0.4">
      <c r="A608">
        <f t="shared" si="27"/>
        <v>602</v>
      </c>
      <c r="C608" t="s">
        <v>2492</v>
      </c>
      <c r="D608" s="8">
        <v>2049.2180226701812</v>
      </c>
      <c r="F608">
        <f t="shared" si="28"/>
        <v>602</v>
      </c>
      <c r="H608" t="s">
        <v>983</v>
      </c>
      <c r="I608" s="8">
        <v>2517.00516514623</v>
      </c>
      <c r="K608">
        <f t="shared" si="29"/>
        <v>602</v>
      </c>
      <c r="L608" t="s">
        <v>2290</v>
      </c>
      <c r="M608" s="8">
        <v>937.85209325115557</v>
      </c>
    </row>
    <row r="609" spans="1:13" x14ac:dyDescent="0.4">
      <c r="A609">
        <f t="shared" si="27"/>
        <v>603</v>
      </c>
      <c r="B609" t="s">
        <v>323</v>
      </c>
      <c r="C609" t="s">
        <v>324</v>
      </c>
      <c r="D609" s="8">
        <v>24279.547143449276</v>
      </c>
      <c r="F609">
        <f t="shared" si="28"/>
        <v>603</v>
      </c>
      <c r="H609" t="s">
        <v>932</v>
      </c>
      <c r="I609" s="8">
        <v>1022.77721484957</v>
      </c>
      <c r="K609">
        <f t="shared" si="29"/>
        <v>603</v>
      </c>
      <c r="L609" t="s">
        <v>1372</v>
      </c>
      <c r="M609" s="8">
        <v>1213.879819945081</v>
      </c>
    </row>
    <row r="610" spans="1:13" x14ac:dyDescent="0.4">
      <c r="A610">
        <f t="shared" si="27"/>
        <v>604</v>
      </c>
      <c r="B610" t="s">
        <v>771</v>
      </c>
      <c r="C610" t="s">
        <v>463</v>
      </c>
      <c r="D610" s="8">
        <v>1066.9467896306132</v>
      </c>
      <c r="F610">
        <f t="shared" si="28"/>
        <v>604</v>
      </c>
      <c r="H610" t="s">
        <v>1135</v>
      </c>
      <c r="I610" s="8">
        <v>1019.8083933535522</v>
      </c>
      <c r="K610">
        <f t="shared" si="29"/>
        <v>604</v>
      </c>
      <c r="L610" t="s">
        <v>1503</v>
      </c>
      <c r="M610" s="8">
        <v>4446.6061958398868</v>
      </c>
    </row>
    <row r="611" spans="1:13" x14ac:dyDescent="0.4">
      <c r="A611">
        <f t="shared" si="27"/>
        <v>605</v>
      </c>
      <c r="B611" t="s">
        <v>2488</v>
      </c>
      <c r="C611" t="s">
        <v>44</v>
      </c>
      <c r="D611" s="8">
        <v>1225.3092817258628</v>
      </c>
      <c r="F611">
        <f t="shared" si="28"/>
        <v>605</v>
      </c>
      <c r="H611" t="s">
        <v>285</v>
      </c>
      <c r="I611" s="8">
        <v>24298.668458102144</v>
      </c>
      <c r="K611">
        <f t="shared" si="29"/>
        <v>605</v>
      </c>
      <c r="L611" t="s">
        <v>1324</v>
      </c>
      <c r="M611" s="8">
        <v>970.03677662255677</v>
      </c>
    </row>
    <row r="612" spans="1:13" x14ac:dyDescent="0.4">
      <c r="A612">
        <f t="shared" si="27"/>
        <v>606</v>
      </c>
      <c r="B612" t="s">
        <v>2236</v>
      </c>
      <c r="C612" t="s">
        <v>28</v>
      </c>
      <c r="D612" s="8">
        <v>6349.9997791265441</v>
      </c>
      <c r="F612">
        <f t="shared" si="28"/>
        <v>606</v>
      </c>
      <c r="H612" t="s">
        <v>377</v>
      </c>
      <c r="I612" s="8">
        <v>6682.1185631627968</v>
      </c>
      <c r="K612">
        <f t="shared" si="29"/>
        <v>606</v>
      </c>
      <c r="L612" t="s">
        <v>1361</v>
      </c>
      <c r="M612" s="8">
        <v>4568.7374146684206</v>
      </c>
    </row>
    <row r="613" spans="1:13" x14ac:dyDescent="0.4">
      <c r="A613">
        <f t="shared" si="27"/>
        <v>607</v>
      </c>
      <c r="B613" t="s">
        <v>857</v>
      </c>
      <c r="C613" t="s">
        <v>858</v>
      </c>
      <c r="D613" s="8">
        <v>548.45500650402812</v>
      </c>
      <c r="F613">
        <f t="shared" si="28"/>
        <v>607</v>
      </c>
      <c r="G613" t="s">
        <v>1396</v>
      </c>
      <c r="H613" t="s">
        <v>1394</v>
      </c>
      <c r="I613" s="8">
        <v>1352.1825181113625</v>
      </c>
      <c r="K613">
        <f t="shared" si="29"/>
        <v>607</v>
      </c>
      <c r="L613" t="s">
        <v>890</v>
      </c>
      <c r="M613" s="8">
        <v>5744.8091345854018</v>
      </c>
    </row>
    <row r="614" spans="1:13" x14ac:dyDescent="0.4">
      <c r="A614">
        <f t="shared" si="27"/>
        <v>608</v>
      </c>
      <c r="B614" t="s">
        <v>840</v>
      </c>
      <c r="C614" t="s">
        <v>139</v>
      </c>
      <c r="D614" s="8">
        <v>2008.6001717619174</v>
      </c>
      <c r="F614">
        <f t="shared" si="28"/>
        <v>608</v>
      </c>
      <c r="G614" t="s">
        <v>811</v>
      </c>
      <c r="H614" t="s">
        <v>810</v>
      </c>
      <c r="I614" s="8">
        <v>1222.7164711475832</v>
      </c>
      <c r="K614">
        <f t="shared" si="29"/>
        <v>608</v>
      </c>
      <c r="L614" t="s">
        <v>2487</v>
      </c>
      <c r="M614" s="8">
        <v>1723.2503803830987</v>
      </c>
    </row>
    <row r="615" spans="1:13" x14ac:dyDescent="0.4">
      <c r="A615">
        <f t="shared" si="27"/>
        <v>609</v>
      </c>
      <c r="B615" t="s">
        <v>1037</v>
      </c>
      <c r="C615" t="s">
        <v>28</v>
      </c>
      <c r="D615" s="8">
        <v>2309.013934502017</v>
      </c>
      <c r="F615">
        <f t="shared" si="28"/>
        <v>609</v>
      </c>
      <c r="G615" t="s">
        <v>1228</v>
      </c>
      <c r="H615" t="s">
        <v>1227</v>
      </c>
      <c r="I615" s="8">
        <v>1484.2998393467858</v>
      </c>
      <c r="K615">
        <f t="shared" si="29"/>
        <v>609</v>
      </c>
      <c r="L615" t="s">
        <v>1416</v>
      </c>
      <c r="M615" s="8">
        <v>31496.059438012071</v>
      </c>
    </row>
    <row r="616" spans="1:13" x14ac:dyDescent="0.4">
      <c r="A616">
        <f t="shared" si="27"/>
        <v>610</v>
      </c>
      <c r="B616" t="s">
        <v>1411</v>
      </c>
      <c r="C616" t="s">
        <v>516</v>
      </c>
      <c r="D616" s="8">
        <v>8527.3331406997422</v>
      </c>
      <c r="F616">
        <f t="shared" si="28"/>
        <v>610</v>
      </c>
      <c r="G616" t="s">
        <v>2244</v>
      </c>
      <c r="H616" t="s">
        <v>2243</v>
      </c>
      <c r="I616" s="8">
        <v>7149.9800318654779</v>
      </c>
      <c r="K616">
        <f t="shared" si="29"/>
        <v>610</v>
      </c>
      <c r="L616" t="s">
        <v>311</v>
      </c>
      <c r="M616" s="8">
        <v>9046.395209941491</v>
      </c>
    </row>
    <row r="617" spans="1:13" x14ac:dyDescent="0.4">
      <c r="A617">
        <f t="shared" si="27"/>
        <v>611</v>
      </c>
      <c r="B617" t="s">
        <v>2402</v>
      </c>
      <c r="C617" t="s">
        <v>196</v>
      </c>
      <c r="D617" s="8">
        <v>804.48018910599274</v>
      </c>
      <c r="F617">
        <f t="shared" si="28"/>
        <v>611</v>
      </c>
      <c r="G617" t="s">
        <v>282</v>
      </c>
      <c r="H617" t="s">
        <v>281</v>
      </c>
      <c r="I617" s="8">
        <v>15789.985617668492</v>
      </c>
      <c r="K617">
        <f t="shared" si="29"/>
        <v>611</v>
      </c>
      <c r="L617" t="s">
        <v>984</v>
      </c>
      <c r="M617" s="8">
        <v>2517.00516514623</v>
      </c>
    </row>
    <row r="618" spans="1:13" x14ac:dyDescent="0.4">
      <c r="A618">
        <f t="shared" si="27"/>
        <v>612</v>
      </c>
      <c r="B618" t="s">
        <v>1077</v>
      </c>
      <c r="C618" t="s">
        <v>471</v>
      </c>
      <c r="D618" s="8">
        <v>3540.427197821246</v>
      </c>
      <c r="F618">
        <f t="shared" si="28"/>
        <v>612</v>
      </c>
      <c r="H618" t="s">
        <v>1783</v>
      </c>
      <c r="I618" s="8">
        <v>1146.1280356782381</v>
      </c>
      <c r="K618">
        <f t="shared" si="29"/>
        <v>612</v>
      </c>
      <c r="L618" t="s">
        <v>933</v>
      </c>
      <c r="M618" s="8">
        <v>1022.77721484957</v>
      </c>
    </row>
    <row r="619" spans="1:13" x14ac:dyDescent="0.4">
      <c r="A619">
        <f t="shared" si="27"/>
        <v>613</v>
      </c>
      <c r="B619" t="s">
        <v>2271</v>
      </c>
      <c r="C619" t="s">
        <v>109</v>
      </c>
      <c r="D619" s="8">
        <v>1079.1812460476247</v>
      </c>
      <c r="F619">
        <f t="shared" si="28"/>
        <v>613</v>
      </c>
      <c r="H619" t="s">
        <v>505</v>
      </c>
      <c r="I619" s="8">
        <v>1041.3926851582248</v>
      </c>
      <c r="K619">
        <f t="shared" si="29"/>
        <v>613</v>
      </c>
      <c r="L619" t="s">
        <v>1136</v>
      </c>
      <c r="M619" s="8">
        <v>1019.8083933535522</v>
      </c>
    </row>
    <row r="620" spans="1:13" x14ac:dyDescent="0.4">
      <c r="A620">
        <f t="shared" si="27"/>
        <v>614</v>
      </c>
      <c r="B620" t="s">
        <v>2272</v>
      </c>
      <c r="C620" t="s">
        <v>399</v>
      </c>
      <c r="D620" s="8">
        <v>1457.3771965239052</v>
      </c>
      <c r="F620">
        <f t="shared" si="28"/>
        <v>614</v>
      </c>
      <c r="G620" t="s">
        <v>945</v>
      </c>
      <c r="H620" t="s">
        <v>944</v>
      </c>
      <c r="I620" s="8">
        <v>4871.7377537007496</v>
      </c>
      <c r="K620">
        <f t="shared" si="29"/>
        <v>614</v>
      </c>
      <c r="L620" t="s">
        <v>286</v>
      </c>
      <c r="M620" s="8">
        <v>24298.668458102144</v>
      </c>
    </row>
    <row r="621" spans="1:13" x14ac:dyDescent="0.4">
      <c r="A621">
        <f t="shared" si="27"/>
        <v>615</v>
      </c>
      <c r="B621" t="s">
        <v>2467</v>
      </c>
      <c r="C621" t="s">
        <v>495</v>
      </c>
      <c r="D621" s="8">
        <v>1133.5389083702173</v>
      </c>
      <c r="F621">
        <f t="shared" si="28"/>
        <v>615</v>
      </c>
      <c r="G621" t="s">
        <v>49</v>
      </c>
      <c r="H621" t="s">
        <v>48</v>
      </c>
      <c r="I621" s="8">
        <v>15320.602695131387</v>
      </c>
      <c r="K621">
        <f t="shared" si="29"/>
        <v>615</v>
      </c>
      <c r="L621" t="s">
        <v>378</v>
      </c>
      <c r="M621" s="8">
        <v>6682.1185631627968</v>
      </c>
    </row>
    <row r="622" spans="1:13" x14ac:dyDescent="0.4">
      <c r="A622">
        <f t="shared" si="27"/>
        <v>616</v>
      </c>
      <c r="B622" t="s">
        <v>526</v>
      </c>
      <c r="C622" t="s">
        <v>136</v>
      </c>
      <c r="D622" s="8">
        <v>12205.23391176529</v>
      </c>
      <c r="F622">
        <f t="shared" si="28"/>
        <v>616</v>
      </c>
      <c r="G622" t="s">
        <v>22</v>
      </c>
      <c r="H622" t="s">
        <v>803</v>
      </c>
      <c r="I622" s="8">
        <v>753.32766665861152</v>
      </c>
      <c r="K622">
        <f t="shared" si="29"/>
        <v>616</v>
      </c>
      <c r="L622" t="s">
        <v>1447</v>
      </c>
      <c r="M622" s="8">
        <v>1352.1825181113625</v>
      </c>
    </row>
    <row r="623" spans="1:13" x14ac:dyDescent="0.4">
      <c r="A623">
        <f t="shared" si="27"/>
        <v>617</v>
      </c>
      <c r="B623" t="s">
        <v>2352</v>
      </c>
      <c r="C623" t="s">
        <v>159</v>
      </c>
      <c r="D623" s="8">
        <v>1255.2725051033062</v>
      </c>
      <c r="F623">
        <f t="shared" si="28"/>
        <v>617</v>
      </c>
      <c r="H623" t="s">
        <v>90</v>
      </c>
      <c r="I623" s="8">
        <v>19856.141360195918</v>
      </c>
      <c r="K623">
        <f t="shared" si="29"/>
        <v>617</v>
      </c>
      <c r="L623" t="s">
        <v>2662</v>
      </c>
      <c r="M623" s="8">
        <v>1014.2404391146102</v>
      </c>
    </row>
    <row r="624" spans="1:13" x14ac:dyDescent="0.4">
      <c r="A624">
        <f t="shared" si="27"/>
        <v>618</v>
      </c>
      <c r="B624" t="s">
        <v>1102</v>
      </c>
      <c r="C624" t="s">
        <v>136</v>
      </c>
      <c r="D624" s="8">
        <v>1954.2425094393247</v>
      </c>
      <c r="F624">
        <f t="shared" si="28"/>
        <v>618</v>
      </c>
      <c r="H624" t="s">
        <v>2469</v>
      </c>
      <c r="I624" s="8">
        <v>11383.692782308535</v>
      </c>
      <c r="K624">
        <f t="shared" si="29"/>
        <v>618</v>
      </c>
      <c r="L624" t="s">
        <v>1542</v>
      </c>
      <c r="M624" s="8">
        <v>1222.7164711475832</v>
      </c>
    </row>
    <row r="625" spans="1:13" x14ac:dyDescent="0.4">
      <c r="A625">
        <f t="shared" si="27"/>
        <v>619</v>
      </c>
      <c r="B625" t="s">
        <v>2572</v>
      </c>
      <c r="C625" t="s">
        <v>361</v>
      </c>
      <c r="D625" s="8">
        <v>1322.2192947339192</v>
      </c>
      <c r="F625">
        <f t="shared" si="28"/>
        <v>619</v>
      </c>
      <c r="G625" t="s">
        <v>463</v>
      </c>
      <c r="H625" t="s">
        <v>790</v>
      </c>
      <c r="I625" s="8">
        <v>945.09912999945493</v>
      </c>
      <c r="K625">
        <f t="shared" si="29"/>
        <v>619</v>
      </c>
      <c r="L625" t="s">
        <v>1590</v>
      </c>
      <c r="M625" s="8">
        <v>1484.2998393467858</v>
      </c>
    </row>
    <row r="626" spans="1:13" x14ac:dyDescent="0.4">
      <c r="A626">
        <f t="shared" si="27"/>
        <v>620</v>
      </c>
      <c r="B626" t="s">
        <v>2563</v>
      </c>
      <c r="C626" t="s">
        <v>2564</v>
      </c>
      <c r="D626" s="8">
        <v>1707.5701760979362</v>
      </c>
      <c r="F626">
        <f t="shared" si="28"/>
        <v>620</v>
      </c>
      <c r="H626" t="s">
        <v>21</v>
      </c>
      <c r="I626" s="8">
        <v>88060.174414533365</v>
      </c>
      <c r="K626">
        <f t="shared" si="29"/>
        <v>620</v>
      </c>
      <c r="L626" t="s">
        <v>2674</v>
      </c>
      <c r="M626" s="8">
        <v>1477.1212547196624</v>
      </c>
    </row>
    <row r="627" spans="1:13" x14ac:dyDescent="0.4">
      <c r="A627">
        <f t="shared" si="27"/>
        <v>621</v>
      </c>
      <c r="B627" t="s">
        <v>1065</v>
      </c>
      <c r="C627" t="s">
        <v>142</v>
      </c>
      <c r="D627" s="8">
        <v>1259.2752475569798</v>
      </c>
      <c r="F627">
        <f t="shared" si="28"/>
        <v>621</v>
      </c>
      <c r="H627" t="s">
        <v>768</v>
      </c>
      <c r="I627" s="8">
        <v>1049.2180226701814</v>
      </c>
      <c r="K627">
        <f t="shared" si="29"/>
        <v>621</v>
      </c>
      <c r="L627" t="s">
        <v>2245</v>
      </c>
      <c r="M627" s="8">
        <v>7149.9800318654779</v>
      </c>
    </row>
    <row r="628" spans="1:13" x14ac:dyDescent="0.4">
      <c r="A628">
        <f t="shared" si="27"/>
        <v>622</v>
      </c>
      <c r="B628" t="s">
        <v>22</v>
      </c>
      <c r="C628" t="s">
        <v>181</v>
      </c>
      <c r="D628" s="8">
        <v>1094.4212126043617</v>
      </c>
      <c r="F628">
        <f t="shared" si="28"/>
        <v>622</v>
      </c>
      <c r="H628" t="s">
        <v>809</v>
      </c>
      <c r="I628" s="8">
        <v>7114.5947078908912</v>
      </c>
      <c r="K628">
        <f t="shared" si="29"/>
        <v>622</v>
      </c>
      <c r="L628" t="s">
        <v>283</v>
      </c>
      <c r="M628" s="8">
        <v>15789.985617668492</v>
      </c>
    </row>
    <row r="629" spans="1:13" x14ac:dyDescent="0.4">
      <c r="A629">
        <f t="shared" si="27"/>
        <v>623</v>
      </c>
      <c r="B629" t="s">
        <v>27</v>
      </c>
      <c r="C629" t="s">
        <v>192</v>
      </c>
      <c r="D629" s="8">
        <v>877.68540721784882</v>
      </c>
      <c r="F629">
        <f t="shared" si="28"/>
        <v>623</v>
      </c>
      <c r="H629" t="s">
        <v>357</v>
      </c>
      <c r="I629" s="8">
        <v>2045.0335316872552</v>
      </c>
      <c r="K629">
        <f t="shared" si="29"/>
        <v>623</v>
      </c>
      <c r="L629" t="s">
        <v>2428</v>
      </c>
      <c r="M629" s="8">
        <v>1146.1280356782381</v>
      </c>
    </row>
    <row r="630" spans="1:13" x14ac:dyDescent="0.4">
      <c r="A630">
        <f t="shared" si="27"/>
        <v>624</v>
      </c>
      <c r="C630" t="s">
        <v>28</v>
      </c>
      <c r="D630" s="8">
        <v>9112.3374248073924</v>
      </c>
      <c r="F630">
        <f t="shared" si="28"/>
        <v>624</v>
      </c>
      <c r="H630" t="s">
        <v>2566</v>
      </c>
      <c r="I630" s="8">
        <v>3519.3028492354288</v>
      </c>
      <c r="K630">
        <f t="shared" si="29"/>
        <v>624</v>
      </c>
      <c r="L630" t="s">
        <v>506</v>
      </c>
      <c r="M630" s="8">
        <v>1041.3926851582248</v>
      </c>
    </row>
    <row r="631" spans="1:13" x14ac:dyDescent="0.4">
      <c r="A631">
        <f t="shared" si="27"/>
        <v>625</v>
      </c>
      <c r="B631" t="s">
        <v>774</v>
      </c>
      <c r="C631" t="s">
        <v>139</v>
      </c>
      <c r="D631" s="8">
        <v>5775.1205542401067</v>
      </c>
      <c r="F631">
        <f t="shared" si="28"/>
        <v>625</v>
      </c>
      <c r="H631" t="s">
        <v>2391</v>
      </c>
      <c r="I631" s="8">
        <v>1056.9048513364728</v>
      </c>
      <c r="K631">
        <f t="shared" si="29"/>
        <v>625</v>
      </c>
      <c r="L631" t="s">
        <v>2280</v>
      </c>
      <c r="M631" s="8">
        <v>4871.7377537007496</v>
      </c>
    </row>
    <row r="632" spans="1:13" x14ac:dyDescent="0.4">
      <c r="A632">
        <f t="shared" si="27"/>
        <v>626</v>
      </c>
      <c r="B632" t="s">
        <v>1243</v>
      </c>
      <c r="C632" t="s">
        <v>324</v>
      </c>
      <c r="D632" s="8">
        <v>1176.0912590556813</v>
      </c>
      <c r="F632">
        <f t="shared" si="28"/>
        <v>626</v>
      </c>
      <c r="H632" t="s">
        <v>275</v>
      </c>
      <c r="I632" s="8">
        <v>6364.0217073682652</v>
      </c>
      <c r="K632">
        <f t="shared" si="29"/>
        <v>626</v>
      </c>
      <c r="L632" t="s">
        <v>372</v>
      </c>
      <c r="M632" s="8">
        <v>15320.602695131387</v>
      </c>
    </row>
    <row r="633" spans="1:13" x14ac:dyDescent="0.4">
      <c r="A633">
        <f t="shared" si="27"/>
        <v>627</v>
      </c>
      <c r="B633" t="s">
        <v>302</v>
      </c>
      <c r="C633" t="s">
        <v>81</v>
      </c>
      <c r="D633" s="8">
        <v>14717.272688048772</v>
      </c>
      <c r="F633">
        <f t="shared" si="28"/>
        <v>627</v>
      </c>
      <c r="H633" t="s">
        <v>771</v>
      </c>
      <c r="I633" s="8">
        <v>1066.9467896306132</v>
      </c>
      <c r="K633">
        <f t="shared" si="29"/>
        <v>627</v>
      </c>
      <c r="L633" t="s">
        <v>1322</v>
      </c>
      <c r="M633" s="8">
        <v>753.32766665861152</v>
      </c>
    </row>
    <row r="634" spans="1:13" x14ac:dyDescent="0.4">
      <c r="A634">
        <f t="shared" si="27"/>
        <v>628</v>
      </c>
      <c r="B634" t="s">
        <v>2474</v>
      </c>
      <c r="C634" t="s">
        <v>384</v>
      </c>
      <c r="D634" s="8">
        <v>914.98921029165137</v>
      </c>
      <c r="F634">
        <f t="shared" si="28"/>
        <v>628</v>
      </c>
      <c r="G634" t="s">
        <v>200</v>
      </c>
      <c r="H634" t="s">
        <v>161</v>
      </c>
      <c r="I634" s="8">
        <v>23547.193616319579</v>
      </c>
      <c r="K634">
        <f t="shared" si="29"/>
        <v>628</v>
      </c>
      <c r="L634" t="s">
        <v>225</v>
      </c>
      <c r="M634" s="8">
        <v>19856.141360195918</v>
      </c>
    </row>
    <row r="635" spans="1:13" x14ac:dyDescent="0.4">
      <c r="A635">
        <f t="shared" si="27"/>
        <v>629</v>
      </c>
      <c r="B635" t="s">
        <v>2335</v>
      </c>
      <c r="C635" t="s">
        <v>1466</v>
      </c>
      <c r="D635" s="8">
        <v>1064.4579892269187</v>
      </c>
      <c r="F635">
        <f t="shared" si="28"/>
        <v>629</v>
      </c>
      <c r="H635" t="s">
        <v>696</v>
      </c>
      <c r="I635" s="8">
        <v>6267.6709973419984</v>
      </c>
      <c r="K635">
        <f t="shared" si="29"/>
        <v>629</v>
      </c>
      <c r="L635" t="s">
        <v>2470</v>
      </c>
      <c r="M635" s="8">
        <v>11383.692782308535</v>
      </c>
    </row>
    <row r="636" spans="1:13" x14ac:dyDescent="0.4">
      <c r="A636">
        <f t="shared" si="27"/>
        <v>630</v>
      </c>
      <c r="C636" t="s">
        <v>1895</v>
      </c>
      <c r="D636" s="8">
        <v>8724.3895709017052</v>
      </c>
      <c r="F636">
        <f t="shared" si="28"/>
        <v>630</v>
      </c>
      <c r="H636" t="s">
        <v>388</v>
      </c>
      <c r="I636" s="8">
        <v>4977.5713535042196</v>
      </c>
      <c r="K636">
        <f t="shared" si="29"/>
        <v>630</v>
      </c>
      <c r="L636" t="s">
        <v>791</v>
      </c>
      <c r="M636" s="8">
        <v>945.09912999945493</v>
      </c>
    </row>
    <row r="637" spans="1:13" x14ac:dyDescent="0.4">
      <c r="A637">
        <f t="shared" si="27"/>
        <v>631</v>
      </c>
      <c r="B637" t="s">
        <v>639</v>
      </c>
      <c r="C637" t="s">
        <v>410</v>
      </c>
      <c r="D637" s="8">
        <v>1571.4379574526624</v>
      </c>
      <c r="F637">
        <f t="shared" si="28"/>
        <v>631</v>
      </c>
      <c r="H637" t="s">
        <v>800</v>
      </c>
      <c r="I637" s="8">
        <v>2799.3405494535818</v>
      </c>
      <c r="K637">
        <f t="shared" si="29"/>
        <v>631</v>
      </c>
      <c r="L637" t="s">
        <v>2286</v>
      </c>
      <c r="M637" s="8">
        <v>88060.174414533365</v>
      </c>
    </row>
    <row r="638" spans="1:13" x14ac:dyDescent="0.4">
      <c r="A638">
        <f t="shared" si="27"/>
        <v>632</v>
      </c>
      <c r="B638" t="s">
        <v>2238</v>
      </c>
      <c r="C638" t="s">
        <v>2239</v>
      </c>
      <c r="D638" s="8">
        <v>916.45394854992526</v>
      </c>
      <c r="F638">
        <f t="shared" si="28"/>
        <v>632</v>
      </c>
      <c r="H638" t="s">
        <v>691</v>
      </c>
      <c r="I638" s="8">
        <v>22812.671017835939</v>
      </c>
      <c r="K638">
        <f t="shared" si="29"/>
        <v>632</v>
      </c>
      <c r="L638" t="s">
        <v>1615</v>
      </c>
      <c r="M638" s="8">
        <v>1049.2180226701814</v>
      </c>
    </row>
    <row r="639" spans="1:13" x14ac:dyDescent="0.4">
      <c r="A639">
        <f t="shared" si="27"/>
        <v>633</v>
      </c>
      <c r="B639" t="s">
        <v>1238</v>
      </c>
      <c r="C639" t="s">
        <v>196</v>
      </c>
      <c r="D639" s="8">
        <v>1199.9238680623166</v>
      </c>
      <c r="F639">
        <f t="shared" si="28"/>
        <v>633</v>
      </c>
      <c r="H639" t="s">
        <v>346</v>
      </c>
      <c r="I639" s="8">
        <v>1613.0553756294257</v>
      </c>
      <c r="K639">
        <f t="shared" si="29"/>
        <v>633</v>
      </c>
      <c r="L639" t="s">
        <v>1488</v>
      </c>
      <c r="M639" s="8">
        <v>7114.5947078908912</v>
      </c>
    </row>
    <row r="640" spans="1:13" x14ac:dyDescent="0.4">
      <c r="A640">
        <f t="shared" si="27"/>
        <v>634</v>
      </c>
      <c r="B640" t="s">
        <v>57</v>
      </c>
      <c r="C640" t="s">
        <v>350</v>
      </c>
      <c r="D640" s="8">
        <v>1511.5976408837682</v>
      </c>
      <c r="F640">
        <f t="shared" si="28"/>
        <v>634</v>
      </c>
      <c r="G640" t="s">
        <v>860</v>
      </c>
      <c r="H640" t="s">
        <v>859</v>
      </c>
      <c r="I640" s="8">
        <v>1619.4758409067977</v>
      </c>
      <c r="K640">
        <f t="shared" si="29"/>
        <v>634</v>
      </c>
      <c r="L640" t="s">
        <v>464</v>
      </c>
      <c r="M640" s="8">
        <v>2045.0335316872552</v>
      </c>
    </row>
    <row r="641" spans="1:13" x14ac:dyDescent="0.4">
      <c r="A641">
        <f t="shared" si="27"/>
        <v>635</v>
      </c>
      <c r="C641" t="s">
        <v>58</v>
      </c>
      <c r="D641" s="8">
        <v>8138.8999523849607</v>
      </c>
      <c r="F641">
        <f t="shared" si="28"/>
        <v>635</v>
      </c>
      <c r="G641" t="s">
        <v>1018</v>
      </c>
      <c r="H641" t="s">
        <v>1113</v>
      </c>
      <c r="I641" s="8">
        <v>1198.6570869544225</v>
      </c>
      <c r="K641">
        <f t="shared" si="29"/>
        <v>635</v>
      </c>
      <c r="L641" t="s">
        <v>2567</v>
      </c>
      <c r="M641" s="8">
        <v>3519.3028492354288</v>
      </c>
    </row>
    <row r="642" spans="1:13" x14ac:dyDescent="0.4">
      <c r="A642">
        <f t="shared" si="27"/>
        <v>636</v>
      </c>
      <c r="C642" t="s">
        <v>370</v>
      </c>
      <c r="D642" s="8">
        <v>3082.6417781571313</v>
      </c>
      <c r="F642">
        <f t="shared" si="28"/>
        <v>636</v>
      </c>
      <c r="H642" t="s">
        <v>1214</v>
      </c>
      <c r="I642" s="8">
        <v>1079.1812460476249</v>
      </c>
      <c r="K642">
        <f t="shared" si="29"/>
        <v>636</v>
      </c>
      <c r="L642" t="s">
        <v>2392</v>
      </c>
      <c r="M642" s="8">
        <v>1056.9048513364728</v>
      </c>
    </row>
    <row r="643" spans="1:13" x14ac:dyDescent="0.4">
      <c r="A643">
        <f t="shared" si="27"/>
        <v>637</v>
      </c>
      <c r="B643" t="s">
        <v>1459</v>
      </c>
      <c r="C643" t="s">
        <v>153</v>
      </c>
      <c r="D643" s="8">
        <v>2840.7332346118069</v>
      </c>
      <c r="F643">
        <f t="shared" si="28"/>
        <v>637</v>
      </c>
      <c r="G643" t="s">
        <v>664</v>
      </c>
      <c r="H643" t="s">
        <v>772</v>
      </c>
      <c r="I643" s="8">
        <v>2424.8816366310666</v>
      </c>
      <c r="K643">
        <f t="shared" si="29"/>
        <v>637</v>
      </c>
      <c r="L643" t="s">
        <v>1557</v>
      </c>
      <c r="M643" s="8">
        <v>6364.0217073682652</v>
      </c>
    </row>
    <row r="644" spans="1:13" x14ac:dyDescent="0.4">
      <c r="A644">
        <f t="shared" si="27"/>
        <v>638</v>
      </c>
      <c r="B644" t="s">
        <v>2310</v>
      </c>
      <c r="C644" t="s">
        <v>2311</v>
      </c>
      <c r="D644" s="8">
        <v>7622.7469148090859</v>
      </c>
      <c r="F644">
        <f t="shared" si="28"/>
        <v>638</v>
      </c>
      <c r="H644" t="s">
        <v>2325</v>
      </c>
      <c r="I644" s="8">
        <v>1290.0346113625178</v>
      </c>
      <c r="K644">
        <f t="shared" si="29"/>
        <v>638</v>
      </c>
      <c r="L644" t="s">
        <v>1612</v>
      </c>
      <c r="M644" s="8">
        <v>1066.9467896306132</v>
      </c>
    </row>
    <row r="645" spans="1:13" x14ac:dyDescent="0.4">
      <c r="A645">
        <f t="shared" si="27"/>
        <v>639</v>
      </c>
      <c r="B645" t="s">
        <v>358</v>
      </c>
      <c r="C645" t="s">
        <v>359</v>
      </c>
      <c r="D645" s="8">
        <v>2785.3066248630894</v>
      </c>
      <c r="F645">
        <f t="shared" si="28"/>
        <v>639</v>
      </c>
      <c r="H645" t="s">
        <v>812</v>
      </c>
      <c r="I645" s="8">
        <v>1181.3237859893582</v>
      </c>
      <c r="K645">
        <f t="shared" si="29"/>
        <v>639</v>
      </c>
      <c r="L645" t="s">
        <v>201</v>
      </c>
      <c r="M645" s="8">
        <v>23547.193616319579</v>
      </c>
    </row>
    <row r="646" spans="1:13" x14ac:dyDescent="0.4">
      <c r="A646">
        <f t="shared" si="27"/>
        <v>640</v>
      </c>
      <c r="B646" t="s">
        <v>76</v>
      </c>
      <c r="C646" t="s">
        <v>77</v>
      </c>
      <c r="D646" s="8">
        <v>5393.0883292175586</v>
      </c>
      <c r="F646">
        <f t="shared" si="28"/>
        <v>640</v>
      </c>
      <c r="H646" t="s">
        <v>783</v>
      </c>
      <c r="I646" s="8">
        <v>1070.0378666077547</v>
      </c>
      <c r="K646">
        <f t="shared" si="29"/>
        <v>640</v>
      </c>
      <c r="L646" t="s">
        <v>697</v>
      </c>
      <c r="M646" s="8">
        <v>6267.6709973419984</v>
      </c>
    </row>
    <row r="647" spans="1:13" x14ac:dyDescent="0.4">
      <c r="A647">
        <f t="shared" si="27"/>
        <v>641</v>
      </c>
      <c r="B647" t="s">
        <v>51</v>
      </c>
      <c r="C647" t="s">
        <v>153</v>
      </c>
      <c r="D647" s="8">
        <v>11600.21174442239</v>
      </c>
      <c r="F647">
        <f t="shared" si="28"/>
        <v>641</v>
      </c>
      <c r="H647" t="s">
        <v>340</v>
      </c>
      <c r="I647" s="8">
        <v>6566.1070589678975</v>
      </c>
      <c r="K647">
        <f t="shared" si="29"/>
        <v>641</v>
      </c>
      <c r="L647" t="s">
        <v>1242</v>
      </c>
      <c r="M647" s="8">
        <v>4977.5713535042196</v>
      </c>
    </row>
    <row r="648" spans="1:13" x14ac:dyDescent="0.4">
      <c r="A648">
        <f t="shared" si="27"/>
        <v>642</v>
      </c>
      <c r="B648" t="s">
        <v>1079</v>
      </c>
      <c r="C648" t="s">
        <v>25</v>
      </c>
      <c r="D648" s="8">
        <v>520.69634257911241</v>
      </c>
      <c r="F648">
        <f t="shared" si="28"/>
        <v>642</v>
      </c>
      <c r="H648" t="s">
        <v>663</v>
      </c>
      <c r="I648" s="8">
        <v>4392.4456981286176</v>
      </c>
      <c r="K648">
        <f t="shared" si="29"/>
        <v>642</v>
      </c>
      <c r="L648" t="s">
        <v>801</v>
      </c>
      <c r="M648" s="8">
        <v>2799.3405494535818</v>
      </c>
    </row>
    <row r="649" spans="1:13" x14ac:dyDescent="0.4">
      <c r="A649">
        <f t="shared" ref="A649:A712" si="30">A648+1</f>
        <v>643</v>
      </c>
      <c r="B649" t="s">
        <v>168</v>
      </c>
      <c r="C649" t="s">
        <v>136</v>
      </c>
      <c r="D649" s="8">
        <v>483.0708663695163</v>
      </c>
      <c r="F649">
        <f t="shared" ref="F649:F712" si="31">F648+1</f>
        <v>643</v>
      </c>
      <c r="H649" t="s">
        <v>461</v>
      </c>
      <c r="I649" s="8">
        <v>9238.6795839702318</v>
      </c>
      <c r="K649">
        <f t="shared" ref="K649:K712" si="32">K648+1</f>
        <v>643</v>
      </c>
      <c r="L649" t="s">
        <v>692</v>
      </c>
      <c r="M649" s="8">
        <v>22812.671017835939</v>
      </c>
    </row>
    <row r="650" spans="1:13" x14ac:dyDescent="0.4">
      <c r="A650">
        <f t="shared" si="30"/>
        <v>644</v>
      </c>
      <c r="B650" t="s">
        <v>17</v>
      </c>
      <c r="C650" t="s">
        <v>18</v>
      </c>
      <c r="D650" s="8">
        <v>934.49845124356762</v>
      </c>
      <c r="F650">
        <f t="shared" si="31"/>
        <v>644</v>
      </c>
      <c r="H650" t="s">
        <v>2713</v>
      </c>
      <c r="I650" s="8">
        <v>1703.2913781186614</v>
      </c>
      <c r="K650">
        <f t="shared" si="32"/>
        <v>644</v>
      </c>
      <c r="L650" t="s">
        <v>347</v>
      </c>
      <c r="M650" s="8">
        <v>1613.0553756294257</v>
      </c>
    </row>
    <row r="651" spans="1:13" x14ac:dyDescent="0.4">
      <c r="A651">
        <f t="shared" si="30"/>
        <v>645</v>
      </c>
      <c r="B651" t="s">
        <v>25</v>
      </c>
      <c r="C651" t="s">
        <v>16</v>
      </c>
      <c r="D651" s="8">
        <v>1166.331421766525</v>
      </c>
      <c r="F651">
        <f t="shared" si="31"/>
        <v>645</v>
      </c>
      <c r="G651" t="s">
        <v>854</v>
      </c>
      <c r="H651" t="s">
        <v>715</v>
      </c>
      <c r="I651" s="8">
        <v>1770.8520116421441</v>
      </c>
      <c r="K651">
        <f t="shared" si="32"/>
        <v>645</v>
      </c>
      <c r="L651" t="s">
        <v>1585</v>
      </c>
      <c r="M651" s="8">
        <v>1619.4758409067977</v>
      </c>
    </row>
    <row r="652" spans="1:13" x14ac:dyDescent="0.4">
      <c r="A652">
        <f t="shared" si="30"/>
        <v>646</v>
      </c>
      <c r="C652" t="s">
        <v>26</v>
      </c>
      <c r="D652" s="8">
        <v>1644.3481302951279</v>
      </c>
      <c r="F652">
        <f t="shared" si="31"/>
        <v>646</v>
      </c>
      <c r="G652" t="s">
        <v>552</v>
      </c>
      <c r="H652" t="s">
        <v>551</v>
      </c>
      <c r="I652" s="8">
        <v>471.00402651115661</v>
      </c>
      <c r="K652">
        <f t="shared" si="32"/>
        <v>646</v>
      </c>
      <c r="L652" t="s">
        <v>1600</v>
      </c>
      <c r="M652" s="8">
        <v>1198.6570869544225</v>
      </c>
    </row>
    <row r="653" spans="1:13" x14ac:dyDescent="0.4">
      <c r="A653">
        <f t="shared" si="30"/>
        <v>647</v>
      </c>
      <c r="B653" t="s">
        <v>2596</v>
      </c>
      <c r="C653" t="s">
        <v>2597</v>
      </c>
      <c r="D653" s="8">
        <v>1113.9433523068369</v>
      </c>
      <c r="F653">
        <f t="shared" si="31"/>
        <v>647</v>
      </c>
      <c r="G653" t="s">
        <v>337</v>
      </c>
      <c r="H653" t="s">
        <v>336</v>
      </c>
      <c r="I653" s="8">
        <v>982.27123303956841</v>
      </c>
      <c r="K653">
        <f t="shared" si="32"/>
        <v>647</v>
      </c>
      <c r="L653" t="s">
        <v>1448</v>
      </c>
      <c r="M653" s="8">
        <v>1079.1812460476249</v>
      </c>
    </row>
    <row r="654" spans="1:13" x14ac:dyDescent="0.4">
      <c r="A654">
        <f t="shared" si="30"/>
        <v>648</v>
      </c>
      <c r="B654" t="s">
        <v>1081</v>
      </c>
      <c r="C654" t="s">
        <v>52</v>
      </c>
      <c r="D654" s="8">
        <v>481.10571955530014</v>
      </c>
      <c r="F654">
        <f t="shared" si="31"/>
        <v>648</v>
      </c>
      <c r="G654" t="s">
        <v>221</v>
      </c>
      <c r="H654" t="s">
        <v>220</v>
      </c>
      <c r="I654" s="8">
        <v>11335.862797850299</v>
      </c>
      <c r="K654">
        <f t="shared" si="32"/>
        <v>648</v>
      </c>
      <c r="L654" t="s">
        <v>2511</v>
      </c>
      <c r="M654" s="8">
        <v>2424.8816366310666</v>
      </c>
    </row>
    <row r="655" spans="1:13" x14ac:dyDescent="0.4">
      <c r="A655">
        <f t="shared" si="30"/>
        <v>649</v>
      </c>
      <c r="B655" t="s">
        <v>2672</v>
      </c>
      <c r="C655" t="s">
        <v>2673</v>
      </c>
      <c r="D655" s="8">
        <v>1477.1212547196624</v>
      </c>
      <c r="F655">
        <f t="shared" si="31"/>
        <v>649</v>
      </c>
      <c r="G655" t="s">
        <v>1258</v>
      </c>
      <c r="H655" t="s">
        <v>1257</v>
      </c>
      <c r="I655" s="8">
        <v>1151.2676753306489</v>
      </c>
      <c r="K655">
        <f t="shared" si="32"/>
        <v>649</v>
      </c>
      <c r="L655" t="s">
        <v>2326</v>
      </c>
      <c r="M655" s="8">
        <v>1290.0346113625178</v>
      </c>
    </row>
    <row r="656" spans="1:13" x14ac:dyDescent="0.4">
      <c r="A656">
        <f t="shared" si="30"/>
        <v>650</v>
      </c>
      <c r="B656" t="s">
        <v>1072</v>
      </c>
      <c r="C656" t="s">
        <v>743</v>
      </c>
      <c r="D656" s="8">
        <v>1970.5518898646847</v>
      </c>
      <c r="F656">
        <f t="shared" si="31"/>
        <v>650</v>
      </c>
      <c r="G656" t="s">
        <v>205</v>
      </c>
      <c r="H656" t="s">
        <v>204</v>
      </c>
      <c r="I656" s="8">
        <v>52286.4636988848</v>
      </c>
      <c r="K656">
        <f t="shared" si="32"/>
        <v>650</v>
      </c>
      <c r="L656" t="s">
        <v>1546</v>
      </c>
      <c r="M656" s="8">
        <v>1181.3237859893582</v>
      </c>
    </row>
    <row r="657" spans="1:13" x14ac:dyDescent="0.4">
      <c r="A657">
        <f t="shared" si="30"/>
        <v>651</v>
      </c>
      <c r="B657" t="s">
        <v>95</v>
      </c>
      <c r="C657" t="s">
        <v>71</v>
      </c>
      <c r="D657" s="8">
        <v>26776.137378718438</v>
      </c>
      <c r="F657">
        <f t="shared" si="31"/>
        <v>651</v>
      </c>
      <c r="H657" t="s">
        <v>202</v>
      </c>
      <c r="I657" s="8">
        <v>15644.501304805866</v>
      </c>
      <c r="K657">
        <f t="shared" si="32"/>
        <v>651</v>
      </c>
      <c r="L657" t="s">
        <v>784</v>
      </c>
      <c r="M657" s="8">
        <v>1070.0378666077547</v>
      </c>
    </row>
    <row r="658" spans="1:13" x14ac:dyDescent="0.4">
      <c r="A658">
        <f t="shared" si="30"/>
        <v>652</v>
      </c>
      <c r="B658" t="s">
        <v>363</v>
      </c>
      <c r="C658" t="s">
        <v>364</v>
      </c>
      <c r="D658" s="8">
        <v>17105.656413507662</v>
      </c>
      <c r="F658">
        <f t="shared" si="31"/>
        <v>652</v>
      </c>
      <c r="H658" t="s">
        <v>992</v>
      </c>
      <c r="I658" s="8">
        <v>894.65681945508084</v>
      </c>
      <c r="K658">
        <f t="shared" si="32"/>
        <v>652</v>
      </c>
      <c r="L658" t="s">
        <v>748</v>
      </c>
      <c r="M658" s="8">
        <v>6566.1070589678975</v>
      </c>
    </row>
    <row r="659" spans="1:13" x14ac:dyDescent="0.4">
      <c r="A659">
        <f t="shared" si="30"/>
        <v>653</v>
      </c>
      <c r="B659" t="s">
        <v>2504</v>
      </c>
      <c r="C659" t="s">
        <v>187</v>
      </c>
      <c r="D659" s="8">
        <v>3335.5247615134563</v>
      </c>
      <c r="F659">
        <f t="shared" si="31"/>
        <v>653</v>
      </c>
      <c r="G659" t="s">
        <v>125</v>
      </c>
      <c r="H659" t="s">
        <v>124</v>
      </c>
      <c r="I659" s="8">
        <v>4582.1390911098497</v>
      </c>
      <c r="K659">
        <f t="shared" si="32"/>
        <v>653</v>
      </c>
      <c r="L659" t="s">
        <v>665</v>
      </c>
      <c r="M659" s="8">
        <v>4392.4456981286176</v>
      </c>
    </row>
    <row r="660" spans="1:13" x14ac:dyDescent="0.4">
      <c r="A660">
        <f t="shared" si="30"/>
        <v>654</v>
      </c>
      <c r="B660" t="s">
        <v>2365</v>
      </c>
      <c r="C660" t="s">
        <v>2366</v>
      </c>
      <c r="D660" s="8">
        <v>1857.3324964312685</v>
      </c>
      <c r="F660">
        <f t="shared" si="31"/>
        <v>654</v>
      </c>
      <c r="H660" t="s">
        <v>287</v>
      </c>
      <c r="I660" s="8">
        <v>8045.1122162023275</v>
      </c>
      <c r="K660">
        <f t="shared" si="32"/>
        <v>654</v>
      </c>
      <c r="L660" t="s">
        <v>717</v>
      </c>
      <c r="M660" s="8">
        <v>9238.6795839702318</v>
      </c>
    </row>
    <row r="661" spans="1:13" x14ac:dyDescent="0.4">
      <c r="A661">
        <f t="shared" si="30"/>
        <v>655</v>
      </c>
      <c r="B661" t="s">
        <v>1236</v>
      </c>
      <c r="C661" t="s">
        <v>1237</v>
      </c>
      <c r="D661" s="8">
        <v>1234.6859743215284</v>
      </c>
      <c r="F661">
        <f t="shared" si="31"/>
        <v>655</v>
      </c>
      <c r="G661" t="s">
        <v>249</v>
      </c>
      <c r="H661" t="s">
        <v>248</v>
      </c>
      <c r="I661" s="8">
        <v>22629.251718548509</v>
      </c>
      <c r="K661">
        <f t="shared" si="32"/>
        <v>655</v>
      </c>
      <c r="L661" t="s">
        <v>2714</v>
      </c>
      <c r="M661" s="8">
        <v>1703.2913781186614</v>
      </c>
    </row>
    <row r="662" spans="1:13" x14ac:dyDescent="0.4">
      <c r="A662">
        <f t="shared" si="30"/>
        <v>656</v>
      </c>
      <c r="B662" t="s">
        <v>992</v>
      </c>
      <c r="C662" t="s">
        <v>205</v>
      </c>
      <c r="D662" s="8">
        <v>894.65681945508084</v>
      </c>
      <c r="F662">
        <f t="shared" si="31"/>
        <v>656</v>
      </c>
      <c r="G662" t="s">
        <v>2424</v>
      </c>
      <c r="H662" t="s">
        <v>1918</v>
      </c>
      <c r="I662" s="8">
        <v>1149.5612115166321</v>
      </c>
      <c r="K662">
        <f t="shared" si="32"/>
        <v>656</v>
      </c>
      <c r="L662" t="s">
        <v>855</v>
      </c>
      <c r="M662" s="8">
        <v>1770.8520116421441</v>
      </c>
    </row>
    <row r="663" spans="1:13" x14ac:dyDescent="0.4">
      <c r="A663">
        <f t="shared" si="30"/>
        <v>657</v>
      </c>
      <c r="B663" t="s">
        <v>1120</v>
      </c>
      <c r="C663" t="s">
        <v>13</v>
      </c>
      <c r="D663" s="8">
        <v>1496.9296480732148</v>
      </c>
      <c r="F663">
        <f t="shared" si="31"/>
        <v>657</v>
      </c>
      <c r="H663" t="s">
        <v>2502</v>
      </c>
      <c r="I663" s="8">
        <v>1311.7538610557542</v>
      </c>
      <c r="K663">
        <f t="shared" si="32"/>
        <v>657</v>
      </c>
      <c r="L663" t="s">
        <v>1644</v>
      </c>
      <c r="M663" s="8">
        <v>471.00402651115661</v>
      </c>
    </row>
    <row r="664" spans="1:13" x14ac:dyDescent="0.4">
      <c r="A664">
        <f t="shared" si="30"/>
        <v>658</v>
      </c>
      <c r="B664" t="s">
        <v>881</v>
      </c>
      <c r="C664" t="s">
        <v>388</v>
      </c>
      <c r="D664" s="8">
        <v>1093.4216851622352</v>
      </c>
      <c r="F664">
        <f t="shared" si="31"/>
        <v>658</v>
      </c>
      <c r="G664" t="s">
        <v>25</v>
      </c>
      <c r="H664" t="s">
        <v>2345</v>
      </c>
      <c r="I664" s="8">
        <v>2049.2180226701817</v>
      </c>
      <c r="K664">
        <f t="shared" si="32"/>
        <v>658</v>
      </c>
      <c r="L664" t="s">
        <v>338</v>
      </c>
      <c r="M664" s="8">
        <v>982.27123303956841</v>
      </c>
    </row>
    <row r="665" spans="1:13" x14ac:dyDescent="0.4">
      <c r="A665">
        <f t="shared" si="30"/>
        <v>659</v>
      </c>
      <c r="B665" t="s">
        <v>1223</v>
      </c>
      <c r="C665" t="s">
        <v>781</v>
      </c>
      <c r="D665" s="8">
        <v>1019.8083933535522</v>
      </c>
      <c r="F665">
        <f t="shared" si="31"/>
        <v>659</v>
      </c>
      <c r="H665" t="s">
        <v>50</v>
      </c>
      <c r="I665" s="8">
        <v>48340.225312022609</v>
      </c>
      <c r="K665">
        <f t="shared" si="32"/>
        <v>659</v>
      </c>
      <c r="L665" t="s">
        <v>222</v>
      </c>
      <c r="M665" s="8">
        <v>11335.862797850299</v>
      </c>
    </row>
    <row r="666" spans="1:13" x14ac:dyDescent="0.4">
      <c r="A666">
        <f t="shared" si="30"/>
        <v>660</v>
      </c>
      <c r="B666" t="s">
        <v>551</v>
      </c>
      <c r="C666" t="s">
        <v>552</v>
      </c>
      <c r="D666" s="8">
        <v>471.00402651115661</v>
      </c>
      <c r="F666">
        <f t="shared" si="31"/>
        <v>660</v>
      </c>
      <c r="H666" t="s">
        <v>507</v>
      </c>
      <c r="I666" s="8">
        <v>927.44933285138825</v>
      </c>
      <c r="K666">
        <f t="shared" si="32"/>
        <v>660</v>
      </c>
      <c r="L666" t="s">
        <v>1259</v>
      </c>
      <c r="M666" s="8">
        <v>1151.2676753306489</v>
      </c>
    </row>
    <row r="667" spans="1:13" x14ac:dyDescent="0.4">
      <c r="A667">
        <f t="shared" si="30"/>
        <v>661</v>
      </c>
      <c r="B667" t="s">
        <v>1168</v>
      </c>
      <c r="C667" t="s">
        <v>56</v>
      </c>
      <c r="D667" s="8">
        <v>1502.4271199844325</v>
      </c>
      <c r="F667">
        <f t="shared" si="31"/>
        <v>661</v>
      </c>
      <c r="H667" t="s">
        <v>1079</v>
      </c>
      <c r="I667" s="8">
        <v>520.69634257911241</v>
      </c>
      <c r="K667">
        <f t="shared" si="32"/>
        <v>661</v>
      </c>
      <c r="L667" t="s">
        <v>1478</v>
      </c>
      <c r="M667" s="8">
        <v>52286.4636988848</v>
      </c>
    </row>
    <row r="668" spans="1:13" x14ac:dyDescent="0.4">
      <c r="A668">
        <f t="shared" si="30"/>
        <v>662</v>
      </c>
      <c r="B668" t="s">
        <v>135</v>
      </c>
      <c r="C668" t="s">
        <v>136</v>
      </c>
      <c r="D668" s="8">
        <v>9010.3413316954957</v>
      </c>
      <c r="F668">
        <f t="shared" si="31"/>
        <v>662</v>
      </c>
      <c r="G668" t="s">
        <v>2492</v>
      </c>
      <c r="H668" t="s">
        <v>2486</v>
      </c>
      <c r="I668" s="8">
        <v>2049.2180226701812</v>
      </c>
      <c r="K668">
        <f t="shared" si="32"/>
        <v>662</v>
      </c>
      <c r="L668" t="s">
        <v>469</v>
      </c>
      <c r="M668" s="8">
        <v>15644.501304805866</v>
      </c>
    </row>
    <row r="669" spans="1:13" x14ac:dyDescent="0.4">
      <c r="A669">
        <f t="shared" si="30"/>
        <v>663</v>
      </c>
      <c r="C669" t="s">
        <v>1072</v>
      </c>
      <c r="D669" s="8">
        <v>7110.5262784730367</v>
      </c>
      <c r="F669">
        <f t="shared" si="31"/>
        <v>663</v>
      </c>
      <c r="G669" t="s">
        <v>98</v>
      </c>
      <c r="H669" t="s">
        <v>2305</v>
      </c>
      <c r="I669" s="8">
        <v>1021.1892990699382</v>
      </c>
      <c r="K669">
        <f t="shared" si="32"/>
        <v>663</v>
      </c>
      <c r="L669" t="s">
        <v>993</v>
      </c>
      <c r="M669" s="8">
        <v>894.65681945508084</v>
      </c>
    </row>
    <row r="670" spans="1:13" x14ac:dyDescent="0.4">
      <c r="A670">
        <f t="shared" si="30"/>
        <v>664</v>
      </c>
      <c r="B670" t="s">
        <v>563</v>
      </c>
      <c r="C670" t="s">
        <v>564</v>
      </c>
      <c r="D670" s="8">
        <v>4016.3155205666262</v>
      </c>
      <c r="F670">
        <f t="shared" si="31"/>
        <v>664</v>
      </c>
      <c r="H670" t="s">
        <v>938</v>
      </c>
      <c r="I670" s="8">
        <v>932.60058450048189</v>
      </c>
      <c r="K670">
        <f t="shared" si="32"/>
        <v>664</v>
      </c>
      <c r="L670" t="s">
        <v>126</v>
      </c>
      <c r="M670" s="8">
        <v>4582.1390911098497</v>
      </c>
    </row>
    <row r="671" spans="1:13" x14ac:dyDescent="0.4">
      <c r="A671">
        <f t="shared" si="30"/>
        <v>665</v>
      </c>
      <c r="B671" t="s">
        <v>1143</v>
      </c>
      <c r="C671" t="s">
        <v>44</v>
      </c>
      <c r="D671" s="8">
        <v>1041.392685158225</v>
      </c>
      <c r="F671">
        <f t="shared" si="31"/>
        <v>665</v>
      </c>
      <c r="H671" t="s">
        <v>403</v>
      </c>
      <c r="I671" s="8">
        <v>1158.3624920952498</v>
      </c>
      <c r="K671">
        <f t="shared" si="32"/>
        <v>665</v>
      </c>
      <c r="L671" t="s">
        <v>288</v>
      </c>
      <c r="M671" s="8">
        <v>8045.1122162023275</v>
      </c>
    </row>
    <row r="672" spans="1:13" x14ac:dyDescent="0.4">
      <c r="A672">
        <f t="shared" si="30"/>
        <v>666</v>
      </c>
      <c r="B672" t="s">
        <v>2411</v>
      </c>
      <c r="C672" t="s">
        <v>77</v>
      </c>
      <c r="D672" s="8">
        <v>8544.1558116074921</v>
      </c>
      <c r="F672">
        <f t="shared" si="31"/>
        <v>666</v>
      </c>
      <c r="H672" t="s">
        <v>97</v>
      </c>
      <c r="I672" s="8">
        <v>8314.3587780026428</v>
      </c>
      <c r="K672">
        <f t="shared" si="32"/>
        <v>666</v>
      </c>
      <c r="L672" t="s">
        <v>250</v>
      </c>
      <c r="M672" s="8">
        <v>22629.251718548509</v>
      </c>
    </row>
    <row r="673" spans="1:13" x14ac:dyDescent="0.4">
      <c r="A673">
        <f t="shared" si="30"/>
        <v>667</v>
      </c>
      <c r="B673" t="s">
        <v>723</v>
      </c>
      <c r="C673" t="s">
        <v>724</v>
      </c>
      <c r="D673" s="8">
        <v>2442.4922121410746</v>
      </c>
      <c r="F673">
        <f t="shared" si="31"/>
        <v>667</v>
      </c>
      <c r="G673" t="s">
        <v>75</v>
      </c>
      <c r="H673" t="s">
        <v>74</v>
      </c>
      <c r="I673" s="8">
        <v>44858.043499382809</v>
      </c>
      <c r="K673">
        <f t="shared" si="32"/>
        <v>667</v>
      </c>
      <c r="L673" t="s">
        <v>2425</v>
      </c>
      <c r="M673" s="8">
        <v>1149.5612115166321</v>
      </c>
    </row>
    <row r="674" spans="1:13" x14ac:dyDescent="0.4">
      <c r="A674">
        <f t="shared" si="30"/>
        <v>668</v>
      </c>
      <c r="B674" t="s">
        <v>849</v>
      </c>
      <c r="C674" t="s">
        <v>850</v>
      </c>
      <c r="D674" s="8">
        <v>8257.1261298252648</v>
      </c>
      <c r="F674">
        <f t="shared" si="31"/>
        <v>668</v>
      </c>
      <c r="G674" t="s">
        <v>1406</v>
      </c>
      <c r="H674" t="s">
        <v>1405</v>
      </c>
      <c r="I674" s="8">
        <v>1234.6859743215284</v>
      </c>
      <c r="K674">
        <f t="shared" si="32"/>
        <v>668</v>
      </c>
      <c r="L674" t="s">
        <v>2503</v>
      </c>
      <c r="M674" s="8">
        <v>1311.7538610557542</v>
      </c>
    </row>
    <row r="675" spans="1:13" x14ac:dyDescent="0.4">
      <c r="A675">
        <f t="shared" si="30"/>
        <v>669</v>
      </c>
      <c r="B675" t="s">
        <v>285</v>
      </c>
      <c r="C675" t="s">
        <v>119</v>
      </c>
      <c r="D675" s="8">
        <v>24298.668458102144</v>
      </c>
      <c r="F675">
        <f t="shared" si="31"/>
        <v>669</v>
      </c>
      <c r="G675" t="s">
        <v>883</v>
      </c>
      <c r="H675" t="s">
        <v>882</v>
      </c>
      <c r="I675" s="8">
        <v>6521.0477489061677</v>
      </c>
      <c r="K675">
        <f t="shared" si="32"/>
        <v>669</v>
      </c>
      <c r="L675" t="s">
        <v>2346</v>
      </c>
      <c r="M675" s="8">
        <v>2049.2180226701817</v>
      </c>
    </row>
    <row r="676" spans="1:13" x14ac:dyDescent="0.4">
      <c r="A676">
        <f t="shared" si="30"/>
        <v>670</v>
      </c>
      <c r="B676" t="s">
        <v>118</v>
      </c>
      <c r="C676" t="s">
        <v>243</v>
      </c>
      <c r="D676" s="8">
        <v>3232.5180429990892</v>
      </c>
      <c r="F676">
        <f t="shared" si="31"/>
        <v>670</v>
      </c>
      <c r="G676" t="s">
        <v>370</v>
      </c>
      <c r="H676" t="s">
        <v>57</v>
      </c>
      <c r="I676" s="8">
        <v>3082.6417781571313</v>
      </c>
      <c r="K676">
        <f t="shared" si="32"/>
        <v>670</v>
      </c>
      <c r="L676" t="s">
        <v>916</v>
      </c>
      <c r="M676" s="8">
        <v>48340.225312022609</v>
      </c>
    </row>
    <row r="677" spans="1:13" x14ac:dyDescent="0.4">
      <c r="A677">
        <f t="shared" si="30"/>
        <v>671</v>
      </c>
      <c r="C677" t="s">
        <v>415</v>
      </c>
      <c r="D677" s="8">
        <v>31496.059438012071</v>
      </c>
      <c r="F677">
        <f t="shared" si="31"/>
        <v>671</v>
      </c>
      <c r="G677" t="s">
        <v>1072</v>
      </c>
      <c r="H677" t="s">
        <v>2398</v>
      </c>
      <c r="I677" s="8">
        <v>1707.5701760979362</v>
      </c>
      <c r="K677">
        <f t="shared" si="32"/>
        <v>671</v>
      </c>
      <c r="L677" t="s">
        <v>508</v>
      </c>
      <c r="M677" s="8">
        <v>927.44933285138825</v>
      </c>
    </row>
    <row r="678" spans="1:13" x14ac:dyDescent="0.4">
      <c r="A678">
        <f t="shared" si="30"/>
        <v>672</v>
      </c>
      <c r="B678" t="s">
        <v>455</v>
      </c>
      <c r="C678" t="s">
        <v>136</v>
      </c>
      <c r="D678" s="8">
        <v>6248.2811749626107</v>
      </c>
      <c r="F678">
        <f t="shared" si="31"/>
        <v>672</v>
      </c>
      <c r="H678" t="s">
        <v>2517</v>
      </c>
      <c r="I678" s="8">
        <v>875.06126339169998</v>
      </c>
      <c r="K678">
        <f t="shared" si="32"/>
        <v>672</v>
      </c>
      <c r="L678" t="s">
        <v>1080</v>
      </c>
      <c r="M678" s="8">
        <v>520.69634257911241</v>
      </c>
    </row>
    <row r="679" spans="1:13" x14ac:dyDescent="0.4">
      <c r="A679">
        <f t="shared" si="30"/>
        <v>673</v>
      </c>
      <c r="B679" t="s">
        <v>2702</v>
      </c>
      <c r="C679" t="s">
        <v>139</v>
      </c>
      <c r="D679" s="8">
        <v>879.17782958653208</v>
      </c>
      <c r="F679">
        <f t="shared" si="31"/>
        <v>673</v>
      </c>
      <c r="H679" t="s">
        <v>135</v>
      </c>
      <c r="I679" s="8">
        <v>7110.5262784730367</v>
      </c>
      <c r="K679">
        <f t="shared" si="32"/>
        <v>673</v>
      </c>
      <c r="L679" t="s">
        <v>2493</v>
      </c>
      <c r="M679" s="8">
        <v>2049.2180226701812</v>
      </c>
    </row>
    <row r="680" spans="1:13" x14ac:dyDescent="0.4">
      <c r="A680">
        <f t="shared" si="30"/>
        <v>674</v>
      </c>
      <c r="B680" t="s">
        <v>501</v>
      </c>
      <c r="C680" t="s">
        <v>502</v>
      </c>
      <c r="D680" s="8">
        <v>1196.294645143968</v>
      </c>
      <c r="F680">
        <f t="shared" si="31"/>
        <v>674</v>
      </c>
      <c r="G680" t="s">
        <v>330</v>
      </c>
      <c r="H680" t="s">
        <v>657</v>
      </c>
      <c r="I680" s="8">
        <v>3692.4613448498085</v>
      </c>
      <c r="K680">
        <f t="shared" si="32"/>
        <v>674</v>
      </c>
      <c r="L680" t="s">
        <v>2317</v>
      </c>
      <c r="M680" s="8">
        <v>1021.1892990699382</v>
      </c>
    </row>
    <row r="681" spans="1:13" x14ac:dyDescent="0.4">
      <c r="A681">
        <f t="shared" si="30"/>
        <v>675</v>
      </c>
      <c r="B681" t="s">
        <v>412</v>
      </c>
      <c r="C681" t="s">
        <v>77</v>
      </c>
      <c r="D681" s="8">
        <v>1672.0978579357172</v>
      </c>
      <c r="F681">
        <f t="shared" si="31"/>
        <v>675</v>
      </c>
      <c r="H681" t="s">
        <v>2667</v>
      </c>
      <c r="I681" s="8">
        <v>1505.149978319906</v>
      </c>
      <c r="K681">
        <f t="shared" si="32"/>
        <v>675</v>
      </c>
      <c r="L681" t="s">
        <v>939</v>
      </c>
      <c r="M681" s="8">
        <v>932.60058450048189</v>
      </c>
    </row>
    <row r="682" spans="1:13" x14ac:dyDescent="0.4">
      <c r="A682">
        <f t="shared" si="30"/>
        <v>676</v>
      </c>
      <c r="B682" t="s">
        <v>2706</v>
      </c>
      <c r="C682" t="s">
        <v>218</v>
      </c>
      <c r="D682" s="8">
        <v>875.06126339170009</v>
      </c>
      <c r="F682">
        <f t="shared" si="31"/>
        <v>676</v>
      </c>
      <c r="H682" t="s">
        <v>329</v>
      </c>
      <c r="I682" s="8">
        <v>3092.8609433388174</v>
      </c>
      <c r="K682">
        <f t="shared" si="32"/>
        <v>676</v>
      </c>
      <c r="L682" t="s">
        <v>1601</v>
      </c>
      <c r="M682" s="8">
        <v>1158.3624920952498</v>
      </c>
    </row>
    <row r="683" spans="1:13" x14ac:dyDescent="0.4">
      <c r="A683">
        <f t="shared" si="30"/>
        <v>677</v>
      </c>
      <c r="B683" t="s">
        <v>1469</v>
      </c>
      <c r="C683" t="s">
        <v>1004</v>
      </c>
      <c r="D683" s="8">
        <v>2149.2191126553798</v>
      </c>
      <c r="F683">
        <f t="shared" si="31"/>
        <v>677</v>
      </c>
      <c r="G683" t="s">
        <v>1167</v>
      </c>
      <c r="H683" t="s">
        <v>1166</v>
      </c>
      <c r="I683" s="8">
        <v>1397.9400086720375</v>
      </c>
      <c r="K683">
        <f t="shared" si="32"/>
        <v>677</v>
      </c>
      <c r="L683" t="s">
        <v>210</v>
      </c>
      <c r="M683" s="8">
        <v>8314.3587780026428</v>
      </c>
    </row>
    <row r="684" spans="1:13" x14ac:dyDescent="0.4">
      <c r="A684">
        <f t="shared" si="30"/>
        <v>678</v>
      </c>
      <c r="B684" t="s">
        <v>1074</v>
      </c>
      <c r="C684" t="s">
        <v>232</v>
      </c>
      <c r="D684" s="8">
        <v>631.62071738729071</v>
      </c>
      <c r="F684">
        <f t="shared" si="31"/>
        <v>678</v>
      </c>
      <c r="G684" t="s">
        <v>1237</v>
      </c>
      <c r="H684" t="s">
        <v>1236</v>
      </c>
      <c r="I684" s="8">
        <v>1234.6859743215284</v>
      </c>
      <c r="K684">
        <f t="shared" si="32"/>
        <v>678</v>
      </c>
      <c r="L684" t="s">
        <v>1493</v>
      </c>
      <c r="M684" s="8">
        <v>44858.043499382809</v>
      </c>
    </row>
    <row r="685" spans="1:13" x14ac:dyDescent="0.4">
      <c r="A685">
        <f t="shared" si="30"/>
        <v>679</v>
      </c>
      <c r="C685" t="s">
        <v>941</v>
      </c>
      <c r="D685" s="8">
        <v>2522.7571087640003</v>
      </c>
      <c r="F685">
        <f t="shared" si="31"/>
        <v>679</v>
      </c>
      <c r="G685" t="s">
        <v>71</v>
      </c>
      <c r="H685" t="s">
        <v>1181</v>
      </c>
      <c r="I685" s="8">
        <v>1386.2016054007938</v>
      </c>
      <c r="K685">
        <f t="shared" si="32"/>
        <v>679</v>
      </c>
      <c r="L685" t="s">
        <v>1449</v>
      </c>
      <c r="M685" s="8">
        <v>1234.6859743215284</v>
      </c>
    </row>
    <row r="686" spans="1:13" x14ac:dyDescent="0.4">
      <c r="A686">
        <f t="shared" si="30"/>
        <v>680</v>
      </c>
      <c r="B686" t="s">
        <v>105</v>
      </c>
      <c r="C686" t="s">
        <v>106</v>
      </c>
      <c r="D686" s="8">
        <v>36910.866637528867</v>
      </c>
      <c r="F686">
        <f t="shared" si="31"/>
        <v>680</v>
      </c>
      <c r="H686" t="s">
        <v>70</v>
      </c>
      <c r="I686" s="8">
        <v>41191.758830875006</v>
      </c>
      <c r="K686">
        <f t="shared" si="32"/>
        <v>680</v>
      </c>
      <c r="L686" t="s">
        <v>1626</v>
      </c>
      <c r="M686" s="8">
        <v>6521.0477489061677</v>
      </c>
    </row>
    <row r="687" spans="1:13" x14ac:dyDescent="0.4">
      <c r="A687">
        <f t="shared" si="30"/>
        <v>681</v>
      </c>
      <c r="B687" t="s">
        <v>1113</v>
      </c>
      <c r="C687" t="s">
        <v>1018</v>
      </c>
      <c r="D687" s="8">
        <v>1198.6570869544225</v>
      </c>
      <c r="F687">
        <f t="shared" si="31"/>
        <v>681</v>
      </c>
      <c r="H687" t="s">
        <v>2478</v>
      </c>
      <c r="I687" s="8">
        <v>1342.4226808222061</v>
      </c>
      <c r="K687">
        <f t="shared" si="32"/>
        <v>681</v>
      </c>
      <c r="L687" t="s">
        <v>371</v>
      </c>
      <c r="M687" s="8">
        <v>3082.6417781571313</v>
      </c>
    </row>
    <row r="688" spans="1:13" x14ac:dyDescent="0.4">
      <c r="A688">
        <f t="shared" si="30"/>
        <v>682</v>
      </c>
      <c r="B688" t="s">
        <v>2601</v>
      </c>
      <c r="C688" t="s">
        <v>16</v>
      </c>
      <c r="D688" s="8">
        <v>845.09804001425687</v>
      </c>
      <c r="F688">
        <f t="shared" si="31"/>
        <v>682</v>
      </c>
      <c r="H688" t="s">
        <v>1137</v>
      </c>
      <c r="I688" s="8">
        <v>991.77966975330878</v>
      </c>
      <c r="K688">
        <f t="shared" si="32"/>
        <v>682</v>
      </c>
      <c r="L688" t="s">
        <v>2399</v>
      </c>
      <c r="M688" s="8">
        <v>1707.5701760979362</v>
      </c>
    </row>
    <row r="689" spans="1:13" x14ac:dyDescent="0.4">
      <c r="A689">
        <f t="shared" si="30"/>
        <v>683</v>
      </c>
      <c r="B689" t="s">
        <v>540</v>
      </c>
      <c r="C689" t="s">
        <v>65</v>
      </c>
      <c r="D689" s="8">
        <v>2666.3173671945174</v>
      </c>
      <c r="F689">
        <f t="shared" si="31"/>
        <v>683</v>
      </c>
      <c r="H689" t="s">
        <v>902</v>
      </c>
      <c r="I689" s="8">
        <v>10164.336761869719</v>
      </c>
      <c r="K689">
        <f t="shared" si="32"/>
        <v>683</v>
      </c>
      <c r="L689" t="s">
        <v>2518</v>
      </c>
      <c r="M689" s="8">
        <v>875.06126339169998</v>
      </c>
    </row>
    <row r="690" spans="1:13" x14ac:dyDescent="0.4">
      <c r="A690">
        <f t="shared" si="30"/>
        <v>684</v>
      </c>
      <c r="B690" t="s">
        <v>713</v>
      </c>
      <c r="C690" t="s">
        <v>528</v>
      </c>
      <c r="D690" s="8">
        <v>10714.037100229965</v>
      </c>
      <c r="F690">
        <f t="shared" si="31"/>
        <v>684</v>
      </c>
      <c r="H690" t="s">
        <v>1229</v>
      </c>
      <c r="I690" s="8">
        <v>1308.2085802911047</v>
      </c>
      <c r="K690">
        <f t="shared" si="32"/>
        <v>684</v>
      </c>
      <c r="L690" t="s">
        <v>2574</v>
      </c>
      <c r="M690" s="8">
        <v>7110.5262784730367</v>
      </c>
    </row>
    <row r="691" spans="1:13" x14ac:dyDescent="0.4">
      <c r="A691">
        <f t="shared" si="30"/>
        <v>685</v>
      </c>
      <c r="B691" t="s">
        <v>747</v>
      </c>
      <c r="C691" t="s">
        <v>89</v>
      </c>
      <c r="D691" s="8">
        <v>3809.63340874797</v>
      </c>
      <c r="F691">
        <f t="shared" si="31"/>
        <v>685</v>
      </c>
      <c r="H691" t="s">
        <v>251</v>
      </c>
      <c r="I691" s="8">
        <v>4518.5139398778874</v>
      </c>
      <c r="K691">
        <f t="shared" si="32"/>
        <v>685</v>
      </c>
      <c r="L691" t="s">
        <v>1569</v>
      </c>
      <c r="M691" s="8">
        <v>3692.4613448498085</v>
      </c>
    </row>
    <row r="692" spans="1:13" x14ac:dyDescent="0.4">
      <c r="A692">
        <f t="shared" si="30"/>
        <v>686</v>
      </c>
      <c r="B692" t="s">
        <v>1239</v>
      </c>
      <c r="C692" t="s">
        <v>384</v>
      </c>
      <c r="D692" s="8">
        <v>1167.7391846909154</v>
      </c>
      <c r="F692">
        <f t="shared" si="31"/>
        <v>686</v>
      </c>
      <c r="H692" t="s">
        <v>95</v>
      </c>
      <c r="I692" s="8">
        <v>26776.137378718438</v>
      </c>
      <c r="K692">
        <f t="shared" si="32"/>
        <v>686</v>
      </c>
      <c r="L692" t="s">
        <v>2668</v>
      </c>
      <c r="M692" s="8">
        <v>1505.149978319906</v>
      </c>
    </row>
    <row r="693" spans="1:13" x14ac:dyDescent="0.4">
      <c r="A693">
        <f t="shared" si="30"/>
        <v>687</v>
      </c>
      <c r="B693" t="s">
        <v>465</v>
      </c>
      <c r="C693" t="s">
        <v>11</v>
      </c>
      <c r="D693" s="8">
        <v>3612.5448185778287</v>
      </c>
      <c r="F693">
        <f t="shared" si="31"/>
        <v>687</v>
      </c>
      <c r="H693" t="s">
        <v>930</v>
      </c>
      <c r="I693" s="8">
        <v>2969.0082396734961</v>
      </c>
      <c r="K693">
        <f t="shared" si="32"/>
        <v>687</v>
      </c>
      <c r="L693" t="s">
        <v>331</v>
      </c>
      <c r="M693" s="8">
        <v>3092.8609433388174</v>
      </c>
    </row>
    <row r="694" spans="1:13" x14ac:dyDescent="0.4">
      <c r="A694">
        <f t="shared" si="30"/>
        <v>688</v>
      </c>
      <c r="B694" t="s">
        <v>2300</v>
      </c>
      <c r="C694" t="s">
        <v>2301</v>
      </c>
      <c r="D694" s="8">
        <v>6524.0856561419077</v>
      </c>
      <c r="F694">
        <f t="shared" si="31"/>
        <v>688</v>
      </c>
      <c r="H694" t="s">
        <v>2648</v>
      </c>
      <c r="I694" s="8">
        <v>2792.391689498254</v>
      </c>
      <c r="K694">
        <f t="shared" si="32"/>
        <v>688</v>
      </c>
      <c r="L694" t="s">
        <v>1531</v>
      </c>
      <c r="M694" s="8">
        <v>1397.9400086720375</v>
      </c>
    </row>
    <row r="695" spans="1:13" x14ac:dyDescent="0.4">
      <c r="A695">
        <f t="shared" si="30"/>
        <v>689</v>
      </c>
      <c r="B695" t="s">
        <v>701</v>
      </c>
      <c r="C695" t="s">
        <v>702</v>
      </c>
      <c r="D695" s="8">
        <v>1752.5971459112554</v>
      </c>
      <c r="F695">
        <f t="shared" si="31"/>
        <v>689</v>
      </c>
      <c r="G695" t="s">
        <v>814</v>
      </c>
      <c r="H695" t="s">
        <v>998</v>
      </c>
      <c r="I695" s="8">
        <v>10873.056638007001</v>
      </c>
      <c r="K695">
        <f t="shared" si="32"/>
        <v>689</v>
      </c>
      <c r="L695" t="s">
        <v>1450</v>
      </c>
      <c r="M695" s="8">
        <v>1234.6859743215284</v>
      </c>
    </row>
    <row r="696" spans="1:13" x14ac:dyDescent="0.4">
      <c r="A696">
        <f t="shared" si="30"/>
        <v>690</v>
      </c>
      <c r="C696" t="s">
        <v>218</v>
      </c>
      <c r="D696" s="8">
        <v>3813.6359243069164</v>
      </c>
      <c r="F696">
        <f t="shared" si="31"/>
        <v>690</v>
      </c>
      <c r="H696" t="s">
        <v>1467</v>
      </c>
      <c r="I696" s="8">
        <v>2590.2071645329625</v>
      </c>
      <c r="K696">
        <f t="shared" si="32"/>
        <v>690</v>
      </c>
      <c r="L696" t="s">
        <v>1182</v>
      </c>
      <c r="M696" s="8">
        <v>1386.2016054007938</v>
      </c>
    </row>
    <row r="697" spans="1:13" x14ac:dyDescent="0.4">
      <c r="A697">
        <f t="shared" si="30"/>
        <v>691</v>
      </c>
      <c r="B697" t="s">
        <v>1001</v>
      </c>
      <c r="C697" t="s">
        <v>28</v>
      </c>
      <c r="D697" s="8">
        <v>1423.2458739368076</v>
      </c>
      <c r="F697">
        <f t="shared" si="31"/>
        <v>691</v>
      </c>
      <c r="G697" t="s">
        <v>705</v>
      </c>
      <c r="H697" t="s">
        <v>704</v>
      </c>
      <c r="I697" s="8">
        <v>1093.4216851622352</v>
      </c>
      <c r="K697">
        <f t="shared" si="32"/>
        <v>691</v>
      </c>
      <c r="L697" t="s">
        <v>518</v>
      </c>
      <c r="M697" s="8">
        <v>41191.758830875006</v>
      </c>
    </row>
    <row r="698" spans="1:13" x14ac:dyDescent="0.4">
      <c r="A698">
        <f t="shared" si="30"/>
        <v>692</v>
      </c>
      <c r="B698" t="s">
        <v>895</v>
      </c>
      <c r="C698" t="s">
        <v>139</v>
      </c>
      <c r="D698" s="8">
        <v>3687.5200858961321</v>
      </c>
      <c r="F698">
        <f t="shared" si="31"/>
        <v>692</v>
      </c>
      <c r="G698" t="s">
        <v>1087</v>
      </c>
      <c r="H698" t="s">
        <v>1086</v>
      </c>
      <c r="I698" s="8">
        <v>2127.1047983648077</v>
      </c>
      <c r="K698">
        <f t="shared" si="32"/>
        <v>692</v>
      </c>
      <c r="L698" t="s">
        <v>2479</v>
      </c>
      <c r="M698" s="8">
        <v>1342.4226808222061</v>
      </c>
    </row>
    <row r="699" spans="1:13" x14ac:dyDescent="0.4">
      <c r="A699">
        <f t="shared" si="30"/>
        <v>693</v>
      </c>
      <c r="B699" t="s">
        <v>2536</v>
      </c>
      <c r="C699" t="s">
        <v>926</v>
      </c>
      <c r="D699" s="8">
        <v>1021.1892990699381</v>
      </c>
      <c r="F699">
        <f t="shared" si="31"/>
        <v>693</v>
      </c>
      <c r="G699" t="s">
        <v>1264</v>
      </c>
      <c r="H699" t="s">
        <v>2549</v>
      </c>
      <c r="I699" s="8">
        <v>999.99999999999989</v>
      </c>
      <c r="K699">
        <f t="shared" si="32"/>
        <v>693</v>
      </c>
      <c r="L699" t="s">
        <v>1138</v>
      </c>
      <c r="M699" s="8">
        <v>991.77966975330878</v>
      </c>
    </row>
    <row r="700" spans="1:13" x14ac:dyDescent="0.4">
      <c r="A700">
        <f t="shared" si="30"/>
        <v>694</v>
      </c>
      <c r="B700" t="s">
        <v>773</v>
      </c>
      <c r="C700" t="s">
        <v>480</v>
      </c>
      <c r="D700" s="8">
        <v>890.855530574932</v>
      </c>
      <c r="F700">
        <f t="shared" si="31"/>
        <v>694</v>
      </c>
      <c r="G700" t="s">
        <v>1156</v>
      </c>
      <c r="H700" t="s">
        <v>1155</v>
      </c>
      <c r="I700" s="8">
        <v>2036.6288953621611</v>
      </c>
      <c r="K700">
        <f t="shared" si="32"/>
        <v>694</v>
      </c>
      <c r="L700" t="s">
        <v>903</v>
      </c>
      <c r="M700" s="8">
        <v>10164.336761869719</v>
      </c>
    </row>
    <row r="701" spans="1:13" x14ac:dyDescent="0.4">
      <c r="A701">
        <f t="shared" si="30"/>
        <v>695</v>
      </c>
      <c r="B701" t="s">
        <v>2560</v>
      </c>
      <c r="C701" t="s">
        <v>2561</v>
      </c>
      <c r="D701" s="8">
        <v>1894.7906150702861</v>
      </c>
      <c r="F701">
        <f t="shared" si="31"/>
        <v>695</v>
      </c>
      <c r="G701" t="s">
        <v>2301</v>
      </c>
      <c r="H701" t="s">
        <v>2300</v>
      </c>
      <c r="I701" s="8">
        <v>6524.0856561419077</v>
      </c>
      <c r="K701">
        <f t="shared" si="32"/>
        <v>695</v>
      </c>
      <c r="L701" t="s">
        <v>1595</v>
      </c>
      <c r="M701" s="8">
        <v>1308.2085802911047</v>
      </c>
    </row>
    <row r="702" spans="1:13" x14ac:dyDescent="0.4">
      <c r="A702">
        <f t="shared" si="30"/>
        <v>696</v>
      </c>
      <c r="B702" t="s">
        <v>699</v>
      </c>
      <c r="C702" t="s">
        <v>700</v>
      </c>
      <c r="D702" s="8">
        <v>2704.0467551664105</v>
      </c>
      <c r="F702">
        <f t="shared" si="31"/>
        <v>696</v>
      </c>
      <c r="G702" t="s">
        <v>510</v>
      </c>
      <c r="H702" t="s">
        <v>86</v>
      </c>
      <c r="I702" s="8">
        <v>11780.859028884855</v>
      </c>
      <c r="K702">
        <f t="shared" si="32"/>
        <v>696</v>
      </c>
      <c r="L702" t="s">
        <v>2443</v>
      </c>
      <c r="M702" s="8">
        <v>4518.5139398778874</v>
      </c>
    </row>
    <row r="703" spans="1:13" x14ac:dyDescent="0.4">
      <c r="A703">
        <f t="shared" si="30"/>
        <v>697</v>
      </c>
      <c r="B703" t="s">
        <v>820</v>
      </c>
      <c r="C703" t="s">
        <v>267</v>
      </c>
      <c r="D703" s="8">
        <v>1293.7307569224818</v>
      </c>
      <c r="F703">
        <f t="shared" si="31"/>
        <v>697</v>
      </c>
      <c r="H703" t="s">
        <v>19</v>
      </c>
      <c r="I703" s="8">
        <v>1204.1199826559248</v>
      </c>
      <c r="K703">
        <f t="shared" si="32"/>
        <v>697</v>
      </c>
      <c r="L703" t="s">
        <v>209</v>
      </c>
      <c r="M703" s="8">
        <v>26776.137378718438</v>
      </c>
    </row>
    <row r="704" spans="1:13" x14ac:dyDescent="0.4">
      <c r="A704">
        <f t="shared" si="30"/>
        <v>698</v>
      </c>
      <c r="C704" t="s">
        <v>821</v>
      </c>
      <c r="D704" s="8">
        <v>10092.159738245975</v>
      </c>
      <c r="F704">
        <f t="shared" si="31"/>
        <v>698</v>
      </c>
      <c r="H704" t="s">
        <v>251</v>
      </c>
      <c r="I704" s="8">
        <v>4569.999919203804</v>
      </c>
      <c r="K704">
        <f t="shared" si="32"/>
        <v>698</v>
      </c>
      <c r="L704" t="s">
        <v>931</v>
      </c>
      <c r="M704" s="8">
        <v>2969.0082396734961</v>
      </c>
    </row>
    <row r="705" spans="1:13" x14ac:dyDescent="0.4">
      <c r="A705">
        <f t="shared" si="30"/>
        <v>699</v>
      </c>
      <c r="C705" t="s">
        <v>1323</v>
      </c>
      <c r="D705" s="8">
        <v>970.03677662255677</v>
      </c>
      <c r="F705">
        <f t="shared" si="31"/>
        <v>699</v>
      </c>
      <c r="G705" t="s">
        <v>1192</v>
      </c>
      <c r="H705" t="s">
        <v>1191</v>
      </c>
      <c r="I705" s="8">
        <v>2885.3612200315119</v>
      </c>
      <c r="K705">
        <f t="shared" si="32"/>
        <v>699</v>
      </c>
      <c r="L705" t="s">
        <v>2677</v>
      </c>
      <c r="M705" s="8">
        <v>2792.391689498254</v>
      </c>
    </row>
    <row r="706" spans="1:13" x14ac:dyDescent="0.4">
      <c r="A706">
        <f t="shared" si="30"/>
        <v>700</v>
      </c>
      <c r="B706" t="s">
        <v>2225</v>
      </c>
      <c r="C706" t="s">
        <v>139</v>
      </c>
      <c r="D706" s="8">
        <v>1724.2758696007888</v>
      </c>
      <c r="F706">
        <f t="shared" si="31"/>
        <v>700</v>
      </c>
      <c r="G706" t="s">
        <v>1408</v>
      </c>
      <c r="H706" t="s">
        <v>1012</v>
      </c>
      <c r="I706" s="8">
        <v>1759.9914218673237</v>
      </c>
      <c r="K706">
        <f t="shared" si="32"/>
        <v>700</v>
      </c>
      <c r="L706" t="s">
        <v>2276</v>
      </c>
      <c r="M706" s="8">
        <v>10873.056638007001</v>
      </c>
    </row>
    <row r="707" spans="1:13" x14ac:dyDescent="0.4">
      <c r="A707">
        <f t="shared" si="30"/>
        <v>701</v>
      </c>
      <c r="B707" t="s">
        <v>352</v>
      </c>
      <c r="C707" t="s">
        <v>353</v>
      </c>
      <c r="D707" s="8">
        <v>3021.8907612026951</v>
      </c>
      <c r="F707">
        <f t="shared" si="31"/>
        <v>701</v>
      </c>
      <c r="G707" t="s">
        <v>2580</v>
      </c>
      <c r="H707" t="s">
        <v>2579</v>
      </c>
      <c r="I707" s="8">
        <v>1292.256071356476</v>
      </c>
      <c r="K707">
        <f t="shared" si="32"/>
        <v>701</v>
      </c>
      <c r="L707" t="s">
        <v>1555</v>
      </c>
      <c r="M707" s="8">
        <v>2590.2071645329625</v>
      </c>
    </row>
    <row r="708" spans="1:13" x14ac:dyDescent="0.4">
      <c r="A708">
        <f t="shared" si="30"/>
        <v>702</v>
      </c>
      <c r="B708" t="s">
        <v>930</v>
      </c>
      <c r="C708" t="s">
        <v>71</v>
      </c>
      <c r="D708" s="8">
        <v>2969.0082396734961</v>
      </c>
      <c r="F708">
        <f t="shared" si="31"/>
        <v>702</v>
      </c>
      <c r="G708" t="s">
        <v>1363</v>
      </c>
      <c r="H708" t="s">
        <v>1362</v>
      </c>
      <c r="I708" s="8">
        <v>1337.4592612906563</v>
      </c>
      <c r="K708">
        <f t="shared" si="32"/>
        <v>702</v>
      </c>
      <c r="L708" t="s">
        <v>1550</v>
      </c>
      <c r="M708" s="8">
        <v>1093.4216851622352</v>
      </c>
    </row>
    <row r="709" spans="1:13" x14ac:dyDescent="0.4">
      <c r="A709">
        <f t="shared" si="30"/>
        <v>703</v>
      </c>
      <c r="B709" t="s">
        <v>279</v>
      </c>
      <c r="C709" t="s">
        <v>16</v>
      </c>
      <c r="D709" s="8">
        <v>5938.9702970436201</v>
      </c>
      <c r="F709">
        <f t="shared" si="31"/>
        <v>703</v>
      </c>
      <c r="H709" t="s">
        <v>304</v>
      </c>
      <c r="I709" s="8">
        <v>1240.5492482825996</v>
      </c>
      <c r="K709">
        <f t="shared" si="32"/>
        <v>703</v>
      </c>
      <c r="L709" t="s">
        <v>1088</v>
      </c>
      <c r="M709" s="8">
        <v>2127.1047983648077</v>
      </c>
    </row>
    <row r="710" spans="1:13" x14ac:dyDescent="0.4">
      <c r="A710">
        <f t="shared" si="30"/>
        <v>704</v>
      </c>
      <c r="B710" t="s">
        <v>2407</v>
      </c>
      <c r="C710" t="s">
        <v>16</v>
      </c>
      <c r="D710" s="8">
        <v>1591.0646070264991</v>
      </c>
      <c r="F710">
        <f t="shared" si="31"/>
        <v>704</v>
      </c>
      <c r="G710" t="s">
        <v>1948</v>
      </c>
      <c r="H710" t="s">
        <v>973</v>
      </c>
      <c r="I710" s="8">
        <v>903.08998699194353</v>
      </c>
      <c r="K710">
        <f t="shared" si="32"/>
        <v>704</v>
      </c>
      <c r="L710" t="s">
        <v>2550</v>
      </c>
      <c r="M710" s="8">
        <v>999.99999999999989</v>
      </c>
    </row>
    <row r="711" spans="1:13" x14ac:dyDescent="0.4">
      <c r="A711">
        <f t="shared" si="30"/>
        <v>705</v>
      </c>
      <c r="B711" t="s">
        <v>681</v>
      </c>
      <c r="C711" t="s">
        <v>56</v>
      </c>
      <c r="D711" s="8">
        <v>1832.5089127062363</v>
      </c>
      <c r="F711">
        <f t="shared" si="31"/>
        <v>705</v>
      </c>
      <c r="G711" t="s">
        <v>2554</v>
      </c>
      <c r="H711" t="s">
        <v>2553</v>
      </c>
      <c r="I711" s="8">
        <v>1054.3576623225927</v>
      </c>
      <c r="K711">
        <f t="shared" si="32"/>
        <v>705</v>
      </c>
      <c r="L711" t="s">
        <v>1157</v>
      </c>
      <c r="M711" s="8">
        <v>2036.6288953621611</v>
      </c>
    </row>
    <row r="712" spans="1:13" x14ac:dyDescent="0.4">
      <c r="A712">
        <f t="shared" si="30"/>
        <v>706</v>
      </c>
      <c r="B712" t="s">
        <v>485</v>
      </c>
      <c r="C712" t="s">
        <v>196</v>
      </c>
      <c r="D712" s="8">
        <v>1963.247995726138</v>
      </c>
      <c r="F712">
        <f t="shared" si="31"/>
        <v>706</v>
      </c>
      <c r="G712" t="s">
        <v>2383</v>
      </c>
      <c r="H712" t="s">
        <v>484</v>
      </c>
      <c r="I712" s="8">
        <v>4696.7712606900768</v>
      </c>
      <c r="K712">
        <f t="shared" si="32"/>
        <v>706</v>
      </c>
      <c r="L712" t="s">
        <v>2316</v>
      </c>
      <c r="M712" s="8">
        <v>6524.0856561419077</v>
      </c>
    </row>
    <row r="713" spans="1:13" x14ac:dyDescent="0.4">
      <c r="A713">
        <f t="shared" ref="A713:A776" si="33">A712+1</f>
        <v>707</v>
      </c>
      <c r="B713" t="s">
        <v>888</v>
      </c>
      <c r="C713" t="s">
        <v>889</v>
      </c>
      <c r="D713" s="8">
        <v>5744.8091345854018</v>
      </c>
      <c r="F713">
        <f t="shared" ref="F713:F776" si="34">F712+1</f>
        <v>707</v>
      </c>
      <c r="G713" t="s">
        <v>1123</v>
      </c>
      <c r="H713" t="s">
        <v>1122</v>
      </c>
      <c r="I713" s="8">
        <v>1350.8016123949767</v>
      </c>
      <c r="K713">
        <f t="shared" ref="K713:K776" si="35">K712+1</f>
        <v>707</v>
      </c>
      <c r="L713" t="s">
        <v>511</v>
      </c>
      <c r="M713" s="8">
        <v>11780.859028884855</v>
      </c>
    </row>
    <row r="714" spans="1:13" x14ac:dyDescent="0.4">
      <c r="A714">
        <f t="shared" si="33"/>
        <v>708</v>
      </c>
      <c r="B714" t="s">
        <v>824</v>
      </c>
      <c r="C714" t="s">
        <v>825</v>
      </c>
      <c r="D714" s="8">
        <v>1000</v>
      </c>
      <c r="F714">
        <f t="shared" si="34"/>
        <v>708</v>
      </c>
      <c r="G714" t="s">
        <v>257</v>
      </c>
      <c r="H714" t="s">
        <v>525</v>
      </c>
      <c r="I714" s="8">
        <v>1431.3637641589874</v>
      </c>
      <c r="K714">
        <f t="shared" si="35"/>
        <v>708</v>
      </c>
      <c r="L714" t="s">
        <v>2669</v>
      </c>
      <c r="M714" s="8">
        <v>1204.1199826559248</v>
      </c>
    </row>
    <row r="715" spans="1:13" x14ac:dyDescent="0.4">
      <c r="A715">
        <f t="shared" si="33"/>
        <v>709</v>
      </c>
      <c r="B715" t="s">
        <v>514</v>
      </c>
      <c r="C715" t="s">
        <v>515</v>
      </c>
      <c r="D715" s="8">
        <v>5467.6284608866499</v>
      </c>
      <c r="F715">
        <f t="shared" si="34"/>
        <v>709</v>
      </c>
      <c r="H715" t="s">
        <v>256</v>
      </c>
      <c r="I715" s="8">
        <v>15642.28488143303</v>
      </c>
      <c r="K715">
        <f t="shared" si="35"/>
        <v>709</v>
      </c>
      <c r="L715" t="s">
        <v>1522</v>
      </c>
      <c r="M715" s="8">
        <v>4569.999919203804</v>
      </c>
    </row>
    <row r="716" spans="1:13" x14ac:dyDescent="0.4">
      <c r="A716">
        <f t="shared" si="33"/>
        <v>710</v>
      </c>
      <c r="B716" t="s">
        <v>2539</v>
      </c>
      <c r="C716" t="s">
        <v>356</v>
      </c>
      <c r="D716" s="8">
        <v>2375.6636139608854</v>
      </c>
      <c r="F716">
        <f t="shared" si="34"/>
        <v>710</v>
      </c>
      <c r="G716" t="s">
        <v>153</v>
      </c>
      <c r="H716" t="s">
        <v>1226</v>
      </c>
      <c r="I716" s="8">
        <v>940.62714730592756</v>
      </c>
      <c r="K716">
        <f t="shared" si="35"/>
        <v>710</v>
      </c>
      <c r="L716" t="s">
        <v>1567</v>
      </c>
      <c r="M716" s="8">
        <v>2885.3612200315119</v>
      </c>
    </row>
    <row r="717" spans="1:13" x14ac:dyDescent="0.4">
      <c r="A717">
        <f t="shared" si="33"/>
        <v>711</v>
      </c>
      <c r="B717" t="s">
        <v>2602</v>
      </c>
      <c r="C717" t="s">
        <v>388</v>
      </c>
      <c r="D717" s="8">
        <v>884.60658129793046</v>
      </c>
      <c r="F717">
        <f t="shared" si="34"/>
        <v>711</v>
      </c>
      <c r="H717" t="s">
        <v>1471</v>
      </c>
      <c r="I717" s="8">
        <v>6890.2529591782013</v>
      </c>
      <c r="K717">
        <f t="shared" si="35"/>
        <v>711</v>
      </c>
      <c r="L717" t="s">
        <v>1409</v>
      </c>
      <c r="M717" s="8">
        <v>1759.9914218673237</v>
      </c>
    </row>
    <row r="718" spans="1:13" x14ac:dyDescent="0.4">
      <c r="A718">
        <f t="shared" si="33"/>
        <v>712</v>
      </c>
      <c r="B718" t="s">
        <v>1104</v>
      </c>
      <c r="C718" t="s">
        <v>1105</v>
      </c>
      <c r="D718" s="8">
        <v>9009.8000947147357</v>
      </c>
      <c r="F718">
        <f t="shared" si="34"/>
        <v>712</v>
      </c>
      <c r="H718" t="s">
        <v>1200</v>
      </c>
      <c r="I718" s="8">
        <v>829.30377283102507</v>
      </c>
      <c r="K718">
        <f t="shared" si="35"/>
        <v>712</v>
      </c>
      <c r="L718" t="s">
        <v>2581</v>
      </c>
      <c r="M718" s="8">
        <v>1292.256071356476</v>
      </c>
    </row>
    <row r="719" spans="1:13" x14ac:dyDescent="0.4">
      <c r="A719">
        <f t="shared" si="33"/>
        <v>713</v>
      </c>
      <c r="B719" t="s">
        <v>189</v>
      </c>
      <c r="C719" t="s">
        <v>190</v>
      </c>
      <c r="D719" s="8">
        <v>4438.4685098105901</v>
      </c>
      <c r="F719">
        <f t="shared" si="34"/>
        <v>713</v>
      </c>
      <c r="H719" t="s">
        <v>761</v>
      </c>
      <c r="I719" s="8">
        <v>942.961499029636</v>
      </c>
      <c r="K719">
        <f t="shared" si="35"/>
        <v>713</v>
      </c>
      <c r="L719" t="s">
        <v>1534</v>
      </c>
      <c r="M719" s="8">
        <v>1337.4592612906563</v>
      </c>
    </row>
    <row r="720" spans="1:13" x14ac:dyDescent="0.4">
      <c r="A720">
        <f t="shared" si="33"/>
        <v>714</v>
      </c>
      <c r="B720" t="s">
        <v>2713</v>
      </c>
      <c r="C720" t="s">
        <v>664</v>
      </c>
      <c r="D720" s="8">
        <v>1703.2913781186614</v>
      </c>
      <c r="F720">
        <f t="shared" si="34"/>
        <v>714</v>
      </c>
      <c r="H720" t="s">
        <v>580</v>
      </c>
      <c r="I720" s="8">
        <v>4847.9497612875475</v>
      </c>
      <c r="K720">
        <f t="shared" si="35"/>
        <v>714</v>
      </c>
      <c r="L720" t="s">
        <v>1540</v>
      </c>
      <c r="M720" s="8">
        <v>1240.5492482825996</v>
      </c>
    </row>
    <row r="721" spans="1:13" x14ac:dyDescent="0.4">
      <c r="A721">
        <f t="shared" si="33"/>
        <v>715</v>
      </c>
      <c r="B721" t="s">
        <v>377</v>
      </c>
      <c r="C721" t="s">
        <v>119</v>
      </c>
      <c r="D721" s="8">
        <v>6682.1185631627968</v>
      </c>
      <c r="F721">
        <f t="shared" si="34"/>
        <v>715</v>
      </c>
      <c r="H721" t="s">
        <v>420</v>
      </c>
      <c r="I721" s="8">
        <v>5595.4005645602238</v>
      </c>
      <c r="K721">
        <f t="shared" si="35"/>
        <v>715</v>
      </c>
      <c r="L721" t="s">
        <v>2374</v>
      </c>
      <c r="M721" s="8">
        <v>903.08998699194353</v>
      </c>
    </row>
    <row r="722" spans="1:13" x14ac:dyDescent="0.4">
      <c r="A722">
        <f t="shared" si="33"/>
        <v>716</v>
      </c>
      <c r="B722" t="s">
        <v>2400</v>
      </c>
      <c r="C722" t="s">
        <v>2113</v>
      </c>
      <c r="D722" s="8">
        <v>862.4721360836794</v>
      </c>
      <c r="F722">
        <f t="shared" si="34"/>
        <v>716</v>
      </c>
      <c r="H722" t="s">
        <v>116</v>
      </c>
      <c r="I722" s="8">
        <v>1454.8448600085103</v>
      </c>
      <c r="K722">
        <f t="shared" si="35"/>
        <v>716</v>
      </c>
      <c r="L722" t="s">
        <v>2555</v>
      </c>
      <c r="M722" s="8">
        <v>1054.3576623225927</v>
      </c>
    </row>
    <row r="723" spans="1:13" x14ac:dyDescent="0.4">
      <c r="A723">
        <f t="shared" si="33"/>
        <v>717</v>
      </c>
      <c r="B723" t="s">
        <v>245</v>
      </c>
      <c r="C723" t="s">
        <v>2483</v>
      </c>
      <c r="D723" s="8">
        <v>2349.6937177076679</v>
      </c>
      <c r="F723">
        <f t="shared" si="34"/>
        <v>717</v>
      </c>
      <c r="H723" t="s">
        <v>74</v>
      </c>
      <c r="I723" s="8">
        <v>6987.7905189928861</v>
      </c>
      <c r="K723">
        <f t="shared" si="35"/>
        <v>717</v>
      </c>
      <c r="L723" t="s">
        <v>2384</v>
      </c>
      <c r="M723" s="8">
        <v>4696.7712606900768</v>
      </c>
    </row>
    <row r="724" spans="1:13" x14ac:dyDescent="0.4">
      <c r="A724">
        <f t="shared" si="33"/>
        <v>718</v>
      </c>
      <c r="C724" t="s">
        <v>136</v>
      </c>
      <c r="D724" s="8">
        <v>994.53710429849787</v>
      </c>
      <c r="F724">
        <f t="shared" si="34"/>
        <v>718</v>
      </c>
      <c r="H724" t="s">
        <v>351</v>
      </c>
      <c r="I724" s="8">
        <v>19667.682675015261</v>
      </c>
      <c r="K724">
        <f t="shared" si="35"/>
        <v>718</v>
      </c>
      <c r="L724" t="s">
        <v>1124</v>
      </c>
      <c r="M724" s="8">
        <v>1350.8016123949767</v>
      </c>
    </row>
    <row r="725" spans="1:13" x14ac:dyDescent="0.4">
      <c r="A725">
        <f t="shared" si="33"/>
        <v>719</v>
      </c>
      <c r="B725" t="s">
        <v>1188</v>
      </c>
      <c r="C725" t="s">
        <v>1189</v>
      </c>
      <c r="D725" s="8">
        <v>1860.4011132582841</v>
      </c>
      <c r="F725">
        <f t="shared" si="34"/>
        <v>719</v>
      </c>
      <c r="H725" t="s">
        <v>1459</v>
      </c>
      <c r="I725" s="8">
        <v>2840.7332346118069</v>
      </c>
      <c r="K725">
        <f t="shared" si="35"/>
        <v>719</v>
      </c>
      <c r="L725" t="s">
        <v>258</v>
      </c>
      <c r="M725" s="8">
        <v>15642.28488143303</v>
      </c>
    </row>
    <row r="726" spans="1:13" x14ac:dyDescent="0.4">
      <c r="A726">
        <f t="shared" si="33"/>
        <v>720</v>
      </c>
      <c r="B726" t="s">
        <v>2558</v>
      </c>
      <c r="C726" t="s">
        <v>388</v>
      </c>
      <c r="D726" s="8">
        <v>1010.723865391773</v>
      </c>
      <c r="F726">
        <f t="shared" si="34"/>
        <v>720</v>
      </c>
      <c r="H726" t="s">
        <v>51</v>
      </c>
      <c r="I726" s="8">
        <v>11600.21174442239</v>
      </c>
      <c r="K726">
        <f t="shared" si="35"/>
        <v>720</v>
      </c>
      <c r="L726" t="s">
        <v>1343</v>
      </c>
      <c r="M726" s="8">
        <v>940.62714730592756</v>
      </c>
    </row>
    <row r="727" spans="1:13" x14ac:dyDescent="0.4">
      <c r="A727">
        <f t="shared" si="33"/>
        <v>721</v>
      </c>
      <c r="B727" t="s">
        <v>2579</v>
      </c>
      <c r="C727" t="s">
        <v>2580</v>
      </c>
      <c r="D727" s="8">
        <v>1292.256071356476</v>
      </c>
      <c r="F727">
        <f t="shared" si="34"/>
        <v>721</v>
      </c>
      <c r="H727" t="s">
        <v>2556</v>
      </c>
      <c r="I727" s="8">
        <v>686.38087702799828</v>
      </c>
      <c r="K727">
        <f t="shared" si="35"/>
        <v>721</v>
      </c>
      <c r="L727" t="s">
        <v>1479</v>
      </c>
      <c r="M727" s="8">
        <v>6890.2529591782013</v>
      </c>
    </row>
    <row r="728" spans="1:13" x14ac:dyDescent="0.4">
      <c r="A728">
        <f t="shared" si="33"/>
        <v>722</v>
      </c>
      <c r="B728" t="s">
        <v>527</v>
      </c>
      <c r="C728" t="s">
        <v>11</v>
      </c>
      <c r="D728" s="8">
        <v>14115.058852121458</v>
      </c>
      <c r="F728">
        <f t="shared" si="34"/>
        <v>722</v>
      </c>
      <c r="H728" t="s">
        <v>604</v>
      </c>
      <c r="I728" s="8">
        <v>2857.9185324475807</v>
      </c>
      <c r="K728">
        <f t="shared" si="35"/>
        <v>722</v>
      </c>
      <c r="L728" t="s">
        <v>1451</v>
      </c>
      <c r="M728" s="8">
        <v>829.30377283102507</v>
      </c>
    </row>
    <row r="729" spans="1:13" x14ac:dyDescent="0.4">
      <c r="A729">
        <f t="shared" si="33"/>
        <v>723</v>
      </c>
      <c r="C729" t="s">
        <v>528</v>
      </c>
      <c r="D729" s="8">
        <v>3989.2361776778453</v>
      </c>
      <c r="F729">
        <f t="shared" si="34"/>
        <v>723</v>
      </c>
      <c r="G729" t="s">
        <v>87</v>
      </c>
      <c r="H729" t="s">
        <v>86</v>
      </c>
      <c r="I729" s="8">
        <v>16808.394802957497</v>
      </c>
      <c r="K729">
        <f t="shared" si="35"/>
        <v>723</v>
      </c>
      <c r="L729" t="s">
        <v>762</v>
      </c>
      <c r="M729" s="8">
        <v>942.961499029636</v>
      </c>
    </row>
    <row r="730" spans="1:13" x14ac:dyDescent="0.4">
      <c r="A730">
        <f t="shared" si="33"/>
        <v>724</v>
      </c>
      <c r="B730" t="s">
        <v>718</v>
      </c>
      <c r="C730" t="s">
        <v>410</v>
      </c>
      <c r="D730" s="8">
        <v>3643.7421096737771</v>
      </c>
      <c r="F730">
        <f t="shared" si="34"/>
        <v>724</v>
      </c>
      <c r="G730" t="s">
        <v>65</v>
      </c>
      <c r="H730" t="s">
        <v>698</v>
      </c>
      <c r="I730" s="8">
        <v>1431.3637641589874</v>
      </c>
      <c r="K730">
        <f t="shared" si="35"/>
        <v>724</v>
      </c>
      <c r="L730" t="s">
        <v>581</v>
      </c>
      <c r="M730" s="8">
        <v>4847.9497612875475</v>
      </c>
    </row>
    <row r="731" spans="1:13" x14ac:dyDescent="0.4">
      <c r="A731">
        <f t="shared" si="33"/>
        <v>725</v>
      </c>
      <c r="B731" t="s">
        <v>594</v>
      </c>
      <c r="C731" t="s">
        <v>28</v>
      </c>
      <c r="D731" s="8">
        <v>5671.6984930586605</v>
      </c>
      <c r="F731">
        <f t="shared" si="34"/>
        <v>725</v>
      </c>
      <c r="H731" t="s">
        <v>1213</v>
      </c>
      <c r="I731" s="8">
        <v>2746.6341989375787</v>
      </c>
      <c r="K731">
        <f t="shared" si="35"/>
        <v>725</v>
      </c>
      <c r="L731" t="s">
        <v>1572</v>
      </c>
      <c r="M731" s="8">
        <v>5595.4005645602238</v>
      </c>
    </row>
    <row r="732" spans="1:13" x14ac:dyDescent="0.4">
      <c r="A732">
        <f t="shared" si="33"/>
        <v>726</v>
      </c>
      <c r="B732" t="s">
        <v>90</v>
      </c>
      <c r="C732" t="s">
        <v>22</v>
      </c>
      <c r="D732" s="8">
        <v>19856.141360195918</v>
      </c>
      <c r="F732">
        <f t="shared" si="34"/>
        <v>726</v>
      </c>
      <c r="H732" t="s">
        <v>823</v>
      </c>
      <c r="I732" s="8">
        <v>2390.4304068932925</v>
      </c>
      <c r="K732">
        <f t="shared" si="35"/>
        <v>726</v>
      </c>
      <c r="L732" t="s">
        <v>2341</v>
      </c>
      <c r="M732" s="8">
        <v>1454.8448600085103</v>
      </c>
    </row>
    <row r="733" spans="1:13" x14ac:dyDescent="0.4">
      <c r="A733">
        <f t="shared" si="33"/>
        <v>727</v>
      </c>
      <c r="B733" t="s">
        <v>2599</v>
      </c>
      <c r="C733" t="s">
        <v>404</v>
      </c>
      <c r="D733" s="8">
        <v>1439.3326938302625</v>
      </c>
      <c r="F733">
        <f t="shared" si="34"/>
        <v>727</v>
      </c>
      <c r="H733" t="s">
        <v>64</v>
      </c>
      <c r="I733" s="8">
        <v>53059.837852279925</v>
      </c>
      <c r="K733">
        <f t="shared" si="35"/>
        <v>727</v>
      </c>
      <c r="L733" t="s">
        <v>309</v>
      </c>
      <c r="M733" s="8">
        <v>6987.7905189928861</v>
      </c>
    </row>
    <row r="734" spans="1:13" x14ac:dyDescent="0.4">
      <c r="A734">
        <f t="shared" si="33"/>
        <v>728</v>
      </c>
      <c r="B734" t="s">
        <v>130</v>
      </c>
      <c r="C734" t="s">
        <v>131</v>
      </c>
      <c r="D734" s="8">
        <v>16674.450887296716</v>
      </c>
      <c r="F734">
        <f t="shared" si="34"/>
        <v>728</v>
      </c>
      <c r="H734" t="s">
        <v>1174</v>
      </c>
      <c r="I734" s="8">
        <v>2595.7166199434246</v>
      </c>
      <c r="K734">
        <f t="shared" si="35"/>
        <v>728</v>
      </c>
      <c r="L734" t="s">
        <v>1452</v>
      </c>
      <c r="M734" s="8">
        <v>19667.682675015261</v>
      </c>
    </row>
    <row r="735" spans="1:13" x14ac:dyDescent="0.4">
      <c r="A735">
        <f t="shared" si="33"/>
        <v>729</v>
      </c>
      <c r="B735" t="s">
        <v>2490</v>
      </c>
      <c r="C735" t="s">
        <v>324</v>
      </c>
      <c r="D735" s="8">
        <v>1146.1280356782379</v>
      </c>
      <c r="F735">
        <f t="shared" si="34"/>
        <v>729</v>
      </c>
      <c r="H735" t="s">
        <v>622</v>
      </c>
      <c r="I735" s="8">
        <v>8179.2232925653334</v>
      </c>
      <c r="K735">
        <f t="shared" si="35"/>
        <v>729</v>
      </c>
      <c r="L735" t="s">
        <v>1558</v>
      </c>
      <c r="M735" s="8">
        <v>2840.7332346118069</v>
      </c>
    </row>
    <row r="736" spans="1:13" x14ac:dyDescent="0.4">
      <c r="A736">
        <f t="shared" si="33"/>
        <v>730</v>
      </c>
      <c r="B736" t="s">
        <v>1145</v>
      </c>
      <c r="C736" t="s">
        <v>79</v>
      </c>
      <c r="D736" s="8">
        <v>2507.1423763086077</v>
      </c>
      <c r="F736">
        <f t="shared" si="34"/>
        <v>730</v>
      </c>
      <c r="H736" t="s">
        <v>1201</v>
      </c>
      <c r="I736" s="8">
        <v>1732.3937598229686</v>
      </c>
      <c r="K736">
        <f t="shared" si="35"/>
        <v>730</v>
      </c>
      <c r="L736" t="s">
        <v>454</v>
      </c>
      <c r="M736" s="8">
        <v>11600.21174442239</v>
      </c>
    </row>
    <row r="737" spans="1:13" x14ac:dyDescent="0.4">
      <c r="A737">
        <f t="shared" si="33"/>
        <v>731</v>
      </c>
      <c r="B737" t="s">
        <v>1195</v>
      </c>
      <c r="C737" t="s">
        <v>1196</v>
      </c>
      <c r="D737" s="8">
        <v>778.15125038364363</v>
      </c>
      <c r="F737">
        <f t="shared" si="34"/>
        <v>731</v>
      </c>
      <c r="H737" t="s">
        <v>1197</v>
      </c>
      <c r="I737" s="8">
        <v>726.9987279362623</v>
      </c>
      <c r="K737">
        <f t="shared" si="35"/>
        <v>731</v>
      </c>
      <c r="L737" t="s">
        <v>2557</v>
      </c>
      <c r="M737" s="8">
        <v>686.38087702799828</v>
      </c>
    </row>
    <row r="738" spans="1:13" x14ac:dyDescent="0.4">
      <c r="A738">
        <f t="shared" si="33"/>
        <v>732</v>
      </c>
      <c r="B738" t="s">
        <v>1747</v>
      </c>
      <c r="C738" t="s">
        <v>11</v>
      </c>
      <c r="D738" s="8">
        <v>937.85209325115557</v>
      </c>
      <c r="F738">
        <f t="shared" si="34"/>
        <v>732</v>
      </c>
      <c r="H738" t="s">
        <v>817</v>
      </c>
      <c r="I738" s="8">
        <v>5356.5009962982476</v>
      </c>
      <c r="K738">
        <f t="shared" si="35"/>
        <v>732</v>
      </c>
      <c r="L738" t="s">
        <v>605</v>
      </c>
      <c r="M738" s="8">
        <v>2857.9185324475807</v>
      </c>
    </row>
    <row r="739" spans="1:13" x14ac:dyDescent="0.4">
      <c r="A739">
        <f t="shared" si="33"/>
        <v>733</v>
      </c>
      <c r="B739" t="s">
        <v>346</v>
      </c>
      <c r="C739" t="s">
        <v>200</v>
      </c>
      <c r="D739" s="8">
        <v>1613.0553756294257</v>
      </c>
      <c r="F739">
        <f t="shared" si="34"/>
        <v>733</v>
      </c>
      <c r="H739" t="s">
        <v>304</v>
      </c>
      <c r="I739" s="8">
        <v>9018.9449926160887</v>
      </c>
      <c r="K739">
        <f t="shared" si="35"/>
        <v>733</v>
      </c>
      <c r="L739" t="s">
        <v>134</v>
      </c>
      <c r="M739" s="8">
        <v>16808.394802957497</v>
      </c>
    </row>
    <row r="740" spans="1:13" x14ac:dyDescent="0.4">
      <c r="A740">
        <f t="shared" si="33"/>
        <v>734</v>
      </c>
      <c r="B740" t="s">
        <v>195</v>
      </c>
      <c r="C740" t="s">
        <v>196</v>
      </c>
      <c r="D740" s="8">
        <v>19483.283554754551</v>
      </c>
      <c r="F740">
        <f t="shared" si="34"/>
        <v>734</v>
      </c>
      <c r="H740" t="s">
        <v>540</v>
      </c>
      <c r="I740" s="8">
        <v>2666.3173671945174</v>
      </c>
      <c r="K740">
        <f t="shared" si="35"/>
        <v>734</v>
      </c>
      <c r="L740" t="s">
        <v>1529</v>
      </c>
      <c r="M740" s="8">
        <v>1431.3637641589874</v>
      </c>
    </row>
    <row r="741" spans="1:13" x14ac:dyDescent="0.4">
      <c r="A741">
        <f t="shared" si="33"/>
        <v>735</v>
      </c>
      <c r="B741" t="s">
        <v>720</v>
      </c>
      <c r="C741" t="s">
        <v>196</v>
      </c>
      <c r="D741" s="8">
        <v>1116.0263034551294</v>
      </c>
      <c r="F741">
        <f t="shared" si="34"/>
        <v>735</v>
      </c>
      <c r="H741" t="s">
        <v>2551</v>
      </c>
      <c r="I741" s="8">
        <v>1146.1280356782379</v>
      </c>
      <c r="K741">
        <f t="shared" si="35"/>
        <v>735</v>
      </c>
      <c r="L741" t="s">
        <v>1321</v>
      </c>
      <c r="M741" s="8">
        <v>2746.6341989375787</v>
      </c>
    </row>
    <row r="742" spans="1:13" x14ac:dyDescent="0.4">
      <c r="A742">
        <f t="shared" si="33"/>
        <v>736</v>
      </c>
      <c r="B742" t="s">
        <v>852</v>
      </c>
      <c r="C742" t="s">
        <v>853</v>
      </c>
      <c r="D742" s="8">
        <v>698.97000433601875</v>
      </c>
      <c r="F742">
        <f t="shared" si="34"/>
        <v>736</v>
      </c>
      <c r="H742" t="s">
        <v>216</v>
      </c>
      <c r="I742" s="8">
        <v>9114.8659495100874</v>
      </c>
      <c r="K742">
        <f t="shared" si="35"/>
        <v>736</v>
      </c>
      <c r="L742" t="s">
        <v>1508</v>
      </c>
      <c r="M742" s="8">
        <v>2390.4304068932925</v>
      </c>
    </row>
    <row r="743" spans="1:13" x14ac:dyDescent="0.4">
      <c r="A743">
        <f t="shared" si="33"/>
        <v>737</v>
      </c>
      <c r="B743" t="s">
        <v>628</v>
      </c>
      <c r="C743" t="s">
        <v>20</v>
      </c>
      <c r="D743" s="8">
        <v>6782.490142108908</v>
      </c>
      <c r="F743">
        <f t="shared" si="34"/>
        <v>737</v>
      </c>
      <c r="H743" t="s">
        <v>1222</v>
      </c>
      <c r="I743" s="8">
        <v>1049.7716167309957</v>
      </c>
      <c r="K743">
        <f t="shared" si="35"/>
        <v>737</v>
      </c>
      <c r="L743" t="s">
        <v>427</v>
      </c>
      <c r="M743" s="8">
        <v>53059.837852279925</v>
      </c>
    </row>
    <row r="744" spans="1:13" x14ac:dyDescent="0.4">
      <c r="A744">
        <f t="shared" si="33"/>
        <v>738</v>
      </c>
      <c r="C744" t="s">
        <v>629</v>
      </c>
      <c r="D744" s="8">
        <v>4236.2122078912571</v>
      </c>
      <c r="F744">
        <f t="shared" si="34"/>
        <v>738</v>
      </c>
      <c r="G744" t="s">
        <v>52</v>
      </c>
      <c r="H744" t="s">
        <v>863</v>
      </c>
      <c r="I744" s="8">
        <v>349.48500216800937</v>
      </c>
      <c r="K744">
        <f t="shared" si="35"/>
        <v>738</v>
      </c>
      <c r="L744" t="s">
        <v>1175</v>
      </c>
      <c r="M744" s="8">
        <v>2595.7166199434246</v>
      </c>
    </row>
    <row r="745" spans="1:13" x14ac:dyDescent="0.4">
      <c r="A745">
        <f t="shared" si="33"/>
        <v>739</v>
      </c>
      <c r="B745" t="s">
        <v>914</v>
      </c>
      <c r="C745" t="s">
        <v>44</v>
      </c>
      <c r="D745" s="8">
        <v>1091.0804693473326</v>
      </c>
      <c r="F745">
        <f t="shared" si="34"/>
        <v>739</v>
      </c>
      <c r="H745" t="s">
        <v>2646</v>
      </c>
      <c r="I745" s="8">
        <v>845.09804001425687</v>
      </c>
      <c r="K745">
        <f t="shared" si="35"/>
        <v>739</v>
      </c>
      <c r="L745" t="s">
        <v>623</v>
      </c>
      <c r="M745" s="8">
        <v>8179.2232925653334</v>
      </c>
    </row>
    <row r="746" spans="1:13" x14ac:dyDescent="0.4">
      <c r="A746">
        <f t="shared" si="33"/>
        <v>740</v>
      </c>
      <c r="B746" t="s">
        <v>655</v>
      </c>
      <c r="C746" t="s">
        <v>16</v>
      </c>
      <c r="D746" s="8">
        <v>3476.0341590784483</v>
      </c>
      <c r="F746">
        <f t="shared" si="34"/>
        <v>740</v>
      </c>
      <c r="H746" t="s">
        <v>100</v>
      </c>
      <c r="I746" s="8">
        <v>22743.582672491917</v>
      </c>
      <c r="K746">
        <f t="shared" si="35"/>
        <v>740</v>
      </c>
      <c r="L746" t="s">
        <v>1265</v>
      </c>
      <c r="M746" s="8">
        <v>1732.3937598229686</v>
      </c>
    </row>
    <row r="747" spans="1:13" x14ac:dyDescent="0.4">
      <c r="A747">
        <f t="shared" si="33"/>
        <v>741</v>
      </c>
      <c r="C747" t="s">
        <v>81</v>
      </c>
      <c r="D747" s="8">
        <v>2422.5898398514819</v>
      </c>
      <c r="F747">
        <f t="shared" si="34"/>
        <v>741</v>
      </c>
      <c r="H747" t="s">
        <v>826</v>
      </c>
      <c r="I747" s="8">
        <v>1872.5649336759861</v>
      </c>
      <c r="K747">
        <f t="shared" si="35"/>
        <v>741</v>
      </c>
      <c r="L747" t="s">
        <v>1632</v>
      </c>
      <c r="M747" s="8">
        <v>726.9987279362623</v>
      </c>
    </row>
    <row r="748" spans="1:13" x14ac:dyDescent="0.4">
      <c r="A748">
        <f t="shared" si="33"/>
        <v>742</v>
      </c>
      <c r="C748" t="s">
        <v>142</v>
      </c>
      <c r="D748" s="8">
        <v>1982.2712330395684</v>
      </c>
      <c r="F748">
        <f t="shared" si="34"/>
        <v>742</v>
      </c>
      <c r="H748" t="s">
        <v>1457</v>
      </c>
      <c r="I748" s="8">
        <v>2973.1278535996989</v>
      </c>
      <c r="K748">
        <f t="shared" si="35"/>
        <v>742</v>
      </c>
      <c r="L748" t="s">
        <v>818</v>
      </c>
      <c r="M748" s="8">
        <v>5356.5009962982476</v>
      </c>
    </row>
    <row r="749" spans="1:13" x14ac:dyDescent="0.4">
      <c r="A749">
        <f t="shared" si="33"/>
        <v>743</v>
      </c>
      <c r="B749" t="s">
        <v>2361</v>
      </c>
      <c r="C749" t="s">
        <v>2362</v>
      </c>
      <c r="D749" s="8">
        <v>1096.9100130080562</v>
      </c>
      <c r="F749">
        <f t="shared" si="34"/>
        <v>743</v>
      </c>
      <c r="H749" t="s">
        <v>536</v>
      </c>
      <c r="I749" s="8">
        <v>3085.7121132065831</v>
      </c>
      <c r="K749">
        <f t="shared" si="35"/>
        <v>743</v>
      </c>
      <c r="L749" t="s">
        <v>305</v>
      </c>
      <c r="M749" s="8">
        <v>9018.9449926160887</v>
      </c>
    </row>
    <row r="750" spans="1:13" x14ac:dyDescent="0.4">
      <c r="A750">
        <f t="shared" si="33"/>
        <v>744</v>
      </c>
      <c r="B750" t="s">
        <v>2648</v>
      </c>
      <c r="C750" t="s">
        <v>71</v>
      </c>
      <c r="D750" s="8">
        <v>2792.391689498254</v>
      </c>
      <c r="F750">
        <f t="shared" si="34"/>
        <v>744</v>
      </c>
      <c r="H750" t="s">
        <v>1081</v>
      </c>
      <c r="I750" s="8">
        <v>481.10571955530014</v>
      </c>
      <c r="K750">
        <f t="shared" si="35"/>
        <v>744</v>
      </c>
      <c r="L750" t="s">
        <v>541</v>
      </c>
      <c r="M750" s="8">
        <v>2666.3173671945174</v>
      </c>
    </row>
    <row r="751" spans="1:13" x14ac:dyDescent="0.4">
      <c r="A751">
        <f t="shared" si="33"/>
        <v>745</v>
      </c>
      <c r="B751" t="s">
        <v>2665</v>
      </c>
      <c r="C751" t="s">
        <v>1262</v>
      </c>
      <c r="D751" s="8">
        <v>1014.2404391146102</v>
      </c>
      <c r="F751">
        <f t="shared" si="34"/>
        <v>745</v>
      </c>
      <c r="G751" t="s">
        <v>1902</v>
      </c>
      <c r="H751" t="s">
        <v>1059</v>
      </c>
      <c r="I751" s="8">
        <v>1361.7278360175928</v>
      </c>
      <c r="K751">
        <f t="shared" si="35"/>
        <v>745</v>
      </c>
      <c r="L751" t="s">
        <v>2552</v>
      </c>
      <c r="M751" s="8">
        <v>1146.1280356782379</v>
      </c>
    </row>
    <row r="752" spans="1:13" x14ac:dyDescent="0.4">
      <c r="A752">
        <f t="shared" si="33"/>
        <v>746</v>
      </c>
      <c r="B752" t="s">
        <v>922</v>
      </c>
      <c r="C752" t="s">
        <v>923</v>
      </c>
      <c r="D752" s="8">
        <v>1358.5693167727632</v>
      </c>
      <c r="F752">
        <f t="shared" si="34"/>
        <v>746</v>
      </c>
      <c r="G752" t="s">
        <v>1402</v>
      </c>
      <c r="H752" t="s">
        <v>1401</v>
      </c>
      <c r="I752" s="8">
        <v>767.68581670547871</v>
      </c>
      <c r="K752">
        <f t="shared" si="35"/>
        <v>746</v>
      </c>
      <c r="L752" t="s">
        <v>1505</v>
      </c>
      <c r="M752" s="8">
        <v>9114.8659495100874</v>
      </c>
    </row>
    <row r="753" spans="1:13" x14ac:dyDescent="0.4">
      <c r="A753">
        <f t="shared" si="33"/>
        <v>747</v>
      </c>
      <c r="B753" t="s">
        <v>329</v>
      </c>
      <c r="C753" t="s">
        <v>330</v>
      </c>
      <c r="D753" s="8">
        <v>3092.8609433388174</v>
      </c>
      <c r="F753">
        <f t="shared" si="34"/>
        <v>747</v>
      </c>
      <c r="G753" t="s">
        <v>2273</v>
      </c>
      <c r="H753" t="s">
        <v>889</v>
      </c>
      <c r="I753" s="8">
        <v>2425.192513152504</v>
      </c>
      <c r="K753">
        <f t="shared" si="35"/>
        <v>747</v>
      </c>
      <c r="L753" t="s">
        <v>1246</v>
      </c>
      <c r="M753" s="8">
        <v>1049.7716167309957</v>
      </c>
    </row>
    <row r="754" spans="1:13" x14ac:dyDescent="0.4">
      <c r="A754">
        <f t="shared" si="33"/>
        <v>748</v>
      </c>
      <c r="B754" t="s">
        <v>2506</v>
      </c>
      <c r="C754" t="s">
        <v>165</v>
      </c>
      <c r="D754" s="8">
        <v>2139.8790864012362</v>
      </c>
      <c r="F754">
        <f t="shared" si="34"/>
        <v>748</v>
      </c>
      <c r="G754" t="s">
        <v>658</v>
      </c>
      <c r="H754" t="s">
        <v>2446</v>
      </c>
      <c r="I754" s="8">
        <v>9196.8568018538299</v>
      </c>
      <c r="K754">
        <f t="shared" si="35"/>
        <v>748</v>
      </c>
      <c r="L754" t="s">
        <v>1649</v>
      </c>
      <c r="M754" s="8">
        <v>349.48500216800937</v>
      </c>
    </row>
    <row r="755" spans="1:13" x14ac:dyDescent="0.4">
      <c r="A755">
        <f t="shared" si="33"/>
        <v>749</v>
      </c>
      <c r="B755" t="s">
        <v>2357</v>
      </c>
      <c r="C755" t="s">
        <v>2358</v>
      </c>
      <c r="D755" s="8">
        <v>1079.1812460476249</v>
      </c>
      <c r="F755">
        <f t="shared" si="34"/>
        <v>749</v>
      </c>
      <c r="G755" t="s">
        <v>923</v>
      </c>
      <c r="H755" t="s">
        <v>922</v>
      </c>
      <c r="I755" s="8">
        <v>1358.5693167727632</v>
      </c>
      <c r="K755">
        <f t="shared" si="35"/>
        <v>749</v>
      </c>
      <c r="L755" t="s">
        <v>2647</v>
      </c>
      <c r="M755" s="8">
        <v>845.09804001425687</v>
      </c>
    </row>
    <row r="756" spans="1:13" x14ac:dyDescent="0.4">
      <c r="A756">
        <f t="shared" si="33"/>
        <v>750</v>
      </c>
      <c r="B756" t="s">
        <v>635</v>
      </c>
      <c r="C756" t="s">
        <v>473</v>
      </c>
      <c r="D756" s="8">
        <v>692.23662167705049</v>
      </c>
      <c r="F756">
        <f t="shared" si="34"/>
        <v>750</v>
      </c>
      <c r="G756" t="s">
        <v>2452</v>
      </c>
      <c r="H756" t="s">
        <v>574</v>
      </c>
      <c r="I756" s="8">
        <v>1499.7852393556063</v>
      </c>
      <c r="K756">
        <f t="shared" si="35"/>
        <v>750</v>
      </c>
      <c r="L756" t="s">
        <v>230</v>
      </c>
      <c r="M756" s="8">
        <v>22743.582672491917</v>
      </c>
    </row>
    <row r="757" spans="1:13" x14ac:dyDescent="0.4">
      <c r="A757">
        <f t="shared" si="33"/>
        <v>751</v>
      </c>
      <c r="B757" t="s">
        <v>1234</v>
      </c>
      <c r="C757" t="s">
        <v>131</v>
      </c>
      <c r="D757" s="8">
        <v>3253.3864729877719</v>
      </c>
      <c r="F757">
        <f t="shared" si="34"/>
        <v>751</v>
      </c>
      <c r="G757" t="s">
        <v>30</v>
      </c>
      <c r="H757" t="s">
        <v>29</v>
      </c>
      <c r="I757" s="8">
        <v>11084.501595818832</v>
      </c>
      <c r="K757">
        <f t="shared" si="35"/>
        <v>751</v>
      </c>
      <c r="L757" t="s">
        <v>827</v>
      </c>
      <c r="M757" s="8">
        <v>1872.5649336759861</v>
      </c>
    </row>
    <row r="758" spans="1:13" x14ac:dyDescent="0.4">
      <c r="A758">
        <f t="shared" si="33"/>
        <v>752</v>
      </c>
      <c r="B758" t="s">
        <v>254</v>
      </c>
      <c r="C758" t="s">
        <v>136</v>
      </c>
      <c r="D758" s="8">
        <v>2556.3025007672873</v>
      </c>
      <c r="F758">
        <f t="shared" si="34"/>
        <v>752</v>
      </c>
      <c r="G758" t="s">
        <v>2564</v>
      </c>
      <c r="H758" t="s">
        <v>2563</v>
      </c>
      <c r="I758" s="8">
        <v>1707.5701760979362</v>
      </c>
      <c r="K758">
        <f t="shared" si="35"/>
        <v>752</v>
      </c>
      <c r="L758" t="s">
        <v>1480</v>
      </c>
      <c r="M758" s="8">
        <v>2973.1278535996989</v>
      </c>
    </row>
    <row r="759" spans="1:13" x14ac:dyDescent="0.4">
      <c r="A759">
        <f t="shared" si="33"/>
        <v>753</v>
      </c>
      <c r="B759" t="s">
        <v>334</v>
      </c>
      <c r="C759" t="s">
        <v>139</v>
      </c>
      <c r="D759" s="8">
        <v>974.44589552761204</v>
      </c>
      <c r="F759">
        <f t="shared" si="34"/>
        <v>753</v>
      </c>
      <c r="G759" t="s">
        <v>947</v>
      </c>
      <c r="H759" t="s">
        <v>946</v>
      </c>
      <c r="I759" s="8">
        <v>2619.3542465143764</v>
      </c>
      <c r="K759">
        <f t="shared" si="35"/>
        <v>753</v>
      </c>
      <c r="L759" t="s">
        <v>1496</v>
      </c>
      <c r="M759" s="8">
        <v>3085.7121132065831</v>
      </c>
    </row>
    <row r="760" spans="1:13" x14ac:dyDescent="0.4">
      <c r="A760">
        <f t="shared" si="33"/>
        <v>754</v>
      </c>
      <c r="B760" t="s">
        <v>1338</v>
      </c>
      <c r="C760" t="s">
        <v>1339</v>
      </c>
      <c r="D760" s="8">
        <v>1732.3937598229686</v>
      </c>
      <c r="F760">
        <f t="shared" si="34"/>
        <v>754</v>
      </c>
      <c r="G760" t="s">
        <v>954</v>
      </c>
      <c r="H760" t="s">
        <v>2566</v>
      </c>
      <c r="I760" s="8">
        <v>2311.9051568182681</v>
      </c>
      <c r="K760">
        <f t="shared" si="35"/>
        <v>754</v>
      </c>
      <c r="L760" t="s">
        <v>1643</v>
      </c>
      <c r="M760" s="8">
        <v>481.10571955530014</v>
      </c>
    </row>
    <row r="761" spans="1:13" x14ac:dyDescent="0.4">
      <c r="A761">
        <f t="shared" si="33"/>
        <v>755</v>
      </c>
      <c r="B761" t="s">
        <v>1125</v>
      </c>
      <c r="C761" t="s">
        <v>480</v>
      </c>
      <c r="D761" s="8">
        <v>1292.80966541729</v>
      </c>
      <c r="F761">
        <f t="shared" si="34"/>
        <v>755</v>
      </c>
      <c r="H761" t="s">
        <v>953</v>
      </c>
      <c r="I761" s="8">
        <v>1041.3926851582248</v>
      </c>
      <c r="K761">
        <f t="shared" si="35"/>
        <v>755</v>
      </c>
      <c r="L761" t="s">
        <v>2253</v>
      </c>
      <c r="M761" s="8">
        <v>1361.7278360175928</v>
      </c>
    </row>
    <row r="762" spans="1:13" x14ac:dyDescent="0.4">
      <c r="A762">
        <f t="shared" si="33"/>
        <v>756</v>
      </c>
      <c r="B762" t="s">
        <v>1404</v>
      </c>
      <c r="C762" t="s">
        <v>16</v>
      </c>
      <c r="D762" s="8">
        <v>2954.8452777274852</v>
      </c>
      <c r="F762">
        <f t="shared" si="34"/>
        <v>756</v>
      </c>
      <c r="G762" t="s">
        <v>2358</v>
      </c>
      <c r="H762" t="s">
        <v>2357</v>
      </c>
      <c r="I762" s="8">
        <v>1079.1812460476249</v>
      </c>
      <c r="K762">
        <f t="shared" si="35"/>
        <v>756</v>
      </c>
      <c r="L762" t="s">
        <v>1630</v>
      </c>
      <c r="M762" s="8">
        <v>767.68581670547871</v>
      </c>
    </row>
    <row r="763" spans="1:13" x14ac:dyDescent="0.4">
      <c r="A763">
        <f t="shared" si="33"/>
        <v>757</v>
      </c>
      <c r="B763" t="s">
        <v>962</v>
      </c>
      <c r="C763" t="s">
        <v>963</v>
      </c>
      <c r="D763" s="8">
        <v>1452.2976709946302</v>
      </c>
      <c r="F763">
        <f t="shared" si="34"/>
        <v>757</v>
      </c>
      <c r="G763" t="s">
        <v>117</v>
      </c>
      <c r="H763" t="s">
        <v>173</v>
      </c>
      <c r="I763" s="8">
        <v>2306.5788725473403</v>
      </c>
      <c r="K763">
        <f t="shared" si="35"/>
        <v>757</v>
      </c>
      <c r="L763" t="s">
        <v>2287</v>
      </c>
      <c r="M763" s="8">
        <v>2425.192513152504</v>
      </c>
    </row>
    <row r="764" spans="1:13" x14ac:dyDescent="0.4">
      <c r="A764">
        <f t="shared" si="33"/>
        <v>758</v>
      </c>
      <c r="B764" t="s">
        <v>949</v>
      </c>
      <c r="C764" t="s">
        <v>142</v>
      </c>
      <c r="D764" s="8">
        <v>4322.1837232326088</v>
      </c>
      <c r="F764">
        <f t="shared" si="34"/>
        <v>758</v>
      </c>
      <c r="H764" t="s">
        <v>928</v>
      </c>
      <c r="I764" s="8">
        <v>1182.4780577170818</v>
      </c>
      <c r="K764">
        <f t="shared" si="35"/>
        <v>758</v>
      </c>
      <c r="L764" t="s">
        <v>2447</v>
      </c>
      <c r="M764" s="8">
        <v>9196.8568018538299</v>
      </c>
    </row>
    <row r="765" spans="1:13" x14ac:dyDescent="0.4">
      <c r="A765">
        <f t="shared" si="33"/>
        <v>759</v>
      </c>
      <c r="B765" t="s">
        <v>620</v>
      </c>
      <c r="C765" t="s">
        <v>16</v>
      </c>
      <c r="D765" s="8">
        <v>5271.2116382874574</v>
      </c>
      <c r="F765">
        <f t="shared" si="34"/>
        <v>759</v>
      </c>
      <c r="H765" t="s">
        <v>861</v>
      </c>
      <c r="I765" s="8">
        <v>849.48500216800937</v>
      </c>
      <c r="K765">
        <f t="shared" si="35"/>
        <v>759</v>
      </c>
      <c r="L765" t="s">
        <v>924</v>
      </c>
      <c r="M765" s="8">
        <v>1358.5693167727632</v>
      </c>
    </row>
    <row r="766" spans="1:13" x14ac:dyDescent="0.4">
      <c r="A766">
        <f t="shared" si="33"/>
        <v>760</v>
      </c>
      <c r="B766" t="s">
        <v>316</v>
      </c>
      <c r="C766" t="s">
        <v>269</v>
      </c>
      <c r="D766" s="8">
        <v>14085.973593332181</v>
      </c>
      <c r="F766">
        <f t="shared" si="34"/>
        <v>760</v>
      </c>
      <c r="H766" t="s">
        <v>116</v>
      </c>
      <c r="I766" s="8">
        <v>6314.4711553437228</v>
      </c>
      <c r="K766">
        <f t="shared" si="35"/>
        <v>760</v>
      </c>
      <c r="L766" t="s">
        <v>2453</v>
      </c>
      <c r="M766" s="8">
        <v>1499.7852393556063</v>
      </c>
    </row>
    <row r="767" spans="1:13" x14ac:dyDescent="0.4">
      <c r="A767">
        <f t="shared" si="33"/>
        <v>761</v>
      </c>
      <c r="B767" t="s">
        <v>97</v>
      </c>
      <c r="C767" t="s">
        <v>98</v>
      </c>
      <c r="D767" s="8">
        <v>8314.3587780026428</v>
      </c>
      <c r="F767">
        <f t="shared" si="34"/>
        <v>761</v>
      </c>
      <c r="H767" t="s">
        <v>418</v>
      </c>
      <c r="I767" s="8">
        <v>4841.4968663719483</v>
      </c>
      <c r="K767">
        <f t="shared" si="35"/>
        <v>761</v>
      </c>
      <c r="L767" t="s">
        <v>155</v>
      </c>
      <c r="M767" s="8">
        <v>11084.501595818832</v>
      </c>
    </row>
    <row r="768" spans="1:13" x14ac:dyDescent="0.4">
      <c r="A768">
        <f t="shared" si="33"/>
        <v>762</v>
      </c>
      <c r="B768" t="s">
        <v>592</v>
      </c>
      <c r="C768" t="s">
        <v>139</v>
      </c>
      <c r="D768" s="8">
        <v>7583.1253716892334</v>
      </c>
      <c r="F768">
        <f t="shared" si="34"/>
        <v>762</v>
      </c>
      <c r="G768" t="s">
        <v>528</v>
      </c>
      <c r="H768" t="s">
        <v>1108</v>
      </c>
      <c r="I768" s="8">
        <v>990.24016271084372</v>
      </c>
      <c r="K768">
        <f t="shared" si="35"/>
        <v>762</v>
      </c>
      <c r="L768" t="s">
        <v>2565</v>
      </c>
      <c r="M768" s="8">
        <v>1707.5701760979362</v>
      </c>
    </row>
    <row r="769" spans="1:13" x14ac:dyDescent="0.4">
      <c r="A769">
        <f t="shared" si="33"/>
        <v>763</v>
      </c>
      <c r="B769" t="s">
        <v>505</v>
      </c>
      <c r="C769" t="s">
        <v>282</v>
      </c>
      <c r="D769" s="8">
        <v>1041.3926851582248</v>
      </c>
      <c r="F769">
        <f t="shared" si="34"/>
        <v>763</v>
      </c>
      <c r="H769" t="s">
        <v>647</v>
      </c>
      <c r="I769" s="8">
        <v>714.0337507718948</v>
      </c>
      <c r="K769">
        <f t="shared" si="35"/>
        <v>763</v>
      </c>
      <c r="L769" t="s">
        <v>948</v>
      </c>
      <c r="M769" s="8">
        <v>2619.3542465143764</v>
      </c>
    </row>
    <row r="770" spans="1:13" x14ac:dyDescent="0.4">
      <c r="A770">
        <f t="shared" si="33"/>
        <v>764</v>
      </c>
      <c r="B770" t="s">
        <v>2639</v>
      </c>
      <c r="C770" t="s">
        <v>77</v>
      </c>
      <c r="D770" s="8">
        <v>934.49845124356762</v>
      </c>
      <c r="F770">
        <f t="shared" si="34"/>
        <v>764</v>
      </c>
      <c r="H770" t="s">
        <v>1721</v>
      </c>
      <c r="I770" s="8">
        <v>2144.0134657861981</v>
      </c>
      <c r="K770">
        <f t="shared" si="35"/>
        <v>764</v>
      </c>
      <c r="L770" t="s">
        <v>2568</v>
      </c>
      <c r="M770" s="8">
        <v>2311.9051568182681</v>
      </c>
    </row>
    <row r="771" spans="1:13" x14ac:dyDescent="0.4">
      <c r="A771">
        <f t="shared" si="33"/>
        <v>765</v>
      </c>
      <c r="B771" t="s">
        <v>2551</v>
      </c>
      <c r="C771" t="s">
        <v>65</v>
      </c>
      <c r="D771" s="8">
        <v>1146.1280356782379</v>
      </c>
      <c r="F771">
        <f t="shared" si="34"/>
        <v>765</v>
      </c>
      <c r="H771" t="s">
        <v>713</v>
      </c>
      <c r="I771" s="8">
        <v>10714.037100229965</v>
      </c>
      <c r="K771">
        <f t="shared" si="35"/>
        <v>765</v>
      </c>
      <c r="L771" t="s">
        <v>1580</v>
      </c>
      <c r="M771" s="8">
        <v>1041.3926851582248</v>
      </c>
    </row>
    <row r="772" spans="1:13" x14ac:dyDescent="0.4">
      <c r="A772">
        <f t="shared" si="33"/>
        <v>766</v>
      </c>
      <c r="B772" t="s">
        <v>2556</v>
      </c>
      <c r="C772" t="s">
        <v>153</v>
      </c>
      <c r="D772" s="8">
        <v>686.38087702799828</v>
      </c>
      <c r="F772">
        <f t="shared" si="34"/>
        <v>766</v>
      </c>
      <c r="H772" t="s">
        <v>527</v>
      </c>
      <c r="I772" s="8">
        <v>3989.2361776778453</v>
      </c>
      <c r="K772">
        <f t="shared" si="35"/>
        <v>766</v>
      </c>
      <c r="L772" t="s">
        <v>2359</v>
      </c>
      <c r="M772" s="8">
        <v>1079.1812460476249</v>
      </c>
    </row>
    <row r="773" spans="1:13" x14ac:dyDescent="0.4">
      <c r="A773">
        <f t="shared" si="33"/>
        <v>767</v>
      </c>
      <c r="B773" t="s">
        <v>561</v>
      </c>
      <c r="C773" t="s">
        <v>562</v>
      </c>
      <c r="D773" s="8">
        <v>1096.9100130080565</v>
      </c>
      <c r="F773">
        <f t="shared" si="34"/>
        <v>767</v>
      </c>
      <c r="H773" t="s">
        <v>869</v>
      </c>
      <c r="I773" s="8">
        <v>5809.037081907235</v>
      </c>
      <c r="K773">
        <f t="shared" si="35"/>
        <v>767</v>
      </c>
      <c r="L773" t="s">
        <v>651</v>
      </c>
      <c r="M773" s="8">
        <v>2306.5788725473403</v>
      </c>
    </row>
    <row r="774" spans="1:13" x14ac:dyDescent="0.4">
      <c r="A774">
        <f t="shared" si="33"/>
        <v>768</v>
      </c>
      <c r="B774" t="s">
        <v>744</v>
      </c>
      <c r="C774" t="s">
        <v>745</v>
      </c>
      <c r="D774" s="8">
        <v>789.14663468510673</v>
      </c>
      <c r="F774">
        <f t="shared" si="34"/>
        <v>768</v>
      </c>
      <c r="G774" t="s">
        <v>321</v>
      </c>
      <c r="H774" t="s">
        <v>320</v>
      </c>
      <c r="I774" s="8">
        <v>15950.097220970752</v>
      </c>
      <c r="K774">
        <f t="shared" si="35"/>
        <v>768</v>
      </c>
      <c r="L774" t="s">
        <v>929</v>
      </c>
      <c r="M774" s="8">
        <v>1182.4780577170818</v>
      </c>
    </row>
    <row r="775" spans="1:13" x14ac:dyDescent="0.4">
      <c r="A775">
        <f t="shared" si="33"/>
        <v>769</v>
      </c>
      <c r="B775" t="s">
        <v>680</v>
      </c>
      <c r="C775" t="s">
        <v>13</v>
      </c>
      <c r="D775" s="8">
        <v>3096.5392568383586</v>
      </c>
      <c r="F775">
        <f t="shared" si="34"/>
        <v>769</v>
      </c>
      <c r="G775" t="s">
        <v>334</v>
      </c>
      <c r="H775" t="s">
        <v>452</v>
      </c>
      <c r="I775" s="8">
        <v>7724.7985694667077</v>
      </c>
      <c r="K775">
        <f t="shared" si="35"/>
        <v>769</v>
      </c>
      <c r="L775" t="s">
        <v>862</v>
      </c>
      <c r="M775" s="8">
        <v>849.48500216800937</v>
      </c>
    </row>
    <row r="776" spans="1:13" x14ac:dyDescent="0.4">
      <c r="A776">
        <f t="shared" si="33"/>
        <v>770</v>
      </c>
      <c r="B776" t="s">
        <v>882</v>
      </c>
      <c r="C776" t="s">
        <v>883</v>
      </c>
      <c r="D776" s="8">
        <v>6521.0477489061677</v>
      </c>
      <c r="F776">
        <f t="shared" si="34"/>
        <v>770</v>
      </c>
      <c r="H776" t="s">
        <v>333</v>
      </c>
      <c r="I776" s="8">
        <v>1044.4191397884131</v>
      </c>
      <c r="K776">
        <f t="shared" si="35"/>
        <v>770</v>
      </c>
      <c r="L776" t="s">
        <v>1568</v>
      </c>
      <c r="M776" s="8">
        <v>6314.4711553437228</v>
      </c>
    </row>
    <row r="777" spans="1:13" x14ac:dyDescent="0.4">
      <c r="A777">
        <f t="shared" ref="A777:A840" si="36">A776+1</f>
        <v>771</v>
      </c>
      <c r="B777" t="s">
        <v>418</v>
      </c>
      <c r="C777" t="s">
        <v>117</v>
      </c>
      <c r="D777" s="8">
        <v>4841.4968663719483</v>
      </c>
      <c r="F777">
        <f t="shared" ref="F777:F840" si="37">F776+1</f>
        <v>771</v>
      </c>
      <c r="G777" t="s">
        <v>13</v>
      </c>
      <c r="H777" t="s">
        <v>1059</v>
      </c>
      <c r="I777" s="8">
        <v>4823.7793019013361</v>
      </c>
      <c r="K777">
        <f t="shared" ref="K777:K840" si="38">K776+1</f>
        <v>771</v>
      </c>
      <c r="L777" t="s">
        <v>493</v>
      </c>
      <c r="M777" s="8">
        <v>4841.4968663719483</v>
      </c>
    </row>
    <row r="778" spans="1:13" x14ac:dyDescent="0.4">
      <c r="A778">
        <f t="shared" si="36"/>
        <v>772</v>
      </c>
      <c r="B778" t="s">
        <v>2328</v>
      </c>
      <c r="C778" t="s">
        <v>16</v>
      </c>
      <c r="D778" s="8">
        <v>778.15125038364374</v>
      </c>
      <c r="F778">
        <f t="shared" si="37"/>
        <v>772</v>
      </c>
      <c r="H778" t="s">
        <v>12</v>
      </c>
      <c r="I778" s="8">
        <v>21243.933455035694</v>
      </c>
      <c r="K778">
        <f t="shared" si="38"/>
        <v>772</v>
      </c>
      <c r="L778" t="s">
        <v>1109</v>
      </c>
      <c r="M778" s="8">
        <v>990.24016271084372</v>
      </c>
    </row>
    <row r="779" spans="1:13" x14ac:dyDescent="0.4">
      <c r="A779">
        <f t="shared" si="36"/>
        <v>773</v>
      </c>
      <c r="B779" t="s">
        <v>298</v>
      </c>
      <c r="C779" t="s">
        <v>131</v>
      </c>
      <c r="D779" s="8">
        <v>2688.4935542678604</v>
      </c>
      <c r="F779">
        <f t="shared" si="37"/>
        <v>773</v>
      </c>
      <c r="H779" t="s">
        <v>955</v>
      </c>
      <c r="I779" s="8">
        <v>1676.8764319731372</v>
      </c>
      <c r="K779">
        <f t="shared" si="38"/>
        <v>773</v>
      </c>
      <c r="L779" t="s">
        <v>1561</v>
      </c>
      <c r="M779" s="8">
        <v>714.0337507718948</v>
      </c>
    </row>
    <row r="780" spans="1:13" x14ac:dyDescent="0.4">
      <c r="A780">
        <f t="shared" si="36"/>
        <v>774</v>
      </c>
      <c r="B780" t="s">
        <v>2469</v>
      </c>
      <c r="C780" t="s">
        <v>22</v>
      </c>
      <c r="D780" s="8">
        <v>11383.692782308535</v>
      </c>
      <c r="F780">
        <f t="shared" si="37"/>
        <v>774</v>
      </c>
      <c r="H780" t="s">
        <v>237</v>
      </c>
      <c r="I780" s="8">
        <v>12929.653574055525</v>
      </c>
      <c r="K780">
        <f t="shared" si="38"/>
        <v>774</v>
      </c>
      <c r="L780" t="s">
        <v>2451</v>
      </c>
      <c r="M780" s="8">
        <v>2144.0134657861981</v>
      </c>
    </row>
    <row r="781" spans="1:13" x14ac:dyDescent="0.4">
      <c r="A781">
        <f t="shared" si="36"/>
        <v>775</v>
      </c>
      <c r="B781" t="s">
        <v>1214</v>
      </c>
      <c r="C781" t="s">
        <v>1018</v>
      </c>
      <c r="D781" s="8">
        <v>1079.1812460476249</v>
      </c>
      <c r="F781">
        <f t="shared" si="37"/>
        <v>775</v>
      </c>
      <c r="H781" t="s">
        <v>1089</v>
      </c>
      <c r="I781" s="8">
        <v>1172.862288925483</v>
      </c>
      <c r="K781">
        <f t="shared" si="38"/>
        <v>775</v>
      </c>
      <c r="L781" t="s">
        <v>1499</v>
      </c>
      <c r="M781" s="8">
        <v>10714.037100229965</v>
      </c>
    </row>
    <row r="782" spans="1:13" x14ac:dyDescent="0.4">
      <c r="A782">
        <f t="shared" si="36"/>
        <v>776</v>
      </c>
      <c r="B782" t="s">
        <v>422</v>
      </c>
      <c r="C782" t="s">
        <v>142</v>
      </c>
      <c r="D782" s="8">
        <v>2885.3612200315119</v>
      </c>
      <c r="F782">
        <f t="shared" si="37"/>
        <v>776</v>
      </c>
      <c r="H782" t="s">
        <v>23</v>
      </c>
      <c r="I782" s="8">
        <v>12336.643922639369</v>
      </c>
      <c r="K782">
        <f t="shared" si="38"/>
        <v>776</v>
      </c>
      <c r="L782" t="s">
        <v>1520</v>
      </c>
      <c r="M782" s="8">
        <v>3989.2361776778453</v>
      </c>
    </row>
    <row r="783" spans="1:13" x14ac:dyDescent="0.4">
      <c r="A783">
        <f t="shared" si="36"/>
        <v>777</v>
      </c>
      <c r="B783" t="s">
        <v>715</v>
      </c>
      <c r="C783" t="s">
        <v>564</v>
      </c>
      <c r="D783" s="8">
        <v>2418.3987869946195</v>
      </c>
      <c r="F783">
        <f t="shared" si="37"/>
        <v>777</v>
      </c>
      <c r="H783" t="s">
        <v>1373</v>
      </c>
      <c r="I783" s="8">
        <v>1051.1525224473812</v>
      </c>
      <c r="K783">
        <f t="shared" si="38"/>
        <v>777</v>
      </c>
      <c r="L783" t="s">
        <v>985</v>
      </c>
      <c r="M783" s="8">
        <v>5809.037081907235</v>
      </c>
    </row>
    <row r="784" spans="1:13" x14ac:dyDescent="0.4">
      <c r="A784">
        <f t="shared" si="36"/>
        <v>778</v>
      </c>
      <c r="C784" t="s">
        <v>854</v>
      </c>
      <c r="D784" s="8">
        <v>1770.8520116421441</v>
      </c>
      <c r="F784">
        <f t="shared" si="37"/>
        <v>778</v>
      </c>
      <c r="H784" t="s">
        <v>856</v>
      </c>
      <c r="I784" s="8">
        <v>4457.4647042195975</v>
      </c>
      <c r="K784">
        <f t="shared" si="38"/>
        <v>778</v>
      </c>
      <c r="L784" t="s">
        <v>322</v>
      </c>
      <c r="M784" s="8">
        <v>15950.097220970752</v>
      </c>
    </row>
    <row r="785" spans="1:13" x14ac:dyDescent="0.4">
      <c r="A785">
        <f t="shared" si="36"/>
        <v>779</v>
      </c>
      <c r="B785" t="s">
        <v>2710</v>
      </c>
      <c r="C785" t="s">
        <v>28</v>
      </c>
      <c r="D785" s="8">
        <v>1156.347200859924</v>
      </c>
      <c r="F785">
        <f t="shared" si="37"/>
        <v>779</v>
      </c>
      <c r="H785" t="s">
        <v>708</v>
      </c>
      <c r="I785" s="8">
        <v>5443.2361576272224</v>
      </c>
      <c r="K785">
        <f t="shared" si="38"/>
        <v>779</v>
      </c>
      <c r="L785" t="s">
        <v>453</v>
      </c>
      <c r="M785" s="8">
        <v>7724.7985694667077</v>
      </c>
    </row>
    <row r="786" spans="1:13" x14ac:dyDescent="0.4">
      <c r="A786">
        <f t="shared" si="36"/>
        <v>780</v>
      </c>
      <c r="B786" t="s">
        <v>256</v>
      </c>
      <c r="C786" t="s">
        <v>257</v>
      </c>
      <c r="D786" s="8">
        <v>15642.28488143303</v>
      </c>
      <c r="F786">
        <f t="shared" si="37"/>
        <v>780</v>
      </c>
      <c r="H786" t="s">
        <v>1120</v>
      </c>
      <c r="I786" s="8">
        <v>1496.9296480732148</v>
      </c>
      <c r="K786">
        <f t="shared" si="38"/>
        <v>780</v>
      </c>
      <c r="L786" t="s">
        <v>335</v>
      </c>
      <c r="M786" s="8">
        <v>1044.4191397884131</v>
      </c>
    </row>
    <row r="787" spans="1:13" x14ac:dyDescent="0.4">
      <c r="A787">
        <f t="shared" si="36"/>
        <v>781</v>
      </c>
      <c r="B787" t="s">
        <v>216</v>
      </c>
      <c r="C787" t="s">
        <v>65</v>
      </c>
      <c r="D787" s="8">
        <v>9114.8659495100874</v>
      </c>
      <c r="F787">
        <f t="shared" si="37"/>
        <v>781</v>
      </c>
      <c r="H787" t="s">
        <v>680</v>
      </c>
      <c r="I787" s="8">
        <v>3096.5392568383586</v>
      </c>
      <c r="K787">
        <f t="shared" si="38"/>
        <v>781</v>
      </c>
      <c r="L787" t="s">
        <v>1539</v>
      </c>
      <c r="M787" s="8">
        <v>4823.7793019013361</v>
      </c>
    </row>
    <row r="788" spans="1:13" x14ac:dyDescent="0.4">
      <c r="A788">
        <f t="shared" si="36"/>
        <v>782</v>
      </c>
      <c r="B788" t="s">
        <v>1370</v>
      </c>
      <c r="C788" t="s">
        <v>101</v>
      </c>
      <c r="D788" s="8">
        <v>1255.272505103306</v>
      </c>
      <c r="F788">
        <f t="shared" si="37"/>
        <v>782</v>
      </c>
      <c r="H788" t="s">
        <v>183</v>
      </c>
      <c r="I788" s="8">
        <v>12888.000870589936</v>
      </c>
      <c r="K788">
        <f t="shared" si="38"/>
        <v>782</v>
      </c>
      <c r="L788" t="s">
        <v>339</v>
      </c>
      <c r="M788" s="8">
        <v>21243.933455035694</v>
      </c>
    </row>
    <row r="789" spans="1:13" x14ac:dyDescent="0.4">
      <c r="A789">
        <f t="shared" si="36"/>
        <v>783</v>
      </c>
      <c r="B789" t="s">
        <v>1240</v>
      </c>
      <c r="C789" t="s">
        <v>58</v>
      </c>
      <c r="D789" s="8">
        <v>1109.7472377132285</v>
      </c>
      <c r="F789">
        <f t="shared" si="37"/>
        <v>783</v>
      </c>
      <c r="G789" t="s">
        <v>425</v>
      </c>
      <c r="H789" t="s">
        <v>1365</v>
      </c>
      <c r="I789" s="8">
        <v>1653.2125137753435</v>
      </c>
      <c r="K789">
        <f t="shared" si="38"/>
        <v>783</v>
      </c>
      <c r="L789" t="s">
        <v>956</v>
      </c>
      <c r="M789" s="8">
        <v>1676.8764319731372</v>
      </c>
    </row>
    <row r="790" spans="1:13" x14ac:dyDescent="0.4">
      <c r="A790">
        <f t="shared" si="36"/>
        <v>784</v>
      </c>
      <c r="B790" t="s">
        <v>405</v>
      </c>
      <c r="C790" t="s">
        <v>404</v>
      </c>
      <c r="D790" s="8">
        <v>6394.5997560022097</v>
      </c>
      <c r="F790">
        <f t="shared" si="37"/>
        <v>784</v>
      </c>
      <c r="H790" t="s">
        <v>424</v>
      </c>
      <c r="I790" s="8">
        <v>1380.2112417116059</v>
      </c>
      <c r="K790">
        <f t="shared" si="38"/>
        <v>784</v>
      </c>
      <c r="L790" t="s">
        <v>808</v>
      </c>
      <c r="M790" s="8">
        <v>12929.653574055525</v>
      </c>
    </row>
    <row r="791" spans="1:13" x14ac:dyDescent="0.4">
      <c r="A791">
        <f t="shared" si="36"/>
        <v>785</v>
      </c>
      <c r="B791" t="s">
        <v>1091</v>
      </c>
      <c r="C791" t="s">
        <v>1092</v>
      </c>
      <c r="D791" s="8">
        <v>1013.161446057971</v>
      </c>
      <c r="F791">
        <f t="shared" si="37"/>
        <v>785</v>
      </c>
      <c r="H791" t="s">
        <v>545</v>
      </c>
      <c r="I791" s="8">
        <v>9729.5386658779644</v>
      </c>
      <c r="K791">
        <f t="shared" si="38"/>
        <v>785</v>
      </c>
      <c r="L791" t="s">
        <v>1090</v>
      </c>
      <c r="M791" s="8">
        <v>1172.862288925483</v>
      </c>
    </row>
    <row r="792" spans="1:13" x14ac:dyDescent="0.4">
      <c r="A792">
        <f t="shared" si="36"/>
        <v>786</v>
      </c>
      <c r="B792" t="s">
        <v>617</v>
      </c>
      <c r="C792" t="s">
        <v>521</v>
      </c>
      <c r="D792" s="8">
        <v>11096.764243936335</v>
      </c>
      <c r="F792">
        <f t="shared" si="37"/>
        <v>786</v>
      </c>
      <c r="H792" t="s">
        <v>384</v>
      </c>
      <c r="I792" s="8">
        <v>732.3937598229686</v>
      </c>
      <c r="K792">
        <f t="shared" si="38"/>
        <v>786</v>
      </c>
      <c r="L792" t="s">
        <v>1453</v>
      </c>
      <c r="M792" s="8">
        <v>12336.643922639369</v>
      </c>
    </row>
    <row r="793" spans="1:13" x14ac:dyDescent="0.4">
      <c r="A793">
        <f t="shared" si="36"/>
        <v>787</v>
      </c>
      <c r="B793" t="s">
        <v>785</v>
      </c>
      <c r="C793" t="s">
        <v>786</v>
      </c>
      <c r="D793" s="8">
        <v>2596.9307380584128</v>
      </c>
      <c r="F793">
        <f t="shared" si="37"/>
        <v>787</v>
      </c>
      <c r="G793" t="s">
        <v>162</v>
      </c>
      <c r="H793" t="s">
        <v>161</v>
      </c>
      <c r="I793" s="8">
        <v>21669.43732206419</v>
      </c>
      <c r="K793">
        <f t="shared" si="38"/>
        <v>787</v>
      </c>
      <c r="L793" t="s">
        <v>1374</v>
      </c>
      <c r="M793" s="8">
        <v>1051.1525224473812</v>
      </c>
    </row>
    <row r="794" spans="1:13" x14ac:dyDescent="0.4">
      <c r="A794">
        <f t="shared" si="36"/>
        <v>788</v>
      </c>
      <c r="B794" t="s">
        <v>183</v>
      </c>
      <c r="C794" t="s">
        <v>101</v>
      </c>
      <c r="D794" s="8">
        <v>12517.654484738996</v>
      </c>
      <c r="F794">
        <f t="shared" si="37"/>
        <v>788</v>
      </c>
      <c r="G794" t="s">
        <v>495</v>
      </c>
      <c r="H794" t="s">
        <v>2467</v>
      </c>
      <c r="I794" s="8">
        <v>1133.5389083702173</v>
      </c>
      <c r="K794">
        <f t="shared" si="38"/>
        <v>788</v>
      </c>
      <c r="L794" t="s">
        <v>1094</v>
      </c>
      <c r="M794" s="8">
        <v>4457.4647042195975</v>
      </c>
    </row>
    <row r="795" spans="1:13" x14ac:dyDescent="0.4">
      <c r="A795">
        <f t="shared" si="36"/>
        <v>789</v>
      </c>
      <c r="C795" t="s">
        <v>11</v>
      </c>
      <c r="D795" s="8">
        <v>1213.879819945081</v>
      </c>
      <c r="F795">
        <f t="shared" si="37"/>
        <v>789</v>
      </c>
      <c r="H795" t="s">
        <v>802</v>
      </c>
      <c r="I795" s="8">
        <v>4623.335451390526</v>
      </c>
      <c r="K795">
        <f t="shared" si="38"/>
        <v>789</v>
      </c>
      <c r="L795" t="s">
        <v>1067</v>
      </c>
      <c r="M795" s="8">
        <v>5443.2361576272224</v>
      </c>
    </row>
    <row r="796" spans="1:13" x14ac:dyDescent="0.4">
      <c r="A796">
        <f t="shared" si="36"/>
        <v>790</v>
      </c>
      <c r="C796" t="s">
        <v>13</v>
      </c>
      <c r="D796" s="8">
        <v>12888.000870589936</v>
      </c>
      <c r="F796">
        <f t="shared" si="37"/>
        <v>790</v>
      </c>
      <c r="G796" t="s">
        <v>1186</v>
      </c>
      <c r="H796" t="s">
        <v>1185</v>
      </c>
      <c r="I796" s="8">
        <v>1194.3160791618805</v>
      </c>
      <c r="K796">
        <f t="shared" si="38"/>
        <v>790</v>
      </c>
      <c r="L796" t="s">
        <v>1121</v>
      </c>
      <c r="M796" s="8">
        <v>1496.9296480732148</v>
      </c>
    </row>
    <row r="797" spans="1:13" x14ac:dyDescent="0.4">
      <c r="A797">
        <f t="shared" si="36"/>
        <v>791</v>
      </c>
      <c r="B797" t="s">
        <v>2591</v>
      </c>
      <c r="C797" t="s">
        <v>2592</v>
      </c>
      <c r="D797" s="8">
        <v>2560.9024853254955</v>
      </c>
      <c r="F797">
        <f t="shared" si="37"/>
        <v>791</v>
      </c>
      <c r="G797" t="s">
        <v>728</v>
      </c>
      <c r="H797" t="s">
        <v>428</v>
      </c>
      <c r="I797" s="8">
        <v>1602.0599913279623</v>
      </c>
      <c r="K797">
        <f t="shared" si="38"/>
        <v>791</v>
      </c>
      <c r="L797" t="s">
        <v>1574</v>
      </c>
      <c r="M797" s="8">
        <v>3096.5392568383586</v>
      </c>
    </row>
    <row r="798" spans="1:13" x14ac:dyDescent="0.4">
      <c r="A798">
        <f t="shared" si="36"/>
        <v>792</v>
      </c>
      <c r="B798" t="s">
        <v>2249</v>
      </c>
      <c r="C798" t="s">
        <v>1353</v>
      </c>
      <c r="D798" s="8">
        <v>2591.0646070264993</v>
      </c>
      <c r="F798">
        <f t="shared" si="37"/>
        <v>792</v>
      </c>
      <c r="G798" t="s">
        <v>395</v>
      </c>
      <c r="H798" t="s">
        <v>128</v>
      </c>
      <c r="I798" s="8">
        <v>1818.3083885295619</v>
      </c>
      <c r="K798">
        <f t="shared" si="38"/>
        <v>792</v>
      </c>
      <c r="L798" t="s">
        <v>290</v>
      </c>
      <c r="M798" s="8">
        <v>12888.000870589936</v>
      </c>
    </row>
    <row r="799" spans="1:13" x14ac:dyDescent="0.4">
      <c r="A799">
        <f t="shared" si="36"/>
        <v>793</v>
      </c>
      <c r="B799" t="s">
        <v>138</v>
      </c>
      <c r="C799" t="s">
        <v>139</v>
      </c>
      <c r="D799" s="8">
        <v>2064.4579892269185</v>
      </c>
      <c r="F799">
        <f t="shared" si="37"/>
        <v>793</v>
      </c>
      <c r="H799" t="s">
        <v>394</v>
      </c>
      <c r="I799" s="8">
        <v>1122.2158782728266</v>
      </c>
      <c r="K799">
        <f t="shared" si="38"/>
        <v>793</v>
      </c>
      <c r="L799" t="s">
        <v>1366</v>
      </c>
      <c r="M799" s="8">
        <v>1653.2125137753435</v>
      </c>
    </row>
    <row r="800" spans="1:13" x14ac:dyDescent="0.4">
      <c r="A800">
        <f t="shared" si="36"/>
        <v>794</v>
      </c>
      <c r="B800" t="s">
        <v>802</v>
      </c>
      <c r="C800" t="s">
        <v>495</v>
      </c>
      <c r="D800" s="8">
        <v>4623.335451390526</v>
      </c>
      <c r="F800">
        <f t="shared" si="37"/>
        <v>794</v>
      </c>
      <c r="G800" t="s">
        <v>759</v>
      </c>
      <c r="H800" t="s">
        <v>758</v>
      </c>
      <c r="I800" s="8">
        <v>3447.232703885415</v>
      </c>
      <c r="K800">
        <f t="shared" si="38"/>
        <v>794</v>
      </c>
      <c r="L800" t="s">
        <v>426</v>
      </c>
      <c r="M800" s="8">
        <v>1380.2112417116059</v>
      </c>
    </row>
    <row r="801" spans="1:13" x14ac:dyDescent="0.4">
      <c r="A801">
        <f t="shared" si="36"/>
        <v>795</v>
      </c>
      <c r="B801" t="s">
        <v>1019</v>
      </c>
      <c r="C801" t="s">
        <v>1403</v>
      </c>
      <c r="D801" s="8">
        <v>658.54134728041072</v>
      </c>
      <c r="F801">
        <f t="shared" si="37"/>
        <v>795</v>
      </c>
      <c r="G801" t="s">
        <v>2376</v>
      </c>
      <c r="H801" t="s">
        <v>2375</v>
      </c>
      <c r="I801" s="8">
        <v>1491.4608167757222</v>
      </c>
      <c r="K801">
        <f t="shared" si="38"/>
        <v>795</v>
      </c>
      <c r="L801" t="s">
        <v>1055</v>
      </c>
      <c r="M801" s="8">
        <v>9729.5386658779644</v>
      </c>
    </row>
    <row r="802" spans="1:13" x14ac:dyDescent="0.4">
      <c r="A802">
        <f t="shared" si="36"/>
        <v>796</v>
      </c>
      <c r="C802" t="s">
        <v>28</v>
      </c>
      <c r="D802" s="8">
        <v>1301.0299956639813</v>
      </c>
      <c r="F802">
        <f t="shared" si="37"/>
        <v>796</v>
      </c>
      <c r="G802" t="s">
        <v>2311</v>
      </c>
      <c r="H802" t="s">
        <v>2310</v>
      </c>
      <c r="I802" s="8">
        <v>7622.7469148090859</v>
      </c>
      <c r="K802">
        <f t="shared" si="38"/>
        <v>796</v>
      </c>
      <c r="L802" t="s">
        <v>1454</v>
      </c>
      <c r="M802" s="8">
        <v>732.3937598229686</v>
      </c>
    </row>
    <row r="803" spans="1:13" x14ac:dyDescent="0.4">
      <c r="A803">
        <f t="shared" si="36"/>
        <v>797</v>
      </c>
      <c r="B803" t="s">
        <v>604</v>
      </c>
      <c r="C803" t="s">
        <v>153</v>
      </c>
      <c r="D803" s="8">
        <v>2857.9185324475807</v>
      </c>
      <c r="F803">
        <f t="shared" si="37"/>
        <v>797</v>
      </c>
      <c r="G803" t="s">
        <v>1170</v>
      </c>
      <c r="H803" t="s">
        <v>1169</v>
      </c>
      <c r="I803" s="8">
        <v>2341.5758274854879</v>
      </c>
      <c r="K803">
        <f t="shared" si="38"/>
        <v>797</v>
      </c>
      <c r="L803" t="s">
        <v>2693</v>
      </c>
      <c r="M803" s="8">
        <v>1301.029995663981</v>
      </c>
    </row>
    <row r="804" spans="1:13" x14ac:dyDescent="0.4">
      <c r="A804">
        <f t="shared" si="36"/>
        <v>798</v>
      </c>
      <c r="B804" t="s">
        <v>776</v>
      </c>
      <c r="C804" t="s">
        <v>139</v>
      </c>
      <c r="D804" s="8">
        <v>1450.2491083193609</v>
      </c>
      <c r="F804">
        <f t="shared" si="37"/>
        <v>798</v>
      </c>
      <c r="G804" t="s">
        <v>364</v>
      </c>
      <c r="H804" t="s">
        <v>363</v>
      </c>
      <c r="I804" s="8">
        <v>17105.656413507662</v>
      </c>
      <c r="K804">
        <f t="shared" si="38"/>
        <v>798</v>
      </c>
      <c r="L804" t="s">
        <v>163</v>
      </c>
      <c r="M804" s="8">
        <v>21669.43732206419</v>
      </c>
    </row>
    <row r="805" spans="1:13" x14ac:dyDescent="0.4">
      <c r="A805">
        <f t="shared" si="36"/>
        <v>799</v>
      </c>
      <c r="B805" t="s">
        <v>1412</v>
      </c>
      <c r="C805" t="s">
        <v>1413</v>
      </c>
      <c r="D805" s="8">
        <v>11925.986561792397</v>
      </c>
      <c r="F805">
        <f t="shared" si="37"/>
        <v>799</v>
      </c>
      <c r="G805" t="s">
        <v>1473</v>
      </c>
      <c r="H805" t="s">
        <v>1472</v>
      </c>
      <c r="I805" s="8">
        <v>1003.0910769771417</v>
      </c>
      <c r="K805">
        <f t="shared" si="38"/>
        <v>799</v>
      </c>
      <c r="L805" t="s">
        <v>2468</v>
      </c>
      <c r="M805" s="8">
        <v>1133.5389083702173</v>
      </c>
    </row>
    <row r="806" spans="1:13" x14ac:dyDescent="0.4">
      <c r="A806">
        <f t="shared" si="36"/>
        <v>800</v>
      </c>
      <c r="B806" t="s">
        <v>869</v>
      </c>
      <c r="C806" t="s">
        <v>528</v>
      </c>
      <c r="D806" s="8">
        <v>5809.037081907235</v>
      </c>
      <c r="F806">
        <f t="shared" si="37"/>
        <v>800</v>
      </c>
      <c r="G806" t="s">
        <v>492</v>
      </c>
      <c r="H806" t="s">
        <v>1128</v>
      </c>
      <c r="I806" s="8">
        <v>1195.8996524092336</v>
      </c>
      <c r="K806">
        <f t="shared" si="38"/>
        <v>800</v>
      </c>
      <c r="L806" t="s">
        <v>2281</v>
      </c>
      <c r="M806" s="8">
        <v>4623.335451390526</v>
      </c>
    </row>
    <row r="807" spans="1:13" x14ac:dyDescent="0.4">
      <c r="A807">
        <f t="shared" si="36"/>
        <v>801</v>
      </c>
      <c r="B807" t="s">
        <v>830</v>
      </c>
      <c r="C807" t="s">
        <v>384</v>
      </c>
      <c r="D807" s="8">
        <v>1413.0037551079135</v>
      </c>
      <c r="F807">
        <f t="shared" si="37"/>
        <v>801</v>
      </c>
      <c r="H807" t="s">
        <v>491</v>
      </c>
      <c r="I807" s="8">
        <v>1152.2883443830563</v>
      </c>
      <c r="K807">
        <f t="shared" si="38"/>
        <v>801</v>
      </c>
      <c r="L807" t="s">
        <v>1187</v>
      </c>
      <c r="M807" s="8">
        <v>1194.3160791618805</v>
      </c>
    </row>
    <row r="808" spans="1:13" x14ac:dyDescent="0.4">
      <c r="A808">
        <f t="shared" si="36"/>
        <v>802</v>
      </c>
      <c r="B808" t="s">
        <v>570</v>
      </c>
      <c r="C808" t="s">
        <v>571</v>
      </c>
      <c r="D808" s="8">
        <v>1346.3529744506388</v>
      </c>
      <c r="F808">
        <f t="shared" si="37"/>
        <v>802</v>
      </c>
      <c r="H808" t="s">
        <v>251</v>
      </c>
      <c r="I808" s="8">
        <v>1267.171728403014</v>
      </c>
      <c r="K808">
        <f t="shared" si="38"/>
        <v>802</v>
      </c>
      <c r="L808" t="s">
        <v>729</v>
      </c>
      <c r="M808" s="8">
        <v>1602.0599913279623</v>
      </c>
    </row>
    <row r="809" spans="1:13" x14ac:dyDescent="0.4">
      <c r="A809">
        <f t="shared" si="36"/>
        <v>803</v>
      </c>
      <c r="B809" t="s">
        <v>1211</v>
      </c>
      <c r="C809" t="s">
        <v>1212</v>
      </c>
      <c r="D809" s="8">
        <v>1531.478917042255</v>
      </c>
      <c r="F809">
        <f t="shared" si="37"/>
        <v>803</v>
      </c>
      <c r="G809" t="s">
        <v>2323</v>
      </c>
      <c r="H809" t="s">
        <v>652</v>
      </c>
      <c r="I809" s="8">
        <v>1263.169638694922</v>
      </c>
      <c r="K809">
        <f t="shared" si="38"/>
        <v>803</v>
      </c>
      <c r="L809" t="s">
        <v>2626</v>
      </c>
      <c r="M809" s="8">
        <v>1818.3083885295619</v>
      </c>
    </row>
    <row r="810" spans="1:13" x14ac:dyDescent="0.4">
      <c r="A810">
        <f t="shared" si="36"/>
        <v>804</v>
      </c>
      <c r="B810" t="s">
        <v>1394</v>
      </c>
      <c r="C810" t="s">
        <v>736</v>
      </c>
      <c r="D810" s="8">
        <v>1348.9535479811641</v>
      </c>
      <c r="F810">
        <f t="shared" si="37"/>
        <v>804</v>
      </c>
      <c r="G810" t="s">
        <v>2592</v>
      </c>
      <c r="H810" t="s">
        <v>2591</v>
      </c>
      <c r="I810" s="8">
        <v>2560.9024853254955</v>
      </c>
      <c r="K810">
        <f t="shared" si="38"/>
        <v>804</v>
      </c>
      <c r="L810" t="s">
        <v>1603</v>
      </c>
      <c r="M810" s="8">
        <v>1122.2158782728266</v>
      </c>
    </row>
    <row r="811" spans="1:13" x14ac:dyDescent="0.4">
      <c r="A811">
        <f t="shared" si="36"/>
        <v>805</v>
      </c>
      <c r="C811" t="s">
        <v>1396</v>
      </c>
      <c r="D811" s="8">
        <v>1352.1825181113625</v>
      </c>
      <c r="F811">
        <f t="shared" si="37"/>
        <v>805</v>
      </c>
      <c r="G811" t="s">
        <v>2597</v>
      </c>
      <c r="H811" t="s">
        <v>2596</v>
      </c>
      <c r="I811" s="8">
        <v>1113.9433523068369</v>
      </c>
      <c r="K811">
        <f t="shared" si="38"/>
        <v>805</v>
      </c>
      <c r="L811" t="s">
        <v>760</v>
      </c>
      <c r="M811" s="8">
        <v>3447.232703885415</v>
      </c>
    </row>
    <row r="812" spans="1:13" x14ac:dyDescent="0.4">
      <c r="A812">
        <f t="shared" si="36"/>
        <v>806</v>
      </c>
      <c r="B812" t="s">
        <v>1203</v>
      </c>
      <c r="C812" t="s">
        <v>269</v>
      </c>
      <c r="D812" s="8">
        <v>1113.9433523068367</v>
      </c>
      <c r="F812">
        <f t="shared" si="37"/>
        <v>806</v>
      </c>
      <c r="G812" t="s">
        <v>2619</v>
      </c>
      <c r="H812" t="s">
        <v>2618</v>
      </c>
      <c r="I812" s="8">
        <v>1033.4237554869499</v>
      </c>
      <c r="K812">
        <f t="shared" si="38"/>
        <v>806</v>
      </c>
      <c r="L812" t="s">
        <v>2377</v>
      </c>
      <c r="M812" s="8">
        <v>1491.4608167757222</v>
      </c>
    </row>
    <row r="813" spans="1:13" x14ac:dyDescent="0.4">
      <c r="A813">
        <f t="shared" si="36"/>
        <v>807</v>
      </c>
      <c r="B813" t="s">
        <v>1401</v>
      </c>
      <c r="C813" t="s">
        <v>1402</v>
      </c>
      <c r="D813" s="8">
        <v>767.68581670547871</v>
      </c>
      <c r="F813">
        <f t="shared" si="37"/>
        <v>807</v>
      </c>
      <c r="G813" t="s">
        <v>1866</v>
      </c>
      <c r="H813" t="s">
        <v>2621</v>
      </c>
      <c r="I813" s="8">
        <v>829.30377283102507</v>
      </c>
      <c r="K813">
        <f t="shared" si="38"/>
        <v>807</v>
      </c>
      <c r="L813" t="s">
        <v>2312</v>
      </c>
      <c r="M813" s="8">
        <v>7622.7469148090859</v>
      </c>
    </row>
    <row r="814" spans="1:13" x14ac:dyDescent="0.4">
      <c r="A814">
        <f t="shared" si="36"/>
        <v>808</v>
      </c>
      <c r="B814" t="s">
        <v>240</v>
      </c>
      <c r="C814" t="s">
        <v>241</v>
      </c>
      <c r="D814" s="8">
        <v>4237.192008291302</v>
      </c>
      <c r="F814">
        <f t="shared" si="37"/>
        <v>808</v>
      </c>
      <c r="G814" t="s">
        <v>2637</v>
      </c>
      <c r="H814" t="s">
        <v>2636</v>
      </c>
      <c r="I814" s="8">
        <v>852.7848686805479</v>
      </c>
      <c r="K814">
        <f t="shared" si="38"/>
        <v>808</v>
      </c>
      <c r="L814" t="s">
        <v>1510</v>
      </c>
      <c r="M814" s="8">
        <v>2341.5758274854879</v>
      </c>
    </row>
    <row r="815" spans="1:13" x14ac:dyDescent="0.4">
      <c r="A815">
        <f t="shared" si="36"/>
        <v>809</v>
      </c>
      <c r="B815" t="s">
        <v>402</v>
      </c>
      <c r="C815" t="s">
        <v>401</v>
      </c>
      <c r="D815" s="8">
        <v>2739.5723444500918</v>
      </c>
      <c r="F815">
        <f t="shared" si="37"/>
        <v>809</v>
      </c>
      <c r="G815" t="s">
        <v>1397</v>
      </c>
      <c r="H815" t="s">
        <v>2641</v>
      </c>
      <c r="I815" s="8">
        <v>845.09804001425687</v>
      </c>
      <c r="K815">
        <f t="shared" si="38"/>
        <v>809</v>
      </c>
      <c r="L815" t="s">
        <v>365</v>
      </c>
      <c r="M815" s="8">
        <v>17105.656413507662</v>
      </c>
    </row>
    <row r="816" spans="1:13" x14ac:dyDescent="0.4">
      <c r="A816">
        <f t="shared" si="36"/>
        <v>810</v>
      </c>
      <c r="B816" t="s">
        <v>2663</v>
      </c>
      <c r="C816" t="s">
        <v>981</v>
      </c>
      <c r="D816" s="8">
        <v>1190.3316981702915</v>
      </c>
      <c r="F816">
        <f t="shared" si="37"/>
        <v>810</v>
      </c>
      <c r="G816" t="s">
        <v>2653</v>
      </c>
      <c r="H816" t="s">
        <v>2652</v>
      </c>
      <c r="I816" s="8">
        <v>1315.2704347785916</v>
      </c>
      <c r="K816">
        <f t="shared" si="38"/>
        <v>810</v>
      </c>
      <c r="L816" t="s">
        <v>2654</v>
      </c>
      <c r="M816" s="8">
        <v>1315.2704347785916</v>
      </c>
    </row>
    <row r="817" spans="1:13" x14ac:dyDescent="0.4">
      <c r="A817">
        <f t="shared" si="36"/>
        <v>811</v>
      </c>
      <c r="B817" t="s">
        <v>1039</v>
      </c>
      <c r="C817" t="s">
        <v>77</v>
      </c>
      <c r="D817" s="8">
        <v>1019.8083933535522</v>
      </c>
      <c r="F817">
        <f t="shared" si="37"/>
        <v>811</v>
      </c>
      <c r="G817" t="s">
        <v>2656</v>
      </c>
      <c r="H817" t="s">
        <v>2655</v>
      </c>
      <c r="I817" s="8">
        <v>1190.3316981702915</v>
      </c>
      <c r="K817">
        <f t="shared" si="38"/>
        <v>811</v>
      </c>
      <c r="L817" t="s">
        <v>1482</v>
      </c>
      <c r="M817" s="8">
        <v>1003.0910769771417</v>
      </c>
    </row>
    <row r="818" spans="1:13" x14ac:dyDescent="0.4">
      <c r="A818">
        <f t="shared" si="36"/>
        <v>812</v>
      </c>
      <c r="B818" t="s">
        <v>1222</v>
      </c>
      <c r="C818" t="s">
        <v>65</v>
      </c>
      <c r="D818" s="8">
        <v>1049.7716167309957</v>
      </c>
      <c r="F818">
        <f t="shared" si="37"/>
        <v>812</v>
      </c>
      <c r="G818" t="s">
        <v>2661</v>
      </c>
      <c r="H818" t="s">
        <v>2660</v>
      </c>
      <c r="I818" s="8">
        <v>1014.2404391146102</v>
      </c>
      <c r="K818">
        <f t="shared" si="38"/>
        <v>812</v>
      </c>
      <c r="L818" t="s">
        <v>1129</v>
      </c>
      <c r="M818" s="8">
        <v>1195.8996524092336</v>
      </c>
    </row>
    <row r="819" spans="1:13" x14ac:dyDescent="0.4">
      <c r="A819">
        <f t="shared" si="36"/>
        <v>813</v>
      </c>
      <c r="B819" t="s">
        <v>2251</v>
      </c>
      <c r="C819" t="s">
        <v>1010</v>
      </c>
      <c r="D819" s="8">
        <v>2298.6347831244357</v>
      </c>
      <c r="F819">
        <f t="shared" si="37"/>
        <v>813</v>
      </c>
      <c r="G819" t="s">
        <v>2673</v>
      </c>
      <c r="H819" t="s">
        <v>2672</v>
      </c>
      <c r="I819" s="8">
        <v>1477.1212547196624</v>
      </c>
      <c r="K819">
        <f t="shared" si="38"/>
        <v>813</v>
      </c>
      <c r="L819" t="s">
        <v>1602</v>
      </c>
      <c r="M819" s="8">
        <v>1152.2883443830563</v>
      </c>
    </row>
    <row r="820" spans="1:13" x14ac:dyDescent="0.4">
      <c r="A820">
        <f t="shared" si="36"/>
        <v>814</v>
      </c>
      <c r="B820" t="s">
        <v>1375</v>
      </c>
      <c r="C820" t="s">
        <v>89</v>
      </c>
      <c r="D820" s="8">
        <v>1024.8235837250322</v>
      </c>
      <c r="F820">
        <f t="shared" si="37"/>
        <v>814</v>
      </c>
      <c r="G820" t="s">
        <v>2692</v>
      </c>
      <c r="H820" t="s">
        <v>2691</v>
      </c>
      <c r="I820" s="8">
        <v>1301.029995663981</v>
      </c>
      <c r="K820">
        <f t="shared" si="38"/>
        <v>814</v>
      </c>
      <c r="L820" t="s">
        <v>573</v>
      </c>
      <c r="M820" s="8">
        <v>1267.171728403014</v>
      </c>
    </row>
    <row r="821" spans="1:13" x14ac:dyDescent="0.4">
      <c r="A821">
        <f t="shared" si="36"/>
        <v>815</v>
      </c>
      <c r="B821" t="s">
        <v>1199</v>
      </c>
      <c r="C821" t="s">
        <v>44</v>
      </c>
      <c r="D821" s="8">
        <v>1130.3337684950061</v>
      </c>
      <c r="F821">
        <f t="shared" si="37"/>
        <v>815</v>
      </c>
      <c r="G821" t="s">
        <v>2697</v>
      </c>
      <c r="H821" t="s">
        <v>2436</v>
      </c>
      <c r="I821" s="8"/>
      <c r="K821">
        <f t="shared" si="38"/>
        <v>815</v>
      </c>
      <c r="L821" t="s">
        <v>2324</v>
      </c>
      <c r="M821" s="8">
        <v>1263.169638694922</v>
      </c>
    </row>
    <row r="822" spans="1:13" x14ac:dyDescent="0.4">
      <c r="A822">
        <f t="shared" si="36"/>
        <v>816</v>
      </c>
      <c r="B822" t="s">
        <v>1151</v>
      </c>
      <c r="C822" t="s">
        <v>388</v>
      </c>
      <c r="D822" s="8">
        <v>2729.9049594192738</v>
      </c>
      <c r="F822">
        <f t="shared" si="37"/>
        <v>816</v>
      </c>
      <c r="G822" t="s">
        <v>2717</v>
      </c>
      <c r="H822" t="s">
        <v>2716</v>
      </c>
      <c r="I822" s="8">
        <v>1226.1701233989991</v>
      </c>
      <c r="K822">
        <f t="shared" si="38"/>
        <v>816</v>
      </c>
      <c r="L822" t="s">
        <v>1379</v>
      </c>
      <c r="M822" s="8">
        <v>4271189.9984073974</v>
      </c>
    </row>
    <row r="823" spans="1:13" x14ac:dyDescent="0.4">
      <c r="A823">
        <f t="shared" si="36"/>
        <v>817</v>
      </c>
      <c r="B823" t="s">
        <v>41</v>
      </c>
      <c r="C823" t="s">
        <v>42</v>
      </c>
      <c r="D823" s="8">
        <v>1134.7564721089582</v>
      </c>
      <c r="F823">
        <f t="shared" si="37"/>
        <v>817</v>
      </c>
      <c r="G823" t="s">
        <v>2744</v>
      </c>
      <c r="H823" t="s">
        <v>525</v>
      </c>
      <c r="I823" s="8">
        <v>1672.0978579357175</v>
      </c>
      <c r="K823">
        <f t="shared" si="38"/>
        <v>817</v>
      </c>
    </row>
    <row r="824" spans="1:13" x14ac:dyDescent="0.4">
      <c r="A824">
        <f t="shared" si="36"/>
        <v>818</v>
      </c>
      <c r="B824" t="s">
        <v>148</v>
      </c>
      <c r="C824" t="s">
        <v>149</v>
      </c>
      <c r="D824" s="8">
        <v>13217.219055938574</v>
      </c>
      <c r="F824">
        <f t="shared" si="37"/>
        <v>818</v>
      </c>
      <c r="G824" t="s">
        <v>2747</v>
      </c>
      <c r="H824" t="s">
        <v>525</v>
      </c>
      <c r="I824" s="8">
        <v>1552.4879548324845</v>
      </c>
      <c r="K824">
        <f t="shared" si="38"/>
        <v>818</v>
      </c>
    </row>
    <row r="825" spans="1:13" x14ac:dyDescent="0.4">
      <c r="A825">
        <f t="shared" si="36"/>
        <v>819</v>
      </c>
      <c r="B825" t="s">
        <v>1171</v>
      </c>
      <c r="C825" t="s">
        <v>11</v>
      </c>
      <c r="D825" s="8">
        <v>4446.6061958398868</v>
      </c>
      <c r="F825">
        <f t="shared" si="37"/>
        <v>819</v>
      </c>
      <c r="G825" t="s">
        <v>2748</v>
      </c>
      <c r="H825" t="s">
        <v>525</v>
      </c>
      <c r="I825" s="8">
        <v>1612.7838567197355</v>
      </c>
      <c r="K825">
        <f t="shared" si="38"/>
        <v>819</v>
      </c>
    </row>
    <row r="826" spans="1:13" x14ac:dyDescent="0.4">
      <c r="A826">
        <f t="shared" si="36"/>
        <v>820</v>
      </c>
      <c r="B826" t="s">
        <v>1379</v>
      </c>
      <c r="D826" s="8">
        <v>4278486.7605646439</v>
      </c>
      <c r="F826">
        <f t="shared" si="37"/>
        <v>820</v>
      </c>
      <c r="G826" t="s">
        <v>1379</v>
      </c>
      <c r="I826" s="8">
        <v>4278486.7605646448</v>
      </c>
      <c r="K826">
        <f t="shared" si="38"/>
        <v>820</v>
      </c>
    </row>
    <row r="827" spans="1:13" x14ac:dyDescent="0.4">
      <c r="A827">
        <f t="shared" si="36"/>
        <v>821</v>
      </c>
      <c r="F827">
        <f t="shared" si="37"/>
        <v>821</v>
      </c>
      <c r="K827">
        <f t="shared" si="38"/>
        <v>821</v>
      </c>
    </row>
    <row r="828" spans="1:13" x14ac:dyDescent="0.4">
      <c r="A828">
        <f t="shared" si="36"/>
        <v>822</v>
      </c>
      <c r="F828">
        <f t="shared" si="37"/>
        <v>822</v>
      </c>
      <c r="K828">
        <f t="shared" si="38"/>
        <v>822</v>
      </c>
    </row>
    <row r="829" spans="1:13" x14ac:dyDescent="0.4">
      <c r="A829">
        <f t="shared" si="36"/>
        <v>823</v>
      </c>
      <c r="F829">
        <f t="shared" si="37"/>
        <v>823</v>
      </c>
      <c r="K829">
        <f t="shared" si="38"/>
        <v>823</v>
      </c>
    </row>
    <row r="830" spans="1:13" x14ac:dyDescent="0.4">
      <c r="A830">
        <f t="shared" si="36"/>
        <v>824</v>
      </c>
      <c r="F830">
        <f t="shared" si="37"/>
        <v>824</v>
      </c>
      <c r="K830">
        <f t="shared" si="38"/>
        <v>824</v>
      </c>
    </row>
    <row r="831" spans="1:13" x14ac:dyDescent="0.4">
      <c r="A831">
        <f t="shared" si="36"/>
        <v>825</v>
      </c>
      <c r="F831">
        <f t="shared" si="37"/>
        <v>825</v>
      </c>
      <c r="K831">
        <f t="shared" si="38"/>
        <v>825</v>
      </c>
    </row>
    <row r="832" spans="1:13" x14ac:dyDescent="0.4">
      <c r="A832">
        <f t="shared" si="36"/>
        <v>826</v>
      </c>
      <c r="F832">
        <f t="shared" si="37"/>
        <v>826</v>
      </c>
      <c r="K832">
        <f t="shared" si="38"/>
        <v>826</v>
      </c>
    </row>
    <row r="833" spans="1:11" x14ac:dyDescent="0.4">
      <c r="A833">
        <f t="shared" si="36"/>
        <v>827</v>
      </c>
      <c r="F833">
        <f t="shared" si="37"/>
        <v>827</v>
      </c>
      <c r="K833">
        <f t="shared" si="38"/>
        <v>827</v>
      </c>
    </row>
    <row r="834" spans="1:11" x14ac:dyDescent="0.4">
      <c r="A834">
        <f t="shared" si="36"/>
        <v>828</v>
      </c>
      <c r="F834">
        <f t="shared" si="37"/>
        <v>828</v>
      </c>
      <c r="K834">
        <f t="shared" si="38"/>
        <v>828</v>
      </c>
    </row>
    <row r="835" spans="1:11" x14ac:dyDescent="0.4">
      <c r="A835">
        <f t="shared" si="36"/>
        <v>829</v>
      </c>
      <c r="F835">
        <f t="shared" si="37"/>
        <v>829</v>
      </c>
      <c r="K835">
        <f t="shared" si="38"/>
        <v>829</v>
      </c>
    </row>
    <row r="836" spans="1:11" x14ac:dyDescent="0.4">
      <c r="A836">
        <f t="shared" si="36"/>
        <v>830</v>
      </c>
      <c r="F836">
        <f t="shared" si="37"/>
        <v>830</v>
      </c>
      <c r="K836">
        <f t="shared" si="38"/>
        <v>830</v>
      </c>
    </row>
    <row r="837" spans="1:11" x14ac:dyDescent="0.4">
      <c r="A837">
        <f t="shared" si="36"/>
        <v>831</v>
      </c>
      <c r="F837">
        <f t="shared" si="37"/>
        <v>831</v>
      </c>
      <c r="K837">
        <f t="shared" si="38"/>
        <v>831</v>
      </c>
    </row>
    <row r="838" spans="1:11" x14ac:dyDescent="0.4">
      <c r="A838">
        <f t="shared" si="36"/>
        <v>832</v>
      </c>
      <c r="F838">
        <f t="shared" si="37"/>
        <v>832</v>
      </c>
      <c r="K838">
        <f t="shared" si="38"/>
        <v>832</v>
      </c>
    </row>
    <row r="839" spans="1:11" x14ac:dyDescent="0.4">
      <c r="A839">
        <f t="shared" si="36"/>
        <v>833</v>
      </c>
      <c r="F839">
        <f t="shared" si="37"/>
        <v>833</v>
      </c>
      <c r="K839">
        <f t="shared" si="38"/>
        <v>833</v>
      </c>
    </row>
    <row r="840" spans="1:11" x14ac:dyDescent="0.4">
      <c r="A840">
        <f t="shared" si="36"/>
        <v>834</v>
      </c>
      <c r="F840">
        <f t="shared" si="37"/>
        <v>834</v>
      </c>
      <c r="K840">
        <f t="shared" si="38"/>
        <v>834</v>
      </c>
    </row>
    <row r="841" spans="1:11" x14ac:dyDescent="0.4">
      <c r="A841">
        <f t="shared" ref="A841:A862" si="39">A840+1</f>
        <v>835</v>
      </c>
      <c r="F841">
        <f t="shared" ref="F841:F862" si="40">F840+1</f>
        <v>835</v>
      </c>
      <c r="K841">
        <f t="shared" ref="K841:K862" si="41">K840+1</f>
        <v>835</v>
      </c>
    </row>
    <row r="842" spans="1:11" x14ac:dyDescent="0.4">
      <c r="A842">
        <f t="shared" si="39"/>
        <v>836</v>
      </c>
      <c r="F842">
        <f t="shared" si="40"/>
        <v>836</v>
      </c>
      <c r="K842">
        <f t="shared" si="41"/>
        <v>836</v>
      </c>
    </row>
    <row r="843" spans="1:11" x14ac:dyDescent="0.4">
      <c r="A843">
        <f t="shared" si="39"/>
        <v>837</v>
      </c>
      <c r="F843">
        <f t="shared" si="40"/>
        <v>837</v>
      </c>
      <c r="K843">
        <f t="shared" si="41"/>
        <v>837</v>
      </c>
    </row>
    <row r="844" spans="1:11" x14ac:dyDescent="0.4">
      <c r="A844">
        <f t="shared" si="39"/>
        <v>838</v>
      </c>
      <c r="F844">
        <f t="shared" si="40"/>
        <v>838</v>
      </c>
      <c r="K844">
        <f t="shared" si="41"/>
        <v>838</v>
      </c>
    </row>
    <row r="845" spans="1:11" x14ac:dyDescent="0.4">
      <c r="A845">
        <f t="shared" si="39"/>
        <v>839</v>
      </c>
      <c r="F845">
        <f t="shared" si="40"/>
        <v>839</v>
      </c>
      <c r="K845">
        <f t="shared" si="41"/>
        <v>839</v>
      </c>
    </row>
    <row r="846" spans="1:11" x14ac:dyDescent="0.4">
      <c r="A846">
        <f t="shared" si="39"/>
        <v>840</v>
      </c>
      <c r="F846">
        <f t="shared" si="40"/>
        <v>840</v>
      </c>
      <c r="K846">
        <f t="shared" si="41"/>
        <v>840</v>
      </c>
    </row>
    <row r="847" spans="1:11" x14ac:dyDescent="0.4">
      <c r="A847">
        <f t="shared" si="39"/>
        <v>841</v>
      </c>
      <c r="F847">
        <f t="shared" si="40"/>
        <v>841</v>
      </c>
      <c r="K847">
        <f t="shared" si="41"/>
        <v>841</v>
      </c>
    </row>
    <row r="848" spans="1:11" x14ac:dyDescent="0.4">
      <c r="A848">
        <f t="shared" si="39"/>
        <v>842</v>
      </c>
      <c r="F848">
        <f t="shared" si="40"/>
        <v>842</v>
      </c>
      <c r="K848">
        <f t="shared" si="41"/>
        <v>842</v>
      </c>
    </row>
    <row r="849" spans="1:11" x14ac:dyDescent="0.4">
      <c r="A849">
        <f t="shared" si="39"/>
        <v>843</v>
      </c>
      <c r="F849">
        <f t="shared" si="40"/>
        <v>843</v>
      </c>
      <c r="K849">
        <f t="shared" si="41"/>
        <v>843</v>
      </c>
    </row>
    <row r="850" spans="1:11" x14ac:dyDescent="0.4">
      <c r="A850">
        <f t="shared" si="39"/>
        <v>844</v>
      </c>
      <c r="F850">
        <f t="shared" si="40"/>
        <v>844</v>
      </c>
      <c r="K850">
        <f t="shared" si="41"/>
        <v>844</v>
      </c>
    </row>
    <row r="851" spans="1:11" x14ac:dyDescent="0.4">
      <c r="A851">
        <f t="shared" si="39"/>
        <v>845</v>
      </c>
      <c r="F851">
        <f t="shared" si="40"/>
        <v>845</v>
      </c>
      <c r="K851">
        <f t="shared" si="41"/>
        <v>845</v>
      </c>
    </row>
    <row r="852" spans="1:11" x14ac:dyDescent="0.4">
      <c r="A852">
        <f t="shared" si="39"/>
        <v>846</v>
      </c>
      <c r="F852">
        <f t="shared" si="40"/>
        <v>846</v>
      </c>
      <c r="K852">
        <f t="shared" si="41"/>
        <v>846</v>
      </c>
    </row>
    <row r="853" spans="1:11" x14ac:dyDescent="0.4">
      <c r="A853">
        <f t="shared" si="39"/>
        <v>847</v>
      </c>
      <c r="F853">
        <f t="shared" si="40"/>
        <v>847</v>
      </c>
      <c r="K853">
        <f t="shared" si="41"/>
        <v>847</v>
      </c>
    </row>
    <row r="854" spans="1:11" x14ac:dyDescent="0.4">
      <c r="A854">
        <f t="shared" si="39"/>
        <v>848</v>
      </c>
      <c r="F854">
        <f t="shared" si="40"/>
        <v>848</v>
      </c>
      <c r="K854">
        <f t="shared" si="41"/>
        <v>848</v>
      </c>
    </row>
    <row r="855" spans="1:11" x14ac:dyDescent="0.4">
      <c r="A855">
        <f t="shared" si="39"/>
        <v>849</v>
      </c>
      <c r="F855">
        <f t="shared" si="40"/>
        <v>849</v>
      </c>
      <c r="K855">
        <f t="shared" si="41"/>
        <v>849</v>
      </c>
    </row>
    <row r="856" spans="1:11" x14ac:dyDescent="0.4">
      <c r="A856">
        <f t="shared" si="39"/>
        <v>850</v>
      </c>
      <c r="F856">
        <f t="shared" si="40"/>
        <v>850</v>
      </c>
      <c r="K856">
        <f t="shared" si="41"/>
        <v>850</v>
      </c>
    </row>
    <row r="857" spans="1:11" x14ac:dyDescent="0.4">
      <c r="A857">
        <f t="shared" si="39"/>
        <v>851</v>
      </c>
      <c r="F857">
        <f t="shared" si="40"/>
        <v>851</v>
      </c>
      <c r="K857">
        <f t="shared" si="41"/>
        <v>851</v>
      </c>
    </row>
    <row r="858" spans="1:11" x14ac:dyDescent="0.4">
      <c r="A858">
        <f t="shared" si="39"/>
        <v>852</v>
      </c>
      <c r="F858">
        <f t="shared" si="40"/>
        <v>852</v>
      </c>
      <c r="K858">
        <f t="shared" si="41"/>
        <v>852</v>
      </c>
    </row>
    <row r="859" spans="1:11" x14ac:dyDescent="0.4">
      <c r="A859">
        <f t="shared" si="39"/>
        <v>853</v>
      </c>
      <c r="F859">
        <f t="shared" si="40"/>
        <v>853</v>
      </c>
      <c r="K859">
        <f t="shared" si="41"/>
        <v>853</v>
      </c>
    </row>
    <row r="860" spans="1:11" x14ac:dyDescent="0.4">
      <c r="A860">
        <f t="shared" si="39"/>
        <v>854</v>
      </c>
      <c r="F860">
        <f t="shared" si="40"/>
        <v>854</v>
      </c>
      <c r="K860">
        <f t="shared" si="41"/>
        <v>854</v>
      </c>
    </row>
    <row r="861" spans="1:11" x14ac:dyDescent="0.4">
      <c r="A861">
        <f t="shared" si="39"/>
        <v>855</v>
      </c>
      <c r="F861">
        <f t="shared" si="40"/>
        <v>855</v>
      </c>
      <c r="K861">
        <f t="shared" si="41"/>
        <v>855</v>
      </c>
    </row>
    <row r="862" spans="1:11" x14ac:dyDescent="0.4">
      <c r="A862">
        <f t="shared" si="39"/>
        <v>856</v>
      </c>
      <c r="F862">
        <f t="shared" si="40"/>
        <v>856</v>
      </c>
      <c r="K862">
        <f t="shared" si="41"/>
        <v>856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7E6E7-4E38-4C20-94A9-66141E7E9B40}">
  <dimension ref="A1:AD840"/>
  <sheetViews>
    <sheetView zoomScale="70" zoomScaleNormal="70" workbookViewId="0">
      <pane xSplit="2" ySplit="6" topLeftCell="R7" activePane="bottomRight" state="frozen"/>
      <selection pane="topRight" activeCell="C1" sqref="C1"/>
      <selection pane="bottomLeft" activeCell="A7" sqref="A7"/>
      <selection pane="bottomRight" activeCell="R3" sqref="R3"/>
    </sheetView>
  </sheetViews>
  <sheetFormatPr defaultRowHeight="15" x14ac:dyDescent="0.4"/>
  <cols>
    <col min="1" max="1" width="5" bestFit="1" customWidth="1"/>
    <col min="2" max="2" width="22.88671875" bestFit="1" customWidth="1"/>
    <col min="3" max="26" width="7.21875" bestFit="1" customWidth="1"/>
    <col min="27" max="27" width="10.77734375" customWidth="1"/>
    <col min="28" max="28" width="10.77734375" bestFit="1" customWidth="1"/>
    <col min="29" max="29" width="4.71875" bestFit="1" customWidth="1"/>
    <col min="30" max="30" width="14.27734375" bestFit="1" customWidth="1"/>
    <col min="32" max="32" width="5" bestFit="1" customWidth="1"/>
    <col min="33" max="33" width="22.88671875" bestFit="1" customWidth="1"/>
    <col min="34" max="34" width="12.27734375" bestFit="1" customWidth="1"/>
    <col min="35" max="35" width="12.5" bestFit="1" customWidth="1"/>
    <col min="36" max="36" width="10.609375" bestFit="1" customWidth="1"/>
    <col min="37" max="38" width="9.6640625" bestFit="1" customWidth="1"/>
    <col min="39" max="39" width="14.27734375" bestFit="1" customWidth="1"/>
    <col min="40" max="40" width="11.88671875" bestFit="1" customWidth="1"/>
    <col min="41" max="41" width="13.109375" bestFit="1" customWidth="1"/>
    <col min="42" max="43" width="9.1640625" bestFit="1" customWidth="1"/>
    <col min="44" max="45" width="10.77734375" bestFit="1" customWidth="1"/>
    <col min="46" max="46" width="9.71875" bestFit="1" customWidth="1"/>
    <col min="47" max="47" width="10" bestFit="1" customWidth="1"/>
    <col min="48" max="48" width="13.109375" bestFit="1" customWidth="1"/>
    <col min="49" max="50" width="10.5546875" bestFit="1" customWidth="1"/>
    <col min="51" max="51" width="13.109375" bestFit="1" customWidth="1"/>
    <col min="52" max="52" width="8.5" bestFit="1" customWidth="1"/>
    <col min="53" max="53" width="10.5546875" bestFit="1" customWidth="1"/>
    <col min="54" max="54" width="13.109375" bestFit="1" customWidth="1"/>
    <col min="55" max="55" width="12.94140625" bestFit="1" customWidth="1"/>
    <col min="56" max="56" width="13.109375" bestFit="1" customWidth="1"/>
    <col min="57" max="57" width="10.77734375" bestFit="1" customWidth="1"/>
  </cols>
  <sheetData>
    <row r="1" spans="1:30" x14ac:dyDescent="0.4">
      <c r="B1" s="6" t="s">
        <v>0</v>
      </c>
      <c r="C1" t="s">
        <v>1418</v>
      </c>
    </row>
    <row r="2" spans="1:30" x14ac:dyDescent="0.4">
      <c r="B2" s="6" t="s">
        <v>1</v>
      </c>
      <c r="C2" t="s">
        <v>1418</v>
      </c>
    </row>
    <row r="3" spans="1:30" x14ac:dyDescent="0.4">
      <c r="B3" s="6" t="s">
        <v>1380</v>
      </c>
      <c r="C3" t="s">
        <v>1418</v>
      </c>
    </row>
    <row r="4" spans="1:30" x14ac:dyDescent="0.4"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</row>
    <row r="5" spans="1:30" x14ac:dyDescent="0.4">
      <c r="B5" s="9" t="s">
        <v>1387</v>
      </c>
      <c r="C5" s="6" t="s">
        <v>140</v>
      </c>
    </row>
    <row r="6" spans="1:30" x14ac:dyDescent="0.4">
      <c r="A6" s="7" t="s">
        <v>1455</v>
      </c>
      <c r="B6" s="6" t="s">
        <v>7</v>
      </c>
      <c r="C6">
        <v>2003</v>
      </c>
      <c r="D6">
        <v>2004</v>
      </c>
      <c r="E6">
        <v>2005</v>
      </c>
      <c r="F6">
        <v>2006</v>
      </c>
      <c r="G6">
        <v>2007</v>
      </c>
      <c r="H6">
        <v>2008</v>
      </c>
      <c r="I6">
        <v>2009</v>
      </c>
      <c r="J6">
        <v>2010</v>
      </c>
      <c r="K6">
        <v>2011</v>
      </c>
      <c r="L6">
        <v>2012</v>
      </c>
      <c r="M6">
        <v>2013</v>
      </c>
      <c r="N6">
        <v>2014</v>
      </c>
      <c r="O6">
        <v>2015</v>
      </c>
      <c r="P6">
        <v>2016</v>
      </c>
      <c r="Q6">
        <v>2017</v>
      </c>
      <c r="R6">
        <v>2018</v>
      </c>
      <c r="S6">
        <v>2019</v>
      </c>
      <c r="T6">
        <v>2020</v>
      </c>
      <c r="U6">
        <v>2021</v>
      </c>
      <c r="V6">
        <v>2022</v>
      </c>
      <c r="W6">
        <v>2023</v>
      </c>
      <c r="X6">
        <v>2024</v>
      </c>
      <c r="Y6">
        <v>2025</v>
      </c>
      <c r="Z6">
        <v>2026</v>
      </c>
      <c r="AA6" t="s">
        <v>1379</v>
      </c>
    </row>
    <row r="7" spans="1:30" x14ac:dyDescent="0.4">
      <c r="A7">
        <v>1</v>
      </c>
      <c r="B7" t="s">
        <v>2286</v>
      </c>
      <c r="C7" s="8"/>
      <c r="D7" s="8"/>
      <c r="E7" s="8"/>
      <c r="F7" s="8">
        <v>1124.9387366082999</v>
      </c>
      <c r="G7" s="8">
        <v>2587.1896271046285</v>
      </c>
      <c r="H7" s="8"/>
      <c r="I7" s="8"/>
      <c r="J7" s="8">
        <v>4292.0590677323662</v>
      </c>
      <c r="K7" s="8">
        <v>3439.6484295634737</v>
      </c>
      <c r="L7" s="8">
        <v>3648.5405264410183</v>
      </c>
      <c r="M7" s="8">
        <v>2834.2086975841307</v>
      </c>
      <c r="N7" s="8">
        <v>2084.9335749367165</v>
      </c>
      <c r="O7" s="8">
        <v>5369.4065153745842</v>
      </c>
      <c r="P7" s="8">
        <v>2498.3105537896004</v>
      </c>
      <c r="Q7" s="8">
        <v>7075.4802427962886</v>
      </c>
      <c r="R7" s="8">
        <v>7221.9303893050637</v>
      </c>
      <c r="S7" s="8">
        <v>2737.192642704737</v>
      </c>
      <c r="T7" s="8">
        <v>10360.866955673362</v>
      </c>
      <c r="U7" s="8">
        <v>3447.1580313422191</v>
      </c>
      <c r="V7" s="8">
        <v>2144.2627737619905</v>
      </c>
      <c r="W7" s="8">
        <v>8458.3314175758078</v>
      </c>
      <c r="X7" s="8">
        <v>8350.205497789977</v>
      </c>
      <c r="Y7" s="8">
        <v>8056.459905936058</v>
      </c>
      <c r="Z7" s="8">
        <v>2329.0508285130827</v>
      </c>
      <c r="AA7" s="8">
        <v>88060.174414533409</v>
      </c>
      <c r="AC7" s="7" t="s">
        <v>140</v>
      </c>
      <c r="AD7" s="22" t="s">
        <v>2720</v>
      </c>
    </row>
    <row r="8" spans="1:30" x14ac:dyDescent="0.4">
      <c r="A8">
        <f>A7+1</f>
        <v>2</v>
      </c>
      <c r="B8" t="s">
        <v>427</v>
      </c>
      <c r="C8" s="8">
        <v>2272.3058444020862</v>
      </c>
      <c r="D8" s="8">
        <v>1550.5067341140868</v>
      </c>
      <c r="E8" s="8">
        <v>1365.7943825933694</v>
      </c>
      <c r="F8" s="8"/>
      <c r="G8" s="8">
        <v>2183.0324594287922</v>
      </c>
      <c r="H8" s="8">
        <v>1107.8264274971546</v>
      </c>
      <c r="I8" s="8"/>
      <c r="J8" s="8"/>
      <c r="K8" s="8">
        <v>1939.5192526186183</v>
      </c>
      <c r="L8" s="8">
        <v>1012.2344564170116</v>
      </c>
      <c r="M8" s="8">
        <v>806.17997398388718</v>
      </c>
      <c r="N8" s="8">
        <v>1161.3680022349749</v>
      </c>
      <c r="O8" s="8">
        <v>913.81385238371661</v>
      </c>
      <c r="P8" s="8"/>
      <c r="Q8" s="8">
        <v>5090.6753301753606</v>
      </c>
      <c r="R8" s="8">
        <v>7276.5412107615539</v>
      </c>
      <c r="S8" s="8">
        <v>5504.0628826786924</v>
      </c>
      <c r="T8" s="8">
        <v>451.54499349597177</v>
      </c>
      <c r="U8" s="8">
        <v>5334.7497601242703</v>
      </c>
      <c r="V8" s="8">
        <v>5690.8780071261463</v>
      </c>
      <c r="W8" s="8">
        <v>1598.4257066728683</v>
      </c>
      <c r="X8" s="8">
        <v>2359.71693600862</v>
      </c>
      <c r="Y8" s="8">
        <v>3429.9377741709513</v>
      </c>
      <c r="Z8" s="8">
        <v>2010.723865391773</v>
      </c>
      <c r="AA8" s="8">
        <v>53059.83785227991</v>
      </c>
      <c r="AC8" s="7">
        <v>2003</v>
      </c>
      <c r="AD8" t="s">
        <v>1301</v>
      </c>
    </row>
    <row r="9" spans="1:30" x14ac:dyDescent="0.4">
      <c r="A9">
        <f t="shared" ref="A9:A72" si="0">A8+1</f>
        <v>3</v>
      </c>
      <c r="B9" t="s">
        <v>1478</v>
      </c>
      <c r="C9" s="8"/>
      <c r="D9" s="8"/>
      <c r="E9" s="8"/>
      <c r="F9" s="8"/>
      <c r="G9" s="8"/>
      <c r="H9" s="8">
        <v>1444.5652207639396</v>
      </c>
      <c r="I9" s="8"/>
      <c r="J9" s="8"/>
      <c r="K9" s="8">
        <v>1245.5126678141498</v>
      </c>
      <c r="L9" s="8">
        <v>1210.8533653148934</v>
      </c>
      <c r="M9" s="8">
        <v>1531.478917042255</v>
      </c>
      <c r="N9" s="8"/>
      <c r="O9" s="8">
        <v>2431.7657026253478</v>
      </c>
      <c r="P9" s="8">
        <v>5161.966616364075</v>
      </c>
      <c r="Q9" s="8">
        <v>4787.2088934400645</v>
      </c>
      <c r="R9" s="8">
        <v>3626.7098225074069</v>
      </c>
      <c r="S9" s="8">
        <v>2511.8833609788744</v>
      </c>
      <c r="T9" s="8">
        <v>3075.5469613925306</v>
      </c>
      <c r="U9" s="8">
        <v>3937.6432476198634</v>
      </c>
      <c r="V9" s="8">
        <v>3106.6724238865168</v>
      </c>
      <c r="W9" s="8">
        <v>7171.2044017210192</v>
      </c>
      <c r="X9" s="8">
        <v>6033.2607279684926</v>
      </c>
      <c r="Y9" s="8">
        <v>5010.1913694453706</v>
      </c>
      <c r="Z9" s="8"/>
      <c r="AA9" s="8">
        <v>52286.463698884792</v>
      </c>
      <c r="AC9" s="7">
        <v>2004</v>
      </c>
      <c r="AD9" t="s">
        <v>1493</v>
      </c>
    </row>
    <row r="10" spans="1:30" x14ac:dyDescent="0.4">
      <c r="A10">
        <f t="shared" si="0"/>
        <v>4</v>
      </c>
      <c r="B10" t="s">
        <v>272</v>
      </c>
      <c r="C10" s="8"/>
      <c r="D10" s="8">
        <v>1303.7358890399059</v>
      </c>
      <c r="E10" s="8">
        <v>795.88001734407521</v>
      </c>
      <c r="F10" s="8">
        <v>2598.0938041103609</v>
      </c>
      <c r="G10" s="8"/>
      <c r="H10" s="8"/>
      <c r="I10" s="8">
        <v>903.08998699194365</v>
      </c>
      <c r="J10" s="8"/>
      <c r="K10" s="8">
        <v>1732.3937598229686</v>
      </c>
      <c r="L10" s="8">
        <v>2070.4776585257468</v>
      </c>
      <c r="M10" s="8">
        <v>2065.5263648749442</v>
      </c>
      <c r="N10" s="8">
        <v>954.24250943932486</v>
      </c>
      <c r="O10" s="8">
        <v>1875.0612633917003</v>
      </c>
      <c r="P10" s="8">
        <v>1245.5126678141498</v>
      </c>
      <c r="Q10" s="8">
        <v>1414.9733479708179</v>
      </c>
      <c r="R10" s="8">
        <v>4246.1291256634358</v>
      </c>
      <c r="S10" s="8">
        <v>1907.6501809521212</v>
      </c>
      <c r="T10" s="8">
        <v>4979.1794774767686</v>
      </c>
      <c r="U10" s="8">
        <v>1983.1750720378127</v>
      </c>
      <c r="V10" s="8">
        <v>4192.795703911328</v>
      </c>
      <c r="W10" s="8">
        <v>2781.3563902588548</v>
      </c>
      <c r="X10" s="8">
        <v>6639.7860093087702</v>
      </c>
      <c r="Y10" s="8">
        <v>4026.6401779935509</v>
      </c>
      <c r="Z10" s="8">
        <v>2578.0863728074778</v>
      </c>
      <c r="AA10" s="8">
        <v>50293.785779736056</v>
      </c>
      <c r="AC10" s="7">
        <v>2005</v>
      </c>
      <c r="AD10" t="s">
        <v>250</v>
      </c>
    </row>
    <row r="11" spans="1:30" x14ac:dyDescent="0.4">
      <c r="A11">
        <f t="shared" si="0"/>
        <v>5</v>
      </c>
      <c r="B11" t="s">
        <v>916</v>
      </c>
      <c r="C11" s="8">
        <v>1763.4279935629374</v>
      </c>
      <c r="D11" s="8">
        <v>2825.7505813480275</v>
      </c>
      <c r="E11" s="8">
        <v>1332.4384599156051</v>
      </c>
      <c r="F11" s="8">
        <v>1595.1811732213309</v>
      </c>
      <c r="G11" s="8">
        <v>869.23171973097612</v>
      </c>
      <c r="H11" s="8"/>
      <c r="I11" s="8">
        <v>1372.3859041996493</v>
      </c>
      <c r="J11" s="8"/>
      <c r="K11" s="8">
        <v>2273.2328340430458</v>
      </c>
      <c r="L11" s="8">
        <v>1022.5658278987413</v>
      </c>
      <c r="M11" s="8">
        <v>990.24016271084383</v>
      </c>
      <c r="N11" s="8"/>
      <c r="O11" s="8">
        <v>4417.4532396783843</v>
      </c>
      <c r="P11" s="8">
        <v>1139.8790864012365</v>
      </c>
      <c r="Q11" s="8"/>
      <c r="R11" s="8">
        <v>2194.9766032160551</v>
      </c>
      <c r="S11" s="8">
        <v>2587.7109650189113</v>
      </c>
      <c r="T11" s="8">
        <v>5726.2706747641796</v>
      </c>
      <c r="U11" s="8">
        <v>1903.993825990188</v>
      </c>
      <c r="V11" s="8">
        <v>3595.7717020009404</v>
      </c>
      <c r="W11" s="8">
        <v>7231.7498543986922</v>
      </c>
      <c r="X11" s="8">
        <v>3068.6162309992105</v>
      </c>
      <c r="Y11" s="8">
        <v>2429.3484729236616</v>
      </c>
      <c r="Z11" s="8"/>
      <c r="AA11" s="8">
        <v>48340.225312022616</v>
      </c>
      <c r="AC11" s="7">
        <v>2006</v>
      </c>
      <c r="AD11" t="s">
        <v>619</v>
      </c>
    </row>
    <row r="12" spans="1:30" x14ac:dyDescent="0.4">
      <c r="A12">
        <f t="shared" si="0"/>
        <v>6</v>
      </c>
      <c r="B12" t="s">
        <v>1493</v>
      </c>
      <c r="C12" s="8">
        <v>2315.970345456918</v>
      </c>
      <c r="D12" s="8">
        <v>9021.4976369448505</v>
      </c>
      <c r="E12" s="8">
        <v>5633.5261652975505</v>
      </c>
      <c r="F12" s="8">
        <v>5347.4420226912207</v>
      </c>
      <c r="G12" s="8">
        <v>1119.052758085317</v>
      </c>
      <c r="H12" s="8"/>
      <c r="I12" s="8">
        <v>947.29364948399711</v>
      </c>
      <c r="J12" s="8">
        <v>2783.903579272735</v>
      </c>
      <c r="K12" s="8">
        <v>1342.4226808222061</v>
      </c>
      <c r="L12" s="8"/>
      <c r="M12" s="8"/>
      <c r="N12" s="8"/>
      <c r="O12" s="8">
        <v>1271.066772286538</v>
      </c>
      <c r="P12" s="8">
        <v>954.24250943932486</v>
      </c>
      <c r="Q12" s="8"/>
      <c r="R12" s="8">
        <v>1857.3324964312685</v>
      </c>
      <c r="S12" s="8">
        <v>1869.2317197309762</v>
      </c>
      <c r="T12" s="8">
        <v>1472.2687519252504</v>
      </c>
      <c r="U12" s="8">
        <v>2847.5726591421121</v>
      </c>
      <c r="V12" s="8"/>
      <c r="W12" s="8">
        <v>1133.5389083702173</v>
      </c>
      <c r="X12" s="8">
        <v>2221.7697798039917</v>
      </c>
      <c r="Y12" s="8">
        <v>2719.9110641983389</v>
      </c>
      <c r="Z12" s="8"/>
      <c r="AA12" s="8">
        <v>44858.043499382809</v>
      </c>
      <c r="AC12" s="7">
        <v>2007</v>
      </c>
      <c r="AD12" t="s">
        <v>619</v>
      </c>
    </row>
    <row r="13" spans="1:30" x14ac:dyDescent="0.4">
      <c r="A13">
        <f t="shared" si="0"/>
        <v>7</v>
      </c>
      <c r="B13" t="s">
        <v>518</v>
      </c>
      <c r="C13" s="8">
        <v>1026.328938722349</v>
      </c>
      <c r="D13" s="8">
        <v>1350.8016123949767</v>
      </c>
      <c r="E13" s="8"/>
      <c r="F13" s="8"/>
      <c r="G13" s="8"/>
      <c r="H13" s="8"/>
      <c r="I13" s="8">
        <v>678.44833719141718</v>
      </c>
      <c r="J13" s="8"/>
      <c r="K13" s="8">
        <v>1550.228353055094</v>
      </c>
      <c r="L13" s="8">
        <v>977.72360528884781</v>
      </c>
      <c r="M13" s="8"/>
      <c r="N13" s="8">
        <v>3670.251072928354</v>
      </c>
      <c r="O13" s="8">
        <v>5299.8331696608138</v>
      </c>
      <c r="P13" s="8">
        <v>1591.0646070264993</v>
      </c>
      <c r="Q13" s="8"/>
      <c r="R13" s="8">
        <v>1033.4237554869499</v>
      </c>
      <c r="S13" s="8">
        <v>5206.9202776150714</v>
      </c>
      <c r="T13" s="8">
        <v>2665.8245662230647</v>
      </c>
      <c r="U13" s="8">
        <v>1384.2471084272213</v>
      </c>
      <c r="V13" s="8">
        <v>2334.4537511509311</v>
      </c>
      <c r="W13" s="8">
        <v>6694.7968603614972</v>
      </c>
      <c r="X13" s="8">
        <v>836.14319736133041</v>
      </c>
      <c r="Y13" s="8">
        <v>3977.4557655968638</v>
      </c>
      <c r="Z13" s="8">
        <v>913.81385238371661</v>
      </c>
      <c r="AA13" s="8">
        <v>41191.758830874991</v>
      </c>
      <c r="AC13" s="7">
        <v>2008</v>
      </c>
      <c r="AD13" t="s">
        <v>737</v>
      </c>
    </row>
    <row r="14" spans="1:30" x14ac:dyDescent="0.4">
      <c r="A14">
        <f t="shared" si="0"/>
        <v>8</v>
      </c>
      <c r="B14" t="s">
        <v>619</v>
      </c>
      <c r="C14" s="8"/>
      <c r="D14" s="8"/>
      <c r="E14" s="8"/>
      <c r="F14" s="8">
        <v>5732.7270808118019</v>
      </c>
      <c r="G14" s="8">
        <v>7578.8223479899825</v>
      </c>
      <c r="H14" s="8"/>
      <c r="I14" s="8">
        <v>2502.1871568165893</v>
      </c>
      <c r="J14" s="8">
        <v>1252.8530309798932</v>
      </c>
      <c r="K14" s="8"/>
      <c r="L14" s="8"/>
      <c r="M14" s="8"/>
      <c r="N14" s="8"/>
      <c r="O14" s="8">
        <v>3621.3840284816524</v>
      </c>
      <c r="P14" s="8">
        <v>4878.3174367128522</v>
      </c>
      <c r="Q14" s="8">
        <v>2153.9196721300118</v>
      </c>
      <c r="R14" s="8">
        <v>1431.3637641589874</v>
      </c>
      <c r="S14" s="8">
        <v>4506.9107255515182</v>
      </c>
      <c r="T14" s="8">
        <v>2333.3033015194983</v>
      </c>
      <c r="U14" s="8"/>
      <c r="V14" s="8">
        <v>919.07809237607398</v>
      </c>
      <c r="W14" s="8"/>
      <c r="X14" s="8"/>
      <c r="Y14" s="8"/>
      <c r="Z14" s="8"/>
      <c r="AA14" s="8">
        <v>36910.866637528859</v>
      </c>
      <c r="AC14" s="7">
        <v>2009</v>
      </c>
      <c r="AD14" t="s">
        <v>322</v>
      </c>
    </row>
    <row r="15" spans="1:30" x14ac:dyDescent="0.4">
      <c r="A15">
        <f t="shared" si="0"/>
        <v>9</v>
      </c>
      <c r="B15" t="s">
        <v>367</v>
      </c>
      <c r="C15" s="8"/>
      <c r="D15" s="8">
        <v>1140.9268419924304</v>
      </c>
      <c r="E15" s="8">
        <v>719.66634691513127</v>
      </c>
      <c r="F15" s="8">
        <v>1894.8696567452523</v>
      </c>
      <c r="G15" s="8">
        <v>1057.5393211087819</v>
      </c>
      <c r="H15" s="8"/>
      <c r="I15" s="8"/>
      <c r="J15" s="8">
        <v>2125.2167784282401</v>
      </c>
      <c r="K15" s="8">
        <v>5105.8506743851431</v>
      </c>
      <c r="L15" s="8">
        <v>1556.3025007672873</v>
      </c>
      <c r="M15" s="8"/>
      <c r="N15" s="8">
        <v>872.42116722549156</v>
      </c>
      <c r="O15" s="8"/>
      <c r="P15" s="8">
        <v>3676.1217932395552</v>
      </c>
      <c r="Q15" s="8"/>
      <c r="R15" s="8">
        <v>1548.1846105451079</v>
      </c>
      <c r="S15" s="8">
        <v>2179.8987755172002</v>
      </c>
      <c r="T15" s="8"/>
      <c r="U15" s="8"/>
      <c r="V15" s="8">
        <v>2490.4692639375844</v>
      </c>
      <c r="W15" s="8">
        <v>3623.2492903979005</v>
      </c>
      <c r="X15" s="8">
        <v>4283.126984433482</v>
      </c>
      <c r="Y15" s="8">
        <v>1751.2991041897471</v>
      </c>
      <c r="Z15" s="8">
        <v>1453.5960040875939</v>
      </c>
      <c r="AA15" s="8">
        <v>35478.73911391593</v>
      </c>
      <c r="AC15" s="7">
        <v>2010</v>
      </c>
      <c r="AD15" t="s">
        <v>2286</v>
      </c>
    </row>
    <row r="16" spans="1:30" x14ac:dyDescent="0.4">
      <c r="A16">
        <f t="shared" si="0"/>
        <v>10</v>
      </c>
      <c r="B16" t="s">
        <v>1426</v>
      </c>
      <c r="C16" s="8"/>
      <c r="D16" s="8"/>
      <c r="E16" s="8"/>
      <c r="F16" s="8"/>
      <c r="G16" s="8"/>
      <c r="H16" s="8"/>
      <c r="I16" s="8"/>
      <c r="J16" s="8"/>
      <c r="K16" s="8"/>
      <c r="L16" s="8">
        <v>1072.5506671486119</v>
      </c>
      <c r="M16" s="8"/>
      <c r="N16" s="8"/>
      <c r="O16" s="8">
        <v>2297.3957110088868</v>
      </c>
      <c r="P16" s="8">
        <v>5586.9059703826815</v>
      </c>
      <c r="Q16" s="8">
        <v>2096.2145853464049</v>
      </c>
      <c r="R16" s="8">
        <v>931.11871059218697</v>
      </c>
      <c r="S16" s="8">
        <v>2334.4537511509307</v>
      </c>
      <c r="T16" s="8">
        <v>2716.003343634799</v>
      </c>
      <c r="U16" s="8">
        <v>6023.9599271711322</v>
      </c>
      <c r="V16" s="8">
        <v>5638.7407753941206</v>
      </c>
      <c r="W16" s="8">
        <v>3404.4060509212695</v>
      </c>
      <c r="X16" s="8">
        <v>1033.4237554869499</v>
      </c>
      <c r="Y16" s="8"/>
      <c r="Z16" s="8">
        <v>2306.4250275506874</v>
      </c>
      <c r="AA16" s="8">
        <v>35441.59827578866</v>
      </c>
      <c r="AC16" s="7">
        <v>2011</v>
      </c>
      <c r="AD16" t="s">
        <v>312</v>
      </c>
    </row>
    <row r="17" spans="1:30" x14ac:dyDescent="0.4">
      <c r="A17">
        <f t="shared" si="0"/>
        <v>11</v>
      </c>
      <c r="B17" t="s">
        <v>278</v>
      </c>
      <c r="C17" s="8"/>
      <c r="D17" s="8"/>
      <c r="E17" s="8"/>
      <c r="F17" s="8"/>
      <c r="G17" s="8"/>
      <c r="H17" s="8"/>
      <c r="I17" s="8"/>
      <c r="J17" s="8"/>
      <c r="K17" s="8"/>
      <c r="L17" s="8"/>
      <c r="M17" s="8">
        <v>4102.8451642454183</v>
      </c>
      <c r="N17" s="8">
        <v>5855.339482055826</v>
      </c>
      <c r="O17" s="8">
        <v>2644.4385894678385</v>
      </c>
      <c r="P17" s="8">
        <v>2773.3475419808228</v>
      </c>
      <c r="Q17" s="8">
        <v>6289.4914036845657</v>
      </c>
      <c r="R17" s="8">
        <v>1326.3358609287516</v>
      </c>
      <c r="S17" s="8">
        <v>2124.993020025895</v>
      </c>
      <c r="T17" s="8">
        <v>3269.0123165176346</v>
      </c>
      <c r="U17" s="8">
        <v>2003.4605321095064</v>
      </c>
      <c r="V17" s="8">
        <v>4097.3267357157729</v>
      </c>
      <c r="W17" s="8"/>
      <c r="X17" s="8"/>
      <c r="Y17" s="8"/>
      <c r="Z17" s="8"/>
      <c r="AA17" s="8">
        <v>34486.590646732038</v>
      </c>
      <c r="AC17" s="7">
        <v>2012</v>
      </c>
      <c r="AD17" t="s">
        <v>1416</v>
      </c>
    </row>
    <row r="18" spans="1:30" x14ac:dyDescent="0.4">
      <c r="A18">
        <f t="shared" si="0"/>
        <v>12</v>
      </c>
      <c r="B18" t="s">
        <v>1487</v>
      </c>
      <c r="C18" s="8"/>
      <c r="D18" s="8"/>
      <c r="E18" s="8"/>
      <c r="F18" s="8"/>
      <c r="G18" s="8"/>
      <c r="H18" s="8">
        <v>1031.4084642516241</v>
      </c>
      <c r="I18" s="8">
        <v>678.44833719141718</v>
      </c>
      <c r="J18" s="8"/>
      <c r="K18" s="8">
        <v>1740.3626894942436</v>
      </c>
      <c r="L18" s="8">
        <v>1278.7536009528289</v>
      </c>
      <c r="M18" s="8">
        <v>1091.0804693473326</v>
      </c>
      <c r="N18" s="8">
        <v>3931.9254770859702</v>
      </c>
      <c r="O18" s="8">
        <v>1084.3208857000359</v>
      </c>
      <c r="P18" s="8">
        <v>4190.2050338261924</v>
      </c>
      <c r="Q18" s="8">
        <v>3546.6836452946272</v>
      </c>
      <c r="R18" s="8">
        <v>2513.1597278355348</v>
      </c>
      <c r="S18" s="8">
        <v>954.24250943932498</v>
      </c>
      <c r="T18" s="8">
        <v>2545.307116465824</v>
      </c>
      <c r="U18" s="8">
        <v>1893.5530465182851</v>
      </c>
      <c r="V18" s="8">
        <v>662.75783168157398</v>
      </c>
      <c r="W18" s="8">
        <v>3088.04562952784</v>
      </c>
      <c r="X18" s="8">
        <v>1694.6051989335688</v>
      </c>
      <c r="Y18" s="8">
        <v>2153.8148643445288</v>
      </c>
      <c r="Z18" s="8"/>
      <c r="AA18" s="8">
        <v>34078.674527890755</v>
      </c>
      <c r="AC18" s="7">
        <v>2013</v>
      </c>
      <c r="AD18" t="s">
        <v>278</v>
      </c>
    </row>
    <row r="19" spans="1:30" x14ac:dyDescent="0.4">
      <c r="A19">
        <f t="shared" si="0"/>
        <v>13</v>
      </c>
      <c r="B19" t="s">
        <v>229</v>
      </c>
      <c r="C19" s="8"/>
      <c r="D19" s="8"/>
      <c r="E19" s="8">
        <v>1000</v>
      </c>
      <c r="F19" s="8">
        <v>1467.3614174305062</v>
      </c>
      <c r="G19" s="8">
        <v>2921.0668513495266</v>
      </c>
      <c r="H19" s="8">
        <v>1309.6301674258987</v>
      </c>
      <c r="I19" s="8"/>
      <c r="J19" s="8"/>
      <c r="K19" s="8">
        <v>3384.8012789620825</v>
      </c>
      <c r="L19" s="8">
        <v>1235.5284469075486</v>
      </c>
      <c r="M19" s="8">
        <v>1972.5113957504122</v>
      </c>
      <c r="N19" s="8"/>
      <c r="O19" s="8">
        <v>6356.901924847949</v>
      </c>
      <c r="P19" s="8">
        <v>1100.3705451175629</v>
      </c>
      <c r="Q19" s="8"/>
      <c r="R19" s="8">
        <v>1012.2344564170116</v>
      </c>
      <c r="S19" s="8">
        <v>2307.9237036118816</v>
      </c>
      <c r="T19" s="8"/>
      <c r="U19" s="8">
        <v>2882.3347654013241</v>
      </c>
      <c r="V19" s="8">
        <v>1462.3979978989562</v>
      </c>
      <c r="W19" s="8">
        <v>2920.6450014067877</v>
      </c>
      <c r="X19" s="8">
        <v>788.37041556532961</v>
      </c>
      <c r="Y19" s="8"/>
      <c r="Z19" s="8"/>
      <c r="AA19" s="8">
        <v>32122.078368092778</v>
      </c>
      <c r="AC19" s="7">
        <v>2014</v>
      </c>
      <c r="AD19" t="s">
        <v>278</v>
      </c>
    </row>
    <row r="20" spans="1:30" x14ac:dyDescent="0.4">
      <c r="A20">
        <f t="shared" si="0"/>
        <v>14</v>
      </c>
      <c r="B20" t="s">
        <v>293</v>
      </c>
      <c r="C20" s="8">
        <v>1220.108088040055</v>
      </c>
      <c r="D20" s="8"/>
      <c r="E20" s="8">
        <v>948.1683617271317</v>
      </c>
      <c r="F20" s="8"/>
      <c r="G20" s="8"/>
      <c r="H20" s="8">
        <v>1457.3771965239052</v>
      </c>
      <c r="I20" s="8">
        <v>1240.9650400634293</v>
      </c>
      <c r="J20" s="8"/>
      <c r="K20" s="8"/>
      <c r="L20" s="8"/>
      <c r="M20" s="8">
        <v>1170.2617153949575</v>
      </c>
      <c r="N20" s="8">
        <v>2230.129469740551</v>
      </c>
      <c r="O20" s="8">
        <v>1904.8507342235557</v>
      </c>
      <c r="P20" s="8">
        <v>1623.2492903979005</v>
      </c>
      <c r="Q20" s="8">
        <v>832.50891270623629</v>
      </c>
      <c r="R20" s="8">
        <v>1990.2401627108438</v>
      </c>
      <c r="S20" s="8">
        <v>3119.8235370831849</v>
      </c>
      <c r="T20" s="8">
        <v>4367.0141938644465</v>
      </c>
      <c r="U20" s="8">
        <v>4331.4272965207429</v>
      </c>
      <c r="V20" s="8">
        <v>884.60658129793046</v>
      </c>
      <c r="W20" s="8">
        <v>853.87196432176188</v>
      </c>
      <c r="X20" s="8">
        <v>1797.3252582182561</v>
      </c>
      <c r="Y20" s="8">
        <v>2078.9549920795471</v>
      </c>
      <c r="Z20" s="8"/>
      <c r="AA20" s="8">
        <v>32050.882794914436</v>
      </c>
      <c r="AC20" s="7">
        <v>2015</v>
      </c>
      <c r="AD20" t="s">
        <v>229</v>
      </c>
    </row>
    <row r="21" spans="1:30" x14ac:dyDescent="0.4">
      <c r="A21">
        <f t="shared" si="0"/>
        <v>15</v>
      </c>
      <c r="B21" t="s">
        <v>147</v>
      </c>
      <c r="C21" s="8"/>
      <c r="D21" s="8"/>
      <c r="E21" s="8"/>
      <c r="F21" s="8"/>
      <c r="G21" s="8"/>
      <c r="H21" s="8">
        <v>1755.8748556724915</v>
      </c>
      <c r="I21" s="8">
        <v>3432.6971324774522</v>
      </c>
      <c r="J21" s="8">
        <v>4230.1720768711557</v>
      </c>
      <c r="K21" s="8">
        <v>3467.3614174305062</v>
      </c>
      <c r="L21" s="8"/>
      <c r="M21" s="8">
        <v>2482.873583608754</v>
      </c>
      <c r="N21" s="8"/>
      <c r="O21" s="8">
        <v>1031.4084642516241</v>
      </c>
      <c r="P21" s="8"/>
      <c r="Q21" s="8">
        <v>2600.6099249327294</v>
      </c>
      <c r="R21" s="8">
        <v>3151.6291094362809</v>
      </c>
      <c r="S21" s="8"/>
      <c r="T21" s="8">
        <v>2229.7867030523262</v>
      </c>
      <c r="U21" s="8"/>
      <c r="V21" s="8"/>
      <c r="W21" s="8">
        <v>4322.5574335848059</v>
      </c>
      <c r="X21" s="8">
        <v>1156.347200859924</v>
      </c>
      <c r="Y21" s="8">
        <v>1685.2102792742567</v>
      </c>
      <c r="Z21" s="8"/>
      <c r="AA21" s="8">
        <v>31546.528181452308</v>
      </c>
      <c r="AC21" s="7">
        <v>2016</v>
      </c>
      <c r="AD21" t="s">
        <v>253</v>
      </c>
    </row>
    <row r="22" spans="1:30" x14ac:dyDescent="0.4">
      <c r="A22">
        <f t="shared" si="0"/>
        <v>16</v>
      </c>
      <c r="B22" t="s">
        <v>1416</v>
      </c>
      <c r="C22" s="8"/>
      <c r="D22" s="8">
        <v>2461.7652310099638</v>
      </c>
      <c r="E22" s="8">
        <v>1217.4839442139062</v>
      </c>
      <c r="F22" s="8"/>
      <c r="G22" s="8">
        <v>793.12840635329667</v>
      </c>
      <c r="H22" s="8">
        <v>826.45592995819879</v>
      </c>
      <c r="I22" s="8">
        <v>434.61585986548806</v>
      </c>
      <c r="J22" s="8">
        <v>3239.9060209689242</v>
      </c>
      <c r="K22" s="8">
        <v>948.1683617271317</v>
      </c>
      <c r="L22" s="8">
        <v>4283.9980268062045</v>
      </c>
      <c r="M22" s="8"/>
      <c r="N22" s="8">
        <v>1740.6082815655232</v>
      </c>
      <c r="O22" s="8">
        <v>1959.5369501918969</v>
      </c>
      <c r="P22" s="8">
        <v>963.78782734555512</v>
      </c>
      <c r="Q22" s="8">
        <v>884.60658129793046</v>
      </c>
      <c r="R22" s="8">
        <v>1278.7536009528292</v>
      </c>
      <c r="S22" s="8">
        <v>3634.7436355257105</v>
      </c>
      <c r="T22" s="8">
        <v>845.09804001425687</v>
      </c>
      <c r="U22" s="8"/>
      <c r="V22" s="8">
        <v>1102.6623418971478</v>
      </c>
      <c r="W22" s="8"/>
      <c r="X22" s="8">
        <v>2954.9583571863623</v>
      </c>
      <c r="Y22" s="8">
        <v>1544.0680443502756</v>
      </c>
      <c r="Z22" s="8">
        <v>381.71399678146861</v>
      </c>
      <c r="AA22" s="8">
        <v>31496.059438012071</v>
      </c>
      <c r="AC22" s="7">
        <v>2017</v>
      </c>
      <c r="AD22" t="s">
        <v>2286</v>
      </c>
    </row>
    <row r="23" spans="1:30" x14ac:dyDescent="0.4">
      <c r="A23">
        <f t="shared" si="0"/>
        <v>17</v>
      </c>
      <c r="B23" t="s">
        <v>253</v>
      </c>
      <c r="C23" s="8"/>
      <c r="D23" s="8">
        <v>761.76083419547433</v>
      </c>
      <c r="E23" s="8">
        <v>870.1813447471219</v>
      </c>
      <c r="F23" s="8">
        <v>1154.9019599857431</v>
      </c>
      <c r="G23" s="8"/>
      <c r="H23" s="8">
        <v>2056.9048513364728</v>
      </c>
      <c r="I23" s="8"/>
      <c r="J23" s="8"/>
      <c r="K23" s="8">
        <v>525.57626122369072</v>
      </c>
      <c r="L23" s="8">
        <v>2927.3703630390232</v>
      </c>
      <c r="M23" s="8">
        <v>1419.1293077419757</v>
      </c>
      <c r="N23" s="8">
        <v>903.08998699194365</v>
      </c>
      <c r="O23" s="8">
        <v>942.00805302231333</v>
      </c>
      <c r="P23" s="8">
        <v>6493.9262510030567</v>
      </c>
      <c r="Q23" s="8">
        <v>3119.2289487685202</v>
      </c>
      <c r="R23" s="8"/>
      <c r="S23" s="8">
        <v>1501.7437296279943</v>
      </c>
      <c r="T23" s="8">
        <v>4520.9324739689373</v>
      </c>
      <c r="U23" s="8">
        <v>1342.4226808222063</v>
      </c>
      <c r="V23" s="8">
        <v>1135.6626020000731</v>
      </c>
      <c r="W23" s="8">
        <v>1204.1199826559248</v>
      </c>
      <c r="X23" s="8"/>
      <c r="Y23" s="8"/>
      <c r="Z23" s="8"/>
      <c r="AA23" s="8">
        <v>30878.959631130463</v>
      </c>
      <c r="AC23" s="7">
        <v>2018</v>
      </c>
      <c r="AD23" t="s">
        <v>427</v>
      </c>
    </row>
    <row r="24" spans="1:30" x14ac:dyDescent="0.4">
      <c r="A24">
        <f t="shared" si="0"/>
        <v>18</v>
      </c>
      <c r="B24" t="s">
        <v>467</v>
      </c>
      <c r="C24" s="8"/>
      <c r="D24" s="8"/>
      <c r="E24" s="8"/>
      <c r="F24" s="8"/>
      <c r="G24" s="8"/>
      <c r="H24" s="8">
        <v>1633.4684555795864</v>
      </c>
      <c r="I24" s="8"/>
      <c r="J24" s="8">
        <v>3236.2012502673651</v>
      </c>
      <c r="K24" s="8">
        <v>3706.5755539150177</v>
      </c>
      <c r="L24" s="8">
        <v>1414.9733479708182</v>
      </c>
      <c r="M24" s="8">
        <v>1439.3326938302625</v>
      </c>
      <c r="N24" s="8">
        <v>1275.8869603012258</v>
      </c>
      <c r="O24" s="8">
        <v>3161.0683854711747</v>
      </c>
      <c r="P24" s="8">
        <v>3834.1026557127939</v>
      </c>
      <c r="Q24" s="8">
        <v>3597.6951859255123</v>
      </c>
      <c r="R24" s="8">
        <v>1602.0599913279623</v>
      </c>
      <c r="S24" s="8">
        <v>892.0946026904802</v>
      </c>
      <c r="T24" s="8">
        <v>3638.3899782979233</v>
      </c>
      <c r="U24" s="8">
        <v>1329.0587192642247</v>
      </c>
      <c r="V24" s="8"/>
      <c r="W24" s="8"/>
      <c r="X24" s="8"/>
      <c r="Y24" s="8"/>
      <c r="Z24" s="8"/>
      <c r="AA24" s="8">
        <v>30760.907780554346</v>
      </c>
      <c r="AC24" s="7">
        <v>2019</v>
      </c>
      <c r="AD24" t="s">
        <v>427</v>
      </c>
    </row>
    <row r="25" spans="1:30" x14ac:dyDescent="0.4">
      <c r="A25">
        <f t="shared" si="0"/>
        <v>19</v>
      </c>
      <c r="B25" t="s">
        <v>259</v>
      </c>
      <c r="C25" s="8">
        <v>1469.8220159781629</v>
      </c>
      <c r="D25" s="8"/>
      <c r="E25" s="8"/>
      <c r="F25" s="8">
        <v>1593.8396610812711</v>
      </c>
      <c r="G25" s="8"/>
      <c r="H25" s="8">
        <v>1857.3324964312687</v>
      </c>
      <c r="I25" s="8">
        <v>1689.8883649687941</v>
      </c>
      <c r="J25" s="8">
        <v>621.51902434314718</v>
      </c>
      <c r="K25" s="8"/>
      <c r="L25" s="8">
        <v>2001.7302660547532</v>
      </c>
      <c r="M25" s="8">
        <v>1066.9467896306135</v>
      </c>
      <c r="N25" s="8">
        <v>723.10368405273812</v>
      </c>
      <c r="O25" s="8">
        <v>1934.4984512435676</v>
      </c>
      <c r="P25" s="8">
        <v>1149.2066296108344</v>
      </c>
      <c r="Q25" s="8"/>
      <c r="R25" s="8">
        <v>954.24250943932498</v>
      </c>
      <c r="S25" s="8">
        <v>2102.5484571083225</v>
      </c>
      <c r="T25" s="8">
        <v>1977.3078135080182</v>
      </c>
      <c r="U25" s="8">
        <v>2049.9707001688403</v>
      </c>
      <c r="V25" s="8">
        <v>2176.6423942589649</v>
      </c>
      <c r="W25" s="8">
        <v>880.81359228079123</v>
      </c>
      <c r="X25" s="8">
        <v>985.2767431792937</v>
      </c>
      <c r="Y25" s="8">
        <v>1576.5058868555743</v>
      </c>
      <c r="Z25" s="8">
        <v>1788.8751157754164</v>
      </c>
      <c r="AA25" s="8">
        <v>28600.070595969697</v>
      </c>
      <c r="AC25" s="7">
        <v>2020</v>
      </c>
      <c r="AD25" t="s">
        <v>2286</v>
      </c>
    </row>
    <row r="26" spans="1:30" x14ac:dyDescent="0.4">
      <c r="A26">
        <f t="shared" si="0"/>
        <v>20</v>
      </c>
      <c r="B26" t="s">
        <v>476</v>
      </c>
      <c r="C26" s="8"/>
      <c r="D26" s="8"/>
      <c r="E26" s="8"/>
      <c r="F26" s="8"/>
      <c r="G26" s="8"/>
      <c r="H26" s="8"/>
      <c r="I26" s="8">
        <v>857.33249643126851</v>
      </c>
      <c r="J26" s="8">
        <v>924.27928606188175</v>
      </c>
      <c r="K26" s="8">
        <v>3245.5126678141496</v>
      </c>
      <c r="L26" s="8">
        <v>2083.9375155278085</v>
      </c>
      <c r="M26" s="8"/>
      <c r="N26" s="8">
        <v>3816.7465777668267</v>
      </c>
      <c r="O26" s="8">
        <v>5654.1233485134717</v>
      </c>
      <c r="P26" s="8"/>
      <c r="Q26" s="8">
        <v>778.15125038364374</v>
      </c>
      <c r="R26" s="8"/>
      <c r="S26" s="8">
        <v>1024.1336797167194</v>
      </c>
      <c r="T26" s="8">
        <v>1546.7188835989921</v>
      </c>
      <c r="U26" s="8">
        <v>732.39375982296849</v>
      </c>
      <c r="V26" s="8">
        <v>1135.6626020000731</v>
      </c>
      <c r="W26" s="8">
        <v>1344.0708121298051</v>
      </c>
      <c r="X26" s="8">
        <v>3810.3926918675734</v>
      </c>
      <c r="Y26" s="8">
        <v>1056.9048513364728</v>
      </c>
      <c r="Z26" s="8">
        <v>430.16900328549684</v>
      </c>
      <c r="AA26" s="8">
        <v>28440.529426257151</v>
      </c>
      <c r="AC26" s="7">
        <v>2021</v>
      </c>
      <c r="AD26" t="s">
        <v>1426</v>
      </c>
    </row>
    <row r="27" spans="1:30" x14ac:dyDescent="0.4">
      <c r="A27">
        <f t="shared" si="0"/>
        <v>21</v>
      </c>
      <c r="B27" t="s">
        <v>2473</v>
      </c>
      <c r="C27" s="8"/>
      <c r="D27" s="8"/>
      <c r="E27" s="8">
        <v>631.62071738729071</v>
      </c>
      <c r="F27" s="8">
        <v>1033.4237554869499</v>
      </c>
      <c r="G27" s="8"/>
      <c r="H27" s="8"/>
      <c r="I27" s="8">
        <v>2664.1717053619304</v>
      </c>
      <c r="J27" s="8">
        <v>3478.1071677013133</v>
      </c>
      <c r="K27" s="8"/>
      <c r="L27" s="8">
        <v>2760.4224834232118</v>
      </c>
      <c r="M27" s="8">
        <v>2775.6559500737612</v>
      </c>
      <c r="N27" s="8">
        <v>1556.3025007672873</v>
      </c>
      <c r="O27" s="8">
        <v>2732.5266230370798</v>
      </c>
      <c r="P27" s="8">
        <v>3772.2663084854694</v>
      </c>
      <c r="Q27" s="8">
        <v>2499.687082618404</v>
      </c>
      <c r="R27" s="8">
        <v>924.27928606188175</v>
      </c>
      <c r="S27" s="8"/>
      <c r="T27" s="8">
        <v>995.14749720558791</v>
      </c>
      <c r="U27" s="8">
        <v>974.44589552761192</v>
      </c>
      <c r="V27" s="8"/>
      <c r="W27" s="8"/>
      <c r="X27" s="8"/>
      <c r="Y27" s="8"/>
      <c r="Z27" s="8">
        <v>1612.7838567197355</v>
      </c>
      <c r="AA27" s="8">
        <v>28410.840829857516</v>
      </c>
      <c r="AC27" s="7">
        <v>2022</v>
      </c>
      <c r="AD27" t="s">
        <v>427</v>
      </c>
    </row>
    <row r="28" spans="1:30" x14ac:dyDescent="0.4">
      <c r="A28">
        <f t="shared" si="0"/>
        <v>22</v>
      </c>
      <c r="B28" t="s">
        <v>292</v>
      </c>
      <c r="C28" s="8"/>
      <c r="D28" s="8">
        <v>681.24123737558716</v>
      </c>
      <c r="E28" s="8"/>
      <c r="F28" s="8">
        <v>1338.4564936046047</v>
      </c>
      <c r="G28" s="8">
        <v>916.45394854992514</v>
      </c>
      <c r="H28" s="8"/>
      <c r="I28" s="8">
        <v>1621.1762817750355</v>
      </c>
      <c r="J28" s="8"/>
      <c r="K28" s="8">
        <v>1981.5921172140816</v>
      </c>
      <c r="L28" s="8">
        <v>1088.1360887005512</v>
      </c>
      <c r="M28" s="8">
        <v>1267.1717284030137</v>
      </c>
      <c r="N28" s="8">
        <v>2168.4974835230323</v>
      </c>
      <c r="O28" s="8">
        <v>4687.1640719468669</v>
      </c>
      <c r="P28" s="8">
        <v>1767.1558660821804</v>
      </c>
      <c r="Q28" s="8">
        <v>1342.4226808222063</v>
      </c>
      <c r="R28" s="8"/>
      <c r="S28" s="8">
        <v>732.39375982296849</v>
      </c>
      <c r="T28" s="8">
        <v>2577.7789366952238</v>
      </c>
      <c r="U28" s="8">
        <v>1096.9100130080562</v>
      </c>
      <c r="V28" s="8">
        <v>2440.9090820652173</v>
      </c>
      <c r="W28" s="8">
        <v>2594.7607525864628</v>
      </c>
      <c r="X28" s="8"/>
      <c r="Y28" s="8"/>
      <c r="Z28" s="8"/>
      <c r="AA28" s="8">
        <v>28302.220542175008</v>
      </c>
      <c r="AC28" s="7">
        <v>2023</v>
      </c>
      <c r="AD28" t="s">
        <v>2286</v>
      </c>
    </row>
    <row r="29" spans="1:30" x14ac:dyDescent="0.4">
      <c r="A29">
        <f t="shared" si="0"/>
        <v>23</v>
      </c>
      <c r="B29" t="s">
        <v>2471</v>
      </c>
      <c r="C29" s="8"/>
      <c r="D29" s="8"/>
      <c r="E29" s="8">
        <v>1698.9700043360187</v>
      </c>
      <c r="F29" s="8">
        <v>1084.3208857000359</v>
      </c>
      <c r="G29" s="8">
        <v>1151.2676753306489</v>
      </c>
      <c r="H29" s="8">
        <v>2800.717078282385</v>
      </c>
      <c r="I29" s="8">
        <v>1380.2112417116061</v>
      </c>
      <c r="J29" s="8"/>
      <c r="K29" s="8">
        <v>1263.2414347745812</v>
      </c>
      <c r="L29" s="8"/>
      <c r="M29" s="8"/>
      <c r="N29" s="8"/>
      <c r="O29" s="8">
        <v>1106.4553309142871</v>
      </c>
      <c r="P29" s="8"/>
      <c r="Q29" s="8"/>
      <c r="R29" s="8"/>
      <c r="S29" s="8">
        <v>1732.3937598229686</v>
      </c>
      <c r="T29" s="8"/>
      <c r="U29" s="8">
        <v>4127.3073138648178</v>
      </c>
      <c r="V29" s="8">
        <v>2291.1467617318858</v>
      </c>
      <c r="W29" s="8">
        <v>4867.0036785557113</v>
      </c>
      <c r="X29" s="8">
        <v>2533.0401930744838</v>
      </c>
      <c r="Y29" s="8">
        <v>2059.4371878518677</v>
      </c>
      <c r="Z29" s="8"/>
      <c r="AA29" s="8">
        <v>28095.512545951296</v>
      </c>
      <c r="AC29" s="7">
        <v>2024</v>
      </c>
      <c r="AD29" t="s">
        <v>532</v>
      </c>
    </row>
    <row r="30" spans="1:30" x14ac:dyDescent="0.4">
      <c r="A30">
        <f t="shared" si="0"/>
        <v>24</v>
      </c>
      <c r="B30" t="s">
        <v>113</v>
      </c>
      <c r="C30" s="8">
        <v>1414.9733479708179</v>
      </c>
      <c r="D30" s="8">
        <v>1137.775961313472</v>
      </c>
      <c r="E30" s="8">
        <v>1399.6131139377198</v>
      </c>
      <c r="F30" s="8">
        <v>2309.6301674258984</v>
      </c>
      <c r="G30" s="8">
        <v>736.75856522541847</v>
      </c>
      <c r="H30" s="8"/>
      <c r="I30" s="8"/>
      <c r="J30" s="8">
        <v>1082.1867561873498</v>
      </c>
      <c r="K30" s="8"/>
      <c r="L30" s="8">
        <v>2198.6570869544225</v>
      </c>
      <c r="M30" s="8">
        <v>2348.1750097112972</v>
      </c>
      <c r="N30" s="8"/>
      <c r="O30" s="8">
        <v>5394.2300990996155</v>
      </c>
      <c r="P30" s="8"/>
      <c r="Q30" s="8">
        <v>1198.6570869544225</v>
      </c>
      <c r="R30" s="8">
        <v>1423.2458739368078</v>
      </c>
      <c r="S30" s="8">
        <v>1200.7137339640133</v>
      </c>
      <c r="T30" s="8">
        <v>1071.8820073061254</v>
      </c>
      <c r="U30" s="8"/>
      <c r="V30" s="8"/>
      <c r="W30" s="8">
        <v>1102.6623418971478</v>
      </c>
      <c r="X30" s="8">
        <v>1238.8820889151368</v>
      </c>
      <c r="Y30" s="8">
        <v>2825.0104503489738</v>
      </c>
      <c r="Z30" s="8"/>
      <c r="AA30" s="8">
        <v>28083.053691148638</v>
      </c>
      <c r="AC30" s="7">
        <v>2025</v>
      </c>
      <c r="AD30" t="s">
        <v>2286</v>
      </c>
    </row>
    <row r="31" spans="1:30" x14ac:dyDescent="0.4">
      <c r="A31">
        <f t="shared" si="0"/>
        <v>25</v>
      </c>
      <c r="B31" t="s">
        <v>312</v>
      </c>
      <c r="C31" s="8"/>
      <c r="D31" s="8"/>
      <c r="E31" s="8"/>
      <c r="F31" s="8">
        <v>1470.6994190637952</v>
      </c>
      <c r="G31" s="8">
        <v>5396.0602083117865</v>
      </c>
      <c r="H31" s="8">
        <v>3013.6118644820067</v>
      </c>
      <c r="I31" s="8">
        <v>2372.8190485547807</v>
      </c>
      <c r="J31" s="8">
        <v>1418.1620578533757</v>
      </c>
      <c r="K31" s="8">
        <v>5841.4985114299188</v>
      </c>
      <c r="L31" s="8"/>
      <c r="M31" s="8">
        <v>1857.3324964312685</v>
      </c>
      <c r="N31" s="8">
        <v>4692.5274676395074</v>
      </c>
      <c r="O31" s="8">
        <v>834.63260633609184</v>
      </c>
      <c r="P31" s="8"/>
      <c r="Q31" s="8"/>
      <c r="R31" s="8"/>
      <c r="S31" s="8"/>
      <c r="T31" s="8"/>
      <c r="U31" s="8"/>
      <c r="V31" s="8"/>
      <c r="W31" s="8"/>
      <c r="X31" s="8">
        <v>1017.0333392987802</v>
      </c>
      <c r="Y31" s="8"/>
      <c r="Z31" s="8"/>
      <c r="AA31" s="8">
        <v>27914.377019401312</v>
      </c>
    </row>
    <row r="32" spans="1:30" x14ac:dyDescent="0.4">
      <c r="A32">
        <f t="shared" si="0"/>
        <v>26</v>
      </c>
      <c r="B32" t="s">
        <v>1423</v>
      </c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>
        <v>2113.7377204460336</v>
      </c>
      <c r="O32" s="8"/>
      <c r="P32" s="8"/>
      <c r="Q32" s="8"/>
      <c r="R32" s="8">
        <v>6354.9476225592171</v>
      </c>
      <c r="S32" s="8">
        <v>3074.1991065228867</v>
      </c>
      <c r="T32" s="8">
        <v>1243.0380486862944</v>
      </c>
      <c r="U32" s="8"/>
      <c r="V32" s="8">
        <v>3275.5416884013093</v>
      </c>
      <c r="W32" s="8">
        <v>1505.149978319906</v>
      </c>
      <c r="X32" s="8">
        <v>4072.4348746509613</v>
      </c>
      <c r="Y32" s="8">
        <v>3013.6796972911925</v>
      </c>
      <c r="Z32" s="8">
        <v>3089.9051114393978</v>
      </c>
      <c r="AA32" s="8">
        <v>27742.633848317197</v>
      </c>
    </row>
    <row r="33" spans="1:27" x14ac:dyDescent="0.4">
      <c r="A33">
        <f t="shared" si="0"/>
        <v>27</v>
      </c>
      <c r="B33" t="s">
        <v>1489</v>
      </c>
      <c r="C33" s="8"/>
      <c r="D33" s="8"/>
      <c r="E33" s="8"/>
      <c r="F33" s="8"/>
      <c r="G33" s="8">
        <v>1630.9361190641912</v>
      </c>
      <c r="H33" s="8"/>
      <c r="I33" s="8">
        <v>1916.4539485499249</v>
      </c>
      <c r="J33" s="8"/>
      <c r="K33" s="8"/>
      <c r="L33" s="8"/>
      <c r="M33" s="8"/>
      <c r="N33" s="8">
        <v>1094.4212126043617</v>
      </c>
      <c r="O33" s="8">
        <v>2891.812384941984</v>
      </c>
      <c r="P33" s="8">
        <v>1236.7890994092929</v>
      </c>
      <c r="Q33" s="8"/>
      <c r="R33" s="8">
        <v>3640.9094417776632</v>
      </c>
      <c r="S33" s="8">
        <v>4043.6972040862306</v>
      </c>
      <c r="T33" s="8">
        <v>2460.2398918952167</v>
      </c>
      <c r="U33" s="8">
        <v>1024.1336797167194</v>
      </c>
      <c r="V33" s="8">
        <v>732.39375982296849</v>
      </c>
      <c r="W33" s="8">
        <v>1778.2417095563544</v>
      </c>
      <c r="X33" s="8">
        <v>1041.3926851582248</v>
      </c>
      <c r="Y33" s="8">
        <v>3907.6800242424197</v>
      </c>
      <c r="Z33" s="8"/>
      <c r="AA33" s="8">
        <v>27399.10116082555</v>
      </c>
    </row>
    <row r="34" spans="1:27" x14ac:dyDescent="0.4">
      <c r="A34">
        <f t="shared" si="0"/>
        <v>28</v>
      </c>
      <c r="B34" t="s">
        <v>209</v>
      </c>
      <c r="C34" s="8"/>
      <c r="D34" s="8"/>
      <c r="E34" s="8">
        <v>2546.5426634781306</v>
      </c>
      <c r="F34" s="8"/>
      <c r="G34" s="8"/>
      <c r="H34" s="8"/>
      <c r="I34" s="8"/>
      <c r="J34" s="8">
        <v>2168.7083654007183</v>
      </c>
      <c r="K34" s="8"/>
      <c r="L34" s="8"/>
      <c r="M34" s="8">
        <v>1054.3576623225927</v>
      </c>
      <c r="N34" s="8">
        <v>1013.161446057971</v>
      </c>
      <c r="O34" s="8">
        <v>2564.1727159292382</v>
      </c>
      <c r="P34" s="8">
        <v>2077.140704399088</v>
      </c>
      <c r="Q34" s="8"/>
      <c r="R34" s="8">
        <v>1033.4237554869499</v>
      </c>
      <c r="S34" s="8">
        <v>653.21251377534372</v>
      </c>
      <c r="T34" s="8">
        <v>2541.5792439465808</v>
      </c>
      <c r="U34" s="8">
        <v>3620.7604899942057</v>
      </c>
      <c r="V34" s="8">
        <v>1278.7536009528289</v>
      </c>
      <c r="W34" s="8">
        <v>2924.2792860618815</v>
      </c>
      <c r="X34" s="8">
        <v>791.51521194162513</v>
      </c>
      <c r="Y34" s="8">
        <v>2508.5297189712865</v>
      </c>
      <c r="Z34" s="8"/>
      <c r="AA34" s="8">
        <v>26776.137378718442</v>
      </c>
    </row>
    <row r="35" spans="1:27" x14ac:dyDescent="0.4">
      <c r="A35">
        <f t="shared" si="0"/>
        <v>29</v>
      </c>
      <c r="B35" t="s">
        <v>239</v>
      </c>
      <c r="C35" s="8">
        <v>1084.3208857000359</v>
      </c>
      <c r="D35" s="8">
        <v>3203.0782370363568</v>
      </c>
      <c r="E35" s="8">
        <v>2347.9994533964637</v>
      </c>
      <c r="F35" s="8">
        <v>2024.8235837250322</v>
      </c>
      <c r="G35" s="8">
        <v>1625.1648139227884</v>
      </c>
      <c r="H35" s="8">
        <v>1959.0413923210936</v>
      </c>
      <c r="I35" s="8">
        <v>2528.2737771670436</v>
      </c>
      <c r="J35" s="8">
        <v>1045.3229787866576</v>
      </c>
      <c r="K35" s="8">
        <v>1301.0299956639813</v>
      </c>
      <c r="L35" s="8">
        <v>918.77019127710582</v>
      </c>
      <c r="M35" s="8">
        <v>1198.6570869544225</v>
      </c>
      <c r="N35" s="8">
        <v>1776.4070864607329</v>
      </c>
      <c r="O35" s="8"/>
      <c r="P35" s="8"/>
      <c r="Q35" s="8">
        <v>530.34892017680579</v>
      </c>
      <c r="R35" s="8">
        <v>2326.5566175593149</v>
      </c>
      <c r="S35" s="8"/>
      <c r="T35" s="8">
        <v>389.07562519182176</v>
      </c>
      <c r="U35" s="8">
        <v>1041.392685158225</v>
      </c>
      <c r="V35" s="8"/>
      <c r="W35" s="8">
        <v>715.68188207949368</v>
      </c>
      <c r="X35" s="8"/>
      <c r="Y35" s="8">
        <v>734.68555660255333</v>
      </c>
      <c r="Z35" s="8"/>
      <c r="AA35" s="8">
        <v>26750.63076917993</v>
      </c>
    </row>
    <row r="36" spans="1:27" x14ac:dyDescent="0.4">
      <c r="A36">
        <f t="shared" si="0"/>
        <v>30</v>
      </c>
      <c r="B36" t="s">
        <v>2435</v>
      </c>
      <c r="C36" s="8"/>
      <c r="D36" s="8"/>
      <c r="E36" s="8"/>
      <c r="F36" s="8"/>
      <c r="G36" s="8"/>
      <c r="H36" s="8"/>
      <c r="I36" s="8"/>
      <c r="J36" s="8"/>
      <c r="K36" s="8"/>
      <c r="L36" s="8">
        <v>968.20816557614876</v>
      </c>
      <c r="M36" s="8"/>
      <c r="N36" s="8">
        <v>3387.5488753643467</v>
      </c>
      <c r="O36" s="8">
        <v>1271.066772286538</v>
      </c>
      <c r="P36" s="8">
        <v>2139.8790864012367</v>
      </c>
      <c r="Q36" s="8">
        <v>837.27270250230038</v>
      </c>
      <c r="R36" s="8"/>
      <c r="S36" s="8">
        <v>3501.0483019663425</v>
      </c>
      <c r="T36" s="8">
        <v>3854.6915727214327</v>
      </c>
      <c r="U36" s="8">
        <v>2893.4427656268003</v>
      </c>
      <c r="V36" s="8">
        <v>1336.7455479305158</v>
      </c>
      <c r="W36" s="8"/>
      <c r="X36" s="8"/>
      <c r="Y36" s="8">
        <v>5690.1296710625029</v>
      </c>
      <c r="Z36" s="8">
        <v>767.6858167054786</v>
      </c>
      <c r="AA36" s="8">
        <v>26647.719278143642</v>
      </c>
    </row>
    <row r="37" spans="1:27" x14ac:dyDescent="0.4">
      <c r="A37">
        <f t="shared" si="0"/>
        <v>31</v>
      </c>
      <c r="B37" t="s">
        <v>228</v>
      </c>
      <c r="C37" s="8">
        <v>1954.2425094393247</v>
      </c>
      <c r="D37" s="8">
        <v>2871.5365457111843</v>
      </c>
      <c r="E37" s="8"/>
      <c r="F37" s="8">
        <v>2346.5392470170382</v>
      </c>
      <c r="G37" s="8">
        <v>1929.4189257142925</v>
      </c>
      <c r="H37" s="8"/>
      <c r="I37" s="8"/>
      <c r="J37" s="8"/>
      <c r="K37" s="8">
        <v>1013.161446057971</v>
      </c>
      <c r="L37" s="8">
        <v>1230.4489213782738</v>
      </c>
      <c r="M37" s="8">
        <v>1204.1199826559248</v>
      </c>
      <c r="N37" s="8">
        <v>1161.3680022349749</v>
      </c>
      <c r="O37" s="8">
        <v>1311.7538610557542</v>
      </c>
      <c r="P37" s="8"/>
      <c r="Q37" s="8">
        <v>1166.331421766525</v>
      </c>
      <c r="R37" s="8">
        <v>1739.2331843532743</v>
      </c>
      <c r="S37" s="8">
        <v>1024.6224749083319</v>
      </c>
      <c r="T37" s="8">
        <v>887.29571980871185</v>
      </c>
      <c r="U37" s="8">
        <v>2346.3529744506386</v>
      </c>
      <c r="V37" s="8">
        <v>834.63260633609184</v>
      </c>
      <c r="W37" s="8">
        <v>1230.4489213782738</v>
      </c>
      <c r="X37" s="8">
        <v>2272.3058444020862</v>
      </c>
      <c r="Y37" s="8"/>
      <c r="Z37" s="8"/>
      <c r="AA37" s="8">
        <v>26523.812588668668</v>
      </c>
    </row>
    <row r="38" spans="1:27" x14ac:dyDescent="0.4">
      <c r="A38">
        <f t="shared" si="0"/>
        <v>32</v>
      </c>
      <c r="B38" t="s">
        <v>286</v>
      </c>
      <c r="C38" s="8">
        <v>4281.9419334408249</v>
      </c>
      <c r="D38" s="8"/>
      <c r="E38" s="8"/>
      <c r="F38" s="8">
        <v>1934.4984512435676</v>
      </c>
      <c r="G38" s="8">
        <v>1739.305754239298</v>
      </c>
      <c r="H38" s="8"/>
      <c r="I38" s="8"/>
      <c r="J38" s="8"/>
      <c r="K38" s="8">
        <v>1843.4330112071189</v>
      </c>
      <c r="L38" s="8">
        <v>1247.1546148811265</v>
      </c>
      <c r="M38" s="8">
        <v>1099.3846321359117</v>
      </c>
      <c r="N38" s="8"/>
      <c r="O38" s="8"/>
      <c r="P38" s="8">
        <v>1098.4864012430114</v>
      </c>
      <c r="Q38" s="8">
        <v>3234.5172835126868</v>
      </c>
      <c r="R38" s="8">
        <v>4589.5772957033332</v>
      </c>
      <c r="S38" s="8">
        <v>574.03126772771896</v>
      </c>
      <c r="T38" s="8"/>
      <c r="U38" s="8">
        <v>966.1417327390327</v>
      </c>
      <c r="V38" s="8"/>
      <c r="W38" s="8"/>
      <c r="X38" s="8"/>
      <c r="Y38" s="8">
        <v>1690.1960800285137</v>
      </c>
      <c r="Z38" s="8"/>
      <c r="AA38" s="8">
        <v>24298.668458102144</v>
      </c>
    </row>
    <row r="39" spans="1:27" x14ac:dyDescent="0.4">
      <c r="A39">
        <f t="shared" si="0"/>
        <v>33</v>
      </c>
      <c r="B39" t="s">
        <v>325</v>
      </c>
      <c r="C39" s="8"/>
      <c r="D39" s="8">
        <v>1670.2458530741237</v>
      </c>
      <c r="E39" s="8"/>
      <c r="F39" s="8">
        <v>1560.3052432209611</v>
      </c>
      <c r="G39" s="8"/>
      <c r="H39" s="8"/>
      <c r="I39" s="8"/>
      <c r="J39" s="8">
        <v>3087.9390850764412</v>
      </c>
      <c r="K39" s="8"/>
      <c r="L39" s="8">
        <v>2934.4984512435676</v>
      </c>
      <c r="M39" s="8">
        <v>1255.2725051033062</v>
      </c>
      <c r="N39" s="8"/>
      <c r="O39" s="8"/>
      <c r="P39" s="8"/>
      <c r="Q39" s="8"/>
      <c r="R39" s="8"/>
      <c r="S39" s="8">
        <v>1552.2625229655473</v>
      </c>
      <c r="T39" s="8"/>
      <c r="U39" s="8">
        <v>3342.4226808222061</v>
      </c>
      <c r="V39" s="8"/>
      <c r="W39" s="8">
        <v>880.81359228079123</v>
      </c>
      <c r="X39" s="8">
        <v>1809.2710509610292</v>
      </c>
      <c r="Y39" s="8">
        <v>6186.5161587012999</v>
      </c>
      <c r="Z39" s="8"/>
      <c r="AA39" s="8">
        <v>24279.547143449272</v>
      </c>
    </row>
    <row r="40" spans="1:27" x14ac:dyDescent="0.4">
      <c r="A40">
        <f t="shared" si="0"/>
        <v>34</v>
      </c>
      <c r="B40" t="s">
        <v>295</v>
      </c>
      <c r="C40" s="8"/>
      <c r="D40" s="8"/>
      <c r="E40" s="8">
        <v>1301.029995663981</v>
      </c>
      <c r="F40" s="8">
        <v>1108.0075722263307</v>
      </c>
      <c r="G40" s="8">
        <v>736.75856522541847</v>
      </c>
      <c r="H40" s="8">
        <v>1108.7731188407465</v>
      </c>
      <c r="I40" s="8">
        <v>1013.3639615579815</v>
      </c>
      <c r="J40" s="8"/>
      <c r="K40" s="8">
        <v>927.44933285138825</v>
      </c>
      <c r="L40" s="8">
        <v>1071.8820073061254</v>
      </c>
      <c r="M40" s="8">
        <v>1985.4468879344195</v>
      </c>
      <c r="N40" s="8">
        <v>1047.9235523171828</v>
      </c>
      <c r="O40" s="8">
        <v>681.24123737558705</v>
      </c>
      <c r="P40" s="8"/>
      <c r="Q40" s="8">
        <v>3241.1478624116999</v>
      </c>
      <c r="R40" s="8"/>
      <c r="S40" s="8">
        <v>845.09804001425687</v>
      </c>
      <c r="T40" s="8"/>
      <c r="U40" s="8">
        <v>2561.1013836490561</v>
      </c>
      <c r="V40" s="8">
        <v>3053.6929387849532</v>
      </c>
      <c r="W40" s="8"/>
      <c r="X40" s="8">
        <v>934.49845124356762</v>
      </c>
      <c r="Y40" s="8">
        <v>1657.6021352963057</v>
      </c>
      <c r="Z40" s="8">
        <v>698.97000433601875</v>
      </c>
      <c r="AA40" s="8">
        <v>23973.987047035018</v>
      </c>
    </row>
    <row r="41" spans="1:27" x14ac:dyDescent="0.4">
      <c r="A41">
        <f t="shared" si="0"/>
        <v>35</v>
      </c>
      <c r="B41" t="s">
        <v>694</v>
      </c>
      <c r="C41" s="8"/>
      <c r="D41" s="8">
        <v>937.85209325115534</v>
      </c>
      <c r="E41" s="8"/>
      <c r="F41" s="8">
        <v>2603.453699187321</v>
      </c>
      <c r="G41" s="8">
        <v>3069.7420760416444</v>
      </c>
      <c r="H41" s="8"/>
      <c r="I41" s="8">
        <v>3232.6778293358393</v>
      </c>
      <c r="J41" s="8"/>
      <c r="K41" s="8">
        <v>3283.0814407705921</v>
      </c>
      <c r="L41" s="8">
        <v>980.25594180424275</v>
      </c>
      <c r="M41" s="8">
        <v>2315.970345456918</v>
      </c>
      <c r="N41" s="8"/>
      <c r="O41" s="8"/>
      <c r="P41" s="8">
        <v>1213.0748253088514</v>
      </c>
      <c r="Q41" s="8">
        <v>1194.9766032160551</v>
      </c>
      <c r="R41" s="8">
        <v>1247.1546148811267</v>
      </c>
      <c r="S41" s="8">
        <v>3553.9061329449578</v>
      </c>
      <c r="T41" s="8"/>
      <c r="U41" s="8"/>
      <c r="V41" s="8"/>
      <c r="W41" s="8"/>
      <c r="X41" s="8"/>
      <c r="Y41" s="8"/>
      <c r="Z41" s="8"/>
      <c r="AA41" s="8">
        <v>23632.1456021987</v>
      </c>
    </row>
    <row r="42" spans="1:27" x14ac:dyDescent="0.4">
      <c r="A42">
        <f t="shared" si="0"/>
        <v>36</v>
      </c>
      <c r="B42" t="s">
        <v>201</v>
      </c>
      <c r="C42" s="8"/>
      <c r="D42" s="8"/>
      <c r="E42" s="8"/>
      <c r="F42" s="8">
        <v>2824.2885824595451</v>
      </c>
      <c r="G42" s="8"/>
      <c r="H42" s="8">
        <v>852.7848686805479</v>
      </c>
      <c r="I42" s="8">
        <v>778.15125038364374</v>
      </c>
      <c r="J42" s="8">
        <v>2103.3149257643445</v>
      </c>
      <c r="K42" s="8"/>
      <c r="L42" s="8">
        <v>1759.1834113076638</v>
      </c>
      <c r="M42" s="8">
        <v>2766.8588110214173</v>
      </c>
      <c r="N42" s="8">
        <v>2386.8000070820658</v>
      </c>
      <c r="O42" s="8"/>
      <c r="P42" s="8">
        <v>3723.9684710929246</v>
      </c>
      <c r="Q42" s="8">
        <v>1049.2180226701814</v>
      </c>
      <c r="R42" s="8"/>
      <c r="S42" s="8"/>
      <c r="T42" s="8">
        <v>602.05999132796251</v>
      </c>
      <c r="U42" s="8">
        <v>987.41087269197953</v>
      </c>
      <c r="V42" s="8">
        <v>1010.723865391773</v>
      </c>
      <c r="W42" s="8">
        <v>1623.2492903979005</v>
      </c>
      <c r="X42" s="8"/>
      <c r="Y42" s="8"/>
      <c r="Z42" s="8">
        <v>1079.1812460476249</v>
      </c>
      <c r="AA42" s="8">
        <v>23547.193616319575</v>
      </c>
    </row>
    <row r="43" spans="1:27" x14ac:dyDescent="0.4">
      <c r="A43">
        <f t="shared" si="0"/>
        <v>37</v>
      </c>
      <c r="B43" t="s">
        <v>301</v>
      </c>
      <c r="C43" s="8">
        <v>1857.3324964312685</v>
      </c>
      <c r="D43" s="8"/>
      <c r="E43" s="8"/>
      <c r="F43" s="8"/>
      <c r="G43" s="8"/>
      <c r="H43" s="8"/>
      <c r="I43" s="8">
        <v>1908.4850188786497</v>
      </c>
      <c r="J43" s="8"/>
      <c r="K43" s="8"/>
      <c r="L43" s="8">
        <v>1113.9433523068369</v>
      </c>
      <c r="M43" s="8">
        <v>2060.6978403536118</v>
      </c>
      <c r="N43" s="8">
        <v>1846.6892578987463</v>
      </c>
      <c r="O43" s="8">
        <v>1026.328938722349</v>
      </c>
      <c r="P43" s="8">
        <v>1165.0958747542181</v>
      </c>
      <c r="Q43" s="8"/>
      <c r="R43" s="8">
        <v>2192.4422816675251</v>
      </c>
      <c r="S43" s="8">
        <v>1130.3337684950061</v>
      </c>
      <c r="T43" s="8">
        <v>2655.5225962534178</v>
      </c>
      <c r="U43" s="8">
        <v>1447.1580313422191</v>
      </c>
      <c r="V43" s="8">
        <v>1612.7838567197355</v>
      </c>
      <c r="W43" s="8"/>
      <c r="X43" s="8">
        <v>995.63519459754991</v>
      </c>
      <c r="Y43" s="8">
        <v>2004.3213737826427</v>
      </c>
      <c r="Z43" s="8"/>
      <c r="AA43" s="8">
        <v>23016.769882203778</v>
      </c>
    </row>
    <row r="44" spans="1:27" x14ac:dyDescent="0.4">
      <c r="A44">
        <f t="shared" si="0"/>
        <v>38</v>
      </c>
      <c r="B44" t="s">
        <v>692</v>
      </c>
      <c r="C44" s="8"/>
      <c r="D44" s="8"/>
      <c r="E44" s="8">
        <v>2453.2090973142504</v>
      </c>
      <c r="F44" s="8"/>
      <c r="G44" s="8"/>
      <c r="H44" s="8">
        <v>1119.4758409067977</v>
      </c>
      <c r="I44" s="8">
        <v>4185.9668927678413</v>
      </c>
      <c r="J44" s="8"/>
      <c r="K44" s="8">
        <v>895.26464947998693</v>
      </c>
      <c r="L44" s="8">
        <v>1636.8220975871745</v>
      </c>
      <c r="M44" s="8">
        <v>1556.3025007672873</v>
      </c>
      <c r="N44" s="8">
        <v>2485.4019748438568</v>
      </c>
      <c r="O44" s="8"/>
      <c r="P44" s="8">
        <v>1431.3637641589874</v>
      </c>
      <c r="Q44" s="8"/>
      <c r="R44" s="8"/>
      <c r="S44" s="8">
        <v>1498.3105537896004</v>
      </c>
      <c r="T44" s="8"/>
      <c r="U44" s="8"/>
      <c r="V44" s="8">
        <v>2360.7826898732801</v>
      </c>
      <c r="W44" s="8"/>
      <c r="X44" s="8">
        <v>1732.3937598229686</v>
      </c>
      <c r="Y44" s="8">
        <v>1457.3771965239052</v>
      </c>
      <c r="Z44" s="8"/>
      <c r="AA44" s="8">
        <v>22812.671017835935</v>
      </c>
    </row>
    <row r="45" spans="1:27" x14ac:dyDescent="0.4">
      <c r="A45">
        <f t="shared" si="0"/>
        <v>39</v>
      </c>
      <c r="B45" t="s">
        <v>532</v>
      </c>
      <c r="C45" s="8"/>
      <c r="D45" s="8">
        <v>1836.7459656494909</v>
      </c>
      <c r="E45" s="8"/>
      <c r="F45" s="8"/>
      <c r="G45" s="8"/>
      <c r="H45" s="8">
        <v>1295.5670999624788</v>
      </c>
      <c r="I45" s="8"/>
      <c r="J45" s="8"/>
      <c r="K45" s="8">
        <v>1348.9535479811641</v>
      </c>
      <c r="L45" s="8"/>
      <c r="M45" s="8"/>
      <c r="N45" s="8"/>
      <c r="O45" s="8">
        <v>1157.6078533616683</v>
      </c>
      <c r="P45" s="8">
        <v>1290.034611362518</v>
      </c>
      <c r="Q45" s="8"/>
      <c r="R45" s="8">
        <v>911.36251295793375</v>
      </c>
      <c r="S45" s="8">
        <v>1802.7737252919756</v>
      </c>
      <c r="T45" s="8"/>
      <c r="U45" s="8"/>
      <c r="V45" s="8"/>
      <c r="W45" s="8"/>
      <c r="X45" s="8">
        <v>8374.8418741739933</v>
      </c>
      <c r="Y45" s="8">
        <v>3057.6132822405757</v>
      </c>
      <c r="Z45" s="8">
        <v>1732.3937598229684</v>
      </c>
      <c r="AA45" s="8">
        <v>22807.894232804767</v>
      </c>
    </row>
    <row r="46" spans="1:27" x14ac:dyDescent="0.4">
      <c r="A46">
        <f t="shared" si="0"/>
        <v>40</v>
      </c>
      <c r="B46" t="s">
        <v>230</v>
      </c>
      <c r="C46" s="8">
        <v>2643.4526764861876</v>
      </c>
      <c r="D46" s="8"/>
      <c r="E46" s="8"/>
      <c r="F46" s="8">
        <v>1081.9563001023969</v>
      </c>
      <c r="G46" s="8">
        <v>1094.4212126043617</v>
      </c>
      <c r="H46" s="8"/>
      <c r="I46" s="8"/>
      <c r="J46" s="8">
        <v>1057.9919469776869</v>
      </c>
      <c r="K46" s="8">
        <v>1255.2725051033062</v>
      </c>
      <c r="L46" s="8">
        <v>1406.5401804339549</v>
      </c>
      <c r="M46" s="8">
        <v>2924.279286061882</v>
      </c>
      <c r="N46" s="8">
        <v>4325.6216927074383</v>
      </c>
      <c r="O46" s="8">
        <v>1146.1280356782381</v>
      </c>
      <c r="P46" s="8"/>
      <c r="Q46" s="8">
        <v>865.30142610254381</v>
      </c>
      <c r="R46" s="8">
        <v>2107.2099696478681</v>
      </c>
      <c r="S46" s="8"/>
      <c r="T46" s="8">
        <v>929.41892571429264</v>
      </c>
      <c r="U46" s="8"/>
      <c r="V46" s="8">
        <v>1010.723865391773</v>
      </c>
      <c r="W46" s="8"/>
      <c r="X46" s="8">
        <v>895.26464947998704</v>
      </c>
      <c r="Y46" s="8"/>
      <c r="Z46" s="8"/>
      <c r="AA46" s="8">
        <v>22743.582672491921</v>
      </c>
    </row>
    <row r="47" spans="1:27" x14ac:dyDescent="0.4">
      <c r="A47">
        <f t="shared" si="0"/>
        <v>41</v>
      </c>
      <c r="B47" t="s">
        <v>250</v>
      </c>
      <c r="C47" s="8"/>
      <c r="D47" s="8"/>
      <c r="E47" s="8">
        <v>5820.3919553704627</v>
      </c>
      <c r="F47" s="8">
        <v>2919.6590884251364</v>
      </c>
      <c r="G47" s="8">
        <v>2313.8672203691531</v>
      </c>
      <c r="H47" s="8">
        <v>2869.8182079793282</v>
      </c>
      <c r="I47" s="8"/>
      <c r="J47" s="8">
        <v>2161.3680022349749</v>
      </c>
      <c r="K47" s="8">
        <v>1428.134794028789</v>
      </c>
      <c r="L47" s="8">
        <v>1194.9766032160549</v>
      </c>
      <c r="M47" s="8">
        <v>2935.7591037453121</v>
      </c>
      <c r="N47" s="8"/>
      <c r="O47" s="8"/>
      <c r="P47" s="8"/>
      <c r="Q47" s="8"/>
      <c r="R47" s="8"/>
      <c r="S47" s="8"/>
      <c r="T47" s="8">
        <v>985.2767431792937</v>
      </c>
      <c r="U47" s="8"/>
      <c r="V47" s="8"/>
      <c r="W47" s="8"/>
      <c r="X47" s="8"/>
      <c r="Y47" s="8"/>
      <c r="Z47" s="8"/>
      <c r="AA47" s="8">
        <v>22629.251718548505</v>
      </c>
    </row>
    <row r="48" spans="1:27" x14ac:dyDescent="0.4">
      <c r="A48">
        <f t="shared" si="0"/>
        <v>42</v>
      </c>
      <c r="B48" t="s">
        <v>2279</v>
      </c>
      <c r="C48" s="8">
        <v>1051.1525224473814</v>
      </c>
      <c r="D48" s="8"/>
      <c r="E48" s="8">
        <v>948.84747755261867</v>
      </c>
      <c r="F48" s="8"/>
      <c r="G48" s="8">
        <v>736.75856522541847</v>
      </c>
      <c r="H48" s="8"/>
      <c r="I48" s="8"/>
      <c r="J48" s="8"/>
      <c r="K48" s="8"/>
      <c r="L48" s="8">
        <v>1244.4145775150978</v>
      </c>
      <c r="M48" s="8">
        <v>2376.5769570565117</v>
      </c>
      <c r="N48" s="8"/>
      <c r="O48" s="8">
        <v>2733.8991148202849</v>
      </c>
      <c r="P48" s="8">
        <v>1322.2192947339192</v>
      </c>
      <c r="Q48" s="8">
        <v>5193.1245983544613</v>
      </c>
      <c r="R48" s="8">
        <v>2353.3390953113048</v>
      </c>
      <c r="S48" s="8">
        <v>892.0946026904802</v>
      </c>
      <c r="T48" s="8">
        <v>908.48501887864973</v>
      </c>
      <c r="U48" s="8">
        <v>1166.331421766525</v>
      </c>
      <c r="V48" s="8"/>
      <c r="W48" s="8"/>
      <c r="X48" s="8">
        <v>788.37041556532961</v>
      </c>
      <c r="Y48" s="8">
        <v>823.90874094431865</v>
      </c>
      <c r="Z48" s="8"/>
      <c r="AA48" s="8">
        <v>22539.522402862298</v>
      </c>
    </row>
    <row r="49" spans="1:27" x14ac:dyDescent="0.4">
      <c r="A49">
        <f t="shared" si="0"/>
        <v>43</v>
      </c>
      <c r="B49" t="s">
        <v>400</v>
      </c>
      <c r="C49" s="8">
        <v>1135.6626020000731</v>
      </c>
      <c r="D49" s="8">
        <v>887.29571980871185</v>
      </c>
      <c r="E49" s="8"/>
      <c r="F49" s="8">
        <v>1247.1546148811265</v>
      </c>
      <c r="G49" s="8"/>
      <c r="H49" s="8"/>
      <c r="I49" s="8"/>
      <c r="J49" s="8"/>
      <c r="K49" s="8"/>
      <c r="L49" s="8">
        <v>879.17782958653208</v>
      </c>
      <c r="M49" s="8"/>
      <c r="N49" s="8"/>
      <c r="O49" s="8">
        <v>3197.7628396653572</v>
      </c>
      <c r="P49" s="8"/>
      <c r="Q49" s="8">
        <v>1041.3926851582248</v>
      </c>
      <c r="R49" s="8"/>
      <c r="S49" s="8"/>
      <c r="T49" s="8">
        <v>3205.4209156763427</v>
      </c>
      <c r="U49" s="8"/>
      <c r="V49" s="8"/>
      <c r="W49" s="8">
        <v>2726.9987279362622</v>
      </c>
      <c r="X49" s="8">
        <v>2828.4450587956417</v>
      </c>
      <c r="Y49" s="8">
        <v>2260.8343121723183</v>
      </c>
      <c r="Z49" s="8">
        <v>2421.603926869831</v>
      </c>
      <c r="AA49" s="8">
        <v>21831.749232550421</v>
      </c>
    </row>
    <row r="50" spans="1:27" x14ac:dyDescent="0.4">
      <c r="A50">
        <f t="shared" si="0"/>
        <v>44</v>
      </c>
      <c r="B50" t="s">
        <v>887</v>
      </c>
      <c r="C50" s="8"/>
      <c r="D50" s="8"/>
      <c r="E50" s="8"/>
      <c r="F50" s="8">
        <v>3006.7809578762431</v>
      </c>
      <c r="G50" s="8">
        <v>7561.461770086652</v>
      </c>
      <c r="H50" s="8">
        <v>2355.6398283752155</v>
      </c>
      <c r="I50" s="8">
        <v>1014.2404391146102</v>
      </c>
      <c r="J50" s="8">
        <v>973.12785359969871</v>
      </c>
      <c r="K50" s="8">
        <v>602.05999132796251</v>
      </c>
      <c r="L50" s="8"/>
      <c r="M50" s="8"/>
      <c r="N50" s="8">
        <v>954.24250943932486</v>
      </c>
      <c r="O50" s="8"/>
      <c r="P50" s="8"/>
      <c r="Q50" s="8"/>
      <c r="R50" s="8">
        <v>2906.3350418050904</v>
      </c>
      <c r="S50" s="8"/>
      <c r="T50" s="8"/>
      <c r="U50" s="8"/>
      <c r="V50" s="8"/>
      <c r="W50" s="8"/>
      <c r="X50" s="8">
        <v>1414.6252161029552</v>
      </c>
      <c r="Y50" s="8">
        <v>942.00805302231322</v>
      </c>
      <c r="Z50" s="8"/>
      <c r="AA50" s="8">
        <v>21730.521660750066</v>
      </c>
    </row>
    <row r="51" spans="1:27" x14ac:dyDescent="0.4">
      <c r="A51">
        <f t="shared" si="0"/>
        <v>45</v>
      </c>
      <c r="B51" t="s">
        <v>163</v>
      </c>
      <c r="C51" s="8"/>
      <c r="D51" s="8"/>
      <c r="E51" s="8"/>
      <c r="F51" s="8">
        <v>1130.3337684950061</v>
      </c>
      <c r="G51" s="8">
        <v>868.32788073273161</v>
      </c>
      <c r="H51" s="8">
        <v>1304.1210726411227</v>
      </c>
      <c r="I51" s="8"/>
      <c r="J51" s="8">
        <v>3322.219294733919</v>
      </c>
      <c r="K51" s="8">
        <v>1671.4814000864308</v>
      </c>
      <c r="L51" s="8"/>
      <c r="M51" s="8">
        <v>545.5402346736663</v>
      </c>
      <c r="N51" s="8">
        <v>2213.9377181565828</v>
      </c>
      <c r="O51" s="8"/>
      <c r="P51" s="8">
        <v>1166.331421766525</v>
      </c>
      <c r="Q51" s="8">
        <v>778.15125038364363</v>
      </c>
      <c r="R51" s="8">
        <v>1591.0646070264991</v>
      </c>
      <c r="S51" s="8">
        <v>2574.0312677277188</v>
      </c>
      <c r="T51" s="8">
        <v>1107.2099696478683</v>
      </c>
      <c r="U51" s="8"/>
      <c r="V51" s="8"/>
      <c r="W51" s="8">
        <v>982.2712330395683</v>
      </c>
      <c r="X51" s="8"/>
      <c r="Y51" s="8">
        <v>1278.7536009528292</v>
      </c>
      <c r="Z51" s="8">
        <v>1135.6626020000731</v>
      </c>
      <c r="AA51" s="8">
        <v>21669.43732206419</v>
      </c>
    </row>
    <row r="52" spans="1:27" x14ac:dyDescent="0.4">
      <c r="A52">
        <f t="shared" si="0"/>
        <v>46</v>
      </c>
      <c r="B52" t="s">
        <v>339</v>
      </c>
      <c r="C52" s="8"/>
      <c r="D52" s="8"/>
      <c r="E52" s="8"/>
      <c r="F52" s="8"/>
      <c r="G52" s="8"/>
      <c r="H52" s="8"/>
      <c r="I52" s="8">
        <v>1249.1983573911129</v>
      </c>
      <c r="J52" s="8">
        <v>2644.4385894678385</v>
      </c>
      <c r="K52" s="8">
        <v>1204.1199826559248</v>
      </c>
      <c r="L52" s="8">
        <v>2146.1280356782381</v>
      </c>
      <c r="M52" s="8"/>
      <c r="N52" s="8">
        <v>3016.4761942808645</v>
      </c>
      <c r="O52" s="8">
        <v>2945.2223166353406</v>
      </c>
      <c r="P52" s="8"/>
      <c r="Q52" s="8">
        <v>291.7882928169746</v>
      </c>
      <c r="R52" s="8">
        <v>1322.2192947339192</v>
      </c>
      <c r="S52" s="8">
        <v>2898.6154974161859</v>
      </c>
      <c r="T52" s="8"/>
      <c r="U52" s="8"/>
      <c r="V52" s="8"/>
      <c r="W52" s="8"/>
      <c r="X52" s="8">
        <v>966.14173273903259</v>
      </c>
      <c r="Y52" s="8">
        <v>2066.9467896306132</v>
      </c>
      <c r="Z52" s="8">
        <v>492.63837158964685</v>
      </c>
      <c r="AA52" s="8">
        <v>21243.933455035691</v>
      </c>
    </row>
    <row r="53" spans="1:27" x14ac:dyDescent="0.4">
      <c r="A53">
        <f t="shared" si="0"/>
        <v>47</v>
      </c>
      <c r="B53" t="s">
        <v>2309</v>
      </c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>
        <v>4105.5101847699743</v>
      </c>
      <c r="R53" s="8">
        <v>2255.2725051033062</v>
      </c>
      <c r="S53" s="8">
        <v>3168.8971636343672</v>
      </c>
      <c r="T53" s="8"/>
      <c r="U53" s="8">
        <v>1021.1892990699381</v>
      </c>
      <c r="V53" s="8">
        <v>2889.1148689986308</v>
      </c>
      <c r="W53" s="8">
        <v>804.48018910599274</v>
      </c>
      <c r="X53" s="8">
        <v>3022.4283711854864</v>
      </c>
      <c r="Y53" s="8">
        <v>2950.3370319294045</v>
      </c>
      <c r="Z53" s="8">
        <v>819.54393554186868</v>
      </c>
      <c r="AA53" s="8">
        <v>21036.773549338966</v>
      </c>
    </row>
    <row r="54" spans="1:27" x14ac:dyDescent="0.4">
      <c r="A54">
        <f t="shared" si="0"/>
        <v>48</v>
      </c>
      <c r="B54" t="s">
        <v>274</v>
      </c>
      <c r="C54" s="8">
        <v>1919.078092376074</v>
      </c>
      <c r="D54" s="8">
        <v>2679.7911709803539</v>
      </c>
      <c r="E54" s="8"/>
      <c r="F54" s="8">
        <v>714.0337507718948</v>
      </c>
      <c r="G54" s="8">
        <v>3167.5546757588572</v>
      </c>
      <c r="H54" s="8"/>
      <c r="I54" s="8">
        <v>3532.754378992498</v>
      </c>
      <c r="J54" s="8">
        <v>2636.0697828312241</v>
      </c>
      <c r="K54" s="8">
        <v>1281.2859374682239</v>
      </c>
      <c r="L54" s="8"/>
      <c r="M54" s="8">
        <v>962.21143911060028</v>
      </c>
      <c r="N54" s="8"/>
      <c r="O54" s="8">
        <v>1929.4189257142925</v>
      </c>
      <c r="P54" s="8">
        <v>1397.9400086720377</v>
      </c>
      <c r="Q54" s="8"/>
      <c r="R54" s="8"/>
      <c r="S54" s="8"/>
      <c r="T54" s="8"/>
      <c r="U54" s="8"/>
      <c r="V54" s="8"/>
      <c r="W54" s="8"/>
      <c r="X54" s="8"/>
      <c r="Y54" s="8"/>
      <c r="Z54" s="8"/>
      <c r="AA54" s="8">
        <v>20220.138162676059</v>
      </c>
    </row>
    <row r="55" spans="1:27" x14ac:dyDescent="0.4">
      <c r="A55">
        <f t="shared" si="0"/>
        <v>49</v>
      </c>
      <c r="B55" t="s">
        <v>120</v>
      </c>
      <c r="C55" s="8"/>
      <c r="D55" s="8"/>
      <c r="E55" s="8"/>
      <c r="F55" s="8"/>
      <c r="G55" s="8"/>
      <c r="H55" s="8"/>
      <c r="I55" s="8">
        <v>1352.1825181113625</v>
      </c>
      <c r="J55" s="8">
        <v>1957.2480195790499</v>
      </c>
      <c r="K55" s="8"/>
      <c r="L55" s="8">
        <v>1380.2112417116059</v>
      </c>
      <c r="M55" s="8">
        <v>1267.1717284030137</v>
      </c>
      <c r="N55" s="8">
        <v>2374.3816980508823</v>
      </c>
      <c r="O55" s="8">
        <v>2033.4237554869496</v>
      </c>
      <c r="P55" s="8"/>
      <c r="Q55" s="8">
        <v>940.2317949965103</v>
      </c>
      <c r="R55" s="8"/>
      <c r="S55" s="8">
        <v>2909.6897200170206</v>
      </c>
      <c r="T55" s="8">
        <v>1028.0287236002434</v>
      </c>
      <c r="U55" s="8"/>
      <c r="V55" s="8"/>
      <c r="W55" s="8">
        <v>1079.1812460476247</v>
      </c>
      <c r="X55" s="8">
        <v>1690.1960800285137</v>
      </c>
      <c r="Y55" s="8">
        <v>1432.568465297358</v>
      </c>
      <c r="Z55" s="8">
        <v>492.63837158964685</v>
      </c>
      <c r="AA55" s="8">
        <v>19937.153362919784</v>
      </c>
    </row>
    <row r="56" spans="1:27" x14ac:dyDescent="0.4">
      <c r="A56">
        <f t="shared" si="0"/>
        <v>50</v>
      </c>
      <c r="B56" t="s">
        <v>225</v>
      </c>
      <c r="C56" s="8"/>
      <c r="D56" s="8"/>
      <c r="E56" s="8"/>
      <c r="F56" s="8"/>
      <c r="G56" s="8"/>
      <c r="H56" s="8">
        <v>1610.6601630898799</v>
      </c>
      <c r="I56" s="8">
        <v>1306.4250275506874</v>
      </c>
      <c r="J56" s="8"/>
      <c r="K56" s="8">
        <v>1389.1660843645325</v>
      </c>
      <c r="L56" s="8">
        <v>1293.7307569224818</v>
      </c>
      <c r="M56" s="8">
        <v>3374.3816980508823</v>
      </c>
      <c r="N56" s="8">
        <v>1525.0448070368452</v>
      </c>
      <c r="O56" s="8">
        <v>1883.6614351536175</v>
      </c>
      <c r="P56" s="8">
        <v>1732.3937598229686</v>
      </c>
      <c r="Q56" s="8">
        <v>1301.0299956639813</v>
      </c>
      <c r="R56" s="8"/>
      <c r="S56" s="8"/>
      <c r="T56" s="8"/>
      <c r="U56" s="8">
        <v>909.8233696509119</v>
      </c>
      <c r="V56" s="8">
        <v>964.83558293674912</v>
      </c>
      <c r="W56" s="8"/>
      <c r="X56" s="8"/>
      <c r="Y56" s="8">
        <v>2564.9886799523797</v>
      </c>
      <c r="Z56" s="8"/>
      <c r="AA56" s="8">
        <v>19856.141360195918</v>
      </c>
    </row>
    <row r="57" spans="1:27" x14ac:dyDescent="0.4">
      <c r="A57">
        <f t="shared" si="0"/>
        <v>51</v>
      </c>
      <c r="B57" t="s">
        <v>1452</v>
      </c>
      <c r="C57" s="8"/>
      <c r="D57" s="8"/>
      <c r="E57" s="8"/>
      <c r="F57" s="8"/>
      <c r="G57" s="8"/>
      <c r="H57" s="8"/>
      <c r="I57" s="8"/>
      <c r="J57" s="8"/>
      <c r="K57" s="8">
        <v>2995.4326790975392</v>
      </c>
      <c r="L57" s="8">
        <v>2584.9473788179935</v>
      </c>
      <c r="M57" s="8"/>
      <c r="N57" s="8">
        <v>2156.6183281723388</v>
      </c>
      <c r="O57" s="8">
        <v>1304.1210726411227</v>
      </c>
      <c r="P57" s="8"/>
      <c r="Q57" s="8">
        <v>1748.1880270062004</v>
      </c>
      <c r="R57" s="8">
        <v>3121.5598441875009</v>
      </c>
      <c r="S57" s="8">
        <v>2071.0695400660675</v>
      </c>
      <c r="T57" s="8">
        <v>451.54499349597177</v>
      </c>
      <c r="U57" s="8"/>
      <c r="V57" s="8"/>
      <c r="W57" s="8">
        <v>801.63234623316646</v>
      </c>
      <c r="X57" s="8"/>
      <c r="Y57" s="8">
        <v>2432.5684652973578</v>
      </c>
      <c r="Z57" s="8"/>
      <c r="AA57" s="8">
        <v>19667.682675015261</v>
      </c>
    </row>
    <row r="58" spans="1:27" x14ac:dyDescent="0.4">
      <c r="A58">
        <f t="shared" si="0"/>
        <v>52</v>
      </c>
      <c r="B58" t="s">
        <v>197</v>
      </c>
      <c r="C58" s="8">
        <v>1452.2976709946302</v>
      </c>
      <c r="D58" s="8">
        <v>903.08998699194353</v>
      </c>
      <c r="E58" s="8">
        <v>1197.2805581256191</v>
      </c>
      <c r="F58" s="8"/>
      <c r="G58" s="8"/>
      <c r="H58" s="8"/>
      <c r="I58" s="8"/>
      <c r="J58" s="8">
        <v>1371.0678622717362</v>
      </c>
      <c r="K58" s="8">
        <v>1758.4071921878863</v>
      </c>
      <c r="L58" s="8">
        <v>1420.5058365707789</v>
      </c>
      <c r="M58" s="8">
        <v>1568.201724066995</v>
      </c>
      <c r="N58" s="8"/>
      <c r="O58" s="8"/>
      <c r="P58" s="8">
        <v>1686.2463184324783</v>
      </c>
      <c r="Q58" s="8">
        <v>1889.4613219911844</v>
      </c>
      <c r="R58" s="8">
        <v>1381.4999531555113</v>
      </c>
      <c r="S58" s="8"/>
      <c r="T58" s="8">
        <v>2083.6586673740881</v>
      </c>
      <c r="U58" s="8"/>
      <c r="V58" s="8">
        <v>720.15930340595696</v>
      </c>
      <c r="W58" s="8">
        <v>1343.920485200332</v>
      </c>
      <c r="X58" s="8"/>
      <c r="Y58" s="8">
        <v>707.48667398540897</v>
      </c>
      <c r="Z58" s="8"/>
      <c r="AA58" s="8">
        <v>19483.283554754551</v>
      </c>
    </row>
    <row r="59" spans="1:27" x14ac:dyDescent="0.4">
      <c r="A59">
        <f t="shared" si="0"/>
        <v>53</v>
      </c>
      <c r="B59" t="s">
        <v>1515</v>
      </c>
      <c r="C59" s="8"/>
      <c r="D59" s="8"/>
      <c r="E59" s="8"/>
      <c r="F59" s="8"/>
      <c r="G59" s="8"/>
      <c r="H59" s="8"/>
      <c r="I59" s="8"/>
      <c r="J59" s="8"/>
      <c r="K59" s="8">
        <v>1213.0748253088514</v>
      </c>
      <c r="L59" s="8"/>
      <c r="M59" s="8"/>
      <c r="N59" s="8"/>
      <c r="O59" s="8">
        <v>1919.078092376074</v>
      </c>
      <c r="P59" s="8">
        <v>1113.9433523068369</v>
      </c>
      <c r="Q59" s="8">
        <v>1819.5439355418687</v>
      </c>
      <c r="R59" s="8">
        <v>1380.2112417116061</v>
      </c>
      <c r="S59" s="8"/>
      <c r="T59" s="8">
        <v>1389.1660843645325</v>
      </c>
      <c r="U59" s="8">
        <v>845.09804001425687</v>
      </c>
      <c r="V59" s="8"/>
      <c r="W59" s="8">
        <v>1389.1660843645327</v>
      </c>
      <c r="X59" s="8">
        <v>2608.0979463252797</v>
      </c>
      <c r="Y59" s="8">
        <v>1946.1246192171454</v>
      </c>
      <c r="Z59" s="8">
        <v>2935.3392927102987</v>
      </c>
      <c r="AA59" s="8">
        <v>18558.843514241282</v>
      </c>
    </row>
    <row r="60" spans="1:27" x14ac:dyDescent="0.4">
      <c r="A60">
        <f t="shared" si="0"/>
        <v>54</v>
      </c>
      <c r="B60" t="s">
        <v>901</v>
      </c>
      <c r="C60" s="8">
        <v>4267.1046507162791</v>
      </c>
      <c r="D60" s="8">
        <v>4216.6935991697546</v>
      </c>
      <c r="E60" s="8">
        <v>4770.5574748509953</v>
      </c>
      <c r="F60" s="8">
        <v>3351.0228525841239</v>
      </c>
      <c r="G60" s="8">
        <v>1941.3181490140005</v>
      </c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>
        <v>18546.696726335154</v>
      </c>
    </row>
    <row r="61" spans="1:27" x14ac:dyDescent="0.4">
      <c r="A61">
        <f t="shared" si="0"/>
        <v>55</v>
      </c>
      <c r="B61" t="s">
        <v>389</v>
      </c>
      <c r="C61" s="8"/>
      <c r="D61" s="8"/>
      <c r="E61" s="8">
        <v>2146.6447454142685</v>
      </c>
      <c r="F61" s="8">
        <v>1059.7028926517758</v>
      </c>
      <c r="G61" s="8">
        <v>1278.7536009528289</v>
      </c>
      <c r="H61" s="8">
        <v>1420.5058365707789</v>
      </c>
      <c r="I61" s="8"/>
      <c r="J61" s="8"/>
      <c r="K61" s="8">
        <v>1690.1960800285137</v>
      </c>
      <c r="L61" s="8">
        <v>862.4721360836794</v>
      </c>
      <c r="M61" s="8">
        <v>1106.4553309142871</v>
      </c>
      <c r="N61" s="8">
        <v>1065.0335949863324</v>
      </c>
      <c r="O61" s="8">
        <v>1066.9467896306132</v>
      </c>
      <c r="P61" s="8"/>
      <c r="Q61" s="8">
        <v>4347.362545520471</v>
      </c>
      <c r="R61" s="8"/>
      <c r="S61" s="8">
        <v>2042.3487548495773</v>
      </c>
      <c r="T61" s="8"/>
      <c r="U61" s="8"/>
      <c r="V61" s="8"/>
      <c r="W61" s="8"/>
      <c r="X61" s="8"/>
      <c r="Y61" s="8"/>
      <c r="Z61" s="8"/>
      <c r="AA61" s="8">
        <v>18086.422307603127</v>
      </c>
    </row>
    <row r="62" spans="1:27" x14ac:dyDescent="0.4">
      <c r="A62">
        <f t="shared" si="0"/>
        <v>56</v>
      </c>
      <c r="B62" t="s">
        <v>112</v>
      </c>
      <c r="C62" s="8">
        <v>975.17641627496778</v>
      </c>
      <c r="D62" s="8">
        <v>4683.5500433423249</v>
      </c>
      <c r="E62" s="8">
        <v>1428.134794028789</v>
      </c>
      <c r="F62" s="8">
        <v>3246.8393375664432</v>
      </c>
      <c r="G62" s="8">
        <v>1058.5947152658473</v>
      </c>
      <c r="H62" s="8"/>
      <c r="I62" s="8"/>
      <c r="J62" s="8"/>
      <c r="K62" s="8"/>
      <c r="L62" s="8">
        <v>1450.2491083193609</v>
      </c>
      <c r="M62" s="8"/>
      <c r="N62" s="8"/>
      <c r="O62" s="8">
        <v>3165.541076722373</v>
      </c>
      <c r="P62" s="8">
        <v>1944.4826721501686</v>
      </c>
      <c r="Q62" s="8"/>
      <c r="R62" s="8"/>
      <c r="S62" s="8"/>
      <c r="T62" s="8"/>
      <c r="U62" s="8"/>
      <c r="V62" s="8"/>
      <c r="W62" s="8"/>
      <c r="X62" s="8"/>
      <c r="Y62" s="8"/>
      <c r="Z62" s="8"/>
      <c r="AA62" s="8">
        <v>17952.568163670272</v>
      </c>
    </row>
    <row r="63" spans="1:27" x14ac:dyDescent="0.4">
      <c r="A63">
        <f t="shared" si="0"/>
        <v>57</v>
      </c>
      <c r="B63" t="s">
        <v>219</v>
      </c>
      <c r="C63" s="8"/>
      <c r="D63" s="8"/>
      <c r="E63" s="8"/>
      <c r="F63" s="8"/>
      <c r="G63" s="8">
        <v>1232.9961103921537</v>
      </c>
      <c r="H63" s="8"/>
      <c r="I63" s="8"/>
      <c r="J63" s="8">
        <v>1137.1731930253115</v>
      </c>
      <c r="K63" s="8"/>
      <c r="L63" s="8">
        <v>1707.5701760979362</v>
      </c>
      <c r="M63" s="8">
        <v>942.00805302231322</v>
      </c>
      <c r="N63" s="8"/>
      <c r="O63" s="8"/>
      <c r="P63" s="8"/>
      <c r="Q63" s="8">
        <v>2619.0933306267425</v>
      </c>
      <c r="R63" s="8"/>
      <c r="S63" s="8"/>
      <c r="T63" s="8">
        <v>3685.5476805357303</v>
      </c>
      <c r="U63" s="8">
        <v>970.03677662255677</v>
      </c>
      <c r="V63" s="8"/>
      <c r="W63" s="8">
        <v>1792.8584219256613</v>
      </c>
      <c r="X63" s="8">
        <v>2662.218000062157</v>
      </c>
      <c r="Y63" s="8">
        <v>726.99872793626241</v>
      </c>
      <c r="Z63" s="8"/>
      <c r="AA63" s="8">
        <v>17476.500470246825</v>
      </c>
    </row>
    <row r="64" spans="1:27" x14ac:dyDescent="0.4">
      <c r="A64">
        <f t="shared" si="0"/>
        <v>58</v>
      </c>
      <c r="B64" t="s">
        <v>1530</v>
      </c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>
        <v>3040.9186507485247</v>
      </c>
      <c r="O64" s="8"/>
      <c r="P64" s="8"/>
      <c r="Q64" s="8"/>
      <c r="R64" s="8">
        <v>961.08193396963043</v>
      </c>
      <c r="S64" s="8">
        <v>2299.9429000227669</v>
      </c>
      <c r="T64" s="8">
        <v>3823.7349883987308</v>
      </c>
      <c r="U64" s="8"/>
      <c r="V64" s="8"/>
      <c r="W64" s="8">
        <v>2848.558572123763</v>
      </c>
      <c r="X64" s="8"/>
      <c r="Y64" s="8">
        <v>2357.9348470004538</v>
      </c>
      <c r="Z64" s="8">
        <v>1904.670472943847</v>
      </c>
      <c r="AA64" s="8">
        <v>17236.842365207718</v>
      </c>
    </row>
    <row r="65" spans="1:27" x14ac:dyDescent="0.4">
      <c r="A65">
        <f t="shared" si="0"/>
        <v>59</v>
      </c>
      <c r="B65" t="s">
        <v>365</v>
      </c>
      <c r="C65" s="8">
        <v>937.85209325115557</v>
      </c>
      <c r="D65" s="8">
        <v>1962.1480204635125</v>
      </c>
      <c r="E65" s="8">
        <v>447.63232473999352</v>
      </c>
      <c r="F65" s="8">
        <v>3582.6314394896363</v>
      </c>
      <c r="G65" s="8">
        <v>2239.3133048584896</v>
      </c>
      <c r="H65" s="8">
        <v>1000</v>
      </c>
      <c r="I65" s="8">
        <v>2334.4537511509307</v>
      </c>
      <c r="J65" s="8">
        <v>899.19494310841958</v>
      </c>
      <c r="K65" s="8"/>
      <c r="L65" s="8">
        <v>1857.3324964312685</v>
      </c>
      <c r="M65" s="8"/>
      <c r="N65" s="8"/>
      <c r="O65" s="8">
        <v>1845.0980400142569</v>
      </c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>
        <v>17105.656413507666</v>
      </c>
    </row>
    <row r="66" spans="1:27" x14ac:dyDescent="0.4">
      <c r="A66">
        <f t="shared" si="0"/>
        <v>60</v>
      </c>
      <c r="B66" t="s">
        <v>284</v>
      </c>
      <c r="C66" s="8"/>
      <c r="D66" s="8">
        <v>1435.8396094479058</v>
      </c>
      <c r="E66" s="8"/>
      <c r="F66" s="8"/>
      <c r="G66" s="8"/>
      <c r="H66" s="8">
        <v>1406.5401804339551</v>
      </c>
      <c r="I66" s="8">
        <v>1146.1280356782381</v>
      </c>
      <c r="J66" s="8">
        <v>3036.0643663072606</v>
      </c>
      <c r="K66" s="8">
        <v>1196.294645143968</v>
      </c>
      <c r="L66" s="8">
        <v>1806.7961284343498</v>
      </c>
      <c r="M66" s="8">
        <v>1166.331421766525</v>
      </c>
      <c r="N66" s="8"/>
      <c r="O66" s="8">
        <v>1575.7103184165703</v>
      </c>
      <c r="P66" s="8">
        <v>2374.2594132459344</v>
      </c>
      <c r="Q66" s="8"/>
      <c r="R66" s="8"/>
      <c r="S66" s="8">
        <v>687.97462003455553</v>
      </c>
      <c r="T66" s="8">
        <v>301.02999566398114</v>
      </c>
      <c r="U66" s="8">
        <v>460.40937697618767</v>
      </c>
      <c r="V66" s="8"/>
      <c r="W66" s="8"/>
      <c r="X66" s="8">
        <v>442.30329064896523</v>
      </c>
      <c r="Y66" s="8"/>
      <c r="Z66" s="8"/>
      <c r="AA66" s="8">
        <v>17035.681402198396</v>
      </c>
    </row>
    <row r="67" spans="1:27" x14ac:dyDescent="0.4">
      <c r="A67">
        <f t="shared" si="0"/>
        <v>61</v>
      </c>
      <c r="B67" t="s">
        <v>233</v>
      </c>
      <c r="C67" s="8">
        <v>1662.7578316815741</v>
      </c>
      <c r="D67" s="8">
        <v>1604.765884703887</v>
      </c>
      <c r="E67" s="8">
        <v>2659.2028774645314</v>
      </c>
      <c r="F67" s="8">
        <v>1435.3665066126612</v>
      </c>
      <c r="G67" s="8"/>
      <c r="H67" s="8"/>
      <c r="I67" s="8"/>
      <c r="J67" s="8"/>
      <c r="K67" s="8"/>
      <c r="L67" s="8">
        <v>1511.8833609788744</v>
      </c>
      <c r="M67" s="8">
        <v>1923.1497809209118</v>
      </c>
      <c r="N67" s="8"/>
      <c r="O67" s="8">
        <v>1060.6978403536118</v>
      </c>
      <c r="P67" s="8">
        <v>1467.3614174305062</v>
      </c>
      <c r="Q67" s="8"/>
      <c r="R67" s="8">
        <v>1840.9420802430991</v>
      </c>
      <c r="S67" s="8"/>
      <c r="T67" s="8"/>
      <c r="U67" s="8"/>
      <c r="V67" s="8">
        <v>884.60658129793046</v>
      </c>
      <c r="W67" s="8"/>
      <c r="X67" s="8">
        <v>937.85209325115557</v>
      </c>
      <c r="Y67" s="8"/>
      <c r="Z67" s="8"/>
      <c r="AA67" s="8">
        <v>16988.586254938746</v>
      </c>
    </row>
    <row r="68" spans="1:27" x14ac:dyDescent="0.4">
      <c r="A68">
        <f t="shared" si="0"/>
        <v>62</v>
      </c>
      <c r="B68" t="s">
        <v>134</v>
      </c>
      <c r="C68" s="8"/>
      <c r="D68" s="8"/>
      <c r="E68" s="8">
        <v>1649.9835436451453</v>
      </c>
      <c r="F68" s="8">
        <v>879.17782958653208</v>
      </c>
      <c r="G68" s="8">
        <v>1931.9661147281724</v>
      </c>
      <c r="H68" s="8"/>
      <c r="I68" s="8"/>
      <c r="J68" s="8">
        <v>806.17997398388718</v>
      </c>
      <c r="K68" s="8"/>
      <c r="L68" s="8"/>
      <c r="M68" s="8"/>
      <c r="N68" s="8"/>
      <c r="O68" s="8">
        <v>2692.84691927723</v>
      </c>
      <c r="P68" s="8"/>
      <c r="Q68" s="8"/>
      <c r="R68" s="8"/>
      <c r="S68" s="8">
        <v>5097.5696394313718</v>
      </c>
      <c r="T68" s="8">
        <v>1770.8520116421441</v>
      </c>
      <c r="U68" s="8">
        <v>548.45500650402823</v>
      </c>
      <c r="V68" s="8"/>
      <c r="W68" s="8">
        <v>1431.3637641589874</v>
      </c>
      <c r="X68" s="8"/>
      <c r="Y68" s="8"/>
      <c r="Z68" s="8"/>
      <c r="AA68" s="8">
        <v>16808.394802957497</v>
      </c>
    </row>
    <row r="69" spans="1:27" x14ac:dyDescent="0.4">
      <c r="A69">
        <f t="shared" si="0"/>
        <v>63</v>
      </c>
      <c r="B69" t="s">
        <v>132</v>
      </c>
      <c r="C69" s="8">
        <v>1431.3637641589874</v>
      </c>
      <c r="D69" s="8">
        <v>2368.6311178015981</v>
      </c>
      <c r="E69" s="8"/>
      <c r="F69" s="8"/>
      <c r="G69" s="8"/>
      <c r="H69" s="8"/>
      <c r="I69" s="8">
        <v>692.23662167705049</v>
      </c>
      <c r="J69" s="8">
        <v>772.03402217513781</v>
      </c>
      <c r="K69" s="8"/>
      <c r="L69" s="8">
        <v>772.03402217513781</v>
      </c>
      <c r="M69" s="8"/>
      <c r="N69" s="8">
        <v>1135.6626020000731</v>
      </c>
      <c r="O69" s="8">
        <v>1012.2344564170116</v>
      </c>
      <c r="P69" s="8">
        <v>1122.2158782728266</v>
      </c>
      <c r="Q69" s="8"/>
      <c r="R69" s="8">
        <v>845.09804001425687</v>
      </c>
      <c r="S69" s="8">
        <v>1278.7536009528292</v>
      </c>
      <c r="T69" s="8">
        <v>1630.0887149282057</v>
      </c>
      <c r="U69" s="8">
        <v>460.40937697618767</v>
      </c>
      <c r="V69" s="8"/>
      <c r="W69" s="8">
        <v>1322.2192947339192</v>
      </c>
      <c r="X69" s="8">
        <v>1831.4693750134977</v>
      </c>
      <c r="Y69" s="8"/>
      <c r="Z69" s="8"/>
      <c r="AA69" s="8">
        <v>16674.450887296716</v>
      </c>
    </row>
    <row r="70" spans="1:27" x14ac:dyDescent="0.4">
      <c r="A70">
        <f t="shared" si="0"/>
        <v>64</v>
      </c>
      <c r="B70" t="s">
        <v>754</v>
      </c>
      <c r="C70" s="8">
        <v>1033.4237554869499</v>
      </c>
      <c r="D70" s="8">
        <v>994.53710429849787</v>
      </c>
      <c r="E70" s="8"/>
      <c r="F70" s="8"/>
      <c r="G70" s="8"/>
      <c r="H70" s="8">
        <v>1153.8148643445293</v>
      </c>
      <c r="I70" s="8">
        <v>1843.0250313913918</v>
      </c>
      <c r="J70" s="8"/>
      <c r="K70" s="8"/>
      <c r="L70" s="8">
        <v>1547.1591213274171</v>
      </c>
      <c r="M70" s="8"/>
      <c r="N70" s="8"/>
      <c r="O70" s="8"/>
      <c r="P70" s="8"/>
      <c r="Q70" s="8"/>
      <c r="R70" s="8">
        <v>2760.4224834232118</v>
      </c>
      <c r="S70" s="8"/>
      <c r="T70" s="8">
        <v>1591.0646070264991</v>
      </c>
      <c r="U70" s="8">
        <v>1564.2714304385627</v>
      </c>
      <c r="V70" s="8"/>
      <c r="W70" s="8">
        <v>3008.9548426529263</v>
      </c>
      <c r="X70" s="8"/>
      <c r="Y70" s="8">
        <v>1004.3213737826426</v>
      </c>
      <c r="Z70" s="8"/>
      <c r="AA70" s="8">
        <v>16500.994614172625</v>
      </c>
    </row>
    <row r="71" spans="1:27" x14ac:dyDescent="0.4">
      <c r="A71">
        <f t="shared" si="0"/>
        <v>65</v>
      </c>
      <c r="B71" t="s">
        <v>270</v>
      </c>
      <c r="C71" s="8">
        <v>4637.1509061823745</v>
      </c>
      <c r="D71" s="8"/>
      <c r="E71" s="8">
        <v>2405.7825797500727</v>
      </c>
      <c r="F71" s="8">
        <v>1724.2758696007888</v>
      </c>
      <c r="G71" s="8">
        <v>2470.9981696608729</v>
      </c>
      <c r="H71" s="8"/>
      <c r="I71" s="8"/>
      <c r="J71" s="8"/>
      <c r="K71" s="8">
        <v>2200.2118967002393</v>
      </c>
      <c r="L71" s="8">
        <v>1770.8520116421441</v>
      </c>
      <c r="M71" s="8">
        <v>1138.3026981662815</v>
      </c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>
        <v>16347.574131702775</v>
      </c>
    </row>
    <row r="72" spans="1:27" x14ac:dyDescent="0.4">
      <c r="A72">
        <f t="shared" si="0"/>
        <v>66</v>
      </c>
      <c r="B72" t="s">
        <v>586</v>
      </c>
      <c r="C72" s="8"/>
      <c r="D72" s="8"/>
      <c r="E72" s="8"/>
      <c r="F72" s="8"/>
      <c r="G72" s="8">
        <v>3335.0565194390911</v>
      </c>
      <c r="H72" s="8">
        <v>505.14997831990593</v>
      </c>
      <c r="I72" s="8">
        <v>1528.6310741694288</v>
      </c>
      <c r="J72" s="8">
        <v>2133.5389083702175</v>
      </c>
      <c r="K72" s="8">
        <v>1087.1501757189001</v>
      </c>
      <c r="L72" s="8">
        <v>3166.4724035830213</v>
      </c>
      <c r="M72" s="8"/>
      <c r="N72" s="8">
        <v>1333.8789072789123</v>
      </c>
      <c r="O72" s="8"/>
      <c r="P72" s="8"/>
      <c r="Q72" s="8">
        <v>1322.2192947339192</v>
      </c>
      <c r="R72" s="8"/>
      <c r="S72" s="8"/>
      <c r="T72" s="8">
        <v>1587.3367345072561</v>
      </c>
      <c r="U72" s="8"/>
      <c r="V72" s="8"/>
      <c r="W72" s="8"/>
      <c r="X72" s="8"/>
      <c r="Y72" s="8"/>
      <c r="Z72" s="8"/>
      <c r="AA72" s="8">
        <v>15999.433996120653</v>
      </c>
    </row>
    <row r="73" spans="1:27" x14ac:dyDescent="0.4">
      <c r="A73">
        <f t="shared" ref="A73:A136" si="1">A72+1</f>
        <v>67</v>
      </c>
      <c r="B73" t="s">
        <v>322</v>
      </c>
      <c r="C73" s="8"/>
      <c r="D73" s="8"/>
      <c r="E73" s="8">
        <v>1021.1892990699381</v>
      </c>
      <c r="F73" s="8"/>
      <c r="G73" s="8"/>
      <c r="H73" s="8"/>
      <c r="I73" s="8">
        <v>4375.8464363091562</v>
      </c>
      <c r="J73" s="8">
        <v>3326.9550709283976</v>
      </c>
      <c r="K73" s="8"/>
      <c r="L73" s="8">
        <v>1596.59709562646</v>
      </c>
      <c r="M73" s="8">
        <v>1313.2644520809929</v>
      </c>
      <c r="N73" s="8">
        <v>2379.8917900738825</v>
      </c>
      <c r="O73" s="8"/>
      <c r="P73" s="8"/>
      <c r="Q73" s="8"/>
      <c r="R73" s="8"/>
      <c r="S73" s="8">
        <v>910.77681565823468</v>
      </c>
      <c r="T73" s="8"/>
      <c r="U73" s="8">
        <v>548.45500650402823</v>
      </c>
      <c r="V73" s="8"/>
      <c r="W73" s="8">
        <v>477.12125471966249</v>
      </c>
      <c r="X73" s="8"/>
      <c r="Y73" s="8"/>
      <c r="Z73" s="8"/>
      <c r="AA73" s="8">
        <v>15950.097220970754</v>
      </c>
    </row>
    <row r="74" spans="1:27" x14ac:dyDescent="0.4">
      <c r="A74">
        <f t="shared" si="1"/>
        <v>68</v>
      </c>
      <c r="B74" t="s">
        <v>1576</v>
      </c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>
        <v>2075.3219436243003</v>
      </c>
      <c r="O74" s="8"/>
      <c r="P74" s="8">
        <v>1000</v>
      </c>
      <c r="Q74" s="8">
        <v>937.85209325115557</v>
      </c>
      <c r="R74" s="8"/>
      <c r="S74" s="8">
        <v>2020.4993950616254</v>
      </c>
      <c r="T74" s="8">
        <v>903.08998699194353</v>
      </c>
      <c r="U74" s="8"/>
      <c r="V74" s="8">
        <v>1021.1892990699381</v>
      </c>
      <c r="W74" s="8">
        <v>3478.8820019512746</v>
      </c>
      <c r="X74" s="8">
        <v>1161.3680022349749</v>
      </c>
      <c r="Y74" s="8">
        <v>2012.0082024489334</v>
      </c>
      <c r="Z74" s="8">
        <v>1293.7307569224818</v>
      </c>
      <c r="AA74" s="8">
        <v>15903.941681556626</v>
      </c>
    </row>
    <row r="75" spans="1:27" x14ac:dyDescent="0.4">
      <c r="A75">
        <f t="shared" si="1"/>
        <v>69</v>
      </c>
      <c r="B75" t="s">
        <v>283</v>
      </c>
      <c r="C75" s="8"/>
      <c r="D75" s="8">
        <v>1079.1812460476247</v>
      </c>
      <c r="E75" s="8"/>
      <c r="F75" s="8">
        <v>1452.2976709946302</v>
      </c>
      <c r="G75" s="8"/>
      <c r="H75" s="8">
        <v>823.90874094431865</v>
      </c>
      <c r="I75" s="8"/>
      <c r="J75" s="8">
        <v>1684.2467475153123</v>
      </c>
      <c r="K75" s="8">
        <v>2526.4828695491624</v>
      </c>
      <c r="L75" s="8">
        <v>2464.924976359192</v>
      </c>
      <c r="M75" s="8">
        <v>1245.5126678141498</v>
      </c>
      <c r="N75" s="8">
        <v>3355.0682063488507</v>
      </c>
      <c r="O75" s="8"/>
      <c r="P75" s="8"/>
      <c r="Q75" s="8"/>
      <c r="R75" s="8">
        <v>1158.3624920952498</v>
      </c>
      <c r="S75" s="8"/>
      <c r="T75" s="8"/>
      <c r="U75" s="8"/>
      <c r="V75" s="8"/>
      <c r="W75" s="8"/>
      <c r="X75" s="8"/>
      <c r="Y75" s="8"/>
      <c r="Z75" s="8"/>
      <c r="AA75" s="8">
        <v>15789.98561766849</v>
      </c>
    </row>
    <row r="76" spans="1:27" x14ac:dyDescent="0.4">
      <c r="A76">
        <f t="shared" si="1"/>
        <v>70</v>
      </c>
      <c r="B76" t="s">
        <v>469</v>
      </c>
      <c r="C76" s="8"/>
      <c r="D76" s="8"/>
      <c r="E76" s="8"/>
      <c r="F76" s="8"/>
      <c r="G76" s="8">
        <v>1420.5058365707789</v>
      </c>
      <c r="H76" s="8"/>
      <c r="I76" s="8">
        <v>1602.0599913279623</v>
      </c>
      <c r="J76" s="8">
        <v>2513.3008540664505</v>
      </c>
      <c r="K76" s="8">
        <v>1204.1199826559248</v>
      </c>
      <c r="L76" s="8"/>
      <c r="M76" s="8">
        <v>1966.1417327390327</v>
      </c>
      <c r="N76" s="8">
        <v>913.81385238371672</v>
      </c>
      <c r="O76" s="8"/>
      <c r="P76" s="8">
        <v>1180.5139626696334</v>
      </c>
      <c r="Q76" s="8"/>
      <c r="R76" s="8"/>
      <c r="S76" s="8">
        <v>869.23171973097612</v>
      </c>
      <c r="T76" s="8"/>
      <c r="U76" s="8">
        <v>495.61303784624738</v>
      </c>
      <c r="V76" s="8">
        <v>451.54499349597177</v>
      </c>
      <c r="W76" s="8">
        <v>1197.2805581256191</v>
      </c>
      <c r="X76" s="8">
        <v>1830.3747831935505</v>
      </c>
      <c r="Y76" s="8"/>
      <c r="Z76" s="8"/>
      <c r="AA76" s="8">
        <v>15644.501304805866</v>
      </c>
    </row>
    <row r="77" spans="1:27" x14ac:dyDescent="0.4">
      <c r="A77">
        <f t="shared" si="1"/>
        <v>71</v>
      </c>
      <c r="B77" t="s">
        <v>258</v>
      </c>
      <c r="C77" s="8"/>
      <c r="D77" s="8"/>
      <c r="E77" s="8"/>
      <c r="F77" s="8"/>
      <c r="G77" s="8"/>
      <c r="H77" s="8">
        <v>1357.9348470004541</v>
      </c>
      <c r="I77" s="8">
        <v>1740.3626894942438</v>
      </c>
      <c r="J77" s="8"/>
      <c r="K77" s="8">
        <v>1000</v>
      </c>
      <c r="L77" s="8">
        <v>1931.1187105921872</v>
      </c>
      <c r="M77" s="8">
        <v>1118.0993120779947</v>
      </c>
      <c r="N77" s="8"/>
      <c r="O77" s="8"/>
      <c r="P77" s="8"/>
      <c r="Q77" s="8"/>
      <c r="R77" s="8">
        <v>1406.5401804339549</v>
      </c>
      <c r="S77" s="8">
        <v>1676.6936096248664</v>
      </c>
      <c r="T77" s="8"/>
      <c r="U77" s="8"/>
      <c r="V77" s="8"/>
      <c r="W77" s="8">
        <v>3577.4917998372248</v>
      </c>
      <c r="X77" s="8">
        <v>1834.0437323721019</v>
      </c>
      <c r="Y77" s="8"/>
      <c r="Z77" s="8"/>
      <c r="AA77" s="8">
        <v>15642.284881433028</v>
      </c>
    </row>
    <row r="78" spans="1:27" x14ac:dyDescent="0.4">
      <c r="A78">
        <f t="shared" si="1"/>
        <v>72</v>
      </c>
      <c r="B78" t="s">
        <v>372</v>
      </c>
      <c r="C78" s="8"/>
      <c r="D78" s="8"/>
      <c r="E78" s="8">
        <v>1282.0067583505509</v>
      </c>
      <c r="F78" s="8"/>
      <c r="G78" s="8"/>
      <c r="H78" s="8"/>
      <c r="I78" s="8"/>
      <c r="J78" s="8"/>
      <c r="K78" s="8">
        <v>999.99999999999977</v>
      </c>
      <c r="L78" s="8">
        <v>1079.1812460476249</v>
      </c>
      <c r="M78" s="8"/>
      <c r="N78" s="8"/>
      <c r="O78" s="8">
        <v>1612.7838567197355</v>
      </c>
      <c r="P78" s="8">
        <v>790.05047368335136</v>
      </c>
      <c r="Q78" s="8"/>
      <c r="R78" s="8">
        <v>2752.3045932010327</v>
      </c>
      <c r="S78" s="8">
        <v>1799.3405494535816</v>
      </c>
      <c r="T78" s="8">
        <v>1057.9919469776869</v>
      </c>
      <c r="U78" s="8">
        <v>2176.0912590556809</v>
      </c>
      <c r="V78" s="8"/>
      <c r="W78" s="8"/>
      <c r="X78" s="8"/>
      <c r="Y78" s="8"/>
      <c r="Z78" s="8">
        <v>1770.8520116421441</v>
      </c>
      <c r="AA78" s="8">
        <v>15320.602695131389</v>
      </c>
    </row>
    <row r="79" spans="1:27" x14ac:dyDescent="0.4">
      <c r="A79">
        <f t="shared" si="1"/>
        <v>73</v>
      </c>
      <c r="B79" t="s">
        <v>2259</v>
      </c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>
        <v>903.08998699194353</v>
      </c>
      <c r="Q79" s="8"/>
      <c r="R79" s="8">
        <v>2752.3045932010327</v>
      </c>
      <c r="S79" s="8">
        <v>1602.0599913279623</v>
      </c>
      <c r="T79" s="8">
        <v>1732.3937598229686</v>
      </c>
      <c r="U79" s="8"/>
      <c r="V79" s="8">
        <v>1271.066772286538</v>
      </c>
      <c r="W79" s="8"/>
      <c r="X79" s="8">
        <v>5547.8304752247168</v>
      </c>
      <c r="Y79" s="8">
        <v>980.25594180424275</v>
      </c>
      <c r="Z79" s="8"/>
      <c r="AA79" s="8">
        <v>14789.001520659403</v>
      </c>
    </row>
    <row r="80" spans="1:27" x14ac:dyDescent="0.4">
      <c r="A80">
        <f t="shared" si="1"/>
        <v>74</v>
      </c>
      <c r="B80" t="s">
        <v>303</v>
      </c>
      <c r="C80" s="8"/>
      <c r="D80" s="8"/>
      <c r="E80" s="8">
        <v>1425.9687322722812</v>
      </c>
      <c r="F80" s="8">
        <v>2575.3689896568371</v>
      </c>
      <c r="G80" s="8">
        <v>2012.837224705172</v>
      </c>
      <c r="H80" s="8">
        <v>1195.686815119062</v>
      </c>
      <c r="I80" s="8"/>
      <c r="J80" s="8"/>
      <c r="K80" s="8"/>
      <c r="L80" s="8"/>
      <c r="M80" s="8">
        <v>1583.5765856339494</v>
      </c>
      <c r="N80" s="8"/>
      <c r="O80" s="8"/>
      <c r="P80" s="8">
        <v>2052.5977633215625</v>
      </c>
      <c r="Q80" s="8">
        <v>944.4826721501687</v>
      </c>
      <c r="R80" s="8">
        <v>2107.2099696478685</v>
      </c>
      <c r="S80" s="8"/>
      <c r="T80" s="8"/>
      <c r="U80" s="8"/>
      <c r="V80" s="8"/>
      <c r="W80" s="8"/>
      <c r="X80" s="8"/>
      <c r="Y80" s="8">
        <v>819.54393554186868</v>
      </c>
      <c r="Z80" s="8"/>
      <c r="AA80" s="8">
        <v>14717.272688048772</v>
      </c>
    </row>
    <row r="81" spans="1:27" x14ac:dyDescent="0.4">
      <c r="A81">
        <f t="shared" si="1"/>
        <v>75</v>
      </c>
      <c r="B81" t="s">
        <v>146</v>
      </c>
      <c r="C81" s="8"/>
      <c r="D81" s="8"/>
      <c r="E81" s="8"/>
      <c r="F81" s="8"/>
      <c r="G81" s="8"/>
      <c r="H81" s="8"/>
      <c r="I81" s="8"/>
      <c r="J81" s="8"/>
      <c r="K81" s="8">
        <v>3817.0329783868715</v>
      </c>
      <c r="L81" s="8"/>
      <c r="M81" s="8">
        <v>1028.0287236002437</v>
      </c>
      <c r="N81" s="8">
        <v>3968.4195676223708</v>
      </c>
      <c r="O81" s="8">
        <v>389.07562519182181</v>
      </c>
      <c r="P81" s="8">
        <v>745.68084691713636</v>
      </c>
      <c r="Q81" s="8"/>
      <c r="R81" s="8">
        <v>1910.979946850854</v>
      </c>
      <c r="S81" s="8">
        <v>1633.4684555795864</v>
      </c>
      <c r="T81" s="8"/>
      <c r="U81" s="8"/>
      <c r="V81" s="8"/>
      <c r="W81" s="8"/>
      <c r="X81" s="8"/>
      <c r="Y81" s="8"/>
      <c r="Z81" s="8">
        <v>913.81385238371661</v>
      </c>
      <c r="AA81" s="8">
        <v>14406.499996532599</v>
      </c>
    </row>
    <row r="82" spans="1:27" x14ac:dyDescent="0.4">
      <c r="A82">
        <f t="shared" si="1"/>
        <v>76</v>
      </c>
      <c r="B82" t="s">
        <v>1172</v>
      </c>
      <c r="C82" s="8"/>
      <c r="D82" s="8">
        <v>836.14319736133041</v>
      </c>
      <c r="E82" s="8">
        <v>1057.9919469776869</v>
      </c>
      <c r="F82" s="8"/>
      <c r="G82" s="8"/>
      <c r="H82" s="8"/>
      <c r="I82" s="8"/>
      <c r="J82" s="8"/>
      <c r="K82" s="8"/>
      <c r="L82" s="8"/>
      <c r="M82" s="8"/>
      <c r="N82" s="8"/>
      <c r="O82" s="8">
        <v>1441.9568376564116</v>
      </c>
      <c r="P82" s="8"/>
      <c r="Q82" s="8"/>
      <c r="R82" s="8">
        <v>1397.9400086720375</v>
      </c>
      <c r="S82" s="8">
        <v>2138.5282471102773</v>
      </c>
      <c r="T82" s="8"/>
      <c r="U82" s="8">
        <v>920.81875395237512</v>
      </c>
      <c r="V82" s="8">
        <v>1102.6623418971478</v>
      </c>
      <c r="W82" s="8">
        <v>1844.0839251765678</v>
      </c>
      <c r="X82" s="8">
        <v>2643.7345943681439</v>
      </c>
      <c r="Y82" s="8"/>
      <c r="Z82" s="8">
        <v>731.1989989494781</v>
      </c>
      <c r="AA82" s="8">
        <v>14115.058852121458</v>
      </c>
    </row>
    <row r="83" spans="1:27" x14ac:dyDescent="0.4">
      <c r="A83">
        <f t="shared" si="1"/>
        <v>77</v>
      </c>
      <c r="B83" t="s">
        <v>317</v>
      </c>
      <c r="C83" s="8"/>
      <c r="D83" s="8"/>
      <c r="E83" s="8"/>
      <c r="F83" s="8">
        <v>1903.0899869919435</v>
      </c>
      <c r="G83" s="8"/>
      <c r="H83" s="8"/>
      <c r="I83" s="8">
        <v>3249.5652118253465</v>
      </c>
      <c r="J83" s="8"/>
      <c r="K83" s="8"/>
      <c r="L83" s="8">
        <v>2571.0096723093047</v>
      </c>
      <c r="M83" s="8">
        <v>1459.392487759231</v>
      </c>
      <c r="N83" s="8"/>
      <c r="O83" s="8"/>
      <c r="P83" s="8"/>
      <c r="Q83" s="8"/>
      <c r="R83" s="8"/>
      <c r="S83" s="8">
        <v>778.15125038364374</v>
      </c>
      <c r="T83" s="8"/>
      <c r="U83" s="8">
        <v>4124.7649840627128</v>
      </c>
      <c r="V83" s="8"/>
      <c r="W83" s="8"/>
      <c r="X83" s="8"/>
      <c r="Y83" s="8"/>
      <c r="Z83" s="8"/>
      <c r="AA83" s="8">
        <v>14085.973593332183</v>
      </c>
    </row>
    <row r="84" spans="1:27" x14ac:dyDescent="0.4">
      <c r="A84">
        <f t="shared" si="1"/>
        <v>78</v>
      </c>
      <c r="B84" t="s">
        <v>315</v>
      </c>
      <c r="C84" s="8"/>
      <c r="D84" s="8">
        <v>1054.3576623225924</v>
      </c>
      <c r="E84" s="8"/>
      <c r="F84" s="8"/>
      <c r="G84" s="8"/>
      <c r="H84" s="8"/>
      <c r="I84" s="8"/>
      <c r="J84" s="8"/>
      <c r="K84" s="8">
        <v>980.25594180424264</v>
      </c>
      <c r="L84" s="8"/>
      <c r="M84" s="8">
        <v>1681.2412373755874</v>
      </c>
      <c r="N84" s="8"/>
      <c r="O84" s="8"/>
      <c r="P84" s="8">
        <v>2439.3326938302625</v>
      </c>
      <c r="Q84" s="8"/>
      <c r="R84" s="8"/>
      <c r="S84" s="8">
        <v>896.2505624616382</v>
      </c>
      <c r="T84" s="8">
        <v>1648.3600109809315</v>
      </c>
      <c r="U84" s="8">
        <v>1028.0287236002437</v>
      </c>
      <c r="V84" s="8">
        <v>2748.3818652070986</v>
      </c>
      <c r="W84" s="8"/>
      <c r="X84" s="8">
        <v>819.54393554186856</v>
      </c>
      <c r="Y84" s="8"/>
      <c r="Z84" s="8"/>
      <c r="AA84" s="8">
        <v>13295.752633124466</v>
      </c>
    </row>
    <row r="85" spans="1:27" x14ac:dyDescent="0.4">
      <c r="A85">
        <f t="shared" si="1"/>
        <v>79</v>
      </c>
      <c r="B85" t="s">
        <v>150</v>
      </c>
      <c r="C85" s="8"/>
      <c r="D85" s="8"/>
      <c r="E85" s="8">
        <v>1851.2583487190752</v>
      </c>
      <c r="F85" s="8"/>
      <c r="G85" s="8"/>
      <c r="H85" s="8"/>
      <c r="I85" s="8"/>
      <c r="J85" s="8"/>
      <c r="K85" s="8"/>
      <c r="L85" s="8"/>
      <c r="M85" s="8">
        <v>806.17997398388718</v>
      </c>
      <c r="N85" s="8">
        <v>2510.3215502161388</v>
      </c>
      <c r="O85" s="8">
        <v>795.88001734407533</v>
      </c>
      <c r="P85" s="8">
        <v>2776.7011839884108</v>
      </c>
      <c r="Q85" s="8"/>
      <c r="R85" s="8">
        <v>2207.3650374690715</v>
      </c>
      <c r="S85" s="8">
        <v>1380.2112417116059</v>
      </c>
      <c r="T85" s="8"/>
      <c r="U85" s="8"/>
      <c r="V85" s="8"/>
      <c r="W85" s="8"/>
      <c r="X85" s="8"/>
      <c r="Y85" s="8">
        <v>889.30170250631022</v>
      </c>
      <c r="Z85" s="8"/>
      <c r="AA85" s="8">
        <v>13217.219055938576</v>
      </c>
    </row>
    <row r="86" spans="1:27" x14ac:dyDescent="0.4">
      <c r="A86">
        <f t="shared" si="1"/>
        <v>80</v>
      </c>
      <c r="B86" t="s">
        <v>544</v>
      </c>
      <c r="C86" s="8"/>
      <c r="D86" s="8">
        <v>3397.2445810103864</v>
      </c>
      <c r="E86" s="8"/>
      <c r="F86" s="8"/>
      <c r="G86" s="8"/>
      <c r="H86" s="8">
        <v>1076.5884354693453</v>
      </c>
      <c r="I86" s="8">
        <v>1005.3950318867062</v>
      </c>
      <c r="J86" s="8"/>
      <c r="K86" s="8">
        <v>1332.4384599156051</v>
      </c>
      <c r="L86" s="8"/>
      <c r="M86" s="8"/>
      <c r="N86" s="8">
        <v>3098.2975364946979</v>
      </c>
      <c r="O86" s="8">
        <v>890.855530574932</v>
      </c>
      <c r="P86" s="8">
        <v>1021.1892990699381</v>
      </c>
      <c r="Q86" s="8"/>
      <c r="R86" s="8">
        <v>1262.1119296336115</v>
      </c>
      <c r="S86" s="8"/>
      <c r="T86" s="8"/>
      <c r="U86" s="8"/>
      <c r="V86" s="8"/>
      <c r="W86" s="8"/>
      <c r="X86" s="8"/>
      <c r="Y86" s="8"/>
      <c r="Z86" s="8"/>
      <c r="AA86" s="8">
        <v>13084.120804055223</v>
      </c>
    </row>
    <row r="87" spans="1:27" x14ac:dyDescent="0.4">
      <c r="A87">
        <f t="shared" si="1"/>
        <v>81</v>
      </c>
      <c r="B87" t="s">
        <v>808</v>
      </c>
      <c r="C87" s="8">
        <v>1556.3025007672873</v>
      </c>
      <c r="D87" s="8">
        <v>1295.5670999624788</v>
      </c>
      <c r="E87" s="8"/>
      <c r="F87" s="8">
        <v>816.73422778979318</v>
      </c>
      <c r="G87" s="8"/>
      <c r="H87" s="8">
        <v>2976.0441378061946</v>
      </c>
      <c r="I87" s="8"/>
      <c r="J87" s="8"/>
      <c r="K87" s="8"/>
      <c r="L87" s="8">
        <v>1246.1291256634361</v>
      </c>
      <c r="M87" s="8">
        <v>1295.5670999624788</v>
      </c>
      <c r="N87" s="8"/>
      <c r="O87" s="8"/>
      <c r="P87" s="8"/>
      <c r="Q87" s="8">
        <v>1007.1785846271235</v>
      </c>
      <c r="R87" s="8"/>
      <c r="S87" s="8">
        <v>1156.347200859924</v>
      </c>
      <c r="T87" s="8"/>
      <c r="U87" s="8"/>
      <c r="V87" s="8">
        <v>1579.7835966168102</v>
      </c>
      <c r="W87" s="8"/>
      <c r="X87" s="8"/>
      <c r="Y87" s="8"/>
      <c r="Z87" s="8"/>
      <c r="AA87" s="8">
        <v>12929.653574055525</v>
      </c>
    </row>
    <row r="88" spans="1:27" x14ac:dyDescent="0.4">
      <c r="A88">
        <f t="shared" si="1"/>
        <v>82</v>
      </c>
      <c r="B88" t="s">
        <v>290</v>
      </c>
      <c r="C88" s="8"/>
      <c r="D88" s="8">
        <v>3610.6601630898795</v>
      </c>
      <c r="E88" s="8">
        <v>1355.3876579865739</v>
      </c>
      <c r="F88" s="8"/>
      <c r="G88" s="8">
        <v>1697.8829086948044</v>
      </c>
      <c r="H88" s="8"/>
      <c r="I88" s="8">
        <v>1230.4489213782738</v>
      </c>
      <c r="J88" s="8">
        <v>1656.4176536505549</v>
      </c>
      <c r="K88" s="8">
        <v>1235.5284469075486</v>
      </c>
      <c r="L88" s="8">
        <v>533.47339481530662</v>
      </c>
      <c r="M88" s="8">
        <v>1568.201724066995</v>
      </c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>
        <v>12888.000870589936</v>
      </c>
    </row>
    <row r="89" spans="1:27" x14ac:dyDescent="0.4">
      <c r="A89">
        <f t="shared" si="1"/>
        <v>83</v>
      </c>
      <c r="B89" t="s">
        <v>1494</v>
      </c>
      <c r="C89" s="8"/>
      <c r="D89" s="8"/>
      <c r="E89" s="8"/>
      <c r="F89" s="8"/>
      <c r="G89" s="8"/>
      <c r="H89" s="8"/>
      <c r="I89" s="8"/>
      <c r="J89" s="8">
        <v>1860.3380065709937</v>
      </c>
      <c r="K89" s="8"/>
      <c r="L89" s="8"/>
      <c r="M89" s="8">
        <v>1643.4526764861873</v>
      </c>
      <c r="N89" s="8"/>
      <c r="O89" s="8">
        <v>539.59062302381244</v>
      </c>
      <c r="P89" s="8">
        <v>1799.3405494535816</v>
      </c>
      <c r="Q89" s="8"/>
      <c r="R89" s="8">
        <v>903.08998699194342</v>
      </c>
      <c r="S89" s="8"/>
      <c r="T89" s="8">
        <v>1322.219294733919</v>
      </c>
      <c r="U89" s="8">
        <v>2567.7319625480695</v>
      </c>
      <c r="V89" s="8">
        <v>1049.2180226701814</v>
      </c>
      <c r="W89" s="8">
        <v>1124.9387366082999</v>
      </c>
      <c r="X89" s="8"/>
      <c r="Y89" s="8"/>
      <c r="Z89" s="8"/>
      <c r="AA89" s="8">
        <v>12809.919859086989</v>
      </c>
    </row>
    <row r="90" spans="1:27" x14ac:dyDescent="0.4">
      <c r="A90">
        <f t="shared" si="1"/>
        <v>84</v>
      </c>
      <c r="B90" t="s">
        <v>765</v>
      </c>
      <c r="C90" s="8"/>
      <c r="D90" s="8">
        <v>2590.0736323081023</v>
      </c>
      <c r="E90" s="8">
        <v>2045.757490560675</v>
      </c>
      <c r="F90" s="8">
        <v>714.0337507718948</v>
      </c>
      <c r="G90" s="8">
        <v>4748.1128683542602</v>
      </c>
      <c r="H90" s="8">
        <v>1750.4798237857854</v>
      </c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>
        <v>903.08998699194353</v>
      </c>
      <c r="X90" s="8"/>
      <c r="Y90" s="8"/>
      <c r="Z90" s="8"/>
      <c r="AA90" s="8">
        <v>12751.547552772659</v>
      </c>
    </row>
    <row r="91" spans="1:27" x14ac:dyDescent="0.4">
      <c r="A91">
        <f t="shared" si="1"/>
        <v>85</v>
      </c>
      <c r="B91" t="s">
        <v>1491</v>
      </c>
      <c r="C91" s="8"/>
      <c r="D91" s="8"/>
      <c r="E91" s="8">
        <v>1298.3071373285077</v>
      </c>
      <c r="F91" s="8"/>
      <c r="G91" s="8"/>
      <c r="H91" s="8">
        <v>1052.5290512761844</v>
      </c>
      <c r="I91" s="8">
        <v>1491.3616938342727</v>
      </c>
      <c r="J91" s="8">
        <v>1204.1199826559246</v>
      </c>
      <c r="K91" s="8">
        <v>980.97676268656971</v>
      </c>
      <c r="L91" s="8">
        <v>1089.400411229311</v>
      </c>
      <c r="M91" s="8"/>
      <c r="N91" s="8"/>
      <c r="O91" s="8"/>
      <c r="P91" s="8">
        <v>944.4826721501687</v>
      </c>
      <c r="Q91" s="8"/>
      <c r="R91" s="8"/>
      <c r="S91" s="8"/>
      <c r="T91" s="8">
        <v>1903.0899869919435</v>
      </c>
      <c r="U91" s="8">
        <v>1623.2492903979003</v>
      </c>
      <c r="V91" s="8"/>
      <c r="W91" s="8"/>
      <c r="X91" s="8"/>
      <c r="Y91" s="8">
        <v>1089.400411229311</v>
      </c>
      <c r="Z91" s="8"/>
      <c r="AA91" s="8">
        <v>12676.917399780094</v>
      </c>
    </row>
    <row r="92" spans="1:27" x14ac:dyDescent="0.4">
      <c r="A92">
        <f t="shared" si="1"/>
        <v>86</v>
      </c>
      <c r="B92" t="s">
        <v>184</v>
      </c>
      <c r="C92" s="8"/>
      <c r="D92" s="8"/>
      <c r="E92" s="8"/>
      <c r="F92" s="8"/>
      <c r="G92" s="8"/>
      <c r="H92" s="8"/>
      <c r="I92" s="8">
        <v>1591.0646070264991</v>
      </c>
      <c r="J92" s="8"/>
      <c r="K92" s="8"/>
      <c r="L92" s="8">
        <v>1371.067862271736</v>
      </c>
      <c r="M92" s="8">
        <v>1220.108088040055</v>
      </c>
      <c r="N92" s="8">
        <v>806.17997398388718</v>
      </c>
      <c r="O92" s="8"/>
      <c r="P92" s="8"/>
      <c r="Q92" s="8"/>
      <c r="R92" s="8">
        <v>850.70191753225527</v>
      </c>
      <c r="S92" s="8"/>
      <c r="T92" s="8"/>
      <c r="U92" s="8"/>
      <c r="V92" s="8"/>
      <c r="W92" s="8">
        <v>2526.339277389844</v>
      </c>
      <c r="X92" s="8">
        <v>1740.3626894942438</v>
      </c>
      <c r="Y92" s="8">
        <v>1243.0380486862944</v>
      </c>
      <c r="Z92" s="8">
        <v>1168.7920203141816</v>
      </c>
      <c r="AA92" s="8">
        <v>12517.654484738998</v>
      </c>
    </row>
    <row r="93" spans="1:27" x14ac:dyDescent="0.4">
      <c r="A93">
        <f t="shared" si="1"/>
        <v>87</v>
      </c>
      <c r="B93" t="s">
        <v>1453</v>
      </c>
      <c r="C93" s="8">
        <v>1073.9800523618173</v>
      </c>
      <c r="D93" s="8"/>
      <c r="E93" s="8"/>
      <c r="F93" s="8"/>
      <c r="G93" s="8"/>
      <c r="H93" s="8"/>
      <c r="I93" s="8"/>
      <c r="J93" s="8">
        <v>814.87405740838369</v>
      </c>
      <c r="K93" s="8"/>
      <c r="L93" s="8"/>
      <c r="M93" s="8"/>
      <c r="N93" s="8">
        <v>1913.8138523837167</v>
      </c>
      <c r="O93" s="8">
        <v>934.49845124356762</v>
      </c>
      <c r="P93" s="8"/>
      <c r="Q93" s="8">
        <v>1271.066772286538</v>
      </c>
      <c r="R93" s="8"/>
      <c r="S93" s="8">
        <v>2287.3537727147468</v>
      </c>
      <c r="T93" s="8">
        <v>2938.3946223434496</v>
      </c>
      <c r="U93" s="8"/>
      <c r="V93" s="8"/>
      <c r="W93" s="8">
        <v>1102.6623418971478</v>
      </c>
      <c r="X93" s="8"/>
      <c r="Y93" s="8"/>
      <c r="Z93" s="8"/>
      <c r="AA93" s="8">
        <v>12336.643922639369</v>
      </c>
    </row>
    <row r="94" spans="1:27" x14ac:dyDescent="0.4">
      <c r="A94">
        <f t="shared" si="1"/>
        <v>88</v>
      </c>
      <c r="B94" t="s">
        <v>587</v>
      </c>
      <c r="C94" s="8">
        <v>1439.3326938302625</v>
      </c>
      <c r="D94" s="8"/>
      <c r="E94" s="8">
        <v>832.50891270623629</v>
      </c>
      <c r="F94" s="8"/>
      <c r="G94" s="8">
        <v>2187.5207208364632</v>
      </c>
      <c r="H94" s="8">
        <v>1995.236210203936</v>
      </c>
      <c r="I94" s="8"/>
      <c r="J94" s="8">
        <v>1531.478917042255</v>
      </c>
      <c r="K94" s="8"/>
      <c r="L94" s="8"/>
      <c r="M94" s="8"/>
      <c r="N94" s="8">
        <v>1209.5150145426308</v>
      </c>
      <c r="O94" s="8">
        <v>888.02624055606748</v>
      </c>
      <c r="P94" s="8"/>
      <c r="Q94" s="8">
        <v>1041.392685158225</v>
      </c>
      <c r="R94" s="8"/>
      <c r="S94" s="8">
        <v>1176.0912590556813</v>
      </c>
      <c r="T94" s="8"/>
      <c r="U94" s="8"/>
      <c r="V94" s="8"/>
      <c r="W94" s="8"/>
      <c r="X94" s="8"/>
      <c r="Y94" s="8"/>
      <c r="Z94" s="8"/>
      <c r="AA94" s="8">
        <v>12301.102653931759</v>
      </c>
    </row>
    <row r="95" spans="1:27" x14ac:dyDescent="0.4">
      <c r="A95">
        <f t="shared" si="1"/>
        <v>89</v>
      </c>
      <c r="B95" t="s">
        <v>1497</v>
      </c>
      <c r="C95" s="8"/>
      <c r="D95" s="8"/>
      <c r="E95" s="8"/>
      <c r="F95" s="8"/>
      <c r="G95" s="8"/>
      <c r="H95" s="8"/>
      <c r="I95" s="8">
        <v>1130.3337684950061</v>
      </c>
      <c r="J95" s="8"/>
      <c r="K95" s="8">
        <v>1826.0748027008265</v>
      </c>
      <c r="L95" s="8"/>
      <c r="M95" s="8"/>
      <c r="N95" s="8"/>
      <c r="O95" s="8"/>
      <c r="P95" s="8"/>
      <c r="Q95" s="8"/>
      <c r="R95" s="8"/>
      <c r="S95" s="8"/>
      <c r="T95" s="8">
        <v>5908.1142627089521</v>
      </c>
      <c r="U95" s="8">
        <v>3340.7110778605047</v>
      </c>
      <c r="V95" s="8"/>
      <c r="W95" s="8"/>
      <c r="X95" s="8"/>
      <c r="Y95" s="8"/>
      <c r="Z95" s="8"/>
      <c r="AA95" s="8">
        <v>12205.233911765288</v>
      </c>
    </row>
    <row r="96" spans="1:27" x14ac:dyDescent="0.4">
      <c r="A96">
        <f t="shared" si="1"/>
        <v>90</v>
      </c>
      <c r="B96" t="s">
        <v>212</v>
      </c>
      <c r="C96" s="8"/>
      <c r="D96" s="8"/>
      <c r="E96" s="8"/>
      <c r="F96" s="8"/>
      <c r="G96" s="8">
        <v>929.41892571429264</v>
      </c>
      <c r="H96" s="8"/>
      <c r="I96" s="8"/>
      <c r="J96" s="8"/>
      <c r="K96" s="8">
        <v>3522.515365188061</v>
      </c>
      <c r="L96" s="8">
        <v>912.04482964486999</v>
      </c>
      <c r="M96" s="8">
        <v>753.32766665861152</v>
      </c>
      <c r="N96" s="8">
        <v>865.30142610254381</v>
      </c>
      <c r="O96" s="8"/>
      <c r="P96" s="8">
        <v>2138.3026981662815</v>
      </c>
      <c r="Q96" s="8"/>
      <c r="R96" s="8"/>
      <c r="S96" s="8"/>
      <c r="T96" s="8"/>
      <c r="U96" s="8">
        <v>2989.0046156985368</v>
      </c>
      <c r="V96" s="8"/>
      <c r="W96" s="8"/>
      <c r="X96" s="8"/>
      <c r="Y96" s="8"/>
      <c r="Z96" s="8"/>
      <c r="AA96" s="8">
        <v>12109.915527173198</v>
      </c>
    </row>
    <row r="97" spans="1:27" x14ac:dyDescent="0.4">
      <c r="A97">
        <f t="shared" si="1"/>
        <v>91</v>
      </c>
      <c r="B97" t="s">
        <v>836</v>
      </c>
      <c r="C97" s="8"/>
      <c r="D97" s="8">
        <v>2420.3683798575239</v>
      </c>
      <c r="E97" s="8"/>
      <c r="F97" s="8">
        <v>1113.9433523068367</v>
      </c>
      <c r="G97" s="8"/>
      <c r="H97" s="8">
        <v>1089.400411229311</v>
      </c>
      <c r="I97" s="8"/>
      <c r="J97" s="8"/>
      <c r="K97" s="8"/>
      <c r="L97" s="8"/>
      <c r="M97" s="8"/>
      <c r="N97" s="8">
        <v>1224.7344378538446</v>
      </c>
      <c r="O97" s="8">
        <v>918.77019127710582</v>
      </c>
      <c r="P97" s="8"/>
      <c r="Q97" s="8"/>
      <c r="R97" s="8"/>
      <c r="S97" s="8">
        <v>1895.560658453325</v>
      </c>
      <c r="T97" s="8">
        <v>1763.4279935629374</v>
      </c>
      <c r="U97" s="8"/>
      <c r="V97" s="8">
        <v>363.49936396813121</v>
      </c>
      <c r="W97" s="8">
        <v>1278.7536009528289</v>
      </c>
      <c r="X97" s="8"/>
      <c r="Y97" s="8"/>
      <c r="Z97" s="8"/>
      <c r="AA97" s="8">
        <v>12068.458389461843</v>
      </c>
    </row>
    <row r="98" spans="1:27" x14ac:dyDescent="0.4">
      <c r="A98">
        <f t="shared" si="1"/>
        <v>92</v>
      </c>
      <c r="B98" t="s">
        <v>1414</v>
      </c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>
        <v>2178.9769472931694</v>
      </c>
      <c r="O98" s="8"/>
      <c r="P98" s="8"/>
      <c r="Q98" s="8"/>
      <c r="R98" s="8"/>
      <c r="S98" s="8"/>
      <c r="T98" s="8">
        <v>6258.6845641415075</v>
      </c>
      <c r="U98" s="8">
        <v>3488.3250503577192</v>
      </c>
      <c r="V98" s="8"/>
      <c r="W98" s="8"/>
      <c r="X98" s="8"/>
      <c r="Y98" s="8"/>
      <c r="Z98" s="8"/>
      <c r="AA98" s="8">
        <v>11925.986561792397</v>
      </c>
    </row>
    <row r="99" spans="1:27" x14ac:dyDescent="0.4">
      <c r="A99">
        <f t="shared" si="1"/>
        <v>93</v>
      </c>
      <c r="B99" t="s">
        <v>208</v>
      </c>
      <c r="C99" s="8"/>
      <c r="D99" s="8">
        <v>862.4721360836794</v>
      </c>
      <c r="E99" s="8">
        <v>3381.8367999983434</v>
      </c>
      <c r="F99" s="8"/>
      <c r="G99" s="8">
        <v>1086.8680747139156</v>
      </c>
      <c r="H99" s="8"/>
      <c r="I99" s="8"/>
      <c r="J99" s="8"/>
      <c r="K99" s="8">
        <v>1005.0795255292749</v>
      </c>
      <c r="L99" s="8">
        <v>3286.7931756549738</v>
      </c>
      <c r="M99" s="8">
        <v>2242.6833777952857</v>
      </c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>
        <v>11865.733089775473</v>
      </c>
    </row>
    <row r="100" spans="1:27" x14ac:dyDescent="0.4">
      <c r="A100">
        <f t="shared" si="1"/>
        <v>94</v>
      </c>
      <c r="B100" t="s">
        <v>511</v>
      </c>
      <c r="C100" s="8"/>
      <c r="D100" s="8"/>
      <c r="E100" s="8">
        <v>990.24016271084372</v>
      </c>
      <c r="F100" s="8"/>
      <c r="G100" s="8"/>
      <c r="H100" s="8"/>
      <c r="I100" s="8"/>
      <c r="J100" s="8">
        <v>1181.8435879447727</v>
      </c>
      <c r="K100" s="8">
        <v>1467.3614174305062</v>
      </c>
      <c r="L100" s="8"/>
      <c r="M100" s="8"/>
      <c r="N100" s="8"/>
      <c r="O100" s="8">
        <v>3918.5348846981215</v>
      </c>
      <c r="P100" s="8"/>
      <c r="Q100" s="8"/>
      <c r="R100" s="8">
        <v>1999.9999999999998</v>
      </c>
      <c r="S100" s="8"/>
      <c r="T100" s="8">
        <v>1005.3950318867062</v>
      </c>
      <c r="U100" s="8"/>
      <c r="V100" s="8"/>
      <c r="W100" s="8"/>
      <c r="X100" s="8"/>
      <c r="Y100" s="8">
        <v>1217.4839442139062</v>
      </c>
      <c r="Z100" s="8"/>
      <c r="AA100" s="8">
        <v>11780.859028884855</v>
      </c>
    </row>
    <row r="101" spans="1:27" x14ac:dyDescent="0.4">
      <c r="A101">
        <f t="shared" si="1"/>
        <v>95</v>
      </c>
      <c r="B101" t="s">
        <v>2339</v>
      </c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>
        <v>1672.0978579357175</v>
      </c>
      <c r="S101" s="8"/>
      <c r="T101" s="8">
        <v>2861.3850404424652</v>
      </c>
      <c r="U101" s="8">
        <v>3330.2977913797731</v>
      </c>
      <c r="V101" s="8">
        <v>903.08998699194365</v>
      </c>
      <c r="W101" s="8">
        <v>2837.7988012727574</v>
      </c>
      <c r="X101" s="8"/>
      <c r="Y101" s="8"/>
      <c r="Z101" s="8"/>
      <c r="AA101" s="8">
        <v>11604.669478022657</v>
      </c>
    </row>
    <row r="102" spans="1:27" x14ac:dyDescent="0.4">
      <c r="A102">
        <f t="shared" si="1"/>
        <v>96</v>
      </c>
      <c r="B102" t="s">
        <v>454</v>
      </c>
      <c r="C102" s="8"/>
      <c r="D102" s="8"/>
      <c r="E102" s="8"/>
      <c r="F102" s="8"/>
      <c r="G102" s="8"/>
      <c r="H102" s="8">
        <v>1845.0980400142569</v>
      </c>
      <c r="I102" s="8">
        <v>1301.029995663981</v>
      </c>
      <c r="J102" s="8">
        <v>1452.9962635910711</v>
      </c>
      <c r="K102" s="8">
        <v>1698.9700043360187</v>
      </c>
      <c r="L102" s="8"/>
      <c r="M102" s="8"/>
      <c r="N102" s="8">
        <v>1255.272505103306</v>
      </c>
      <c r="O102" s="8">
        <v>1311.7538610557542</v>
      </c>
      <c r="P102" s="8"/>
      <c r="Q102" s="8"/>
      <c r="R102" s="8"/>
      <c r="S102" s="8"/>
      <c r="T102" s="8"/>
      <c r="U102" s="8"/>
      <c r="V102" s="8"/>
      <c r="W102" s="8"/>
      <c r="X102" s="8">
        <v>1439.3326938302625</v>
      </c>
      <c r="Y102" s="8">
        <v>1295.7583808277382</v>
      </c>
      <c r="Z102" s="8"/>
      <c r="AA102" s="8">
        <v>11600.211744422388</v>
      </c>
    </row>
    <row r="103" spans="1:27" x14ac:dyDescent="0.4">
      <c r="A103">
        <f t="shared" si="1"/>
        <v>97</v>
      </c>
      <c r="B103" t="s">
        <v>385</v>
      </c>
      <c r="C103" s="8"/>
      <c r="D103" s="8"/>
      <c r="E103" s="8"/>
      <c r="F103" s="8"/>
      <c r="G103" s="8"/>
      <c r="H103" s="8"/>
      <c r="I103" s="8">
        <v>954.24250943932498</v>
      </c>
      <c r="J103" s="8"/>
      <c r="K103" s="8">
        <v>2372.70163993286</v>
      </c>
      <c r="L103" s="8">
        <v>4074.2693439312384</v>
      </c>
      <c r="M103" s="8"/>
      <c r="N103" s="8"/>
      <c r="O103" s="8"/>
      <c r="P103" s="8"/>
      <c r="Q103" s="8"/>
      <c r="R103" s="8"/>
      <c r="S103" s="8">
        <v>1176.0912590556813</v>
      </c>
      <c r="T103" s="8">
        <v>2080.836849959052</v>
      </c>
      <c r="U103" s="8"/>
      <c r="V103" s="8"/>
      <c r="W103" s="8">
        <v>903.08998699194353</v>
      </c>
      <c r="X103" s="8"/>
      <c r="Y103" s="8"/>
      <c r="Z103" s="8"/>
      <c r="AA103" s="8">
        <v>11561.2315893101</v>
      </c>
    </row>
    <row r="104" spans="1:27" x14ac:dyDescent="0.4">
      <c r="A104">
        <f t="shared" si="1"/>
        <v>98</v>
      </c>
      <c r="B104" t="s">
        <v>965</v>
      </c>
      <c r="C104" s="8">
        <v>1462.3979978989562</v>
      </c>
      <c r="D104" s="8"/>
      <c r="E104" s="8"/>
      <c r="F104" s="8">
        <v>1057.9919469776869</v>
      </c>
      <c r="G104" s="8">
        <v>2527.2828024486471</v>
      </c>
      <c r="H104" s="8">
        <v>647.81748188863753</v>
      </c>
      <c r="I104" s="8">
        <v>1176.0912590556811</v>
      </c>
      <c r="J104" s="8"/>
      <c r="K104" s="8"/>
      <c r="L104" s="8"/>
      <c r="M104" s="8"/>
      <c r="N104" s="8">
        <v>2730.7318203097357</v>
      </c>
      <c r="O104" s="8"/>
      <c r="P104" s="8"/>
      <c r="Q104" s="8"/>
      <c r="R104" s="8">
        <v>983.91318010654527</v>
      </c>
      <c r="S104" s="8"/>
      <c r="T104" s="8">
        <v>924.27928606188163</v>
      </c>
      <c r="U104" s="8"/>
      <c r="V104" s="8"/>
      <c r="W104" s="8"/>
      <c r="X104" s="8"/>
      <c r="Y104" s="8"/>
      <c r="Z104" s="8"/>
      <c r="AA104" s="8">
        <v>11510.505774747771</v>
      </c>
    </row>
    <row r="105" spans="1:27" x14ac:dyDescent="0.4">
      <c r="A105">
        <f t="shared" si="1"/>
        <v>99</v>
      </c>
      <c r="B105" t="s">
        <v>1565</v>
      </c>
      <c r="C105" s="8"/>
      <c r="D105" s="8"/>
      <c r="E105" s="8"/>
      <c r="F105" s="8"/>
      <c r="G105" s="8"/>
      <c r="H105" s="8"/>
      <c r="I105" s="8"/>
      <c r="J105" s="8"/>
      <c r="K105" s="8"/>
      <c r="L105" s="8">
        <v>1423.2458739368076</v>
      </c>
      <c r="M105" s="8"/>
      <c r="N105" s="8"/>
      <c r="O105" s="8">
        <v>3057.8181944320986</v>
      </c>
      <c r="P105" s="8">
        <v>1060.6978403536116</v>
      </c>
      <c r="Q105" s="8"/>
      <c r="R105" s="8"/>
      <c r="S105" s="8"/>
      <c r="T105" s="8"/>
      <c r="U105" s="8">
        <v>1505.149978319906</v>
      </c>
      <c r="V105" s="8">
        <v>2107.2099696478681</v>
      </c>
      <c r="W105" s="8">
        <v>834.63260633609184</v>
      </c>
      <c r="X105" s="8">
        <v>679.2259461402615</v>
      </c>
      <c r="Y105" s="8">
        <v>828.23011472696123</v>
      </c>
      <c r="Z105" s="8"/>
      <c r="AA105" s="8">
        <v>11496.210523893606</v>
      </c>
    </row>
    <row r="106" spans="1:27" x14ac:dyDescent="0.4">
      <c r="A106">
        <f t="shared" si="1"/>
        <v>100</v>
      </c>
      <c r="B106" t="s">
        <v>2470</v>
      </c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>
        <v>1978.6369483844742</v>
      </c>
      <c r="V106" s="8"/>
      <c r="W106" s="8">
        <v>1021.1892990699381</v>
      </c>
      <c r="X106" s="8">
        <v>929.41892571429264</v>
      </c>
      <c r="Y106" s="8">
        <v>3356.3810189318319</v>
      </c>
      <c r="Z106" s="8">
        <v>4098.0665902079982</v>
      </c>
      <c r="AA106" s="8">
        <v>11383.692782308535</v>
      </c>
    </row>
    <row r="107" spans="1:27" x14ac:dyDescent="0.4">
      <c r="A107">
        <f t="shared" si="1"/>
        <v>101</v>
      </c>
      <c r="B107" t="s">
        <v>222</v>
      </c>
      <c r="C107" s="8"/>
      <c r="D107" s="8"/>
      <c r="E107" s="8"/>
      <c r="F107" s="8"/>
      <c r="G107" s="8"/>
      <c r="H107" s="8">
        <v>943.96287019475449</v>
      </c>
      <c r="I107" s="8">
        <v>1556.3025007672873</v>
      </c>
      <c r="J107" s="8">
        <v>1022.4041096016194</v>
      </c>
      <c r="K107" s="8">
        <v>1934.4984512435674</v>
      </c>
      <c r="L107" s="8">
        <v>2028.4163135250351</v>
      </c>
      <c r="M107" s="8">
        <v>845.09804001425687</v>
      </c>
      <c r="N107" s="8">
        <v>1166.331421766525</v>
      </c>
      <c r="O107" s="8"/>
      <c r="P107" s="8">
        <v>1838.8490907372552</v>
      </c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>
        <v>11335.862797850299</v>
      </c>
    </row>
    <row r="108" spans="1:27" x14ac:dyDescent="0.4">
      <c r="A108">
        <f t="shared" si="1"/>
        <v>102</v>
      </c>
      <c r="B108" t="s">
        <v>1112</v>
      </c>
      <c r="C108" s="8"/>
      <c r="D108" s="8"/>
      <c r="E108" s="8">
        <v>1156.347200859924</v>
      </c>
      <c r="F108" s="8"/>
      <c r="G108" s="8"/>
      <c r="H108" s="8"/>
      <c r="I108" s="8"/>
      <c r="J108" s="8"/>
      <c r="K108" s="8"/>
      <c r="L108" s="8"/>
      <c r="M108" s="8"/>
      <c r="N108" s="8"/>
      <c r="O108" s="8">
        <v>2180.2533463953487</v>
      </c>
      <c r="P108" s="8">
        <v>1026.7931765879366</v>
      </c>
      <c r="Q108" s="8">
        <v>1707.5701760979362</v>
      </c>
      <c r="R108" s="8"/>
      <c r="S108" s="8">
        <v>1626.6824662362944</v>
      </c>
      <c r="T108" s="8">
        <v>1452.2976709946302</v>
      </c>
      <c r="U108" s="8">
        <v>1271.066772286538</v>
      </c>
      <c r="V108" s="8"/>
      <c r="W108" s="8"/>
      <c r="X108" s="8"/>
      <c r="Y108" s="8">
        <v>903.08998699194365</v>
      </c>
      <c r="Z108" s="8"/>
      <c r="AA108" s="8">
        <v>11324.100796450552</v>
      </c>
    </row>
    <row r="109" spans="1:27" x14ac:dyDescent="0.4">
      <c r="A109">
        <f t="shared" si="1"/>
        <v>103</v>
      </c>
      <c r="B109" t="s">
        <v>618</v>
      </c>
      <c r="C109" s="8">
        <v>1317.0181010481117</v>
      </c>
      <c r="D109" s="8"/>
      <c r="E109" s="8"/>
      <c r="F109" s="8">
        <v>1221.8487496163564</v>
      </c>
      <c r="G109" s="8">
        <v>1161.3680022349749</v>
      </c>
      <c r="H109" s="8">
        <v>1745.5952164279208</v>
      </c>
      <c r="I109" s="8"/>
      <c r="J109" s="8">
        <v>1298.6105215405685</v>
      </c>
      <c r="K109" s="8"/>
      <c r="L109" s="8"/>
      <c r="M109" s="8"/>
      <c r="N109" s="8"/>
      <c r="O109" s="8"/>
      <c r="P109" s="8"/>
      <c r="Q109" s="8"/>
      <c r="R109" s="8">
        <v>1065.8172844896433</v>
      </c>
      <c r="S109" s="8"/>
      <c r="T109" s="8">
        <v>2408.2399653118491</v>
      </c>
      <c r="U109" s="8"/>
      <c r="V109" s="8"/>
      <c r="W109" s="8">
        <v>878.26640326691154</v>
      </c>
      <c r="X109" s="8"/>
      <c r="Y109" s="8"/>
      <c r="Z109" s="8"/>
      <c r="AA109" s="8">
        <v>11096.764243936335</v>
      </c>
    </row>
    <row r="110" spans="1:27" x14ac:dyDescent="0.4">
      <c r="A110">
        <f t="shared" si="1"/>
        <v>104</v>
      </c>
      <c r="B110" t="s">
        <v>155</v>
      </c>
      <c r="C110" s="8"/>
      <c r="D110" s="8"/>
      <c r="E110" s="8"/>
      <c r="F110" s="8"/>
      <c r="G110" s="8"/>
      <c r="H110" s="8"/>
      <c r="I110" s="8"/>
      <c r="J110" s="8"/>
      <c r="K110" s="8">
        <v>1028.0287236002437</v>
      </c>
      <c r="L110" s="8"/>
      <c r="M110" s="8">
        <v>1703.1789544095714</v>
      </c>
      <c r="N110" s="8">
        <v>806.17997398388718</v>
      </c>
      <c r="O110" s="8">
        <v>627.636252551653</v>
      </c>
      <c r="P110" s="8">
        <v>1843.3538760913461</v>
      </c>
      <c r="Q110" s="8">
        <v>2193.1245983544613</v>
      </c>
      <c r="R110" s="8">
        <v>1623.2492903979005</v>
      </c>
      <c r="S110" s="8">
        <v>539.59062302381233</v>
      </c>
      <c r="T110" s="8"/>
      <c r="U110" s="8"/>
      <c r="V110" s="8"/>
      <c r="W110" s="8">
        <v>720.15930340595696</v>
      </c>
      <c r="X110" s="8"/>
      <c r="Y110" s="8"/>
      <c r="Z110" s="8"/>
      <c r="AA110" s="8">
        <v>11084.501595818832</v>
      </c>
    </row>
    <row r="111" spans="1:27" x14ac:dyDescent="0.4">
      <c r="A111">
        <f t="shared" si="1"/>
        <v>105</v>
      </c>
      <c r="B111" t="s">
        <v>1369</v>
      </c>
      <c r="C111" s="8">
        <v>1301.0299956639813</v>
      </c>
      <c r="D111" s="8"/>
      <c r="E111" s="8"/>
      <c r="F111" s="8"/>
      <c r="G111" s="8"/>
      <c r="H111" s="8"/>
      <c r="I111" s="8"/>
      <c r="J111" s="8"/>
      <c r="K111" s="8"/>
      <c r="L111" s="8">
        <v>1880.8135922807915</v>
      </c>
      <c r="M111" s="8"/>
      <c r="N111" s="8"/>
      <c r="O111" s="8">
        <v>1680.5174650162428</v>
      </c>
      <c r="P111" s="8"/>
      <c r="Q111" s="8"/>
      <c r="R111" s="8"/>
      <c r="S111" s="8"/>
      <c r="T111" s="8">
        <v>1146.1280356782379</v>
      </c>
      <c r="U111" s="8">
        <v>2105.850674385144</v>
      </c>
      <c r="V111" s="8"/>
      <c r="W111" s="8"/>
      <c r="X111" s="8"/>
      <c r="Y111" s="8">
        <v>574.03126772771896</v>
      </c>
      <c r="Z111" s="8">
        <v>2342.4226808222061</v>
      </c>
      <c r="AA111" s="8">
        <v>11030.793711574323</v>
      </c>
    </row>
    <row r="112" spans="1:27" x14ac:dyDescent="0.4">
      <c r="A112">
        <f t="shared" si="1"/>
        <v>106</v>
      </c>
      <c r="B112" t="s">
        <v>2276</v>
      </c>
      <c r="C112" s="8"/>
      <c r="D112" s="8"/>
      <c r="E112" s="8">
        <v>2298.8530764097068</v>
      </c>
      <c r="F112" s="8">
        <v>1591.0646070264991</v>
      </c>
      <c r="G112" s="8"/>
      <c r="H112" s="8">
        <v>1143.5352250999583</v>
      </c>
      <c r="I112" s="8"/>
      <c r="J112" s="8"/>
      <c r="K112" s="8"/>
      <c r="L112" s="8"/>
      <c r="M112" s="8"/>
      <c r="N112" s="8"/>
      <c r="O112" s="8">
        <v>1322.2192947339192</v>
      </c>
      <c r="P112" s="8"/>
      <c r="Q112" s="8"/>
      <c r="R112" s="8">
        <v>2630.0887149282057</v>
      </c>
      <c r="S112" s="8">
        <v>1887.295719808712</v>
      </c>
      <c r="T112" s="8"/>
      <c r="U112" s="8"/>
      <c r="V112" s="8"/>
      <c r="W112" s="8"/>
      <c r="X112" s="8"/>
      <c r="Y112" s="8"/>
      <c r="Z112" s="8"/>
      <c r="AA112" s="8">
        <v>10873.056638007001</v>
      </c>
    </row>
    <row r="113" spans="1:27" x14ac:dyDescent="0.4">
      <c r="A113">
        <f t="shared" si="1"/>
        <v>107</v>
      </c>
      <c r="B113" t="s">
        <v>610</v>
      </c>
      <c r="C113" s="8"/>
      <c r="D113" s="8"/>
      <c r="E113" s="8"/>
      <c r="F113" s="8"/>
      <c r="G113" s="8"/>
      <c r="H113" s="8"/>
      <c r="I113" s="8">
        <v>1206.2029338042175</v>
      </c>
      <c r="J113" s="8">
        <v>1124.9387366082999</v>
      </c>
      <c r="K113" s="8"/>
      <c r="L113" s="8"/>
      <c r="M113" s="8"/>
      <c r="N113" s="8"/>
      <c r="O113" s="8"/>
      <c r="P113" s="8"/>
      <c r="Q113" s="8"/>
      <c r="R113" s="8"/>
      <c r="S113" s="8">
        <v>1681.2412373755872</v>
      </c>
      <c r="T113" s="8">
        <v>2876.362196412118</v>
      </c>
      <c r="U113" s="8"/>
      <c r="V113" s="8"/>
      <c r="W113" s="8">
        <v>832.50891270623629</v>
      </c>
      <c r="X113" s="8">
        <v>1945.4685851318197</v>
      </c>
      <c r="Y113" s="8">
        <v>1156.347200859924</v>
      </c>
      <c r="Z113" s="8"/>
      <c r="AA113" s="8">
        <v>10823.069802898202</v>
      </c>
    </row>
    <row r="114" spans="1:27" x14ac:dyDescent="0.4">
      <c r="A114">
        <f t="shared" si="1"/>
        <v>108</v>
      </c>
      <c r="B114" t="s">
        <v>123</v>
      </c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>
        <v>1255.272505103306</v>
      </c>
      <c r="P114" s="8"/>
      <c r="Q114" s="8"/>
      <c r="R114" s="8"/>
      <c r="S114" s="8"/>
      <c r="T114" s="8"/>
      <c r="U114" s="8"/>
      <c r="V114" s="8">
        <v>1952.3080096621252</v>
      </c>
      <c r="W114" s="8">
        <v>2820.5298485235198</v>
      </c>
      <c r="X114" s="8">
        <v>617.29995788469932</v>
      </c>
      <c r="Y114" s="8">
        <v>4138.3921799314148</v>
      </c>
      <c r="Z114" s="8"/>
      <c r="AA114" s="8">
        <v>10783.802501105065</v>
      </c>
    </row>
    <row r="115" spans="1:27" x14ac:dyDescent="0.4">
      <c r="A115">
        <f t="shared" si="1"/>
        <v>109</v>
      </c>
      <c r="B115" t="s">
        <v>1499</v>
      </c>
      <c r="C115" s="8"/>
      <c r="D115" s="8"/>
      <c r="E115" s="8"/>
      <c r="F115" s="8"/>
      <c r="G115" s="8">
        <v>1638.4892569546373</v>
      </c>
      <c r="H115" s="8"/>
      <c r="I115" s="8">
        <v>1071.3559085356683</v>
      </c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>
        <v>1929.4189257142925</v>
      </c>
      <c r="U115" s="8">
        <v>643.45267648618733</v>
      </c>
      <c r="V115" s="8">
        <v>1079.1812460476247</v>
      </c>
      <c r="W115" s="8"/>
      <c r="X115" s="8">
        <v>3426.9989587565369</v>
      </c>
      <c r="Y115" s="8">
        <v>925.1401277350177</v>
      </c>
      <c r="Z115" s="8"/>
      <c r="AA115" s="8">
        <v>10714.037100229965</v>
      </c>
    </row>
    <row r="116" spans="1:27" x14ac:dyDescent="0.4">
      <c r="A116">
        <f t="shared" si="1"/>
        <v>110</v>
      </c>
      <c r="B116" t="s">
        <v>522</v>
      </c>
      <c r="C116" s="8"/>
      <c r="D116" s="8"/>
      <c r="E116" s="8"/>
      <c r="F116" s="8"/>
      <c r="G116" s="8">
        <v>3816.4378010158853</v>
      </c>
      <c r="H116" s="8"/>
      <c r="I116" s="8"/>
      <c r="J116" s="8">
        <v>3715.2510288788499</v>
      </c>
      <c r="K116" s="8">
        <v>1006.1603087048186</v>
      </c>
      <c r="L116" s="8">
        <v>2111.2625136590655</v>
      </c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>
        <v>10649.111652258618</v>
      </c>
    </row>
    <row r="117" spans="1:27" x14ac:dyDescent="0.4">
      <c r="A117">
        <f t="shared" si="1"/>
        <v>111</v>
      </c>
      <c r="B117" t="s">
        <v>960</v>
      </c>
      <c r="C117" s="8"/>
      <c r="D117" s="8">
        <v>1556.3025007672873</v>
      </c>
      <c r="E117" s="8">
        <v>3754.0423867854361</v>
      </c>
      <c r="F117" s="8">
        <v>2533.5776863137635</v>
      </c>
      <c r="G117" s="8">
        <v>2664.8181956769863</v>
      </c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>
        <v>10508.740769543472</v>
      </c>
    </row>
    <row r="118" spans="1:27" x14ac:dyDescent="0.4">
      <c r="A118">
        <f t="shared" si="1"/>
        <v>112</v>
      </c>
      <c r="B118" t="s">
        <v>500</v>
      </c>
      <c r="C118" s="8"/>
      <c r="D118" s="8"/>
      <c r="E118" s="8"/>
      <c r="F118" s="8"/>
      <c r="G118" s="8"/>
      <c r="H118" s="8"/>
      <c r="I118" s="8"/>
      <c r="J118" s="8"/>
      <c r="K118" s="8">
        <v>1263.2414347745812</v>
      </c>
      <c r="L118" s="8">
        <v>857.33249643126851</v>
      </c>
      <c r="M118" s="8"/>
      <c r="N118" s="8">
        <v>3928.7797870172662</v>
      </c>
      <c r="O118" s="8"/>
      <c r="P118" s="8">
        <v>1224.014811372864</v>
      </c>
      <c r="Q118" s="8"/>
      <c r="R118" s="8">
        <v>1351.9679457214211</v>
      </c>
      <c r="S118" s="8">
        <v>1774.5169657285496</v>
      </c>
      <c r="T118" s="8"/>
      <c r="U118" s="8"/>
      <c r="V118" s="8"/>
      <c r="W118" s="8"/>
      <c r="X118" s="8"/>
      <c r="Y118" s="8"/>
      <c r="Z118" s="8"/>
      <c r="AA118" s="8">
        <v>10399.853441045951</v>
      </c>
    </row>
    <row r="119" spans="1:27" x14ac:dyDescent="0.4">
      <c r="A119">
        <f t="shared" si="1"/>
        <v>113</v>
      </c>
      <c r="B119" t="s">
        <v>1541</v>
      </c>
      <c r="C119" s="8"/>
      <c r="D119" s="8"/>
      <c r="E119" s="8"/>
      <c r="F119" s="8"/>
      <c r="G119" s="8"/>
      <c r="H119" s="8">
        <v>1235.5284469075486</v>
      </c>
      <c r="I119" s="8"/>
      <c r="J119" s="8"/>
      <c r="K119" s="8"/>
      <c r="L119" s="8"/>
      <c r="M119" s="8"/>
      <c r="N119" s="8"/>
      <c r="O119" s="8"/>
      <c r="P119" s="8"/>
      <c r="Q119" s="8">
        <v>1909.720565890957</v>
      </c>
      <c r="R119" s="8"/>
      <c r="S119" s="8">
        <v>3909.9836949398441</v>
      </c>
      <c r="T119" s="8">
        <v>1171.2387562612691</v>
      </c>
      <c r="U119" s="8"/>
      <c r="V119" s="8"/>
      <c r="W119" s="8">
        <v>1278.7536009528289</v>
      </c>
      <c r="X119" s="8">
        <v>884.60658129793046</v>
      </c>
      <c r="Y119" s="8"/>
      <c r="Z119" s="8"/>
      <c r="AA119" s="8">
        <v>10389.831646250377</v>
      </c>
    </row>
    <row r="120" spans="1:27" x14ac:dyDescent="0.4">
      <c r="A120">
        <f t="shared" si="1"/>
        <v>114</v>
      </c>
      <c r="B120" t="s">
        <v>722</v>
      </c>
      <c r="C120" s="8">
        <v>2512.995511348242</v>
      </c>
      <c r="D120" s="8">
        <v>1707.5701760979364</v>
      </c>
      <c r="E120" s="8"/>
      <c r="F120" s="8"/>
      <c r="G120" s="8"/>
      <c r="H120" s="8">
        <v>1146.1280356782381</v>
      </c>
      <c r="I120" s="8">
        <v>1089.6973647327804</v>
      </c>
      <c r="J120" s="8"/>
      <c r="K120" s="8">
        <v>525.57626122369072</v>
      </c>
      <c r="L120" s="8"/>
      <c r="M120" s="8"/>
      <c r="N120" s="8"/>
      <c r="O120" s="8"/>
      <c r="P120" s="8">
        <v>2068.1858617461617</v>
      </c>
      <c r="Q120" s="8"/>
      <c r="R120" s="8"/>
      <c r="S120" s="8"/>
      <c r="T120" s="8"/>
      <c r="U120" s="8"/>
      <c r="V120" s="8"/>
      <c r="W120" s="8"/>
      <c r="X120" s="8"/>
      <c r="Y120" s="8">
        <v>1332.4384599156051</v>
      </c>
      <c r="Z120" s="8"/>
      <c r="AA120" s="8">
        <v>10382.591670742655</v>
      </c>
    </row>
    <row r="121" spans="1:27" x14ac:dyDescent="0.4">
      <c r="A121">
        <f t="shared" si="1"/>
        <v>115</v>
      </c>
      <c r="B121" t="s">
        <v>601</v>
      </c>
      <c r="C121" s="8">
        <v>2651.2780139981442</v>
      </c>
      <c r="D121" s="8">
        <v>1905.7958803678682</v>
      </c>
      <c r="E121" s="8">
        <v>2413.5512131755504</v>
      </c>
      <c r="F121" s="8"/>
      <c r="G121" s="8"/>
      <c r="H121" s="8"/>
      <c r="I121" s="8">
        <v>678.44833719141718</v>
      </c>
      <c r="J121" s="8">
        <v>2732.979795839281</v>
      </c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>
        <v>10382.053240572262</v>
      </c>
    </row>
    <row r="122" spans="1:27" x14ac:dyDescent="0.4">
      <c r="A122">
        <f t="shared" si="1"/>
        <v>116</v>
      </c>
      <c r="B122" t="s">
        <v>903</v>
      </c>
      <c r="C122" s="8"/>
      <c r="D122" s="8">
        <v>1292.80966541729</v>
      </c>
      <c r="E122" s="8"/>
      <c r="F122" s="8">
        <v>1859.4337713907748</v>
      </c>
      <c r="G122" s="8">
        <v>869.23171973097612</v>
      </c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>
        <v>893.94660755207394</v>
      </c>
      <c r="S122" s="8">
        <v>2103.8037209559566</v>
      </c>
      <c r="T122" s="8"/>
      <c r="U122" s="8">
        <v>1365.7553253006363</v>
      </c>
      <c r="V122" s="8">
        <v>801.63234623316646</v>
      </c>
      <c r="W122" s="8"/>
      <c r="X122" s="8"/>
      <c r="Y122" s="8">
        <v>977.72360528884781</v>
      </c>
      <c r="Z122" s="8"/>
      <c r="AA122" s="8">
        <v>10164.336761869721</v>
      </c>
    </row>
    <row r="123" spans="1:27" x14ac:dyDescent="0.4">
      <c r="A123">
        <f t="shared" si="1"/>
        <v>117</v>
      </c>
      <c r="B123" t="s">
        <v>172</v>
      </c>
      <c r="C123" s="8"/>
      <c r="D123" s="8"/>
      <c r="E123" s="8"/>
      <c r="F123" s="8"/>
      <c r="G123" s="8"/>
      <c r="H123" s="8">
        <v>1995.4726896445206</v>
      </c>
      <c r="I123" s="8">
        <v>2019.116290447073</v>
      </c>
      <c r="J123" s="8">
        <v>1568.2017240669952</v>
      </c>
      <c r="K123" s="8"/>
      <c r="L123" s="8"/>
      <c r="M123" s="8">
        <v>2353.6939522415619</v>
      </c>
      <c r="N123" s="8">
        <v>1079.1812460476249</v>
      </c>
      <c r="O123" s="8"/>
      <c r="P123" s="8"/>
      <c r="Q123" s="8"/>
      <c r="R123" s="8"/>
      <c r="S123" s="8">
        <v>1130.3337684950061</v>
      </c>
      <c r="T123" s="8"/>
      <c r="U123" s="8"/>
      <c r="V123" s="8"/>
      <c r="W123" s="8"/>
      <c r="X123" s="8"/>
      <c r="Y123" s="8"/>
      <c r="Z123" s="8"/>
      <c r="AA123" s="8">
        <v>10145.999670942781</v>
      </c>
    </row>
    <row r="124" spans="1:27" x14ac:dyDescent="0.4">
      <c r="A124">
        <f t="shared" si="1"/>
        <v>118</v>
      </c>
      <c r="B124" t="s">
        <v>444</v>
      </c>
      <c r="C124" s="8">
        <v>1161.3680022349749</v>
      </c>
      <c r="D124" s="8">
        <v>1919.078092376074</v>
      </c>
      <c r="E124" s="8"/>
      <c r="F124" s="8"/>
      <c r="G124" s="8">
        <v>1117.6394978668006</v>
      </c>
      <c r="H124" s="8">
        <v>755.87485567249144</v>
      </c>
      <c r="I124" s="8"/>
      <c r="J124" s="8">
        <v>1194.9766032160551</v>
      </c>
      <c r="K124" s="8">
        <v>1575.8333298621314</v>
      </c>
      <c r="L124" s="8"/>
      <c r="M124" s="8"/>
      <c r="N124" s="8">
        <v>1028.0287236002437</v>
      </c>
      <c r="O124" s="8"/>
      <c r="P124" s="8">
        <v>595.16584908514574</v>
      </c>
      <c r="Q124" s="8">
        <v>442.30329064896523</v>
      </c>
      <c r="R124" s="8">
        <v>334.50339047928776</v>
      </c>
      <c r="S124" s="8"/>
      <c r="T124" s="8"/>
      <c r="U124" s="8"/>
      <c r="V124" s="8"/>
      <c r="W124" s="8"/>
      <c r="X124" s="8"/>
      <c r="Y124" s="8"/>
      <c r="Z124" s="8"/>
      <c r="AA124" s="8">
        <v>10124.771635042169</v>
      </c>
    </row>
    <row r="125" spans="1:27" x14ac:dyDescent="0.4">
      <c r="A125">
        <f t="shared" si="1"/>
        <v>119</v>
      </c>
      <c r="B125" t="s">
        <v>559</v>
      </c>
      <c r="C125" s="8"/>
      <c r="D125" s="8"/>
      <c r="E125" s="8">
        <v>1295.5670999624788</v>
      </c>
      <c r="F125" s="8"/>
      <c r="G125" s="8"/>
      <c r="H125" s="8"/>
      <c r="I125" s="8"/>
      <c r="J125" s="8">
        <v>2540.1730004667515</v>
      </c>
      <c r="K125" s="8"/>
      <c r="L125" s="8"/>
      <c r="M125" s="8"/>
      <c r="N125" s="8"/>
      <c r="O125" s="8"/>
      <c r="P125" s="8">
        <v>920.81875395237512</v>
      </c>
      <c r="Q125" s="8">
        <v>1060.6978403536116</v>
      </c>
      <c r="R125" s="8">
        <v>1755.8748556724915</v>
      </c>
      <c r="S125" s="8">
        <v>801.63234623316657</v>
      </c>
      <c r="T125" s="8"/>
      <c r="U125" s="8"/>
      <c r="V125" s="8"/>
      <c r="W125" s="8">
        <v>1021.1892990699382</v>
      </c>
      <c r="X125" s="8"/>
      <c r="Y125" s="8">
        <v>726.99872793626241</v>
      </c>
      <c r="Z125" s="8"/>
      <c r="AA125" s="8">
        <v>10122.951923647075</v>
      </c>
    </row>
    <row r="126" spans="1:27" x14ac:dyDescent="0.4">
      <c r="A126">
        <f t="shared" si="1"/>
        <v>120</v>
      </c>
      <c r="B126" t="s">
        <v>822</v>
      </c>
      <c r="C126" s="8">
        <v>3327.1545124094314</v>
      </c>
      <c r="D126" s="8">
        <v>2313.8672203691531</v>
      </c>
      <c r="E126" s="8"/>
      <c r="F126" s="8">
        <v>990.24016271084383</v>
      </c>
      <c r="G126" s="8">
        <v>2256.7778601006225</v>
      </c>
      <c r="H126" s="8">
        <v>1204.1199826559246</v>
      </c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>
        <v>10092.159738245975</v>
      </c>
    </row>
    <row r="127" spans="1:27" x14ac:dyDescent="0.4">
      <c r="A127">
        <f t="shared" si="1"/>
        <v>121</v>
      </c>
      <c r="B127" t="s">
        <v>1474</v>
      </c>
      <c r="C127" s="8"/>
      <c r="D127" s="8"/>
      <c r="E127" s="8"/>
      <c r="F127" s="8"/>
      <c r="G127" s="8"/>
      <c r="H127" s="8"/>
      <c r="I127" s="8"/>
      <c r="J127" s="8">
        <v>930.91908085670093</v>
      </c>
      <c r="K127" s="8"/>
      <c r="L127" s="8"/>
      <c r="M127" s="8"/>
      <c r="N127" s="8"/>
      <c r="O127" s="8">
        <v>5840.4295766891582</v>
      </c>
      <c r="P127" s="8"/>
      <c r="Q127" s="8"/>
      <c r="R127" s="8"/>
      <c r="S127" s="8">
        <v>3193.1245983544613</v>
      </c>
      <c r="T127" s="8"/>
      <c r="U127" s="8"/>
      <c r="V127" s="8"/>
      <c r="W127" s="8"/>
      <c r="X127" s="8"/>
      <c r="Y127" s="8"/>
      <c r="Z127" s="8"/>
      <c r="AA127" s="8">
        <v>9964.4732559003205</v>
      </c>
    </row>
    <row r="128" spans="1:27" x14ac:dyDescent="0.4">
      <c r="A128">
        <f t="shared" si="1"/>
        <v>122</v>
      </c>
      <c r="B128" t="s">
        <v>844</v>
      </c>
      <c r="C128" s="8"/>
      <c r="D128" s="8">
        <v>1252.5833665925247</v>
      </c>
      <c r="E128" s="8"/>
      <c r="F128" s="8"/>
      <c r="G128" s="8">
        <v>1226.7839672918685</v>
      </c>
      <c r="H128" s="8">
        <v>1464.5321274116418</v>
      </c>
      <c r="I128" s="8">
        <v>1263.2414347745814</v>
      </c>
      <c r="J128" s="8"/>
      <c r="K128" s="8"/>
      <c r="L128" s="8"/>
      <c r="M128" s="8"/>
      <c r="N128" s="8"/>
      <c r="O128" s="8"/>
      <c r="P128" s="8"/>
      <c r="Q128" s="8"/>
      <c r="R128" s="8">
        <v>1071.0633558254456</v>
      </c>
      <c r="S128" s="8">
        <v>1197.2805581256191</v>
      </c>
      <c r="T128" s="8"/>
      <c r="U128" s="8"/>
      <c r="V128" s="8"/>
      <c r="W128" s="8">
        <v>1293.7307569224818</v>
      </c>
      <c r="X128" s="8">
        <v>1060.6978403536116</v>
      </c>
      <c r="Y128" s="8"/>
      <c r="Z128" s="8"/>
      <c r="AA128" s="8">
        <v>9829.9134072977758</v>
      </c>
    </row>
    <row r="129" spans="1:27" x14ac:dyDescent="0.4">
      <c r="A129">
        <f t="shared" si="1"/>
        <v>123</v>
      </c>
      <c r="B129" t="s">
        <v>1055</v>
      </c>
      <c r="C129" s="8"/>
      <c r="D129" s="8">
        <v>5558.1443411709961</v>
      </c>
      <c r="E129" s="8"/>
      <c r="F129" s="8">
        <v>1306.4250275506872</v>
      </c>
      <c r="G129" s="8"/>
      <c r="H129" s="8"/>
      <c r="I129" s="8"/>
      <c r="J129" s="8"/>
      <c r="K129" s="8"/>
      <c r="L129" s="8"/>
      <c r="M129" s="8"/>
      <c r="N129" s="8"/>
      <c r="O129" s="8">
        <v>1107.8264274971546</v>
      </c>
      <c r="P129" s="8">
        <v>1757.142869659127</v>
      </c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>
        <v>9729.5386658779644</v>
      </c>
    </row>
    <row r="130" spans="1:27" x14ac:dyDescent="0.4">
      <c r="A130">
        <f t="shared" si="1"/>
        <v>124</v>
      </c>
      <c r="B130" t="s">
        <v>188</v>
      </c>
      <c r="C130" s="8"/>
      <c r="D130" s="8"/>
      <c r="E130" s="8"/>
      <c r="F130" s="8">
        <v>862.47213608367952</v>
      </c>
      <c r="G130" s="8"/>
      <c r="H130" s="8"/>
      <c r="I130" s="8">
        <v>545.5402346736663</v>
      </c>
      <c r="J130" s="8">
        <v>1818.2258936139556</v>
      </c>
      <c r="K130" s="8">
        <v>375.06126339170009</v>
      </c>
      <c r="L130" s="8"/>
      <c r="M130" s="8">
        <v>1073.9800523618173</v>
      </c>
      <c r="N130" s="8"/>
      <c r="O130" s="8">
        <v>1086.3598306747483</v>
      </c>
      <c r="P130" s="8">
        <v>1698.9700043360187</v>
      </c>
      <c r="Q130" s="8"/>
      <c r="R130" s="8">
        <v>1892.0946026904803</v>
      </c>
      <c r="S130" s="8"/>
      <c r="T130" s="8"/>
      <c r="U130" s="8"/>
      <c r="V130" s="8">
        <v>301.0299956639812</v>
      </c>
      <c r="W130" s="8"/>
      <c r="X130" s="8"/>
      <c r="Y130" s="8"/>
      <c r="Z130" s="8"/>
      <c r="AA130" s="8">
        <v>9653.7340134900478</v>
      </c>
    </row>
    <row r="131" spans="1:27" x14ac:dyDescent="0.4">
      <c r="A131">
        <f t="shared" si="1"/>
        <v>125</v>
      </c>
      <c r="B131" t="s">
        <v>154</v>
      </c>
      <c r="C131" s="8"/>
      <c r="D131" s="8"/>
      <c r="E131" s="8"/>
      <c r="F131" s="8"/>
      <c r="G131" s="8"/>
      <c r="H131" s="8"/>
      <c r="I131" s="8">
        <v>1028.0287236002437</v>
      </c>
      <c r="J131" s="8">
        <v>692.23662167705049</v>
      </c>
      <c r="K131" s="8"/>
      <c r="L131" s="8">
        <v>1204.1199826559248</v>
      </c>
      <c r="M131" s="8">
        <v>784.10086203349749</v>
      </c>
      <c r="N131" s="8">
        <v>806.17997398388718</v>
      </c>
      <c r="O131" s="8">
        <v>2261.1047081312395</v>
      </c>
      <c r="P131" s="8">
        <v>1362.3375774881595</v>
      </c>
      <c r="Q131" s="8"/>
      <c r="R131" s="8">
        <v>1447.1580313422191</v>
      </c>
      <c r="S131" s="8"/>
      <c r="T131" s="8"/>
      <c r="U131" s="8"/>
      <c r="V131" s="8"/>
      <c r="W131" s="8"/>
      <c r="X131" s="8"/>
      <c r="Y131" s="8"/>
      <c r="Z131" s="8"/>
      <c r="AA131" s="8">
        <v>9585.2664809122216</v>
      </c>
    </row>
    <row r="132" spans="1:27" x14ac:dyDescent="0.4">
      <c r="A132">
        <f t="shared" si="1"/>
        <v>126</v>
      </c>
      <c r="B132" t="s">
        <v>143</v>
      </c>
      <c r="C132" s="8"/>
      <c r="D132" s="8"/>
      <c r="E132" s="8">
        <v>1518.5139398778874</v>
      </c>
      <c r="F132" s="8">
        <v>1217.4839442139062</v>
      </c>
      <c r="G132" s="8">
        <v>2136.7205671564066</v>
      </c>
      <c r="H132" s="8">
        <v>1447.1580313422191</v>
      </c>
      <c r="I132" s="8"/>
      <c r="J132" s="8">
        <v>320.48902867916604</v>
      </c>
      <c r="K132" s="8">
        <v>1315.0443574641031</v>
      </c>
      <c r="L132" s="8"/>
      <c r="M132" s="8">
        <v>1505.149978319906</v>
      </c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>
        <v>9460.5598470535951</v>
      </c>
    </row>
    <row r="133" spans="1:27" x14ac:dyDescent="0.4">
      <c r="A133">
        <f t="shared" si="1"/>
        <v>127</v>
      </c>
      <c r="B133" t="s">
        <v>2370</v>
      </c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>
        <v>1000</v>
      </c>
      <c r="S133" s="8">
        <v>1431.3637641589874</v>
      </c>
      <c r="T133" s="8"/>
      <c r="U133" s="8">
        <v>4468.3473304121571</v>
      </c>
      <c r="V133" s="8"/>
      <c r="W133" s="8"/>
      <c r="X133" s="8">
        <v>887.29571980871185</v>
      </c>
      <c r="Y133" s="8">
        <v>1568.201724066995</v>
      </c>
      <c r="Z133" s="8"/>
      <c r="AA133" s="8">
        <v>9355.2085384468519</v>
      </c>
    </row>
    <row r="134" spans="1:27" x14ac:dyDescent="0.4">
      <c r="A134">
        <f t="shared" si="1"/>
        <v>128</v>
      </c>
      <c r="B134" t="s">
        <v>717</v>
      </c>
      <c r="C134" s="8"/>
      <c r="D134" s="8"/>
      <c r="E134" s="8"/>
      <c r="F134" s="8">
        <v>1628.3889300503113</v>
      </c>
      <c r="G134" s="8">
        <v>3052.5400459340226</v>
      </c>
      <c r="H134" s="8"/>
      <c r="I134" s="8">
        <v>1174.0182504328163</v>
      </c>
      <c r="J134" s="8"/>
      <c r="K134" s="8"/>
      <c r="L134" s="8"/>
      <c r="M134" s="8"/>
      <c r="N134" s="8"/>
      <c r="O134" s="8"/>
      <c r="P134" s="8"/>
      <c r="Q134" s="8"/>
      <c r="R134" s="8"/>
      <c r="S134" s="8">
        <v>1029.3837776852097</v>
      </c>
      <c r="T134" s="8"/>
      <c r="U134" s="8"/>
      <c r="V134" s="8"/>
      <c r="W134" s="8"/>
      <c r="X134" s="8">
        <v>2354.3485798678703</v>
      </c>
      <c r="Y134" s="8"/>
      <c r="Z134" s="8"/>
      <c r="AA134" s="8">
        <v>9238.6795839702318</v>
      </c>
    </row>
    <row r="135" spans="1:27" x14ac:dyDescent="0.4">
      <c r="A135">
        <f t="shared" si="1"/>
        <v>129</v>
      </c>
      <c r="B135" t="s">
        <v>2447</v>
      </c>
      <c r="C135" s="8"/>
      <c r="D135" s="8"/>
      <c r="E135" s="8"/>
      <c r="F135" s="8"/>
      <c r="G135" s="8"/>
      <c r="H135" s="8">
        <v>2436.1626470407559</v>
      </c>
      <c r="I135" s="8">
        <v>1152.2883443830563</v>
      </c>
      <c r="J135" s="8"/>
      <c r="K135" s="8"/>
      <c r="L135" s="8"/>
      <c r="M135" s="8"/>
      <c r="N135" s="8">
        <v>1036.429265626675</v>
      </c>
      <c r="O135" s="8"/>
      <c r="P135" s="8"/>
      <c r="Q135" s="8"/>
      <c r="R135" s="8">
        <v>1204.1199826559248</v>
      </c>
      <c r="S135" s="8">
        <v>989.00461569853667</v>
      </c>
      <c r="T135" s="8">
        <v>1161.3680022349749</v>
      </c>
      <c r="U135" s="8"/>
      <c r="V135" s="8"/>
      <c r="W135" s="8"/>
      <c r="X135" s="8"/>
      <c r="Y135" s="8">
        <v>1217.4839442139062</v>
      </c>
      <c r="Z135" s="8"/>
      <c r="AA135" s="8">
        <v>9196.8568018538299</v>
      </c>
    </row>
    <row r="136" spans="1:27" x14ac:dyDescent="0.4">
      <c r="A136">
        <f t="shared" si="1"/>
        <v>130</v>
      </c>
      <c r="B136" t="s">
        <v>1545</v>
      </c>
      <c r="C136" s="8"/>
      <c r="D136" s="8"/>
      <c r="E136" s="8"/>
      <c r="F136" s="8"/>
      <c r="G136" s="8"/>
      <c r="H136" s="8">
        <v>1198.6570869544225</v>
      </c>
      <c r="I136" s="8"/>
      <c r="J136" s="8"/>
      <c r="K136" s="8"/>
      <c r="L136" s="8">
        <v>1025.3058652647699</v>
      </c>
      <c r="M136" s="8"/>
      <c r="N136" s="8"/>
      <c r="O136" s="8"/>
      <c r="P136" s="8">
        <v>819.54393554186868</v>
      </c>
      <c r="Q136" s="8">
        <v>379.83392234481522</v>
      </c>
      <c r="R136" s="8"/>
      <c r="S136" s="8"/>
      <c r="T136" s="8">
        <v>2054.6130545568876</v>
      </c>
      <c r="U136" s="8">
        <v>2604.5346104558175</v>
      </c>
      <c r="V136" s="8"/>
      <c r="W136" s="8"/>
      <c r="X136" s="8"/>
      <c r="Y136" s="8"/>
      <c r="Z136" s="8">
        <v>1070.0378666077549</v>
      </c>
      <c r="AA136" s="8">
        <v>9152.5263417263377</v>
      </c>
    </row>
    <row r="137" spans="1:27" x14ac:dyDescent="0.4">
      <c r="A137">
        <f t="shared" ref="A137:A200" si="2">A136+1</f>
        <v>131</v>
      </c>
      <c r="B137" t="s">
        <v>1535</v>
      </c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>
        <v>1337.4592612906563</v>
      </c>
      <c r="O137" s="8"/>
      <c r="P137" s="8"/>
      <c r="Q137" s="8"/>
      <c r="R137" s="8">
        <v>1556.3025007672873</v>
      </c>
      <c r="S137" s="8">
        <v>954.24250943932498</v>
      </c>
      <c r="T137" s="8"/>
      <c r="U137" s="8"/>
      <c r="V137" s="8"/>
      <c r="W137" s="8"/>
      <c r="X137" s="8">
        <v>4188.2955550864235</v>
      </c>
      <c r="Y137" s="8">
        <v>1102.6623418971478</v>
      </c>
      <c r="Z137" s="8"/>
      <c r="AA137" s="8">
        <v>9138.9621684808408</v>
      </c>
    </row>
    <row r="138" spans="1:27" x14ac:dyDescent="0.4">
      <c r="A138">
        <f t="shared" si="2"/>
        <v>132</v>
      </c>
      <c r="B138" t="s">
        <v>1505</v>
      </c>
      <c r="C138" s="8">
        <v>1459.392487759231</v>
      </c>
      <c r="D138" s="8"/>
      <c r="E138" s="8"/>
      <c r="F138" s="8"/>
      <c r="G138" s="8"/>
      <c r="H138" s="8"/>
      <c r="I138" s="8">
        <v>1217.4839442139062</v>
      </c>
      <c r="J138" s="8"/>
      <c r="K138" s="8"/>
      <c r="L138" s="8"/>
      <c r="M138" s="8">
        <v>2349.4933796005816</v>
      </c>
      <c r="N138" s="8"/>
      <c r="O138" s="8"/>
      <c r="P138" s="8"/>
      <c r="Q138" s="8">
        <v>1120.5739312058499</v>
      </c>
      <c r="R138" s="8"/>
      <c r="S138" s="8"/>
      <c r="T138" s="8">
        <v>1033.4237554869499</v>
      </c>
      <c r="U138" s="8"/>
      <c r="V138" s="8"/>
      <c r="W138" s="8"/>
      <c r="X138" s="8"/>
      <c r="Y138" s="8">
        <v>1934.4984512435676</v>
      </c>
      <c r="Z138" s="8"/>
      <c r="AA138" s="8">
        <v>9114.8659495100874</v>
      </c>
    </row>
    <row r="139" spans="1:27" x14ac:dyDescent="0.4">
      <c r="A139">
        <f t="shared" si="2"/>
        <v>133</v>
      </c>
      <c r="B139" t="s">
        <v>1564</v>
      </c>
      <c r="C139" s="8"/>
      <c r="D139" s="8"/>
      <c r="E139" s="8"/>
      <c r="F139" s="8"/>
      <c r="G139" s="8"/>
      <c r="H139" s="8"/>
      <c r="I139" s="8">
        <v>1551.7005433784848</v>
      </c>
      <c r="J139" s="8">
        <v>1273.0012720637376</v>
      </c>
      <c r="K139" s="8">
        <v>375.06126339170009</v>
      </c>
      <c r="L139" s="8"/>
      <c r="M139" s="8">
        <v>1091.0804693473326</v>
      </c>
      <c r="N139" s="8"/>
      <c r="O139" s="8">
        <v>778.15125038364363</v>
      </c>
      <c r="P139" s="8">
        <v>1146.1280356782379</v>
      </c>
      <c r="Q139" s="8"/>
      <c r="R139" s="8"/>
      <c r="S139" s="8"/>
      <c r="T139" s="8"/>
      <c r="U139" s="8"/>
      <c r="V139" s="8">
        <v>2059.9418880619546</v>
      </c>
      <c r="W139" s="8"/>
      <c r="X139" s="8">
        <v>837.27270250230038</v>
      </c>
      <c r="Y139" s="8"/>
      <c r="Z139" s="8"/>
      <c r="AA139" s="8">
        <v>9112.3374248073906</v>
      </c>
    </row>
    <row r="140" spans="1:27" x14ac:dyDescent="0.4">
      <c r="A140">
        <f t="shared" si="2"/>
        <v>134</v>
      </c>
      <c r="B140" t="s">
        <v>311</v>
      </c>
      <c r="C140" s="8">
        <v>1140.9268419924304</v>
      </c>
      <c r="D140" s="8">
        <v>3726.9194547250736</v>
      </c>
      <c r="E140" s="8"/>
      <c r="F140" s="8">
        <v>1025.3058652647699</v>
      </c>
      <c r="G140" s="8"/>
      <c r="H140" s="8"/>
      <c r="I140" s="8"/>
      <c r="J140" s="8"/>
      <c r="K140" s="8"/>
      <c r="L140" s="8"/>
      <c r="M140" s="8">
        <v>981.51659430598693</v>
      </c>
      <c r="N140" s="8"/>
      <c r="O140" s="8"/>
      <c r="P140" s="8"/>
      <c r="Q140" s="8"/>
      <c r="R140" s="8"/>
      <c r="S140" s="8">
        <v>653.21251377534372</v>
      </c>
      <c r="T140" s="8"/>
      <c r="U140" s="8"/>
      <c r="V140" s="8"/>
      <c r="W140" s="8"/>
      <c r="X140" s="8"/>
      <c r="Y140" s="8">
        <v>1518.5139398778874</v>
      </c>
      <c r="Z140" s="8"/>
      <c r="AA140" s="8">
        <v>9046.395209941491</v>
      </c>
    </row>
    <row r="141" spans="1:27" x14ac:dyDescent="0.4">
      <c r="A141">
        <f t="shared" si="2"/>
        <v>135</v>
      </c>
      <c r="B141" t="s">
        <v>868</v>
      </c>
      <c r="C141" s="8"/>
      <c r="D141" s="8"/>
      <c r="E141" s="8"/>
      <c r="F141" s="8"/>
      <c r="G141" s="8">
        <v>1293.7307569224818</v>
      </c>
      <c r="H141" s="8"/>
      <c r="I141" s="8"/>
      <c r="J141" s="8"/>
      <c r="K141" s="8"/>
      <c r="L141" s="8"/>
      <c r="M141" s="8"/>
      <c r="N141" s="8">
        <v>1939.5192526186186</v>
      </c>
      <c r="O141" s="8">
        <v>2628.7719621038659</v>
      </c>
      <c r="P141" s="8"/>
      <c r="Q141" s="8"/>
      <c r="R141" s="8"/>
      <c r="S141" s="8"/>
      <c r="T141" s="8">
        <v>1431.3637641589874</v>
      </c>
      <c r="U141" s="8"/>
      <c r="V141" s="8">
        <v>1748.1880270062004</v>
      </c>
      <c r="W141" s="8"/>
      <c r="X141" s="8"/>
      <c r="Y141" s="8"/>
      <c r="Z141" s="8"/>
      <c r="AA141" s="8">
        <v>9041.5737628101542</v>
      </c>
    </row>
    <row r="142" spans="1:27" x14ac:dyDescent="0.4">
      <c r="A142">
        <f t="shared" si="2"/>
        <v>136</v>
      </c>
      <c r="B142" t="s">
        <v>305</v>
      </c>
      <c r="C142" s="8"/>
      <c r="D142" s="8">
        <v>1468.7691803548964</v>
      </c>
      <c r="E142" s="8">
        <v>3619.0071939728691</v>
      </c>
      <c r="F142" s="8"/>
      <c r="G142" s="8"/>
      <c r="H142" s="8">
        <v>1353.0549283558757</v>
      </c>
      <c r="I142" s="8"/>
      <c r="J142" s="8"/>
      <c r="K142" s="8"/>
      <c r="L142" s="8">
        <v>1119.4758409067977</v>
      </c>
      <c r="M142" s="8">
        <v>1458.6378490256493</v>
      </c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>
        <v>9018.9449926160887</v>
      </c>
    </row>
    <row r="143" spans="1:27" x14ac:dyDescent="0.4">
      <c r="A143">
        <f t="shared" si="2"/>
        <v>137</v>
      </c>
      <c r="B143" t="s">
        <v>137</v>
      </c>
      <c r="C143" s="8"/>
      <c r="D143" s="8"/>
      <c r="E143" s="8"/>
      <c r="F143" s="8"/>
      <c r="G143" s="8"/>
      <c r="H143" s="8"/>
      <c r="I143" s="8"/>
      <c r="J143" s="8"/>
      <c r="K143" s="8">
        <v>1121.585094600712</v>
      </c>
      <c r="L143" s="8"/>
      <c r="M143" s="8"/>
      <c r="N143" s="8">
        <v>709.69386972779193</v>
      </c>
      <c r="O143" s="8">
        <v>2090.7869279492675</v>
      </c>
      <c r="P143" s="8"/>
      <c r="Q143" s="8">
        <v>1342.4226808222061</v>
      </c>
      <c r="R143" s="8">
        <v>977.72360528884781</v>
      </c>
      <c r="S143" s="8"/>
      <c r="T143" s="8">
        <v>816.60950220281939</v>
      </c>
      <c r="U143" s="8">
        <v>829.30377283102496</v>
      </c>
      <c r="V143" s="8"/>
      <c r="W143" s="8"/>
      <c r="X143" s="8"/>
      <c r="Y143" s="8">
        <v>1122.2158782728266</v>
      </c>
      <c r="Z143" s="8"/>
      <c r="AA143" s="8">
        <v>9010.3413316954957</v>
      </c>
    </row>
    <row r="144" spans="1:27" x14ac:dyDescent="0.4">
      <c r="A144">
        <f t="shared" si="2"/>
        <v>138</v>
      </c>
      <c r="B144" t="s">
        <v>1106</v>
      </c>
      <c r="C144" s="8">
        <v>1311.7538610557542</v>
      </c>
      <c r="D144" s="8"/>
      <c r="E144" s="8">
        <v>903.08998699194342</v>
      </c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>
        <v>3191.4510144648953</v>
      </c>
      <c r="V144" s="8"/>
      <c r="W144" s="8">
        <v>903.08998699194342</v>
      </c>
      <c r="X144" s="8">
        <v>1544.0680443502756</v>
      </c>
      <c r="Y144" s="8">
        <v>1156.347200859924</v>
      </c>
      <c r="Z144" s="8"/>
      <c r="AA144" s="8">
        <v>9009.8000947147357</v>
      </c>
    </row>
    <row r="145" spans="1:27" x14ac:dyDescent="0.4">
      <c r="A145">
        <f t="shared" si="2"/>
        <v>139</v>
      </c>
      <c r="B145" t="s">
        <v>968</v>
      </c>
      <c r="C145" s="8"/>
      <c r="D145" s="8"/>
      <c r="E145" s="8">
        <v>1085.1716097368126</v>
      </c>
      <c r="F145" s="8"/>
      <c r="G145" s="8">
        <v>1191.6034252339284</v>
      </c>
      <c r="H145" s="8"/>
      <c r="I145" s="8"/>
      <c r="J145" s="8"/>
      <c r="K145" s="8"/>
      <c r="L145" s="8"/>
      <c r="M145" s="8"/>
      <c r="N145" s="8">
        <v>2257.4385668598138</v>
      </c>
      <c r="O145" s="8"/>
      <c r="P145" s="8"/>
      <c r="Q145" s="8">
        <v>1062.7908298594555</v>
      </c>
      <c r="R145" s="8">
        <v>602.05999132796239</v>
      </c>
      <c r="S145" s="8">
        <v>778.15125038364363</v>
      </c>
      <c r="T145" s="8">
        <v>1219.3599492126616</v>
      </c>
      <c r="U145" s="8">
        <v>740.3626894942438</v>
      </c>
      <c r="V145" s="8"/>
      <c r="W145" s="8"/>
      <c r="X145" s="8"/>
      <c r="Y145" s="8"/>
      <c r="Z145" s="8"/>
      <c r="AA145" s="8">
        <v>8936.938312108523</v>
      </c>
    </row>
    <row r="146" spans="1:27" x14ac:dyDescent="0.4">
      <c r="A146">
        <f t="shared" si="2"/>
        <v>140</v>
      </c>
      <c r="B146" t="s">
        <v>1476</v>
      </c>
      <c r="C146" s="8"/>
      <c r="D146" s="8"/>
      <c r="E146" s="8"/>
      <c r="F146" s="8"/>
      <c r="G146" s="8">
        <v>1327.3589343863302</v>
      </c>
      <c r="H146" s="8"/>
      <c r="I146" s="8"/>
      <c r="J146" s="8"/>
      <c r="K146" s="8"/>
      <c r="L146" s="8">
        <v>3127.9682071619181</v>
      </c>
      <c r="M146" s="8"/>
      <c r="N146" s="8">
        <v>1607.4550232146685</v>
      </c>
      <c r="O146" s="8">
        <v>1848.1891169913984</v>
      </c>
      <c r="P146" s="8"/>
      <c r="Q146" s="8"/>
      <c r="R146" s="8">
        <v>1000</v>
      </c>
      <c r="S146" s="8"/>
      <c r="T146" s="8"/>
      <c r="U146" s="8"/>
      <c r="V146" s="8"/>
      <c r="W146" s="8"/>
      <c r="X146" s="8"/>
      <c r="Y146" s="8"/>
      <c r="Z146" s="8"/>
      <c r="AA146" s="8">
        <v>8910.971281754315</v>
      </c>
    </row>
    <row r="147" spans="1:27" x14ac:dyDescent="0.4">
      <c r="A147">
        <f t="shared" si="2"/>
        <v>141</v>
      </c>
      <c r="B147" t="s">
        <v>1512</v>
      </c>
      <c r="C147" s="8"/>
      <c r="D147" s="8"/>
      <c r="E147" s="8"/>
      <c r="F147" s="8"/>
      <c r="G147" s="8"/>
      <c r="H147" s="8">
        <v>672.64106561366964</v>
      </c>
      <c r="I147" s="8"/>
      <c r="J147" s="8">
        <v>1301.0299956639813</v>
      </c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>
        <v>2099.2200954861305</v>
      </c>
      <c r="V147" s="8"/>
      <c r="W147" s="8">
        <v>1071.8820073061254</v>
      </c>
      <c r="X147" s="8">
        <v>2680.4650182558098</v>
      </c>
      <c r="Y147" s="8">
        <v>1056.9048513364728</v>
      </c>
      <c r="Z147" s="8"/>
      <c r="AA147" s="8">
        <v>8882.1430336621888</v>
      </c>
    </row>
    <row r="148" spans="1:27" x14ac:dyDescent="0.4">
      <c r="A148">
        <f t="shared" si="2"/>
        <v>142</v>
      </c>
      <c r="B148" t="s">
        <v>1492</v>
      </c>
      <c r="C148" s="8"/>
      <c r="D148" s="8"/>
      <c r="E148" s="8"/>
      <c r="F148" s="8"/>
      <c r="G148" s="8"/>
      <c r="H148" s="8">
        <v>1596.59709562646</v>
      </c>
      <c r="I148" s="8">
        <v>1103.5405919070695</v>
      </c>
      <c r="J148" s="8">
        <v>1035.7155522665344</v>
      </c>
      <c r="K148" s="8"/>
      <c r="L148" s="8"/>
      <c r="M148" s="8"/>
      <c r="N148" s="8">
        <v>1085.7121132065827</v>
      </c>
      <c r="O148" s="8">
        <v>1151.2676753306489</v>
      </c>
      <c r="P148" s="8"/>
      <c r="Q148" s="8">
        <v>1000</v>
      </c>
      <c r="R148" s="8">
        <v>1204.1199826559248</v>
      </c>
      <c r="S148" s="8">
        <v>698.97000433601897</v>
      </c>
      <c r="T148" s="8"/>
      <c r="U148" s="8"/>
      <c r="V148" s="8"/>
      <c r="W148" s="8"/>
      <c r="X148" s="8"/>
      <c r="Y148" s="8"/>
      <c r="Z148" s="8"/>
      <c r="AA148" s="8">
        <v>8875.9230153292392</v>
      </c>
    </row>
    <row r="149" spans="1:27" x14ac:dyDescent="0.4">
      <c r="A149">
        <f t="shared" si="2"/>
        <v>143</v>
      </c>
      <c r="B149" t="s">
        <v>2336</v>
      </c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>
        <v>1840.9420802430991</v>
      </c>
      <c r="S149" s="8">
        <v>1842.8765800202987</v>
      </c>
      <c r="T149" s="8">
        <v>889.30170250631022</v>
      </c>
      <c r="U149" s="8"/>
      <c r="V149" s="8">
        <v>1220.108088040055</v>
      </c>
      <c r="W149" s="8"/>
      <c r="X149" s="8"/>
      <c r="Y149" s="8">
        <v>2014.7071715420179</v>
      </c>
      <c r="Z149" s="8">
        <v>916.45394854992514</v>
      </c>
      <c r="AA149" s="8">
        <v>8724.3895709017052</v>
      </c>
    </row>
    <row r="150" spans="1:27" x14ac:dyDescent="0.4">
      <c r="A150">
        <f t="shared" si="2"/>
        <v>144</v>
      </c>
      <c r="B150" t="s">
        <v>386</v>
      </c>
      <c r="C150" s="8"/>
      <c r="D150" s="8"/>
      <c r="E150" s="8"/>
      <c r="F150" s="8"/>
      <c r="G150" s="8"/>
      <c r="H150" s="8">
        <v>1054.3576623225927</v>
      </c>
      <c r="I150" s="8">
        <v>938.73034326107745</v>
      </c>
      <c r="J150" s="8"/>
      <c r="K150" s="8"/>
      <c r="L150" s="8">
        <v>1008.6001717619175</v>
      </c>
      <c r="M150" s="8"/>
      <c r="N150" s="8"/>
      <c r="O150" s="8">
        <v>903.08998699194353</v>
      </c>
      <c r="P150" s="8">
        <v>2007.8696510145619</v>
      </c>
      <c r="Q150" s="8">
        <v>1119.4758409067977</v>
      </c>
      <c r="R150" s="8"/>
      <c r="S150" s="8">
        <v>1568.201724066995</v>
      </c>
      <c r="T150" s="8"/>
      <c r="U150" s="8"/>
      <c r="V150" s="8"/>
      <c r="W150" s="8"/>
      <c r="X150" s="8"/>
      <c r="Y150" s="8"/>
      <c r="Z150" s="8"/>
      <c r="AA150" s="8">
        <v>8600.3253803258867</v>
      </c>
    </row>
    <row r="151" spans="1:27" x14ac:dyDescent="0.4">
      <c r="A151">
        <f t="shared" si="2"/>
        <v>145</v>
      </c>
      <c r="B151" t="s">
        <v>612</v>
      </c>
      <c r="C151" s="8"/>
      <c r="D151" s="8"/>
      <c r="E151" s="8"/>
      <c r="F151" s="8"/>
      <c r="G151" s="8"/>
      <c r="H151" s="8"/>
      <c r="I151" s="8"/>
      <c r="J151" s="8">
        <v>1650.7930396519307</v>
      </c>
      <c r="K151" s="8"/>
      <c r="L151" s="8">
        <v>1157.2644017961975</v>
      </c>
      <c r="M151" s="8"/>
      <c r="N151" s="8">
        <v>985.27674317929359</v>
      </c>
      <c r="O151" s="8"/>
      <c r="P151" s="8"/>
      <c r="Q151" s="8"/>
      <c r="R151" s="8"/>
      <c r="S151" s="8"/>
      <c r="T151" s="8"/>
      <c r="U151" s="8"/>
      <c r="V151" s="8"/>
      <c r="W151" s="8"/>
      <c r="X151" s="8">
        <v>3236.1844428801496</v>
      </c>
      <c r="Y151" s="8">
        <v>1527.4687825308138</v>
      </c>
      <c r="Z151" s="8"/>
      <c r="AA151" s="8">
        <v>8556.9874100383859</v>
      </c>
    </row>
    <row r="152" spans="1:27" x14ac:dyDescent="0.4">
      <c r="A152">
        <f t="shared" si="2"/>
        <v>146</v>
      </c>
      <c r="B152" t="s">
        <v>2412</v>
      </c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>
        <v>812.91335664285543</v>
      </c>
      <c r="T152" s="8">
        <v>3133.7943006045125</v>
      </c>
      <c r="U152" s="8">
        <v>2733.4647701854938</v>
      </c>
      <c r="V152" s="8"/>
      <c r="W152" s="8">
        <v>1036.98356625317</v>
      </c>
      <c r="X152" s="8">
        <v>826.9998179214607</v>
      </c>
      <c r="Y152" s="8"/>
      <c r="Z152" s="8"/>
      <c r="AA152" s="8">
        <v>8544.1558116074921</v>
      </c>
    </row>
    <row r="153" spans="1:27" x14ac:dyDescent="0.4">
      <c r="A153">
        <f t="shared" si="2"/>
        <v>147</v>
      </c>
      <c r="B153" t="s">
        <v>1490</v>
      </c>
      <c r="C153" s="8"/>
      <c r="D153" s="8"/>
      <c r="E153" s="8"/>
      <c r="F153" s="8"/>
      <c r="G153" s="8"/>
      <c r="H153" s="8"/>
      <c r="I153" s="8">
        <v>678.44833719141718</v>
      </c>
      <c r="J153" s="8">
        <v>1079.1812460476249</v>
      </c>
      <c r="K153" s="8">
        <v>1041.392685158225</v>
      </c>
      <c r="L153" s="8"/>
      <c r="M153" s="8"/>
      <c r="N153" s="8">
        <v>2889.4617815652196</v>
      </c>
      <c r="O153" s="8">
        <v>1397.9400086720377</v>
      </c>
      <c r="P153" s="8">
        <v>1440.9090820652177</v>
      </c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>
        <v>8527.3331406997422</v>
      </c>
    </row>
    <row r="154" spans="1:27" x14ac:dyDescent="0.4">
      <c r="A154">
        <f t="shared" si="2"/>
        <v>148</v>
      </c>
      <c r="B154" t="s">
        <v>996</v>
      </c>
      <c r="C154" s="8"/>
      <c r="D154" s="8">
        <v>882.23984801882364</v>
      </c>
      <c r="E154" s="8"/>
      <c r="F154" s="8">
        <v>3694.6051989335688</v>
      </c>
      <c r="G154" s="8"/>
      <c r="H154" s="8"/>
      <c r="I154" s="8"/>
      <c r="J154" s="8">
        <v>966.1417327390327</v>
      </c>
      <c r="K154" s="8"/>
      <c r="L154" s="8">
        <v>982.2712330395683</v>
      </c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>
        <v>1807.6853289812043</v>
      </c>
      <c r="X154" s="8"/>
      <c r="Y154" s="8"/>
      <c r="Z154" s="8"/>
      <c r="AA154" s="8">
        <v>8332.9433417121982</v>
      </c>
    </row>
    <row r="155" spans="1:27" x14ac:dyDescent="0.4">
      <c r="A155">
        <f t="shared" si="2"/>
        <v>149</v>
      </c>
      <c r="B155" t="s">
        <v>210</v>
      </c>
      <c r="C155" s="8"/>
      <c r="D155" s="8"/>
      <c r="E155" s="8"/>
      <c r="F155" s="8"/>
      <c r="G155" s="8"/>
      <c r="H155" s="8"/>
      <c r="I155" s="8"/>
      <c r="J155" s="8">
        <v>1204.1199826559248</v>
      </c>
      <c r="K155" s="8"/>
      <c r="L155" s="8">
        <v>1469.8220159781629</v>
      </c>
      <c r="M155" s="8">
        <v>929.41892571429275</v>
      </c>
      <c r="N155" s="8"/>
      <c r="O155" s="8">
        <v>2608.5260335771941</v>
      </c>
      <c r="P155" s="8">
        <v>1156.347200859924</v>
      </c>
      <c r="Q155" s="8"/>
      <c r="R155" s="8"/>
      <c r="S155" s="8"/>
      <c r="T155" s="8"/>
      <c r="U155" s="8"/>
      <c r="V155" s="8"/>
      <c r="W155" s="8"/>
      <c r="X155" s="8"/>
      <c r="Y155" s="8">
        <v>946.12461921714532</v>
      </c>
      <c r="Z155" s="8"/>
      <c r="AA155" s="8">
        <v>8314.3587780026446</v>
      </c>
    </row>
    <row r="156" spans="1:27" x14ac:dyDescent="0.4">
      <c r="A156">
        <f t="shared" si="2"/>
        <v>150</v>
      </c>
      <c r="B156" t="s">
        <v>851</v>
      </c>
      <c r="C156" s="8">
        <v>1238.8820889151368</v>
      </c>
      <c r="D156" s="8">
        <v>1496.9296480732148</v>
      </c>
      <c r="E156" s="8">
        <v>940.62714730592756</v>
      </c>
      <c r="F156" s="8">
        <v>2338.4564936046045</v>
      </c>
      <c r="G156" s="8">
        <v>1136.7205671564068</v>
      </c>
      <c r="H156" s="8">
        <v>1105.5101847699739</v>
      </c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>
        <v>8257.1261298252648</v>
      </c>
    </row>
    <row r="157" spans="1:27" x14ac:dyDescent="0.4">
      <c r="A157">
        <f t="shared" si="2"/>
        <v>151</v>
      </c>
      <c r="B157" t="s">
        <v>737</v>
      </c>
      <c r="C157" s="8"/>
      <c r="D157" s="8"/>
      <c r="E157" s="8"/>
      <c r="F157" s="8"/>
      <c r="G157" s="8"/>
      <c r="H157" s="8">
        <v>5493.6113863404898</v>
      </c>
      <c r="I157" s="8"/>
      <c r="J157" s="8"/>
      <c r="K157" s="8">
        <v>912.04482964486999</v>
      </c>
      <c r="L157" s="8">
        <v>1848.1891169913984</v>
      </c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>
        <v>8253.8453329767581</v>
      </c>
    </row>
    <row r="158" spans="1:27" x14ac:dyDescent="0.4">
      <c r="A158">
        <f t="shared" si="2"/>
        <v>152</v>
      </c>
      <c r="B158" t="s">
        <v>623</v>
      </c>
      <c r="C158" s="8"/>
      <c r="D158" s="8"/>
      <c r="E158" s="8"/>
      <c r="F158" s="8">
        <v>1908.4850188786495</v>
      </c>
      <c r="G158" s="8">
        <v>2217.9323639562776</v>
      </c>
      <c r="H158" s="8">
        <v>2879.1341247981381</v>
      </c>
      <c r="I158" s="8"/>
      <c r="J158" s="8">
        <v>1173.6717849322683</v>
      </c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>
        <v>8179.2232925653334</v>
      </c>
    </row>
    <row r="159" spans="1:27" x14ac:dyDescent="0.4">
      <c r="A159">
        <f t="shared" si="2"/>
        <v>153</v>
      </c>
      <c r="B159" t="s">
        <v>560</v>
      </c>
      <c r="C159" s="8"/>
      <c r="D159" s="8"/>
      <c r="E159" s="8"/>
      <c r="F159" s="8">
        <v>1096.9100130080565</v>
      </c>
      <c r="G159" s="8">
        <v>1265.0851622198099</v>
      </c>
      <c r="H159" s="8">
        <v>1848.1891169913984</v>
      </c>
      <c r="I159" s="8"/>
      <c r="J159" s="8">
        <v>2146.1280356782381</v>
      </c>
      <c r="K159" s="8">
        <v>826.60625688767186</v>
      </c>
      <c r="L159" s="8"/>
      <c r="M159" s="8"/>
      <c r="N159" s="8"/>
      <c r="O159" s="8"/>
      <c r="P159" s="8"/>
      <c r="Q159" s="8"/>
      <c r="R159" s="8">
        <v>374.0940135031002</v>
      </c>
      <c r="S159" s="8"/>
      <c r="T159" s="8"/>
      <c r="U159" s="8"/>
      <c r="V159" s="8">
        <v>602.05999132796239</v>
      </c>
      <c r="W159" s="8"/>
      <c r="X159" s="8"/>
      <c r="Y159" s="8"/>
      <c r="Z159" s="8"/>
      <c r="AA159" s="8">
        <v>8159.0725896162376</v>
      </c>
    </row>
    <row r="160" spans="1:27" x14ac:dyDescent="0.4">
      <c r="A160">
        <f t="shared" si="2"/>
        <v>154</v>
      </c>
      <c r="B160" t="s">
        <v>1095</v>
      </c>
      <c r="C160" s="8"/>
      <c r="D160" s="8"/>
      <c r="E160" s="8">
        <v>871.83229326150172</v>
      </c>
      <c r="F160" s="8"/>
      <c r="G160" s="8">
        <v>1792.391689498254</v>
      </c>
      <c r="H160" s="8"/>
      <c r="I160" s="8"/>
      <c r="J160" s="8">
        <v>533.47339481530662</v>
      </c>
      <c r="K160" s="8"/>
      <c r="L160" s="8"/>
      <c r="M160" s="8"/>
      <c r="N160" s="8">
        <v>444.65085125315511</v>
      </c>
      <c r="O160" s="8">
        <v>1010.7238653917732</v>
      </c>
      <c r="P160" s="8">
        <v>1025.3058652647699</v>
      </c>
      <c r="Q160" s="8"/>
      <c r="R160" s="8"/>
      <c r="S160" s="8"/>
      <c r="T160" s="8"/>
      <c r="U160" s="8"/>
      <c r="V160" s="8"/>
      <c r="W160" s="8">
        <v>1322.2192947339192</v>
      </c>
      <c r="X160" s="8">
        <v>1138.3026981662815</v>
      </c>
      <c r="Y160" s="8"/>
      <c r="Z160" s="8"/>
      <c r="AA160" s="8">
        <v>8138.8999523849607</v>
      </c>
    </row>
    <row r="161" spans="1:27" x14ac:dyDescent="0.4">
      <c r="A161">
        <f t="shared" si="2"/>
        <v>155</v>
      </c>
      <c r="B161" t="s">
        <v>288</v>
      </c>
      <c r="C161" s="8">
        <v>1462.3979978989562</v>
      </c>
      <c r="D161" s="8"/>
      <c r="E161" s="8"/>
      <c r="F161" s="8"/>
      <c r="G161" s="8"/>
      <c r="H161" s="8">
        <v>1018.5964884916585</v>
      </c>
      <c r="I161" s="8"/>
      <c r="J161" s="8">
        <v>1138.9096786730565</v>
      </c>
      <c r="K161" s="8"/>
      <c r="L161" s="8"/>
      <c r="M161" s="8">
        <v>1041.392685158225</v>
      </c>
      <c r="N161" s="8"/>
      <c r="O161" s="8"/>
      <c r="P161" s="8">
        <v>954.24250943932498</v>
      </c>
      <c r="Q161" s="8">
        <v>962.21143911060028</v>
      </c>
      <c r="R161" s="8">
        <v>1467.3614174305062</v>
      </c>
      <c r="S161" s="8"/>
      <c r="T161" s="8"/>
      <c r="U161" s="8"/>
      <c r="V161" s="8"/>
      <c r="W161" s="8"/>
      <c r="X161" s="8"/>
      <c r="Y161" s="8"/>
      <c r="Z161" s="8"/>
      <c r="AA161" s="8">
        <v>8045.1122162023275</v>
      </c>
    </row>
    <row r="162" spans="1:27" x14ac:dyDescent="0.4">
      <c r="A162">
        <f t="shared" si="2"/>
        <v>156</v>
      </c>
      <c r="B162" t="s">
        <v>598</v>
      </c>
      <c r="C162" s="8"/>
      <c r="D162" s="8">
        <v>2846.3371121298051</v>
      </c>
      <c r="E162" s="8">
        <v>2400.414627799893</v>
      </c>
      <c r="F162" s="8"/>
      <c r="G162" s="8">
        <v>736.75856522541847</v>
      </c>
      <c r="H162" s="8">
        <v>624.3363860391147</v>
      </c>
      <c r="I162" s="8"/>
      <c r="J162" s="8">
        <v>1283.3012287035497</v>
      </c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>
        <v>7891.1479198977804</v>
      </c>
    </row>
    <row r="163" spans="1:27" x14ac:dyDescent="0.4">
      <c r="A163">
        <f t="shared" si="2"/>
        <v>157</v>
      </c>
      <c r="B163" t="s">
        <v>1509</v>
      </c>
      <c r="C163" s="8"/>
      <c r="D163" s="8"/>
      <c r="E163" s="8"/>
      <c r="F163" s="8"/>
      <c r="G163" s="8"/>
      <c r="H163" s="8">
        <v>1319.6264841556397</v>
      </c>
      <c r="I163" s="8"/>
      <c r="J163" s="8">
        <v>1047.424649928138</v>
      </c>
      <c r="K163" s="8">
        <v>1249.1983573911129</v>
      </c>
      <c r="L163" s="8"/>
      <c r="M163" s="8"/>
      <c r="N163" s="8"/>
      <c r="O163" s="8"/>
      <c r="P163" s="8"/>
      <c r="Q163" s="8"/>
      <c r="R163" s="8"/>
      <c r="S163" s="8"/>
      <c r="T163" s="8">
        <v>1190.3316981702915</v>
      </c>
      <c r="U163" s="8"/>
      <c r="V163" s="8"/>
      <c r="W163" s="8">
        <v>3001.3009330204177</v>
      </c>
      <c r="X163" s="8"/>
      <c r="Y163" s="8"/>
      <c r="Z163" s="8"/>
      <c r="AA163" s="8">
        <v>7807.8821226655991</v>
      </c>
    </row>
    <row r="164" spans="1:27" x14ac:dyDescent="0.4">
      <c r="A164">
        <f t="shared" si="2"/>
        <v>158</v>
      </c>
      <c r="B164" t="s">
        <v>453</v>
      </c>
      <c r="C164" s="8"/>
      <c r="D164" s="8"/>
      <c r="E164" s="8"/>
      <c r="F164" s="8"/>
      <c r="G164" s="8"/>
      <c r="H164" s="8">
        <v>2149.2191126553798</v>
      </c>
      <c r="I164" s="8">
        <v>1892.0946026904803</v>
      </c>
      <c r="J164" s="8">
        <v>1917.5459034029132</v>
      </c>
      <c r="K164" s="8">
        <v>1765.9389507179342</v>
      </c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>
        <v>7724.7985694667068</v>
      </c>
    </row>
    <row r="165" spans="1:27" x14ac:dyDescent="0.4">
      <c r="A165">
        <f t="shared" si="2"/>
        <v>159</v>
      </c>
      <c r="B165" t="s">
        <v>373</v>
      </c>
      <c r="C165" s="8"/>
      <c r="D165" s="8"/>
      <c r="E165" s="8"/>
      <c r="F165" s="8">
        <v>1444.3704803414462</v>
      </c>
      <c r="G165" s="8">
        <v>460.40937697618756</v>
      </c>
      <c r="H165" s="8">
        <v>520.69634257911241</v>
      </c>
      <c r="I165" s="8">
        <v>989.00461569853678</v>
      </c>
      <c r="J165" s="8">
        <v>1099.0338400965984</v>
      </c>
      <c r="K165" s="8"/>
      <c r="L165" s="8">
        <v>954.24250943932498</v>
      </c>
      <c r="M165" s="8"/>
      <c r="N165" s="8"/>
      <c r="O165" s="8">
        <v>1214.843848047698</v>
      </c>
      <c r="P165" s="8"/>
      <c r="Q165" s="8"/>
      <c r="R165" s="8">
        <v>989.00461569853678</v>
      </c>
      <c r="S165" s="8"/>
      <c r="T165" s="8"/>
      <c r="U165" s="8"/>
      <c r="V165" s="8"/>
      <c r="W165" s="8"/>
      <c r="X165" s="8"/>
      <c r="Y165" s="8"/>
      <c r="Z165" s="8"/>
      <c r="AA165" s="8">
        <v>7671.6056288774398</v>
      </c>
    </row>
    <row r="166" spans="1:27" x14ac:dyDescent="0.4">
      <c r="A166">
        <f t="shared" si="2"/>
        <v>160</v>
      </c>
      <c r="B166" t="s">
        <v>589</v>
      </c>
      <c r="C166" s="8">
        <v>1146.1280356782379</v>
      </c>
      <c r="D166" s="8">
        <v>1243.0380486862944</v>
      </c>
      <c r="E166" s="8">
        <v>2951.1249345202614</v>
      </c>
      <c r="F166" s="8"/>
      <c r="G166" s="8"/>
      <c r="H166" s="8">
        <v>1875.0612633917003</v>
      </c>
      <c r="I166" s="8"/>
      <c r="J166" s="8">
        <v>425.9687322722811</v>
      </c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>
        <v>7641.3210145487747</v>
      </c>
    </row>
    <row r="167" spans="1:27" x14ac:dyDescent="0.4">
      <c r="A167">
        <f t="shared" si="2"/>
        <v>161</v>
      </c>
      <c r="B167" t="s">
        <v>2312</v>
      </c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>
        <v>994.53710429849787</v>
      </c>
      <c r="R167" s="8">
        <v>2431.3637641589876</v>
      </c>
      <c r="S167" s="8">
        <v>1987.3310318089707</v>
      </c>
      <c r="T167" s="8">
        <v>1079.1812460476249</v>
      </c>
      <c r="U167" s="8">
        <v>1130.3337684950061</v>
      </c>
      <c r="V167" s="8"/>
      <c r="W167" s="8"/>
      <c r="X167" s="8"/>
      <c r="Y167" s="8"/>
      <c r="Z167" s="8"/>
      <c r="AA167" s="8">
        <v>7622.7469148090877</v>
      </c>
    </row>
    <row r="168" spans="1:27" x14ac:dyDescent="0.4">
      <c r="A168">
        <f t="shared" si="2"/>
        <v>162</v>
      </c>
      <c r="B168" t="s">
        <v>593</v>
      </c>
      <c r="C168" s="8"/>
      <c r="D168" s="8"/>
      <c r="E168" s="8">
        <v>1550.228353055094</v>
      </c>
      <c r="F168" s="8"/>
      <c r="G168" s="8">
        <v>2448.5657942666094</v>
      </c>
      <c r="H168" s="8"/>
      <c r="I168" s="8"/>
      <c r="J168" s="8">
        <v>3584.3312243675309</v>
      </c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>
        <v>7583.1253716892343</v>
      </c>
    </row>
    <row r="169" spans="1:27" x14ac:dyDescent="0.4">
      <c r="A169">
        <f t="shared" si="2"/>
        <v>163</v>
      </c>
      <c r="B169" t="s">
        <v>223</v>
      </c>
      <c r="C169" s="8"/>
      <c r="D169" s="8"/>
      <c r="E169" s="8">
        <v>798.35463647193058</v>
      </c>
      <c r="F169" s="8"/>
      <c r="G169" s="8">
        <v>1041.392685158225</v>
      </c>
      <c r="H169" s="8"/>
      <c r="I169" s="8"/>
      <c r="J169" s="8"/>
      <c r="K169" s="8"/>
      <c r="L169" s="8"/>
      <c r="M169" s="8">
        <v>765.91679396663199</v>
      </c>
      <c r="N169" s="8"/>
      <c r="O169" s="8">
        <v>1423.2458739368076</v>
      </c>
      <c r="P169" s="8"/>
      <c r="Q169" s="8"/>
      <c r="R169" s="8"/>
      <c r="S169" s="8">
        <v>999.99999999999989</v>
      </c>
      <c r="T169" s="8">
        <v>1763.4279935629374</v>
      </c>
      <c r="U169" s="8"/>
      <c r="V169" s="8"/>
      <c r="W169" s="8"/>
      <c r="X169" s="8">
        <v>698.97000433601886</v>
      </c>
      <c r="Y169" s="8"/>
      <c r="Z169" s="8"/>
      <c r="AA169" s="8">
        <v>7491.3079874325513</v>
      </c>
    </row>
    <row r="170" spans="1:27" x14ac:dyDescent="0.4">
      <c r="A170">
        <f t="shared" si="2"/>
        <v>164</v>
      </c>
      <c r="B170" t="s">
        <v>376</v>
      </c>
      <c r="C170" s="8"/>
      <c r="D170" s="8"/>
      <c r="E170" s="8">
        <v>2610.2164167736578</v>
      </c>
      <c r="F170" s="8"/>
      <c r="G170" s="8"/>
      <c r="H170" s="8">
        <v>726.99872793626241</v>
      </c>
      <c r="I170" s="8"/>
      <c r="J170" s="8"/>
      <c r="K170" s="8"/>
      <c r="L170" s="8">
        <v>942.00805302231322</v>
      </c>
      <c r="M170" s="8"/>
      <c r="N170" s="8"/>
      <c r="O170" s="8"/>
      <c r="P170" s="8"/>
      <c r="Q170" s="8">
        <v>530.34892017680579</v>
      </c>
      <c r="R170" s="8">
        <v>485.01838831127839</v>
      </c>
      <c r="S170" s="8"/>
      <c r="T170" s="8">
        <v>1456.0224148224349</v>
      </c>
      <c r="U170" s="8"/>
      <c r="V170" s="8"/>
      <c r="W170" s="8">
        <v>715.68188207949368</v>
      </c>
      <c r="X170" s="8"/>
      <c r="Y170" s="8"/>
      <c r="Z170" s="8"/>
      <c r="AA170" s="8">
        <v>7466.2948031222468</v>
      </c>
    </row>
    <row r="171" spans="1:27" x14ac:dyDescent="0.4">
      <c r="A171">
        <f t="shared" si="2"/>
        <v>165</v>
      </c>
      <c r="B171" t="s">
        <v>1481</v>
      </c>
      <c r="C171" s="8"/>
      <c r="D171" s="8"/>
      <c r="E171" s="8"/>
      <c r="F171" s="8"/>
      <c r="G171" s="8"/>
      <c r="H171" s="8"/>
      <c r="I171" s="8"/>
      <c r="J171" s="8"/>
      <c r="K171" s="8">
        <v>1564.2714304385624</v>
      </c>
      <c r="L171" s="8">
        <v>946.12461921714532</v>
      </c>
      <c r="M171" s="8"/>
      <c r="N171" s="8">
        <v>3221.5260109691694</v>
      </c>
      <c r="O171" s="8">
        <v>1035.2757603485429</v>
      </c>
      <c r="P171" s="8">
        <v>698.97000433601886</v>
      </c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>
        <v>7466.1678253094396</v>
      </c>
    </row>
    <row r="172" spans="1:27" x14ac:dyDescent="0.4">
      <c r="A172">
        <f t="shared" si="2"/>
        <v>166</v>
      </c>
      <c r="B172" t="s">
        <v>958</v>
      </c>
      <c r="C172" s="8">
        <v>2879.9964810672122</v>
      </c>
      <c r="D172" s="8">
        <v>778.15125038364363</v>
      </c>
      <c r="E172" s="8">
        <v>1124.9387366082999</v>
      </c>
      <c r="F172" s="8"/>
      <c r="G172" s="8">
        <v>2676.2778178440371</v>
      </c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>
        <v>7459.3642859031934</v>
      </c>
    </row>
    <row r="173" spans="1:27" x14ac:dyDescent="0.4">
      <c r="A173">
        <f t="shared" si="2"/>
        <v>167</v>
      </c>
      <c r="B173" t="s">
        <v>1064</v>
      </c>
      <c r="C173" s="8"/>
      <c r="D173" s="8"/>
      <c r="E173" s="8"/>
      <c r="F173" s="8">
        <v>2037.4264979406234</v>
      </c>
      <c r="G173" s="8"/>
      <c r="H173" s="8"/>
      <c r="I173" s="8">
        <v>2320.146286111054</v>
      </c>
      <c r="J173" s="8"/>
      <c r="K173" s="8"/>
      <c r="L173" s="8"/>
      <c r="M173" s="8"/>
      <c r="N173" s="8"/>
      <c r="O173" s="8">
        <v>1025.3058652647699</v>
      </c>
      <c r="P173" s="8"/>
      <c r="Q173" s="8"/>
      <c r="R173" s="8"/>
      <c r="S173" s="8"/>
      <c r="T173" s="8"/>
      <c r="U173" s="8"/>
      <c r="V173" s="8"/>
      <c r="W173" s="8"/>
      <c r="X173" s="8"/>
      <c r="Y173" s="8">
        <v>1267.1717284030137</v>
      </c>
      <c r="Z173" s="8">
        <v>756.96195131370553</v>
      </c>
      <c r="AA173" s="8">
        <v>7407.0123290331667</v>
      </c>
    </row>
    <row r="174" spans="1:27" x14ac:dyDescent="0.4">
      <c r="A174">
        <f t="shared" si="2"/>
        <v>168</v>
      </c>
      <c r="B174" t="s">
        <v>447</v>
      </c>
      <c r="C174" s="8">
        <v>1929.4189257142925</v>
      </c>
      <c r="D174" s="8"/>
      <c r="E174" s="8"/>
      <c r="F174" s="8">
        <v>1406.5401804339549</v>
      </c>
      <c r="G174" s="8"/>
      <c r="H174" s="8">
        <v>3108.3052767078793</v>
      </c>
      <c r="I174" s="8">
        <v>483.0708663695163</v>
      </c>
      <c r="J174" s="8"/>
      <c r="K174" s="8">
        <v>437.53063169585005</v>
      </c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>
        <v>7364.865880921493</v>
      </c>
    </row>
    <row r="175" spans="1:27" x14ac:dyDescent="0.4">
      <c r="A175">
        <f t="shared" si="2"/>
        <v>169</v>
      </c>
      <c r="B175" t="s">
        <v>478</v>
      </c>
      <c r="C175" s="8"/>
      <c r="D175" s="8"/>
      <c r="E175" s="8">
        <v>1164.3528557844372</v>
      </c>
      <c r="F175" s="8"/>
      <c r="G175" s="8"/>
      <c r="H175" s="8"/>
      <c r="I175" s="8"/>
      <c r="J175" s="8"/>
      <c r="K175" s="8">
        <v>1380.2112417116059</v>
      </c>
      <c r="L175" s="8"/>
      <c r="M175" s="8"/>
      <c r="N175" s="8"/>
      <c r="O175" s="8"/>
      <c r="P175" s="8"/>
      <c r="Q175" s="8"/>
      <c r="R175" s="8">
        <v>1408.2399653118496</v>
      </c>
      <c r="S175" s="8"/>
      <c r="T175" s="8">
        <v>1431.3637641589874</v>
      </c>
      <c r="U175" s="8">
        <v>1028.0287236002434</v>
      </c>
      <c r="V175" s="8"/>
      <c r="W175" s="8"/>
      <c r="X175" s="8"/>
      <c r="Y175" s="8">
        <v>740.36268949424391</v>
      </c>
      <c r="Z175" s="8"/>
      <c r="AA175" s="8">
        <v>7152.5592400613668</v>
      </c>
    </row>
    <row r="176" spans="1:27" x14ac:dyDescent="0.4">
      <c r="A176">
        <f t="shared" si="2"/>
        <v>170</v>
      </c>
      <c r="B176" t="s">
        <v>2245</v>
      </c>
      <c r="C176" s="8"/>
      <c r="D176" s="8"/>
      <c r="E176" s="8"/>
      <c r="F176" s="8"/>
      <c r="G176" s="8"/>
      <c r="H176" s="8"/>
      <c r="I176" s="8"/>
      <c r="J176" s="8"/>
      <c r="K176" s="8"/>
      <c r="L176" s="8">
        <v>1721.5358322347602</v>
      </c>
      <c r="M176" s="8"/>
      <c r="N176" s="8"/>
      <c r="O176" s="8"/>
      <c r="P176" s="8">
        <v>1342.4226808222061</v>
      </c>
      <c r="Q176" s="8"/>
      <c r="R176" s="8"/>
      <c r="S176" s="8"/>
      <c r="T176" s="8">
        <v>1005.3950318867062</v>
      </c>
      <c r="U176" s="8"/>
      <c r="V176" s="8"/>
      <c r="W176" s="8">
        <v>2225.309281725863</v>
      </c>
      <c r="X176" s="8"/>
      <c r="Y176" s="8">
        <v>855.31720519594273</v>
      </c>
      <c r="Z176" s="8"/>
      <c r="AA176" s="8">
        <v>7149.9800318654779</v>
      </c>
    </row>
    <row r="177" spans="1:27" x14ac:dyDescent="0.4">
      <c r="A177">
        <f t="shared" si="2"/>
        <v>171</v>
      </c>
      <c r="B177" t="s">
        <v>1488</v>
      </c>
      <c r="C177" s="8"/>
      <c r="D177" s="8"/>
      <c r="E177" s="8"/>
      <c r="F177" s="8">
        <v>2661.8126855372611</v>
      </c>
      <c r="G177" s="8"/>
      <c r="H177" s="8">
        <v>4452.7820223536301</v>
      </c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>
        <v>7114.5947078908912</v>
      </c>
    </row>
    <row r="178" spans="1:27" x14ac:dyDescent="0.4">
      <c r="A178">
        <f t="shared" si="2"/>
        <v>172</v>
      </c>
      <c r="B178" t="s">
        <v>2574</v>
      </c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>
        <v>924.27928606188175</v>
      </c>
      <c r="X178" s="8">
        <v>4570.8230395252112</v>
      </c>
      <c r="Y178" s="8">
        <v>1615.4239528859439</v>
      </c>
      <c r="Z178" s="8"/>
      <c r="AA178" s="8">
        <v>7110.5262784730367</v>
      </c>
    </row>
    <row r="179" spans="1:27" x14ac:dyDescent="0.4">
      <c r="A179">
        <f t="shared" si="2"/>
        <v>173</v>
      </c>
      <c r="B179" t="s">
        <v>1495</v>
      </c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>
        <v>3002.7058933759249</v>
      </c>
      <c r="N179" s="8"/>
      <c r="O179" s="8">
        <v>1458.6378490256493</v>
      </c>
      <c r="P179" s="8"/>
      <c r="Q179" s="8">
        <v>2640.2826296966805</v>
      </c>
      <c r="R179" s="8"/>
      <c r="S179" s="8"/>
      <c r="T179" s="8"/>
      <c r="U179" s="8"/>
      <c r="V179" s="8"/>
      <c r="W179" s="8"/>
      <c r="X179" s="8"/>
      <c r="Y179" s="8"/>
      <c r="Z179" s="8"/>
      <c r="AA179" s="8">
        <v>7101.6263720982543</v>
      </c>
    </row>
    <row r="180" spans="1:27" x14ac:dyDescent="0.4">
      <c r="A180">
        <f t="shared" si="2"/>
        <v>174</v>
      </c>
      <c r="B180" t="s">
        <v>309</v>
      </c>
      <c r="C180" s="8"/>
      <c r="D180" s="8">
        <v>1054.3576623225924</v>
      </c>
      <c r="E180" s="8"/>
      <c r="F180" s="8">
        <v>2444.7623027084733</v>
      </c>
      <c r="G180" s="8">
        <v>1278.7536009528289</v>
      </c>
      <c r="H180" s="8"/>
      <c r="I180" s="8"/>
      <c r="J180" s="8"/>
      <c r="K180" s="8"/>
      <c r="L180" s="8">
        <v>1149.2191126553796</v>
      </c>
      <c r="M180" s="8">
        <v>1060.6978403536118</v>
      </c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>
        <v>6987.7905189928861</v>
      </c>
    </row>
    <row r="181" spans="1:27" x14ac:dyDescent="0.4">
      <c r="A181">
        <f t="shared" si="2"/>
        <v>175</v>
      </c>
      <c r="B181" t="s">
        <v>1053</v>
      </c>
      <c r="C181" s="8"/>
      <c r="D181" s="8">
        <v>1058.5947152658473</v>
      </c>
      <c r="E181" s="8">
        <v>1249.1983573911129</v>
      </c>
      <c r="F181" s="8">
        <v>1230.4489213782736</v>
      </c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>
        <v>1612.7838567197355</v>
      </c>
      <c r="X181" s="8">
        <v>836.14319736133041</v>
      </c>
      <c r="Y181" s="8">
        <v>903.08998699194342</v>
      </c>
      <c r="Z181" s="8"/>
      <c r="AA181" s="8">
        <v>6890.2590351082436</v>
      </c>
    </row>
    <row r="182" spans="1:27" x14ac:dyDescent="0.4">
      <c r="A182">
        <f t="shared" si="2"/>
        <v>176</v>
      </c>
      <c r="B182" t="s">
        <v>1479</v>
      </c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>
        <v>1246.1291256634361</v>
      </c>
      <c r="P182" s="8">
        <v>1130.3337684950061</v>
      </c>
      <c r="Q182" s="8">
        <v>1808.1144737610869</v>
      </c>
      <c r="R182" s="8">
        <v>812.91335664285555</v>
      </c>
      <c r="S182" s="8">
        <v>1100.3705451175629</v>
      </c>
      <c r="T182" s="8">
        <v>792.39168949825375</v>
      </c>
      <c r="U182" s="8"/>
      <c r="V182" s="8"/>
      <c r="W182" s="8"/>
      <c r="X182" s="8"/>
      <c r="Y182" s="8"/>
      <c r="Z182" s="8"/>
      <c r="AA182" s="8">
        <v>6890.2529591782013</v>
      </c>
    </row>
    <row r="183" spans="1:27" x14ac:dyDescent="0.4">
      <c r="A183">
        <f t="shared" si="2"/>
        <v>177</v>
      </c>
      <c r="B183" t="s">
        <v>1177</v>
      </c>
      <c r="C183" s="8"/>
      <c r="D183" s="8"/>
      <c r="E183" s="8">
        <v>1641.4741105040998</v>
      </c>
      <c r="F183" s="8"/>
      <c r="G183" s="8"/>
      <c r="H183" s="8"/>
      <c r="I183" s="8">
        <v>1541.9950357274106</v>
      </c>
      <c r="J183" s="8"/>
      <c r="K183" s="8"/>
      <c r="L183" s="8"/>
      <c r="M183" s="8"/>
      <c r="N183" s="8"/>
      <c r="O183" s="8"/>
      <c r="P183" s="8">
        <v>924.27928606188175</v>
      </c>
      <c r="Q183" s="8"/>
      <c r="R183" s="8"/>
      <c r="S183" s="8"/>
      <c r="T183" s="8"/>
      <c r="U183" s="8">
        <v>1079.1812460476249</v>
      </c>
      <c r="V183" s="8"/>
      <c r="W183" s="8"/>
      <c r="X183" s="8">
        <v>1694.6051989335685</v>
      </c>
      <c r="Y183" s="8"/>
      <c r="Z183" s="8"/>
      <c r="AA183" s="8">
        <v>6881.5348772745856</v>
      </c>
    </row>
    <row r="184" spans="1:27" x14ac:dyDescent="0.4">
      <c r="A184">
        <f t="shared" si="2"/>
        <v>178</v>
      </c>
      <c r="B184" t="s">
        <v>1301</v>
      </c>
      <c r="C184" s="8">
        <v>5426.9989587565369</v>
      </c>
      <c r="D184" s="8">
        <v>1420.5058365707789</v>
      </c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>
        <v>6847.5047953273161</v>
      </c>
    </row>
    <row r="185" spans="1:27" x14ac:dyDescent="0.4">
      <c r="A185">
        <f t="shared" si="2"/>
        <v>179</v>
      </c>
      <c r="B185" t="s">
        <v>805</v>
      </c>
      <c r="C185" s="8">
        <v>1079.1812460476247</v>
      </c>
      <c r="D185" s="8">
        <v>1361.7278360175926</v>
      </c>
      <c r="E185" s="8">
        <v>2118.8645888961069</v>
      </c>
      <c r="F185" s="8"/>
      <c r="G185" s="8"/>
      <c r="H185" s="8">
        <v>2222.7164711475834</v>
      </c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>
        <v>6782.4901421089071</v>
      </c>
    </row>
    <row r="186" spans="1:27" x14ac:dyDescent="0.4">
      <c r="A186">
        <f t="shared" si="2"/>
        <v>180</v>
      </c>
      <c r="B186" t="s">
        <v>891</v>
      </c>
      <c r="C186" s="8">
        <v>1255.272505103306</v>
      </c>
      <c r="D186" s="8">
        <v>2066.8049560297759</v>
      </c>
      <c r="E186" s="8">
        <v>1052.5290512761844</v>
      </c>
      <c r="F186" s="8"/>
      <c r="G186" s="8">
        <v>868.32788073273161</v>
      </c>
      <c r="H186" s="8"/>
      <c r="I186" s="8"/>
      <c r="J186" s="8"/>
      <c r="K186" s="8"/>
      <c r="L186" s="8"/>
      <c r="M186" s="8"/>
      <c r="N186" s="8"/>
      <c r="O186" s="8"/>
      <c r="P186" s="8"/>
      <c r="Q186" s="8">
        <v>1484.2998393467858</v>
      </c>
      <c r="R186" s="8"/>
      <c r="S186" s="8"/>
      <c r="T186" s="8"/>
      <c r="U186" s="8"/>
      <c r="V186" s="8"/>
      <c r="W186" s="8"/>
      <c r="X186" s="8"/>
      <c r="Y186" s="8"/>
      <c r="Z186" s="8"/>
      <c r="AA186" s="8">
        <v>6727.2342324887832</v>
      </c>
    </row>
    <row r="187" spans="1:27" x14ac:dyDescent="0.4">
      <c r="A187">
        <f t="shared" si="2"/>
        <v>181</v>
      </c>
      <c r="B187" t="s">
        <v>378</v>
      </c>
      <c r="C187" s="8"/>
      <c r="D187" s="8"/>
      <c r="E187" s="8"/>
      <c r="F187" s="8">
        <v>1364.4169745283739</v>
      </c>
      <c r="G187" s="8">
        <v>2228.1202590596913</v>
      </c>
      <c r="H187" s="8"/>
      <c r="I187" s="8"/>
      <c r="J187" s="8"/>
      <c r="K187" s="8">
        <v>1457.377196523905</v>
      </c>
      <c r="L187" s="8">
        <v>845.09804001425687</v>
      </c>
      <c r="M187" s="8"/>
      <c r="N187" s="8"/>
      <c r="O187" s="8"/>
      <c r="P187" s="8">
        <v>787.10609303657009</v>
      </c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>
        <v>6682.1185631627977</v>
      </c>
    </row>
    <row r="188" spans="1:27" x14ac:dyDescent="0.4">
      <c r="A188">
        <f t="shared" si="2"/>
        <v>182</v>
      </c>
      <c r="B188" t="s">
        <v>748</v>
      </c>
      <c r="C188" s="8"/>
      <c r="D188" s="8"/>
      <c r="E188" s="8">
        <v>2715.7944980035068</v>
      </c>
      <c r="F188" s="8">
        <v>1990.1279709021214</v>
      </c>
      <c r="G188" s="8">
        <v>1188.9732496511665</v>
      </c>
      <c r="H188" s="8">
        <v>671.21134041110304</v>
      </c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>
        <v>6566.1070589678975</v>
      </c>
    </row>
    <row r="189" spans="1:27" x14ac:dyDescent="0.4">
      <c r="A189">
        <f t="shared" si="2"/>
        <v>183</v>
      </c>
      <c r="B189" t="s">
        <v>2316</v>
      </c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>
        <v>1643.4526764861873</v>
      </c>
      <c r="R189" s="8"/>
      <c r="S189" s="8"/>
      <c r="T189" s="8">
        <v>3488.5225146444063</v>
      </c>
      <c r="U189" s="8">
        <v>1392.1104650113139</v>
      </c>
      <c r="V189" s="8"/>
      <c r="W189" s="8"/>
      <c r="X189" s="8"/>
      <c r="Y189" s="8"/>
      <c r="Z189" s="8"/>
      <c r="AA189" s="8">
        <v>6524.0856561419077</v>
      </c>
    </row>
    <row r="190" spans="1:27" x14ac:dyDescent="0.4">
      <c r="A190">
        <f t="shared" si="2"/>
        <v>184</v>
      </c>
      <c r="B190" t="s">
        <v>1626</v>
      </c>
      <c r="C190" s="8"/>
      <c r="D190" s="8"/>
      <c r="E190" s="8"/>
      <c r="F190" s="8"/>
      <c r="G190" s="8">
        <v>889.30170250631033</v>
      </c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>
        <v>2230.448921378274</v>
      </c>
      <c r="U190" s="8">
        <v>1113.9433523068365</v>
      </c>
      <c r="V190" s="8"/>
      <c r="W190" s="8">
        <v>1406.5401804339549</v>
      </c>
      <c r="X190" s="8"/>
      <c r="Y190" s="8">
        <v>880.81359228079123</v>
      </c>
      <c r="Z190" s="8"/>
      <c r="AA190" s="8">
        <v>6521.0477489061677</v>
      </c>
    </row>
    <row r="191" spans="1:27" x14ac:dyDescent="0.4">
      <c r="A191">
        <f t="shared" si="2"/>
        <v>185</v>
      </c>
      <c r="B191" t="s">
        <v>160</v>
      </c>
      <c r="C191" s="8"/>
      <c r="D191" s="8"/>
      <c r="E191" s="8"/>
      <c r="F191" s="8"/>
      <c r="G191" s="8">
        <v>849.48500216800937</v>
      </c>
      <c r="H191" s="8"/>
      <c r="I191" s="8">
        <v>395.02523684167568</v>
      </c>
      <c r="J191" s="8">
        <v>1501.730266054753</v>
      </c>
      <c r="K191" s="8">
        <v>868.32788073273161</v>
      </c>
      <c r="L191" s="8"/>
      <c r="M191" s="8">
        <v>633.58586420150687</v>
      </c>
      <c r="N191" s="8"/>
      <c r="O191" s="8"/>
      <c r="P191" s="8">
        <v>845.09804001425687</v>
      </c>
      <c r="Q191" s="8"/>
      <c r="R191" s="8"/>
      <c r="S191" s="8"/>
      <c r="T191" s="8"/>
      <c r="U191" s="8"/>
      <c r="V191" s="8"/>
      <c r="W191" s="8"/>
      <c r="X191" s="8"/>
      <c r="Y191" s="8">
        <v>556.97167615341834</v>
      </c>
      <c r="Z191" s="8">
        <v>816.60950220281939</v>
      </c>
      <c r="AA191" s="8">
        <v>6466.833468369171</v>
      </c>
    </row>
    <row r="192" spans="1:27" x14ac:dyDescent="0.4">
      <c r="A192">
        <f t="shared" si="2"/>
        <v>186</v>
      </c>
      <c r="B192" t="s">
        <v>535</v>
      </c>
      <c r="C192" s="8"/>
      <c r="D192" s="8"/>
      <c r="E192" s="8"/>
      <c r="F192" s="8">
        <v>1639.486489268586</v>
      </c>
      <c r="G192" s="8"/>
      <c r="H192" s="8"/>
      <c r="I192" s="8"/>
      <c r="J192" s="8"/>
      <c r="K192" s="8">
        <v>1172.862288925483</v>
      </c>
      <c r="L192" s="8">
        <v>1335.7921019231933</v>
      </c>
      <c r="M192" s="8"/>
      <c r="N192" s="8"/>
      <c r="O192" s="8"/>
      <c r="P192" s="8">
        <v>602.05999132796239</v>
      </c>
      <c r="Q192" s="8"/>
      <c r="R192" s="8"/>
      <c r="S192" s="8"/>
      <c r="T192" s="8"/>
      <c r="U192" s="8">
        <v>720.15930340595696</v>
      </c>
      <c r="V192" s="8"/>
      <c r="W192" s="8"/>
      <c r="X192" s="8">
        <v>954.24250943932475</v>
      </c>
      <c r="Y192" s="8"/>
      <c r="Z192" s="8"/>
      <c r="AA192" s="8">
        <v>6424.6026842905057</v>
      </c>
    </row>
    <row r="193" spans="1:27" x14ac:dyDescent="0.4">
      <c r="A193">
        <f t="shared" si="2"/>
        <v>187</v>
      </c>
      <c r="B193" t="s">
        <v>1537</v>
      </c>
      <c r="C193" s="8"/>
      <c r="D193" s="8"/>
      <c r="E193" s="8"/>
      <c r="F193" s="8"/>
      <c r="G193" s="8"/>
      <c r="H193" s="8"/>
      <c r="I193" s="8"/>
      <c r="J193" s="8"/>
      <c r="K193" s="8"/>
      <c r="L193" s="8">
        <v>1012.2344564170116</v>
      </c>
      <c r="M193" s="8"/>
      <c r="N193" s="8"/>
      <c r="O193" s="8">
        <v>1282.5465899699682</v>
      </c>
      <c r="P193" s="8"/>
      <c r="Q193" s="8">
        <v>1113.9433523068367</v>
      </c>
      <c r="R193" s="8"/>
      <c r="S193" s="8"/>
      <c r="T193" s="8">
        <v>954.24250943932498</v>
      </c>
      <c r="U193" s="8">
        <v>990.24016271084383</v>
      </c>
      <c r="V193" s="8"/>
      <c r="W193" s="8"/>
      <c r="X193" s="8">
        <v>1041.3926851582248</v>
      </c>
      <c r="Y193" s="8"/>
      <c r="Z193" s="8"/>
      <c r="AA193" s="8">
        <v>6394.5997560022097</v>
      </c>
    </row>
    <row r="194" spans="1:27" x14ac:dyDescent="0.4">
      <c r="A194">
        <f t="shared" si="2"/>
        <v>188</v>
      </c>
      <c r="B194" t="s">
        <v>913</v>
      </c>
      <c r="C194" s="8"/>
      <c r="D194" s="8"/>
      <c r="E194" s="8"/>
      <c r="F194" s="8"/>
      <c r="G194" s="8">
        <v>1568.201724066995</v>
      </c>
      <c r="H194" s="8"/>
      <c r="I194" s="8"/>
      <c r="J194" s="8"/>
      <c r="K194" s="8"/>
      <c r="L194" s="8"/>
      <c r="M194" s="8"/>
      <c r="N194" s="8"/>
      <c r="O194" s="8">
        <v>903.08998699194365</v>
      </c>
      <c r="P194" s="8"/>
      <c r="Q194" s="8"/>
      <c r="R194" s="8"/>
      <c r="S194" s="8">
        <v>756.96195131370553</v>
      </c>
      <c r="T194" s="8">
        <v>1213.0748253088514</v>
      </c>
      <c r="U194" s="8"/>
      <c r="V194" s="8"/>
      <c r="W194" s="8">
        <v>1096.9100130080562</v>
      </c>
      <c r="X194" s="8">
        <v>845.09804001425687</v>
      </c>
      <c r="Y194" s="8"/>
      <c r="Z194" s="8"/>
      <c r="AA194" s="8">
        <v>6383.3365407038091</v>
      </c>
    </row>
    <row r="195" spans="1:27" x14ac:dyDescent="0.4">
      <c r="A195">
        <f t="shared" si="2"/>
        <v>189</v>
      </c>
      <c r="B195" t="s">
        <v>1557</v>
      </c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>
        <v>895.26464947998704</v>
      </c>
      <c r="N195" s="8">
        <v>1311.7538610557542</v>
      </c>
      <c r="O195" s="8"/>
      <c r="P195" s="8"/>
      <c r="Q195" s="8">
        <v>1740.3626894942438</v>
      </c>
      <c r="R195" s="8">
        <v>1556.3025007672873</v>
      </c>
      <c r="S195" s="8"/>
      <c r="T195" s="8">
        <v>860.3380065709938</v>
      </c>
      <c r="U195" s="8"/>
      <c r="V195" s="8"/>
      <c r="W195" s="8"/>
      <c r="X195" s="8"/>
      <c r="Y195" s="8"/>
      <c r="Z195" s="8"/>
      <c r="AA195" s="8">
        <v>6364.0217073682652</v>
      </c>
    </row>
    <row r="196" spans="1:27" x14ac:dyDescent="0.4">
      <c r="A196">
        <f t="shared" si="2"/>
        <v>190</v>
      </c>
      <c r="B196" t="s">
        <v>2237</v>
      </c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>
        <v>1819.5439355418687</v>
      </c>
      <c r="Q196" s="8"/>
      <c r="R196" s="8"/>
      <c r="S196" s="8"/>
      <c r="T196" s="8"/>
      <c r="U196" s="8"/>
      <c r="V196" s="8">
        <v>1505.149978319906</v>
      </c>
      <c r="W196" s="8"/>
      <c r="X196" s="8"/>
      <c r="Y196" s="8">
        <v>3025.3058652647696</v>
      </c>
      <c r="Z196" s="8"/>
      <c r="AA196" s="8">
        <v>6349.9997791265441</v>
      </c>
    </row>
    <row r="197" spans="1:27" x14ac:dyDescent="0.4">
      <c r="A197">
        <f t="shared" si="2"/>
        <v>191</v>
      </c>
      <c r="B197" t="s">
        <v>974</v>
      </c>
      <c r="C197" s="8"/>
      <c r="D197" s="8">
        <v>2012.837224705172</v>
      </c>
      <c r="E197" s="8">
        <v>1226.5007625332819</v>
      </c>
      <c r="F197" s="8">
        <v>1736.3965022766422</v>
      </c>
      <c r="G197" s="8">
        <v>1359.6247109298286</v>
      </c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>
        <v>6335.3592004449247</v>
      </c>
    </row>
    <row r="198" spans="1:27" x14ac:dyDescent="0.4">
      <c r="A198">
        <f t="shared" si="2"/>
        <v>192</v>
      </c>
      <c r="B198" t="s">
        <v>1568</v>
      </c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>
        <v>1596.59709562646</v>
      </c>
      <c r="N198" s="8">
        <v>1091.0804693473326</v>
      </c>
      <c r="O198" s="8">
        <v>1007.1785846271235</v>
      </c>
      <c r="P198" s="8"/>
      <c r="Q198" s="8"/>
      <c r="R198" s="8">
        <v>2619.6150057428063</v>
      </c>
      <c r="S198" s="8"/>
      <c r="T198" s="8"/>
      <c r="U198" s="8"/>
      <c r="V198" s="8"/>
      <c r="W198" s="8"/>
      <c r="X198" s="8"/>
      <c r="Y198" s="8"/>
      <c r="Z198" s="8"/>
      <c r="AA198" s="8">
        <v>6314.4711553437228</v>
      </c>
    </row>
    <row r="199" spans="1:27" x14ac:dyDescent="0.4">
      <c r="A199">
        <f t="shared" si="2"/>
        <v>193</v>
      </c>
      <c r="B199" t="s">
        <v>157</v>
      </c>
      <c r="C199" s="8"/>
      <c r="D199" s="8"/>
      <c r="E199" s="8"/>
      <c r="F199" s="8">
        <v>829.30377283102507</v>
      </c>
      <c r="G199" s="8">
        <v>849.48500216800937</v>
      </c>
      <c r="H199" s="8"/>
      <c r="I199" s="8">
        <v>1240.1232768559325</v>
      </c>
      <c r="J199" s="8">
        <v>422.54902000712843</v>
      </c>
      <c r="K199" s="8"/>
      <c r="L199" s="8">
        <v>765.91679396663199</v>
      </c>
      <c r="M199" s="8">
        <v>1649.5739695856373</v>
      </c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>
        <v>556.97167615341834</v>
      </c>
      <c r="Z199" s="8"/>
      <c r="AA199" s="8">
        <v>6313.923511567783</v>
      </c>
    </row>
    <row r="200" spans="1:27" x14ac:dyDescent="0.4">
      <c r="A200">
        <f t="shared" si="2"/>
        <v>194</v>
      </c>
      <c r="B200" t="s">
        <v>697</v>
      </c>
      <c r="C200" s="8"/>
      <c r="D200" s="8"/>
      <c r="E200" s="8">
        <v>903.08998699194353</v>
      </c>
      <c r="F200" s="8">
        <v>1162.3652345489234</v>
      </c>
      <c r="G200" s="8"/>
      <c r="H200" s="8"/>
      <c r="I200" s="8">
        <v>1607.4550232146685</v>
      </c>
      <c r="J200" s="8">
        <v>1425.9687322722812</v>
      </c>
      <c r="K200" s="8"/>
      <c r="L200" s="8">
        <v>1168.7920203141816</v>
      </c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>
        <v>6267.6709973419984</v>
      </c>
    </row>
    <row r="201" spans="1:27" x14ac:dyDescent="0.4">
      <c r="A201">
        <f t="shared" ref="A201:A264" si="3">A200+1</f>
        <v>195</v>
      </c>
      <c r="B201" t="s">
        <v>456</v>
      </c>
      <c r="C201" s="8"/>
      <c r="D201" s="8"/>
      <c r="E201" s="8"/>
      <c r="F201" s="8"/>
      <c r="G201" s="8"/>
      <c r="H201" s="8"/>
      <c r="I201" s="8"/>
      <c r="J201" s="8"/>
      <c r="K201" s="8">
        <v>1397.9400086720375</v>
      </c>
      <c r="L201" s="8"/>
      <c r="M201" s="8"/>
      <c r="N201" s="8">
        <v>2151.4683498524328</v>
      </c>
      <c r="O201" s="8"/>
      <c r="P201" s="8">
        <v>1267.1717284030137</v>
      </c>
      <c r="Q201" s="8"/>
      <c r="R201" s="8"/>
      <c r="S201" s="8"/>
      <c r="T201" s="8">
        <v>340.62061868779352</v>
      </c>
      <c r="U201" s="8"/>
      <c r="V201" s="8"/>
      <c r="W201" s="8"/>
      <c r="X201" s="8">
        <v>1091.0804693473326</v>
      </c>
      <c r="Y201" s="8"/>
      <c r="Z201" s="8"/>
      <c r="AA201" s="8">
        <v>6248.2811749626107</v>
      </c>
    </row>
    <row r="202" spans="1:27" x14ac:dyDescent="0.4">
      <c r="A202">
        <f t="shared" si="3"/>
        <v>196</v>
      </c>
      <c r="B202" t="s">
        <v>1566</v>
      </c>
      <c r="C202" s="8"/>
      <c r="D202" s="8"/>
      <c r="E202" s="8"/>
      <c r="F202" s="8"/>
      <c r="G202" s="8"/>
      <c r="H202" s="8"/>
      <c r="I202" s="8"/>
      <c r="J202" s="8">
        <v>920.81875395237523</v>
      </c>
      <c r="K202" s="8">
        <v>1374.1370939994129</v>
      </c>
      <c r="L202" s="8"/>
      <c r="M202" s="8"/>
      <c r="N202" s="8">
        <v>1800.7743390751245</v>
      </c>
      <c r="O202" s="8"/>
      <c r="P202" s="8">
        <v>999.99999999999989</v>
      </c>
      <c r="Q202" s="8">
        <v>1093.4216851622352</v>
      </c>
      <c r="R202" s="8"/>
      <c r="S202" s="8"/>
      <c r="T202" s="8"/>
      <c r="U202" s="8"/>
      <c r="V202" s="8"/>
      <c r="W202" s="8"/>
      <c r="X202" s="8"/>
      <c r="Y202" s="8"/>
      <c r="Z202" s="8"/>
      <c r="AA202" s="8">
        <v>6189.151872189148</v>
      </c>
    </row>
    <row r="203" spans="1:27" x14ac:dyDescent="0.4">
      <c r="A203">
        <f t="shared" si="3"/>
        <v>197</v>
      </c>
      <c r="B203" t="s">
        <v>972</v>
      </c>
      <c r="C203" s="8"/>
      <c r="D203" s="8">
        <v>2281.6014438256548</v>
      </c>
      <c r="E203" s="8"/>
      <c r="F203" s="8">
        <v>2923.5487653145256</v>
      </c>
      <c r="G203" s="8">
        <v>977.72360528884758</v>
      </c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>
        <v>6182.8738144290273</v>
      </c>
    </row>
    <row r="204" spans="1:27" x14ac:dyDescent="0.4">
      <c r="A204">
        <f t="shared" si="3"/>
        <v>198</v>
      </c>
      <c r="B204" t="s">
        <v>1504</v>
      </c>
      <c r="C204" s="8"/>
      <c r="D204" s="8"/>
      <c r="E204" s="8"/>
      <c r="F204" s="8"/>
      <c r="G204" s="8"/>
      <c r="H204" s="8"/>
      <c r="I204" s="8">
        <v>1974.4325602037889</v>
      </c>
      <c r="J204" s="8">
        <v>1316.2699622207178</v>
      </c>
      <c r="K204" s="8"/>
      <c r="L204" s="8"/>
      <c r="M204" s="8"/>
      <c r="N204" s="8"/>
      <c r="O204" s="8"/>
      <c r="P204" s="8">
        <v>1837.2727025023003</v>
      </c>
      <c r="Q204" s="8"/>
      <c r="R204" s="8"/>
      <c r="S204" s="8"/>
      <c r="T204" s="8"/>
      <c r="U204" s="8"/>
      <c r="V204" s="8"/>
      <c r="W204" s="8">
        <v>1008.6001717619175</v>
      </c>
      <c r="X204" s="8"/>
      <c r="Y204" s="8"/>
      <c r="Z204" s="8"/>
      <c r="AA204" s="8">
        <v>6136.5753966887241</v>
      </c>
    </row>
    <row r="205" spans="1:27" x14ac:dyDescent="0.4">
      <c r="A205">
        <f t="shared" si="3"/>
        <v>199</v>
      </c>
      <c r="B205" t="s">
        <v>262</v>
      </c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>
        <v>1102.6623418971478</v>
      </c>
      <c r="N205" s="8"/>
      <c r="O205" s="8">
        <v>1135.6626020000731</v>
      </c>
      <c r="P205" s="8">
        <v>2031.4084642516241</v>
      </c>
      <c r="Q205" s="8"/>
      <c r="R205" s="8"/>
      <c r="S205" s="8"/>
      <c r="T205" s="8"/>
      <c r="U205" s="8"/>
      <c r="V205" s="8"/>
      <c r="W205" s="8">
        <v>987.41087269197953</v>
      </c>
      <c r="X205" s="8"/>
      <c r="Y205" s="8"/>
      <c r="Z205" s="8">
        <v>875.06126339169998</v>
      </c>
      <c r="AA205" s="8">
        <v>6132.2055442325236</v>
      </c>
    </row>
    <row r="206" spans="1:27" x14ac:dyDescent="0.4">
      <c r="A206">
        <f t="shared" si="3"/>
        <v>200</v>
      </c>
      <c r="B206" t="s">
        <v>642</v>
      </c>
      <c r="C206" s="8"/>
      <c r="D206" s="8"/>
      <c r="E206" s="8"/>
      <c r="F206" s="8">
        <v>1431.3637641589874</v>
      </c>
      <c r="G206" s="8">
        <v>1469.8220159781629</v>
      </c>
      <c r="H206" s="8">
        <v>2593.3954610988171</v>
      </c>
      <c r="I206" s="8">
        <v>483.0708663695163</v>
      </c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>
        <v>5977.6521076054833</v>
      </c>
    </row>
    <row r="207" spans="1:27" x14ac:dyDescent="0.4">
      <c r="A207">
        <f t="shared" si="3"/>
        <v>201</v>
      </c>
      <c r="B207" t="s">
        <v>2445</v>
      </c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>
        <v>1892.0946026904803</v>
      </c>
      <c r="U207" s="8"/>
      <c r="V207" s="8"/>
      <c r="W207" s="8"/>
      <c r="X207" s="8"/>
      <c r="Y207" s="8">
        <v>4048.8393579330705</v>
      </c>
      <c r="Z207" s="8"/>
      <c r="AA207" s="8">
        <v>5940.9339606235508</v>
      </c>
    </row>
    <row r="208" spans="1:27" x14ac:dyDescent="0.4">
      <c r="A208">
        <f t="shared" si="3"/>
        <v>202</v>
      </c>
      <c r="B208" t="s">
        <v>280</v>
      </c>
      <c r="C208" s="8"/>
      <c r="D208" s="8"/>
      <c r="E208" s="8"/>
      <c r="F208" s="8"/>
      <c r="G208" s="8"/>
      <c r="H208" s="8">
        <v>967.44396604427732</v>
      </c>
      <c r="I208" s="8">
        <v>1417.0562991191107</v>
      </c>
      <c r="J208" s="8"/>
      <c r="K208" s="8">
        <v>956.77484595471981</v>
      </c>
      <c r="L208" s="8"/>
      <c r="M208" s="8">
        <v>1342.4226808222061</v>
      </c>
      <c r="N208" s="8"/>
      <c r="O208" s="8"/>
      <c r="P208" s="8"/>
      <c r="Q208" s="8"/>
      <c r="R208" s="8">
        <v>1255.272505103306</v>
      </c>
      <c r="S208" s="8"/>
      <c r="T208" s="8"/>
      <c r="U208" s="8"/>
      <c r="V208" s="8"/>
      <c r="W208" s="8"/>
      <c r="X208" s="8"/>
      <c r="Y208" s="8"/>
      <c r="Z208" s="8"/>
      <c r="AA208" s="8">
        <v>5938.9702970436201</v>
      </c>
    </row>
    <row r="209" spans="1:27" x14ac:dyDescent="0.4">
      <c r="A209">
        <f t="shared" si="3"/>
        <v>203</v>
      </c>
      <c r="B209" t="s">
        <v>985</v>
      </c>
      <c r="C209" s="8"/>
      <c r="D209" s="8">
        <v>1317.0181010481117</v>
      </c>
      <c r="E209" s="8">
        <v>1047.9235523171828</v>
      </c>
      <c r="F209" s="8">
        <v>1482.9117187295044</v>
      </c>
      <c r="G209" s="8">
        <v>1961.1837098124356</v>
      </c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>
        <v>5809.0370819072341</v>
      </c>
    </row>
    <row r="210" spans="1:27" x14ac:dyDescent="0.4">
      <c r="A210">
        <f t="shared" si="3"/>
        <v>204</v>
      </c>
      <c r="B210" t="s">
        <v>2254</v>
      </c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>
        <v>1025.9357340943998</v>
      </c>
      <c r="Q210" s="8"/>
      <c r="R210" s="8"/>
      <c r="S210" s="8"/>
      <c r="T210" s="8"/>
      <c r="U210" s="8"/>
      <c r="V210" s="8"/>
      <c r="W210" s="8"/>
      <c r="X210" s="8">
        <v>2005.7523288890914</v>
      </c>
      <c r="Y210" s="8">
        <v>2755.6843338524131</v>
      </c>
      <c r="Z210" s="8"/>
      <c r="AA210" s="8">
        <v>5787.3723968359045</v>
      </c>
    </row>
    <row r="211" spans="1:27" x14ac:dyDescent="0.4">
      <c r="A211">
        <f t="shared" si="3"/>
        <v>205</v>
      </c>
      <c r="B211" t="s">
        <v>775</v>
      </c>
      <c r="C211" s="8"/>
      <c r="D211" s="8"/>
      <c r="E211" s="8"/>
      <c r="F211" s="8"/>
      <c r="G211" s="8"/>
      <c r="H211" s="8">
        <v>1547.1591213274171</v>
      </c>
      <c r="I211" s="8"/>
      <c r="J211" s="8"/>
      <c r="K211" s="8"/>
      <c r="L211" s="8"/>
      <c r="M211" s="8"/>
      <c r="N211" s="8"/>
      <c r="O211" s="8"/>
      <c r="P211" s="8">
        <v>1423.2458739368076</v>
      </c>
      <c r="Q211" s="8">
        <v>1826.9919536870345</v>
      </c>
      <c r="R211" s="8"/>
      <c r="S211" s="8"/>
      <c r="T211" s="8"/>
      <c r="U211" s="8"/>
      <c r="V211" s="8">
        <v>977.72360528884769</v>
      </c>
      <c r="W211" s="8"/>
      <c r="X211" s="8"/>
      <c r="Y211" s="8"/>
      <c r="Z211" s="8"/>
      <c r="AA211" s="8">
        <v>5775.1205542401067</v>
      </c>
    </row>
    <row r="212" spans="1:27" x14ac:dyDescent="0.4">
      <c r="A212">
        <f t="shared" si="3"/>
        <v>206</v>
      </c>
      <c r="B212" t="s">
        <v>890</v>
      </c>
      <c r="C212" s="8"/>
      <c r="D212" s="8"/>
      <c r="E212" s="8"/>
      <c r="F212" s="8"/>
      <c r="G212" s="8">
        <v>1079.1812460476247</v>
      </c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>
        <v>2519.4998528595388</v>
      </c>
      <c r="S212" s="8">
        <v>1397.9400086720375</v>
      </c>
      <c r="T212" s="8"/>
      <c r="U212" s="8"/>
      <c r="V212" s="8"/>
      <c r="W212" s="8"/>
      <c r="X212" s="8">
        <v>748.1880270062004</v>
      </c>
      <c r="Y212" s="8"/>
      <c r="Z212" s="8"/>
      <c r="AA212" s="8">
        <v>5744.8091345854018</v>
      </c>
    </row>
    <row r="213" spans="1:27" x14ac:dyDescent="0.4">
      <c r="A213">
        <f t="shared" si="3"/>
        <v>207</v>
      </c>
      <c r="B213" t="s">
        <v>595</v>
      </c>
      <c r="C213" s="8"/>
      <c r="D213" s="8">
        <v>1729.7046213121871</v>
      </c>
      <c r="E213" s="8">
        <v>798.35463647193058</v>
      </c>
      <c r="F213" s="8"/>
      <c r="G213" s="8">
        <v>1462.3979978989562</v>
      </c>
      <c r="H213" s="8"/>
      <c r="I213" s="8"/>
      <c r="J213" s="8">
        <v>1681.2412373755872</v>
      </c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>
        <v>5671.6984930586605</v>
      </c>
    </row>
    <row r="214" spans="1:27" x14ac:dyDescent="0.4">
      <c r="A214">
        <f t="shared" si="3"/>
        <v>208</v>
      </c>
      <c r="B214" t="s">
        <v>1572</v>
      </c>
      <c r="C214" s="8"/>
      <c r="D214" s="8"/>
      <c r="E214" s="8"/>
      <c r="F214" s="8">
        <v>853.87196432176199</v>
      </c>
      <c r="G214" s="8">
        <v>943.38458185111654</v>
      </c>
      <c r="H214" s="8"/>
      <c r="I214" s="8"/>
      <c r="J214" s="8"/>
      <c r="K214" s="8"/>
      <c r="L214" s="8">
        <v>1204.1199826559248</v>
      </c>
      <c r="M214" s="8"/>
      <c r="N214" s="8"/>
      <c r="O214" s="8"/>
      <c r="P214" s="8"/>
      <c r="Q214" s="8">
        <v>1315.2704347785916</v>
      </c>
      <c r="R214" s="8"/>
      <c r="S214" s="8">
        <v>1278.7536009528292</v>
      </c>
      <c r="T214" s="8"/>
      <c r="U214" s="8"/>
      <c r="V214" s="8"/>
      <c r="W214" s="8"/>
      <c r="X214" s="8"/>
      <c r="Y214" s="8"/>
      <c r="Z214" s="8"/>
      <c r="AA214" s="8">
        <v>5595.4005645602238</v>
      </c>
    </row>
    <row r="215" spans="1:27" x14ac:dyDescent="0.4">
      <c r="A215">
        <f t="shared" si="3"/>
        <v>209</v>
      </c>
      <c r="B215" t="s">
        <v>1620</v>
      </c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>
        <v>970.03677662255677</v>
      </c>
      <c r="P215" s="8"/>
      <c r="Q215" s="8"/>
      <c r="R215" s="8"/>
      <c r="S215" s="8"/>
      <c r="T215" s="8">
        <v>845.09804001425687</v>
      </c>
      <c r="U215" s="8"/>
      <c r="V215" s="8"/>
      <c r="W215" s="8">
        <v>1929.4189257142925</v>
      </c>
      <c r="X215" s="8">
        <v>870.90530362054244</v>
      </c>
      <c r="Y215" s="8">
        <v>869.23171973097612</v>
      </c>
      <c r="Z215" s="8"/>
      <c r="AA215" s="8">
        <v>5484.690765702624</v>
      </c>
    </row>
    <row r="216" spans="1:27" x14ac:dyDescent="0.4">
      <c r="A216">
        <f t="shared" si="3"/>
        <v>210</v>
      </c>
      <c r="B216" t="s">
        <v>1548</v>
      </c>
      <c r="C216" s="8"/>
      <c r="D216" s="8"/>
      <c r="E216" s="8"/>
      <c r="F216" s="8"/>
      <c r="G216" s="8"/>
      <c r="H216" s="8"/>
      <c r="I216" s="8"/>
      <c r="J216" s="8"/>
      <c r="K216" s="8">
        <v>1099.3846321359117</v>
      </c>
      <c r="L216" s="8"/>
      <c r="M216" s="8"/>
      <c r="N216" s="8"/>
      <c r="O216" s="8"/>
      <c r="P216" s="8">
        <v>1397.9400086720377</v>
      </c>
      <c r="Q216" s="8"/>
      <c r="R216" s="8"/>
      <c r="S216" s="8">
        <v>1091.0804693473326</v>
      </c>
      <c r="T216" s="8"/>
      <c r="U216" s="8">
        <v>985.2767431792937</v>
      </c>
      <c r="V216" s="8"/>
      <c r="W216" s="8"/>
      <c r="X216" s="8">
        <v>893.94660755207394</v>
      </c>
      <c r="Y216" s="8"/>
      <c r="Z216" s="8"/>
      <c r="AA216" s="8">
        <v>5467.6284608866499</v>
      </c>
    </row>
    <row r="217" spans="1:27" x14ac:dyDescent="0.4">
      <c r="A217">
        <f t="shared" si="3"/>
        <v>211</v>
      </c>
      <c r="B217" t="s">
        <v>382</v>
      </c>
      <c r="C217" s="8"/>
      <c r="D217" s="8"/>
      <c r="E217" s="8"/>
      <c r="F217" s="8"/>
      <c r="G217" s="8"/>
      <c r="H217" s="8"/>
      <c r="I217" s="8"/>
      <c r="J217" s="8"/>
      <c r="K217" s="8"/>
      <c r="L217" s="8">
        <v>1690.1960800285137</v>
      </c>
      <c r="M217" s="8"/>
      <c r="N217" s="8">
        <v>1099.7957012455445</v>
      </c>
      <c r="O217" s="8"/>
      <c r="P217" s="8">
        <v>1466.1258704181992</v>
      </c>
      <c r="Q217" s="8"/>
      <c r="R217" s="8">
        <v>1190.3316981702915</v>
      </c>
      <c r="S217" s="8"/>
      <c r="T217" s="8"/>
      <c r="U217" s="8"/>
      <c r="V217" s="8"/>
      <c r="W217" s="8"/>
      <c r="X217" s="8"/>
      <c r="Y217" s="8"/>
      <c r="Z217" s="8"/>
      <c r="AA217" s="8">
        <v>5446.4493498625488</v>
      </c>
    </row>
    <row r="218" spans="1:27" x14ac:dyDescent="0.4">
      <c r="A218">
        <f t="shared" si="3"/>
        <v>212</v>
      </c>
      <c r="B218" t="s">
        <v>1067</v>
      </c>
      <c r="C218" s="8"/>
      <c r="D218" s="8">
        <v>2635.4837468149121</v>
      </c>
      <c r="E218" s="8"/>
      <c r="F218" s="8">
        <v>1192.3284579263666</v>
      </c>
      <c r="G218" s="8"/>
      <c r="H218" s="8"/>
      <c r="I218" s="8">
        <v>1615.4239528859437</v>
      </c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>
        <v>5443.2361576272224</v>
      </c>
    </row>
    <row r="219" spans="1:27" x14ac:dyDescent="0.4">
      <c r="A219">
        <f t="shared" si="3"/>
        <v>213</v>
      </c>
      <c r="B219" t="s">
        <v>1559</v>
      </c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>
        <v>763.42799356293722</v>
      </c>
      <c r="P219" s="8">
        <v>1068.1858617461617</v>
      </c>
      <c r="Q219" s="8"/>
      <c r="R219" s="8"/>
      <c r="S219" s="8"/>
      <c r="T219" s="8">
        <v>829.30377283102507</v>
      </c>
      <c r="U219" s="8"/>
      <c r="V219" s="8"/>
      <c r="W219" s="8">
        <v>1355.3876579865739</v>
      </c>
      <c r="X219" s="8">
        <v>1414.9733479708179</v>
      </c>
      <c r="Y219" s="8"/>
      <c r="Z219" s="8"/>
      <c r="AA219" s="8">
        <v>5431.2786340975163</v>
      </c>
    </row>
    <row r="220" spans="1:27" x14ac:dyDescent="0.4">
      <c r="A220">
        <f t="shared" si="3"/>
        <v>214</v>
      </c>
      <c r="B220" t="s">
        <v>1415</v>
      </c>
      <c r="C220" s="8"/>
      <c r="D220" s="8">
        <v>1079.1812460476247</v>
      </c>
      <c r="E220" s="8"/>
      <c r="F220" s="8"/>
      <c r="G220" s="8"/>
      <c r="H220" s="8"/>
      <c r="I220" s="8"/>
      <c r="J220" s="8"/>
      <c r="K220" s="8"/>
      <c r="L220" s="8"/>
      <c r="M220" s="8"/>
      <c r="N220" s="8">
        <v>2264.6890604997516</v>
      </c>
      <c r="O220" s="8">
        <v>2049.2180226701817</v>
      </c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>
        <v>5393.0883292175586</v>
      </c>
    </row>
    <row r="221" spans="1:27" x14ac:dyDescent="0.4">
      <c r="A221">
        <f t="shared" si="3"/>
        <v>215</v>
      </c>
      <c r="B221" t="s">
        <v>689</v>
      </c>
      <c r="C221" s="8">
        <v>1505.149978319906</v>
      </c>
      <c r="D221" s="8">
        <v>2049.2180226701817</v>
      </c>
      <c r="E221" s="8"/>
      <c r="F221" s="8"/>
      <c r="G221" s="8"/>
      <c r="H221" s="8">
        <v>1204.1199826559248</v>
      </c>
      <c r="I221" s="8">
        <v>602.05999132796239</v>
      </c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>
        <v>5360.5479749739743</v>
      </c>
    </row>
    <row r="222" spans="1:27" x14ac:dyDescent="0.4">
      <c r="A222">
        <f t="shared" si="3"/>
        <v>216</v>
      </c>
      <c r="B222" t="s">
        <v>818</v>
      </c>
      <c r="C222" s="8"/>
      <c r="D222" s="8"/>
      <c r="E222" s="8"/>
      <c r="F222" s="8">
        <v>2716.6524440808853</v>
      </c>
      <c r="G222" s="8">
        <v>736.75856522541847</v>
      </c>
      <c r="H222" s="8">
        <v>1903.0899869919435</v>
      </c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>
        <v>5356.5009962982476</v>
      </c>
    </row>
    <row r="223" spans="1:27" x14ac:dyDescent="0.4">
      <c r="A223">
        <f t="shared" si="3"/>
        <v>217</v>
      </c>
      <c r="B223" t="s">
        <v>621</v>
      </c>
      <c r="C223" s="8"/>
      <c r="D223" s="8"/>
      <c r="E223" s="8"/>
      <c r="F223" s="8"/>
      <c r="G223" s="8">
        <v>1836.7459656494909</v>
      </c>
      <c r="H223" s="8">
        <v>1194.9766032160549</v>
      </c>
      <c r="I223" s="8"/>
      <c r="J223" s="8">
        <v>1211.4603458216682</v>
      </c>
      <c r="K223" s="8"/>
      <c r="L223" s="8"/>
      <c r="M223" s="8"/>
      <c r="N223" s="8"/>
      <c r="O223" s="8"/>
      <c r="P223" s="8"/>
      <c r="Q223" s="8"/>
      <c r="R223" s="8">
        <v>1028.0287236002434</v>
      </c>
      <c r="S223" s="8"/>
      <c r="T223" s="8"/>
      <c r="U223" s="8"/>
      <c r="V223" s="8"/>
      <c r="W223" s="8"/>
      <c r="X223" s="8"/>
      <c r="Y223" s="8"/>
      <c r="Z223" s="8"/>
      <c r="AA223" s="8">
        <v>5271.2116382874574</v>
      </c>
    </row>
    <row r="224" spans="1:27" x14ac:dyDescent="0.4">
      <c r="A224">
        <f t="shared" si="3"/>
        <v>218</v>
      </c>
      <c r="B224" t="s">
        <v>1331</v>
      </c>
      <c r="C224" s="8">
        <v>1113.9433523068369</v>
      </c>
      <c r="D224" s="8">
        <v>1183.2698436828045</v>
      </c>
      <c r="E224" s="8"/>
      <c r="F224" s="8"/>
      <c r="G224" s="8">
        <v>881.44806205310067</v>
      </c>
      <c r="H224" s="8"/>
      <c r="I224" s="8"/>
      <c r="J224" s="8">
        <v>1028.0287236002437</v>
      </c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>
        <v>1028.0287236002437</v>
      </c>
      <c r="Z224" s="8"/>
      <c r="AA224" s="8">
        <v>5234.7187052432291</v>
      </c>
    </row>
    <row r="225" spans="1:27" x14ac:dyDescent="0.4">
      <c r="A225">
        <f t="shared" si="3"/>
        <v>219</v>
      </c>
      <c r="B225" t="s">
        <v>1484</v>
      </c>
      <c r="C225" s="8"/>
      <c r="D225" s="8"/>
      <c r="E225" s="8"/>
      <c r="F225" s="8"/>
      <c r="G225" s="8">
        <v>1755.8748556724913</v>
      </c>
      <c r="H225" s="8"/>
      <c r="I225" s="8">
        <v>678.44833719141718</v>
      </c>
      <c r="J225" s="8"/>
      <c r="K225" s="8">
        <v>1536.5584425715299</v>
      </c>
      <c r="L225" s="8"/>
      <c r="M225" s="8"/>
      <c r="N225" s="8">
        <v>1240.5492482825996</v>
      </c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>
        <v>5211.4308837180379</v>
      </c>
    </row>
    <row r="226" spans="1:27" x14ac:dyDescent="0.4">
      <c r="A226">
        <f t="shared" si="3"/>
        <v>220</v>
      </c>
      <c r="B226" t="s">
        <v>513</v>
      </c>
      <c r="C226" s="8"/>
      <c r="D226" s="8"/>
      <c r="E226" s="8">
        <v>1136.3241321841938</v>
      </c>
      <c r="F226" s="8">
        <v>2726.6366649874863</v>
      </c>
      <c r="G226" s="8"/>
      <c r="H226" s="8"/>
      <c r="I226" s="8"/>
      <c r="J226" s="8"/>
      <c r="K226" s="8">
        <v>1342.4226808222061</v>
      </c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>
        <v>5205.3834779938861</v>
      </c>
    </row>
    <row r="227" spans="1:27" x14ac:dyDescent="0.4">
      <c r="A227">
        <f t="shared" si="3"/>
        <v>221</v>
      </c>
      <c r="B227" t="s">
        <v>899</v>
      </c>
      <c r="C227" s="8">
        <v>1176.0912590556811</v>
      </c>
      <c r="D227" s="8"/>
      <c r="E227" s="8"/>
      <c r="F227" s="8"/>
      <c r="G227" s="8">
        <v>2677.9489617802237</v>
      </c>
      <c r="H227" s="8"/>
      <c r="I227" s="8"/>
      <c r="J227" s="8"/>
      <c r="K227" s="8"/>
      <c r="L227" s="8">
        <v>1332.4384599156053</v>
      </c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>
        <v>5186.4786807515102</v>
      </c>
    </row>
    <row r="228" spans="1:27" x14ac:dyDescent="0.4">
      <c r="A228">
        <f t="shared" si="3"/>
        <v>222</v>
      </c>
      <c r="B228" t="s">
        <v>920</v>
      </c>
      <c r="C228" s="8">
        <v>1477.1212547196626</v>
      </c>
      <c r="D228" s="8"/>
      <c r="E228" s="8"/>
      <c r="F228" s="8"/>
      <c r="G228" s="8">
        <v>2529.197680126942</v>
      </c>
      <c r="H228" s="8"/>
      <c r="I228" s="8">
        <v>1073.1070983354316</v>
      </c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>
        <v>5079.4260331820369</v>
      </c>
    </row>
    <row r="229" spans="1:27" x14ac:dyDescent="0.4">
      <c r="A229">
        <f t="shared" si="3"/>
        <v>223</v>
      </c>
      <c r="B229" t="s">
        <v>2319</v>
      </c>
      <c r="C229" s="8"/>
      <c r="D229" s="8"/>
      <c r="E229" s="8"/>
      <c r="F229" s="8">
        <v>948.84747755261867</v>
      </c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>
        <v>795.88001734407533</v>
      </c>
      <c r="R229" s="8"/>
      <c r="S229" s="8"/>
      <c r="T229" s="8">
        <v>912.04482964486999</v>
      </c>
      <c r="U229" s="8">
        <v>1714.3297597452331</v>
      </c>
      <c r="V229" s="8"/>
      <c r="W229" s="8"/>
      <c r="X229" s="8"/>
      <c r="Y229" s="8">
        <v>673.41589986363067</v>
      </c>
      <c r="Z229" s="8"/>
      <c r="AA229" s="8">
        <v>5044.5179841504278</v>
      </c>
    </row>
    <row r="230" spans="1:27" x14ac:dyDescent="0.4">
      <c r="A230">
        <f t="shared" si="3"/>
        <v>224</v>
      </c>
      <c r="B230" t="s">
        <v>1242</v>
      </c>
      <c r="C230" s="8"/>
      <c r="D230" s="8">
        <v>1681.2412373755872</v>
      </c>
      <c r="E230" s="8"/>
      <c r="F230" s="8"/>
      <c r="G230" s="8"/>
      <c r="H230" s="8"/>
      <c r="I230" s="8"/>
      <c r="J230" s="8"/>
      <c r="K230" s="8"/>
      <c r="L230" s="8">
        <v>1198.6570869544225</v>
      </c>
      <c r="M230" s="8"/>
      <c r="N230" s="8"/>
      <c r="O230" s="8"/>
      <c r="P230" s="8"/>
      <c r="Q230" s="8"/>
      <c r="R230" s="8"/>
      <c r="S230" s="8"/>
      <c r="T230" s="8">
        <v>1602.0599913279623</v>
      </c>
      <c r="U230" s="8">
        <v>495.61303784624738</v>
      </c>
      <c r="V230" s="8"/>
      <c r="W230" s="8"/>
      <c r="X230" s="8"/>
      <c r="Y230" s="8"/>
      <c r="Z230" s="8"/>
      <c r="AA230" s="8">
        <v>4977.5713535042196</v>
      </c>
    </row>
    <row r="231" spans="1:27" x14ac:dyDescent="0.4">
      <c r="A231">
        <f t="shared" si="3"/>
        <v>225</v>
      </c>
      <c r="B231" t="s">
        <v>2321</v>
      </c>
      <c r="C231" s="8"/>
      <c r="D231" s="8"/>
      <c r="E231" s="8"/>
      <c r="F231" s="8"/>
      <c r="G231" s="8">
        <v>1272.474535210928</v>
      </c>
      <c r="H231" s="8">
        <v>1278.7536009528292</v>
      </c>
      <c r="I231" s="8"/>
      <c r="J231" s="8"/>
      <c r="K231" s="8">
        <v>990.24016271084383</v>
      </c>
      <c r="L231" s="8"/>
      <c r="M231" s="8"/>
      <c r="N231" s="8"/>
      <c r="O231" s="8"/>
      <c r="P231" s="8"/>
      <c r="Q231" s="8">
        <v>331.37891584078699</v>
      </c>
      <c r="R231" s="8">
        <v>1041.3926851582248</v>
      </c>
      <c r="S231" s="8"/>
      <c r="T231" s="8"/>
      <c r="U231" s="8"/>
      <c r="V231" s="8"/>
      <c r="W231" s="8"/>
      <c r="X231" s="8"/>
      <c r="Y231" s="8"/>
      <c r="Z231" s="8"/>
      <c r="AA231" s="8">
        <v>4914.2398998736126</v>
      </c>
    </row>
    <row r="232" spans="1:27" x14ac:dyDescent="0.4">
      <c r="A232">
        <f t="shared" si="3"/>
        <v>226</v>
      </c>
      <c r="B232" t="s">
        <v>2280</v>
      </c>
      <c r="C232" s="8"/>
      <c r="D232" s="8">
        <v>1119.4758409067977</v>
      </c>
      <c r="E232" s="8"/>
      <c r="F232" s="8">
        <v>1045.7574905606753</v>
      </c>
      <c r="G232" s="8">
        <v>1568.201724066995</v>
      </c>
      <c r="H232" s="8"/>
      <c r="I232" s="8"/>
      <c r="J232" s="8"/>
      <c r="K232" s="8">
        <v>1138.3026981662813</v>
      </c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>
        <v>4871.7377537007496</v>
      </c>
    </row>
    <row r="233" spans="1:27" x14ac:dyDescent="0.4">
      <c r="A233">
        <f t="shared" si="3"/>
        <v>227</v>
      </c>
      <c r="B233" t="s">
        <v>581</v>
      </c>
      <c r="C233" s="8"/>
      <c r="D233" s="8">
        <v>1318.0633349627615</v>
      </c>
      <c r="E233" s="8"/>
      <c r="F233" s="8"/>
      <c r="G233" s="8">
        <v>1137.775961313472</v>
      </c>
      <c r="H233" s="8">
        <v>1602.0599913279623</v>
      </c>
      <c r="I233" s="8"/>
      <c r="J233" s="8">
        <v>790.05047368335158</v>
      </c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>
        <v>4847.9497612875475</v>
      </c>
    </row>
    <row r="234" spans="1:27" x14ac:dyDescent="0.4">
      <c r="A234">
        <f t="shared" si="3"/>
        <v>228</v>
      </c>
      <c r="B234" t="s">
        <v>493</v>
      </c>
      <c r="C234" s="8"/>
      <c r="D234" s="8"/>
      <c r="E234" s="8"/>
      <c r="F234" s="8"/>
      <c r="G234" s="8">
        <v>1659.5993124367444</v>
      </c>
      <c r="H234" s="8"/>
      <c r="I234" s="8"/>
      <c r="J234" s="8"/>
      <c r="K234" s="8">
        <v>1073.1070983354316</v>
      </c>
      <c r="L234" s="8">
        <v>893.94660755207371</v>
      </c>
      <c r="M234" s="8"/>
      <c r="N234" s="8">
        <v>1214.843848047698</v>
      </c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>
        <v>4841.4968663719483</v>
      </c>
    </row>
    <row r="235" spans="1:27" x14ac:dyDescent="0.4">
      <c r="A235">
        <f t="shared" si="3"/>
        <v>229</v>
      </c>
      <c r="B235" t="s">
        <v>435</v>
      </c>
      <c r="C235" s="8"/>
      <c r="D235" s="8"/>
      <c r="E235" s="8"/>
      <c r="F235" s="8"/>
      <c r="G235" s="8">
        <v>426.93598216088094</v>
      </c>
      <c r="H235" s="8"/>
      <c r="I235" s="8"/>
      <c r="J235" s="8"/>
      <c r="K235" s="8">
        <v>1622.4862742317471</v>
      </c>
      <c r="L235" s="8"/>
      <c r="M235" s="8"/>
      <c r="N235" s="8"/>
      <c r="O235" s="8"/>
      <c r="P235" s="8"/>
      <c r="Q235" s="8"/>
      <c r="R235" s="8">
        <v>374.0940135031002</v>
      </c>
      <c r="S235" s="8"/>
      <c r="T235" s="8"/>
      <c r="U235" s="8"/>
      <c r="V235" s="8">
        <v>1369.7458080334409</v>
      </c>
      <c r="W235" s="8"/>
      <c r="X235" s="8">
        <v>1041.3926851582248</v>
      </c>
      <c r="Y235" s="8"/>
      <c r="Z235" s="8"/>
      <c r="AA235" s="8">
        <v>4834.6547630873938</v>
      </c>
    </row>
    <row r="236" spans="1:27" x14ac:dyDescent="0.4">
      <c r="A236">
        <f t="shared" si="3"/>
        <v>230</v>
      </c>
      <c r="B236" t="s">
        <v>1539</v>
      </c>
      <c r="C236" s="8"/>
      <c r="D236" s="8"/>
      <c r="E236" s="8"/>
      <c r="F236" s="8">
        <v>1245.5126678141498</v>
      </c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>
        <v>1130.3337684950061</v>
      </c>
      <c r="S236" s="8">
        <v>1406.5401804339549</v>
      </c>
      <c r="T236" s="8"/>
      <c r="U236" s="8"/>
      <c r="V236" s="8"/>
      <c r="W236" s="8"/>
      <c r="X236" s="8">
        <v>1041.392685158225</v>
      </c>
      <c r="Y236" s="8"/>
      <c r="Z236" s="8"/>
      <c r="AA236" s="8">
        <v>4823.7793019013361</v>
      </c>
    </row>
    <row r="237" spans="1:27" x14ac:dyDescent="0.4">
      <c r="A237">
        <f t="shared" si="3"/>
        <v>231</v>
      </c>
      <c r="B237" t="s">
        <v>1097</v>
      </c>
      <c r="C237" s="8"/>
      <c r="D237" s="8">
        <v>3792.4967480356936</v>
      </c>
      <c r="E237" s="8">
        <v>954.24250943932486</v>
      </c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>
        <v>4746.7392574750183</v>
      </c>
    </row>
    <row r="238" spans="1:27" x14ac:dyDescent="0.4">
      <c r="A238">
        <f t="shared" si="3"/>
        <v>232</v>
      </c>
      <c r="B238" t="s">
        <v>152</v>
      </c>
      <c r="C238" s="8"/>
      <c r="D238" s="8"/>
      <c r="E238" s="8"/>
      <c r="F238" s="8"/>
      <c r="G238" s="8"/>
      <c r="H238" s="8"/>
      <c r="I238" s="8"/>
      <c r="J238" s="8"/>
      <c r="K238" s="8">
        <v>349.48500216800943</v>
      </c>
      <c r="L238" s="8"/>
      <c r="M238" s="8">
        <v>806.17997398388718</v>
      </c>
      <c r="N238" s="8"/>
      <c r="O238" s="8"/>
      <c r="P238" s="8">
        <v>507.12021955730512</v>
      </c>
      <c r="Q238" s="8">
        <v>903.08998699194365</v>
      </c>
      <c r="R238" s="8"/>
      <c r="S238" s="8"/>
      <c r="T238" s="8"/>
      <c r="U238" s="8"/>
      <c r="V238" s="8">
        <v>363.49936396813121</v>
      </c>
      <c r="W238" s="8">
        <v>1799.3405494535816</v>
      </c>
      <c r="X238" s="8"/>
      <c r="Y238" s="8"/>
      <c r="Z238" s="8"/>
      <c r="AA238" s="8">
        <v>4728.7150961228581</v>
      </c>
    </row>
    <row r="239" spans="1:27" x14ac:dyDescent="0.4">
      <c r="A239">
        <f t="shared" si="3"/>
        <v>233</v>
      </c>
      <c r="B239" t="s">
        <v>2384</v>
      </c>
      <c r="C239" s="8"/>
      <c r="D239" s="8"/>
      <c r="E239" s="8"/>
      <c r="F239" s="8"/>
      <c r="G239" s="8"/>
      <c r="H239" s="8"/>
      <c r="I239" s="8"/>
      <c r="J239" s="8"/>
      <c r="K239" s="8">
        <v>4696.7712606900768</v>
      </c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>
        <v>4696.7712606900768</v>
      </c>
    </row>
    <row r="240" spans="1:27" x14ac:dyDescent="0.4">
      <c r="A240">
        <f t="shared" si="3"/>
        <v>234</v>
      </c>
      <c r="B240" t="s">
        <v>176</v>
      </c>
      <c r="C240" s="8"/>
      <c r="D240" s="8"/>
      <c r="E240" s="8"/>
      <c r="F240" s="8">
        <v>1425.9687322722812</v>
      </c>
      <c r="G240" s="8"/>
      <c r="H240" s="8">
        <v>1371.067862271736</v>
      </c>
      <c r="I240" s="8"/>
      <c r="J240" s="8">
        <v>382.95839698331599</v>
      </c>
      <c r="K240" s="8"/>
      <c r="L240" s="8">
        <v>1107.8264274971546</v>
      </c>
      <c r="M240" s="8">
        <v>395.02523684167568</v>
      </c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>
        <v>4682.8466558661639</v>
      </c>
    </row>
    <row r="241" spans="1:27" x14ac:dyDescent="0.4">
      <c r="A241">
        <f t="shared" si="3"/>
        <v>235</v>
      </c>
      <c r="B241" t="s">
        <v>2281</v>
      </c>
      <c r="C241" s="8"/>
      <c r="D241" s="8"/>
      <c r="E241" s="8"/>
      <c r="F241" s="8"/>
      <c r="G241" s="8"/>
      <c r="H241" s="8">
        <v>1875.0612633917003</v>
      </c>
      <c r="I241" s="8">
        <v>1851.2583487190752</v>
      </c>
      <c r="J241" s="8"/>
      <c r="K241" s="8">
        <v>897.01583927975037</v>
      </c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>
        <v>4623.335451390526</v>
      </c>
    </row>
    <row r="242" spans="1:27" x14ac:dyDescent="0.4">
      <c r="A242">
        <f t="shared" si="3"/>
        <v>236</v>
      </c>
      <c r="B242" t="s">
        <v>126</v>
      </c>
      <c r="C242" s="8"/>
      <c r="D242" s="8"/>
      <c r="E242" s="8"/>
      <c r="F242" s="8"/>
      <c r="G242" s="8"/>
      <c r="H242" s="8">
        <v>1035.2757603485429</v>
      </c>
      <c r="I242" s="8"/>
      <c r="J242" s="8"/>
      <c r="K242" s="8"/>
      <c r="L242" s="8"/>
      <c r="M242" s="8">
        <v>977.72360528884769</v>
      </c>
      <c r="N242" s="8">
        <v>1410.7772333772095</v>
      </c>
      <c r="O242" s="8">
        <v>1158.3624920952498</v>
      </c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>
        <v>4582.1390911098497</v>
      </c>
    </row>
    <row r="243" spans="1:27" x14ac:dyDescent="0.4">
      <c r="A243">
        <f t="shared" si="3"/>
        <v>237</v>
      </c>
      <c r="B243" t="s">
        <v>1522</v>
      </c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>
        <v>1638.4892569546373</v>
      </c>
      <c r="O243" s="8"/>
      <c r="P243" s="8">
        <v>323.13182691000793</v>
      </c>
      <c r="Q243" s="8"/>
      <c r="R243" s="8">
        <v>2267.7582166513657</v>
      </c>
      <c r="S243" s="8">
        <v>340.62061868779352</v>
      </c>
      <c r="T243" s="8"/>
      <c r="U243" s="8"/>
      <c r="V243" s="8"/>
      <c r="W243" s="8"/>
      <c r="X243" s="8"/>
      <c r="Y243" s="8"/>
      <c r="Z243" s="8"/>
      <c r="AA243" s="8">
        <v>4569.9999192038049</v>
      </c>
    </row>
    <row r="244" spans="1:27" x14ac:dyDescent="0.4">
      <c r="A244">
        <f t="shared" si="3"/>
        <v>238</v>
      </c>
      <c r="B244" t="s">
        <v>1361</v>
      </c>
      <c r="C244" s="8">
        <v>1618.0480967120927</v>
      </c>
      <c r="D244" s="8">
        <v>2950.6893179563276</v>
      </c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>
        <v>4568.7374146684206</v>
      </c>
    </row>
    <row r="245" spans="1:27" x14ac:dyDescent="0.4">
      <c r="A245">
        <f t="shared" si="3"/>
        <v>239</v>
      </c>
      <c r="B245" t="s">
        <v>684</v>
      </c>
      <c r="C245" s="8"/>
      <c r="D245" s="8">
        <v>3218.1151863045488</v>
      </c>
      <c r="E245" s="8"/>
      <c r="F245" s="8"/>
      <c r="G245" s="8">
        <v>801.63234623316646</v>
      </c>
      <c r="H245" s="8"/>
      <c r="I245" s="8">
        <v>531.47891704225503</v>
      </c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>
        <v>4551.22644957997</v>
      </c>
    </row>
    <row r="246" spans="1:27" x14ac:dyDescent="0.4">
      <c r="A246">
        <f t="shared" si="3"/>
        <v>240</v>
      </c>
      <c r="B246" t="s">
        <v>2443</v>
      </c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>
        <v>1124.9387366082999</v>
      </c>
      <c r="U246" s="8">
        <v>3393.5752032695873</v>
      </c>
      <c r="V246" s="8"/>
      <c r="W246" s="8"/>
      <c r="X246" s="8"/>
      <c r="Y246" s="8"/>
      <c r="Z246" s="8"/>
      <c r="AA246" s="8">
        <v>4518.5139398778874</v>
      </c>
    </row>
    <row r="247" spans="1:27" x14ac:dyDescent="0.4">
      <c r="A247">
        <f t="shared" si="3"/>
        <v>241</v>
      </c>
      <c r="B247" t="s">
        <v>732</v>
      </c>
      <c r="C247" s="8"/>
      <c r="D247" s="8"/>
      <c r="E247" s="8">
        <v>1596.59709562646</v>
      </c>
      <c r="F247" s="8"/>
      <c r="G247" s="8"/>
      <c r="H247" s="8">
        <v>1884.1957065472434</v>
      </c>
      <c r="I247" s="8"/>
      <c r="J247" s="8"/>
      <c r="K247" s="8"/>
      <c r="L247" s="8"/>
      <c r="M247" s="8"/>
      <c r="N247" s="8"/>
      <c r="O247" s="8"/>
      <c r="P247" s="8"/>
      <c r="Q247" s="8">
        <v>1014.2404391146102</v>
      </c>
      <c r="R247" s="8"/>
      <c r="S247" s="8"/>
      <c r="T247" s="8"/>
      <c r="U247" s="8"/>
      <c r="V247" s="8"/>
      <c r="W247" s="8"/>
      <c r="X247" s="8"/>
      <c r="Y247" s="8"/>
      <c r="Z247" s="8"/>
      <c r="AA247" s="8">
        <v>4495.0332412883135</v>
      </c>
    </row>
    <row r="248" spans="1:27" x14ac:dyDescent="0.4">
      <c r="A248">
        <f t="shared" si="3"/>
        <v>242</v>
      </c>
      <c r="B248" t="s">
        <v>1094</v>
      </c>
      <c r="C248" s="8">
        <v>1230.4489213782736</v>
      </c>
      <c r="D248" s="8">
        <v>1781.9048993507624</v>
      </c>
      <c r="E248" s="8">
        <v>896.65587698653383</v>
      </c>
      <c r="F248" s="8"/>
      <c r="G248" s="8">
        <v>548.45500650402812</v>
      </c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>
        <v>4457.4647042195975</v>
      </c>
    </row>
    <row r="249" spans="1:27" x14ac:dyDescent="0.4">
      <c r="A249">
        <f t="shared" si="3"/>
        <v>243</v>
      </c>
      <c r="B249" t="s">
        <v>1503</v>
      </c>
      <c r="C249" s="8"/>
      <c r="D249" s="8">
        <v>1238.8820889151366</v>
      </c>
      <c r="E249" s="8">
        <v>1301.0299956639813</v>
      </c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>
        <v>1906.694111260769</v>
      </c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>
        <v>4446.6061958398868</v>
      </c>
    </row>
    <row r="250" spans="1:27" x14ac:dyDescent="0.4">
      <c r="A250">
        <f t="shared" si="3"/>
        <v>244</v>
      </c>
      <c r="B250" t="s">
        <v>191</v>
      </c>
      <c r="C250" s="8"/>
      <c r="D250" s="8"/>
      <c r="E250" s="8"/>
      <c r="F250" s="8"/>
      <c r="G250" s="8">
        <v>1315.2704347785916</v>
      </c>
      <c r="H250" s="8"/>
      <c r="I250" s="8"/>
      <c r="J250" s="8"/>
      <c r="K250" s="8"/>
      <c r="L250" s="8">
        <v>2158.3624920952498</v>
      </c>
      <c r="M250" s="8">
        <v>964.83558293674912</v>
      </c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>
        <v>4438.4685098105901</v>
      </c>
    </row>
    <row r="251" spans="1:27" x14ac:dyDescent="0.4">
      <c r="A251">
        <f t="shared" si="3"/>
        <v>245</v>
      </c>
      <c r="B251" t="s">
        <v>1069</v>
      </c>
      <c r="C251" s="8">
        <v>1681.2412373755874</v>
      </c>
      <c r="D251" s="8">
        <v>1618.0480967120927</v>
      </c>
      <c r="E251" s="8"/>
      <c r="F251" s="8">
        <v>1134.3365109486799</v>
      </c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>
        <v>4433.6258450363603</v>
      </c>
    </row>
    <row r="252" spans="1:27" x14ac:dyDescent="0.4">
      <c r="A252">
        <f t="shared" si="3"/>
        <v>246</v>
      </c>
      <c r="B252" t="s">
        <v>1533</v>
      </c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>
        <v>1348.9535479811641</v>
      </c>
      <c r="O252" s="8"/>
      <c r="P252" s="8"/>
      <c r="Q252" s="8">
        <v>1054.3576623225927</v>
      </c>
      <c r="R252" s="8"/>
      <c r="S252" s="8">
        <v>1170.2617153949575</v>
      </c>
      <c r="T252" s="8"/>
      <c r="U252" s="8"/>
      <c r="V252" s="8"/>
      <c r="W252" s="8"/>
      <c r="X252" s="8">
        <v>855.31720519594273</v>
      </c>
      <c r="Y252" s="8"/>
      <c r="Z252" s="8"/>
      <c r="AA252" s="8">
        <v>4428.890130894657</v>
      </c>
    </row>
    <row r="253" spans="1:27" x14ac:dyDescent="0.4">
      <c r="A253">
        <f t="shared" si="3"/>
        <v>247</v>
      </c>
      <c r="B253" t="s">
        <v>665</v>
      </c>
      <c r="C253" s="8">
        <v>2313.2644520809927</v>
      </c>
      <c r="D253" s="8"/>
      <c r="E253" s="8"/>
      <c r="F253" s="8"/>
      <c r="G253" s="8"/>
      <c r="H253" s="8"/>
      <c r="I253" s="8">
        <v>2079.1812460476249</v>
      </c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>
        <v>4392.4456981286176</v>
      </c>
    </row>
    <row r="254" spans="1:27" x14ac:dyDescent="0.4">
      <c r="A254">
        <f t="shared" si="3"/>
        <v>248</v>
      </c>
      <c r="B254" t="s">
        <v>539</v>
      </c>
      <c r="C254" s="8">
        <v>1036.429265626675</v>
      </c>
      <c r="D254" s="8"/>
      <c r="E254" s="8"/>
      <c r="F254" s="8"/>
      <c r="G254" s="8"/>
      <c r="H254" s="8"/>
      <c r="I254" s="8"/>
      <c r="J254" s="8"/>
      <c r="K254" s="8">
        <v>951.01353930912637</v>
      </c>
      <c r="L254" s="8"/>
      <c r="M254" s="8">
        <v>1079.1812460476249</v>
      </c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>
        <v>1296.6651902615308</v>
      </c>
      <c r="Y254" s="8"/>
      <c r="Z254" s="8"/>
      <c r="AA254" s="8">
        <v>4363.2892412449564</v>
      </c>
    </row>
    <row r="255" spans="1:27" x14ac:dyDescent="0.4">
      <c r="A255">
        <f t="shared" si="3"/>
        <v>249</v>
      </c>
      <c r="B255" t="s">
        <v>499</v>
      </c>
      <c r="C255" s="8"/>
      <c r="D255" s="8"/>
      <c r="E255" s="8"/>
      <c r="F255" s="8"/>
      <c r="G255" s="8"/>
      <c r="H255" s="8"/>
      <c r="I255" s="8"/>
      <c r="J255" s="8"/>
      <c r="K255" s="8">
        <v>2503.790683057181</v>
      </c>
      <c r="L255" s="8"/>
      <c r="M255" s="8"/>
      <c r="N255" s="8"/>
      <c r="O255" s="8"/>
      <c r="P255" s="8"/>
      <c r="Q255" s="8">
        <v>680.86391800879642</v>
      </c>
      <c r="R255" s="8">
        <v>778.15125038364351</v>
      </c>
      <c r="S255" s="8">
        <v>389.07562519182176</v>
      </c>
      <c r="T255" s="8"/>
      <c r="U255" s="8"/>
      <c r="V255" s="8"/>
      <c r="W255" s="8"/>
      <c r="X255" s="8"/>
      <c r="Y255" s="8"/>
      <c r="Z255" s="8"/>
      <c r="AA255" s="8">
        <v>4351.8814766414425</v>
      </c>
    </row>
    <row r="256" spans="1:27" x14ac:dyDescent="0.4">
      <c r="A256">
        <f t="shared" si="3"/>
        <v>250</v>
      </c>
      <c r="B256" t="s">
        <v>1434</v>
      </c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>
        <v>1158.3624920952498</v>
      </c>
      <c r="O256" s="8"/>
      <c r="P256" s="8"/>
      <c r="Q256" s="8"/>
      <c r="R256" s="8"/>
      <c r="S256" s="8">
        <v>778.15125038364351</v>
      </c>
      <c r="T256" s="8"/>
      <c r="U256" s="8"/>
      <c r="V256" s="8"/>
      <c r="W256" s="8"/>
      <c r="X256" s="8">
        <v>1138.3026981662815</v>
      </c>
      <c r="Y256" s="8">
        <v>1255.272505103306</v>
      </c>
      <c r="Z256" s="8"/>
      <c r="AA256" s="8">
        <v>4330.0889457484809</v>
      </c>
    </row>
    <row r="257" spans="1:27" x14ac:dyDescent="0.4">
      <c r="A257">
        <f t="shared" si="3"/>
        <v>251</v>
      </c>
      <c r="B257" t="s">
        <v>1245</v>
      </c>
      <c r="C257" s="8">
        <v>1628.3889300503113</v>
      </c>
      <c r="D257" s="8">
        <v>1824.5630734513222</v>
      </c>
      <c r="E257" s="8"/>
      <c r="F257" s="8"/>
      <c r="G257" s="8">
        <v>869.23171973097612</v>
      </c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>
        <v>4322.1837232326097</v>
      </c>
    </row>
    <row r="258" spans="1:27" x14ac:dyDescent="0.4">
      <c r="A258">
        <f t="shared" si="3"/>
        <v>252</v>
      </c>
      <c r="B258" t="s">
        <v>1290</v>
      </c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>
        <v>2351.2624023394283</v>
      </c>
      <c r="P258" s="8"/>
      <c r="Q258" s="8"/>
      <c r="R258" s="8"/>
      <c r="S258" s="8"/>
      <c r="T258" s="8">
        <v>1924.2792860618815</v>
      </c>
      <c r="U258" s="8"/>
      <c r="V258" s="8"/>
      <c r="W258" s="8"/>
      <c r="X258" s="8"/>
      <c r="Y258" s="8"/>
      <c r="Z258" s="8"/>
      <c r="AA258" s="8">
        <v>4275.5416884013102</v>
      </c>
    </row>
    <row r="259" spans="1:27" x14ac:dyDescent="0.4">
      <c r="A259">
        <f t="shared" si="3"/>
        <v>253</v>
      </c>
      <c r="B259" t="s">
        <v>1587</v>
      </c>
      <c r="C259" s="8"/>
      <c r="D259" s="8"/>
      <c r="E259" s="8"/>
      <c r="F259" s="8"/>
      <c r="G259" s="8"/>
      <c r="H259" s="8"/>
      <c r="I259" s="8"/>
      <c r="J259" s="8"/>
      <c r="K259" s="8">
        <v>588.04562952784067</v>
      </c>
      <c r="L259" s="8"/>
      <c r="M259" s="8"/>
      <c r="N259" s="8">
        <v>954.24250943932486</v>
      </c>
      <c r="O259" s="8"/>
      <c r="P259" s="8">
        <v>922.98481570888293</v>
      </c>
      <c r="Q259" s="8">
        <v>1782.9501332654122</v>
      </c>
      <c r="R259" s="8"/>
      <c r="S259" s="8"/>
      <c r="T259" s="8"/>
      <c r="U259" s="8"/>
      <c r="V259" s="8"/>
      <c r="W259" s="8"/>
      <c r="X259" s="8"/>
      <c r="Y259" s="8"/>
      <c r="Z259" s="8"/>
      <c r="AA259" s="8">
        <v>4248.2230879414601</v>
      </c>
    </row>
    <row r="260" spans="1:27" x14ac:dyDescent="0.4">
      <c r="A260">
        <f t="shared" si="3"/>
        <v>254</v>
      </c>
      <c r="B260" t="s">
        <v>242</v>
      </c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>
        <v>1119.4758409067977</v>
      </c>
      <c r="N260" s="8">
        <v>1058.5947152658473</v>
      </c>
      <c r="O260" s="8"/>
      <c r="P260" s="8"/>
      <c r="Q260" s="8"/>
      <c r="R260" s="8"/>
      <c r="S260" s="8"/>
      <c r="T260" s="8"/>
      <c r="U260" s="8"/>
      <c r="V260" s="8"/>
      <c r="W260" s="8">
        <v>795.88001734407533</v>
      </c>
      <c r="X260" s="8">
        <v>1263.2414347745814</v>
      </c>
      <c r="Y260" s="8"/>
      <c r="Z260" s="8"/>
      <c r="AA260" s="8">
        <v>4237.192008291302</v>
      </c>
    </row>
    <row r="261" spans="1:27" x14ac:dyDescent="0.4">
      <c r="A261">
        <f t="shared" si="3"/>
        <v>255</v>
      </c>
      <c r="B261" t="s">
        <v>630</v>
      </c>
      <c r="C261" s="8"/>
      <c r="D261" s="8"/>
      <c r="E261" s="8"/>
      <c r="F261" s="8"/>
      <c r="G261" s="8"/>
      <c r="H261" s="8">
        <v>1156.347200859924</v>
      </c>
      <c r="I261" s="8">
        <v>1209.5150145426308</v>
      </c>
      <c r="J261" s="8">
        <v>974.0994300270645</v>
      </c>
      <c r="K261" s="8"/>
      <c r="L261" s="8"/>
      <c r="M261" s="8"/>
      <c r="N261" s="8"/>
      <c r="O261" s="8"/>
      <c r="P261" s="8">
        <v>896.2505624616382</v>
      </c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>
        <v>4236.2122078912571</v>
      </c>
    </row>
    <row r="262" spans="1:27" x14ac:dyDescent="0.4">
      <c r="A262">
        <f t="shared" si="3"/>
        <v>256</v>
      </c>
      <c r="B262" t="s">
        <v>1364</v>
      </c>
      <c r="C262" s="8">
        <v>2255.2725051033062</v>
      </c>
      <c r="D262" s="8">
        <v>778.15125038364374</v>
      </c>
      <c r="E262" s="8"/>
      <c r="F262" s="8"/>
      <c r="G262" s="8"/>
      <c r="H262" s="8"/>
      <c r="I262" s="8">
        <v>1041.3926851582248</v>
      </c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>
        <v>4074.8164406451751</v>
      </c>
    </row>
    <row r="263" spans="1:27" x14ac:dyDescent="0.4">
      <c r="A263">
        <f t="shared" si="3"/>
        <v>257</v>
      </c>
      <c r="B263" t="s">
        <v>565</v>
      </c>
      <c r="C263" s="8"/>
      <c r="D263" s="8"/>
      <c r="E263" s="8">
        <v>1127.1047983648077</v>
      </c>
      <c r="F263" s="8"/>
      <c r="G263" s="8"/>
      <c r="H263" s="8"/>
      <c r="I263" s="8"/>
      <c r="J263" s="8">
        <v>2033.8935170058758</v>
      </c>
      <c r="K263" s="8"/>
      <c r="L263" s="8"/>
      <c r="M263" s="8"/>
      <c r="N263" s="8"/>
      <c r="O263" s="8"/>
      <c r="P263" s="8"/>
      <c r="Q263" s="8"/>
      <c r="R263" s="8"/>
      <c r="S263" s="8">
        <v>855.31720519594273</v>
      </c>
      <c r="T263" s="8"/>
      <c r="U263" s="8"/>
      <c r="V263" s="8"/>
      <c r="W263" s="8"/>
      <c r="X263" s="8"/>
      <c r="Y263" s="8"/>
      <c r="Z263" s="8"/>
      <c r="AA263" s="8">
        <v>4016.3155205666262</v>
      </c>
    </row>
    <row r="264" spans="1:27" x14ac:dyDescent="0.4">
      <c r="A264">
        <f t="shared" si="3"/>
        <v>258</v>
      </c>
      <c r="B264" t="s">
        <v>2282</v>
      </c>
      <c r="C264" s="8"/>
      <c r="D264" s="8"/>
      <c r="E264" s="8"/>
      <c r="F264" s="8"/>
      <c r="G264" s="8"/>
      <c r="H264" s="8"/>
      <c r="I264" s="8"/>
      <c r="J264" s="8"/>
      <c r="K264" s="8"/>
      <c r="L264" s="8">
        <v>994.53710429849787</v>
      </c>
      <c r="M264" s="8"/>
      <c r="N264" s="8"/>
      <c r="O264" s="8"/>
      <c r="P264" s="8"/>
      <c r="Q264" s="8"/>
      <c r="R264" s="8"/>
      <c r="S264" s="8"/>
      <c r="T264" s="8"/>
      <c r="U264" s="8"/>
      <c r="V264" s="8">
        <v>1015.9881053841304</v>
      </c>
      <c r="W264" s="8"/>
      <c r="X264" s="8">
        <v>1113.9433523068367</v>
      </c>
      <c r="Y264" s="8">
        <v>890.37802147580589</v>
      </c>
      <c r="Z264" s="8"/>
      <c r="AA264" s="8">
        <v>4014.8465834652711</v>
      </c>
    </row>
    <row r="265" spans="1:27" x14ac:dyDescent="0.4">
      <c r="A265">
        <f t="shared" ref="A265:A328" si="4">A264+1</f>
        <v>259</v>
      </c>
      <c r="B265" t="s">
        <v>673</v>
      </c>
      <c r="C265" s="8"/>
      <c r="D265" s="8">
        <v>1116.7184063616087</v>
      </c>
      <c r="E265" s="8"/>
      <c r="F265" s="8">
        <v>1718.7783976895712</v>
      </c>
      <c r="G265" s="8"/>
      <c r="H265" s="8"/>
      <c r="I265" s="8">
        <v>1176.0912590556813</v>
      </c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>
        <v>4011.5880631068612</v>
      </c>
    </row>
    <row r="266" spans="1:27" x14ac:dyDescent="0.4">
      <c r="A266">
        <f t="shared" si="4"/>
        <v>260</v>
      </c>
      <c r="B266" t="s">
        <v>328</v>
      </c>
      <c r="C266" s="8"/>
      <c r="D266" s="8"/>
      <c r="E266" s="8"/>
      <c r="F266" s="8"/>
      <c r="G266" s="8"/>
      <c r="H266" s="8"/>
      <c r="I266" s="8"/>
      <c r="J266" s="8">
        <v>2787.9662326772423</v>
      </c>
      <c r="K266" s="8"/>
      <c r="L266" s="8"/>
      <c r="M266" s="8">
        <v>1204.119982655925</v>
      </c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>
        <v>3992.0862153331673</v>
      </c>
    </row>
    <row r="267" spans="1:27" x14ac:dyDescent="0.4">
      <c r="A267">
        <f t="shared" si="4"/>
        <v>261</v>
      </c>
      <c r="B267" t="s">
        <v>1520</v>
      </c>
      <c r="C267" s="8"/>
      <c r="D267" s="8"/>
      <c r="E267" s="8"/>
      <c r="F267" s="8"/>
      <c r="G267" s="8"/>
      <c r="H267" s="8"/>
      <c r="I267" s="8"/>
      <c r="J267" s="8"/>
      <c r="K267" s="8">
        <v>1649.9835436451453</v>
      </c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>
        <v>1146.1280356782381</v>
      </c>
      <c r="W267" s="8"/>
      <c r="X267" s="8">
        <v>1193.1245983544616</v>
      </c>
      <c r="Y267" s="8"/>
      <c r="Z267" s="8"/>
      <c r="AA267" s="8">
        <v>3989.2361776778453</v>
      </c>
    </row>
    <row r="268" spans="1:27" x14ac:dyDescent="0.4">
      <c r="A268">
        <f t="shared" si="4"/>
        <v>262</v>
      </c>
      <c r="B268" t="s">
        <v>460</v>
      </c>
      <c r="C268" s="8"/>
      <c r="D268" s="8"/>
      <c r="E268" s="8">
        <v>1894.8696567452523</v>
      </c>
      <c r="F268" s="8"/>
      <c r="G268" s="8"/>
      <c r="H268" s="8"/>
      <c r="I268" s="8"/>
      <c r="J268" s="8"/>
      <c r="K268" s="8">
        <v>1154.9019599857431</v>
      </c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>
        <v>924.27928606188175</v>
      </c>
      <c r="X268" s="8"/>
      <c r="Y268" s="8"/>
      <c r="Z268" s="8"/>
      <c r="AA268" s="8">
        <v>3974.0509027928774</v>
      </c>
    </row>
    <row r="269" spans="1:27" x14ac:dyDescent="0.4">
      <c r="A269">
        <f t="shared" si="4"/>
        <v>263</v>
      </c>
      <c r="B269" t="s">
        <v>2229</v>
      </c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>
        <v>1322.2192947339192</v>
      </c>
      <c r="Q269" s="8">
        <v>845.09804001425687</v>
      </c>
      <c r="R269" s="8"/>
      <c r="S269" s="8">
        <v>1802.7737252919756</v>
      </c>
      <c r="T269" s="8"/>
      <c r="U269" s="8"/>
      <c r="V269" s="8"/>
      <c r="W269" s="8"/>
      <c r="X269" s="8"/>
      <c r="Y269" s="8"/>
      <c r="Z269" s="8"/>
      <c r="AA269" s="8">
        <v>3970.0910600401517</v>
      </c>
    </row>
    <row r="270" spans="1:27" x14ac:dyDescent="0.4">
      <c r="A270">
        <f t="shared" si="4"/>
        <v>264</v>
      </c>
      <c r="B270" t="s">
        <v>392</v>
      </c>
      <c r="C270" s="8">
        <v>1352.1825181113625</v>
      </c>
      <c r="D270" s="8"/>
      <c r="E270" s="8"/>
      <c r="F270" s="8"/>
      <c r="G270" s="8"/>
      <c r="H270" s="8"/>
      <c r="I270" s="8"/>
      <c r="J270" s="8"/>
      <c r="K270" s="8"/>
      <c r="L270" s="8">
        <v>804.48018910599274</v>
      </c>
      <c r="M270" s="8"/>
      <c r="N270" s="8"/>
      <c r="O270" s="8"/>
      <c r="P270" s="8"/>
      <c r="Q270" s="8"/>
      <c r="R270" s="8">
        <v>1724.2758696007891</v>
      </c>
      <c r="S270" s="8"/>
      <c r="T270" s="8"/>
      <c r="U270" s="8"/>
      <c r="V270" s="8"/>
      <c r="W270" s="8"/>
      <c r="X270" s="8"/>
      <c r="Y270" s="8"/>
      <c r="Z270" s="8"/>
      <c r="AA270" s="8">
        <v>3880.9385768181442</v>
      </c>
    </row>
    <row r="271" spans="1:27" x14ac:dyDescent="0.4">
      <c r="A271">
        <f t="shared" si="4"/>
        <v>265</v>
      </c>
      <c r="B271" t="s">
        <v>1527</v>
      </c>
      <c r="C271" s="8"/>
      <c r="D271" s="8"/>
      <c r="E271" s="8"/>
      <c r="F271" s="8">
        <v>714.0337507718948</v>
      </c>
      <c r="G271" s="8"/>
      <c r="H271" s="8">
        <v>756.96195131370564</v>
      </c>
      <c r="I271" s="8"/>
      <c r="J271" s="8"/>
      <c r="K271" s="8"/>
      <c r="L271" s="8"/>
      <c r="M271" s="8"/>
      <c r="N271" s="8"/>
      <c r="O271" s="8"/>
      <c r="P271" s="8"/>
      <c r="Q271" s="8">
        <v>1295.5670999624788</v>
      </c>
      <c r="R271" s="8">
        <v>1079.1812460476249</v>
      </c>
      <c r="S271" s="8"/>
      <c r="T271" s="8"/>
      <c r="U271" s="8"/>
      <c r="V271" s="8"/>
      <c r="W271" s="8"/>
      <c r="X271" s="8"/>
      <c r="Y271" s="8"/>
      <c r="Z271" s="8"/>
      <c r="AA271" s="8">
        <v>3845.7440480957039</v>
      </c>
    </row>
    <row r="272" spans="1:27" x14ac:dyDescent="0.4">
      <c r="A272">
        <f t="shared" si="4"/>
        <v>266</v>
      </c>
      <c r="B272" t="s">
        <v>2226</v>
      </c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>
        <v>507.12021955730512</v>
      </c>
      <c r="Q272" s="8"/>
      <c r="R272" s="8">
        <v>1465.1586205295994</v>
      </c>
      <c r="S272" s="8">
        <v>1866.1968799114841</v>
      </c>
      <c r="T272" s="8"/>
      <c r="U272" s="8"/>
      <c r="V272" s="8"/>
      <c r="W272" s="8"/>
      <c r="X272" s="8"/>
      <c r="Y272" s="8"/>
      <c r="Z272" s="8"/>
      <c r="AA272" s="8">
        <v>3838.4757199983887</v>
      </c>
    </row>
    <row r="273" spans="1:27" x14ac:dyDescent="0.4">
      <c r="A273">
        <f t="shared" si="4"/>
        <v>267</v>
      </c>
      <c r="B273" t="s">
        <v>766</v>
      </c>
      <c r="C273" s="8"/>
      <c r="D273" s="8"/>
      <c r="E273" s="8">
        <v>1224.0148113728642</v>
      </c>
      <c r="F273" s="8"/>
      <c r="G273" s="8">
        <v>841.43308592785161</v>
      </c>
      <c r="H273" s="8">
        <v>1748.1880270062004</v>
      </c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>
        <v>3813.6359243069164</v>
      </c>
    </row>
    <row r="274" spans="1:27" x14ac:dyDescent="0.4">
      <c r="A274">
        <f t="shared" si="4"/>
        <v>268</v>
      </c>
      <c r="B274" t="s">
        <v>986</v>
      </c>
      <c r="C274" s="8"/>
      <c r="D274" s="8"/>
      <c r="E274" s="8">
        <v>1525.0448070368452</v>
      </c>
      <c r="F274" s="8">
        <v>467.24922562178381</v>
      </c>
      <c r="G274" s="8"/>
      <c r="H274" s="8">
        <v>1817.3393760893412</v>
      </c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>
        <v>3809.63340874797</v>
      </c>
    </row>
    <row r="275" spans="1:27" x14ac:dyDescent="0.4">
      <c r="A275">
        <f t="shared" si="4"/>
        <v>269</v>
      </c>
      <c r="B275" t="s">
        <v>833</v>
      </c>
      <c r="C275" s="8"/>
      <c r="D275" s="8"/>
      <c r="E275" s="8"/>
      <c r="F275" s="8"/>
      <c r="G275" s="8"/>
      <c r="H275" s="8">
        <v>2309.6301674258984</v>
      </c>
      <c r="I275" s="8">
        <v>361.55184202636906</v>
      </c>
      <c r="J275" s="8"/>
      <c r="K275" s="8"/>
      <c r="L275" s="8"/>
      <c r="M275" s="8"/>
      <c r="N275" s="8">
        <v>1130.3337684950061</v>
      </c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>
        <v>3801.5157779472734</v>
      </c>
    </row>
    <row r="276" spans="1:27" x14ac:dyDescent="0.4">
      <c r="A276">
        <f t="shared" si="4"/>
        <v>270</v>
      </c>
      <c r="B276" t="s">
        <v>906</v>
      </c>
      <c r="C276" s="8"/>
      <c r="D276" s="8"/>
      <c r="E276" s="8">
        <v>2201.3971243204514</v>
      </c>
      <c r="F276" s="8"/>
      <c r="G276" s="8">
        <v>1591.0646070264991</v>
      </c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>
        <v>3792.4617313469507</v>
      </c>
    </row>
    <row r="277" spans="1:27" x14ac:dyDescent="0.4">
      <c r="A277">
        <f t="shared" si="4"/>
        <v>271</v>
      </c>
      <c r="B277" t="s">
        <v>1569</v>
      </c>
      <c r="C277" s="8"/>
      <c r="D277" s="8"/>
      <c r="E277" s="8"/>
      <c r="F277" s="8"/>
      <c r="G277" s="8"/>
      <c r="H277" s="8"/>
      <c r="I277" s="8">
        <v>3027.3496077747568</v>
      </c>
      <c r="J277" s="8"/>
      <c r="K277" s="8"/>
      <c r="L277" s="8"/>
      <c r="M277" s="8"/>
      <c r="N277" s="8">
        <v>665.11173707505145</v>
      </c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>
        <v>3692.4613448498085</v>
      </c>
    </row>
    <row r="278" spans="1:27" x14ac:dyDescent="0.4">
      <c r="A278">
        <f t="shared" si="4"/>
        <v>272</v>
      </c>
      <c r="B278" t="s">
        <v>2480</v>
      </c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>
        <v>3687.707279624819</v>
      </c>
      <c r="V278" s="8"/>
      <c r="W278" s="8"/>
      <c r="X278" s="8"/>
      <c r="Y278" s="8"/>
      <c r="Z278" s="8"/>
      <c r="AA278" s="8">
        <v>3687.707279624819</v>
      </c>
    </row>
    <row r="279" spans="1:27" x14ac:dyDescent="0.4">
      <c r="A279">
        <f t="shared" si="4"/>
        <v>273</v>
      </c>
      <c r="B279" t="s">
        <v>896</v>
      </c>
      <c r="C279" s="8"/>
      <c r="D279" s="8"/>
      <c r="E279" s="8"/>
      <c r="F279" s="8"/>
      <c r="G279" s="8">
        <v>2506.0538173181503</v>
      </c>
      <c r="H279" s="8"/>
      <c r="I279" s="8"/>
      <c r="J279" s="8"/>
      <c r="K279" s="8"/>
      <c r="L279" s="8"/>
      <c r="M279" s="8"/>
      <c r="N279" s="8"/>
      <c r="O279" s="8"/>
      <c r="P279" s="8"/>
      <c r="Q279" s="8">
        <v>379.83392234481522</v>
      </c>
      <c r="R279" s="8"/>
      <c r="S279" s="8"/>
      <c r="T279" s="8"/>
      <c r="U279" s="8"/>
      <c r="V279" s="8"/>
      <c r="W279" s="8"/>
      <c r="X279" s="8"/>
      <c r="Y279" s="8">
        <v>801.63234623316657</v>
      </c>
      <c r="Z279" s="8"/>
      <c r="AA279" s="8">
        <v>3687.5200858961321</v>
      </c>
    </row>
    <row r="280" spans="1:27" x14ac:dyDescent="0.4">
      <c r="A280">
        <f t="shared" si="4"/>
        <v>274</v>
      </c>
      <c r="B280" t="s">
        <v>319</v>
      </c>
      <c r="C280" s="8">
        <v>1380.2112417116061</v>
      </c>
      <c r="D280" s="8"/>
      <c r="E280" s="8"/>
      <c r="F280" s="8"/>
      <c r="G280" s="8"/>
      <c r="H280" s="8"/>
      <c r="I280" s="8"/>
      <c r="J280" s="8"/>
      <c r="K280" s="8"/>
      <c r="L280" s="8">
        <v>926.57108284146648</v>
      </c>
      <c r="M280" s="8">
        <v>1380.2112417116061</v>
      </c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>
        <v>3686.9935662646785</v>
      </c>
    </row>
    <row r="281" spans="1:27" x14ac:dyDescent="0.4">
      <c r="A281">
        <f t="shared" si="4"/>
        <v>275</v>
      </c>
      <c r="B281" t="s">
        <v>179</v>
      </c>
      <c r="C281" s="8"/>
      <c r="D281" s="8"/>
      <c r="E281" s="8"/>
      <c r="F281" s="8"/>
      <c r="G281" s="8"/>
      <c r="H281" s="8"/>
      <c r="I281" s="8">
        <v>1623.2492903979005</v>
      </c>
      <c r="J281" s="8"/>
      <c r="K281" s="8"/>
      <c r="L281" s="8"/>
      <c r="M281" s="8">
        <v>1441.9568376564116</v>
      </c>
      <c r="N281" s="8"/>
      <c r="O281" s="8"/>
      <c r="P281" s="8"/>
      <c r="Q281" s="8"/>
      <c r="R281" s="8"/>
      <c r="S281" s="8"/>
      <c r="T281" s="8">
        <v>602.05999132796251</v>
      </c>
      <c r="U281" s="8"/>
      <c r="V281" s="8"/>
      <c r="W281" s="8"/>
      <c r="X281" s="8"/>
      <c r="Y281" s="8"/>
      <c r="Z281" s="8"/>
      <c r="AA281" s="8">
        <v>3667.2661193822746</v>
      </c>
    </row>
    <row r="282" spans="1:27" x14ac:dyDescent="0.4">
      <c r="A282">
        <f t="shared" si="4"/>
        <v>276</v>
      </c>
      <c r="B282" t="s">
        <v>1303</v>
      </c>
      <c r="C282" s="8">
        <v>1014.2404391146102</v>
      </c>
      <c r="D282" s="8">
        <v>2635.4837468149121</v>
      </c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>
        <v>3649.7241859295223</v>
      </c>
    </row>
    <row r="283" spans="1:27" x14ac:dyDescent="0.4">
      <c r="A283">
        <f t="shared" si="4"/>
        <v>277</v>
      </c>
      <c r="B283" t="s">
        <v>719</v>
      </c>
      <c r="C283" s="8"/>
      <c r="D283" s="8"/>
      <c r="E283" s="8"/>
      <c r="F283" s="8"/>
      <c r="G283" s="8"/>
      <c r="H283" s="8"/>
      <c r="I283" s="8">
        <v>1144.0550270553729</v>
      </c>
      <c r="J283" s="8"/>
      <c r="K283" s="8"/>
      <c r="L283" s="8">
        <v>1295.567099962479</v>
      </c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>
        <v>1204.1199826559248</v>
      </c>
      <c r="Z283" s="8"/>
      <c r="AA283" s="8">
        <v>3643.7421096737771</v>
      </c>
    </row>
    <row r="284" spans="1:27" x14ac:dyDescent="0.4">
      <c r="A284">
        <f t="shared" si="4"/>
        <v>278</v>
      </c>
      <c r="B284" t="s">
        <v>2356</v>
      </c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>
        <v>1255.272505103306</v>
      </c>
      <c r="S284" s="8"/>
      <c r="T284" s="8"/>
      <c r="U284" s="8"/>
      <c r="V284" s="8">
        <v>903.08998699194365</v>
      </c>
      <c r="W284" s="8">
        <v>875.06126339170009</v>
      </c>
      <c r="X284" s="8"/>
      <c r="Y284" s="8">
        <v>602.05999132796251</v>
      </c>
      <c r="Z284" s="8"/>
      <c r="AA284" s="8">
        <v>3635.4837468149121</v>
      </c>
    </row>
    <row r="285" spans="1:27" x14ac:dyDescent="0.4">
      <c r="A285">
        <f t="shared" si="4"/>
        <v>279</v>
      </c>
      <c r="B285" t="s">
        <v>466</v>
      </c>
      <c r="C285" s="8">
        <v>992.70076125850062</v>
      </c>
      <c r="D285" s="8"/>
      <c r="E285" s="8">
        <v>393.06009002745952</v>
      </c>
      <c r="F285" s="8"/>
      <c r="G285" s="8">
        <v>1372.9120029701066</v>
      </c>
      <c r="H285" s="8"/>
      <c r="I285" s="8"/>
      <c r="J285" s="8"/>
      <c r="K285" s="8">
        <v>853.87196432176199</v>
      </c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>
        <v>3612.5448185778287</v>
      </c>
    </row>
    <row r="286" spans="1:27" x14ac:dyDescent="0.4">
      <c r="A286">
        <f t="shared" si="4"/>
        <v>280</v>
      </c>
      <c r="B286" t="s">
        <v>649</v>
      </c>
      <c r="C286" s="8"/>
      <c r="D286" s="8"/>
      <c r="E286" s="8"/>
      <c r="F286" s="8"/>
      <c r="G286" s="8">
        <v>1594.760752586463</v>
      </c>
      <c r="H286" s="8">
        <v>726.99872793626241</v>
      </c>
      <c r="I286" s="8">
        <v>1290.0346113625178</v>
      </c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>
        <v>3611.7940918852432</v>
      </c>
    </row>
    <row r="287" spans="1:27" x14ac:dyDescent="0.4">
      <c r="A287">
        <f t="shared" si="4"/>
        <v>281</v>
      </c>
      <c r="B287" t="s">
        <v>1573</v>
      </c>
      <c r="C287" s="8"/>
      <c r="D287" s="8">
        <v>954.24250943932498</v>
      </c>
      <c r="E287" s="8"/>
      <c r="F287" s="8">
        <v>1122.2158782728266</v>
      </c>
      <c r="G287" s="8"/>
      <c r="H287" s="8">
        <v>472.24133607508429</v>
      </c>
      <c r="I287" s="8"/>
      <c r="J287" s="8"/>
      <c r="K287" s="8"/>
      <c r="L287" s="8"/>
      <c r="M287" s="8"/>
      <c r="N287" s="8"/>
      <c r="O287" s="8"/>
      <c r="P287" s="8"/>
      <c r="Q287" s="8"/>
      <c r="R287" s="8">
        <v>1025.3058652647703</v>
      </c>
      <c r="S287" s="8"/>
      <c r="T287" s="8"/>
      <c r="U287" s="8"/>
      <c r="V287" s="8"/>
      <c r="W287" s="8"/>
      <c r="X287" s="8"/>
      <c r="Y287" s="8"/>
      <c r="Z287" s="8"/>
      <c r="AA287" s="8">
        <v>3574.0055890520061</v>
      </c>
    </row>
    <row r="288" spans="1:27" x14ac:dyDescent="0.4">
      <c r="A288">
        <f t="shared" si="4"/>
        <v>282</v>
      </c>
      <c r="B288" t="s">
        <v>129</v>
      </c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>
        <v>1544.0680443502758</v>
      </c>
      <c r="N288" s="8"/>
      <c r="O288" s="8">
        <v>1079.1812460476249</v>
      </c>
      <c r="P288" s="8">
        <v>946.12461921714532</v>
      </c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>
        <v>3569.3739096150462</v>
      </c>
    </row>
    <row r="289" spans="1:27" x14ac:dyDescent="0.4">
      <c r="A289">
        <f t="shared" si="4"/>
        <v>283</v>
      </c>
      <c r="B289" t="s">
        <v>750</v>
      </c>
      <c r="C289" s="8"/>
      <c r="D289" s="8"/>
      <c r="E289" s="8"/>
      <c r="F289" s="8"/>
      <c r="G289" s="8">
        <v>1028.8761277362289</v>
      </c>
      <c r="H289" s="8">
        <v>1454.8448600085103</v>
      </c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>
        <v>1064.4579892269187</v>
      </c>
      <c r="U289" s="8"/>
      <c r="V289" s="8"/>
      <c r="W289" s="8"/>
      <c r="X289" s="8"/>
      <c r="Y289" s="8"/>
      <c r="Z289" s="8"/>
      <c r="AA289" s="8">
        <v>3548.1789769716579</v>
      </c>
    </row>
    <row r="290" spans="1:27" x14ac:dyDescent="0.4">
      <c r="A290">
        <f t="shared" si="4"/>
        <v>284</v>
      </c>
      <c r="B290" t="s">
        <v>676</v>
      </c>
      <c r="C290" s="8"/>
      <c r="D290" s="8"/>
      <c r="E290" s="8"/>
      <c r="F290" s="8"/>
      <c r="G290" s="8"/>
      <c r="H290" s="8">
        <v>477.12125471966249</v>
      </c>
      <c r="I290" s="8">
        <v>1783.903579272735</v>
      </c>
      <c r="J290" s="8"/>
      <c r="K290" s="8"/>
      <c r="L290" s="8"/>
      <c r="M290" s="8"/>
      <c r="N290" s="8">
        <v>1282.0067583505509</v>
      </c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>
        <v>3543.031592342948</v>
      </c>
    </row>
    <row r="291" spans="1:27" x14ac:dyDescent="0.4">
      <c r="A291">
        <f t="shared" si="4"/>
        <v>285</v>
      </c>
      <c r="B291" t="s">
        <v>1078</v>
      </c>
      <c r="C291" s="8"/>
      <c r="D291" s="8">
        <v>2971.2758487381052</v>
      </c>
      <c r="E291" s="8">
        <v>569.15134908314076</v>
      </c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>
        <v>3540.427197821246</v>
      </c>
    </row>
    <row r="292" spans="1:27" x14ac:dyDescent="0.4">
      <c r="A292">
        <f t="shared" si="4"/>
        <v>286</v>
      </c>
      <c r="B292" t="s">
        <v>2567</v>
      </c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>
        <v>1763.4279935629374</v>
      </c>
      <c r="X292" s="8"/>
      <c r="Y292" s="8">
        <v>1755.8748556724915</v>
      </c>
      <c r="Z292" s="8"/>
      <c r="AA292" s="8">
        <v>3519.3028492354288</v>
      </c>
    </row>
    <row r="293" spans="1:27" x14ac:dyDescent="0.4">
      <c r="A293">
        <f t="shared" si="4"/>
        <v>287</v>
      </c>
      <c r="B293" t="s">
        <v>1337</v>
      </c>
      <c r="C293" s="8">
        <v>1954.242509439325</v>
      </c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>
        <v>1521.7916496391235</v>
      </c>
      <c r="W293" s="8"/>
      <c r="X293" s="8"/>
      <c r="Y293" s="8"/>
      <c r="Z293" s="8"/>
      <c r="AA293" s="8">
        <v>3476.0341590784483</v>
      </c>
    </row>
    <row r="294" spans="1:27" x14ac:dyDescent="0.4">
      <c r="A294">
        <f t="shared" si="4"/>
        <v>288</v>
      </c>
      <c r="B294" t="s">
        <v>760</v>
      </c>
      <c r="C294" s="8"/>
      <c r="D294" s="8"/>
      <c r="E294" s="8">
        <v>994.53710429849787</v>
      </c>
      <c r="F294" s="8"/>
      <c r="G294" s="8">
        <v>1395.7907482504443</v>
      </c>
      <c r="H294" s="8">
        <v>1056.9048513364728</v>
      </c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>
        <v>3447.232703885415</v>
      </c>
    </row>
    <row r="295" spans="1:27" x14ac:dyDescent="0.4">
      <c r="A295">
        <f t="shared" si="4"/>
        <v>289</v>
      </c>
      <c r="B295" t="s">
        <v>199</v>
      </c>
      <c r="C295" s="8"/>
      <c r="D295" s="8"/>
      <c r="E295" s="8"/>
      <c r="F295" s="8"/>
      <c r="G295" s="8"/>
      <c r="H295" s="8">
        <v>1692.2366216770504</v>
      </c>
      <c r="I295" s="8"/>
      <c r="J295" s="8"/>
      <c r="K295" s="8"/>
      <c r="L295" s="8"/>
      <c r="M295" s="8">
        <v>966.14173273903259</v>
      </c>
      <c r="N295" s="8">
        <v>745.68084691713636</v>
      </c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>
        <v>3404.0592013332193</v>
      </c>
    </row>
    <row r="296" spans="1:27" x14ac:dyDescent="0.4">
      <c r="A296">
        <f t="shared" si="4"/>
        <v>290</v>
      </c>
      <c r="B296" t="s">
        <v>1283</v>
      </c>
      <c r="C296" s="8">
        <v>3390.9351071033789</v>
      </c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>
        <v>3390.9351071033789</v>
      </c>
    </row>
    <row r="297" spans="1:27" x14ac:dyDescent="0.4">
      <c r="A297">
        <f t="shared" si="4"/>
        <v>291</v>
      </c>
      <c r="B297" t="s">
        <v>349</v>
      </c>
      <c r="C297" s="8"/>
      <c r="D297" s="8"/>
      <c r="E297" s="8"/>
      <c r="F297" s="8"/>
      <c r="G297" s="8"/>
      <c r="H297" s="8"/>
      <c r="I297" s="8"/>
      <c r="J297" s="8"/>
      <c r="K297" s="8"/>
      <c r="L297" s="8">
        <v>621.51902434314718</v>
      </c>
      <c r="M297" s="8"/>
      <c r="N297" s="8"/>
      <c r="O297" s="8">
        <v>1913.8138523837167</v>
      </c>
      <c r="P297" s="8"/>
      <c r="Q297" s="8">
        <v>845.09804001425687</v>
      </c>
      <c r="R297" s="8"/>
      <c r="S297" s="8"/>
      <c r="T297" s="8"/>
      <c r="U297" s="8"/>
      <c r="V297" s="8"/>
      <c r="W297" s="8"/>
      <c r="X297" s="8"/>
      <c r="Y297" s="8"/>
      <c r="Z297" s="8"/>
      <c r="AA297" s="8">
        <v>3380.4309167411211</v>
      </c>
    </row>
    <row r="298" spans="1:27" x14ac:dyDescent="0.4">
      <c r="A298">
        <f t="shared" si="4"/>
        <v>292</v>
      </c>
      <c r="B298" t="s">
        <v>186</v>
      </c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>
        <v>2383.9648906787252</v>
      </c>
      <c r="N298" s="8"/>
      <c r="O298" s="8"/>
      <c r="P298" s="8">
        <v>970.03677662255677</v>
      </c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>
        <v>3354.0016673012819</v>
      </c>
    </row>
    <row r="299" spans="1:27" x14ac:dyDescent="0.4">
      <c r="A299">
        <f t="shared" si="4"/>
        <v>293</v>
      </c>
      <c r="B299" t="s">
        <v>2505</v>
      </c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>
        <v>2307.4960379132126</v>
      </c>
      <c r="W299" s="8"/>
      <c r="X299" s="8">
        <v>1028.0287236002437</v>
      </c>
      <c r="Y299" s="8"/>
      <c r="Z299" s="8"/>
      <c r="AA299" s="8">
        <v>3335.5247615134563</v>
      </c>
    </row>
    <row r="300" spans="1:27" x14ac:dyDescent="0.4">
      <c r="A300">
        <f t="shared" si="4"/>
        <v>294</v>
      </c>
      <c r="B300" t="s">
        <v>1419</v>
      </c>
      <c r="C300" s="8">
        <v>1638.4892569546373</v>
      </c>
      <c r="D300" s="8">
        <v>1614.8972160331346</v>
      </c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>
        <v>3253.3864729877719</v>
      </c>
    </row>
    <row r="301" spans="1:27" x14ac:dyDescent="0.4">
      <c r="A301">
        <f t="shared" si="4"/>
        <v>295</v>
      </c>
      <c r="B301" t="s">
        <v>244</v>
      </c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>
        <v>1052.5290512761844</v>
      </c>
      <c r="N301" s="8">
        <v>1012.2344564170116</v>
      </c>
      <c r="O301" s="8"/>
      <c r="P301" s="8">
        <v>1167.7545353058931</v>
      </c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>
        <v>3232.5180429990892</v>
      </c>
    </row>
    <row r="302" spans="1:27" x14ac:dyDescent="0.4">
      <c r="A302">
        <f t="shared" si="4"/>
        <v>296</v>
      </c>
      <c r="B302" t="s">
        <v>1622</v>
      </c>
      <c r="C302" s="8"/>
      <c r="D302" s="8"/>
      <c r="E302" s="8"/>
      <c r="F302" s="8"/>
      <c r="G302" s="8"/>
      <c r="H302" s="8">
        <v>942.00805302231333</v>
      </c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>
        <v>806.17997398388718</v>
      </c>
      <c r="W302" s="8"/>
      <c r="X302" s="8"/>
      <c r="Y302" s="8">
        <v>1477.1212547196624</v>
      </c>
      <c r="Z302" s="8"/>
      <c r="AA302" s="8">
        <v>3225.309281725863</v>
      </c>
    </row>
    <row r="303" spans="1:27" x14ac:dyDescent="0.4">
      <c r="A303">
        <f t="shared" si="4"/>
        <v>297</v>
      </c>
      <c r="B303" t="s">
        <v>488</v>
      </c>
      <c r="C303" s="8"/>
      <c r="D303" s="8"/>
      <c r="E303" s="8"/>
      <c r="F303" s="8"/>
      <c r="G303" s="8"/>
      <c r="H303" s="8"/>
      <c r="I303" s="8"/>
      <c r="J303" s="8"/>
      <c r="K303" s="8">
        <v>2512.4397921656941</v>
      </c>
      <c r="L303" s="8"/>
      <c r="M303" s="8"/>
      <c r="N303" s="8">
        <v>683.36493100544283</v>
      </c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>
        <v>3195.8047231711371</v>
      </c>
    </row>
    <row r="304" spans="1:27" x14ac:dyDescent="0.4">
      <c r="A304">
        <f t="shared" si="4"/>
        <v>298</v>
      </c>
      <c r="B304" t="s">
        <v>1556</v>
      </c>
      <c r="C304" s="8"/>
      <c r="D304" s="8"/>
      <c r="E304" s="8">
        <v>763.42799356293722</v>
      </c>
      <c r="F304" s="8"/>
      <c r="G304" s="8"/>
      <c r="H304" s="8">
        <v>1477.1212547196624</v>
      </c>
      <c r="I304" s="8"/>
      <c r="J304" s="8"/>
      <c r="K304" s="8"/>
      <c r="L304" s="8"/>
      <c r="M304" s="8">
        <v>914.98921029165137</v>
      </c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>
        <v>3155.5384585742509</v>
      </c>
    </row>
    <row r="305" spans="1:27" x14ac:dyDescent="0.4">
      <c r="A305">
        <f t="shared" si="4"/>
        <v>299</v>
      </c>
      <c r="B305" t="s">
        <v>2278</v>
      </c>
      <c r="C305" s="8"/>
      <c r="D305" s="8"/>
      <c r="E305" s="8"/>
      <c r="F305" s="8">
        <v>1698.9700043360187</v>
      </c>
      <c r="G305" s="8">
        <v>1437.750562820388</v>
      </c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>
        <v>3136.720567156407</v>
      </c>
    </row>
    <row r="306" spans="1:27" x14ac:dyDescent="0.4">
      <c r="A306">
        <f t="shared" si="4"/>
        <v>300</v>
      </c>
      <c r="B306" t="s">
        <v>1076</v>
      </c>
      <c r="C306" s="8"/>
      <c r="D306" s="8"/>
      <c r="E306" s="8">
        <v>569.15134908314076</v>
      </c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>
        <v>1021.1892990699382</v>
      </c>
      <c r="S306" s="8"/>
      <c r="T306" s="8"/>
      <c r="U306" s="8">
        <v>1531.478917042255</v>
      </c>
      <c r="V306" s="8"/>
      <c r="W306" s="8"/>
      <c r="X306" s="8"/>
      <c r="Y306" s="8"/>
      <c r="Z306" s="8"/>
      <c r="AA306" s="8">
        <v>3121.8195651953338</v>
      </c>
    </row>
    <row r="307" spans="1:27" x14ac:dyDescent="0.4">
      <c r="A307">
        <f t="shared" si="4"/>
        <v>301</v>
      </c>
      <c r="B307" t="s">
        <v>1574</v>
      </c>
      <c r="C307" s="8"/>
      <c r="D307" s="8">
        <v>726.9987279362623</v>
      </c>
      <c r="E307" s="8">
        <v>860.33800657099368</v>
      </c>
      <c r="F307" s="8"/>
      <c r="G307" s="8">
        <v>579.78359661680997</v>
      </c>
      <c r="H307" s="8"/>
      <c r="I307" s="8">
        <v>929.41892571429264</v>
      </c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>
        <v>3096.5392568383586</v>
      </c>
    </row>
    <row r="308" spans="1:27" x14ac:dyDescent="0.4">
      <c r="A308">
        <f t="shared" si="4"/>
        <v>302</v>
      </c>
      <c r="B308" t="s">
        <v>331</v>
      </c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>
        <v>1116.9698069370247</v>
      </c>
      <c r="N308" s="8"/>
      <c r="O308" s="8"/>
      <c r="P308" s="8"/>
      <c r="Q308" s="8"/>
      <c r="R308" s="8"/>
      <c r="S308" s="8"/>
      <c r="T308" s="8"/>
      <c r="U308" s="8">
        <v>944.4826721501687</v>
      </c>
      <c r="V308" s="8"/>
      <c r="W308" s="8"/>
      <c r="X308" s="8"/>
      <c r="Y308" s="8">
        <v>1031.4084642516241</v>
      </c>
      <c r="Z308" s="8"/>
      <c r="AA308" s="8">
        <v>3092.8609433388174</v>
      </c>
    </row>
    <row r="309" spans="1:27" x14ac:dyDescent="0.4">
      <c r="A309">
        <f t="shared" si="4"/>
        <v>303</v>
      </c>
      <c r="B309" t="s">
        <v>1496</v>
      </c>
      <c r="C309" s="8"/>
      <c r="D309" s="8"/>
      <c r="E309" s="8"/>
      <c r="F309" s="8"/>
      <c r="G309" s="8"/>
      <c r="H309" s="8">
        <v>1301.0299956639813</v>
      </c>
      <c r="I309" s="8"/>
      <c r="J309" s="8"/>
      <c r="K309" s="8">
        <v>1085.7121132065827</v>
      </c>
      <c r="L309" s="8"/>
      <c r="M309" s="8"/>
      <c r="N309" s="8"/>
      <c r="O309" s="8">
        <v>698.97000433601886</v>
      </c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>
        <v>3085.7121132065831</v>
      </c>
    </row>
    <row r="310" spans="1:27" x14ac:dyDescent="0.4">
      <c r="A310">
        <f t="shared" si="4"/>
        <v>304</v>
      </c>
      <c r="B310" t="s">
        <v>371</v>
      </c>
      <c r="C310" s="8"/>
      <c r="D310" s="8"/>
      <c r="E310" s="8"/>
      <c r="F310" s="8"/>
      <c r="G310" s="8"/>
      <c r="H310" s="8"/>
      <c r="I310" s="8"/>
      <c r="J310" s="8">
        <v>1924.2792860618815</v>
      </c>
      <c r="K310" s="8"/>
      <c r="L310" s="8">
        <v>1158.3624920952498</v>
      </c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>
        <v>3082.6417781571313</v>
      </c>
    </row>
    <row r="311" spans="1:27" x14ac:dyDescent="0.4">
      <c r="A311">
        <f t="shared" si="4"/>
        <v>305</v>
      </c>
      <c r="B311" t="s">
        <v>1073</v>
      </c>
      <c r="C311" s="8"/>
      <c r="D311" s="8"/>
      <c r="E311" s="8">
        <v>3060.1104617552496</v>
      </c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>
        <v>3060.1104617552496</v>
      </c>
    </row>
    <row r="312" spans="1:27" x14ac:dyDescent="0.4">
      <c r="A312">
        <f t="shared" si="4"/>
        <v>306</v>
      </c>
      <c r="B312" t="s">
        <v>866</v>
      </c>
      <c r="C312" s="8"/>
      <c r="D312" s="8">
        <v>965.45073103095967</v>
      </c>
      <c r="E312" s="8"/>
      <c r="F312" s="8"/>
      <c r="G312" s="8">
        <v>2071.8820073061256</v>
      </c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>
        <v>3037.3327383370852</v>
      </c>
    </row>
    <row r="313" spans="1:27" x14ac:dyDescent="0.4">
      <c r="A313">
        <f t="shared" si="4"/>
        <v>307</v>
      </c>
      <c r="B313" t="s">
        <v>354</v>
      </c>
      <c r="C313" s="8"/>
      <c r="D313" s="8">
        <v>1073.9800523618173</v>
      </c>
      <c r="E313" s="8"/>
      <c r="F313" s="8">
        <v>832.50891270623617</v>
      </c>
      <c r="G313" s="8">
        <v>372.36374744834694</v>
      </c>
      <c r="H313" s="8"/>
      <c r="I313" s="8"/>
      <c r="J313" s="8">
        <v>320.48902867916604</v>
      </c>
      <c r="K313" s="8"/>
      <c r="L313" s="8">
        <v>422.54902000712843</v>
      </c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>
        <v>3021.8907612026951</v>
      </c>
    </row>
    <row r="314" spans="1:27" x14ac:dyDescent="0.4">
      <c r="A314">
        <f t="shared" si="4"/>
        <v>308</v>
      </c>
      <c r="B314" t="s">
        <v>631</v>
      </c>
      <c r="C314" s="8"/>
      <c r="D314" s="8"/>
      <c r="E314" s="8"/>
      <c r="F314" s="8"/>
      <c r="G314" s="8"/>
      <c r="H314" s="8"/>
      <c r="I314" s="8">
        <v>1505.149978319906</v>
      </c>
      <c r="J314" s="8">
        <v>1505.149978319906</v>
      </c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>
        <v>3010.2999566398121</v>
      </c>
    </row>
    <row r="315" spans="1:27" x14ac:dyDescent="0.4">
      <c r="A315">
        <f t="shared" si="4"/>
        <v>309</v>
      </c>
      <c r="B315" t="s">
        <v>1480</v>
      </c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>
        <v>1146.1280356782381</v>
      </c>
      <c r="P315" s="8"/>
      <c r="Q315" s="8">
        <v>973.12785359969871</v>
      </c>
      <c r="R315" s="8">
        <v>853.87196432176188</v>
      </c>
      <c r="S315" s="8"/>
      <c r="T315" s="8"/>
      <c r="U315" s="8"/>
      <c r="V315" s="8"/>
      <c r="W315" s="8"/>
      <c r="X315" s="8"/>
      <c r="Y315" s="8"/>
      <c r="Z315" s="8"/>
      <c r="AA315" s="8">
        <v>2973.1278535996989</v>
      </c>
    </row>
    <row r="316" spans="1:27" x14ac:dyDescent="0.4">
      <c r="A316">
        <f t="shared" si="4"/>
        <v>310</v>
      </c>
      <c r="B316" t="s">
        <v>931</v>
      </c>
      <c r="C316" s="8"/>
      <c r="D316" s="8"/>
      <c r="E316" s="8"/>
      <c r="F316" s="8">
        <v>1873.6803576753143</v>
      </c>
      <c r="G316" s="8">
        <v>1095.3278819981815</v>
      </c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>
        <v>2969.0082396734961</v>
      </c>
    </row>
    <row r="317" spans="1:27" x14ac:dyDescent="0.4">
      <c r="A317">
        <f t="shared" si="4"/>
        <v>311</v>
      </c>
      <c r="B317" t="s">
        <v>1425</v>
      </c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>
        <v>2012.837224705172</v>
      </c>
      <c r="O317" s="8"/>
      <c r="P317" s="8"/>
      <c r="Q317" s="8"/>
      <c r="R317" s="8"/>
      <c r="S317" s="8"/>
      <c r="T317" s="8">
        <v>942.00805302231322</v>
      </c>
      <c r="U317" s="8"/>
      <c r="V317" s="8"/>
      <c r="W317" s="8"/>
      <c r="X317" s="8"/>
      <c r="Y317" s="8"/>
      <c r="Z317" s="8"/>
      <c r="AA317" s="8">
        <v>2954.8452777274852</v>
      </c>
    </row>
    <row r="318" spans="1:27" x14ac:dyDescent="0.4">
      <c r="A318">
        <f t="shared" si="4"/>
        <v>312</v>
      </c>
      <c r="B318" t="s">
        <v>474</v>
      </c>
      <c r="C318" s="8"/>
      <c r="D318" s="8"/>
      <c r="E318" s="8"/>
      <c r="F318" s="8"/>
      <c r="G318" s="8"/>
      <c r="H318" s="8"/>
      <c r="I318" s="8"/>
      <c r="J318" s="8">
        <v>1322.219294733919</v>
      </c>
      <c r="K318" s="8">
        <v>660.05193830564929</v>
      </c>
      <c r="L318" s="8"/>
      <c r="M318" s="8"/>
      <c r="N318" s="8">
        <v>595.16584908514574</v>
      </c>
      <c r="O318" s="8"/>
      <c r="P318" s="8"/>
      <c r="Q318" s="8"/>
      <c r="R318" s="8"/>
      <c r="S318" s="8"/>
      <c r="T318" s="8">
        <v>340.62061868779352</v>
      </c>
      <c r="U318" s="8"/>
      <c r="V318" s="8"/>
      <c r="W318" s="8"/>
      <c r="X318" s="8"/>
      <c r="Y318" s="8"/>
      <c r="Z318" s="8"/>
      <c r="AA318" s="8">
        <v>2918.0577008125074</v>
      </c>
    </row>
    <row r="319" spans="1:27" x14ac:dyDescent="0.4">
      <c r="A319">
        <f t="shared" si="4"/>
        <v>313</v>
      </c>
      <c r="B319" t="s">
        <v>1253</v>
      </c>
      <c r="C319" s="8"/>
      <c r="D319" s="8">
        <v>2917.4354846439937</v>
      </c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>
        <v>2917.4354846439937</v>
      </c>
    </row>
    <row r="320" spans="1:27" x14ac:dyDescent="0.4">
      <c r="A320">
        <f t="shared" si="4"/>
        <v>314</v>
      </c>
      <c r="B320" t="s">
        <v>942</v>
      </c>
      <c r="C320" s="8"/>
      <c r="D320" s="8"/>
      <c r="E320" s="8"/>
      <c r="F320" s="8">
        <v>2000</v>
      </c>
      <c r="G320" s="8">
        <v>906.27164577813278</v>
      </c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>
        <v>2906.2716457781326</v>
      </c>
    </row>
    <row r="321" spans="1:27" x14ac:dyDescent="0.4">
      <c r="A321">
        <f t="shared" si="4"/>
        <v>315</v>
      </c>
      <c r="B321" t="s">
        <v>1567</v>
      </c>
      <c r="C321" s="8">
        <v>1204.1199826559248</v>
      </c>
      <c r="D321" s="8">
        <v>1681.2412373755872</v>
      </c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>
        <v>2885.3612200315119</v>
      </c>
    </row>
    <row r="322" spans="1:27" x14ac:dyDescent="0.4">
      <c r="A322">
        <f t="shared" si="4"/>
        <v>316</v>
      </c>
      <c r="B322" t="s">
        <v>423</v>
      </c>
      <c r="C322" s="8"/>
      <c r="D322" s="8"/>
      <c r="E322" s="8"/>
      <c r="F322" s="8"/>
      <c r="G322" s="8"/>
      <c r="H322" s="8"/>
      <c r="I322" s="8"/>
      <c r="J322" s="8">
        <v>1204.1199826559248</v>
      </c>
      <c r="K322" s="8">
        <v>1681.2412373755872</v>
      </c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>
        <v>2885.3612200315119</v>
      </c>
    </row>
    <row r="323" spans="1:27" x14ac:dyDescent="0.4">
      <c r="A323">
        <f t="shared" si="4"/>
        <v>317</v>
      </c>
      <c r="B323" t="s">
        <v>605</v>
      </c>
      <c r="C323" s="8"/>
      <c r="D323" s="8"/>
      <c r="E323" s="8"/>
      <c r="F323" s="8"/>
      <c r="G323" s="8"/>
      <c r="H323" s="8"/>
      <c r="I323" s="8"/>
      <c r="J323" s="8">
        <v>2857.9185324475807</v>
      </c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>
        <v>2857.9185324475807</v>
      </c>
    </row>
    <row r="324" spans="1:27" x14ac:dyDescent="0.4">
      <c r="A324">
        <f t="shared" si="4"/>
        <v>318</v>
      </c>
      <c r="B324" t="s">
        <v>2277</v>
      </c>
      <c r="C324" s="8"/>
      <c r="D324" s="8"/>
      <c r="E324" s="8">
        <v>1863.3228601204562</v>
      </c>
      <c r="F324" s="8"/>
      <c r="G324" s="8"/>
      <c r="H324" s="8">
        <v>992.26754976930943</v>
      </c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>
        <v>2855.5904098897654</v>
      </c>
    </row>
    <row r="325" spans="1:27" x14ac:dyDescent="0.4">
      <c r="A325">
        <f t="shared" si="4"/>
        <v>319</v>
      </c>
      <c r="B325" t="s">
        <v>1558</v>
      </c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>
        <v>845.09804001425687</v>
      </c>
      <c r="P325" s="8">
        <v>1120.5739312058499</v>
      </c>
      <c r="Q325" s="8"/>
      <c r="R325" s="8"/>
      <c r="S325" s="8">
        <v>875.06126339170009</v>
      </c>
      <c r="T325" s="8"/>
      <c r="U325" s="8"/>
      <c r="V325" s="8"/>
      <c r="W325" s="8"/>
      <c r="X325" s="8"/>
      <c r="Y325" s="8"/>
      <c r="Z325" s="8"/>
      <c r="AA325" s="8">
        <v>2840.7332346118069</v>
      </c>
    </row>
    <row r="326" spans="1:27" x14ac:dyDescent="0.4">
      <c r="A326">
        <f t="shared" si="4"/>
        <v>320</v>
      </c>
      <c r="B326" t="s">
        <v>801</v>
      </c>
      <c r="C326" s="8"/>
      <c r="D326" s="8"/>
      <c r="E326" s="8"/>
      <c r="F326" s="8"/>
      <c r="G326" s="8">
        <v>623.2492903979005</v>
      </c>
      <c r="H326" s="8">
        <v>2176.0912590556813</v>
      </c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>
        <v>2799.3405494535818</v>
      </c>
    </row>
    <row r="327" spans="1:27" x14ac:dyDescent="0.4">
      <c r="A327">
        <f t="shared" si="4"/>
        <v>321</v>
      </c>
      <c r="B327" t="s">
        <v>2677</v>
      </c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>
        <v>2792.391689498254</v>
      </c>
      <c r="Z327" s="8"/>
      <c r="AA327" s="8">
        <v>2792.391689498254</v>
      </c>
    </row>
    <row r="328" spans="1:27" x14ac:dyDescent="0.4">
      <c r="A328">
        <f t="shared" si="4"/>
        <v>322</v>
      </c>
      <c r="B328" t="s">
        <v>1627</v>
      </c>
      <c r="C328" s="8"/>
      <c r="D328" s="8"/>
      <c r="E328" s="8"/>
      <c r="F328" s="8"/>
      <c r="G328" s="8"/>
      <c r="H328" s="8"/>
      <c r="I328" s="8"/>
      <c r="J328" s="8"/>
      <c r="K328" s="8">
        <v>477.12125471966243</v>
      </c>
      <c r="L328" s="8">
        <v>349.48500216800943</v>
      </c>
      <c r="M328" s="8"/>
      <c r="N328" s="8"/>
      <c r="O328" s="8"/>
      <c r="P328" s="8">
        <v>1047.9235523171828</v>
      </c>
      <c r="Q328" s="8"/>
      <c r="R328" s="8"/>
      <c r="S328" s="8"/>
      <c r="T328" s="8"/>
      <c r="U328" s="8"/>
      <c r="V328" s="8"/>
      <c r="W328" s="8"/>
      <c r="X328" s="8"/>
      <c r="Y328" s="8">
        <v>910.77681565823468</v>
      </c>
      <c r="Z328" s="8"/>
      <c r="AA328" s="8">
        <v>2785.3066248630894</v>
      </c>
    </row>
    <row r="329" spans="1:27" x14ac:dyDescent="0.4">
      <c r="A329">
        <f t="shared" ref="A329:A392" si="5">A328+1</f>
        <v>323</v>
      </c>
      <c r="B329" t="s">
        <v>1498</v>
      </c>
      <c r="C329" s="8"/>
      <c r="D329" s="8"/>
      <c r="E329" s="8">
        <v>1423.2458739368076</v>
      </c>
      <c r="F329" s="8">
        <v>1327.3589343863302</v>
      </c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>
        <v>2750.6048083231381</v>
      </c>
    </row>
    <row r="330" spans="1:27" x14ac:dyDescent="0.4">
      <c r="A330">
        <f t="shared" si="5"/>
        <v>324</v>
      </c>
      <c r="B330" t="s">
        <v>1321</v>
      </c>
      <c r="C330" s="8">
        <v>1491.3616938342727</v>
      </c>
      <c r="D330" s="8">
        <v>1255.272505103306</v>
      </c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>
        <v>2746.6341989375787</v>
      </c>
    </row>
    <row r="331" spans="1:27" x14ac:dyDescent="0.4">
      <c r="A331">
        <f t="shared" si="5"/>
        <v>325</v>
      </c>
      <c r="B331" t="s">
        <v>1586</v>
      </c>
      <c r="C331" s="8"/>
      <c r="D331" s="8"/>
      <c r="E331" s="8"/>
      <c r="F331" s="8"/>
      <c r="G331" s="8"/>
      <c r="H331" s="8"/>
      <c r="I331" s="8"/>
      <c r="J331" s="8"/>
      <c r="K331" s="8"/>
      <c r="L331" s="8">
        <v>1556.3025007672873</v>
      </c>
      <c r="M331" s="8"/>
      <c r="N331" s="8"/>
      <c r="O331" s="8"/>
      <c r="P331" s="8"/>
      <c r="Q331" s="8">
        <v>1183.2698436828045</v>
      </c>
      <c r="R331" s="8"/>
      <c r="S331" s="8"/>
      <c r="T331" s="8"/>
      <c r="U331" s="8"/>
      <c r="V331" s="8"/>
      <c r="W331" s="8"/>
      <c r="X331" s="8"/>
      <c r="Y331" s="8"/>
      <c r="Z331" s="8"/>
      <c r="AA331" s="8">
        <v>2739.5723444500918</v>
      </c>
    </row>
    <row r="332" spans="1:27" x14ac:dyDescent="0.4">
      <c r="A332">
        <f t="shared" si="5"/>
        <v>326</v>
      </c>
      <c r="B332" t="s">
        <v>1152</v>
      </c>
      <c r="C332" s="8"/>
      <c r="D332" s="8">
        <v>1869.5669528482802</v>
      </c>
      <c r="E332" s="8">
        <v>860.33800657099368</v>
      </c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>
        <v>2729.9049594192738</v>
      </c>
    </row>
    <row r="333" spans="1:27" x14ac:dyDescent="0.4">
      <c r="A333">
        <f t="shared" si="5"/>
        <v>327</v>
      </c>
      <c r="B333" t="s">
        <v>1500</v>
      </c>
      <c r="C333" s="8"/>
      <c r="D333" s="8"/>
      <c r="E333" s="8"/>
      <c r="F333" s="8"/>
      <c r="G333" s="8"/>
      <c r="H333" s="8"/>
      <c r="I333" s="8">
        <v>2704.0467551664105</v>
      </c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>
        <v>2704.0467551664105</v>
      </c>
    </row>
    <row r="334" spans="1:27" x14ac:dyDescent="0.4">
      <c r="A334">
        <f t="shared" si="5"/>
        <v>328</v>
      </c>
      <c r="B334" t="s">
        <v>740</v>
      </c>
      <c r="C334" s="8"/>
      <c r="D334" s="8"/>
      <c r="E334" s="8"/>
      <c r="F334" s="8">
        <v>1054.3576623225927</v>
      </c>
      <c r="G334" s="8"/>
      <c r="H334" s="8">
        <v>1634.2446746993637</v>
      </c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>
        <v>2688.6023370219564</v>
      </c>
    </row>
    <row r="335" spans="1:27" x14ac:dyDescent="0.4">
      <c r="A335">
        <f t="shared" si="5"/>
        <v>329</v>
      </c>
      <c r="B335" t="s">
        <v>1501</v>
      </c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>
        <v>869.23171973097624</v>
      </c>
      <c r="N335" s="8">
        <v>1819.2618345368844</v>
      </c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>
        <v>2688.4935542678604</v>
      </c>
    </row>
    <row r="336" spans="1:27" x14ac:dyDescent="0.4">
      <c r="A336">
        <f t="shared" si="5"/>
        <v>330</v>
      </c>
      <c r="B336" t="s">
        <v>541</v>
      </c>
      <c r="C336" s="8"/>
      <c r="D336" s="8"/>
      <c r="E336" s="8"/>
      <c r="F336" s="8"/>
      <c r="G336" s="8"/>
      <c r="H336" s="8"/>
      <c r="I336" s="8"/>
      <c r="J336" s="8"/>
      <c r="K336" s="8">
        <v>1633.4684555795861</v>
      </c>
      <c r="L336" s="8"/>
      <c r="M336" s="8"/>
      <c r="N336" s="8">
        <v>1032.8489116149312</v>
      </c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>
        <v>2666.3173671945174</v>
      </c>
    </row>
    <row r="337" spans="1:27" x14ac:dyDescent="0.4">
      <c r="A337">
        <f t="shared" si="5"/>
        <v>331</v>
      </c>
      <c r="B337" t="s">
        <v>1008</v>
      </c>
      <c r="C337" s="8"/>
      <c r="D337" s="8"/>
      <c r="E337" s="8">
        <v>1221.8487496163564</v>
      </c>
      <c r="F337" s="8">
        <v>1423.2458739368076</v>
      </c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>
        <v>2645.0946235531637</v>
      </c>
    </row>
    <row r="338" spans="1:27" x14ac:dyDescent="0.4">
      <c r="A338">
        <f t="shared" si="5"/>
        <v>332</v>
      </c>
      <c r="B338" t="s">
        <v>1502</v>
      </c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>
        <v>2643.4526764861876</v>
      </c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>
        <v>2643.4526764861876</v>
      </c>
    </row>
    <row r="339" spans="1:27" x14ac:dyDescent="0.4">
      <c r="A339">
        <f t="shared" si="5"/>
        <v>333</v>
      </c>
      <c r="B339" t="s">
        <v>948</v>
      </c>
      <c r="C339" s="8">
        <v>1653.2125137753437</v>
      </c>
      <c r="D339" s="8"/>
      <c r="E339" s="8"/>
      <c r="F339" s="8"/>
      <c r="G339" s="8">
        <v>966.14173273903259</v>
      </c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>
        <v>2619.3542465143764</v>
      </c>
    </row>
    <row r="340" spans="1:27" x14ac:dyDescent="0.4">
      <c r="A340">
        <f t="shared" si="5"/>
        <v>334</v>
      </c>
      <c r="B340" t="s">
        <v>787</v>
      </c>
      <c r="C340" s="8"/>
      <c r="D340" s="8">
        <v>1593.8396610812711</v>
      </c>
      <c r="E340" s="8"/>
      <c r="F340" s="8"/>
      <c r="G340" s="8"/>
      <c r="H340" s="8">
        <v>1003.0910769771417</v>
      </c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>
        <v>2596.9307380584128</v>
      </c>
    </row>
    <row r="341" spans="1:27" x14ac:dyDescent="0.4">
      <c r="A341">
        <f t="shared" si="5"/>
        <v>335</v>
      </c>
      <c r="B341" t="s">
        <v>1175</v>
      </c>
      <c r="C341" s="8"/>
      <c r="D341" s="8">
        <v>857.3324964312684</v>
      </c>
      <c r="E341" s="8">
        <v>1738.3841235121561</v>
      </c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>
        <v>2595.7166199434246</v>
      </c>
    </row>
    <row r="342" spans="1:27" x14ac:dyDescent="0.4">
      <c r="A342">
        <f t="shared" si="5"/>
        <v>336</v>
      </c>
      <c r="B342" t="s">
        <v>2250</v>
      </c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>
        <v>1414.9733479708179</v>
      </c>
      <c r="Q342" s="8">
        <v>1176.0912590556813</v>
      </c>
      <c r="R342" s="8"/>
      <c r="S342" s="8"/>
      <c r="T342" s="8"/>
      <c r="U342" s="8"/>
      <c r="V342" s="8"/>
      <c r="W342" s="8"/>
      <c r="X342" s="8"/>
      <c r="Y342" s="8"/>
      <c r="Z342" s="8"/>
      <c r="AA342" s="8">
        <v>2591.0646070264993</v>
      </c>
    </row>
    <row r="343" spans="1:27" x14ac:dyDescent="0.4">
      <c r="A343">
        <f t="shared" si="5"/>
        <v>337</v>
      </c>
      <c r="B343" t="s">
        <v>1555</v>
      </c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>
        <v>946.75448804677512</v>
      </c>
      <c r="P343" s="8"/>
      <c r="Q343" s="8">
        <v>1643.4526764861876</v>
      </c>
      <c r="R343" s="8"/>
      <c r="S343" s="8"/>
      <c r="T343" s="8"/>
      <c r="U343" s="8"/>
      <c r="V343" s="8"/>
      <c r="W343" s="8"/>
      <c r="X343" s="8"/>
      <c r="Y343" s="8"/>
      <c r="Z343" s="8"/>
      <c r="AA343" s="8">
        <v>2590.2071645329625</v>
      </c>
    </row>
    <row r="344" spans="1:27" x14ac:dyDescent="0.4">
      <c r="A344">
        <f t="shared" si="5"/>
        <v>338</v>
      </c>
      <c r="B344" t="s">
        <v>2604</v>
      </c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>
        <v>1568.201724066995</v>
      </c>
      <c r="Y344" s="8"/>
      <c r="Z344" s="8">
        <v>992.70076125850062</v>
      </c>
      <c r="AA344" s="8">
        <v>2560.9024853254955</v>
      </c>
    </row>
    <row r="345" spans="1:27" x14ac:dyDescent="0.4">
      <c r="A345">
        <f t="shared" si="5"/>
        <v>339</v>
      </c>
      <c r="B345" t="s">
        <v>1302</v>
      </c>
      <c r="C345" s="8">
        <v>1190.3316981702915</v>
      </c>
      <c r="D345" s="8">
        <v>1367.6221144035853</v>
      </c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>
        <v>2557.9538125738768</v>
      </c>
    </row>
    <row r="346" spans="1:27" x14ac:dyDescent="0.4">
      <c r="A346">
        <f t="shared" si="5"/>
        <v>340</v>
      </c>
      <c r="B346" t="s">
        <v>2410</v>
      </c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>
        <v>2557.2063397655315</v>
      </c>
      <c r="T346" s="8"/>
      <c r="U346" s="8"/>
      <c r="V346" s="8"/>
      <c r="W346" s="8"/>
      <c r="X346" s="8"/>
      <c r="Y346" s="8"/>
      <c r="Z346" s="8"/>
      <c r="AA346" s="8">
        <v>2557.2063397655315</v>
      </c>
    </row>
    <row r="347" spans="1:27" x14ac:dyDescent="0.4">
      <c r="A347">
        <f t="shared" si="5"/>
        <v>341</v>
      </c>
      <c r="B347" t="s">
        <v>255</v>
      </c>
      <c r="C347" s="8"/>
      <c r="D347" s="8"/>
      <c r="E347" s="8"/>
      <c r="F347" s="8"/>
      <c r="G347" s="8"/>
      <c r="H347" s="8"/>
      <c r="I347" s="8">
        <v>1234.0832060333678</v>
      </c>
      <c r="J347" s="8"/>
      <c r="K347" s="8"/>
      <c r="L347" s="8"/>
      <c r="M347" s="8">
        <v>1322.2192947339195</v>
      </c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>
        <v>2556.3025007672873</v>
      </c>
    </row>
    <row r="348" spans="1:27" x14ac:dyDescent="0.4">
      <c r="A348">
        <f t="shared" si="5"/>
        <v>342</v>
      </c>
      <c r="B348" t="s">
        <v>2234</v>
      </c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>
        <v>2550.0535514902858</v>
      </c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>
        <v>2550.0535514902858</v>
      </c>
    </row>
    <row r="349" spans="1:27" x14ac:dyDescent="0.4">
      <c r="A349">
        <f t="shared" si="5"/>
        <v>343</v>
      </c>
      <c r="B349" t="s">
        <v>2426</v>
      </c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>
        <v>2526.339277389844</v>
      </c>
      <c r="T349" s="8"/>
      <c r="U349" s="8"/>
      <c r="V349" s="8"/>
      <c r="W349" s="8"/>
      <c r="X349" s="8"/>
      <c r="Y349" s="8"/>
      <c r="Z349" s="8"/>
      <c r="AA349" s="8">
        <v>2526.339277389844</v>
      </c>
    </row>
    <row r="350" spans="1:27" x14ac:dyDescent="0.4">
      <c r="A350">
        <f t="shared" si="5"/>
        <v>344</v>
      </c>
      <c r="B350" t="s">
        <v>2331</v>
      </c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>
        <v>1014.2404391146102</v>
      </c>
      <c r="S350" s="8"/>
      <c r="T350" s="8">
        <v>690.10562085580295</v>
      </c>
      <c r="U350" s="8">
        <v>349.48500216800943</v>
      </c>
      <c r="V350" s="8"/>
      <c r="W350" s="8"/>
      <c r="X350" s="8"/>
      <c r="Y350" s="8">
        <v>468.92604662557778</v>
      </c>
      <c r="Z350" s="8"/>
      <c r="AA350" s="8">
        <v>2522.7571087640003</v>
      </c>
    </row>
    <row r="351" spans="1:27" x14ac:dyDescent="0.4">
      <c r="A351">
        <f t="shared" si="5"/>
        <v>345</v>
      </c>
      <c r="B351" t="s">
        <v>984</v>
      </c>
      <c r="C351" s="8">
        <v>1071.8820073061254</v>
      </c>
      <c r="D351" s="8"/>
      <c r="E351" s="8"/>
      <c r="F351" s="8">
        <v>1445.1231578401048</v>
      </c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>
        <v>2517.00516514623</v>
      </c>
    </row>
    <row r="352" spans="1:27" x14ac:dyDescent="0.4">
      <c r="A352">
        <f t="shared" si="5"/>
        <v>346</v>
      </c>
      <c r="B352" t="s">
        <v>1146</v>
      </c>
      <c r="C352" s="8"/>
      <c r="D352" s="8"/>
      <c r="E352" s="8">
        <v>974.44589552761192</v>
      </c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>
        <v>356.60522172531449</v>
      </c>
      <c r="Q352" s="8"/>
      <c r="R352" s="8"/>
      <c r="S352" s="8"/>
      <c r="T352" s="8"/>
      <c r="U352" s="8"/>
      <c r="V352" s="8"/>
      <c r="W352" s="8">
        <v>1176.0912590556813</v>
      </c>
      <c r="X352" s="8"/>
      <c r="Y352" s="8"/>
      <c r="Z352" s="8"/>
      <c r="AA352" s="8">
        <v>2507.1423763086077</v>
      </c>
    </row>
    <row r="353" spans="1:27" x14ac:dyDescent="0.4">
      <c r="A353">
        <f t="shared" si="5"/>
        <v>347</v>
      </c>
      <c r="B353" t="s">
        <v>1022</v>
      </c>
      <c r="C353" s="8"/>
      <c r="D353" s="8">
        <v>422.54902000712843</v>
      </c>
      <c r="E353" s="8">
        <v>1109.9951934618446</v>
      </c>
      <c r="F353" s="8">
        <v>958.60731484177484</v>
      </c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>
        <v>2491.1515283107478</v>
      </c>
    </row>
    <row r="354" spans="1:27" x14ac:dyDescent="0.4">
      <c r="A354">
        <f t="shared" si="5"/>
        <v>348</v>
      </c>
      <c r="B354" t="s">
        <v>1523</v>
      </c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>
        <v>1583.5765856339494</v>
      </c>
      <c r="P354" s="8"/>
      <c r="Q354" s="8">
        <v>895.26464947998704</v>
      </c>
      <c r="R354" s="8"/>
      <c r="S354" s="8"/>
      <c r="T354" s="8"/>
      <c r="U354" s="8"/>
      <c r="V354" s="8"/>
      <c r="W354" s="8"/>
      <c r="X354" s="8"/>
      <c r="Y354" s="8"/>
      <c r="Z354" s="8"/>
      <c r="AA354" s="8">
        <v>2478.8412351139364</v>
      </c>
    </row>
    <row r="355" spans="1:27" x14ac:dyDescent="0.4">
      <c r="A355">
        <f t="shared" si="5"/>
        <v>349</v>
      </c>
      <c r="B355" t="s">
        <v>2396</v>
      </c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>
        <v>2452.2976709946302</v>
      </c>
      <c r="T355" s="8"/>
      <c r="U355" s="8"/>
      <c r="V355" s="8"/>
      <c r="W355" s="8"/>
      <c r="X355" s="8"/>
      <c r="Y355" s="8"/>
      <c r="Z355" s="8"/>
      <c r="AA355" s="8">
        <v>2452.2976709946302</v>
      </c>
    </row>
    <row r="356" spans="1:27" x14ac:dyDescent="0.4">
      <c r="A356">
        <f t="shared" si="5"/>
        <v>350</v>
      </c>
      <c r="B356" t="s">
        <v>481</v>
      </c>
      <c r="C356" s="8"/>
      <c r="D356" s="8"/>
      <c r="E356" s="8"/>
      <c r="F356" s="8"/>
      <c r="G356" s="8"/>
      <c r="H356" s="8"/>
      <c r="I356" s="8">
        <v>1365.9037766717295</v>
      </c>
      <c r="J356" s="8"/>
      <c r="K356" s="8">
        <v>1079.1812460476247</v>
      </c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>
        <v>2445.0850227193541</v>
      </c>
    </row>
    <row r="357" spans="1:27" x14ac:dyDescent="0.4">
      <c r="A357">
        <f t="shared" si="5"/>
        <v>351</v>
      </c>
      <c r="B357" t="s">
        <v>725</v>
      </c>
      <c r="C357" s="8"/>
      <c r="D357" s="8"/>
      <c r="E357" s="8"/>
      <c r="F357" s="8"/>
      <c r="G357" s="8"/>
      <c r="H357" s="8">
        <v>1377.6184311333263</v>
      </c>
      <c r="I357" s="8">
        <v>1064.8737810077482</v>
      </c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>
        <v>2442.4922121410746</v>
      </c>
    </row>
    <row r="358" spans="1:27" x14ac:dyDescent="0.4">
      <c r="A358">
        <f t="shared" si="5"/>
        <v>352</v>
      </c>
      <c r="B358" t="s">
        <v>1506</v>
      </c>
      <c r="C358" s="8"/>
      <c r="D358" s="8"/>
      <c r="E358" s="8">
        <v>1000</v>
      </c>
      <c r="F358" s="8"/>
      <c r="G358" s="8"/>
      <c r="H358" s="8">
        <v>1425.9687322722812</v>
      </c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>
        <v>2425.9687322722812</v>
      </c>
    </row>
    <row r="359" spans="1:27" x14ac:dyDescent="0.4">
      <c r="A359">
        <f t="shared" si="5"/>
        <v>353</v>
      </c>
      <c r="B359" t="s">
        <v>2287</v>
      </c>
      <c r="C359" s="8"/>
      <c r="D359" s="8"/>
      <c r="E359" s="8"/>
      <c r="F359" s="8"/>
      <c r="G359" s="8"/>
      <c r="H359" s="8"/>
      <c r="I359" s="8"/>
      <c r="J359" s="8"/>
      <c r="K359" s="8"/>
      <c r="L359" s="8">
        <v>2425.192513152504</v>
      </c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>
        <v>2425.192513152504</v>
      </c>
    </row>
    <row r="360" spans="1:27" x14ac:dyDescent="0.4">
      <c r="A360">
        <f t="shared" si="5"/>
        <v>354</v>
      </c>
      <c r="B360" t="s">
        <v>2511</v>
      </c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>
        <v>2424.8816366310666</v>
      </c>
      <c r="W360" s="8"/>
      <c r="X360" s="8"/>
      <c r="Y360" s="8"/>
      <c r="Z360" s="8"/>
      <c r="AA360" s="8">
        <v>2424.8816366310666</v>
      </c>
    </row>
    <row r="361" spans="1:27" x14ac:dyDescent="0.4">
      <c r="A361">
        <f t="shared" si="5"/>
        <v>355</v>
      </c>
      <c r="B361" t="s">
        <v>656</v>
      </c>
      <c r="C361" s="8"/>
      <c r="D361" s="8"/>
      <c r="E361" s="8">
        <v>1498.3105537896004</v>
      </c>
      <c r="F361" s="8"/>
      <c r="G361" s="8"/>
      <c r="H361" s="8"/>
      <c r="I361" s="8">
        <v>924.27928606188175</v>
      </c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>
        <v>2422.5898398514819</v>
      </c>
    </row>
    <row r="362" spans="1:27" x14ac:dyDescent="0.4">
      <c r="A362">
        <f t="shared" si="5"/>
        <v>356</v>
      </c>
      <c r="B362" t="s">
        <v>1507</v>
      </c>
      <c r="C362" s="8"/>
      <c r="D362" s="8"/>
      <c r="E362" s="8"/>
      <c r="F362" s="8">
        <v>1431.3637641589871</v>
      </c>
      <c r="G362" s="8"/>
      <c r="H362" s="8"/>
      <c r="I362" s="8">
        <v>987.03502283563239</v>
      </c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>
        <v>2418.3987869946195</v>
      </c>
    </row>
    <row r="363" spans="1:27" x14ac:dyDescent="0.4">
      <c r="A363">
        <f t="shared" si="5"/>
        <v>357</v>
      </c>
      <c r="B363" t="s">
        <v>2351</v>
      </c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>
        <v>2401.4005407815439</v>
      </c>
      <c r="S363" s="8"/>
      <c r="T363" s="8"/>
      <c r="U363" s="8"/>
      <c r="V363" s="8"/>
      <c r="W363" s="8"/>
      <c r="X363" s="8"/>
      <c r="Y363" s="8"/>
      <c r="Z363" s="8"/>
      <c r="AA363" s="8">
        <v>2401.4005407815439</v>
      </c>
    </row>
    <row r="364" spans="1:27" x14ac:dyDescent="0.4">
      <c r="A364">
        <f t="shared" si="5"/>
        <v>358</v>
      </c>
      <c r="B364" t="s">
        <v>1508</v>
      </c>
      <c r="C364" s="8"/>
      <c r="D364" s="8"/>
      <c r="E364" s="8"/>
      <c r="F364" s="8"/>
      <c r="G364" s="8"/>
      <c r="H364" s="8">
        <v>2390.4304068932925</v>
      </c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>
        <v>2390.4304068932925</v>
      </c>
    </row>
    <row r="365" spans="1:27" x14ac:dyDescent="0.4">
      <c r="A365">
        <f t="shared" si="5"/>
        <v>359</v>
      </c>
      <c r="B365" t="s">
        <v>261</v>
      </c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>
        <v>1278.7536009528289</v>
      </c>
      <c r="N365" s="8">
        <v>1109.7472377132285</v>
      </c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>
        <v>2388.5008386660575</v>
      </c>
    </row>
    <row r="366" spans="1:27" x14ac:dyDescent="0.4">
      <c r="A366">
        <f t="shared" si="5"/>
        <v>360</v>
      </c>
      <c r="B366" t="s">
        <v>976</v>
      </c>
      <c r="C366" s="8"/>
      <c r="D366" s="8"/>
      <c r="E366" s="8"/>
      <c r="F366" s="8"/>
      <c r="G366" s="8">
        <v>1234.6859743215284</v>
      </c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>
        <v>1152.9674602085436</v>
      </c>
      <c r="S366" s="8"/>
      <c r="T366" s="8"/>
      <c r="U366" s="8"/>
      <c r="V366" s="8"/>
      <c r="W366" s="8"/>
      <c r="X366" s="8"/>
      <c r="Y366" s="8"/>
      <c r="Z366" s="8"/>
      <c r="AA366" s="8">
        <v>2387.653434530072</v>
      </c>
    </row>
    <row r="367" spans="1:27" x14ac:dyDescent="0.4">
      <c r="A367">
        <f t="shared" si="5"/>
        <v>361</v>
      </c>
      <c r="B367" t="s">
        <v>2540</v>
      </c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>
        <v>2375.6636139608854</v>
      </c>
      <c r="X367" s="8"/>
      <c r="Y367" s="8"/>
      <c r="Z367" s="8"/>
      <c r="AA367" s="8">
        <v>2375.6636139608854</v>
      </c>
    </row>
    <row r="368" spans="1:27" x14ac:dyDescent="0.4">
      <c r="A368">
        <f t="shared" si="5"/>
        <v>362</v>
      </c>
      <c r="B368" t="s">
        <v>236</v>
      </c>
      <c r="C368" s="8"/>
      <c r="D368" s="8"/>
      <c r="E368" s="8"/>
      <c r="F368" s="8"/>
      <c r="G368" s="8"/>
      <c r="H368" s="8"/>
      <c r="I368" s="8"/>
      <c r="J368" s="8"/>
      <c r="K368" s="8"/>
      <c r="L368" s="8">
        <v>954.24250943932498</v>
      </c>
      <c r="M368" s="8">
        <v>1420.5058365707789</v>
      </c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>
        <v>2374.7483460101039</v>
      </c>
    </row>
    <row r="369" spans="1:27" x14ac:dyDescent="0.4">
      <c r="A369">
        <f t="shared" si="5"/>
        <v>363</v>
      </c>
      <c r="B369" t="s">
        <v>1045</v>
      </c>
      <c r="C369" s="8"/>
      <c r="D369" s="8"/>
      <c r="E369" s="8">
        <v>1417.7484020255899</v>
      </c>
      <c r="F369" s="8">
        <v>940.62714730592756</v>
      </c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>
        <v>2358.3755493315175</v>
      </c>
    </row>
    <row r="370" spans="1:27" x14ac:dyDescent="0.4">
      <c r="A370">
        <f t="shared" si="5"/>
        <v>364</v>
      </c>
      <c r="B370" t="s">
        <v>2484</v>
      </c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>
        <v>2349.6937177076679</v>
      </c>
      <c r="V370" s="8"/>
      <c r="W370" s="8"/>
      <c r="X370" s="8"/>
      <c r="Y370" s="8"/>
      <c r="Z370" s="8"/>
      <c r="AA370" s="8">
        <v>2349.6937177076679</v>
      </c>
    </row>
    <row r="371" spans="1:27" x14ac:dyDescent="0.4">
      <c r="A371">
        <f t="shared" si="5"/>
        <v>365</v>
      </c>
      <c r="B371" t="s">
        <v>2315</v>
      </c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>
        <v>1491.3616938342727</v>
      </c>
      <c r="R371" s="8"/>
      <c r="S371" s="8">
        <v>852.7848686805479</v>
      </c>
      <c r="T371" s="8"/>
      <c r="U371" s="8"/>
      <c r="V371" s="8"/>
      <c r="W371" s="8"/>
      <c r="X371" s="8"/>
      <c r="Y371" s="8"/>
      <c r="Z371" s="8"/>
      <c r="AA371" s="8">
        <v>2344.1465625148207</v>
      </c>
    </row>
    <row r="372" spans="1:27" x14ac:dyDescent="0.4">
      <c r="A372">
        <f t="shared" si="5"/>
        <v>366</v>
      </c>
      <c r="B372" t="s">
        <v>1510</v>
      </c>
      <c r="C372" s="8">
        <v>985.27674317929359</v>
      </c>
      <c r="D372" s="8"/>
      <c r="E372" s="8">
        <v>1356.2990843061943</v>
      </c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>
        <v>2341.5758274854879</v>
      </c>
    </row>
    <row r="373" spans="1:27" x14ac:dyDescent="0.4">
      <c r="A373">
        <f t="shared" si="5"/>
        <v>367</v>
      </c>
      <c r="B373" t="s">
        <v>345</v>
      </c>
      <c r="C373" s="8"/>
      <c r="D373" s="8"/>
      <c r="E373" s="8"/>
      <c r="F373" s="8"/>
      <c r="G373" s="8"/>
      <c r="H373" s="8"/>
      <c r="I373" s="8"/>
      <c r="J373" s="8">
        <v>1623.2492903979003</v>
      </c>
      <c r="K373" s="8"/>
      <c r="L373" s="8">
        <v>692.23662167705049</v>
      </c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>
        <v>2315.4859120749506</v>
      </c>
    </row>
    <row r="374" spans="1:27" x14ac:dyDescent="0.4">
      <c r="A374">
        <f t="shared" si="5"/>
        <v>368</v>
      </c>
      <c r="B374" t="s">
        <v>2568</v>
      </c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>
        <v>1161.3680022349749</v>
      </c>
      <c r="X374" s="8">
        <v>1150.5371545832932</v>
      </c>
      <c r="Y374" s="8"/>
      <c r="Z374" s="8"/>
      <c r="AA374" s="8">
        <v>2311.9051568182681</v>
      </c>
    </row>
    <row r="375" spans="1:27" x14ac:dyDescent="0.4">
      <c r="A375">
        <f t="shared" si="5"/>
        <v>369</v>
      </c>
      <c r="B375" t="s">
        <v>839</v>
      </c>
      <c r="C375" s="8"/>
      <c r="D375" s="8"/>
      <c r="E375" s="8"/>
      <c r="F375" s="8"/>
      <c r="G375" s="8"/>
      <c r="H375" s="8">
        <v>2309.6301674258989</v>
      </c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>
        <v>2309.6301674258989</v>
      </c>
    </row>
    <row r="376" spans="1:27" x14ac:dyDescent="0.4">
      <c r="A376">
        <f t="shared" si="5"/>
        <v>370</v>
      </c>
      <c r="B376" t="s">
        <v>1038</v>
      </c>
      <c r="C376" s="8"/>
      <c r="D376" s="8">
        <v>1154.5069672510085</v>
      </c>
      <c r="E376" s="8"/>
      <c r="F376" s="8">
        <v>1154.5069672510085</v>
      </c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>
        <v>2309.013934502017</v>
      </c>
    </row>
    <row r="377" spans="1:27" x14ac:dyDescent="0.4">
      <c r="A377">
        <f t="shared" si="5"/>
        <v>371</v>
      </c>
      <c r="B377" t="s">
        <v>651</v>
      </c>
      <c r="C377" s="8"/>
      <c r="D377" s="8"/>
      <c r="E377" s="8"/>
      <c r="F377" s="8"/>
      <c r="G377" s="8">
        <v>397.94000867203761</v>
      </c>
      <c r="H377" s="8"/>
      <c r="I377" s="8">
        <v>892.09460269048031</v>
      </c>
      <c r="J377" s="8"/>
      <c r="K377" s="8"/>
      <c r="L377" s="8">
        <v>621.51902434314718</v>
      </c>
      <c r="M377" s="8">
        <v>395.02523684167568</v>
      </c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>
        <v>2306.5788725473403</v>
      </c>
    </row>
    <row r="378" spans="1:27" x14ac:dyDescent="0.4">
      <c r="A378">
        <f t="shared" si="5"/>
        <v>372</v>
      </c>
      <c r="B378" t="s">
        <v>1026</v>
      </c>
      <c r="C378" s="8"/>
      <c r="D378" s="8"/>
      <c r="E378" s="8"/>
      <c r="F378" s="8">
        <v>2298.8530764097068</v>
      </c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>
        <v>2298.8530764097068</v>
      </c>
    </row>
    <row r="379" spans="1:27" x14ac:dyDescent="0.4">
      <c r="A379">
        <f t="shared" si="5"/>
        <v>373</v>
      </c>
      <c r="B379" t="s">
        <v>2252</v>
      </c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>
        <v>1369.2158574101429</v>
      </c>
      <c r="Q379" s="8"/>
      <c r="R379" s="8"/>
      <c r="S379" s="8"/>
      <c r="T379" s="8">
        <v>929.41892571429275</v>
      </c>
      <c r="U379" s="8"/>
      <c r="V379" s="8"/>
      <c r="W379" s="8"/>
      <c r="X379" s="8"/>
      <c r="Y379" s="8"/>
      <c r="Z379" s="8"/>
      <c r="AA379" s="8">
        <v>2298.6347831244357</v>
      </c>
    </row>
    <row r="380" spans="1:27" x14ac:dyDescent="0.4">
      <c r="A380">
        <f t="shared" si="5"/>
        <v>374</v>
      </c>
      <c r="B380" t="s">
        <v>1511</v>
      </c>
      <c r="C380" s="8"/>
      <c r="D380" s="8"/>
      <c r="E380" s="8"/>
      <c r="F380" s="8"/>
      <c r="G380" s="8"/>
      <c r="H380" s="8"/>
      <c r="I380" s="8"/>
      <c r="J380" s="8"/>
      <c r="K380" s="8">
        <v>2297.1219097082958</v>
      </c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>
        <v>2297.1219097082958</v>
      </c>
    </row>
    <row r="381" spans="1:27" x14ac:dyDescent="0.4">
      <c r="A381">
        <f t="shared" si="5"/>
        <v>375</v>
      </c>
      <c r="B381" t="s">
        <v>678</v>
      </c>
      <c r="C381" s="8"/>
      <c r="D381" s="8"/>
      <c r="E381" s="8"/>
      <c r="F381" s="8"/>
      <c r="G381" s="8">
        <v>1585.4607295085007</v>
      </c>
      <c r="H381" s="8"/>
      <c r="I381" s="8">
        <v>676.69360962486644</v>
      </c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>
        <v>2262.1543391333671</v>
      </c>
    </row>
    <row r="382" spans="1:27" x14ac:dyDescent="0.4">
      <c r="A382">
        <f t="shared" si="5"/>
        <v>376</v>
      </c>
      <c r="B382" t="s">
        <v>625</v>
      </c>
      <c r="C382" s="8"/>
      <c r="D382" s="8"/>
      <c r="E382" s="8"/>
      <c r="F382" s="8"/>
      <c r="G382" s="8"/>
      <c r="H382" s="8">
        <v>1133.5389083702173</v>
      </c>
      <c r="I382" s="8"/>
      <c r="J382" s="8">
        <v>1106.7249953016553</v>
      </c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>
        <v>2240.2639036718729</v>
      </c>
    </row>
    <row r="383" spans="1:27" x14ac:dyDescent="0.4">
      <c r="A383">
        <f t="shared" si="5"/>
        <v>377</v>
      </c>
      <c r="B383" t="s">
        <v>782</v>
      </c>
      <c r="C383" s="8"/>
      <c r="D383" s="8"/>
      <c r="E383" s="8"/>
      <c r="F383" s="8"/>
      <c r="G383" s="8"/>
      <c r="H383" s="8">
        <v>1149.2191126553796</v>
      </c>
      <c r="I383" s="8"/>
      <c r="J383" s="8"/>
      <c r="K383" s="8"/>
      <c r="L383" s="8"/>
      <c r="M383" s="8"/>
      <c r="N383" s="8"/>
      <c r="O383" s="8"/>
      <c r="P383" s="8"/>
      <c r="Q383" s="8">
        <v>1086.3598306747483</v>
      </c>
      <c r="R383" s="8"/>
      <c r="S383" s="8"/>
      <c r="T383" s="8"/>
      <c r="U383" s="8"/>
      <c r="V383" s="8"/>
      <c r="W383" s="8"/>
      <c r="X383" s="8"/>
      <c r="Y383" s="8"/>
      <c r="Z383" s="8"/>
      <c r="AA383" s="8">
        <v>2235.5789433301279</v>
      </c>
    </row>
    <row r="384" spans="1:27" x14ac:dyDescent="0.4">
      <c r="A384">
        <f t="shared" si="5"/>
        <v>378</v>
      </c>
      <c r="B384" t="s">
        <v>1133</v>
      </c>
      <c r="C384" s="8"/>
      <c r="D384" s="8"/>
      <c r="E384" s="8">
        <v>2234.2446444854531</v>
      </c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  <c r="AA384" s="8">
        <v>2234.2446444854531</v>
      </c>
    </row>
    <row r="385" spans="1:27" x14ac:dyDescent="0.4">
      <c r="A385">
        <f t="shared" si="5"/>
        <v>379</v>
      </c>
      <c r="B385" t="s">
        <v>548</v>
      </c>
      <c r="C385" s="8"/>
      <c r="D385" s="8"/>
      <c r="E385" s="8"/>
      <c r="F385" s="8"/>
      <c r="G385" s="8">
        <v>1167.7391846909154</v>
      </c>
      <c r="H385" s="8"/>
      <c r="I385" s="8"/>
      <c r="J385" s="8"/>
      <c r="K385" s="8">
        <v>1059.4371878518673</v>
      </c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>
        <v>2227.1763725427827</v>
      </c>
    </row>
    <row r="386" spans="1:27" x14ac:dyDescent="0.4">
      <c r="A386">
        <f t="shared" si="5"/>
        <v>380</v>
      </c>
      <c r="B386" t="s">
        <v>1131</v>
      </c>
      <c r="C386" s="8"/>
      <c r="D386" s="8"/>
      <c r="E386" s="8">
        <v>1116.7184063616087</v>
      </c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>
        <v>1105.5101847699736</v>
      </c>
      <c r="S386" s="8"/>
      <c r="T386" s="8"/>
      <c r="U386" s="8"/>
      <c r="V386" s="8"/>
      <c r="W386" s="8"/>
      <c r="X386" s="8"/>
      <c r="Y386" s="8"/>
      <c r="Z386" s="8"/>
      <c r="AA386" s="8">
        <v>2222.2285911315821</v>
      </c>
    </row>
    <row r="387" spans="1:27" x14ac:dyDescent="0.4">
      <c r="A387">
        <f t="shared" si="5"/>
        <v>381</v>
      </c>
      <c r="B387" t="s">
        <v>2432</v>
      </c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>
        <v>1204.1199826559246</v>
      </c>
      <c r="U387" s="8"/>
      <c r="V387" s="8">
        <v>1000</v>
      </c>
      <c r="W387" s="8"/>
      <c r="X387" s="8"/>
      <c r="Y387" s="8"/>
      <c r="Z387" s="8"/>
      <c r="AA387" s="8">
        <v>2204.1199826559246</v>
      </c>
    </row>
    <row r="388" spans="1:27" x14ac:dyDescent="0.4">
      <c r="A388">
        <f t="shared" si="5"/>
        <v>382</v>
      </c>
      <c r="B388" t="s">
        <v>1000</v>
      </c>
      <c r="C388" s="8"/>
      <c r="D388" s="8"/>
      <c r="E388" s="8"/>
      <c r="F388" s="8">
        <v>2169.2124409490498</v>
      </c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>
        <v>2169.2124409490498</v>
      </c>
    </row>
    <row r="389" spans="1:27" x14ac:dyDescent="0.4">
      <c r="A389">
        <f t="shared" si="5"/>
        <v>383</v>
      </c>
      <c r="B389" t="s">
        <v>2231</v>
      </c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>
        <v>853.87196432176188</v>
      </c>
      <c r="Q389" s="8">
        <v>1308.2085802911047</v>
      </c>
      <c r="R389" s="8"/>
      <c r="S389" s="8"/>
      <c r="T389" s="8"/>
      <c r="U389" s="8"/>
      <c r="V389" s="8"/>
      <c r="W389" s="8"/>
      <c r="X389" s="8"/>
      <c r="Y389" s="8"/>
      <c r="Z389" s="8"/>
      <c r="AA389" s="8">
        <v>2162.0805446128666</v>
      </c>
    </row>
    <row r="390" spans="1:27" x14ac:dyDescent="0.4">
      <c r="A390">
        <f t="shared" si="5"/>
        <v>384</v>
      </c>
      <c r="B390" t="s">
        <v>1006</v>
      </c>
      <c r="C390" s="8"/>
      <c r="D390" s="8"/>
      <c r="E390" s="8"/>
      <c r="F390" s="8">
        <v>2153.6243425244506</v>
      </c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>
        <v>2153.6243425244506</v>
      </c>
    </row>
    <row r="391" spans="1:27" x14ac:dyDescent="0.4">
      <c r="A391">
        <f t="shared" si="5"/>
        <v>385</v>
      </c>
      <c r="B391" t="s">
        <v>1475</v>
      </c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>
        <v>2149.2191126553798</v>
      </c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>
        <v>2149.2191126553798</v>
      </c>
    </row>
    <row r="392" spans="1:27" x14ac:dyDescent="0.4">
      <c r="A392">
        <f t="shared" si="5"/>
        <v>386</v>
      </c>
      <c r="B392" t="s">
        <v>1433</v>
      </c>
      <c r="C392" s="8"/>
      <c r="D392" s="8"/>
      <c r="E392" s="8"/>
      <c r="F392" s="8"/>
      <c r="G392" s="8"/>
      <c r="H392" s="8"/>
      <c r="I392" s="8"/>
      <c r="J392" s="8"/>
      <c r="K392" s="8"/>
      <c r="L392" s="8">
        <v>2149.2191126553798</v>
      </c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>
        <v>2149.2191126553798</v>
      </c>
    </row>
    <row r="393" spans="1:27" x14ac:dyDescent="0.4">
      <c r="A393">
        <f t="shared" ref="A393:A456" si="6">A392+1</f>
        <v>387</v>
      </c>
      <c r="B393" t="s">
        <v>2451</v>
      </c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>
        <v>1209.5150145426308</v>
      </c>
      <c r="U393" s="8"/>
      <c r="V393" s="8"/>
      <c r="W393" s="8"/>
      <c r="X393" s="8">
        <v>934.49845124356762</v>
      </c>
      <c r="Y393" s="8"/>
      <c r="Z393" s="8"/>
      <c r="AA393" s="8">
        <v>2144.0134657861981</v>
      </c>
    </row>
    <row r="394" spans="1:27" x14ac:dyDescent="0.4">
      <c r="A394">
        <f t="shared" si="6"/>
        <v>388</v>
      </c>
      <c r="B394" t="s">
        <v>2507</v>
      </c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>
        <v>2139.8790864012362</v>
      </c>
      <c r="W394" s="8"/>
      <c r="X394" s="8"/>
      <c r="Y394" s="8"/>
      <c r="Z394" s="8"/>
      <c r="AA394" s="8">
        <v>2139.8790864012362</v>
      </c>
    </row>
    <row r="395" spans="1:27" x14ac:dyDescent="0.4">
      <c r="A395">
        <f t="shared" si="6"/>
        <v>389</v>
      </c>
      <c r="B395" t="s">
        <v>1043</v>
      </c>
      <c r="C395" s="8"/>
      <c r="D395" s="8"/>
      <c r="E395" s="8"/>
      <c r="F395" s="8">
        <v>965.45073103095967</v>
      </c>
      <c r="G395" s="8"/>
      <c r="H395" s="8"/>
      <c r="I395" s="8"/>
      <c r="J395" s="8"/>
      <c r="K395" s="8"/>
      <c r="L395" s="8"/>
      <c r="M395" s="8"/>
      <c r="N395" s="8">
        <v>1167.7391846909152</v>
      </c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>
        <v>2133.189915721875</v>
      </c>
    </row>
    <row r="396" spans="1:27" x14ac:dyDescent="0.4">
      <c r="A396">
        <f t="shared" si="6"/>
        <v>390</v>
      </c>
      <c r="B396" t="s">
        <v>1088</v>
      </c>
      <c r="C396" s="8"/>
      <c r="D396" s="8"/>
      <c r="E396" s="8">
        <v>2127.1047983648077</v>
      </c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  <c r="AA396" s="8">
        <v>2127.1047983648077</v>
      </c>
    </row>
    <row r="397" spans="1:27" x14ac:dyDescent="0.4">
      <c r="A397">
        <f t="shared" si="6"/>
        <v>391</v>
      </c>
      <c r="B397" t="s">
        <v>662</v>
      </c>
      <c r="C397" s="8"/>
      <c r="D397" s="8"/>
      <c r="E397" s="8"/>
      <c r="F397" s="8"/>
      <c r="G397" s="8"/>
      <c r="H397" s="8"/>
      <c r="I397" s="8">
        <v>2124.2596207828128</v>
      </c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  <c r="AA397" s="8">
        <v>2124.2596207828128</v>
      </c>
    </row>
    <row r="398" spans="1:27" x14ac:dyDescent="0.4">
      <c r="A398">
        <f t="shared" si="6"/>
        <v>392</v>
      </c>
      <c r="B398" t="s">
        <v>575</v>
      </c>
      <c r="C398" s="8"/>
      <c r="D398" s="8"/>
      <c r="E398" s="8"/>
      <c r="F398" s="8"/>
      <c r="G398" s="8"/>
      <c r="H398" s="8"/>
      <c r="I398" s="8"/>
      <c r="J398" s="8">
        <v>931.3796264798209</v>
      </c>
      <c r="K398" s="8"/>
      <c r="L398" s="8"/>
      <c r="M398" s="8"/>
      <c r="N398" s="8"/>
      <c r="O398" s="8"/>
      <c r="P398" s="8"/>
      <c r="Q398" s="8">
        <v>1190.3316981702915</v>
      </c>
      <c r="R398" s="8"/>
      <c r="S398" s="8"/>
      <c r="T398" s="8"/>
      <c r="U398" s="8"/>
      <c r="V398" s="8"/>
      <c r="W398" s="8"/>
      <c r="X398" s="8"/>
      <c r="Y398" s="8"/>
      <c r="Z398" s="8"/>
      <c r="AA398" s="8">
        <v>2121.7113246501121</v>
      </c>
    </row>
    <row r="399" spans="1:27" x14ac:dyDescent="0.4">
      <c r="A399">
        <f t="shared" si="6"/>
        <v>393</v>
      </c>
      <c r="B399" t="s">
        <v>1570</v>
      </c>
      <c r="C399" s="8"/>
      <c r="D399" s="8">
        <v>989.00461569853667</v>
      </c>
      <c r="E399" s="8">
        <v>1124.9387366082999</v>
      </c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  <c r="AA399" s="8">
        <v>2113.9433523068365</v>
      </c>
    </row>
    <row r="400" spans="1:27" x14ac:dyDescent="0.4">
      <c r="A400">
        <f t="shared" si="6"/>
        <v>394</v>
      </c>
      <c r="B400" t="s">
        <v>753</v>
      </c>
      <c r="C400" s="8"/>
      <c r="D400" s="8"/>
      <c r="E400" s="8"/>
      <c r="F400" s="8">
        <v>887.29571980871185</v>
      </c>
      <c r="G400" s="8"/>
      <c r="H400" s="8">
        <v>1211.8068113222157</v>
      </c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  <c r="AA400" s="8">
        <v>2099.1025311309277</v>
      </c>
    </row>
    <row r="401" spans="1:27" x14ac:dyDescent="0.4">
      <c r="A401">
        <f t="shared" si="6"/>
        <v>395</v>
      </c>
      <c r="B401" t="s">
        <v>935</v>
      </c>
      <c r="C401" s="8"/>
      <c r="D401" s="8"/>
      <c r="E401" s="8"/>
      <c r="F401" s="8"/>
      <c r="G401" s="8">
        <v>2081.6730008255013</v>
      </c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  <c r="AA401" s="8">
        <v>2081.6730008255013</v>
      </c>
    </row>
    <row r="402" spans="1:27" x14ac:dyDescent="0.4">
      <c r="A402">
        <f t="shared" si="6"/>
        <v>396</v>
      </c>
      <c r="B402" t="s">
        <v>911</v>
      </c>
      <c r="C402" s="8"/>
      <c r="D402" s="8"/>
      <c r="E402" s="8"/>
      <c r="F402" s="8"/>
      <c r="G402" s="8">
        <v>2080.0850850458692</v>
      </c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  <c r="AA402" s="8">
        <v>2080.0850850458692</v>
      </c>
    </row>
    <row r="403" spans="1:27" x14ac:dyDescent="0.4">
      <c r="A403">
        <f t="shared" si="6"/>
        <v>397</v>
      </c>
      <c r="B403" t="s">
        <v>687</v>
      </c>
      <c r="C403" s="8"/>
      <c r="D403" s="8"/>
      <c r="E403" s="8"/>
      <c r="F403" s="8"/>
      <c r="G403" s="8"/>
      <c r="H403" s="8">
        <v>1176.0912590556813</v>
      </c>
      <c r="I403" s="8">
        <v>903.08998699194353</v>
      </c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  <c r="AA403" s="8">
        <v>2079.1812460476249</v>
      </c>
    </row>
    <row r="404" spans="1:27" x14ac:dyDescent="0.4">
      <c r="A404">
        <f t="shared" si="6"/>
        <v>398</v>
      </c>
      <c r="B404" t="s">
        <v>1575</v>
      </c>
      <c r="C404" s="8"/>
      <c r="D404" s="8"/>
      <c r="E404" s="8"/>
      <c r="F404" s="8"/>
      <c r="G404" s="8"/>
      <c r="H404" s="8"/>
      <c r="I404" s="8"/>
      <c r="J404" s="8">
        <v>1672.0978579357175</v>
      </c>
      <c r="K404" s="8">
        <v>404.05723688054348</v>
      </c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  <c r="AA404" s="8">
        <v>2076.1550948162608</v>
      </c>
    </row>
    <row r="405" spans="1:27" x14ac:dyDescent="0.4">
      <c r="A405">
        <f t="shared" si="6"/>
        <v>399</v>
      </c>
      <c r="B405" t="s">
        <v>1577</v>
      </c>
      <c r="C405" s="8"/>
      <c r="D405" s="8"/>
      <c r="E405" s="8"/>
      <c r="F405" s="8"/>
      <c r="G405" s="8"/>
      <c r="H405" s="8"/>
      <c r="I405" s="8"/>
      <c r="J405" s="8"/>
      <c r="K405" s="8"/>
      <c r="L405" s="8">
        <v>1079.1812460476249</v>
      </c>
      <c r="M405" s="8"/>
      <c r="N405" s="8"/>
      <c r="O405" s="8">
        <v>985.2767431792937</v>
      </c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  <c r="AA405" s="8">
        <v>2064.4579892269185</v>
      </c>
    </row>
    <row r="406" spans="1:27" x14ac:dyDescent="0.4">
      <c r="A406">
        <f t="shared" si="6"/>
        <v>400</v>
      </c>
      <c r="B406" t="s">
        <v>2346</v>
      </c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>
        <v>903.08998699194353</v>
      </c>
      <c r="S406" s="8"/>
      <c r="T406" s="8"/>
      <c r="U406" s="8"/>
      <c r="V406" s="8"/>
      <c r="W406" s="8">
        <v>1146.1280356782381</v>
      </c>
      <c r="X406" s="8"/>
      <c r="Y406" s="8"/>
      <c r="Z406" s="8"/>
      <c r="AA406" s="8">
        <v>2049.2180226701817</v>
      </c>
    </row>
    <row r="407" spans="1:27" x14ac:dyDescent="0.4">
      <c r="A407">
        <f t="shared" si="6"/>
        <v>401</v>
      </c>
      <c r="B407" t="s">
        <v>2493</v>
      </c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>
        <v>1146.1280356782379</v>
      </c>
      <c r="V407" s="8"/>
      <c r="W407" s="8"/>
      <c r="X407" s="8"/>
      <c r="Y407" s="8">
        <v>903.08998699194342</v>
      </c>
      <c r="Z407" s="8"/>
      <c r="AA407" s="8">
        <v>2049.2180226701812</v>
      </c>
    </row>
    <row r="408" spans="1:27" x14ac:dyDescent="0.4">
      <c r="A408">
        <f t="shared" si="6"/>
        <v>402</v>
      </c>
      <c r="B408" t="s">
        <v>1486</v>
      </c>
      <c r="C408" s="8">
        <v>1015.9881053841304</v>
      </c>
      <c r="D408" s="8"/>
      <c r="E408" s="8">
        <v>1031.4084642516241</v>
      </c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  <c r="AA408" s="8">
        <v>2047.3965696357545</v>
      </c>
    </row>
    <row r="409" spans="1:27" x14ac:dyDescent="0.4">
      <c r="A409">
        <f t="shared" si="6"/>
        <v>403</v>
      </c>
      <c r="B409" t="s">
        <v>464</v>
      </c>
      <c r="C409" s="8"/>
      <c r="D409" s="8"/>
      <c r="E409" s="8">
        <v>393.06009002745952</v>
      </c>
      <c r="F409" s="8"/>
      <c r="G409" s="8"/>
      <c r="H409" s="8"/>
      <c r="I409" s="8"/>
      <c r="J409" s="8"/>
      <c r="K409" s="8">
        <v>886.05664769316331</v>
      </c>
      <c r="L409" s="8">
        <v>765.91679396663199</v>
      </c>
      <c r="M409" s="8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  <c r="AA409" s="8">
        <v>2045.0335316872549</v>
      </c>
    </row>
    <row r="410" spans="1:27" x14ac:dyDescent="0.4">
      <c r="A410">
        <f t="shared" si="6"/>
        <v>404</v>
      </c>
      <c r="B410" t="s">
        <v>2613</v>
      </c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>
        <v>698.97000433601886</v>
      </c>
      <c r="S410" s="8"/>
      <c r="T410" s="8"/>
      <c r="U410" s="8">
        <v>1342.4226808222061</v>
      </c>
      <c r="V410" s="8"/>
      <c r="W410" s="8"/>
      <c r="X410" s="8"/>
      <c r="Y410" s="8"/>
      <c r="Z410" s="8"/>
      <c r="AA410" s="8">
        <v>2041.392685158225</v>
      </c>
    </row>
    <row r="411" spans="1:27" x14ac:dyDescent="0.4">
      <c r="A411">
        <f t="shared" si="6"/>
        <v>405</v>
      </c>
      <c r="B411" t="s">
        <v>1024</v>
      </c>
      <c r="C411" s="8"/>
      <c r="D411" s="8"/>
      <c r="E411" s="8"/>
      <c r="F411" s="8">
        <v>2037.537160313984</v>
      </c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  <c r="AA411" s="8">
        <v>2037.537160313984</v>
      </c>
    </row>
    <row r="412" spans="1:27" x14ac:dyDescent="0.4">
      <c r="A412">
        <f t="shared" si="6"/>
        <v>406</v>
      </c>
      <c r="B412" t="s">
        <v>1157</v>
      </c>
      <c r="C412" s="8"/>
      <c r="D412" s="8">
        <v>982.2712330395683</v>
      </c>
      <c r="E412" s="8">
        <v>1054.3576623225927</v>
      </c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  <c r="AA412" s="8">
        <v>2036.6288953621611</v>
      </c>
    </row>
    <row r="413" spans="1:27" x14ac:dyDescent="0.4">
      <c r="A413">
        <f t="shared" si="6"/>
        <v>407</v>
      </c>
      <c r="B413" t="s">
        <v>1154</v>
      </c>
      <c r="C413" s="8"/>
      <c r="D413" s="8"/>
      <c r="E413" s="8">
        <v>1355.3876579865739</v>
      </c>
      <c r="F413" s="8"/>
      <c r="G413" s="8">
        <v>676.69360962486644</v>
      </c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  <c r="AA413" s="8">
        <v>2032.0812676114404</v>
      </c>
    </row>
    <row r="414" spans="1:27" x14ac:dyDescent="0.4">
      <c r="A414">
        <f t="shared" si="6"/>
        <v>408</v>
      </c>
      <c r="B414" t="s">
        <v>841</v>
      </c>
      <c r="C414" s="8"/>
      <c r="D414" s="8"/>
      <c r="E414" s="8"/>
      <c r="F414" s="8"/>
      <c r="G414" s="8"/>
      <c r="H414" s="8">
        <v>2008.6001717619174</v>
      </c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  <c r="AA414" s="8">
        <v>2008.6001717619174</v>
      </c>
    </row>
    <row r="415" spans="1:27" x14ac:dyDescent="0.4">
      <c r="A415">
        <f t="shared" si="6"/>
        <v>409</v>
      </c>
      <c r="B415" t="s">
        <v>707</v>
      </c>
      <c r="C415" s="8"/>
      <c r="D415" s="8"/>
      <c r="E415" s="8"/>
      <c r="F415" s="8"/>
      <c r="G415" s="8"/>
      <c r="H415" s="8"/>
      <c r="I415" s="8">
        <v>1998.5946233024715</v>
      </c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  <c r="AA415" s="8">
        <v>1998.5946233024715</v>
      </c>
    </row>
    <row r="416" spans="1:27" x14ac:dyDescent="0.4">
      <c r="A416">
        <f t="shared" si="6"/>
        <v>410</v>
      </c>
      <c r="B416" t="s">
        <v>2670</v>
      </c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>
        <v>1982.2712330395684</v>
      </c>
      <c r="Z416" s="8"/>
      <c r="AA416" s="8">
        <v>1982.2712330395684</v>
      </c>
    </row>
    <row r="417" spans="1:27" x14ac:dyDescent="0.4">
      <c r="A417">
        <f t="shared" si="6"/>
        <v>411</v>
      </c>
      <c r="B417" t="s">
        <v>1578</v>
      </c>
      <c r="C417" s="8"/>
      <c r="D417" s="8">
        <v>1982.2712330395684</v>
      </c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  <c r="AA417" s="8">
        <v>1982.2712330395684</v>
      </c>
    </row>
    <row r="418" spans="1:27" x14ac:dyDescent="0.4">
      <c r="A418">
        <f t="shared" si="6"/>
        <v>412</v>
      </c>
      <c r="B418" t="s">
        <v>1579</v>
      </c>
      <c r="C418" s="8"/>
      <c r="D418" s="8"/>
      <c r="E418" s="8">
        <v>1970.5518898646847</v>
      </c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  <c r="AA418" s="8">
        <v>1970.5518898646847</v>
      </c>
    </row>
    <row r="419" spans="1:27" x14ac:dyDescent="0.4">
      <c r="A419">
        <f t="shared" si="6"/>
        <v>413</v>
      </c>
      <c r="B419" t="s">
        <v>2754</v>
      </c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>
        <v>1964.9663748310979</v>
      </c>
      <c r="AA419" s="8">
        <v>1964.9663748310979</v>
      </c>
    </row>
    <row r="420" spans="1:27" x14ac:dyDescent="0.4">
      <c r="A420">
        <f t="shared" si="6"/>
        <v>414</v>
      </c>
      <c r="B420" t="s">
        <v>2624</v>
      </c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>
        <v>1963.247995726138</v>
      </c>
      <c r="Y420" s="8"/>
      <c r="Z420" s="8"/>
      <c r="AA420" s="8">
        <v>1963.247995726138</v>
      </c>
    </row>
    <row r="421" spans="1:27" x14ac:dyDescent="0.4">
      <c r="A421">
        <f t="shared" si="6"/>
        <v>415</v>
      </c>
      <c r="B421" t="s">
        <v>1103</v>
      </c>
      <c r="C421" s="8"/>
      <c r="D421" s="8">
        <v>954.24250943932486</v>
      </c>
      <c r="E421" s="8">
        <v>1000</v>
      </c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  <c r="AA421" s="8">
        <v>1954.2425094393247</v>
      </c>
    </row>
    <row r="422" spans="1:27" x14ac:dyDescent="0.4">
      <c r="A422">
        <f t="shared" si="6"/>
        <v>416</v>
      </c>
      <c r="B422" t="s">
        <v>2571</v>
      </c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8"/>
      <c r="W422" s="8">
        <v>1064.4579892269187</v>
      </c>
      <c r="X422" s="8">
        <v>881.69184229071323</v>
      </c>
      <c r="Y422" s="8"/>
      <c r="Z422" s="8"/>
      <c r="AA422" s="8">
        <v>1946.1498315176318</v>
      </c>
    </row>
    <row r="423" spans="1:27" x14ac:dyDescent="0.4">
      <c r="A423">
        <f t="shared" si="6"/>
        <v>417</v>
      </c>
      <c r="B423" t="s">
        <v>1513</v>
      </c>
      <c r="C423" s="8"/>
      <c r="D423" s="8"/>
      <c r="E423" s="8"/>
      <c r="F423" s="8">
        <v>1944.4826721501686</v>
      </c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  <c r="AA423" s="8">
        <v>1944.4826721501686</v>
      </c>
    </row>
    <row r="424" spans="1:27" x14ac:dyDescent="0.4">
      <c r="A424">
        <f t="shared" si="6"/>
        <v>418</v>
      </c>
      <c r="B424" t="s">
        <v>2701</v>
      </c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>
        <v>1934.4984512435676</v>
      </c>
      <c r="Z424" s="8"/>
      <c r="AA424" s="8">
        <v>1934.4984512435676</v>
      </c>
    </row>
    <row r="425" spans="1:27" x14ac:dyDescent="0.4">
      <c r="A425">
        <f t="shared" si="6"/>
        <v>419</v>
      </c>
      <c r="B425" t="s">
        <v>362</v>
      </c>
      <c r="C425" s="8"/>
      <c r="D425" s="8"/>
      <c r="E425" s="8"/>
      <c r="F425" s="8"/>
      <c r="G425" s="8"/>
      <c r="H425" s="8"/>
      <c r="I425" s="8"/>
      <c r="J425" s="8"/>
      <c r="K425" s="8">
        <v>1574.0312677277188</v>
      </c>
      <c r="L425" s="8">
        <v>349.48500216800943</v>
      </c>
      <c r="M425" s="8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  <c r="AA425" s="8">
        <v>1923.5162698957283</v>
      </c>
    </row>
    <row r="426" spans="1:27" x14ac:dyDescent="0.4">
      <c r="A426">
        <f t="shared" si="6"/>
        <v>420</v>
      </c>
      <c r="B426" t="s">
        <v>1514</v>
      </c>
      <c r="C426" s="8"/>
      <c r="D426" s="8"/>
      <c r="E426" s="8"/>
      <c r="F426" s="8"/>
      <c r="G426" s="8"/>
      <c r="H426" s="8">
        <v>1921.686475483602</v>
      </c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  <c r="AA426" s="8">
        <v>1921.686475483602</v>
      </c>
    </row>
    <row r="427" spans="1:27" x14ac:dyDescent="0.4">
      <c r="A427">
        <f t="shared" si="6"/>
        <v>421</v>
      </c>
      <c r="B427" t="s">
        <v>1445</v>
      </c>
      <c r="C427" s="8"/>
      <c r="D427" s="8"/>
      <c r="E427" s="8"/>
      <c r="F427" s="8"/>
      <c r="G427" s="8"/>
      <c r="H427" s="8"/>
      <c r="I427" s="8">
        <v>1204.1199826559248</v>
      </c>
      <c r="J427" s="8">
        <v>692.23662167705049</v>
      </c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  <c r="AA427" s="8">
        <v>1896.3566043329752</v>
      </c>
    </row>
    <row r="428" spans="1:27" x14ac:dyDescent="0.4">
      <c r="A428">
        <f t="shared" si="6"/>
        <v>422</v>
      </c>
      <c r="B428" t="s">
        <v>1431</v>
      </c>
      <c r="C428" s="8"/>
      <c r="D428" s="8">
        <v>1894.8696567452523</v>
      </c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  <c r="AA428" s="8">
        <v>1894.8696567452523</v>
      </c>
    </row>
    <row r="429" spans="1:27" x14ac:dyDescent="0.4">
      <c r="A429">
        <f t="shared" si="6"/>
        <v>423</v>
      </c>
      <c r="B429" t="s">
        <v>2562</v>
      </c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  <c r="V429" s="8"/>
      <c r="W429" s="8">
        <v>913.81385238371661</v>
      </c>
      <c r="X429" s="8">
        <v>980.9767626865696</v>
      </c>
      <c r="Y429" s="8"/>
      <c r="Z429" s="8"/>
      <c r="AA429" s="8">
        <v>1894.7906150702861</v>
      </c>
    </row>
    <row r="430" spans="1:27" x14ac:dyDescent="0.4">
      <c r="A430">
        <f t="shared" si="6"/>
        <v>424</v>
      </c>
      <c r="B430" t="s">
        <v>1440</v>
      </c>
      <c r="C430" s="8"/>
      <c r="D430" s="8">
        <v>1081.9563001023969</v>
      </c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8">
        <v>801.63234623316646</v>
      </c>
      <c r="W430" s="8"/>
      <c r="X430" s="8"/>
      <c r="Y430" s="8"/>
      <c r="Z430" s="8"/>
      <c r="AA430" s="8">
        <v>1883.5886463355632</v>
      </c>
    </row>
    <row r="431" spans="1:27" x14ac:dyDescent="0.4">
      <c r="A431">
        <f t="shared" si="6"/>
        <v>425</v>
      </c>
      <c r="B431" t="s">
        <v>1441</v>
      </c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>
        <v>913.81385238371672</v>
      </c>
      <c r="P431" s="8"/>
      <c r="Q431" s="8"/>
      <c r="R431" s="8"/>
      <c r="S431" s="8"/>
      <c r="T431" s="8">
        <v>961.08193396963031</v>
      </c>
      <c r="U431" s="8"/>
      <c r="V431" s="8"/>
      <c r="W431" s="8"/>
      <c r="X431" s="8"/>
      <c r="Y431" s="8"/>
      <c r="Z431" s="8"/>
      <c r="AA431" s="8">
        <v>1874.8957863533469</v>
      </c>
    </row>
    <row r="432" spans="1:27" x14ac:dyDescent="0.4">
      <c r="A432">
        <f t="shared" si="6"/>
        <v>426</v>
      </c>
      <c r="B432" t="s">
        <v>742</v>
      </c>
      <c r="C432" s="8"/>
      <c r="D432" s="8"/>
      <c r="E432" s="8">
        <v>1085.7121132065827</v>
      </c>
      <c r="F432" s="8"/>
      <c r="G432" s="8"/>
      <c r="H432" s="8">
        <v>789.14663468510673</v>
      </c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  <c r="AA432" s="8">
        <v>1874.8587478916893</v>
      </c>
    </row>
    <row r="433" spans="1:27" x14ac:dyDescent="0.4">
      <c r="A433">
        <f t="shared" si="6"/>
        <v>427</v>
      </c>
      <c r="B433" t="s">
        <v>827</v>
      </c>
      <c r="C433" s="8"/>
      <c r="D433" s="8">
        <v>1083.4182989908793</v>
      </c>
      <c r="E433" s="8"/>
      <c r="F433" s="8"/>
      <c r="G433" s="8"/>
      <c r="H433" s="8">
        <v>789.14663468510685</v>
      </c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  <c r="AA433" s="8">
        <v>1872.5649336759861</v>
      </c>
    </row>
    <row r="434" spans="1:27" x14ac:dyDescent="0.4">
      <c r="A434">
        <f t="shared" si="6"/>
        <v>428</v>
      </c>
      <c r="B434" t="s">
        <v>1483</v>
      </c>
      <c r="C434" s="8"/>
      <c r="D434" s="8"/>
      <c r="E434" s="8"/>
      <c r="F434" s="8"/>
      <c r="G434" s="8"/>
      <c r="H434" s="8"/>
      <c r="I434" s="8"/>
      <c r="J434" s="8"/>
      <c r="K434" s="8"/>
      <c r="L434" s="8">
        <v>925.75397162788738</v>
      </c>
      <c r="M434" s="8"/>
      <c r="N434" s="8"/>
      <c r="O434" s="8">
        <v>945.09912999945493</v>
      </c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  <c r="AA434" s="8">
        <v>1870.8531016273423</v>
      </c>
    </row>
    <row r="435" spans="1:27" x14ac:dyDescent="0.4">
      <c r="A435">
        <f t="shared" si="6"/>
        <v>429</v>
      </c>
      <c r="B435" t="s">
        <v>1443</v>
      </c>
      <c r="C435" s="8"/>
      <c r="D435" s="8">
        <v>1860.4011132582841</v>
      </c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  <c r="AA435" s="8">
        <v>1860.4011132582841</v>
      </c>
    </row>
    <row r="436" spans="1:27" x14ac:dyDescent="0.4">
      <c r="A436">
        <f t="shared" si="6"/>
        <v>430</v>
      </c>
      <c r="B436" t="s">
        <v>2367</v>
      </c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>
        <v>1130.3337684950061</v>
      </c>
      <c r="S436" s="8"/>
      <c r="T436" s="8"/>
      <c r="U436" s="8"/>
      <c r="V436" s="8">
        <v>726.99872793626241</v>
      </c>
      <c r="W436" s="8"/>
      <c r="X436" s="8"/>
      <c r="Y436" s="8"/>
      <c r="Z436" s="8"/>
      <c r="AA436" s="8">
        <v>1857.3324964312685</v>
      </c>
    </row>
    <row r="437" spans="1:27" x14ac:dyDescent="0.4">
      <c r="A437">
        <f t="shared" si="6"/>
        <v>431</v>
      </c>
      <c r="B437" t="s">
        <v>654</v>
      </c>
      <c r="C437" s="8"/>
      <c r="D437" s="8">
        <v>812.91335664285566</v>
      </c>
      <c r="E437" s="8"/>
      <c r="F437" s="8"/>
      <c r="G437" s="8"/>
      <c r="H437" s="8"/>
      <c r="I437" s="8">
        <v>1021.1892990699382</v>
      </c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  <c r="AA437" s="8">
        <v>1834.1026557127939</v>
      </c>
    </row>
    <row r="438" spans="1:27" x14ac:dyDescent="0.4">
      <c r="A438">
        <f t="shared" si="6"/>
        <v>432</v>
      </c>
      <c r="B438" t="s">
        <v>682</v>
      </c>
      <c r="C438" s="8"/>
      <c r="D438" s="8"/>
      <c r="E438" s="8"/>
      <c r="F438" s="8"/>
      <c r="G438" s="8"/>
      <c r="H438" s="8"/>
      <c r="I438" s="8">
        <v>1832.5089127062363</v>
      </c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  <c r="AA438" s="8">
        <v>1832.5089127062363</v>
      </c>
    </row>
    <row r="439" spans="1:27" x14ac:dyDescent="0.4">
      <c r="A439">
        <f t="shared" si="6"/>
        <v>433</v>
      </c>
      <c r="B439" t="s">
        <v>987</v>
      </c>
      <c r="C439" s="8"/>
      <c r="D439" s="8"/>
      <c r="E439" s="8"/>
      <c r="F439" s="8">
        <v>1531.478917042255</v>
      </c>
      <c r="G439" s="8"/>
      <c r="H439" s="8"/>
      <c r="I439" s="8"/>
      <c r="J439" s="8">
        <v>294.91276745547538</v>
      </c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  <c r="AA439" s="8">
        <v>1826.3916844977305</v>
      </c>
    </row>
    <row r="440" spans="1:27" x14ac:dyDescent="0.4">
      <c r="A440">
        <f t="shared" si="6"/>
        <v>434</v>
      </c>
      <c r="B440" t="s">
        <v>2227</v>
      </c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>
        <v>1826.0748027008265</v>
      </c>
      <c r="Q440" s="8"/>
      <c r="R440" s="8"/>
      <c r="S440" s="8"/>
      <c r="T440" s="8"/>
      <c r="U440" s="8"/>
      <c r="V440" s="8"/>
      <c r="W440" s="8"/>
      <c r="X440" s="8"/>
      <c r="Y440" s="8"/>
      <c r="Z440" s="8"/>
      <c r="AA440" s="8">
        <v>1826.0748027008265</v>
      </c>
    </row>
    <row r="441" spans="1:27" x14ac:dyDescent="0.4">
      <c r="A441">
        <f t="shared" si="6"/>
        <v>435</v>
      </c>
      <c r="B441" t="s">
        <v>1516</v>
      </c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>
        <v>1826.0748027008265</v>
      </c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  <c r="AA441" s="8">
        <v>1826.0748027008265</v>
      </c>
    </row>
    <row r="442" spans="1:27" x14ac:dyDescent="0.4">
      <c r="A442">
        <f t="shared" si="6"/>
        <v>436</v>
      </c>
      <c r="B442" t="s">
        <v>2578</v>
      </c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8"/>
      <c r="W442" s="8">
        <v>845.09804001425687</v>
      </c>
      <c r="X442" s="8">
        <v>977.72360528884769</v>
      </c>
      <c r="Y442" s="8"/>
      <c r="Z442" s="8"/>
      <c r="AA442" s="8">
        <v>1822.8216453031046</v>
      </c>
    </row>
    <row r="443" spans="1:27" x14ac:dyDescent="0.4">
      <c r="A443">
        <f t="shared" si="6"/>
        <v>437</v>
      </c>
      <c r="B443" t="s">
        <v>2626</v>
      </c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>
        <v>1818.3083885295619</v>
      </c>
      <c r="Y443" s="8"/>
      <c r="Z443" s="8"/>
      <c r="AA443" s="8">
        <v>1818.3083885295619</v>
      </c>
    </row>
    <row r="444" spans="1:27" x14ac:dyDescent="0.4">
      <c r="A444">
        <f t="shared" si="6"/>
        <v>438</v>
      </c>
      <c r="B444" t="s">
        <v>369</v>
      </c>
      <c r="C444" s="8"/>
      <c r="D444" s="8"/>
      <c r="E444" s="8"/>
      <c r="F444" s="8"/>
      <c r="G444" s="8"/>
      <c r="H444" s="8"/>
      <c r="I444" s="8"/>
      <c r="J444" s="8"/>
      <c r="K444" s="8"/>
      <c r="L444" s="8">
        <v>1380.2112417116061</v>
      </c>
      <c r="M444" s="8">
        <v>434.61585986548806</v>
      </c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  <c r="AA444" s="8">
        <v>1814.8271015770943</v>
      </c>
    </row>
    <row r="445" spans="1:27" x14ac:dyDescent="0.4">
      <c r="A445">
        <f t="shared" si="6"/>
        <v>439</v>
      </c>
      <c r="B445" t="s">
        <v>2510</v>
      </c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  <c r="V445" s="8">
        <v>1028.0287236002437</v>
      </c>
      <c r="W445" s="8"/>
      <c r="X445" s="8"/>
      <c r="Y445" s="8">
        <v>778.15125038364351</v>
      </c>
      <c r="Z445" s="8"/>
      <c r="AA445" s="8">
        <v>1806.1799739838871</v>
      </c>
    </row>
    <row r="446" spans="1:27" x14ac:dyDescent="0.4">
      <c r="A446">
        <f t="shared" si="6"/>
        <v>440</v>
      </c>
      <c r="B446" t="s">
        <v>1581</v>
      </c>
      <c r="C446" s="8"/>
      <c r="D446" s="8"/>
      <c r="E446" s="8">
        <v>1799.3405494535816</v>
      </c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  <c r="AA446" s="8">
        <v>1799.3405494535816</v>
      </c>
    </row>
    <row r="447" spans="1:27" x14ac:dyDescent="0.4">
      <c r="A447">
        <f t="shared" si="6"/>
        <v>441</v>
      </c>
      <c r="B447" t="s">
        <v>668</v>
      </c>
      <c r="C447" s="8"/>
      <c r="D447" s="8"/>
      <c r="E447" s="8"/>
      <c r="F447" s="8"/>
      <c r="G447" s="8"/>
      <c r="H447" s="8"/>
      <c r="I447" s="8">
        <v>1778.1512503836434</v>
      </c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  <c r="AA447" s="8">
        <v>1778.1512503836434</v>
      </c>
    </row>
    <row r="448" spans="1:27" x14ac:dyDescent="0.4">
      <c r="A448">
        <f t="shared" si="6"/>
        <v>442</v>
      </c>
      <c r="B448" t="s">
        <v>1582</v>
      </c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>
        <v>943.38458185111654</v>
      </c>
      <c r="N448" s="8">
        <v>834.63260633609184</v>
      </c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  <c r="AA448" s="8">
        <v>1778.0171881872084</v>
      </c>
    </row>
    <row r="449" spans="1:27" x14ac:dyDescent="0.4">
      <c r="A449">
        <f t="shared" si="6"/>
        <v>443</v>
      </c>
      <c r="B449" t="s">
        <v>855</v>
      </c>
      <c r="C449" s="8"/>
      <c r="D449" s="8"/>
      <c r="E449" s="8"/>
      <c r="F449" s="8"/>
      <c r="G449" s="8">
        <v>1770.8520116421441</v>
      </c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  <c r="AA449" s="8">
        <v>1770.8520116421441</v>
      </c>
    </row>
    <row r="450" spans="1:27" x14ac:dyDescent="0.4">
      <c r="A450">
        <f t="shared" si="6"/>
        <v>444</v>
      </c>
      <c r="B450" t="s">
        <v>1409</v>
      </c>
      <c r="C450" s="8"/>
      <c r="D450" s="8"/>
      <c r="E450" s="8"/>
      <c r="F450" s="8">
        <v>703.08657053085085</v>
      </c>
      <c r="G450" s="8"/>
      <c r="H450" s="8"/>
      <c r="I450" s="8"/>
      <c r="J450" s="8"/>
      <c r="K450" s="8"/>
      <c r="L450" s="8"/>
      <c r="M450" s="8"/>
      <c r="N450" s="8">
        <v>1056.9048513364728</v>
      </c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  <c r="AA450" s="8">
        <v>1759.9914218673237</v>
      </c>
    </row>
    <row r="451" spans="1:27" x14ac:dyDescent="0.4">
      <c r="A451">
        <f t="shared" si="6"/>
        <v>445</v>
      </c>
      <c r="B451" t="s">
        <v>1517</v>
      </c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>
        <v>1759.6678446896306</v>
      </c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  <c r="AA451" s="8">
        <v>1759.6678446896306</v>
      </c>
    </row>
    <row r="452" spans="1:27" x14ac:dyDescent="0.4">
      <c r="A452">
        <f t="shared" si="6"/>
        <v>446</v>
      </c>
      <c r="B452" t="s">
        <v>2390</v>
      </c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>
        <v>1755.8748556724915</v>
      </c>
      <c r="T452" s="8"/>
      <c r="U452" s="8"/>
      <c r="V452" s="8"/>
      <c r="W452" s="8"/>
      <c r="X452" s="8"/>
      <c r="Y452" s="8"/>
      <c r="Z452" s="8"/>
      <c r="AA452" s="8">
        <v>1755.8748556724915</v>
      </c>
    </row>
    <row r="453" spans="1:27" x14ac:dyDescent="0.4">
      <c r="A453">
        <f t="shared" si="6"/>
        <v>447</v>
      </c>
      <c r="B453" t="s">
        <v>1518</v>
      </c>
      <c r="C453" s="8"/>
      <c r="D453" s="8">
        <v>1017.0333392987802</v>
      </c>
      <c r="E453" s="8"/>
      <c r="F453" s="8"/>
      <c r="G453" s="8">
        <v>736.75856522541847</v>
      </c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  <c r="AA453" s="8">
        <v>1753.7919045241988</v>
      </c>
    </row>
    <row r="454" spans="1:27" x14ac:dyDescent="0.4">
      <c r="A454">
        <f t="shared" si="6"/>
        <v>448</v>
      </c>
      <c r="B454" t="s">
        <v>1554</v>
      </c>
      <c r="C454" s="8"/>
      <c r="D454" s="8"/>
      <c r="E454" s="8"/>
      <c r="F454" s="8"/>
      <c r="G454" s="8"/>
      <c r="H454" s="8"/>
      <c r="I454" s="8">
        <v>954.24250943932486</v>
      </c>
      <c r="J454" s="8"/>
      <c r="K454" s="8"/>
      <c r="L454" s="8"/>
      <c r="M454" s="8"/>
      <c r="N454" s="8">
        <v>798.35463647193058</v>
      </c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  <c r="AA454" s="8">
        <v>1752.5971459112554</v>
      </c>
    </row>
    <row r="455" spans="1:27" x14ac:dyDescent="0.4">
      <c r="A455">
        <f t="shared" si="6"/>
        <v>449</v>
      </c>
      <c r="B455" t="s">
        <v>1299</v>
      </c>
      <c r="C455" s="8">
        <v>1740.3626894942438</v>
      </c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  <c r="AA455" s="8">
        <v>1740.3626894942438</v>
      </c>
    </row>
    <row r="456" spans="1:27" x14ac:dyDescent="0.4">
      <c r="A456">
        <f t="shared" si="6"/>
        <v>450</v>
      </c>
      <c r="B456" t="s">
        <v>497</v>
      </c>
      <c r="C456" s="8"/>
      <c r="D456" s="8"/>
      <c r="E456" s="8"/>
      <c r="F456" s="8"/>
      <c r="G456" s="8"/>
      <c r="H456" s="8"/>
      <c r="I456" s="8"/>
      <c r="J456" s="8"/>
      <c r="K456" s="8">
        <v>1740.3626894942436</v>
      </c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  <c r="AA456" s="8">
        <v>1740.3626894942436</v>
      </c>
    </row>
    <row r="457" spans="1:27" x14ac:dyDescent="0.4">
      <c r="A457">
        <f t="shared" ref="A457:A520" si="7">A456+1</f>
        <v>451</v>
      </c>
      <c r="B457" t="s">
        <v>430</v>
      </c>
      <c r="C457" s="8"/>
      <c r="D457" s="8"/>
      <c r="E457" s="8"/>
      <c r="F457" s="8"/>
      <c r="G457" s="8">
        <v>868.32788073273161</v>
      </c>
      <c r="H457" s="8"/>
      <c r="I457" s="8"/>
      <c r="J457" s="8"/>
      <c r="K457" s="8">
        <v>868.32788073273161</v>
      </c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  <c r="AA457" s="8">
        <v>1736.6557614654632</v>
      </c>
    </row>
    <row r="458" spans="1:27" x14ac:dyDescent="0.4">
      <c r="A458">
        <f t="shared" si="7"/>
        <v>452</v>
      </c>
      <c r="B458" t="s">
        <v>1265</v>
      </c>
      <c r="C458" s="8"/>
      <c r="D458" s="8">
        <v>1732.3937598229686</v>
      </c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  <c r="AA458" s="8">
        <v>1732.3937598229686</v>
      </c>
    </row>
    <row r="459" spans="1:27" x14ac:dyDescent="0.4">
      <c r="A459">
        <f t="shared" si="7"/>
        <v>453</v>
      </c>
      <c r="B459" t="s">
        <v>1584</v>
      </c>
      <c r="C459" s="8"/>
      <c r="D459" s="8"/>
      <c r="E459" s="8"/>
      <c r="F459" s="8">
        <v>1732.3937598229686</v>
      </c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  <c r="AA459" s="8">
        <v>1732.3937598229686</v>
      </c>
    </row>
    <row r="460" spans="1:27" x14ac:dyDescent="0.4">
      <c r="A460">
        <f t="shared" si="7"/>
        <v>454</v>
      </c>
      <c r="B460" t="s">
        <v>1340</v>
      </c>
      <c r="C460" s="8">
        <v>1732.3937598229686</v>
      </c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  <c r="AA460" s="8">
        <v>1732.3937598229686</v>
      </c>
    </row>
    <row r="461" spans="1:27" x14ac:dyDescent="0.4">
      <c r="A461">
        <f t="shared" si="7"/>
        <v>455</v>
      </c>
      <c r="B461" t="s">
        <v>1519</v>
      </c>
      <c r="C461" s="8"/>
      <c r="D461" s="8"/>
      <c r="E461" s="8"/>
      <c r="F461" s="8">
        <v>1732.3937598229684</v>
      </c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  <c r="AA461" s="8">
        <v>1732.3937598229684</v>
      </c>
    </row>
    <row r="462" spans="1:27" x14ac:dyDescent="0.4">
      <c r="A462">
        <f t="shared" si="7"/>
        <v>456</v>
      </c>
      <c r="B462" t="s">
        <v>2232</v>
      </c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>
        <v>1724.2758696007888</v>
      </c>
      <c r="Q462" s="8"/>
      <c r="R462" s="8"/>
      <c r="S462" s="8"/>
      <c r="T462" s="8"/>
      <c r="U462" s="8"/>
      <c r="V462" s="8"/>
      <c r="W462" s="8"/>
      <c r="X462" s="8"/>
      <c r="Y462" s="8"/>
      <c r="Z462" s="8"/>
      <c r="AA462" s="8">
        <v>1724.2758696007888</v>
      </c>
    </row>
    <row r="463" spans="1:27" x14ac:dyDescent="0.4">
      <c r="A463">
        <f t="shared" si="7"/>
        <v>457</v>
      </c>
      <c r="B463" t="s">
        <v>2487</v>
      </c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>
        <v>653.21251377534372</v>
      </c>
      <c r="V463" s="8"/>
      <c r="W463" s="8"/>
      <c r="X463" s="8">
        <v>1070.0378666077549</v>
      </c>
      <c r="Y463" s="8"/>
      <c r="Z463" s="8"/>
      <c r="AA463" s="8">
        <v>1723.2503803830987</v>
      </c>
    </row>
    <row r="464" spans="1:27" x14ac:dyDescent="0.4">
      <c r="A464">
        <f t="shared" si="7"/>
        <v>458</v>
      </c>
      <c r="B464" t="s">
        <v>1116</v>
      </c>
      <c r="C464" s="8"/>
      <c r="D464" s="8"/>
      <c r="E464" s="8">
        <v>1718.7783976895712</v>
      </c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  <c r="AA464" s="8">
        <v>1718.7783976895712</v>
      </c>
    </row>
    <row r="465" spans="1:27" x14ac:dyDescent="0.4">
      <c r="A465">
        <f t="shared" si="7"/>
        <v>459</v>
      </c>
      <c r="B465" t="s">
        <v>2399</v>
      </c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>
        <v>1707.5701760979362</v>
      </c>
      <c r="T465" s="8"/>
      <c r="U465" s="8"/>
      <c r="V465" s="8"/>
      <c r="W465" s="8"/>
      <c r="X465" s="8"/>
      <c r="Y465" s="8"/>
      <c r="Z465" s="8"/>
      <c r="AA465" s="8">
        <v>1707.5701760979362</v>
      </c>
    </row>
    <row r="466" spans="1:27" x14ac:dyDescent="0.4">
      <c r="A466">
        <f t="shared" si="7"/>
        <v>460</v>
      </c>
      <c r="B466" t="s">
        <v>2565</v>
      </c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8"/>
      <c r="W466" s="8">
        <v>1707.5701760979362</v>
      </c>
      <c r="X466" s="8"/>
      <c r="Y466" s="8"/>
      <c r="Z466" s="8"/>
      <c r="AA466" s="8">
        <v>1707.5701760979362</v>
      </c>
    </row>
    <row r="467" spans="1:27" x14ac:dyDescent="0.4">
      <c r="A467">
        <f t="shared" si="7"/>
        <v>461</v>
      </c>
      <c r="B467" t="s">
        <v>2714</v>
      </c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>
        <v>1703.2913781186614</v>
      </c>
      <c r="Z467" s="8"/>
      <c r="AA467" s="8">
        <v>1703.2913781186614</v>
      </c>
    </row>
    <row r="468" spans="1:27" x14ac:dyDescent="0.4">
      <c r="A468">
        <f t="shared" si="7"/>
        <v>462</v>
      </c>
      <c r="B468" t="s">
        <v>2394</v>
      </c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>
        <v>1698.9700043360187</v>
      </c>
      <c r="T468" s="8"/>
      <c r="U468" s="8"/>
      <c r="V468" s="8"/>
      <c r="W468" s="8"/>
      <c r="X468" s="8"/>
      <c r="Y468" s="8"/>
      <c r="Z468" s="8"/>
      <c r="AA468" s="8">
        <v>1698.9700043360187</v>
      </c>
    </row>
    <row r="469" spans="1:27" x14ac:dyDescent="0.4">
      <c r="A469">
        <f t="shared" si="7"/>
        <v>463</v>
      </c>
      <c r="B469" t="s">
        <v>885</v>
      </c>
      <c r="C469" s="8"/>
      <c r="D469" s="8"/>
      <c r="E469" s="8"/>
      <c r="F469" s="8"/>
      <c r="G469" s="8">
        <v>1681.2412373755872</v>
      </c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  <c r="AA469" s="8">
        <v>1681.2412373755872</v>
      </c>
    </row>
    <row r="470" spans="1:27" x14ac:dyDescent="0.4">
      <c r="A470">
        <f t="shared" si="7"/>
        <v>464</v>
      </c>
      <c r="B470" t="s">
        <v>956</v>
      </c>
      <c r="C470" s="8"/>
      <c r="D470" s="8">
        <v>1033.4237554869499</v>
      </c>
      <c r="E470" s="8"/>
      <c r="F470" s="8"/>
      <c r="G470" s="8">
        <v>643.45267648618733</v>
      </c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  <c r="AA470" s="8">
        <v>1676.8764319731372</v>
      </c>
    </row>
    <row r="471" spans="1:27" x14ac:dyDescent="0.4">
      <c r="A471">
        <f t="shared" si="7"/>
        <v>465</v>
      </c>
      <c r="B471" t="s">
        <v>2755</v>
      </c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>
        <v>1672.0978579357175</v>
      </c>
      <c r="AA471" s="8">
        <v>1672.0978579357175</v>
      </c>
    </row>
    <row r="472" spans="1:27" x14ac:dyDescent="0.4">
      <c r="A472">
        <f t="shared" si="7"/>
        <v>466</v>
      </c>
      <c r="B472" t="s">
        <v>1429</v>
      </c>
      <c r="C472" s="8"/>
      <c r="D472" s="8"/>
      <c r="E472" s="8"/>
      <c r="F472" s="8"/>
      <c r="G472" s="8"/>
      <c r="H472" s="8"/>
      <c r="I472" s="8"/>
      <c r="J472" s="8"/>
      <c r="K472" s="8"/>
      <c r="L472" s="8">
        <v>1672.0978579357172</v>
      </c>
      <c r="M472" s="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  <c r="AA472" s="8">
        <v>1672.0978579357172</v>
      </c>
    </row>
    <row r="473" spans="1:27" x14ac:dyDescent="0.4">
      <c r="A473">
        <f t="shared" si="7"/>
        <v>467</v>
      </c>
      <c r="B473" t="s">
        <v>1366</v>
      </c>
      <c r="C473" s="8">
        <v>1653.2125137753435</v>
      </c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  <c r="AA473" s="8">
        <v>1653.2125137753435</v>
      </c>
    </row>
    <row r="474" spans="1:27" x14ac:dyDescent="0.4">
      <c r="A474">
        <f t="shared" si="7"/>
        <v>468</v>
      </c>
      <c r="B474" t="s">
        <v>1628</v>
      </c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>
        <v>778.15125038364363</v>
      </c>
      <c r="P474" s="8"/>
      <c r="Q474" s="8">
        <v>477.12125471966249</v>
      </c>
      <c r="R474" s="8"/>
      <c r="S474" s="8">
        <v>389.07562519182176</v>
      </c>
      <c r="T474" s="8"/>
      <c r="U474" s="8"/>
      <c r="V474" s="8"/>
      <c r="W474" s="8"/>
      <c r="X474" s="8"/>
      <c r="Y474" s="8"/>
      <c r="Z474" s="8"/>
      <c r="AA474" s="8">
        <v>1644.3481302951279</v>
      </c>
    </row>
    <row r="475" spans="1:27" x14ac:dyDescent="0.4">
      <c r="A475">
        <f t="shared" si="7"/>
        <v>469</v>
      </c>
      <c r="B475" t="s">
        <v>1521</v>
      </c>
      <c r="C475" s="8"/>
      <c r="D475" s="8"/>
      <c r="E475" s="8"/>
      <c r="F475" s="8">
        <v>1643.4526764861873</v>
      </c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  <c r="AA475" s="8">
        <v>1643.4526764861873</v>
      </c>
    </row>
    <row r="476" spans="1:27" x14ac:dyDescent="0.4">
      <c r="A476">
        <f t="shared" si="7"/>
        <v>470</v>
      </c>
      <c r="B476" t="s">
        <v>1083</v>
      </c>
      <c r="C476" s="8"/>
      <c r="D476" s="8"/>
      <c r="E476" s="8">
        <v>1635.6126868063086</v>
      </c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  <c r="AA476" s="8">
        <v>1635.6126868063086</v>
      </c>
    </row>
    <row r="477" spans="1:27" x14ac:dyDescent="0.4">
      <c r="A477">
        <f t="shared" si="7"/>
        <v>471</v>
      </c>
      <c r="B477" t="s">
        <v>2538</v>
      </c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  <c r="W477" s="8">
        <v>1628.3889300503115</v>
      </c>
      <c r="X477" s="8"/>
      <c r="Y477" s="8"/>
      <c r="Z477" s="8"/>
      <c r="AA477" s="8">
        <v>1628.3889300503115</v>
      </c>
    </row>
    <row r="478" spans="1:27" x14ac:dyDescent="0.4">
      <c r="A478">
        <f t="shared" si="7"/>
        <v>472</v>
      </c>
      <c r="B478" t="s">
        <v>2603</v>
      </c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>
        <v>753.32766665861152</v>
      </c>
      <c r="Y478" s="8"/>
      <c r="Z478" s="8">
        <v>867.76202465020071</v>
      </c>
      <c r="AA478" s="8">
        <v>1621.0896913088122</v>
      </c>
    </row>
    <row r="479" spans="1:27" x14ac:dyDescent="0.4">
      <c r="A479">
        <f t="shared" si="7"/>
        <v>473</v>
      </c>
      <c r="B479" t="s">
        <v>1585</v>
      </c>
      <c r="C479" s="8"/>
      <c r="D479" s="8"/>
      <c r="E479" s="8">
        <v>1119.4758409067977</v>
      </c>
      <c r="F479" s="8"/>
      <c r="G479" s="8">
        <v>500</v>
      </c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  <c r="AA479" s="8">
        <v>1619.4758409067977</v>
      </c>
    </row>
    <row r="480" spans="1:27" x14ac:dyDescent="0.4">
      <c r="A480">
        <f t="shared" si="7"/>
        <v>474</v>
      </c>
      <c r="B480" t="s">
        <v>347</v>
      </c>
      <c r="C480" s="8"/>
      <c r="D480" s="8"/>
      <c r="E480" s="8"/>
      <c r="F480" s="8"/>
      <c r="G480" s="8"/>
      <c r="H480" s="8"/>
      <c r="I480" s="8"/>
      <c r="J480" s="8"/>
      <c r="K480" s="8">
        <v>920.81875395237512</v>
      </c>
      <c r="L480" s="8">
        <v>692.23662167705049</v>
      </c>
      <c r="M480" s="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  <c r="AA480" s="8">
        <v>1613.0553756294257</v>
      </c>
    </row>
    <row r="481" spans="1:27" x14ac:dyDescent="0.4">
      <c r="A481">
        <f t="shared" si="7"/>
        <v>475</v>
      </c>
      <c r="B481" t="s">
        <v>2756</v>
      </c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>
        <v>1612.7838567197355</v>
      </c>
      <c r="AA481" s="8">
        <v>1612.7838567197355</v>
      </c>
    </row>
    <row r="482" spans="1:27" x14ac:dyDescent="0.4">
      <c r="A482">
        <f t="shared" si="7"/>
        <v>476</v>
      </c>
      <c r="B482" t="s">
        <v>2757</v>
      </c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>
        <v>1602.0599913279623</v>
      </c>
      <c r="AA482" s="8">
        <v>1602.0599913279623</v>
      </c>
    </row>
    <row r="483" spans="1:27" x14ac:dyDescent="0.4">
      <c r="A483">
        <f t="shared" si="7"/>
        <v>477</v>
      </c>
      <c r="B483" t="s">
        <v>729</v>
      </c>
      <c r="C483" s="8"/>
      <c r="D483" s="8"/>
      <c r="E483" s="8"/>
      <c r="F483" s="8"/>
      <c r="G483" s="8"/>
      <c r="H483" s="8">
        <v>1602.0599913279623</v>
      </c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  <c r="AA483" s="8">
        <v>1602.0599913279623</v>
      </c>
    </row>
    <row r="484" spans="1:27" x14ac:dyDescent="0.4">
      <c r="A484">
        <f t="shared" si="7"/>
        <v>478</v>
      </c>
      <c r="B484" t="s">
        <v>1119</v>
      </c>
      <c r="C484" s="8"/>
      <c r="D484" s="8"/>
      <c r="E484" s="8">
        <v>1593.8396610812711</v>
      </c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  <c r="AA484" s="8">
        <v>1593.8396610812711</v>
      </c>
    </row>
    <row r="485" spans="1:27" x14ac:dyDescent="0.4">
      <c r="A485">
        <f t="shared" si="7"/>
        <v>479</v>
      </c>
      <c r="B485" t="s">
        <v>2408</v>
      </c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>
        <v>1591.0646070264991</v>
      </c>
      <c r="T485" s="8"/>
      <c r="U485" s="8"/>
      <c r="V485" s="8"/>
      <c r="W485" s="8"/>
      <c r="X485" s="8"/>
      <c r="Y485" s="8"/>
      <c r="Z485" s="8"/>
      <c r="AA485" s="8">
        <v>1591.0646070264991</v>
      </c>
    </row>
    <row r="486" spans="1:27" x14ac:dyDescent="0.4">
      <c r="A486">
        <f t="shared" si="7"/>
        <v>480</v>
      </c>
      <c r="B486" t="s">
        <v>2671</v>
      </c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>
        <v>1584.3312243675307</v>
      </c>
      <c r="Z486" s="8"/>
      <c r="AA486" s="8">
        <v>1584.3312243675307</v>
      </c>
    </row>
    <row r="487" spans="1:27" x14ac:dyDescent="0.4">
      <c r="A487">
        <f t="shared" si="7"/>
        <v>481</v>
      </c>
      <c r="B487" t="s">
        <v>640</v>
      </c>
      <c r="C487" s="8"/>
      <c r="D487" s="8"/>
      <c r="E487" s="8"/>
      <c r="F487" s="8"/>
      <c r="G487" s="8"/>
      <c r="H487" s="8"/>
      <c r="I487" s="8">
        <v>1571.4379574526624</v>
      </c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  <c r="AA487" s="8">
        <v>1571.4379574526624</v>
      </c>
    </row>
    <row r="488" spans="1:27" x14ac:dyDescent="0.4">
      <c r="A488">
        <f t="shared" si="7"/>
        <v>482</v>
      </c>
      <c r="B488" t="s">
        <v>1524</v>
      </c>
      <c r="C488" s="8"/>
      <c r="D488" s="8">
        <v>1556.3025007672873</v>
      </c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>
        <v>1556.3025007672873</v>
      </c>
    </row>
    <row r="489" spans="1:27" x14ac:dyDescent="0.4">
      <c r="A489">
        <f t="shared" si="7"/>
        <v>483</v>
      </c>
      <c r="B489" t="s">
        <v>614</v>
      </c>
      <c r="C489" s="8"/>
      <c r="D489" s="8"/>
      <c r="E489" s="8"/>
      <c r="F489" s="8"/>
      <c r="G489" s="8"/>
      <c r="H489" s="8"/>
      <c r="I489" s="8"/>
      <c r="J489" s="8">
        <v>1553.8830266438745</v>
      </c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  <c r="AA489" s="8">
        <v>1553.8830266438745</v>
      </c>
    </row>
    <row r="490" spans="1:27" x14ac:dyDescent="0.4">
      <c r="A490">
        <f t="shared" si="7"/>
        <v>484</v>
      </c>
      <c r="B490" t="s">
        <v>2758</v>
      </c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>
        <v>1552.4879548324845</v>
      </c>
      <c r="AA490" s="8">
        <v>1552.4879548324845</v>
      </c>
    </row>
    <row r="491" spans="1:27" x14ac:dyDescent="0.4">
      <c r="A491">
        <f t="shared" si="7"/>
        <v>485</v>
      </c>
      <c r="B491" t="s">
        <v>1477</v>
      </c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>
        <v>1547.1591213274171</v>
      </c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  <c r="AA491" s="8">
        <v>1547.1591213274171</v>
      </c>
    </row>
    <row r="492" spans="1:27" x14ac:dyDescent="0.4">
      <c r="A492">
        <f t="shared" si="7"/>
        <v>486</v>
      </c>
      <c r="B492" t="s">
        <v>804</v>
      </c>
      <c r="C492" s="8"/>
      <c r="D492" s="8">
        <v>1066.9467896306132</v>
      </c>
      <c r="E492" s="8"/>
      <c r="F492" s="8"/>
      <c r="G492" s="8"/>
      <c r="H492" s="8">
        <v>477.12125471966249</v>
      </c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  <c r="AA492" s="8">
        <v>1544.0680443502756</v>
      </c>
    </row>
    <row r="493" spans="1:27" x14ac:dyDescent="0.4">
      <c r="A493">
        <f t="shared" si="7"/>
        <v>487</v>
      </c>
      <c r="B493" t="s">
        <v>2333</v>
      </c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>
        <v>1537.1191843949478</v>
      </c>
      <c r="S493" s="8"/>
      <c r="T493" s="8"/>
      <c r="U493" s="8"/>
      <c r="V493" s="8"/>
      <c r="W493" s="8"/>
      <c r="X493" s="8"/>
      <c r="Y493" s="8"/>
      <c r="Z493" s="8"/>
      <c r="AA493" s="8">
        <v>1537.1191843949478</v>
      </c>
    </row>
    <row r="494" spans="1:27" x14ac:dyDescent="0.4">
      <c r="A494">
        <f t="shared" si="7"/>
        <v>488</v>
      </c>
      <c r="B494" t="s">
        <v>1444</v>
      </c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>
        <v>1535.7159699855097</v>
      </c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  <c r="AA494" s="8">
        <v>1535.7159699855097</v>
      </c>
    </row>
    <row r="495" spans="1:27" x14ac:dyDescent="0.4">
      <c r="A495">
        <f t="shared" si="7"/>
        <v>489</v>
      </c>
      <c r="B495" t="s">
        <v>1588</v>
      </c>
      <c r="C495" s="8"/>
      <c r="D495" s="8">
        <v>1531.478917042255</v>
      </c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  <c r="AA495" s="8">
        <v>1531.478917042255</v>
      </c>
    </row>
    <row r="496" spans="1:27" x14ac:dyDescent="0.4">
      <c r="A496">
        <f t="shared" si="7"/>
        <v>490</v>
      </c>
      <c r="B496" t="s">
        <v>843</v>
      </c>
      <c r="C496" s="8"/>
      <c r="D496" s="8"/>
      <c r="E496" s="8"/>
      <c r="F496" s="8"/>
      <c r="G496" s="8"/>
      <c r="H496" s="8">
        <v>1531.478917042255</v>
      </c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  <c r="AA496" s="8">
        <v>1531.478917042255</v>
      </c>
    </row>
    <row r="497" spans="1:27" x14ac:dyDescent="0.4">
      <c r="A497">
        <f t="shared" si="7"/>
        <v>491</v>
      </c>
      <c r="B497" t="s">
        <v>1525</v>
      </c>
      <c r="C497" s="8"/>
      <c r="D497" s="8"/>
      <c r="E497" s="8"/>
      <c r="F497" s="8"/>
      <c r="G497" s="8"/>
      <c r="H497" s="8"/>
      <c r="I497" s="8"/>
      <c r="J497" s="8"/>
      <c r="K497" s="8">
        <v>1525.0448070368452</v>
      </c>
      <c r="L497" s="8"/>
      <c r="M497" s="8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  <c r="AA497" s="8">
        <v>1525.0448070368452</v>
      </c>
    </row>
    <row r="498" spans="1:27" x14ac:dyDescent="0.4">
      <c r="A498">
        <f t="shared" si="7"/>
        <v>492</v>
      </c>
      <c r="B498" t="s">
        <v>2228</v>
      </c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>
        <v>1525.0448070368452</v>
      </c>
      <c r="Q498" s="8"/>
      <c r="R498" s="8"/>
      <c r="S498" s="8"/>
      <c r="T498" s="8"/>
      <c r="U498" s="8"/>
      <c r="V498" s="8"/>
      <c r="W498" s="8"/>
      <c r="X498" s="8"/>
      <c r="Y498" s="8"/>
      <c r="Z498" s="8"/>
      <c r="AA498" s="8">
        <v>1525.0448070368452</v>
      </c>
    </row>
    <row r="499" spans="1:27" x14ac:dyDescent="0.4">
      <c r="A499">
        <f t="shared" si="7"/>
        <v>493</v>
      </c>
      <c r="B499" t="s">
        <v>1589</v>
      </c>
      <c r="C499" s="8"/>
      <c r="D499" s="8"/>
      <c r="E499" s="8"/>
      <c r="F499" s="8"/>
      <c r="G499" s="8"/>
      <c r="H499" s="8"/>
      <c r="I499" s="8"/>
      <c r="J499" s="8">
        <v>533.47339481530662</v>
      </c>
      <c r="K499" s="8"/>
      <c r="L499" s="8">
        <v>533.47339481530662</v>
      </c>
      <c r="M499" s="8"/>
      <c r="N499" s="8">
        <v>444.65085125315511</v>
      </c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  <c r="AA499" s="8">
        <v>1511.5976408837682</v>
      </c>
    </row>
    <row r="500" spans="1:27" x14ac:dyDescent="0.4">
      <c r="A500">
        <f t="shared" si="7"/>
        <v>494</v>
      </c>
      <c r="B500" t="s">
        <v>2668</v>
      </c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>
        <v>1505.149978319906</v>
      </c>
      <c r="Z500" s="8"/>
      <c r="AA500" s="8">
        <v>1505.149978319906</v>
      </c>
    </row>
    <row r="501" spans="1:27" x14ac:dyDescent="0.4">
      <c r="A501">
        <f t="shared" si="7"/>
        <v>495</v>
      </c>
      <c r="B501" t="s">
        <v>2508</v>
      </c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  <c r="V501" s="8">
        <v>1505.149978319906</v>
      </c>
      <c r="W501" s="8"/>
      <c r="X501" s="8"/>
      <c r="Y501" s="8"/>
      <c r="Z501" s="8"/>
      <c r="AA501" s="8">
        <v>1505.149978319906</v>
      </c>
    </row>
    <row r="502" spans="1:27" x14ac:dyDescent="0.4">
      <c r="A502">
        <f t="shared" si="7"/>
        <v>496</v>
      </c>
      <c r="B502" t="s">
        <v>1526</v>
      </c>
      <c r="C502" s="8"/>
      <c r="D502" s="8"/>
      <c r="E502" s="8">
        <v>1502.4271199844325</v>
      </c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  <c r="AA502" s="8">
        <v>1502.4271199844325</v>
      </c>
    </row>
    <row r="503" spans="1:27" x14ac:dyDescent="0.4">
      <c r="A503">
        <f t="shared" si="7"/>
        <v>497</v>
      </c>
      <c r="B503" t="s">
        <v>2453</v>
      </c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>
        <v>867.76202465020071</v>
      </c>
      <c r="U503" s="8"/>
      <c r="V503" s="8"/>
      <c r="W503" s="8"/>
      <c r="X503" s="8"/>
      <c r="Y503" s="8">
        <v>632.02321470540562</v>
      </c>
      <c r="Z503" s="8"/>
      <c r="AA503" s="8">
        <v>1499.7852393556063</v>
      </c>
    </row>
    <row r="504" spans="1:27" x14ac:dyDescent="0.4">
      <c r="A504">
        <f t="shared" si="7"/>
        <v>498</v>
      </c>
      <c r="B504" t="s">
        <v>1121</v>
      </c>
      <c r="C504" s="8"/>
      <c r="D504" s="8"/>
      <c r="E504" s="8">
        <v>1496.9296480732148</v>
      </c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  <c r="AA504" s="8">
        <v>1496.9296480732148</v>
      </c>
    </row>
    <row r="505" spans="1:27" x14ac:dyDescent="0.4">
      <c r="A505">
        <f t="shared" si="7"/>
        <v>499</v>
      </c>
      <c r="B505" t="s">
        <v>1028</v>
      </c>
      <c r="C505" s="8"/>
      <c r="D505" s="8"/>
      <c r="E505" s="8"/>
      <c r="F505" s="8">
        <v>1496.9296480732148</v>
      </c>
      <c r="G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  <c r="AA505" s="8">
        <v>1496.9296480732148</v>
      </c>
    </row>
    <row r="506" spans="1:27" x14ac:dyDescent="0.4">
      <c r="A506">
        <f t="shared" si="7"/>
        <v>500</v>
      </c>
      <c r="B506" t="s">
        <v>1180</v>
      </c>
      <c r="C506" s="8"/>
      <c r="D506" s="8"/>
      <c r="E506" s="8">
        <v>1495.3460748258615</v>
      </c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  <c r="AA506" s="8">
        <v>1495.3460748258615</v>
      </c>
    </row>
    <row r="507" spans="1:27" x14ac:dyDescent="0.4">
      <c r="A507">
        <f t="shared" si="7"/>
        <v>501</v>
      </c>
      <c r="B507" t="s">
        <v>2377</v>
      </c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>
        <v>910.77681565823468</v>
      </c>
      <c r="T507" s="8"/>
      <c r="U507" s="8"/>
      <c r="V507" s="8"/>
      <c r="W507" s="8"/>
      <c r="X507" s="8"/>
      <c r="Y507" s="8"/>
      <c r="Z507" s="8">
        <v>580.68400111748747</v>
      </c>
      <c r="AA507" s="8">
        <v>1491.4608167757222</v>
      </c>
    </row>
    <row r="508" spans="1:27" x14ac:dyDescent="0.4">
      <c r="A508">
        <f t="shared" si="7"/>
        <v>502</v>
      </c>
      <c r="B508" t="s">
        <v>2651</v>
      </c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>
        <v>1491.3616938342727</v>
      </c>
      <c r="Z508" s="8"/>
      <c r="AA508" s="8">
        <v>1491.3616938342727</v>
      </c>
    </row>
    <row r="509" spans="1:27" x14ac:dyDescent="0.4">
      <c r="A509">
        <f t="shared" si="7"/>
        <v>503</v>
      </c>
      <c r="B509" t="s">
        <v>650</v>
      </c>
      <c r="C509" s="8"/>
      <c r="D509" s="8"/>
      <c r="E509" s="8"/>
      <c r="F509" s="8"/>
      <c r="G509" s="8"/>
      <c r="H509" s="8"/>
      <c r="I509" s="8">
        <v>1193.1245983544616</v>
      </c>
      <c r="J509" s="8">
        <v>294.91276745547538</v>
      </c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/>
      <c r="AA509" s="8">
        <v>1488.037365809937</v>
      </c>
    </row>
    <row r="510" spans="1:27" x14ac:dyDescent="0.4">
      <c r="A510">
        <f t="shared" si="7"/>
        <v>504</v>
      </c>
      <c r="B510" t="s">
        <v>1590</v>
      </c>
      <c r="C510" s="8"/>
      <c r="D510" s="8">
        <v>1484.2998393467858</v>
      </c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  <c r="AA510" s="8">
        <v>1484.2998393467858</v>
      </c>
    </row>
    <row r="511" spans="1:27" x14ac:dyDescent="0.4">
      <c r="A511">
        <f t="shared" si="7"/>
        <v>505</v>
      </c>
      <c r="B511" t="s">
        <v>2674</v>
      </c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>
        <v>1477.1212547196624</v>
      </c>
      <c r="Z511" s="8"/>
      <c r="AA511" s="8">
        <v>1477.1212547196624</v>
      </c>
    </row>
    <row r="512" spans="1:27" x14ac:dyDescent="0.4">
      <c r="A512">
        <f t="shared" si="7"/>
        <v>506</v>
      </c>
      <c r="B512" t="s">
        <v>1292</v>
      </c>
      <c r="C512" s="8">
        <v>1477.1212547196624</v>
      </c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  <c r="AA512" s="8">
        <v>1477.1212547196624</v>
      </c>
    </row>
    <row r="513" spans="1:27" x14ac:dyDescent="0.4">
      <c r="A513">
        <f t="shared" si="7"/>
        <v>507</v>
      </c>
      <c r="B513" t="s">
        <v>2759</v>
      </c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>
        <v>1469.8220159781629</v>
      </c>
      <c r="AA513" s="8">
        <v>1469.8220159781629</v>
      </c>
    </row>
    <row r="514" spans="1:27" x14ac:dyDescent="0.4">
      <c r="A514">
        <f t="shared" si="7"/>
        <v>508</v>
      </c>
      <c r="B514" t="s">
        <v>1591</v>
      </c>
      <c r="C514" s="8"/>
      <c r="D514" s="8"/>
      <c r="E514" s="8">
        <v>1462.3979978989562</v>
      </c>
      <c r="F514" s="8"/>
      <c r="G514" s="8"/>
      <c r="H514" s="8"/>
      <c r="I514" s="8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/>
      <c r="AA514" s="8">
        <v>1462.3979978989562</v>
      </c>
    </row>
    <row r="515" spans="1:27" x14ac:dyDescent="0.4">
      <c r="A515">
        <f t="shared" si="7"/>
        <v>509</v>
      </c>
      <c r="B515" t="s">
        <v>2288</v>
      </c>
      <c r="C515" s="8"/>
      <c r="D515" s="8"/>
      <c r="E515" s="8"/>
      <c r="F515" s="8"/>
      <c r="G515" s="8"/>
      <c r="H515" s="8"/>
      <c r="I515" s="8"/>
      <c r="J515" s="8"/>
      <c r="K515" s="8"/>
      <c r="L515" s="8">
        <v>1457.3771965239052</v>
      </c>
      <c r="M515" s="8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  <c r="AA515" s="8">
        <v>1457.3771965239052</v>
      </c>
    </row>
    <row r="516" spans="1:27" x14ac:dyDescent="0.4">
      <c r="A516">
        <f t="shared" si="7"/>
        <v>510</v>
      </c>
      <c r="B516" t="s">
        <v>2341</v>
      </c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>
        <v>1454.8448600085103</v>
      </c>
      <c r="S516" s="8"/>
      <c r="T516" s="8"/>
      <c r="U516" s="8"/>
      <c r="V516" s="8"/>
      <c r="W516" s="8"/>
      <c r="X516" s="8"/>
      <c r="Y516" s="8"/>
      <c r="Z516" s="8"/>
      <c r="AA516" s="8">
        <v>1454.8448600085103</v>
      </c>
    </row>
    <row r="517" spans="1:27" x14ac:dyDescent="0.4">
      <c r="A517">
        <f t="shared" si="7"/>
        <v>511</v>
      </c>
      <c r="B517" t="s">
        <v>1528</v>
      </c>
      <c r="C517" s="8"/>
      <c r="D517" s="8"/>
      <c r="E517" s="8"/>
      <c r="F517" s="8"/>
      <c r="G517" s="8">
        <v>1452.2976709946302</v>
      </c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  <c r="AA517" s="8">
        <v>1452.2976709946302</v>
      </c>
    </row>
    <row r="518" spans="1:27" x14ac:dyDescent="0.4">
      <c r="A518">
        <f t="shared" si="7"/>
        <v>512</v>
      </c>
      <c r="B518" t="s">
        <v>777</v>
      </c>
      <c r="C518" s="8"/>
      <c r="D518" s="8"/>
      <c r="E518" s="8"/>
      <c r="F518" s="8"/>
      <c r="G518" s="8"/>
      <c r="H518" s="8">
        <v>1450.2491083193609</v>
      </c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  <c r="AA518" s="8">
        <v>1450.2491083193609</v>
      </c>
    </row>
    <row r="519" spans="1:27" x14ac:dyDescent="0.4">
      <c r="A519">
        <f t="shared" si="7"/>
        <v>513</v>
      </c>
      <c r="B519" t="s">
        <v>569</v>
      </c>
      <c r="C519" s="8"/>
      <c r="D519" s="8"/>
      <c r="E519" s="8"/>
      <c r="F519" s="8"/>
      <c r="G519" s="8"/>
      <c r="H519" s="8"/>
      <c r="I519" s="8"/>
      <c r="J519" s="8">
        <v>1443.2629874586951</v>
      </c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/>
      <c r="AA519" s="8">
        <v>1443.2629874586951</v>
      </c>
    </row>
    <row r="520" spans="1:27" x14ac:dyDescent="0.4">
      <c r="A520">
        <f t="shared" si="7"/>
        <v>514</v>
      </c>
      <c r="B520" t="s">
        <v>2609</v>
      </c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>
        <v>1439.3326938302625</v>
      </c>
      <c r="Y520" s="8"/>
      <c r="Z520" s="8"/>
      <c r="AA520" s="8">
        <v>1439.3326938302625</v>
      </c>
    </row>
    <row r="521" spans="1:27" x14ac:dyDescent="0.4">
      <c r="A521">
        <f t="shared" ref="A521:A584" si="8">A520+1</f>
        <v>515</v>
      </c>
      <c r="B521" t="s">
        <v>1300</v>
      </c>
      <c r="C521" s="8">
        <v>1439.3326938302625</v>
      </c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  <c r="AA521" s="8">
        <v>1439.3326938302625</v>
      </c>
    </row>
    <row r="522" spans="1:27" x14ac:dyDescent="0.4">
      <c r="A522">
        <f t="shared" si="8"/>
        <v>516</v>
      </c>
      <c r="B522" t="s">
        <v>1529</v>
      </c>
      <c r="C522" s="8"/>
      <c r="D522" s="8"/>
      <c r="E522" s="8"/>
      <c r="F522" s="8"/>
      <c r="G522" s="8"/>
      <c r="H522" s="8"/>
      <c r="I522" s="8">
        <v>1431.3637641589874</v>
      </c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  <c r="AA522" s="8">
        <v>1431.3637641589874</v>
      </c>
    </row>
    <row r="523" spans="1:27" x14ac:dyDescent="0.4">
      <c r="A523">
        <f t="shared" si="8"/>
        <v>517</v>
      </c>
      <c r="B523" t="s">
        <v>2753</v>
      </c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>
        <v>1431.3637641589874</v>
      </c>
      <c r="AA523" s="8">
        <v>1431.3637641589874</v>
      </c>
    </row>
    <row r="524" spans="1:27" x14ac:dyDescent="0.4">
      <c r="A524">
        <f t="shared" si="8"/>
        <v>518</v>
      </c>
      <c r="B524" t="s">
        <v>1592</v>
      </c>
      <c r="C524" s="8"/>
      <c r="D524" s="8"/>
      <c r="E524" s="8"/>
      <c r="F524" s="8">
        <v>1423.2458739368076</v>
      </c>
      <c r="G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  <c r="AA524" s="8">
        <v>1423.2458739368076</v>
      </c>
    </row>
    <row r="525" spans="1:27" x14ac:dyDescent="0.4">
      <c r="A525">
        <f t="shared" si="8"/>
        <v>519</v>
      </c>
      <c r="B525" t="s">
        <v>1030</v>
      </c>
      <c r="C525" s="8"/>
      <c r="D525" s="8"/>
      <c r="E525" s="8"/>
      <c r="F525" s="8">
        <v>1417.7484020255899</v>
      </c>
      <c r="G525" s="8"/>
      <c r="H525" s="8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  <c r="AA525" s="8">
        <v>1417.7484020255899</v>
      </c>
    </row>
    <row r="526" spans="1:27" x14ac:dyDescent="0.4">
      <c r="A526">
        <f t="shared" si="8"/>
        <v>520</v>
      </c>
      <c r="B526" t="s">
        <v>646</v>
      </c>
      <c r="C526" s="8"/>
      <c r="D526" s="8"/>
      <c r="E526" s="8"/>
      <c r="F526" s="8"/>
      <c r="G526" s="8"/>
      <c r="H526" s="8"/>
      <c r="I526" s="8">
        <v>1414.9733479708179</v>
      </c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  <c r="AA526" s="8">
        <v>1414.9733479708179</v>
      </c>
    </row>
    <row r="527" spans="1:27" x14ac:dyDescent="0.4">
      <c r="A527">
        <f t="shared" si="8"/>
        <v>521</v>
      </c>
      <c r="B527" t="s">
        <v>831</v>
      </c>
      <c r="C527" s="8"/>
      <c r="D527" s="8"/>
      <c r="E527" s="8"/>
      <c r="F527" s="8">
        <v>714.0337507718948</v>
      </c>
      <c r="G527" s="8"/>
      <c r="H527" s="8">
        <v>698.97000433601875</v>
      </c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  <c r="AA527" s="8">
        <v>1413.0037551079135</v>
      </c>
    </row>
    <row r="528" spans="1:27" x14ac:dyDescent="0.4">
      <c r="A528">
        <f t="shared" si="8"/>
        <v>522</v>
      </c>
      <c r="B528" t="s">
        <v>1430</v>
      </c>
      <c r="C528" s="8"/>
      <c r="D528" s="8">
        <v>1410.1744650890494</v>
      </c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  <c r="AA528" s="8">
        <v>1410.1744650890494</v>
      </c>
    </row>
    <row r="529" spans="1:27" x14ac:dyDescent="0.4">
      <c r="A529">
        <f t="shared" si="8"/>
        <v>523</v>
      </c>
      <c r="B529" t="s">
        <v>1368</v>
      </c>
      <c r="C529" s="8">
        <v>1410.1744650890491</v>
      </c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  <c r="AA529" s="8">
        <v>1410.1744650890491</v>
      </c>
    </row>
    <row r="530" spans="1:27" x14ac:dyDescent="0.4">
      <c r="A530">
        <f t="shared" si="8"/>
        <v>524</v>
      </c>
      <c r="B530" t="s">
        <v>2715</v>
      </c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>
        <v>1402.2613824546802</v>
      </c>
      <c r="Z530" s="8"/>
      <c r="AA530" s="8">
        <v>1402.2613824546802</v>
      </c>
    </row>
    <row r="531" spans="1:27" x14ac:dyDescent="0.4">
      <c r="A531">
        <f t="shared" si="8"/>
        <v>525</v>
      </c>
      <c r="B531" t="s">
        <v>1531</v>
      </c>
      <c r="C531" s="8"/>
      <c r="D531" s="8"/>
      <c r="E531" s="8">
        <v>1397.9400086720375</v>
      </c>
      <c r="F531" s="8"/>
      <c r="G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  <c r="AA531" s="8">
        <v>1397.9400086720375</v>
      </c>
    </row>
    <row r="532" spans="1:27" x14ac:dyDescent="0.4">
      <c r="A532">
        <f t="shared" si="8"/>
        <v>526</v>
      </c>
      <c r="B532" t="s">
        <v>1532</v>
      </c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>
        <v>1392.1104650113139</v>
      </c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  <c r="AA532" s="8">
        <v>1392.1104650113139</v>
      </c>
    </row>
    <row r="533" spans="1:27" x14ac:dyDescent="0.4">
      <c r="A533">
        <f t="shared" si="8"/>
        <v>527</v>
      </c>
      <c r="B533" t="s">
        <v>1182</v>
      </c>
      <c r="C533" s="8"/>
      <c r="D533" s="8"/>
      <c r="E533" s="8">
        <v>1386.2016054007938</v>
      </c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  <c r="AA533" s="8">
        <v>1386.2016054007938</v>
      </c>
    </row>
    <row r="534" spans="1:27" x14ac:dyDescent="0.4">
      <c r="A534">
        <f t="shared" si="8"/>
        <v>528</v>
      </c>
      <c r="B534" t="s">
        <v>426</v>
      </c>
      <c r="C534" s="8"/>
      <c r="D534" s="8"/>
      <c r="E534" s="8"/>
      <c r="F534" s="8"/>
      <c r="G534" s="8"/>
      <c r="H534" s="8"/>
      <c r="I534" s="8"/>
      <c r="J534" s="8"/>
      <c r="K534" s="8">
        <v>1380.2112417116059</v>
      </c>
      <c r="L534" s="8"/>
      <c r="M534" s="8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  <c r="AA534" s="8">
        <v>1380.2112417116059</v>
      </c>
    </row>
    <row r="535" spans="1:27" x14ac:dyDescent="0.4">
      <c r="A535">
        <f t="shared" si="8"/>
        <v>529</v>
      </c>
      <c r="B535" t="s">
        <v>670</v>
      </c>
      <c r="C535" s="8"/>
      <c r="D535" s="8"/>
      <c r="E535" s="8"/>
      <c r="F535" s="8"/>
      <c r="G535" s="8"/>
      <c r="H535" s="8"/>
      <c r="I535" s="8">
        <v>1380.2112417116059</v>
      </c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  <c r="AA535" s="8">
        <v>1380.2112417116059</v>
      </c>
    </row>
    <row r="536" spans="1:27" x14ac:dyDescent="0.4">
      <c r="A536">
        <f t="shared" si="8"/>
        <v>530</v>
      </c>
      <c r="B536" t="s">
        <v>2681</v>
      </c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>
        <v>1380.2112417116059</v>
      </c>
      <c r="Z536" s="8"/>
      <c r="AA536" s="8">
        <v>1380.2112417116059</v>
      </c>
    </row>
    <row r="537" spans="1:27" x14ac:dyDescent="0.4">
      <c r="A537">
        <f t="shared" si="8"/>
        <v>531</v>
      </c>
      <c r="B537" t="s">
        <v>1085</v>
      </c>
      <c r="C537" s="8"/>
      <c r="D537" s="8"/>
      <c r="E537" s="8">
        <v>1369.6498905602766</v>
      </c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  <c r="AA537" s="8">
        <v>1369.6498905602766</v>
      </c>
    </row>
    <row r="538" spans="1:27" x14ac:dyDescent="0.4">
      <c r="A538">
        <f t="shared" si="8"/>
        <v>532</v>
      </c>
      <c r="B538" t="s">
        <v>2253</v>
      </c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8">
        <v>1361.7278360175928</v>
      </c>
      <c r="Q538" s="8"/>
      <c r="R538" s="8"/>
      <c r="S538" s="8"/>
      <c r="T538" s="8"/>
      <c r="U538" s="8"/>
      <c r="V538" s="8"/>
      <c r="W538" s="8"/>
      <c r="X538" s="8"/>
      <c r="Y538" s="8"/>
      <c r="Z538" s="8"/>
      <c r="AA538" s="8">
        <v>1361.7278360175928</v>
      </c>
    </row>
    <row r="539" spans="1:27" x14ac:dyDescent="0.4">
      <c r="A539">
        <f t="shared" si="8"/>
        <v>533</v>
      </c>
      <c r="B539" t="s">
        <v>924</v>
      </c>
      <c r="C539" s="8"/>
      <c r="D539" s="8"/>
      <c r="E539" s="8"/>
      <c r="F539" s="8"/>
      <c r="G539" s="8">
        <v>1358.5693167727632</v>
      </c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  <c r="AA539" s="8">
        <v>1358.5693167727632</v>
      </c>
    </row>
    <row r="540" spans="1:27" x14ac:dyDescent="0.4">
      <c r="A540">
        <f t="shared" si="8"/>
        <v>534</v>
      </c>
      <c r="B540" t="s">
        <v>1447</v>
      </c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8">
        <v>1352.1825181113625</v>
      </c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  <c r="AA540" s="8">
        <v>1352.1825181113625</v>
      </c>
    </row>
    <row r="541" spans="1:27" x14ac:dyDescent="0.4">
      <c r="A541">
        <f t="shared" si="8"/>
        <v>535</v>
      </c>
      <c r="B541" t="s">
        <v>1124</v>
      </c>
      <c r="C541" s="8"/>
      <c r="D541" s="8"/>
      <c r="E541" s="8">
        <v>1350.8016123949767</v>
      </c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  <c r="AA541" s="8">
        <v>1350.8016123949767</v>
      </c>
    </row>
    <row r="542" spans="1:27" x14ac:dyDescent="0.4">
      <c r="A542">
        <f t="shared" si="8"/>
        <v>536</v>
      </c>
      <c r="B542" t="s">
        <v>1033</v>
      </c>
      <c r="C542" s="8"/>
      <c r="D542" s="8"/>
      <c r="E542" s="8"/>
      <c r="F542" s="8">
        <v>1350.8016123949767</v>
      </c>
      <c r="G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  <c r="AA542" s="8">
        <v>1350.8016123949767</v>
      </c>
    </row>
    <row r="543" spans="1:27" x14ac:dyDescent="0.4">
      <c r="A543">
        <f t="shared" si="8"/>
        <v>537</v>
      </c>
      <c r="B543" t="s">
        <v>616</v>
      </c>
      <c r="C543" s="8"/>
      <c r="D543" s="8"/>
      <c r="E543" s="8"/>
      <c r="F543" s="8"/>
      <c r="G543" s="8"/>
      <c r="H543" s="8"/>
      <c r="I543" s="8"/>
      <c r="J543" s="8">
        <v>1349.7630439879497</v>
      </c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  <c r="AA543" s="8">
        <v>1349.7630439879497</v>
      </c>
    </row>
    <row r="544" spans="1:27" x14ac:dyDescent="0.4">
      <c r="A544">
        <f t="shared" si="8"/>
        <v>538</v>
      </c>
      <c r="B544" t="s">
        <v>1593</v>
      </c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8">
        <v>1348.9535479811641</v>
      </c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  <c r="AA544" s="8">
        <v>1348.9535479811641</v>
      </c>
    </row>
    <row r="545" spans="1:27" x14ac:dyDescent="0.4">
      <c r="A545">
        <f t="shared" si="8"/>
        <v>539</v>
      </c>
      <c r="B545" t="s">
        <v>572</v>
      </c>
      <c r="C545" s="8"/>
      <c r="D545" s="8"/>
      <c r="E545" s="8"/>
      <c r="F545" s="8"/>
      <c r="G545" s="8"/>
      <c r="H545" s="8"/>
      <c r="I545" s="8"/>
      <c r="J545" s="8">
        <v>1346.3529744506388</v>
      </c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  <c r="AA545" s="8">
        <v>1346.3529744506388</v>
      </c>
    </row>
    <row r="546" spans="1:27" x14ac:dyDescent="0.4">
      <c r="A546">
        <f t="shared" si="8"/>
        <v>540</v>
      </c>
      <c r="B546" t="s">
        <v>2479</v>
      </c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>
        <v>1342.4226808222061</v>
      </c>
      <c r="V546" s="8"/>
      <c r="W546" s="8"/>
      <c r="X546" s="8"/>
      <c r="Y546" s="8"/>
      <c r="Z546" s="8"/>
      <c r="AA546" s="8">
        <v>1342.4226808222061</v>
      </c>
    </row>
    <row r="547" spans="1:27" x14ac:dyDescent="0.4">
      <c r="A547">
        <f t="shared" si="8"/>
        <v>541</v>
      </c>
      <c r="B547" t="s">
        <v>1594</v>
      </c>
      <c r="C547" s="8"/>
      <c r="D547" s="8"/>
      <c r="E547" s="8"/>
      <c r="F547" s="8"/>
      <c r="G547" s="8">
        <v>1342.4226808222061</v>
      </c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  <c r="AA547" s="8">
        <v>1342.4226808222061</v>
      </c>
    </row>
    <row r="548" spans="1:27" x14ac:dyDescent="0.4">
      <c r="A548">
        <f t="shared" si="8"/>
        <v>542</v>
      </c>
      <c r="B548" t="s">
        <v>1534</v>
      </c>
      <c r="C548" s="8">
        <v>1337.4592612906563</v>
      </c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>
        <v>1337.4592612906563</v>
      </c>
    </row>
    <row r="549" spans="1:27" x14ac:dyDescent="0.4">
      <c r="A549">
        <f t="shared" si="8"/>
        <v>543</v>
      </c>
      <c r="B549" t="s">
        <v>2605</v>
      </c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>
        <v>1332.4384599156051</v>
      </c>
      <c r="Y549" s="8"/>
      <c r="Z549" s="8"/>
      <c r="AA549" s="8">
        <v>1332.4384599156051</v>
      </c>
    </row>
    <row r="550" spans="1:27" x14ac:dyDescent="0.4">
      <c r="A550">
        <f t="shared" si="8"/>
        <v>544</v>
      </c>
      <c r="B550" t="s">
        <v>2573</v>
      </c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  <c r="V550" s="8"/>
      <c r="W550" s="8">
        <v>1322.2192947339192</v>
      </c>
      <c r="X550" s="8"/>
      <c r="Y550" s="8"/>
      <c r="Z550" s="8"/>
      <c r="AA550" s="8">
        <v>1322.2192947339192</v>
      </c>
    </row>
    <row r="551" spans="1:27" x14ac:dyDescent="0.4">
      <c r="A551">
        <f t="shared" si="8"/>
        <v>545</v>
      </c>
      <c r="B551" t="s">
        <v>182</v>
      </c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>
        <v>1317.0181010481117</v>
      </c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>
        <v>1317.0181010481117</v>
      </c>
    </row>
    <row r="552" spans="1:27" x14ac:dyDescent="0.4">
      <c r="A552">
        <f t="shared" si="8"/>
        <v>546</v>
      </c>
      <c r="B552" t="s">
        <v>2654</v>
      </c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>
        <v>1315.2704347785916</v>
      </c>
      <c r="Z552" s="8"/>
      <c r="AA552" s="8">
        <v>1315.2704347785916</v>
      </c>
    </row>
    <row r="553" spans="1:27" x14ac:dyDescent="0.4">
      <c r="A553">
        <f t="shared" si="8"/>
        <v>547</v>
      </c>
      <c r="B553" t="s">
        <v>1536</v>
      </c>
      <c r="C553" s="8"/>
      <c r="D553" s="8"/>
      <c r="E553" s="8"/>
      <c r="F553" s="8"/>
      <c r="G553" s="8"/>
      <c r="H553" s="8"/>
      <c r="I553" s="8">
        <v>1314.3939572219626</v>
      </c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>
        <v>1314.3939572219626</v>
      </c>
    </row>
    <row r="554" spans="1:27" x14ac:dyDescent="0.4">
      <c r="A554">
        <f t="shared" si="8"/>
        <v>548</v>
      </c>
      <c r="B554" t="s">
        <v>1442</v>
      </c>
      <c r="C554" s="8"/>
      <c r="D554" s="8">
        <v>1313.8672203691533</v>
      </c>
      <c r="E554" s="8"/>
      <c r="F554" s="8"/>
      <c r="G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>
        <v>1313.8672203691533</v>
      </c>
    </row>
    <row r="555" spans="1:27" x14ac:dyDescent="0.4">
      <c r="A555">
        <f t="shared" si="8"/>
        <v>549</v>
      </c>
      <c r="B555" t="s">
        <v>2503</v>
      </c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  <c r="V555" s="8">
        <v>1311.7538610557542</v>
      </c>
      <c r="W555" s="8"/>
      <c r="X555" s="8"/>
      <c r="Y555" s="8"/>
      <c r="Z555" s="8"/>
      <c r="AA555" s="8">
        <v>1311.7538610557542</v>
      </c>
    </row>
    <row r="556" spans="1:27" x14ac:dyDescent="0.4">
      <c r="A556">
        <f t="shared" si="8"/>
        <v>550</v>
      </c>
      <c r="B556" t="s">
        <v>1595</v>
      </c>
      <c r="C556" s="8"/>
      <c r="D556" s="8">
        <v>1308.2085802911047</v>
      </c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  <c r="AA556" s="8">
        <v>1308.2085802911047</v>
      </c>
    </row>
    <row r="557" spans="1:27" x14ac:dyDescent="0.4">
      <c r="A557">
        <f t="shared" si="8"/>
        <v>551</v>
      </c>
      <c r="B557" t="s">
        <v>1596</v>
      </c>
      <c r="C557" s="8"/>
      <c r="D557" s="8"/>
      <c r="E557" s="8"/>
      <c r="F557" s="8">
        <v>1301.0299956639813</v>
      </c>
      <c r="G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  <c r="AA557" s="8">
        <v>1301.0299956639813</v>
      </c>
    </row>
    <row r="558" spans="1:27" x14ac:dyDescent="0.4">
      <c r="A558">
        <f t="shared" si="8"/>
        <v>552</v>
      </c>
      <c r="B558" t="s">
        <v>2693</v>
      </c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>
        <v>1301.029995663981</v>
      </c>
      <c r="Z558" s="8"/>
      <c r="AA558" s="8">
        <v>1301.029995663981</v>
      </c>
    </row>
    <row r="559" spans="1:27" x14ac:dyDescent="0.4">
      <c r="A559">
        <f t="shared" si="8"/>
        <v>553</v>
      </c>
      <c r="B559" t="s">
        <v>2427</v>
      </c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>
        <v>1301.029995663981</v>
      </c>
      <c r="T559" s="8"/>
      <c r="U559" s="8"/>
      <c r="V559" s="8"/>
      <c r="W559" s="8"/>
      <c r="X559" s="8"/>
      <c r="Y559" s="8"/>
      <c r="Z559" s="8"/>
      <c r="AA559" s="8">
        <v>1301.029995663981</v>
      </c>
    </row>
    <row r="560" spans="1:27" x14ac:dyDescent="0.4">
      <c r="A560">
        <f t="shared" si="8"/>
        <v>554</v>
      </c>
      <c r="B560" t="s">
        <v>1597</v>
      </c>
      <c r="C560" s="8"/>
      <c r="D560" s="8"/>
      <c r="E560" s="8">
        <v>1301.029995663981</v>
      </c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  <c r="AA560" s="8">
        <v>1301.029995663981</v>
      </c>
    </row>
    <row r="561" spans="1:27" x14ac:dyDescent="0.4">
      <c r="A561">
        <f t="shared" si="8"/>
        <v>555</v>
      </c>
      <c r="B561" t="s">
        <v>1184</v>
      </c>
      <c r="C561" s="8"/>
      <c r="D561" s="8"/>
      <c r="E561" s="8">
        <v>1299.0514296818933</v>
      </c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  <c r="AA561" s="8">
        <v>1299.0514296818933</v>
      </c>
    </row>
    <row r="562" spans="1:27" x14ac:dyDescent="0.4">
      <c r="A562">
        <f t="shared" si="8"/>
        <v>556</v>
      </c>
      <c r="B562" t="s">
        <v>1241</v>
      </c>
      <c r="C562" s="8">
        <v>1293.7307569224818</v>
      </c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  <c r="AA562" s="8">
        <v>1293.7307569224818</v>
      </c>
    </row>
    <row r="563" spans="1:27" x14ac:dyDescent="0.4">
      <c r="A563">
        <f t="shared" si="8"/>
        <v>557</v>
      </c>
      <c r="B563" t="s">
        <v>1255</v>
      </c>
      <c r="C563" s="8"/>
      <c r="D563" s="8"/>
      <c r="E563" s="8">
        <v>1292.80966541729</v>
      </c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  <c r="AA563" s="8">
        <v>1292.80966541729</v>
      </c>
    </row>
    <row r="564" spans="1:27" x14ac:dyDescent="0.4">
      <c r="A564">
        <f t="shared" si="8"/>
        <v>558</v>
      </c>
      <c r="B564" t="s">
        <v>1035</v>
      </c>
      <c r="C564" s="8"/>
      <c r="D564" s="8"/>
      <c r="E564" s="8"/>
      <c r="F564" s="8">
        <v>1292.80966541729</v>
      </c>
      <c r="G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  <c r="AA564" s="8">
        <v>1292.80966541729</v>
      </c>
    </row>
    <row r="565" spans="1:27" x14ac:dyDescent="0.4">
      <c r="A565">
        <f t="shared" si="8"/>
        <v>559</v>
      </c>
      <c r="B565" t="s">
        <v>2581</v>
      </c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  <c r="V565" s="8"/>
      <c r="W565" s="8">
        <v>1292.256071356476</v>
      </c>
      <c r="X565" s="8"/>
      <c r="Y565" s="8"/>
      <c r="Z565" s="8"/>
      <c r="AA565" s="8">
        <v>1292.256071356476</v>
      </c>
    </row>
    <row r="566" spans="1:27" x14ac:dyDescent="0.4">
      <c r="A566">
        <f t="shared" si="8"/>
        <v>560</v>
      </c>
      <c r="B566" t="s">
        <v>2326</v>
      </c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>
        <v>1290.0346113625178</v>
      </c>
      <c r="S566" s="8"/>
      <c r="T566" s="8"/>
      <c r="U566" s="8"/>
      <c r="V566" s="8"/>
      <c r="W566" s="8"/>
      <c r="X566" s="8"/>
      <c r="Y566" s="8"/>
      <c r="Z566" s="8"/>
      <c r="AA566" s="8">
        <v>1290.0346113625178</v>
      </c>
    </row>
    <row r="567" spans="1:27" x14ac:dyDescent="0.4">
      <c r="A567">
        <f t="shared" si="8"/>
        <v>561</v>
      </c>
      <c r="B567" t="s">
        <v>908</v>
      </c>
      <c r="C567" s="8"/>
      <c r="D567" s="8"/>
      <c r="E567" s="8"/>
      <c r="F567" s="8"/>
      <c r="G567" s="8">
        <v>1290.0346113625178</v>
      </c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  <c r="AA567" s="8">
        <v>1290.0346113625178</v>
      </c>
    </row>
    <row r="568" spans="1:27" x14ac:dyDescent="0.4">
      <c r="A568">
        <f t="shared" si="8"/>
        <v>562</v>
      </c>
      <c r="B568" t="s">
        <v>2313</v>
      </c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>
        <v>1275.4758911915931</v>
      </c>
      <c r="R568" s="8"/>
      <c r="S568" s="8"/>
      <c r="T568" s="8"/>
      <c r="U568" s="8"/>
      <c r="V568" s="8"/>
      <c r="W568" s="8"/>
      <c r="X568" s="8"/>
      <c r="Y568" s="8"/>
      <c r="Z568" s="8"/>
      <c r="AA568" s="8">
        <v>1275.4758911915931</v>
      </c>
    </row>
    <row r="569" spans="1:27" x14ac:dyDescent="0.4">
      <c r="A569">
        <f t="shared" si="8"/>
        <v>563</v>
      </c>
      <c r="B569" t="s">
        <v>1422</v>
      </c>
      <c r="C569" s="8"/>
      <c r="D569" s="8">
        <v>1272.474535210928</v>
      </c>
      <c r="E569" s="8"/>
      <c r="F569" s="8"/>
      <c r="G569" s="8"/>
      <c r="H569" s="8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  <c r="AA569" s="8">
        <v>1272.474535210928</v>
      </c>
    </row>
    <row r="570" spans="1:27" x14ac:dyDescent="0.4">
      <c r="A570">
        <f t="shared" si="8"/>
        <v>564</v>
      </c>
      <c r="B570" t="s">
        <v>573</v>
      </c>
      <c r="C570" s="8"/>
      <c r="D570" s="8"/>
      <c r="E570" s="8"/>
      <c r="F570" s="8"/>
      <c r="G570" s="8"/>
      <c r="H570" s="8"/>
      <c r="I570" s="8"/>
      <c r="J570" s="8">
        <v>1267.171728403014</v>
      </c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  <c r="AA570" s="8">
        <v>1267.171728403014</v>
      </c>
    </row>
    <row r="571" spans="1:27" x14ac:dyDescent="0.4">
      <c r="A571">
        <f t="shared" si="8"/>
        <v>565</v>
      </c>
      <c r="B571" t="s">
        <v>1598</v>
      </c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8">
        <v>1267.1717284030137</v>
      </c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  <c r="AA571" s="8">
        <v>1267.1717284030137</v>
      </c>
    </row>
    <row r="572" spans="1:27" x14ac:dyDescent="0.4">
      <c r="A572">
        <f t="shared" si="8"/>
        <v>566</v>
      </c>
      <c r="B572" t="s">
        <v>2308</v>
      </c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>
        <v>1263.2414347745814</v>
      </c>
      <c r="R572" s="8"/>
      <c r="S572" s="8"/>
      <c r="T572" s="8"/>
      <c r="U572" s="8"/>
      <c r="V572" s="8"/>
      <c r="W572" s="8"/>
      <c r="X572" s="8"/>
      <c r="Y572" s="8"/>
      <c r="Z572" s="8"/>
      <c r="AA572" s="8">
        <v>1263.2414347745814</v>
      </c>
    </row>
    <row r="573" spans="1:27" x14ac:dyDescent="0.4">
      <c r="A573">
        <f t="shared" si="8"/>
        <v>567</v>
      </c>
      <c r="B573" t="s">
        <v>2324</v>
      </c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8"/>
      <c r="P573" s="8"/>
      <c r="Q573" s="8"/>
      <c r="R573" s="8">
        <v>573.06401783911895</v>
      </c>
      <c r="S573" s="8">
        <v>690.10562085580295</v>
      </c>
      <c r="T573" s="8"/>
      <c r="U573" s="8"/>
      <c r="V573" s="8"/>
      <c r="W573" s="8"/>
      <c r="X573" s="8"/>
      <c r="Y573" s="8"/>
      <c r="Z573" s="8"/>
      <c r="AA573" s="8">
        <v>1263.169638694922</v>
      </c>
    </row>
    <row r="574" spans="1:27" x14ac:dyDescent="0.4">
      <c r="A574">
        <f t="shared" si="8"/>
        <v>568</v>
      </c>
      <c r="B574" t="s">
        <v>1066</v>
      </c>
      <c r="C574" s="8"/>
      <c r="D574" s="8"/>
      <c r="E574" s="8"/>
      <c r="F574" s="8">
        <v>1259.2752475569798</v>
      </c>
      <c r="G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  <c r="AA574" s="8">
        <v>1259.2752475569798</v>
      </c>
    </row>
    <row r="575" spans="1:27" x14ac:dyDescent="0.4">
      <c r="A575">
        <f t="shared" si="8"/>
        <v>569</v>
      </c>
      <c r="B575" t="s">
        <v>2353</v>
      </c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>
        <v>1255.2725051033062</v>
      </c>
      <c r="S575" s="8"/>
      <c r="T575" s="8"/>
      <c r="U575" s="8"/>
      <c r="V575" s="8"/>
      <c r="W575" s="8"/>
      <c r="X575" s="8"/>
      <c r="Y575" s="8"/>
      <c r="Z575" s="8"/>
      <c r="AA575" s="8">
        <v>1255.2725051033062</v>
      </c>
    </row>
    <row r="576" spans="1:27" x14ac:dyDescent="0.4">
      <c r="A576">
        <f t="shared" si="8"/>
        <v>570</v>
      </c>
      <c r="B576" t="s">
        <v>1436</v>
      </c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8">
        <v>1255.272505103306</v>
      </c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  <c r="AA576" s="8">
        <v>1255.272505103306</v>
      </c>
    </row>
    <row r="577" spans="1:27" x14ac:dyDescent="0.4">
      <c r="A577">
        <f t="shared" si="8"/>
        <v>571</v>
      </c>
      <c r="B577" t="s">
        <v>1538</v>
      </c>
      <c r="C577" s="8"/>
      <c r="D577" s="8"/>
      <c r="E577" s="8"/>
      <c r="F577" s="8">
        <v>1255.272505103306</v>
      </c>
      <c r="G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  <c r="AA577" s="8">
        <v>1255.272505103306</v>
      </c>
    </row>
    <row r="578" spans="1:27" x14ac:dyDescent="0.4">
      <c r="A578">
        <f t="shared" si="8"/>
        <v>572</v>
      </c>
      <c r="B578" t="s">
        <v>1371</v>
      </c>
      <c r="C578" s="8">
        <v>1255.272505103306</v>
      </c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  <c r="AA578" s="8">
        <v>1255.272505103306</v>
      </c>
    </row>
    <row r="579" spans="1:27" x14ac:dyDescent="0.4">
      <c r="A579">
        <f t="shared" si="8"/>
        <v>573</v>
      </c>
      <c r="B579" t="s">
        <v>779</v>
      </c>
      <c r="C579" s="8"/>
      <c r="D579" s="8"/>
      <c r="E579" s="8"/>
      <c r="F579" s="8"/>
      <c r="G579" s="8"/>
      <c r="H579" s="8">
        <v>1246.1291256634361</v>
      </c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  <c r="AA579" s="8">
        <v>1246.1291256634361</v>
      </c>
    </row>
    <row r="580" spans="1:27" x14ac:dyDescent="0.4">
      <c r="A580">
        <f t="shared" si="8"/>
        <v>574</v>
      </c>
      <c r="B580" t="s">
        <v>1599</v>
      </c>
      <c r="C580" s="8"/>
      <c r="D580" s="8"/>
      <c r="E580" s="8"/>
      <c r="F580" s="8"/>
      <c r="G580" s="8"/>
      <c r="H580" s="8">
        <v>1243.0380486862944</v>
      </c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  <c r="AA580" s="8">
        <v>1243.0380486862944</v>
      </c>
    </row>
    <row r="581" spans="1:27" x14ac:dyDescent="0.4">
      <c r="A581">
        <f t="shared" si="8"/>
        <v>575</v>
      </c>
      <c r="B581" t="s">
        <v>1127</v>
      </c>
      <c r="C581" s="8"/>
      <c r="D581" s="8"/>
      <c r="E581" s="8">
        <v>1241.6571429699088</v>
      </c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  <c r="AA581" s="8">
        <v>1241.6571429699088</v>
      </c>
    </row>
    <row r="582" spans="1:27" x14ac:dyDescent="0.4">
      <c r="A582">
        <f t="shared" si="8"/>
        <v>576</v>
      </c>
      <c r="B582" t="s">
        <v>1540</v>
      </c>
      <c r="C582" s="8">
        <v>1240.5492482825996</v>
      </c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  <c r="AA582" s="8">
        <v>1240.5492482825996</v>
      </c>
    </row>
    <row r="583" spans="1:27" x14ac:dyDescent="0.4">
      <c r="A583">
        <f t="shared" si="8"/>
        <v>577</v>
      </c>
      <c r="B583" t="s">
        <v>1449</v>
      </c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8">
        <v>1234.6859743215284</v>
      </c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  <c r="AA583" s="8">
        <v>1234.6859743215284</v>
      </c>
    </row>
    <row r="584" spans="1:27" x14ac:dyDescent="0.4">
      <c r="A584">
        <f t="shared" si="8"/>
        <v>578</v>
      </c>
      <c r="B584" t="s">
        <v>1450</v>
      </c>
      <c r="C584" s="8"/>
      <c r="D584" s="8">
        <v>1234.6859743215284</v>
      </c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  <c r="AA584" s="8">
        <v>1234.6859743215284</v>
      </c>
    </row>
    <row r="585" spans="1:27" x14ac:dyDescent="0.4">
      <c r="A585">
        <f t="shared" ref="A585:A648" si="9">A584+1</f>
        <v>579</v>
      </c>
      <c r="B585" t="s">
        <v>927</v>
      </c>
      <c r="C585" s="8"/>
      <c r="D585" s="8"/>
      <c r="E585" s="8"/>
      <c r="F585" s="8"/>
      <c r="G585" s="8">
        <v>1233.6305801644633</v>
      </c>
      <c r="H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  <c r="AA585" s="8">
        <v>1233.6305801644633</v>
      </c>
    </row>
    <row r="586" spans="1:27" x14ac:dyDescent="0.4">
      <c r="A586">
        <f t="shared" si="9"/>
        <v>580</v>
      </c>
      <c r="B586" t="s">
        <v>2576</v>
      </c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  <c r="V586" s="8"/>
      <c r="W586" s="8">
        <v>1230.448921378274</v>
      </c>
      <c r="X586" s="8"/>
      <c r="Y586" s="8"/>
      <c r="Z586" s="8"/>
      <c r="AA586" s="8">
        <v>1230.448921378274</v>
      </c>
    </row>
    <row r="587" spans="1:27" x14ac:dyDescent="0.4">
      <c r="A587">
        <f t="shared" si="9"/>
        <v>581</v>
      </c>
      <c r="B587" t="s">
        <v>2718</v>
      </c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>
        <v>1226.1701233989991</v>
      </c>
      <c r="Z587" s="8"/>
      <c r="AA587" s="8">
        <v>1226.1701233989991</v>
      </c>
    </row>
    <row r="588" spans="1:27" x14ac:dyDescent="0.4">
      <c r="A588">
        <f t="shared" si="9"/>
        <v>582</v>
      </c>
      <c r="B588" t="s">
        <v>2489</v>
      </c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>
        <v>1225.3092817258628</v>
      </c>
      <c r="V588" s="8"/>
      <c r="W588" s="8"/>
      <c r="X588" s="8"/>
      <c r="Y588" s="8"/>
      <c r="Z588" s="8"/>
      <c r="AA588" s="8">
        <v>1225.3092817258628</v>
      </c>
    </row>
    <row r="589" spans="1:27" x14ac:dyDescent="0.4">
      <c r="A589">
        <f t="shared" si="9"/>
        <v>583</v>
      </c>
      <c r="B589" t="s">
        <v>1542</v>
      </c>
      <c r="C589" s="8"/>
      <c r="D589" s="8"/>
      <c r="E589" s="8"/>
      <c r="F589" s="8"/>
      <c r="G589" s="8"/>
      <c r="H589" s="8">
        <v>1222.7164711475832</v>
      </c>
      <c r="I589" s="8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/>
      <c r="AA589" s="8">
        <v>1222.7164711475832</v>
      </c>
    </row>
    <row r="590" spans="1:27" x14ac:dyDescent="0.4">
      <c r="A590">
        <f t="shared" si="9"/>
        <v>584</v>
      </c>
      <c r="B590" t="s">
        <v>458</v>
      </c>
      <c r="C590" s="8"/>
      <c r="D590" s="8"/>
      <c r="E590" s="8"/>
      <c r="F590" s="8"/>
      <c r="G590" s="8"/>
      <c r="H590" s="8"/>
      <c r="I590" s="8"/>
      <c r="J590" s="8"/>
      <c r="K590" s="8">
        <v>1221.8487496163564</v>
      </c>
      <c r="L590" s="8"/>
      <c r="M590" s="8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  <c r="AA590" s="8">
        <v>1221.8487496163564</v>
      </c>
    </row>
    <row r="591" spans="1:27" x14ac:dyDescent="0.4">
      <c r="A591">
        <f t="shared" si="9"/>
        <v>585</v>
      </c>
      <c r="B591" t="s">
        <v>1571</v>
      </c>
      <c r="C591" s="8"/>
      <c r="D591" s="8"/>
      <c r="E591" s="8"/>
      <c r="F591" s="8"/>
      <c r="G591" s="8">
        <v>1217.4839442139062</v>
      </c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  <c r="AA591" s="8">
        <v>1217.4839442139062</v>
      </c>
    </row>
    <row r="592" spans="1:27" x14ac:dyDescent="0.4">
      <c r="A592">
        <f t="shared" si="9"/>
        <v>586</v>
      </c>
      <c r="B592" t="s">
        <v>1372</v>
      </c>
      <c r="C592" s="8">
        <v>1213.879819945081</v>
      </c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  <c r="AA592" s="8">
        <v>1213.879819945081</v>
      </c>
    </row>
    <row r="593" spans="1:27" x14ac:dyDescent="0.4">
      <c r="A593">
        <f t="shared" si="9"/>
        <v>587</v>
      </c>
      <c r="B593" t="s">
        <v>2349</v>
      </c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>
        <v>1213.0748253088514</v>
      </c>
      <c r="S593" s="8"/>
      <c r="T593" s="8"/>
      <c r="U593" s="8"/>
      <c r="V593" s="8"/>
      <c r="W593" s="8"/>
      <c r="X593" s="8"/>
      <c r="Y593" s="8"/>
      <c r="Z593" s="8"/>
      <c r="AA593" s="8">
        <v>1213.0748253088514</v>
      </c>
    </row>
    <row r="594" spans="1:27" x14ac:dyDescent="0.4">
      <c r="A594">
        <f t="shared" si="9"/>
        <v>588</v>
      </c>
      <c r="B594" t="s">
        <v>1543</v>
      </c>
      <c r="C594" s="8">
        <v>1204.119982655925</v>
      </c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  <c r="Z594" s="8"/>
      <c r="AA594" s="8">
        <v>1204.119982655925</v>
      </c>
    </row>
    <row r="595" spans="1:27" x14ac:dyDescent="0.4">
      <c r="A595">
        <f t="shared" si="9"/>
        <v>589</v>
      </c>
      <c r="B595" t="s">
        <v>2669</v>
      </c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>
        <v>1204.1199826559248</v>
      </c>
      <c r="Z595" s="8"/>
      <c r="AA595" s="8">
        <v>1204.1199826559248</v>
      </c>
    </row>
    <row r="596" spans="1:27" x14ac:dyDescent="0.4">
      <c r="A596">
        <f t="shared" si="9"/>
        <v>590</v>
      </c>
      <c r="B596" t="s">
        <v>145</v>
      </c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>
        <v>1204.1199826559248</v>
      </c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  <c r="AA596" s="8">
        <v>1204.1199826559248</v>
      </c>
    </row>
    <row r="597" spans="1:27" x14ac:dyDescent="0.4">
      <c r="A597">
        <f t="shared" si="9"/>
        <v>591</v>
      </c>
      <c r="B597" t="s">
        <v>1544</v>
      </c>
      <c r="C597" s="8"/>
      <c r="D597" s="8"/>
      <c r="E597" s="8"/>
      <c r="F597" s="8">
        <v>1204.1199826559246</v>
      </c>
      <c r="G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  <c r="AA597" s="8">
        <v>1204.1199826559246</v>
      </c>
    </row>
    <row r="598" spans="1:27" x14ac:dyDescent="0.4">
      <c r="A598">
        <f t="shared" si="9"/>
        <v>592</v>
      </c>
      <c r="B598" t="s">
        <v>1424</v>
      </c>
      <c r="C598" s="8"/>
      <c r="D598" s="8">
        <v>1199.9238680623166</v>
      </c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  <c r="AA598" s="8">
        <v>1199.9238680623166</v>
      </c>
    </row>
    <row r="599" spans="1:27" x14ac:dyDescent="0.4">
      <c r="A599">
        <f t="shared" si="9"/>
        <v>593</v>
      </c>
      <c r="B599" t="s">
        <v>1600</v>
      </c>
      <c r="C599" s="8"/>
      <c r="D599" s="8"/>
      <c r="E599" s="8">
        <v>1198.6570869544225</v>
      </c>
      <c r="F599" s="8"/>
      <c r="G599" s="8"/>
      <c r="H599" s="8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/>
      <c r="AA599" s="8">
        <v>1198.6570869544225</v>
      </c>
    </row>
    <row r="600" spans="1:27" x14ac:dyDescent="0.4">
      <c r="A600">
        <f t="shared" si="9"/>
        <v>594</v>
      </c>
      <c r="B600" t="s">
        <v>503</v>
      </c>
      <c r="C600" s="8"/>
      <c r="D600" s="8"/>
      <c r="E600" s="8"/>
      <c r="F600" s="8"/>
      <c r="G600" s="8"/>
      <c r="H600" s="8"/>
      <c r="I600" s="8"/>
      <c r="J600" s="8"/>
      <c r="K600" s="8">
        <v>1196.294645143968</v>
      </c>
      <c r="L600" s="8"/>
      <c r="M600" s="8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  <c r="AA600" s="8">
        <v>1196.294645143968</v>
      </c>
    </row>
    <row r="601" spans="1:27" x14ac:dyDescent="0.4">
      <c r="A601">
        <f t="shared" si="9"/>
        <v>595</v>
      </c>
      <c r="B601" t="s">
        <v>1036</v>
      </c>
      <c r="C601" s="8"/>
      <c r="D601" s="8"/>
      <c r="E601" s="8"/>
      <c r="F601" s="8">
        <v>1195.8996524092336</v>
      </c>
      <c r="G601" s="8"/>
      <c r="H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  <c r="AA601" s="8">
        <v>1195.8996524092336</v>
      </c>
    </row>
    <row r="602" spans="1:27" x14ac:dyDescent="0.4">
      <c r="A602">
        <f t="shared" si="9"/>
        <v>596</v>
      </c>
      <c r="B602" t="s">
        <v>1129</v>
      </c>
      <c r="C602" s="8"/>
      <c r="D602" s="8"/>
      <c r="E602" s="8">
        <v>1195.8996524092336</v>
      </c>
      <c r="F602" s="8"/>
      <c r="G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  <c r="AA602" s="8">
        <v>1195.8996524092336</v>
      </c>
    </row>
    <row r="603" spans="1:27" x14ac:dyDescent="0.4">
      <c r="A603">
        <f t="shared" si="9"/>
        <v>597</v>
      </c>
      <c r="B603" t="s">
        <v>1187</v>
      </c>
      <c r="C603" s="8"/>
      <c r="D603" s="8"/>
      <c r="E603" s="8">
        <v>1194.3160791618805</v>
      </c>
      <c r="F603" s="8"/>
      <c r="G603" s="8"/>
      <c r="H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  <c r="AA603" s="8">
        <v>1194.3160791618805</v>
      </c>
    </row>
    <row r="604" spans="1:27" x14ac:dyDescent="0.4">
      <c r="A604">
        <f t="shared" si="9"/>
        <v>598</v>
      </c>
      <c r="B604" t="s">
        <v>2664</v>
      </c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>
        <v>1190.3316981702915</v>
      </c>
      <c r="Z604" s="8"/>
      <c r="AA604" s="8">
        <v>1190.3316981702915</v>
      </c>
    </row>
    <row r="605" spans="1:27" x14ac:dyDescent="0.4">
      <c r="A605">
        <f t="shared" si="9"/>
        <v>599</v>
      </c>
      <c r="B605" t="s">
        <v>2657</v>
      </c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>
        <v>1190.3316981702915</v>
      </c>
      <c r="Z605" s="8"/>
      <c r="AA605" s="8">
        <v>1190.3316981702915</v>
      </c>
    </row>
    <row r="606" spans="1:27" x14ac:dyDescent="0.4">
      <c r="A606">
        <f t="shared" si="9"/>
        <v>600</v>
      </c>
      <c r="B606" t="s">
        <v>929</v>
      </c>
      <c r="C606" s="8"/>
      <c r="D606" s="8"/>
      <c r="E606" s="8"/>
      <c r="F606" s="8"/>
      <c r="G606" s="8">
        <v>1182.4780577170818</v>
      </c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  <c r="AA606" s="8">
        <v>1182.4780577170818</v>
      </c>
    </row>
    <row r="607" spans="1:27" x14ac:dyDescent="0.4">
      <c r="A607">
        <f t="shared" si="9"/>
        <v>601</v>
      </c>
      <c r="B607" t="s">
        <v>1546</v>
      </c>
      <c r="C607" s="8"/>
      <c r="D607" s="8"/>
      <c r="E607" s="8"/>
      <c r="F607" s="8"/>
      <c r="G607" s="8"/>
      <c r="H607" s="8">
        <v>1181.3237859893582</v>
      </c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  <c r="AA607" s="8">
        <v>1181.3237859893582</v>
      </c>
    </row>
    <row r="608" spans="1:27" x14ac:dyDescent="0.4">
      <c r="A608">
        <f t="shared" si="9"/>
        <v>602</v>
      </c>
      <c r="B608" t="s">
        <v>1244</v>
      </c>
      <c r="C608" s="8">
        <v>1176.0912590556813</v>
      </c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  <c r="AA608" s="8">
        <v>1176.0912590556813</v>
      </c>
    </row>
    <row r="609" spans="1:27" x14ac:dyDescent="0.4">
      <c r="A609">
        <f t="shared" si="9"/>
        <v>603</v>
      </c>
      <c r="B609" t="s">
        <v>2676</v>
      </c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>
        <v>1176.0912590556811</v>
      </c>
      <c r="Z609" s="8"/>
      <c r="AA609" s="8">
        <v>1176.0912590556811</v>
      </c>
    </row>
    <row r="610" spans="1:27" x14ac:dyDescent="0.4">
      <c r="A610">
        <f t="shared" si="9"/>
        <v>604</v>
      </c>
      <c r="B610" t="s">
        <v>1090</v>
      </c>
      <c r="C610" s="8"/>
      <c r="D610" s="8"/>
      <c r="E610" s="8">
        <v>1172.862288925483</v>
      </c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  <c r="AA610" s="8">
        <v>1172.862288925483</v>
      </c>
    </row>
    <row r="611" spans="1:27" x14ac:dyDescent="0.4">
      <c r="A611">
        <f t="shared" si="9"/>
        <v>605</v>
      </c>
      <c r="B611" t="s">
        <v>1435</v>
      </c>
      <c r="C611" s="8"/>
      <c r="D611" s="8">
        <v>1167.7391846909154</v>
      </c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  <c r="AA611" s="8">
        <v>1167.7391846909154</v>
      </c>
    </row>
    <row r="612" spans="1:27" x14ac:dyDescent="0.4">
      <c r="A612">
        <f t="shared" si="9"/>
        <v>606</v>
      </c>
      <c r="B612" t="s">
        <v>1107</v>
      </c>
      <c r="C612" s="8"/>
      <c r="D612" s="8"/>
      <c r="E612" s="8">
        <v>1166.331421766525</v>
      </c>
      <c r="F612" s="8"/>
      <c r="G612" s="8"/>
      <c r="H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  <c r="AA612" s="8">
        <v>1166.331421766525</v>
      </c>
    </row>
    <row r="613" spans="1:27" x14ac:dyDescent="0.4">
      <c r="A613">
        <f t="shared" si="9"/>
        <v>607</v>
      </c>
      <c r="B613" t="s">
        <v>848</v>
      </c>
      <c r="C613" s="8"/>
      <c r="D613" s="8"/>
      <c r="E613" s="8"/>
      <c r="F613" s="8"/>
      <c r="G613" s="8"/>
      <c r="H613" s="8">
        <v>1163.5021317476608</v>
      </c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  <c r="AA613" s="8">
        <v>1163.5021317476608</v>
      </c>
    </row>
    <row r="614" spans="1:27" x14ac:dyDescent="0.4">
      <c r="A614">
        <f t="shared" si="9"/>
        <v>608</v>
      </c>
      <c r="B614" t="s">
        <v>2482</v>
      </c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>
        <v>1161.3680022349749</v>
      </c>
      <c r="V614" s="8"/>
      <c r="W614" s="8"/>
      <c r="X614" s="8"/>
      <c r="Y614" s="8"/>
      <c r="Z614" s="8"/>
      <c r="AA614" s="8">
        <v>1161.3680022349749</v>
      </c>
    </row>
    <row r="615" spans="1:27" x14ac:dyDescent="0.4">
      <c r="A615">
        <f t="shared" si="9"/>
        <v>609</v>
      </c>
      <c r="B615" t="s">
        <v>1601</v>
      </c>
      <c r="C615" s="8"/>
      <c r="D615" s="8"/>
      <c r="E615" s="8"/>
      <c r="F615" s="8"/>
      <c r="G615" s="8"/>
      <c r="H615" s="8"/>
      <c r="I615" s="8"/>
      <c r="J615" s="8"/>
      <c r="K615" s="8"/>
      <c r="L615" s="8">
        <v>1158.3624920952498</v>
      </c>
      <c r="M615" s="8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  <c r="AA615" s="8">
        <v>1158.3624920952498</v>
      </c>
    </row>
    <row r="616" spans="1:27" x14ac:dyDescent="0.4">
      <c r="A616">
        <f t="shared" si="9"/>
        <v>610</v>
      </c>
      <c r="B616" t="s">
        <v>2606</v>
      </c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>
        <v>1156.347200859924</v>
      </c>
      <c r="Y616" s="8"/>
      <c r="Z616" s="8"/>
      <c r="AA616" s="8">
        <v>1156.347200859924</v>
      </c>
    </row>
    <row r="617" spans="1:27" x14ac:dyDescent="0.4">
      <c r="A617">
        <f t="shared" si="9"/>
        <v>611</v>
      </c>
      <c r="B617" t="s">
        <v>2711</v>
      </c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>
        <v>1156.347200859924</v>
      </c>
      <c r="Z617" s="8"/>
      <c r="AA617" s="8">
        <v>1156.347200859924</v>
      </c>
    </row>
    <row r="618" spans="1:27" x14ac:dyDescent="0.4">
      <c r="A618">
        <f t="shared" si="9"/>
        <v>612</v>
      </c>
      <c r="B618" t="s">
        <v>546</v>
      </c>
      <c r="C618" s="8"/>
      <c r="D618" s="8"/>
      <c r="E618" s="8"/>
      <c r="F618" s="8"/>
      <c r="G618" s="8"/>
      <c r="H618" s="8"/>
      <c r="I618" s="8"/>
      <c r="J618" s="8"/>
      <c r="K618" s="8">
        <v>1156.3472008599238</v>
      </c>
      <c r="L618" s="8"/>
      <c r="M618" s="8"/>
      <c r="N618" s="8"/>
      <c r="O618" s="8"/>
      <c r="P618" s="8"/>
      <c r="Q618" s="8"/>
      <c r="R618" s="8"/>
      <c r="S618" s="8"/>
      <c r="T618" s="8"/>
      <c r="U618" s="8"/>
      <c r="V618" s="8"/>
      <c r="W618" s="8"/>
      <c r="X618" s="8"/>
      <c r="Y618" s="8"/>
      <c r="Z618" s="8"/>
      <c r="AA618" s="8">
        <v>1156.3472008599238</v>
      </c>
    </row>
    <row r="619" spans="1:27" x14ac:dyDescent="0.4">
      <c r="A619">
        <f t="shared" si="9"/>
        <v>613</v>
      </c>
      <c r="B619" t="s">
        <v>1547</v>
      </c>
      <c r="C619" s="8"/>
      <c r="D619" s="8"/>
      <c r="E619" s="8"/>
      <c r="F619" s="8"/>
      <c r="G619" s="8">
        <v>1153.8148643445288</v>
      </c>
      <c r="H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  <c r="Z619" s="8"/>
      <c r="AA619" s="8">
        <v>1153.8148643445288</v>
      </c>
    </row>
    <row r="620" spans="1:27" x14ac:dyDescent="0.4">
      <c r="A620">
        <f t="shared" si="9"/>
        <v>614</v>
      </c>
      <c r="B620" t="s">
        <v>1602</v>
      </c>
      <c r="C620" s="8"/>
      <c r="D620" s="8"/>
      <c r="E620" s="8"/>
      <c r="F620" s="8"/>
      <c r="G620" s="8"/>
      <c r="H620" s="8"/>
      <c r="I620" s="8"/>
      <c r="J620" s="8"/>
      <c r="K620" s="8">
        <v>1152.2883443830563</v>
      </c>
      <c r="L620" s="8"/>
      <c r="M620" s="8"/>
      <c r="N620" s="8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  <c r="Z620" s="8"/>
      <c r="AA620" s="8">
        <v>1152.2883443830563</v>
      </c>
    </row>
    <row r="621" spans="1:27" x14ac:dyDescent="0.4">
      <c r="A621">
        <f t="shared" si="9"/>
        <v>615</v>
      </c>
      <c r="B621" t="s">
        <v>1259</v>
      </c>
      <c r="C621" s="8">
        <v>1151.2676753306489</v>
      </c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  <c r="Z621" s="8"/>
      <c r="AA621" s="8">
        <v>1151.2676753306489</v>
      </c>
    </row>
    <row r="622" spans="1:27" x14ac:dyDescent="0.4">
      <c r="A622">
        <f t="shared" si="9"/>
        <v>616</v>
      </c>
      <c r="B622" t="s">
        <v>2425</v>
      </c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>
        <v>1149.5612115166321</v>
      </c>
      <c r="T622" s="8"/>
      <c r="U622" s="8"/>
      <c r="V622" s="8"/>
      <c r="W622" s="8"/>
      <c r="X622" s="8"/>
      <c r="Y622" s="8"/>
      <c r="Z622" s="8"/>
      <c r="AA622" s="8">
        <v>1149.5612115166321</v>
      </c>
    </row>
    <row r="623" spans="1:27" x14ac:dyDescent="0.4">
      <c r="A623">
        <f t="shared" si="9"/>
        <v>617</v>
      </c>
      <c r="B623" t="s">
        <v>2428</v>
      </c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>
        <v>1146.1280356782381</v>
      </c>
      <c r="T623" s="8"/>
      <c r="U623" s="8"/>
      <c r="V623" s="8"/>
      <c r="W623" s="8"/>
      <c r="X623" s="8"/>
      <c r="Y623" s="8"/>
      <c r="Z623" s="8"/>
      <c r="AA623" s="8">
        <v>1146.1280356782381</v>
      </c>
    </row>
    <row r="624" spans="1:27" x14ac:dyDescent="0.4">
      <c r="A624">
        <f t="shared" si="9"/>
        <v>618</v>
      </c>
      <c r="B624" t="s">
        <v>2552</v>
      </c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  <c r="V624" s="8"/>
      <c r="W624" s="8">
        <v>1146.1280356782379</v>
      </c>
      <c r="X624" s="8"/>
      <c r="Y624" s="8"/>
      <c r="Z624" s="8"/>
      <c r="AA624" s="8">
        <v>1146.1280356782379</v>
      </c>
    </row>
    <row r="625" spans="1:27" x14ac:dyDescent="0.4">
      <c r="A625">
        <f t="shared" si="9"/>
        <v>619</v>
      </c>
      <c r="B625" t="s">
        <v>2491</v>
      </c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>
        <v>1146.1280356782379</v>
      </c>
      <c r="V625" s="8"/>
      <c r="W625" s="8"/>
      <c r="X625" s="8"/>
      <c r="Y625" s="8"/>
      <c r="Z625" s="8"/>
      <c r="AA625" s="8">
        <v>1146.1280356782379</v>
      </c>
    </row>
    <row r="626" spans="1:27" x14ac:dyDescent="0.4">
      <c r="A626">
        <f t="shared" si="9"/>
        <v>620</v>
      </c>
      <c r="B626" t="s">
        <v>1647</v>
      </c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8">
        <v>389.07562519182181</v>
      </c>
      <c r="P626" s="8">
        <v>745.68084691713636</v>
      </c>
      <c r="Q626" s="8"/>
      <c r="R626" s="8"/>
      <c r="S626" s="8"/>
      <c r="T626" s="8"/>
      <c r="U626" s="8"/>
      <c r="V626" s="8"/>
      <c r="W626" s="8"/>
      <c r="X626" s="8"/>
      <c r="Y626" s="8"/>
      <c r="Z626" s="8"/>
      <c r="AA626" s="8">
        <v>1134.7564721089582</v>
      </c>
    </row>
    <row r="627" spans="1:27" x14ac:dyDescent="0.4">
      <c r="A627">
        <f t="shared" si="9"/>
        <v>621</v>
      </c>
      <c r="B627" t="s">
        <v>2468</v>
      </c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>
        <v>1133.5389083702173</v>
      </c>
      <c r="V627" s="8"/>
      <c r="W627" s="8"/>
      <c r="X627" s="8"/>
      <c r="Y627" s="8"/>
      <c r="Z627" s="8"/>
      <c r="AA627" s="8">
        <v>1133.5389083702173</v>
      </c>
    </row>
    <row r="628" spans="1:27" x14ac:dyDescent="0.4">
      <c r="A628">
        <f t="shared" si="9"/>
        <v>622</v>
      </c>
      <c r="B628" t="s">
        <v>1446</v>
      </c>
      <c r="C628" s="8"/>
      <c r="D628" s="8">
        <v>1130.3337684950061</v>
      </c>
      <c r="E628" s="8"/>
      <c r="F628" s="8"/>
      <c r="G628" s="8"/>
      <c r="H628" s="8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/>
      <c r="AA628" s="8">
        <v>1130.3337684950061</v>
      </c>
    </row>
    <row r="629" spans="1:27" x14ac:dyDescent="0.4">
      <c r="A629">
        <f t="shared" si="9"/>
        <v>623</v>
      </c>
      <c r="B629" t="s">
        <v>735</v>
      </c>
      <c r="C629" s="8"/>
      <c r="D629" s="8"/>
      <c r="E629" s="8"/>
      <c r="F629" s="8"/>
      <c r="G629" s="8"/>
      <c r="H629" s="8">
        <v>1124.9387366082999</v>
      </c>
      <c r="I629" s="8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/>
      <c r="AA629" s="8">
        <v>1124.9387366082999</v>
      </c>
    </row>
    <row r="630" spans="1:27" x14ac:dyDescent="0.4">
      <c r="A630">
        <f t="shared" si="9"/>
        <v>624</v>
      </c>
      <c r="B630" t="s">
        <v>1603</v>
      </c>
      <c r="C630" s="8"/>
      <c r="D630" s="8"/>
      <c r="E630" s="8"/>
      <c r="F630" s="8"/>
      <c r="G630" s="8"/>
      <c r="H630" s="8"/>
      <c r="I630" s="8"/>
      <c r="J630" s="8"/>
      <c r="K630" s="8"/>
      <c r="L630" s="8">
        <v>1122.2158782728266</v>
      </c>
      <c r="M630" s="8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/>
      <c r="AA630" s="8">
        <v>1122.2158782728266</v>
      </c>
    </row>
    <row r="631" spans="1:27" x14ac:dyDescent="0.4">
      <c r="A631">
        <f t="shared" si="9"/>
        <v>625</v>
      </c>
      <c r="B631" t="s">
        <v>1604</v>
      </c>
      <c r="C631" s="8"/>
      <c r="D631" s="8"/>
      <c r="E631" s="8">
        <v>1120.5739312058499</v>
      </c>
      <c r="F631" s="8"/>
      <c r="G631" s="8"/>
      <c r="H631" s="8"/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/>
      <c r="AA631" s="8">
        <v>1120.5739312058499</v>
      </c>
    </row>
    <row r="632" spans="1:27" x14ac:dyDescent="0.4">
      <c r="A632">
        <f t="shared" si="9"/>
        <v>626</v>
      </c>
      <c r="B632" t="s">
        <v>1605</v>
      </c>
      <c r="C632" s="8"/>
      <c r="D632" s="8"/>
      <c r="E632" s="8"/>
      <c r="F632" s="8"/>
      <c r="G632" s="8">
        <v>1119.4758409067977</v>
      </c>
      <c r="H632" s="8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  <c r="AA632" s="8">
        <v>1119.4758409067977</v>
      </c>
    </row>
    <row r="633" spans="1:27" x14ac:dyDescent="0.4">
      <c r="A633">
        <f t="shared" si="9"/>
        <v>627</v>
      </c>
      <c r="B633" t="s">
        <v>721</v>
      </c>
      <c r="C633" s="8"/>
      <c r="D633" s="8"/>
      <c r="E633" s="8"/>
      <c r="F633" s="8"/>
      <c r="G633" s="8"/>
      <c r="H633" s="8"/>
      <c r="I633" s="8">
        <v>1116.0263034551294</v>
      </c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  <c r="Z633" s="8"/>
      <c r="AA633" s="8">
        <v>1116.0263034551294</v>
      </c>
    </row>
    <row r="634" spans="1:27" x14ac:dyDescent="0.4">
      <c r="A634">
        <f t="shared" si="9"/>
        <v>628</v>
      </c>
      <c r="B634" t="s">
        <v>2607</v>
      </c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>
        <v>1113.9433523068369</v>
      </c>
      <c r="Y634" s="8"/>
      <c r="Z634" s="8"/>
      <c r="AA634" s="8">
        <v>1113.9433523068369</v>
      </c>
    </row>
    <row r="635" spans="1:27" x14ac:dyDescent="0.4">
      <c r="A635">
        <f t="shared" si="9"/>
        <v>629</v>
      </c>
      <c r="B635" t="s">
        <v>1607</v>
      </c>
      <c r="C635" s="8"/>
      <c r="D635" s="8">
        <v>1113.9433523068367</v>
      </c>
      <c r="E635" s="8"/>
      <c r="F635" s="8"/>
      <c r="G635" s="8"/>
      <c r="H635" s="8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  <c r="Z635" s="8"/>
      <c r="AA635" s="8">
        <v>1113.9433523068367</v>
      </c>
    </row>
    <row r="636" spans="1:27" x14ac:dyDescent="0.4">
      <c r="A636">
        <f t="shared" si="9"/>
        <v>630</v>
      </c>
      <c r="B636" t="s">
        <v>1606</v>
      </c>
      <c r="C636" s="8"/>
      <c r="D636" s="8"/>
      <c r="E636" s="8"/>
      <c r="F636" s="8"/>
      <c r="G636" s="8"/>
      <c r="H636" s="8">
        <v>1113.9433523068367</v>
      </c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/>
      <c r="AA636" s="8">
        <v>1113.9433523068367</v>
      </c>
    </row>
    <row r="637" spans="1:27" x14ac:dyDescent="0.4">
      <c r="A637">
        <f t="shared" si="9"/>
        <v>631</v>
      </c>
      <c r="B637" t="s">
        <v>1438</v>
      </c>
      <c r="C637" s="8"/>
      <c r="D637" s="8">
        <v>1109.7472377132285</v>
      </c>
      <c r="E637" s="8"/>
      <c r="F637" s="8"/>
      <c r="G637" s="8"/>
      <c r="H637" s="8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  <c r="Z637" s="8"/>
      <c r="AA637" s="8">
        <v>1109.7472377132285</v>
      </c>
    </row>
    <row r="638" spans="1:27" x14ac:dyDescent="0.4">
      <c r="A638">
        <f t="shared" si="9"/>
        <v>632</v>
      </c>
      <c r="B638" t="s">
        <v>989</v>
      </c>
      <c r="C638" s="8"/>
      <c r="D638" s="8"/>
      <c r="E638" s="8"/>
      <c r="F638" s="8">
        <v>1105.5101847699739</v>
      </c>
      <c r="G638" s="8"/>
      <c r="H638" s="8"/>
      <c r="I638" s="8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  <c r="Z638" s="8"/>
      <c r="AA638" s="8">
        <v>1105.5101847699739</v>
      </c>
    </row>
    <row r="639" spans="1:27" x14ac:dyDescent="0.4">
      <c r="A639">
        <f t="shared" si="9"/>
        <v>633</v>
      </c>
      <c r="B639" t="s">
        <v>757</v>
      </c>
      <c r="C639" s="8"/>
      <c r="D639" s="8"/>
      <c r="E639" s="8"/>
      <c r="F639" s="8"/>
      <c r="G639" s="8"/>
      <c r="H639" s="8">
        <v>1102.6623418971481</v>
      </c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  <c r="Z639" s="8"/>
      <c r="AA639" s="8">
        <v>1102.6623418971481</v>
      </c>
    </row>
    <row r="640" spans="1:27" x14ac:dyDescent="0.4">
      <c r="A640">
        <f t="shared" si="9"/>
        <v>634</v>
      </c>
      <c r="B640" t="s">
        <v>2247</v>
      </c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8"/>
      <c r="O640" s="8"/>
      <c r="P640" s="8">
        <v>1099.3846321359117</v>
      </c>
      <c r="Q640" s="8"/>
      <c r="R640" s="8"/>
      <c r="S640" s="8"/>
      <c r="T640" s="8"/>
      <c r="U640" s="8"/>
      <c r="V640" s="8"/>
      <c r="W640" s="8"/>
      <c r="X640" s="8"/>
      <c r="Y640" s="8"/>
      <c r="Z640" s="8"/>
      <c r="AA640" s="8">
        <v>1099.3846321359117</v>
      </c>
    </row>
    <row r="641" spans="1:27" x14ac:dyDescent="0.4">
      <c r="A641">
        <f t="shared" si="9"/>
        <v>635</v>
      </c>
      <c r="B641" t="s">
        <v>1608</v>
      </c>
      <c r="C641" s="8"/>
      <c r="D641" s="8"/>
      <c r="E641" s="8"/>
      <c r="F641" s="8"/>
      <c r="G641" s="8"/>
      <c r="H641" s="8"/>
      <c r="I641" s="8"/>
      <c r="J641" s="8">
        <v>1096.9100130080565</v>
      </c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  <c r="V641" s="8"/>
      <c r="W641" s="8"/>
      <c r="X641" s="8"/>
      <c r="Y641" s="8"/>
      <c r="Z641" s="8"/>
      <c r="AA641" s="8">
        <v>1096.9100130080565</v>
      </c>
    </row>
    <row r="642" spans="1:27" x14ac:dyDescent="0.4">
      <c r="A642">
        <f t="shared" si="9"/>
        <v>636</v>
      </c>
      <c r="B642" t="s">
        <v>2363</v>
      </c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8"/>
      <c r="O642" s="8"/>
      <c r="P642" s="8"/>
      <c r="Q642" s="8"/>
      <c r="R642" s="8">
        <v>1096.9100130080562</v>
      </c>
      <c r="S642" s="8"/>
      <c r="T642" s="8"/>
      <c r="U642" s="8"/>
      <c r="V642" s="8"/>
      <c r="W642" s="8"/>
      <c r="X642" s="8"/>
      <c r="Y642" s="8"/>
      <c r="Z642" s="8"/>
      <c r="AA642" s="8">
        <v>1096.9100130080562</v>
      </c>
    </row>
    <row r="643" spans="1:27" x14ac:dyDescent="0.4">
      <c r="A643">
        <f t="shared" si="9"/>
        <v>637</v>
      </c>
      <c r="B643" t="s">
        <v>1549</v>
      </c>
      <c r="C643" s="8">
        <v>1094.4212126043617</v>
      </c>
      <c r="D643" s="8"/>
      <c r="E643" s="8"/>
      <c r="F643" s="8"/>
      <c r="G643" s="8"/>
      <c r="H643" s="8"/>
      <c r="I643" s="8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  <c r="Z643" s="8"/>
      <c r="AA643" s="8">
        <v>1094.4212126043617</v>
      </c>
    </row>
    <row r="644" spans="1:27" x14ac:dyDescent="0.4">
      <c r="A644">
        <f t="shared" si="9"/>
        <v>638</v>
      </c>
      <c r="B644" t="s">
        <v>1550</v>
      </c>
      <c r="C644" s="8"/>
      <c r="D644" s="8"/>
      <c r="E644" s="8"/>
      <c r="F644" s="8"/>
      <c r="G644" s="8"/>
      <c r="H644" s="8"/>
      <c r="I644" s="8">
        <v>1093.4216851622352</v>
      </c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  <c r="AA644" s="8">
        <v>1093.4216851622352</v>
      </c>
    </row>
    <row r="645" spans="1:27" x14ac:dyDescent="0.4">
      <c r="A645">
        <f t="shared" si="9"/>
        <v>639</v>
      </c>
      <c r="B645" t="s">
        <v>1609</v>
      </c>
      <c r="C645" s="8"/>
      <c r="D645" s="8"/>
      <c r="E645" s="8"/>
      <c r="F645" s="8"/>
      <c r="G645" s="8">
        <v>1093.4216851622352</v>
      </c>
      <c r="H645" s="8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  <c r="AA645" s="8">
        <v>1093.4216851622352</v>
      </c>
    </row>
    <row r="646" spans="1:27" x14ac:dyDescent="0.4">
      <c r="A646">
        <f t="shared" si="9"/>
        <v>640</v>
      </c>
      <c r="B646" t="s">
        <v>915</v>
      </c>
      <c r="C646" s="8"/>
      <c r="D646" s="8"/>
      <c r="E646" s="8"/>
      <c r="F646" s="8"/>
      <c r="G646" s="8">
        <v>1091.0804693473326</v>
      </c>
      <c r="H646" s="8"/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/>
      <c r="AA646" s="8">
        <v>1091.0804693473326</v>
      </c>
    </row>
    <row r="647" spans="1:27" x14ac:dyDescent="0.4">
      <c r="A647">
        <f t="shared" si="9"/>
        <v>641</v>
      </c>
      <c r="B647" t="s">
        <v>1610</v>
      </c>
      <c r="C647" s="8"/>
      <c r="D647" s="8">
        <v>1086.3598306747483</v>
      </c>
      <c r="E647" s="8"/>
      <c r="F647" s="8"/>
      <c r="G647" s="8"/>
      <c r="H647" s="8"/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/>
      <c r="AA647" s="8">
        <v>1086.3598306747483</v>
      </c>
    </row>
    <row r="648" spans="1:27" x14ac:dyDescent="0.4">
      <c r="A648">
        <f t="shared" si="9"/>
        <v>642</v>
      </c>
      <c r="B648" t="s">
        <v>979</v>
      </c>
      <c r="C648" s="8"/>
      <c r="D648" s="8"/>
      <c r="E648" s="8"/>
      <c r="F648" s="8"/>
      <c r="G648" s="8">
        <v>1083.4182989908793</v>
      </c>
      <c r="H648" s="8"/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  <c r="AA648" s="8">
        <v>1083.4182989908793</v>
      </c>
    </row>
    <row r="649" spans="1:27" x14ac:dyDescent="0.4">
      <c r="A649">
        <f t="shared" ref="A649:A712" si="10">A648+1</f>
        <v>643</v>
      </c>
      <c r="B649" t="s">
        <v>2359</v>
      </c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  <c r="N649" s="8"/>
      <c r="O649" s="8"/>
      <c r="P649" s="8"/>
      <c r="Q649" s="8"/>
      <c r="R649" s="8">
        <v>1079.1812460476249</v>
      </c>
      <c r="S649" s="8"/>
      <c r="T649" s="8"/>
      <c r="U649" s="8"/>
      <c r="V649" s="8"/>
      <c r="W649" s="8"/>
      <c r="X649" s="8"/>
      <c r="Y649" s="8"/>
      <c r="Z649" s="8"/>
      <c r="AA649" s="8">
        <v>1079.1812460476249</v>
      </c>
    </row>
    <row r="650" spans="1:27" x14ac:dyDescent="0.4">
      <c r="A650">
        <f t="shared" si="10"/>
        <v>644</v>
      </c>
      <c r="B650" t="s">
        <v>1448</v>
      </c>
      <c r="C650" s="8"/>
      <c r="D650" s="8">
        <v>1079.1812460476249</v>
      </c>
      <c r="E650" s="8"/>
      <c r="F650" s="8"/>
      <c r="G650" s="8"/>
      <c r="H650" s="8"/>
      <c r="I650" s="8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  <c r="AA650" s="8">
        <v>1079.1812460476249</v>
      </c>
    </row>
    <row r="651" spans="1:27" x14ac:dyDescent="0.4">
      <c r="A651">
        <f t="shared" si="10"/>
        <v>645</v>
      </c>
      <c r="B651" t="s">
        <v>2289</v>
      </c>
      <c r="C651" s="8"/>
      <c r="D651" s="8"/>
      <c r="E651" s="8"/>
      <c r="F651" s="8"/>
      <c r="G651" s="8"/>
      <c r="H651" s="8"/>
      <c r="I651" s="8"/>
      <c r="J651" s="8"/>
      <c r="K651" s="8"/>
      <c r="L651" s="8">
        <v>1079.1812460476247</v>
      </c>
      <c r="M651" s="8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  <c r="AA651" s="8">
        <v>1079.1812460476247</v>
      </c>
    </row>
    <row r="652" spans="1:27" x14ac:dyDescent="0.4">
      <c r="A652">
        <f t="shared" si="10"/>
        <v>646</v>
      </c>
      <c r="B652" t="s">
        <v>1011</v>
      </c>
      <c r="C652" s="8"/>
      <c r="D652" s="8"/>
      <c r="E652" s="8"/>
      <c r="F652" s="8">
        <v>1071.0633558254451</v>
      </c>
      <c r="G652" s="8"/>
      <c r="H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  <c r="AA652" s="8">
        <v>1071.0633558254451</v>
      </c>
    </row>
    <row r="653" spans="1:27" x14ac:dyDescent="0.4">
      <c r="A653">
        <f t="shared" si="10"/>
        <v>647</v>
      </c>
      <c r="B653" t="s">
        <v>784</v>
      </c>
      <c r="C653" s="8"/>
      <c r="D653" s="8"/>
      <c r="E653" s="8"/>
      <c r="F653" s="8"/>
      <c r="G653" s="8"/>
      <c r="H653" s="8">
        <v>1070.0378666077547</v>
      </c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  <c r="AA653" s="8">
        <v>1070.0378666077547</v>
      </c>
    </row>
    <row r="654" spans="1:27" x14ac:dyDescent="0.4">
      <c r="A654">
        <f t="shared" si="10"/>
        <v>648</v>
      </c>
      <c r="B654" t="s">
        <v>1611</v>
      </c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  <c r="N654" s="8">
        <v>1068.7158123694599</v>
      </c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/>
      <c r="AA654" s="8">
        <v>1068.7158123694599</v>
      </c>
    </row>
    <row r="655" spans="1:27" x14ac:dyDescent="0.4">
      <c r="A655">
        <f t="shared" si="10"/>
        <v>649</v>
      </c>
      <c r="B655" t="s">
        <v>1612</v>
      </c>
      <c r="C655" s="8"/>
      <c r="D655" s="8"/>
      <c r="E655" s="8"/>
      <c r="F655" s="8"/>
      <c r="G655" s="8"/>
      <c r="H655" s="8">
        <v>1066.9467896306132</v>
      </c>
      <c r="I655" s="8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/>
      <c r="AA655" s="8">
        <v>1066.9467896306132</v>
      </c>
    </row>
    <row r="656" spans="1:27" x14ac:dyDescent="0.4">
      <c r="A656">
        <f t="shared" si="10"/>
        <v>650</v>
      </c>
      <c r="B656" t="s">
        <v>2438</v>
      </c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>
        <v>1064.4579892269187</v>
      </c>
      <c r="U656" s="8"/>
      <c r="V656" s="8"/>
      <c r="W656" s="8"/>
      <c r="X656" s="8"/>
      <c r="Y656" s="8"/>
      <c r="Z656" s="8"/>
      <c r="AA656" s="8">
        <v>1064.4579892269187</v>
      </c>
    </row>
    <row r="657" spans="1:27" x14ac:dyDescent="0.4">
      <c r="A657">
        <f t="shared" si="10"/>
        <v>651</v>
      </c>
      <c r="B657" t="s">
        <v>2611</v>
      </c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  <c r="V657" s="8"/>
      <c r="W657" s="8"/>
      <c r="X657" s="8">
        <v>1060.6978403536116</v>
      </c>
      <c r="Y657" s="8"/>
      <c r="Z657" s="8"/>
      <c r="AA657" s="8">
        <v>1060.6978403536116</v>
      </c>
    </row>
    <row r="658" spans="1:27" x14ac:dyDescent="0.4">
      <c r="A658">
        <f t="shared" si="10"/>
        <v>652</v>
      </c>
      <c r="B658" t="s">
        <v>2392</v>
      </c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>
        <v>1056.9048513364728</v>
      </c>
      <c r="T658" s="8"/>
      <c r="U658" s="8"/>
      <c r="V658" s="8"/>
      <c r="W658" s="8"/>
      <c r="X658" s="8"/>
      <c r="Y658" s="8"/>
      <c r="Z658" s="8"/>
      <c r="AA658" s="8">
        <v>1056.9048513364728</v>
      </c>
    </row>
    <row r="659" spans="1:27" x14ac:dyDescent="0.4">
      <c r="A659">
        <f t="shared" si="10"/>
        <v>653</v>
      </c>
      <c r="B659" t="s">
        <v>2343</v>
      </c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  <c r="N659" s="8"/>
      <c r="O659" s="8"/>
      <c r="P659" s="8"/>
      <c r="Q659" s="8"/>
      <c r="R659" s="8">
        <v>1056.9048513364728</v>
      </c>
      <c r="S659" s="8"/>
      <c r="T659" s="8"/>
      <c r="U659" s="8"/>
      <c r="V659" s="8"/>
      <c r="W659" s="8"/>
      <c r="X659" s="8"/>
      <c r="Y659" s="8"/>
      <c r="Z659" s="8"/>
      <c r="AA659" s="8">
        <v>1056.9048513364728</v>
      </c>
    </row>
    <row r="660" spans="1:27" x14ac:dyDescent="0.4">
      <c r="A660">
        <f t="shared" si="10"/>
        <v>654</v>
      </c>
      <c r="B660" t="s">
        <v>2555</v>
      </c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  <c r="V660" s="8"/>
      <c r="W660" s="8">
        <v>1054.3576623225927</v>
      </c>
      <c r="X660" s="8"/>
      <c r="Y660" s="8"/>
      <c r="Z660" s="8"/>
      <c r="AA660" s="8">
        <v>1054.3576623225927</v>
      </c>
    </row>
    <row r="661" spans="1:27" x14ac:dyDescent="0.4">
      <c r="A661">
        <f t="shared" si="10"/>
        <v>655</v>
      </c>
      <c r="B661" t="s">
        <v>1613</v>
      </c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>
        <v>545.5402346736663</v>
      </c>
      <c r="N661" s="8">
        <v>507.12021955730512</v>
      </c>
      <c r="O661" s="8"/>
      <c r="P661" s="8"/>
      <c r="Q661" s="8"/>
      <c r="R661" s="8"/>
      <c r="S661" s="8"/>
      <c r="T661" s="8"/>
      <c r="U661" s="8"/>
      <c r="V661" s="8"/>
      <c r="W661" s="8"/>
      <c r="X661" s="8"/>
      <c r="Y661" s="8"/>
      <c r="Z661" s="8"/>
      <c r="AA661" s="8">
        <v>1052.6604542309715</v>
      </c>
    </row>
    <row r="662" spans="1:27" x14ac:dyDescent="0.4">
      <c r="A662">
        <f t="shared" si="10"/>
        <v>656</v>
      </c>
      <c r="B662" t="s">
        <v>1614</v>
      </c>
      <c r="C662" s="8"/>
      <c r="D662" s="8"/>
      <c r="E662" s="8"/>
      <c r="F662" s="8"/>
      <c r="G662" s="8">
        <v>1052.5290512761844</v>
      </c>
      <c r="H662" s="8"/>
      <c r="I662" s="8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  <c r="U662" s="8"/>
      <c r="V662" s="8"/>
      <c r="W662" s="8"/>
      <c r="X662" s="8"/>
      <c r="Y662" s="8"/>
      <c r="Z662" s="8"/>
      <c r="AA662" s="8">
        <v>1052.5290512761844</v>
      </c>
    </row>
    <row r="663" spans="1:27" x14ac:dyDescent="0.4">
      <c r="A663">
        <f t="shared" si="10"/>
        <v>657</v>
      </c>
      <c r="B663" t="s">
        <v>2548</v>
      </c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  <c r="V663" s="8"/>
      <c r="W663" s="8">
        <v>1051.1525224473814</v>
      </c>
      <c r="X663" s="8"/>
      <c r="Y663" s="8"/>
      <c r="Z663" s="8"/>
      <c r="AA663" s="8">
        <v>1051.1525224473814</v>
      </c>
    </row>
    <row r="664" spans="1:27" x14ac:dyDescent="0.4">
      <c r="A664">
        <f t="shared" si="10"/>
        <v>658</v>
      </c>
      <c r="B664" t="s">
        <v>1374</v>
      </c>
      <c r="C664" s="8">
        <v>1051.1525224473812</v>
      </c>
      <c r="D664" s="8"/>
      <c r="E664" s="8"/>
      <c r="F664" s="8"/>
      <c r="G664" s="8"/>
      <c r="H664" s="8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  <c r="Z664" s="8"/>
      <c r="AA664" s="8">
        <v>1051.1525224473812</v>
      </c>
    </row>
    <row r="665" spans="1:27" x14ac:dyDescent="0.4">
      <c r="A665">
        <f t="shared" si="10"/>
        <v>659</v>
      </c>
      <c r="B665" t="s">
        <v>1246</v>
      </c>
      <c r="C665" s="8"/>
      <c r="D665" s="8">
        <v>1049.7716167309957</v>
      </c>
      <c r="E665" s="8"/>
      <c r="F665" s="8"/>
      <c r="G665" s="8"/>
      <c r="H665" s="8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  <c r="Z665" s="8"/>
      <c r="AA665" s="8">
        <v>1049.7716167309957</v>
      </c>
    </row>
    <row r="666" spans="1:27" x14ac:dyDescent="0.4">
      <c r="A666">
        <f t="shared" si="10"/>
        <v>660</v>
      </c>
      <c r="B666" t="s">
        <v>1134</v>
      </c>
      <c r="C666" s="8"/>
      <c r="D666" s="8"/>
      <c r="E666" s="8">
        <v>1049.7716167309957</v>
      </c>
      <c r="F666" s="8"/>
      <c r="G666" s="8"/>
      <c r="H666" s="8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  <c r="Z666" s="8"/>
      <c r="AA666" s="8">
        <v>1049.7716167309957</v>
      </c>
    </row>
    <row r="667" spans="1:27" x14ac:dyDescent="0.4">
      <c r="A667">
        <f t="shared" si="10"/>
        <v>661</v>
      </c>
      <c r="B667" t="s">
        <v>1615</v>
      </c>
      <c r="C667" s="8"/>
      <c r="D667" s="8"/>
      <c r="E667" s="8"/>
      <c r="F667" s="8"/>
      <c r="G667" s="8"/>
      <c r="H667" s="8">
        <v>1049.2180226701814</v>
      </c>
      <c r="I667" s="8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  <c r="Z667" s="8"/>
      <c r="AA667" s="8">
        <v>1049.2180226701814</v>
      </c>
    </row>
    <row r="668" spans="1:27" x14ac:dyDescent="0.4">
      <c r="A668">
        <f t="shared" si="10"/>
        <v>662</v>
      </c>
      <c r="B668" t="s">
        <v>335</v>
      </c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>
        <v>1044.4191397884131</v>
      </c>
      <c r="N668" s="8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/>
      <c r="AA668" s="8">
        <v>1044.4191397884131</v>
      </c>
    </row>
    <row r="669" spans="1:27" x14ac:dyDescent="0.4">
      <c r="A669">
        <f t="shared" si="10"/>
        <v>663</v>
      </c>
      <c r="B669" t="s">
        <v>727</v>
      </c>
      <c r="C669" s="8"/>
      <c r="D669" s="8"/>
      <c r="E669" s="8"/>
      <c r="F669" s="8"/>
      <c r="G669" s="8"/>
      <c r="H669" s="8"/>
      <c r="I669" s="8">
        <v>1041.3926851582253</v>
      </c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  <c r="Z669" s="8"/>
      <c r="AA669" s="8">
        <v>1041.3926851582253</v>
      </c>
    </row>
    <row r="670" spans="1:27" x14ac:dyDescent="0.4">
      <c r="A670">
        <f t="shared" si="10"/>
        <v>664</v>
      </c>
      <c r="B670" t="s">
        <v>2760</v>
      </c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  <c r="Z670" s="8">
        <v>1041.392685158225</v>
      </c>
      <c r="AA670" s="8">
        <v>1041.392685158225</v>
      </c>
    </row>
    <row r="671" spans="1:27" x14ac:dyDescent="0.4">
      <c r="A671">
        <f t="shared" si="10"/>
        <v>665</v>
      </c>
      <c r="B671" t="s">
        <v>1144</v>
      </c>
      <c r="C671" s="8"/>
      <c r="D671" s="8"/>
      <c r="E671" s="8">
        <v>1041.392685158225</v>
      </c>
      <c r="F671" s="8"/>
      <c r="G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/>
      <c r="AA671" s="8">
        <v>1041.392685158225</v>
      </c>
    </row>
    <row r="672" spans="1:27" x14ac:dyDescent="0.4">
      <c r="A672">
        <f t="shared" si="10"/>
        <v>666</v>
      </c>
      <c r="B672" t="s">
        <v>1580</v>
      </c>
      <c r="C672" s="8"/>
      <c r="D672" s="8"/>
      <c r="E672" s="8"/>
      <c r="F672" s="8"/>
      <c r="G672" s="8">
        <v>1041.3926851582248</v>
      </c>
      <c r="H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  <c r="AA672" s="8">
        <v>1041.3926851582248</v>
      </c>
    </row>
    <row r="673" spans="1:27" x14ac:dyDescent="0.4">
      <c r="A673">
        <f t="shared" si="10"/>
        <v>667</v>
      </c>
      <c r="B673" t="s">
        <v>506</v>
      </c>
      <c r="C673" s="8"/>
      <c r="D673" s="8"/>
      <c r="E673" s="8"/>
      <c r="F673" s="8"/>
      <c r="G673" s="8"/>
      <c r="H673" s="8"/>
      <c r="I673" s="8"/>
      <c r="J673" s="8"/>
      <c r="K673" s="8">
        <v>1041.3926851582248</v>
      </c>
      <c r="L673" s="8"/>
      <c r="M673" s="8"/>
      <c r="N673" s="8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  <c r="Z673" s="8"/>
      <c r="AA673" s="8">
        <v>1041.3926851582248</v>
      </c>
    </row>
    <row r="674" spans="1:27" x14ac:dyDescent="0.4">
      <c r="A674">
        <f t="shared" si="10"/>
        <v>668</v>
      </c>
      <c r="B674" t="s">
        <v>1071</v>
      </c>
      <c r="C674" s="8"/>
      <c r="D674" s="8"/>
      <c r="E674" s="8"/>
      <c r="F674" s="8">
        <v>1037.4264979406234</v>
      </c>
      <c r="G674" s="8"/>
      <c r="H674" s="8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/>
      <c r="Z674" s="8"/>
      <c r="AA674" s="8">
        <v>1037.4264979406234</v>
      </c>
    </row>
    <row r="675" spans="1:27" x14ac:dyDescent="0.4">
      <c r="A675">
        <f t="shared" si="10"/>
        <v>669</v>
      </c>
      <c r="B675" t="s">
        <v>1439</v>
      </c>
      <c r="C675" s="8"/>
      <c r="D675" s="8"/>
      <c r="E675" s="8"/>
      <c r="F675" s="8"/>
      <c r="G675" s="8"/>
      <c r="H675" s="8"/>
      <c r="I675" s="8"/>
      <c r="J675" s="8"/>
      <c r="K675" s="8"/>
      <c r="L675" s="8">
        <v>1035.2757603485429</v>
      </c>
      <c r="M675" s="8"/>
      <c r="N675" s="8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  <c r="Z675" s="8"/>
      <c r="AA675" s="8">
        <v>1035.2757603485429</v>
      </c>
    </row>
    <row r="676" spans="1:27" x14ac:dyDescent="0.4">
      <c r="A676">
        <f t="shared" si="10"/>
        <v>670</v>
      </c>
      <c r="B676" t="s">
        <v>2620</v>
      </c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>
        <v>1033.4237554869499</v>
      </c>
      <c r="Y676" s="8"/>
      <c r="Z676" s="8"/>
      <c r="AA676" s="8">
        <v>1033.4237554869499</v>
      </c>
    </row>
    <row r="677" spans="1:27" x14ac:dyDescent="0.4">
      <c r="A677">
        <f t="shared" si="10"/>
        <v>671</v>
      </c>
      <c r="B677" t="s">
        <v>1015</v>
      </c>
      <c r="C677" s="8"/>
      <c r="D677" s="8"/>
      <c r="E677" s="8"/>
      <c r="F677" s="8">
        <v>1031.4084642516241</v>
      </c>
      <c r="G677" s="8"/>
      <c r="H677" s="8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  <c r="V677" s="8"/>
      <c r="W677" s="8"/>
      <c r="X677" s="8"/>
      <c r="Y677" s="8"/>
      <c r="Z677" s="8"/>
      <c r="AA677" s="8">
        <v>1031.4084642516241</v>
      </c>
    </row>
    <row r="678" spans="1:27" x14ac:dyDescent="0.4">
      <c r="A678">
        <f t="shared" si="10"/>
        <v>672</v>
      </c>
      <c r="B678" t="s">
        <v>872</v>
      </c>
      <c r="C678" s="8"/>
      <c r="D678" s="8"/>
      <c r="E678" s="8"/>
      <c r="F678" s="8"/>
      <c r="G678" s="8">
        <v>1030.4893221479003</v>
      </c>
      <c r="H678" s="8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  <c r="Z678" s="8"/>
      <c r="AA678" s="8">
        <v>1030.4893221479003</v>
      </c>
    </row>
    <row r="679" spans="1:27" x14ac:dyDescent="0.4">
      <c r="A679">
        <f t="shared" si="10"/>
        <v>673</v>
      </c>
      <c r="B679" t="s">
        <v>2729</v>
      </c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  <c r="U679" s="8"/>
      <c r="V679" s="8"/>
      <c r="W679" s="8"/>
      <c r="X679" s="8"/>
      <c r="Y679" s="8">
        <v>1028.0287236002437</v>
      </c>
      <c r="Z679" s="8"/>
      <c r="AA679" s="8">
        <v>1028.0287236002437</v>
      </c>
    </row>
    <row r="680" spans="1:27" x14ac:dyDescent="0.4">
      <c r="A680">
        <f t="shared" si="10"/>
        <v>674</v>
      </c>
      <c r="B680" t="s">
        <v>1309</v>
      </c>
      <c r="C680" s="8">
        <v>1028.0287236002437</v>
      </c>
      <c r="D680" s="8"/>
      <c r="E680" s="8"/>
      <c r="F680" s="8"/>
      <c r="G680" s="8"/>
      <c r="H680" s="8"/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/>
      <c r="AA680" s="8">
        <v>1028.0287236002437</v>
      </c>
    </row>
    <row r="681" spans="1:27" x14ac:dyDescent="0.4">
      <c r="A681">
        <f t="shared" si="10"/>
        <v>675</v>
      </c>
      <c r="B681" t="s">
        <v>1376</v>
      </c>
      <c r="C681" s="8">
        <v>1024.8235837250322</v>
      </c>
      <c r="D681" s="8"/>
      <c r="E681" s="8"/>
      <c r="F681" s="8"/>
      <c r="G681" s="8"/>
      <c r="H681" s="8"/>
      <c r="I681" s="8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  <c r="U681" s="8"/>
      <c r="V681" s="8"/>
      <c r="W681" s="8"/>
      <c r="X681" s="8"/>
      <c r="Y681" s="8"/>
      <c r="Z681" s="8"/>
      <c r="AA681" s="8">
        <v>1024.8235837250322</v>
      </c>
    </row>
    <row r="682" spans="1:27" x14ac:dyDescent="0.4">
      <c r="A682">
        <f t="shared" si="10"/>
        <v>676</v>
      </c>
      <c r="B682" t="s">
        <v>2265</v>
      </c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  <c r="N682" s="8"/>
      <c r="O682" s="8"/>
      <c r="P682" s="8"/>
      <c r="Q682" s="8">
        <v>602.05999132796251</v>
      </c>
      <c r="R682" s="8">
        <v>422.54902000712843</v>
      </c>
      <c r="S682" s="8"/>
      <c r="T682" s="8"/>
      <c r="U682" s="8"/>
      <c r="V682" s="8"/>
      <c r="W682" s="8"/>
      <c r="X682" s="8"/>
      <c r="Y682" s="8"/>
      <c r="Z682" s="8"/>
      <c r="AA682" s="8">
        <v>1024.6090113350911</v>
      </c>
    </row>
    <row r="683" spans="1:27" x14ac:dyDescent="0.4">
      <c r="A683">
        <f t="shared" si="10"/>
        <v>677</v>
      </c>
      <c r="B683" t="s">
        <v>933</v>
      </c>
      <c r="C683" s="8"/>
      <c r="D683" s="8"/>
      <c r="E683" s="8"/>
      <c r="F683" s="8"/>
      <c r="G683" s="8">
        <v>1022.77721484957</v>
      </c>
      <c r="H683" s="8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  <c r="Z683" s="8"/>
      <c r="AA683" s="8">
        <v>1022.77721484957</v>
      </c>
    </row>
    <row r="684" spans="1:27" x14ac:dyDescent="0.4">
      <c r="A684">
        <f t="shared" si="10"/>
        <v>678</v>
      </c>
      <c r="B684" t="s">
        <v>2317</v>
      </c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  <c r="N684" s="8"/>
      <c r="O684" s="8"/>
      <c r="P684" s="8"/>
      <c r="Q684" s="8">
        <v>1021.1892990699382</v>
      </c>
      <c r="R684" s="8"/>
      <c r="S684" s="8"/>
      <c r="T684" s="8"/>
      <c r="U684" s="8"/>
      <c r="V684" s="8"/>
      <c r="W684" s="8"/>
      <c r="X684" s="8"/>
      <c r="Y684" s="8"/>
      <c r="Z684" s="8"/>
      <c r="AA684" s="8">
        <v>1021.1892990699382</v>
      </c>
    </row>
    <row r="685" spans="1:27" x14ac:dyDescent="0.4">
      <c r="A685">
        <f t="shared" si="10"/>
        <v>679</v>
      </c>
      <c r="B685" t="s">
        <v>2537</v>
      </c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  <c r="V685" s="8"/>
      <c r="W685" s="8">
        <v>1021.1892990699381</v>
      </c>
      <c r="X685" s="8"/>
      <c r="Y685" s="8"/>
      <c r="Z685" s="8"/>
      <c r="AA685" s="8">
        <v>1021.1892990699381</v>
      </c>
    </row>
    <row r="686" spans="1:27" x14ac:dyDescent="0.4">
      <c r="A686">
        <f t="shared" si="10"/>
        <v>680</v>
      </c>
      <c r="B686" t="s">
        <v>1136</v>
      </c>
      <c r="C686" s="8"/>
      <c r="D686" s="8"/>
      <c r="E686" s="8">
        <v>1019.8083933535522</v>
      </c>
      <c r="F686" s="8"/>
      <c r="G686" s="8"/>
      <c r="H686" s="8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  <c r="AA686" s="8">
        <v>1019.8083933535522</v>
      </c>
    </row>
    <row r="687" spans="1:27" x14ac:dyDescent="0.4">
      <c r="A687">
        <f t="shared" si="10"/>
        <v>681</v>
      </c>
      <c r="B687" t="s">
        <v>1427</v>
      </c>
      <c r="C687" s="8"/>
      <c r="D687" s="8">
        <v>1019.8083933535522</v>
      </c>
      <c r="E687" s="8"/>
      <c r="F687" s="8"/>
      <c r="G687" s="8"/>
      <c r="H687" s="8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  <c r="AA687" s="8">
        <v>1019.8083933535522</v>
      </c>
    </row>
    <row r="688" spans="1:27" x14ac:dyDescent="0.4">
      <c r="A688">
        <f t="shared" si="10"/>
        <v>682</v>
      </c>
      <c r="B688" t="s">
        <v>1040</v>
      </c>
      <c r="C688" s="8"/>
      <c r="D688" s="8"/>
      <c r="E688" s="8"/>
      <c r="F688" s="8">
        <v>1019.8083933535522</v>
      </c>
      <c r="G688" s="8"/>
      <c r="H688" s="8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  <c r="AA688" s="8">
        <v>1019.8083933535522</v>
      </c>
    </row>
    <row r="689" spans="1:27" x14ac:dyDescent="0.4">
      <c r="A689">
        <f t="shared" si="10"/>
        <v>683</v>
      </c>
      <c r="B689" t="s">
        <v>2662</v>
      </c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>
        <v>1014.2404391146102</v>
      </c>
      <c r="Z689" s="8"/>
      <c r="AA689" s="8">
        <v>1014.2404391146102</v>
      </c>
    </row>
    <row r="690" spans="1:27" x14ac:dyDescent="0.4">
      <c r="A690">
        <f t="shared" si="10"/>
        <v>684</v>
      </c>
      <c r="B690" t="s">
        <v>2666</v>
      </c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  <c r="U690" s="8"/>
      <c r="V690" s="8"/>
      <c r="W690" s="8"/>
      <c r="X690" s="8"/>
      <c r="Y690" s="8">
        <v>1014.2404391146102</v>
      </c>
      <c r="Z690" s="8"/>
      <c r="AA690" s="8">
        <v>1014.2404391146102</v>
      </c>
    </row>
    <row r="691" spans="1:27" x14ac:dyDescent="0.4">
      <c r="A691">
        <f t="shared" si="10"/>
        <v>685</v>
      </c>
      <c r="B691" t="s">
        <v>1093</v>
      </c>
      <c r="C691" s="8"/>
      <c r="D691" s="8"/>
      <c r="E691" s="8">
        <v>1013.161446057971</v>
      </c>
      <c r="F691" s="8"/>
      <c r="G691" s="8"/>
      <c r="H691" s="8"/>
      <c r="I691" s="8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/>
      <c r="AA691" s="8">
        <v>1013.161446057971</v>
      </c>
    </row>
    <row r="692" spans="1:27" x14ac:dyDescent="0.4">
      <c r="A692">
        <f t="shared" si="10"/>
        <v>686</v>
      </c>
      <c r="B692" t="s">
        <v>2559</v>
      </c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  <c r="V692" s="8"/>
      <c r="W692" s="8">
        <v>1010.723865391773</v>
      </c>
      <c r="X692" s="8"/>
      <c r="Y692" s="8"/>
      <c r="Z692" s="8"/>
      <c r="AA692" s="8">
        <v>1010.723865391773</v>
      </c>
    </row>
    <row r="693" spans="1:27" x14ac:dyDescent="0.4">
      <c r="A693">
        <f t="shared" si="10"/>
        <v>687</v>
      </c>
      <c r="B693" t="s">
        <v>991</v>
      </c>
      <c r="C693" s="8"/>
      <c r="D693" s="8"/>
      <c r="E693" s="8"/>
      <c r="F693" s="8">
        <v>1008.6001717619175</v>
      </c>
      <c r="G693" s="8"/>
      <c r="H693" s="8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/>
      <c r="AA693" s="8">
        <v>1008.6001717619175</v>
      </c>
    </row>
    <row r="694" spans="1:27" x14ac:dyDescent="0.4">
      <c r="A694">
        <f t="shared" si="10"/>
        <v>688</v>
      </c>
      <c r="B694" t="s">
        <v>1482</v>
      </c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  <c r="N694" s="8"/>
      <c r="O694" s="8">
        <v>1003.0910769771417</v>
      </c>
      <c r="P694" s="8"/>
      <c r="Q694" s="8"/>
      <c r="R694" s="8"/>
      <c r="S694" s="8"/>
      <c r="T694" s="8"/>
      <c r="U694" s="8"/>
      <c r="V694" s="8"/>
      <c r="W694" s="8"/>
      <c r="X694" s="8"/>
      <c r="Y694" s="8"/>
      <c r="Z694" s="8"/>
      <c r="AA694" s="8">
        <v>1003.0910769771417</v>
      </c>
    </row>
    <row r="695" spans="1:27" x14ac:dyDescent="0.4">
      <c r="A695">
        <f t="shared" si="10"/>
        <v>689</v>
      </c>
      <c r="B695" t="s">
        <v>2284</v>
      </c>
      <c r="C695" s="8"/>
      <c r="D695" s="8"/>
      <c r="E695" s="8"/>
      <c r="F695" s="8"/>
      <c r="G695" s="8"/>
      <c r="H695" s="8"/>
      <c r="I695" s="8"/>
      <c r="J695" s="8"/>
      <c r="K695" s="8"/>
      <c r="L695" s="8">
        <v>1003.0910769771417</v>
      </c>
      <c r="M695" s="8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  <c r="Z695" s="8"/>
      <c r="AA695" s="8">
        <v>1003.0910769771417</v>
      </c>
    </row>
    <row r="696" spans="1:27" x14ac:dyDescent="0.4">
      <c r="A696">
        <f t="shared" si="10"/>
        <v>690</v>
      </c>
      <c r="B696" t="s">
        <v>1551</v>
      </c>
      <c r="C696" s="8"/>
      <c r="D696" s="8"/>
      <c r="E696" s="8"/>
      <c r="F696" s="8"/>
      <c r="G696" s="8"/>
      <c r="H696" s="8">
        <v>1000</v>
      </c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/>
      <c r="AA696" s="8">
        <v>1000</v>
      </c>
    </row>
    <row r="697" spans="1:27" x14ac:dyDescent="0.4">
      <c r="A697">
        <f t="shared" si="10"/>
        <v>691</v>
      </c>
      <c r="B697" t="s">
        <v>1616</v>
      </c>
      <c r="C697" s="8"/>
      <c r="D697" s="8">
        <v>1000</v>
      </c>
      <c r="E697" s="8"/>
      <c r="F697" s="8"/>
      <c r="G697" s="8"/>
      <c r="H697" s="8"/>
      <c r="I697" s="8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  <c r="Z697" s="8"/>
      <c r="AA697" s="8">
        <v>1000</v>
      </c>
    </row>
    <row r="698" spans="1:27" x14ac:dyDescent="0.4">
      <c r="A698">
        <f t="shared" si="10"/>
        <v>692</v>
      </c>
      <c r="B698" t="s">
        <v>1378</v>
      </c>
      <c r="C698" s="8">
        <v>1000</v>
      </c>
      <c r="D698" s="8"/>
      <c r="E698" s="8"/>
      <c r="F698" s="8"/>
      <c r="G698" s="8"/>
      <c r="H698" s="8"/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  <c r="Z698" s="8"/>
      <c r="AA698" s="8">
        <v>1000</v>
      </c>
    </row>
    <row r="699" spans="1:27" x14ac:dyDescent="0.4">
      <c r="A699">
        <f t="shared" si="10"/>
        <v>693</v>
      </c>
      <c r="B699" t="s">
        <v>2550</v>
      </c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  <c r="V699" s="8"/>
      <c r="W699" s="8">
        <v>999.99999999999989</v>
      </c>
      <c r="X699" s="8"/>
      <c r="Y699" s="8"/>
      <c r="Z699" s="8"/>
      <c r="AA699" s="8">
        <v>999.99999999999989</v>
      </c>
    </row>
    <row r="700" spans="1:27" x14ac:dyDescent="0.4">
      <c r="A700">
        <f t="shared" si="10"/>
        <v>694</v>
      </c>
      <c r="B700" t="s">
        <v>2543</v>
      </c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  <c r="V700" s="8"/>
      <c r="W700" s="8">
        <v>999.99999999999989</v>
      </c>
      <c r="X700" s="8"/>
      <c r="Y700" s="8"/>
      <c r="Z700" s="8"/>
      <c r="AA700" s="8">
        <v>999.99999999999989</v>
      </c>
    </row>
    <row r="701" spans="1:27" x14ac:dyDescent="0.4">
      <c r="A701">
        <f t="shared" si="10"/>
        <v>695</v>
      </c>
      <c r="B701" t="s">
        <v>627</v>
      </c>
      <c r="C701" s="8"/>
      <c r="D701" s="8"/>
      <c r="E701" s="8"/>
      <c r="F701" s="8"/>
      <c r="G701" s="8"/>
      <c r="H701" s="8"/>
      <c r="I701" s="8"/>
      <c r="J701" s="8">
        <v>997.58052587658733</v>
      </c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  <c r="Z701" s="8"/>
      <c r="AA701" s="8">
        <v>997.58052587658733</v>
      </c>
    </row>
    <row r="702" spans="1:27" x14ac:dyDescent="0.4">
      <c r="A702">
        <f t="shared" si="10"/>
        <v>696</v>
      </c>
      <c r="B702" t="s">
        <v>1617</v>
      </c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>
        <v>994.53710429849787</v>
      </c>
      <c r="N702" s="8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  <c r="Z702" s="8"/>
      <c r="AA702" s="8">
        <v>994.53710429849787</v>
      </c>
    </row>
    <row r="703" spans="1:27" x14ac:dyDescent="0.4">
      <c r="A703">
        <f t="shared" si="10"/>
        <v>697</v>
      </c>
      <c r="B703" t="s">
        <v>1138</v>
      </c>
      <c r="C703" s="8"/>
      <c r="D703" s="8"/>
      <c r="E703" s="8">
        <v>991.77966975330878</v>
      </c>
      <c r="F703" s="8"/>
      <c r="G703" s="8"/>
      <c r="H703" s="8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  <c r="Z703" s="8"/>
      <c r="AA703" s="8">
        <v>991.77966975330878</v>
      </c>
    </row>
    <row r="704" spans="1:27" x14ac:dyDescent="0.4">
      <c r="A704">
        <f t="shared" si="10"/>
        <v>698</v>
      </c>
      <c r="B704" t="s">
        <v>1428</v>
      </c>
      <c r="C704" s="8"/>
      <c r="D704" s="8">
        <v>991.77966975330878</v>
      </c>
      <c r="E704" s="8"/>
      <c r="F704" s="8"/>
      <c r="G704" s="8"/>
      <c r="H704" s="8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/>
      <c r="AA704" s="8">
        <v>991.77966975330878</v>
      </c>
    </row>
    <row r="705" spans="1:27" x14ac:dyDescent="0.4">
      <c r="A705">
        <f t="shared" si="10"/>
        <v>699</v>
      </c>
      <c r="B705" t="s">
        <v>1042</v>
      </c>
      <c r="C705" s="8"/>
      <c r="D705" s="8"/>
      <c r="E705" s="8"/>
      <c r="F705" s="8">
        <v>991.77966975330878</v>
      </c>
      <c r="G705" s="8"/>
      <c r="H705" s="8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  <c r="Z705" s="8"/>
      <c r="AA705" s="8">
        <v>991.77966975330878</v>
      </c>
    </row>
    <row r="706" spans="1:27" x14ac:dyDescent="0.4">
      <c r="A706">
        <f t="shared" si="10"/>
        <v>700</v>
      </c>
      <c r="B706" t="s">
        <v>1109</v>
      </c>
      <c r="C706" s="8"/>
      <c r="D706" s="8"/>
      <c r="E706" s="8">
        <v>990.24016271084372</v>
      </c>
      <c r="F706" s="8"/>
      <c r="G706" s="8"/>
      <c r="H706" s="8"/>
      <c r="I706" s="8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  <c r="Z706" s="8"/>
      <c r="AA706" s="8">
        <v>990.24016271084372</v>
      </c>
    </row>
    <row r="707" spans="1:27" x14ac:dyDescent="0.4">
      <c r="A707">
        <f t="shared" si="10"/>
        <v>701</v>
      </c>
      <c r="B707" t="s">
        <v>1618</v>
      </c>
      <c r="C707" s="8"/>
      <c r="D707" s="8"/>
      <c r="E707" s="8">
        <v>985.2767431792937</v>
      </c>
      <c r="F707" s="8"/>
      <c r="G707" s="8"/>
      <c r="H707" s="8"/>
      <c r="I707" s="8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  <c r="U707" s="8"/>
      <c r="V707" s="8"/>
      <c r="W707" s="8"/>
      <c r="X707" s="8"/>
      <c r="Y707" s="8"/>
      <c r="Z707" s="8"/>
      <c r="AA707" s="8">
        <v>985.2767431792937</v>
      </c>
    </row>
    <row r="708" spans="1:27" x14ac:dyDescent="0.4">
      <c r="A708">
        <f t="shared" si="10"/>
        <v>702</v>
      </c>
      <c r="B708" t="s">
        <v>338</v>
      </c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>
        <v>982.27123303956841</v>
      </c>
      <c r="N708" s="8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  <c r="Z708" s="8"/>
      <c r="AA708" s="8">
        <v>982.27123303956841</v>
      </c>
    </row>
    <row r="709" spans="1:27" x14ac:dyDescent="0.4">
      <c r="A709">
        <f t="shared" si="10"/>
        <v>703</v>
      </c>
      <c r="B709" t="s">
        <v>1552</v>
      </c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  <c r="N709" s="8"/>
      <c r="O709" s="8">
        <v>975.17641627496778</v>
      </c>
      <c r="P709" s="8"/>
      <c r="Q709" s="8"/>
      <c r="R709" s="8"/>
      <c r="S709" s="8"/>
      <c r="T709" s="8"/>
      <c r="U709" s="8"/>
      <c r="V709" s="8"/>
      <c r="W709" s="8"/>
      <c r="X709" s="8"/>
      <c r="Y709" s="8"/>
      <c r="Z709" s="8"/>
      <c r="AA709" s="8">
        <v>975.17641627496778</v>
      </c>
    </row>
    <row r="710" spans="1:27" x14ac:dyDescent="0.4">
      <c r="A710">
        <f t="shared" si="10"/>
        <v>704</v>
      </c>
      <c r="B710" t="s">
        <v>2314</v>
      </c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  <c r="N710" s="8"/>
      <c r="O710" s="8"/>
      <c r="P710" s="8"/>
      <c r="Q710" s="8">
        <v>974.44589552761204</v>
      </c>
      <c r="R710" s="8"/>
      <c r="S710" s="8"/>
      <c r="T710" s="8"/>
      <c r="U710" s="8"/>
      <c r="V710" s="8"/>
      <c r="W710" s="8"/>
      <c r="X710" s="8"/>
      <c r="Y710" s="8"/>
      <c r="Z710" s="8"/>
      <c r="AA710" s="8">
        <v>974.44589552761204</v>
      </c>
    </row>
    <row r="711" spans="1:27" x14ac:dyDescent="0.4">
      <c r="A711">
        <f t="shared" si="10"/>
        <v>705</v>
      </c>
      <c r="B711" t="s">
        <v>2283</v>
      </c>
      <c r="C711" s="8"/>
      <c r="D711" s="8"/>
      <c r="E711" s="8"/>
      <c r="F711" s="8"/>
      <c r="G711" s="8"/>
      <c r="H711" s="8"/>
      <c r="I711" s="8"/>
      <c r="J711" s="8"/>
      <c r="K711" s="8"/>
      <c r="L711" s="8">
        <v>973.12785359969837</v>
      </c>
      <c r="M711" s="8"/>
      <c r="N711" s="8"/>
      <c r="O711" s="8"/>
      <c r="P711" s="8"/>
      <c r="Q711" s="8"/>
      <c r="R711" s="8"/>
      <c r="S711" s="8"/>
      <c r="T711" s="8"/>
      <c r="U711" s="8"/>
      <c r="V711" s="8"/>
      <c r="W711" s="8"/>
      <c r="X711" s="8"/>
      <c r="Y711" s="8"/>
      <c r="Z711" s="8"/>
      <c r="AA711" s="8">
        <v>973.12785359969837</v>
      </c>
    </row>
    <row r="712" spans="1:27" x14ac:dyDescent="0.4">
      <c r="A712">
        <f t="shared" si="10"/>
        <v>706</v>
      </c>
      <c r="B712" t="s">
        <v>789</v>
      </c>
      <c r="C712" s="8"/>
      <c r="D712" s="8"/>
      <c r="E712" s="8"/>
      <c r="F712" s="8"/>
      <c r="G712" s="8"/>
      <c r="H712" s="8">
        <v>973.12785359969837</v>
      </c>
      <c r="I712" s="8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  <c r="Z712" s="8"/>
      <c r="AA712" s="8">
        <v>973.12785359969837</v>
      </c>
    </row>
    <row r="713" spans="1:27" x14ac:dyDescent="0.4">
      <c r="A713">
        <f t="shared" ref="A713:A776" si="11">A712+1</f>
        <v>707</v>
      </c>
      <c r="B713" t="s">
        <v>1619</v>
      </c>
      <c r="C713" s="8"/>
      <c r="D713" s="8"/>
      <c r="E713" s="8"/>
      <c r="F713" s="8"/>
      <c r="G713" s="8"/>
      <c r="H713" s="8"/>
      <c r="I713" s="8"/>
      <c r="J713" s="8">
        <v>971.97127639975656</v>
      </c>
      <c r="K713" s="8"/>
      <c r="L713" s="8"/>
      <c r="M713" s="8"/>
      <c r="N713" s="8"/>
      <c r="O713" s="8"/>
      <c r="P713" s="8"/>
      <c r="Q713" s="8"/>
      <c r="R713" s="8"/>
      <c r="S713" s="8"/>
      <c r="T713" s="8"/>
      <c r="U713" s="8"/>
      <c r="V713" s="8"/>
      <c r="W713" s="8"/>
      <c r="X713" s="8"/>
      <c r="Y713" s="8"/>
      <c r="Z713" s="8"/>
      <c r="AA713" s="8">
        <v>971.97127639975656</v>
      </c>
    </row>
    <row r="714" spans="1:27" x14ac:dyDescent="0.4">
      <c r="A714">
        <f t="shared" si="11"/>
        <v>708</v>
      </c>
      <c r="B714" t="s">
        <v>1324</v>
      </c>
      <c r="C714" s="8">
        <v>970.03677662255677</v>
      </c>
      <c r="D714" s="8"/>
      <c r="E714" s="8"/>
      <c r="F714" s="8"/>
      <c r="G714" s="8"/>
      <c r="H714" s="8"/>
      <c r="I714" s="8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  <c r="U714" s="8"/>
      <c r="V714" s="8"/>
      <c r="W714" s="8"/>
      <c r="X714" s="8"/>
      <c r="Y714" s="8"/>
      <c r="Z714" s="8"/>
      <c r="AA714" s="8">
        <v>970.03677662255677</v>
      </c>
    </row>
    <row r="715" spans="1:27" x14ac:dyDescent="0.4">
      <c r="A715">
        <f t="shared" si="11"/>
        <v>709</v>
      </c>
      <c r="B715" t="s">
        <v>2322</v>
      </c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  <c r="N715" s="8"/>
      <c r="O715" s="8"/>
      <c r="P715" s="8"/>
      <c r="Q715" s="8"/>
      <c r="R715" s="8">
        <v>970.03677662255677</v>
      </c>
      <c r="S715" s="8"/>
      <c r="T715" s="8"/>
      <c r="U715" s="8"/>
      <c r="V715" s="8"/>
      <c r="W715" s="8"/>
      <c r="X715" s="8"/>
      <c r="Y715" s="8"/>
      <c r="Z715" s="8"/>
      <c r="AA715" s="8">
        <v>970.03677662255677</v>
      </c>
    </row>
    <row r="716" spans="1:27" x14ac:dyDescent="0.4">
      <c r="A716">
        <f t="shared" si="11"/>
        <v>710</v>
      </c>
      <c r="B716" t="s">
        <v>2516</v>
      </c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  <c r="V716" s="8">
        <v>970.03677662255677</v>
      </c>
      <c r="W716" s="8"/>
      <c r="X716" s="8"/>
      <c r="Y716" s="8"/>
      <c r="Z716" s="8"/>
      <c r="AA716" s="8">
        <v>970.03677662255677</v>
      </c>
    </row>
    <row r="717" spans="1:27" x14ac:dyDescent="0.4">
      <c r="A717">
        <f t="shared" si="11"/>
        <v>711</v>
      </c>
      <c r="B717" t="s">
        <v>2406</v>
      </c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  <c r="N717" s="8"/>
      <c r="O717" s="8"/>
      <c r="P717" s="8"/>
      <c r="Q717" s="8"/>
      <c r="R717" s="8"/>
      <c r="S717" s="8">
        <v>966.14173273903259</v>
      </c>
      <c r="T717" s="8"/>
      <c r="U717" s="8"/>
      <c r="V717" s="8"/>
      <c r="W717" s="8"/>
      <c r="X717" s="8"/>
      <c r="Y717" s="8"/>
      <c r="Z717" s="8"/>
      <c r="AA717" s="8">
        <v>966.14173273903259</v>
      </c>
    </row>
    <row r="718" spans="1:27" x14ac:dyDescent="0.4">
      <c r="A718">
        <f t="shared" si="11"/>
        <v>712</v>
      </c>
      <c r="B718" t="s">
        <v>1141</v>
      </c>
      <c r="C718" s="8"/>
      <c r="D718" s="8"/>
      <c r="E718" s="8">
        <v>965.45073103095967</v>
      </c>
      <c r="F718" s="8"/>
      <c r="G718" s="8"/>
      <c r="H718" s="8"/>
      <c r="I718" s="8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"/>
      <c r="U718" s="8"/>
      <c r="V718" s="8"/>
      <c r="W718" s="8"/>
      <c r="X718" s="8"/>
      <c r="Y718" s="8"/>
      <c r="Z718" s="8"/>
      <c r="AA718" s="8">
        <v>965.45073103095967</v>
      </c>
    </row>
    <row r="719" spans="1:27" x14ac:dyDescent="0.4">
      <c r="A719">
        <f t="shared" si="11"/>
        <v>713</v>
      </c>
      <c r="B719" t="s">
        <v>1553</v>
      </c>
      <c r="C719" s="8"/>
      <c r="D719" s="8"/>
      <c r="E719" s="8"/>
      <c r="F719" s="8"/>
      <c r="G719" s="8"/>
      <c r="H719" s="8"/>
      <c r="I719" s="8"/>
      <c r="J719" s="8"/>
      <c r="K719" s="8">
        <v>962.21143911060005</v>
      </c>
      <c r="L719" s="8"/>
      <c r="M719" s="8"/>
      <c r="N719" s="8"/>
      <c r="O719" s="8"/>
      <c r="P719" s="8"/>
      <c r="Q719" s="8"/>
      <c r="R719" s="8"/>
      <c r="S719" s="8"/>
      <c r="T719" s="8"/>
      <c r="U719" s="8"/>
      <c r="V719" s="8"/>
      <c r="W719" s="8"/>
      <c r="X719" s="8"/>
      <c r="Y719" s="8"/>
      <c r="Z719" s="8"/>
      <c r="AA719" s="8">
        <v>962.21143911060005</v>
      </c>
    </row>
    <row r="720" spans="1:27" x14ac:dyDescent="0.4">
      <c r="A720">
        <f t="shared" si="11"/>
        <v>714</v>
      </c>
      <c r="B720" t="s">
        <v>937</v>
      </c>
      <c r="C720" s="8"/>
      <c r="D720" s="8"/>
      <c r="E720" s="8"/>
      <c r="F720" s="8"/>
      <c r="G720" s="8">
        <v>960.62930810072532</v>
      </c>
      <c r="H720" s="8"/>
      <c r="I720" s="8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  <c r="U720" s="8"/>
      <c r="V720" s="8"/>
      <c r="W720" s="8"/>
      <c r="X720" s="8"/>
      <c r="Y720" s="8"/>
      <c r="Z720" s="8"/>
      <c r="AA720" s="8">
        <v>960.62930810072532</v>
      </c>
    </row>
    <row r="721" spans="1:27" x14ac:dyDescent="0.4">
      <c r="A721">
        <f t="shared" si="11"/>
        <v>715</v>
      </c>
      <c r="B721" t="s">
        <v>462</v>
      </c>
      <c r="C721" s="8"/>
      <c r="D721" s="8"/>
      <c r="E721" s="8"/>
      <c r="F721" s="8"/>
      <c r="G721" s="8"/>
      <c r="H721" s="8"/>
      <c r="I721" s="8"/>
      <c r="J721" s="8"/>
      <c r="K721" s="8">
        <v>958.60731484177484</v>
      </c>
      <c r="L721" s="8"/>
      <c r="M721" s="8"/>
      <c r="N721" s="8"/>
      <c r="O721" s="8"/>
      <c r="P721" s="8"/>
      <c r="Q721" s="8"/>
      <c r="R721" s="8"/>
      <c r="S721" s="8"/>
      <c r="T721" s="8"/>
      <c r="U721" s="8"/>
      <c r="V721" s="8"/>
      <c r="W721" s="8"/>
      <c r="X721" s="8"/>
      <c r="Y721" s="8"/>
      <c r="Z721" s="8"/>
      <c r="AA721" s="8">
        <v>958.60731484177484</v>
      </c>
    </row>
    <row r="722" spans="1:27" x14ac:dyDescent="0.4">
      <c r="A722">
        <f t="shared" si="11"/>
        <v>716</v>
      </c>
      <c r="B722" t="s">
        <v>874</v>
      </c>
      <c r="C722" s="8"/>
      <c r="D722" s="8"/>
      <c r="E722" s="8"/>
      <c r="F722" s="8"/>
      <c r="G722" s="8">
        <v>957.93865499928881</v>
      </c>
      <c r="H722" s="8"/>
      <c r="I722" s="8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/>
      <c r="AA722" s="8">
        <v>957.93865499928881</v>
      </c>
    </row>
    <row r="723" spans="1:27" x14ac:dyDescent="0.4">
      <c r="A723">
        <f t="shared" si="11"/>
        <v>717</v>
      </c>
      <c r="B723" t="s">
        <v>2761</v>
      </c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>
        <v>954.24250943932498</v>
      </c>
      <c r="AA723" s="8">
        <v>954.24250943932498</v>
      </c>
    </row>
    <row r="724" spans="1:27" x14ac:dyDescent="0.4">
      <c r="A724">
        <f t="shared" si="11"/>
        <v>718</v>
      </c>
      <c r="B724" t="s">
        <v>1345</v>
      </c>
      <c r="C724" s="8">
        <v>954.24250943932498</v>
      </c>
      <c r="D724" s="8"/>
      <c r="E724" s="8"/>
      <c r="F724" s="8"/>
      <c r="G724" s="8"/>
      <c r="H724" s="8"/>
      <c r="I724" s="8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  <c r="AA724" s="8">
        <v>954.24250943932498</v>
      </c>
    </row>
    <row r="725" spans="1:27" x14ac:dyDescent="0.4">
      <c r="A725">
        <f t="shared" si="11"/>
        <v>719</v>
      </c>
      <c r="B725" t="s">
        <v>2421</v>
      </c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  <c r="N725" s="8"/>
      <c r="O725" s="8"/>
      <c r="P725" s="8"/>
      <c r="Q725" s="8"/>
      <c r="R725" s="8"/>
      <c r="S725" s="8">
        <v>950.2025316375848</v>
      </c>
      <c r="T725" s="8"/>
      <c r="U725" s="8"/>
      <c r="V725" s="8"/>
      <c r="W725" s="8"/>
      <c r="X725" s="8"/>
      <c r="Y725" s="8"/>
      <c r="Z725" s="8"/>
      <c r="AA725" s="8">
        <v>950.2025316375848</v>
      </c>
    </row>
    <row r="726" spans="1:27" x14ac:dyDescent="0.4">
      <c r="A726">
        <f t="shared" si="11"/>
        <v>720</v>
      </c>
      <c r="B726" t="s">
        <v>1256</v>
      </c>
      <c r="C726" s="8"/>
      <c r="D726" s="8"/>
      <c r="E726" s="8"/>
      <c r="F726" s="8"/>
      <c r="G726" s="8">
        <v>947.29364948399711</v>
      </c>
      <c r="H726" s="8"/>
      <c r="I726" s="8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  <c r="U726" s="8"/>
      <c r="V726" s="8"/>
      <c r="W726" s="8"/>
      <c r="X726" s="8"/>
      <c r="Y726" s="8"/>
      <c r="Z726" s="8"/>
      <c r="AA726" s="8">
        <v>947.29364948399711</v>
      </c>
    </row>
    <row r="727" spans="1:27" x14ac:dyDescent="0.4">
      <c r="A727">
        <f t="shared" si="11"/>
        <v>721</v>
      </c>
      <c r="B727" t="s">
        <v>1621</v>
      </c>
      <c r="C727" s="8"/>
      <c r="D727" s="8"/>
      <c r="E727" s="8"/>
      <c r="F727" s="8">
        <v>946.12461921714532</v>
      </c>
      <c r="G727" s="8"/>
      <c r="H727" s="8"/>
      <c r="I727" s="8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"/>
      <c r="U727" s="8"/>
      <c r="V727" s="8"/>
      <c r="W727" s="8"/>
      <c r="X727" s="8"/>
      <c r="Y727" s="8"/>
      <c r="Z727" s="8"/>
      <c r="AA727" s="8">
        <v>946.12461921714532</v>
      </c>
    </row>
    <row r="728" spans="1:27" x14ac:dyDescent="0.4">
      <c r="A728">
        <f t="shared" si="11"/>
        <v>722</v>
      </c>
      <c r="B728" t="s">
        <v>791</v>
      </c>
      <c r="C728" s="8"/>
      <c r="D728" s="8"/>
      <c r="E728" s="8"/>
      <c r="F728" s="8"/>
      <c r="G728" s="8"/>
      <c r="H728" s="8">
        <v>945.09912999945493</v>
      </c>
      <c r="I728" s="8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  <c r="Z728" s="8"/>
      <c r="AA728" s="8">
        <v>945.09912999945493</v>
      </c>
    </row>
    <row r="729" spans="1:27" x14ac:dyDescent="0.4">
      <c r="A729">
        <f t="shared" si="11"/>
        <v>723</v>
      </c>
      <c r="B729" t="s">
        <v>2285</v>
      </c>
      <c r="C729" s="8"/>
      <c r="D729" s="8"/>
      <c r="E729" s="8"/>
      <c r="F729" s="8"/>
      <c r="G729" s="8"/>
      <c r="H729" s="8"/>
      <c r="I729" s="8"/>
      <c r="J729" s="8"/>
      <c r="K729" s="8"/>
      <c r="L729" s="8">
        <v>945.09912999945493</v>
      </c>
      <c r="M729" s="8"/>
      <c r="N729" s="8"/>
      <c r="O729" s="8"/>
      <c r="P729" s="8"/>
      <c r="Q729" s="8"/>
      <c r="R729" s="8"/>
      <c r="S729" s="8"/>
      <c r="T729" s="8"/>
      <c r="U729" s="8"/>
      <c r="V729" s="8"/>
      <c r="W729" s="8"/>
      <c r="X729" s="8"/>
      <c r="Y729" s="8"/>
      <c r="Z729" s="8"/>
      <c r="AA729" s="8">
        <v>945.09912999945493</v>
      </c>
    </row>
    <row r="730" spans="1:27" x14ac:dyDescent="0.4">
      <c r="A730">
        <f t="shared" si="11"/>
        <v>724</v>
      </c>
      <c r="B730" t="s">
        <v>762</v>
      </c>
      <c r="C730" s="8"/>
      <c r="D730" s="8"/>
      <c r="E730" s="8"/>
      <c r="F730" s="8"/>
      <c r="G730" s="8"/>
      <c r="H730" s="8">
        <v>942.961499029636</v>
      </c>
      <c r="I730" s="8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"/>
      <c r="U730" s="8"/>
      <c r="V730" s="8"/>
      <c r="W730" s="8"/>
      <c r="X730" s="8"/>
      <c r="Y730" s="8"/>
      <c r="Z730" s="8"/>
      <c r="AA730" s="8">
        <v>942.961499029636</v>
      </c>
    </row>
    <row r="731" spans="1:27" x14ac:dyDescent="0.4">
      <c r="A731">
        <f t="shared" si="11"/>
        <v>725</v>
      </c>
      <c r="B731" t="s">
        <v>2608</v>
      </c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  <c r="V731" s="8"/>
      <c r="W731" s="8"/>
      <c r="X731" s="8">
        <v>942.00805302231322</v>
      </c>
      <c r="Y731" s="8"/>
      <c r="Z731" s="8"/>
      <c r="AA731" s="8">
        <v>942.00805302231322</v>
      </c>
    </row>
    <row r="732" spans="1:27" x14ac:dyDescent="0.4">
      <c r="A732">
        <f t="shared" si="11"/>
        <v>726</v>
      </c>
      <c r="B732" t="s">
        <v>1623</v>
      </c>
      <c r="C732" s="8"/>
      <c r="D732" s="8">
        <v>942.00805302231322</v>
      </c>
      <c r="E732" s="8"/>
      <c r="F732" s="8"/>
      <c r="G732" s="8"/>
      <c r="H732" s="8"/>
      <c r="I732" s="8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  <c r="Z732" s="8"/>
      <c r="AA732" s="8">
        <v>942.00805302231322</v>
      </c>
    </row>
    <row r="733" spans="1:27" x14ac:dyDescent="0.4">
      <c r="A733">
        <f t="shared" si="11"/>
        <v>727</v>
      </c>
      <c r="B733" t="s">
        <v>1343</v>
      </c>
      <c r="C733" s="8"/>
      <c r="D733" s="8">
        <v>940.62714730592756</v>
      </c>
      <c r="E733" s="8"/>
      <c r="F733" s="8"/>
      <c r="G733" s="8"/>
      <c r="H733" s="8"/>
      <c r="I733" s="8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  <c r="U733" s="8"/>
      <c r="V733" s="8"/>
      <c r="W733" s="8"/>
      <c r="X733" s="8"/>
      <c r="Y733" s="8"/>
      <c r="Z733" s="8"/>
      <c r="AA733" s="8">
        <v>940.62714730592756</v>
      </c>
    </row>
    <row r="734" spans="1:27" x14ac:dyDescent="0.4">
      <c r="A734">
        <f t="shared" si="11"/>
        <v>728</v>
      </c>
      <c r="B734" t="s">
        <v>2290</v>
      </c>
      <c r="C734" s="8"/>
      <c r="D734" s="8"/>
      <c r="E734" s="8"/>
      <c r="F734" s="8"/>
      <c r="G734" s="8"/>
      <c r="H734" s="8"/>
      <c r="I734" s="8"/>
      <c r="J734" s="8"/>
      <c r="K734" s="8"/>
      <c r="L734" s="8">
        <v>937.85209325115557</v>
      </c>
      <c r="M734" s="8"/>
      <c r="N734" s="8"/>
      <c r="O734" s="8"/>
      <c r="P734" s="8"/>
      <c r="Q734" s="8"/>
      <c r="R734" s="8"/>
      <c r="S734" s="8"/>
      <c r="T734" s="8"/>
      <c r="U734" s="8"/>
      <c r="V734" s="8"/>
      <c r="W734" s="8"/>
      <c r="X734" s="8"/>
      <c r="Y734" s="8"/>
      <c r="Z734" s="8"/>
      <c r="AA734" s="8">
        <v>937.85209325115557</v>
      </c>
    </row>
    <row r="735" spans="1:27" x14ac:dyDescent="0.4">
      <c r="A735">
        <f t="shared" si="11"/>
        <v>729</v>
      </c>
      <c r="B735" t="s">
        <v>2318</v>
      </c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  <c r="N735" s="8"/>
      <c r="O735" s="8"/>
      <c r="P735" s="8"/>
      <c r="Q735" s="8">
        <v>937.85209325115557</v>
      </c>
      <c r="R735" s="8"/>
      <c r="S735" s="8"/>
      <c r="T735" s="8"/>
      <c r="U735" s="8"/>
      <c r="V735" s="8"/>
      <c r="W735" s="8"/>
      <c r="X735" s="8"/>
      <c r="Y735" s="8"/>
      <c r="Z735" s="8"/>
      <c r="AA735" s="8">
        <v>937.85209325115557</v>
      </c>
    </row>
    <row r="736" spans="1:27" x14ac:dyDescent="0.4">
      <c r="A736">
        <f t="shared" si="11"/>
        <v>730</v>
      </c>
      <c r="B736" t="s">
        <v>2256</v>
      </c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  <c r="N736" s="8"/>
      <c r="O736" s="8"/>
      <c r="P736" s="8">
        <v>935.75910374531168</v>
      </c>
      <c r="Q736" s="8"/>
      <c r="R736" s="8"/>
      <c r="S736" s="8"/>
      <c r="T736" s="8"/>
      <c r="U736" s="8"/>
      <c r="V736" s="8"/>
      <c r="W736" s="8"/>
      <c r="X736" s="8"/>
      <c r="Y736" s="8"/>
      <c r="Z736" s="8"/>
      <c r="AA736" s="8">
        <v>935.75910374531168</v>
      </c>
    </row>
    <row r="737" spans="1:27" x14ac:dyDescent="0.4">
      <c r="A737">
        <f t="shared" si="11"/>
        <v>731</v>
      </c>
      <c r="B737" t="s">
        <v>1432</v>
      </c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  <c r="N737" s="8"/>
      <c r="O737" s="8">
        <v>934.49845124356762</v>
      </c>
      <c r="P737" s="8"/>
      <c r="Q737" s="8"/>
      <c r="R737" s="8"/>
      <c r="S737" s="8"/>
      <c r="T737" s="8"/>
      <c r="U737" s="8"/>
      <c r="V737" s="8"/>
      <c r="W737" s="8"/>
      <c r="X737" s="8"/>
      <c r="Y737" s="8"/>
      <c r="Z737" s="8"/>
      <c r="AA737" s="8">
        <v>934.49845124356762</v>
      </c>
    </row>
    <row r="738" spans="1:27" x14ac:dyDescent="0.4">
      <c r="A738">
        <f t="shared" si="11"/>
        <v>732</v>
      </c>
      <c r="B738" t="s">
        <v>2640</v>
      </c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/>
      <c r="U738" s="8"/>
      <c r="V738" s="8"/>
      <c r="W738" s="8"/>
      <c r="X738" s="8"/>
      <c r="Y738" s="8">
        <v>934.49845124356762</v>
      </c>
      <c r="Z738" s="8"/>
      <c r="AA738" s="8">
        <v>934.49845124356762</v>
      </c>
    </row>
    <row r="739" spans="1:27" x14ac:dyDescent="0.4">
      <c r="A739">
        <f t="shared" si="11"/>
        <v>733</v>
      </c>
      <c r="B739" t="s">
        <v>939</v>
      </c>
      <c r="C739" s="8"/>
      <c r="D739" s="8"/>
      <c r="E739" s="8"/>
      <c r="F739" s="8"/>
      <c r="G739" s="8">
        <v>932.60058450048189</v>
      </c>
      <c r="H739" s="8"/>
      <c r="I739" s="8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"/>
      <c r="U739" s="8"/>
      <c r="V739" s="8"/>
      <c r="W739" s="8"/>
      <c r="X739" s="8"/>
      <c r="Y739" s="8"/>
      <c r="Z739" s="8"/>
      <c r="AA739" s="8">
        <v>932.60058450048189</v>
      </c>
    </row>
    <row r="740" spans="1:27" x14ac:dyDescent="0.4">
      <c r="A740">
        <f t="shared" si="11"/>
        <v>734</v>
      </c>
      <c r="B740" t="s">
        <v>1159</v>
      </c>
      <c r="C740" s="8"/>
      <c r="D740" s="8"/>
      <c r="E740" s="8">
        <v>929.41892571429275</v>
      </c>
      <c r="F740" s="8"/>
      <c r="G740" s="8"/>
      <c r="H740" s="8"/>
      <c r="I740" s="8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  <c r="Z740" s="8"/>
      <c r="AA740" s="8">
        <v>929.41892571429275</v>
      </c>
    </row>
    <row r="741" spans="1:27" x14ac:dyDescent="0.4">
      <c r="A741">
        <f t="shared" si="11"/>
        <v>735</v>
      </c>
      <c r="B741" t="s">
        <v>508</v>
      </c>
      <c r="C741" s="8"/>
      <c r="D741" s="8"/>
      <c r="E741" s="8"/>
      <c r="F741" s="8"/>
      <c r="G741" s="8"/>
      <c r="H741" s="8"/>
      <c r="I741" s="8"/>
      <c r="J741" s="8"/>
      <c r="K741" s="8">
        <v>927.44933285138825</v>
      </c>
      <c r="L741" s="8"/>
      <c r="M741" s="8"/>
      <c r="N741" s="8"/>
      <c r="O741" s="8"/>
      <c r="P741" s="8"/>
      <c r="Q741" s="8"/>
      <c r="R741" s="8"/>
      <c r="S741" s="8"/>
      <c r="T741" s="8"/>
      <c r="U741" s="8"/>
      <c r="V741" s="8"/>
      <c r="W741" s="8"/>
      <c r="X741" s="8"/>
      <c r="Y741" s="8"/>
      <c r="Z741" s="8"/>
      <c r="AA741" s="8">
        <v>927.44933285138825</v>
      </c>
    </row>
    <row r="742" spans="1:27" x14ac:dyDescent="0.4">
      <c r="A742">
        <f t="shared" si="11"/>
        <v>736</v>
      </c>
      <c r="B742" t="s">
        <v>876</v>
      </c>
      <c r="C742" s="8"/>
      <c r="D742" s="8"/>
      <c r="E742" s="8"/>
      <c r="F742" s="8"/>
      <c r="G742" s="8">
        <v>925.75397162788749</v>
      </c>
      <c r="H742" s="8"/>
      <c r="I742" s="8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  <c r="U742" s="8"/>
      <c r="V742" s="8"/>
      <c r="W742" s="8"/>
      <c r="X742" s="8"/>
      <c r="Y742" s="8"/>
      <c r="Z742" s="8"/>
      <c r="AA742" s="8">
        <v>925.75397162788749</v>
      </c>
    </row>
    <row r="743" spans="1:27" x14ac:dyDescent="0.4">
      <c r="A743">
        <f t="shared" si="11"/>
        <v>737</v>
      </c>
      <c r="B743" t="s">
        <v>793</v>
      </c>
      <c r="C743" s="8"/>
      <c r="D743" s="8"/>
      <c r="E743" s="8"/>
      <c r="F743" s="8"/>
      <c r="G743" s="8"/>
      <c r="H743" s="8">
        <v>918.77019127710582</v>
      </c>
      <c r="I743" s="8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  <c r="U743" s="8"/>
      <c r="V743" s="8"/>
      <c r="W743" s="8"/>
      <c r="X743" s="8"/>
      <c r="Y743" s="8"/>
      <c r="Z743" s="8"/>
      <c r="AA743" s="8">
        <v>918.77019127710582</v>
      </c>
    </row>
    <row r="744" spans="1:27" x14ac:dyDescent="0.4">
      <c r="A744">
        <f t="shared" si="11"/>
        <v>738</v>
      </c>
      <c r="B744" t="s">
        <v>2240</v>
      </c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  <c r="N744" s="8"/>
      <c r="O744" s="8"/>
      <c r="P744" s="8">
        <v>916.45394854992526</v>
      </c>
      <c r="Q744" s="8"/>
      <c r="R744" s="8"/>
      <c r="S744" s="8"/>
      <c r="T744" s="8"/>
      <c r="U744" s="8"/>
      <c r="V744" s="8"/>
      <c r="W744" s="8"/>
      <c r="X744" s="8"/>
      <c r="Y744" s="8"/>
      <c r="Z744" s="8"/>
      <c r="AA744" s="8">
        <v>916.45394854992526</v>
      </c>
    </row>
    <row r="745" spans="1:27" x14ac:dyDescent="0.4">
      <c r="A745">
        <f t="shared" si="11"/>
        <v>739</v>
      </c>
      <c r="B745" t="s">
        <v>2475</v>
      </c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  <c r="U745" s="8">
        <v>914.98921029165137</v>
      </c>
      <c r="V745" s="8"/>
      <c r="W745" s="8"/>
      <c r="X745" s="8"/>
      <c r="Y745" s="8"/>
      <c r="Z745" s="8"/>
      <c r="AA745" s="8">
        <v>914.98921029165137</v>
      </c>
    </row>
    <row r="746" spans="1:27" x14ac:dyDescent="0.4">
      <c r="A746">
        <f t="shared" si="11"/>
        <v>740</v>
      </c>
      <c r="B746" t="s">
        <v>2696</v>
      </c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  <c r="V746" s="8"/>
      <c r="W746" s="8"/>
      <c r="X746" s="8"/>
      <c r="Y746" s="8">
        <v>910.77681565823468</v>
      </c>
      <c r="Z746" s="8"/>
      <c r="AA746" s="8">
        <v>910.77681565823468</v>
      </c>
    </row>
    <row r="747" spans="1:27" x14ac:dyDescent="0.4">
      <c r="A747">
        <f t="shared" si="11"/>
        <v>741</v>
      </c>
      <c r="B747" t="s">
        <v>1624</v>
      </c>
      <c r="C747" s="8"/>
      <c r="D747" s="8"/>
      <c r="E747" s="8"/>
      <c r="F747" s="8"/>
      <c r="G747" s="8"/>
      <c r="H747" s="8"/>
      <c r="I747" s="8"/>
      <c r="J747" s="8"/>
      <c r="K747" s="8">
        <v>903.08998699194365</v>
      </c>
      <c r="L747" s="8"/>
      <c r="M747" s="8"/>
      <c r="N747" s="8"/>
      <c r="O747" s="8"/>
      <c r="P747" s="8"/>
      <c r="Q747" s="8"/>
      <c r="R747" s="8"/>
      <c r="S747" s="8"/>
      <c r="T747" s="8"/>
      <c r="U747" s="8"/>
      <c r="V747" s="8"/>
      <c r="W747" s="8"/>
      <c r="X747" s="8"/>
      <c r="Y747" s="8"/>
      <c r="Z747" s="8"/>
      <c r="AA747" s="8">
        <v>903.08998699194365</v>
      </c>
    </row>
    <row r="748" spans="1:27" x14ac:dyDescent="0.4">
      <c r="A748">
        <f t="shared" si="11"/>
        <v>742</v>
      </c>
      <c r="B748" t="s">
        <v>634</v>
      </c>
      <c r="C748" s="8"/>
      <c r="D748" s="8"/>
      <c r="E748" s="8"/>
      <c r="F748" s="8"/>
      <c r="G748" s="8"/>
      <c r="H748" s="8"/>
      <c r="I748" s="8">
        <v>903.08998699194365</v>
      </c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  <c r="Z748" s="8"/>
      <c r="AA748" s="8">
        <v>903.08998699194365</v>
      </c>
    </row>
    <row r="749" spans="1:27" x14ac:dyDescent="0.4">
      <c r="A749">
        <f t="shared" si="11"/>
        <v>743</v>
      </c>
      <c r="B749" t="s">
        <v>2522</v>
      </c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"/>
      <c r="U749" s="8"/>
      <c r="V749" s="8">
        <v>903.08998699194353</v>
      </c>
      <c r="W749" s="8"/>
      <c r="X749" s="8"/>
      <c r="Y749" s="8"/>
      <c r="Z749" s="8"/>
      <c r="AA749" s="8">
        <v>903.08998699194353</v>
      </c>
    </row>
    <row r="750" spans="1:27" x14ac:dyDescent="0.4">
      <c r="A750">
        <f t="shared" si="11"/>
        <v>744</v>
      </c>
      <c r="B750" t="s">
        <v>2374</v>
      </c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  <c r="N750" s="8"/>
      <c r="O750" s="8"/>
      <c r="P750" s="8"/>
      <c r="Q750" s="8"/>
      <c r="R750" s="8">
        <v>903.08998699194353</v>
      </c>
      <c r="S750" s="8"/>
      <c r="T750" s="8"/>
      <c r="U750" s="8"/>
      <c r="V750" s="8"/>
      <c r="W750" s="8"/>
      <c r="X750" s="8"/>
      <c r="Y750" s="8"/>
      <c r="Z750" s="8"/>
      <c r="AA750" s="8">
        <v>903.08998699194353</v>
      </c>
    </row>
    <row r="751" spans="1:27" x14ac:dyDescent="0.4">
      <c r="A751">
        <f t="shared" si="11"/>
        <v>745</v>
      </c>
      <c r="B751" t="s">
        <v>1583</v>
      </c>
      <c r="C751" s="8"/>
      <c r="D751" s="8">
        <v>903.08998699194353</v>
      </c>
      <c r="E751" s="8"/>
      <c r="F751" s="8"/>
      <c r="G751" s="8"/>
      <c r="H751" s="8"/>
      <c r="I751" s="8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  <c r="U751" s="8"/>
      <c r="V751" s="8"/>
      <c r="W751" s="8"/>
      <c r="X751" s="8"/>
      <c r="Y751" s="8"/>
      <c r="Z751" s="8"/>
      <c r="AA751" s="8">
        <v>903.08998699194353</v>
      </c>
    </row>
    <row r="752" spans="1:27" x14ac:dyDescent="0.4">
      <c r="A752">
        <f t="shared" si="11"/>
        <v>746</v>
      </c>
      <c r="B752" t="s">
        <v>993</v>
      </c>
      <c r="C752" s="8"/>
      <c r="D752" s="8"/>
      <c r="E752" s="8"/>
      <c r="F752" s="8">
        <v>894.65681945508084</v>
      </c>
      <c r="G752" s="8"/>
      <c r="H752" s="8"/>
      <c r="I752" s="8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  <c r="Z752" s="8"/>
      <c r="AA752" s="8">
        <v>894.65681945508084</v>
      </c>
    </row>
    <row r="753" spans="1:27" x14ac:dyDescent="0.4">
      <c r="A753">
        <f t="shared" si="11"/>
        <v>747</v>
      </c>
      <c r="B753" t="s">
        <v>795</v>
      </c>
      <c r="C753" s="8"/>
      <c r="D753" s="8"/>
      <c r="E753" s="8"/>
      <c r="F753" s="8"/>
      <c r="G753" s="8"/>
      <c r="H753" s="8">
        <v>893.94660755207371</v>
      </c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  <c r="AA753" s="8">
        <v>893.94660755207371</v>
      </c>
    </row>
    <row r="754" spans="1:27" x14ac:dyDescent="0.4">
      <c r="A754">
        <f t="shared" si="11"/>
        <v>748</v>
      </c>
      <c r="B754" t="s">
        <v>1625</v>
      </c>
      <c r="C754" s="8"/>
      <c r="D754" s="8"/>
      <c r="E754" s="8"/>
      <c r="F754" s="8"/>
      <c r="G754" s="8"/>
      <c r="H754" s="8">
        <v>890.855530574932</v>
      </c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  <c r="AA754" s="8">
        <v>890.855530574932</v>
      </c>
    </row>
    <row r="755" spans="1:27" x14ac:dyDescent="0.4">
      <c r="A755">
        <f t="shared" si="11"/>
        <v>749</v>
      </c>
      <c r="B755" t="s">
        <v>2612</v>
      </c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>
        <v>884.60658129793046</v>
      </c>
      <c r="Y755" s="8"/>
      <c r="Z755" s="8"/>
      <c r="AA755" s="8">
        <v>884.60658129793046</v>
      </c>
    </row>
    <row r="756" spans="1:27" x14ac:dyDescent="0.4">
      <c r="A756">
        <f t="shared" si="11"/>
        <v>750</v>
      </c>
      <c r="B756" t="s">
        <v>2513</v>
      </c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  <c r="V756" s="8">
        <v>880.81359228079123</v>
      </c>
      <c r="W756" s="8"/>
      <c r="X756" s="8"/>
      <c r="Y756" s="8"/>
      <c r="Z756" s="8"/>
      <c r="AA756" s="8">
        <v>880.81359228079123</v>
      </c>
    </row>
    <row r="757" spans="1:27" x14ac:dyDescent="0.4">
      <c r="A757">
        <f t="shared" si="11"/>
        <v>751</v>
      </c>
      <c r="B757" t="s">
        <v>2703</v>
      </c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>
        <v>879.17782958653208</v>
      </c>
      <c r="Z757" s="8"/>
      <c r="AA757" s="8">
        <v>879.17782958653208</v>
      </c>
    </row>
    <row r="758" spans="1:27" x14ac:dyDescent="0.4">
      <c r="A758">
        <f t="shared" si="11"/>
        <v>752</v>
      </c>
      <c r="B758" t="s">
        <v>193</v>
      </c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>
        <v>877.68540721784882</v>
      </c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  <c r="AA758" s="8">
        <v>877.68540721784882</v>
      </c>
    </row>
    <row r="759" spans="1:27" x14ac:dyDescent="0.4">
      <c r="A759">
        <f t="shared" si="11"/>
        <v>753</v>
      </c>
      <c r="B759" t="s">
        <v>2707</v>
      </c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>
        <v>875.06126339170009</v>
      </c>
      <c r="Z759" s="8"/>
      <c r="AA759" s="8">
        <v>875.06126339170009</v>
      </c>
    </row>
    <row r="760" spans="1:27" x14ac:dyDescent="0.4">
      <c r="A760">
        <f t="shared" si="11"/>
        <v>754</v>
      </c>
      <c r="B760" t="s">
        <v>1420</v>
      </c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8">
        <v>875.06126339170009</v>
      </c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  <c r="AA760" s="8">
        <v>875.06126339170009</v>
      </c>
    </row>
    <row r="761" spans="1:27" x14ac:dyDescent="0.4">
      <c r="A761">
        <f t="shared" si="11"/>
        <v>755</v>
      </c>
      <c r="B761" t="s">
        <v>2518</v>
      </c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8">
        <v>875.06126339169998</v>
      </c>
      <c r="W761" s="8"/>
      <c r="X761" s="8"/>
      <c r="Y761" s="8"/>
      <c r="Z761" s="8"/>
      <c r="AA761" s="8">
        <v>875.06126339169998</v>
      </c>
    </row>
    <row r="762" spans="1:27" x14ac:dyDescent="0.4">
      <c r="A762">
        <f t="shared" si="11"/>
        <v>756</v>
      </c>
      <c r="B762" t="s">
        <v>577</v>
      </c>
      <c r="C762" s="8"/>
      <c r="D762" s="8"/>
      <c r="E762" s="8"/>
      <c r="F762" s="8"/>
      <c r="G762" s="8"/>
      <c r="H762" s="8"/>
      <c r="I762" s="8"/>
      <c r="J762" s="8">
        <v>869.23171973097624</v>
      </c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  <c r="AA762" s="8">
        <v>869.23171973097624</v>
      </c>
    </row>
    <row r="763" spans="1:27" x14ac:dyDescent="0.4">
      <c r="A763">
        <f t="shared" si="11"/>
        <v>757</v>
      </c>
      <c r="B763" t="s">
        <v>432</v>
      </c>
      <c r="C763" s="8"/>
      <c r="D763" s="8"/>
      <c r="E763" s="8"/>
      <c r="F763" s="8"/>
      <c r="G763" s="8"/>
      <c r="H763" s="8"/>
      <c r="I763" s="8"/>
      <c r="J763" s="8"/>
      <c r="K763" s="8">
        <v>868.32788073273161</v>
      </c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  <c r="AA763" s="8">
        <v>868.32788073273161</v>
      </c>
    </row>
    <row r="764" spans="1:27" x14ac:dyDescent="0.4">
      <c r="A764">
        <f t="shared" si="11"/>
        <v>758</v>
      </c>
      <c r="B764" t="s">
        <v>878</v>
      </c>
      <c r="C764" s="8"/>
      <c r="D764" s="8"/>
      <c r="E764" s="8"/>
      <c r="F764" s="8"/>
      <c r="G764" s="8">
        <v>867.76202465020071</v>
      </c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  <c r="AA764" s="8">
        <v>867.76202465020071</v>
      </c>
    </row>
    <row r="765" spans="1:27" x14ac:dyDescent="0.4">
      <c r="A765">
        <f t="shared" si="11"/>
        <v>759</v>
      </c>
      <c r="B765" t="s">
        <v>2401</v>
      </c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>
        <v>862.4721360836794</v>
      </c>
      <c r="T765" s="8"/>
      <c r="U765" s="8"/>
      <c r="V765" s="8"/>
      <c r="W765" s="8"/>
      <c r="X765" s="8"/>
      <c r="Y765" s="8"/>
      <c r="Z765" s="8"/>
      <c r="AA765" s="8">
        <v>862.4721360836794</v>
      </c>
    </row>
    <row r="766" spans="1:27" x14ac:dyDescent="0.4">
      <c r="A766">
        <f t="shared" si="11"/>
        <v>760</v>
      </c>
      <c r="B766" t="s">
        <v>1421</v>
      </c>
      <c r="C766" s="8"/>
      <c r="D766" s="8">
        <v>862.4721360836794</v>
      </c>
      <c r="E766" s="8"/>
      <c r="F766" s="8"/>
      <c r="G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  <c r="AA766" s="8">
        <v>862.4721360836794</v>
      </c>
    </row>
    <row r="767" spans="1:27" x14ac:dyDescent="0.4">
      <c r="A767">
        <f t="shared" si="11"/>
        <v>761</v>
      </c>
      <c r="B767" t="s">
        <v>2644</v>
      </c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>
        <v>855.31720519594273</v>
      </c>
      <c r="Z767" s="8"/>
      <c r="AA767" s="8">
        <v>855.31720519594273</v>
      </c>
    </row>
    <row r="768" spans="1:27" x14ac:dyDescent="0.4">
      <c r="A768">
        <f t="shared" si="11"/>
        <v>762</v>
      </c>
      <c r="B768" t="s">
        <v>2485</v>
      </c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>
        <v>853.87196432176188</v>
      </c>
      <c r="V768" s="8"/>
      <c r="W768" s="8"/>
      <c r="X768" s="8"/>
      <c r="Y768" s="8"/>
      <c r="Z768" s="8"/>
      <c r="AA768" s="8">
        <v>853.87196432176188</v>
      </c>
    </row>
    <row r="769" spans="1:27" x14ac:dyDescent="0.4">
      <c r="A769">
        <f t="shared" si="11"/>
        <v>763</v>
      </c>
      <c r="B769" t="s">
        <v>2380</v>
      </c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>
        <v>852.7848686805479</v>
      </c>
      <c r="T769" s="8"/>
      <c r="U769" s="8"/>
      <c r="V769" s="8"/>
      <c r="W769" s="8"/>
      <c r="X769" s="8"/>
      <c r="Y769" s="8"/>
      <c r="Z769" s="8"/>
      <c r="AA769" s="8">
        <v>852.7848686805479</v>
      </c>
    </row>
    <row r="770" spans="1:27" x14ac:dyDescent="0.4">
      <c r="A770">
        <f t="shared" si="11"/>
        <v>764</v>
      </c>
      <c r="B770" t="s">
        <v>2638</v>
      </c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>
        <v>852.7848686805479</v>
      </c>
      <c r="Z770" s="8"/>
      <c r="AA770" s="8">
        <v>852.7848686805479</v>
      </c>
    </row>
    <row r="771" spans="1:27" x14ac:dyDescent="0.4">
      <c r="A771">
        <f t="shared" si="11"/>
        <v>765</v>
      </c>
      <c r="B771" t="s">
        <v>862</v>
      </c>
      <c r="C771" s="8"/>
      <c r="D771" s="8"/>
      <c r="E771" s="8"/>
      <c r="F771" s="8"/>
      <c r="G771" s="8">
        <v>397.94000867203761</v>
      </c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8">
        <v>451.54499349597177</v>
      </c>
      <c r="W771" s="8"/>
      <c r="X771" s="8"/>
      <c r="Y771" s="8"/>
      <c r="Z771" s="8"/>
      <c r="AA771" s="8">
        <v>849.48500216800937</v>
      </c>
    </row>
    <row r="772" spans="1:27" x14ac:dyDescent="0.4">
      <c r="A772">
        <f t="shared" si="11"/>
        <v>766</v>
      </c>
      <c r="B772" t="s">
        <v>2647</v>
      </c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>
        <v>845.09804001425687</v>
      </c>
      <c r="Z772" s="8"/>
      <c r="AA772" s="8">
        <v>845.09804001425687</v>
      </c>
    </row>
    <row r="773" spans="1:27" x14ac:dyDescent="0.4">
      <c r="A773">
        <f t="shared" si="11"/>
        <v>767</v>
      </c>
      <c r="B773" t="s">
        <v>2230</v>
      </c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8"/>
      <c r="O773" s="8"/>
      <c r="P773" s="8">
        <v>845.09804001425687</v>
      </c>
      <c r="Q773" s="8"/>
      <c r="R773" s="8"/>
      <c r="S773" s="8"/>
      <c r="T773" s="8"/>
      <c r="U773" s="8"/>
      <c r="V773" s="8"/>
      <c r="W773" s="8"/>
      <c r="X773" s="8"/>
      <c r="Y773" s="8"/>
      <c r="Z773" s="8"/>
      <c r="AA773" s="8">
        <v>845.09804001425687</v>
      </c>
    </row>
    <row r="774" spans="1:27" x14ac:dyDescent="0.4">
      <c r="A774">
        <f t="shared" si="11"/>
        <v>768</v>
      </c>
      <c r="B774" t="s">
        <v>2642</v>
      </c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>
        <v>845.09804001425687</v>
      </c>
      <c r="Z774" s="8"/>
      <c r="AA774" s="8">
        <v>845.09804001425687</v>
      </c>
    </row>
    <row r="775" spans="1:27" x14ac:dyDescent="0.4">
      <c r="A775">
        <f t="shared" si="11"/>
        <v>769</v>
      </c>
      <c r="B775" t="s">
        <v>2614</v>
      </c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>
        <v>845.09804001425687</v>
      </c>
      <c r="Y775" s="8"/>
      <c r="Z775" s="8"/>
      <c r="AA775" s="8">
        <v>845.09804001425687</v>
      </c>
    </row>
    <row r="776" spans="1:27" x14ac:dyDescent="0.4">
      <c r="A776">
        <f t="shared" si="11"/>
        <v>770</v>
      </c>
      <c r="B776" t="s">
        <v>2546</v>
      </c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8"/>
      <c r="W776" s="8">
        <v>845.09804001425687</v>
      </c>
      <c r="X776" s="8"/>
      <c r="Y776" s="8"/>
      <c r="Z776" s="8"/>
      <c r="AA776" s="8">
        <v>845.09804001425687</v>
      </c>
    </row>
    <row r="777" spans="1:27" x14ac:dyDescent="0.4">
      <c r="A777">
        <f t="shared" ref="A777:A840" si="12">A776+1</f>
        <v>771</v>
      </c>
      <c r="B777" t="s">
        <v>579</v>
      </c>
      <c r="C777" s="8"/>
      <c r="D777" s="8"/>
      <c r="E777" s="8"/>
      <c r="F777" s="8"/>
      <c r="G777" s="8"/>
      <c r="H777" s="8"/>
      <c r="I777" s="8"/>
      <c r="J777" s="8">
        <v>841.2029961307328</v>
      </c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  <c r="AA777" s="8">
        <v>841.2029961307328</v>
      </c>
    </row>
    <row r="778" spans="1:27" x14ac:dyDescent="0.4">
      <c r="A778">
        <f t="shared" si="12"/>
        <v>772</v>
      </c>
      <c r="B778" t="s">
        <v>1451</v>
      </c>
      <c r="C778" s="8"/>
      <c r="D778" s="8">
        <v>829.30377283102507</v>
      </c>
      <c r="E778" s="8"/>
      <c r="F778" s="8"/>
      <c r="G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  <c r="AA778" s="8">
        <v>829.30377283102507</v>
      </c>
    </row>
    <row r="779" spans="1:27" x14ac:dyDescent="0.4">
      <c r="A779">
        <f t="shared" si="12"/>
        <v>773</v>
      </c>
      <c r="B779" t="s">
        <v>2622</v>
      </c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>
        <v>829.30377283102507</v>
      </c>
      <c r="Y779" s="8"/>
      <c r="Z779" s="8"/>
      <c r="AA779" s="8">
        <v>829.30377283102507</v>
      </c>
    </row>
    <row r="780" spans="1:27" x14ac:dyDescent="0.4">
      <c r="A780">
        <f t="shared" si="12"/>
        <v>774</v>
      </c>
      <c r="B780" t="s">
        <v>2762</v>
      </c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>
        <v>829.30377283102496</v>
      </c>
      <c r="AA780" s="8">
        <v>829.30377283102496</v>
      </c>
    </row>
    <row r="781" spans="1:27" x14ac:dyDescent="0.4">
      <c r="A781">
        <f t="shared" si="12"/>
        <v>775</v>
      </c>
      <c r="B781" t="s">
        <v>2763</v>
      </c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>
        <v>826.9998179214607</v>
      </c>
      <c r="AA781" s="8">
        <v>826.9998179214607</v>
      </c>
    </row>
    <row r="782" spans="1:27" x14ac:dyDescent="0.4">
      <c r="A782">
        <f t="shared" si="12"/>
        <v>776</v>
      </c>
      <c r="B782" t="s">
        <v>982</v>
      </c>
      <c r="C782" s="8"/>
      <c r="D782" s="8"/>
      <c r="E782" s="8"/>
      <c r="F782" s="8">
        <v>816.73422778979318</v>
      </c>
      <c r="G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  <c r="AA782" s="8">
        <v>816.73422778979318</v>
      </c>
    </row>
    <row r="783" spans="1:27" x14ac:dyDescent="0.4">
      <c r="A783">
        <f t="shared" si="12"/>
        <v>777</v>
      </c>
      <c r="B783" t="s">
        <v>2403</v>
      </c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>
        <v>804.48018910599274</v>
      </c>
      <c r="T783" s="8"/>
      <c r="U783" s="8"/>
      <c r="V783" s="8"/>
      <c r="W783" s="8"/>
      <c r="X783" s="8"/>
      <c r="Y783" s="8"/>
      <c r="Z783" s="8"/>
      <c r="AA783" s="8">
        <v>804.48018910599274</v>
      </c>
    </row>
    <row r="784" spans="1:27" x14ac:dyDescent="0.4">
      <c r="A784">
        <f t="shared" si="12"/>
        <v>778</v>
      </c>
      <c r="B784" t="s">
        <v>746</v>
      </c>
      <c r="C784" s="8"/>
      <c r="D784" s="8"/>
      <c r="E784" s="8"/>
      <c r="F784" s="8"/>
      <c r="G784" s="8"/>
      <c r="H784" s="8">
        <v>789.14663468510673</v>
      </c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  <c r="AA784" s="8">
        <v>789.14663468510673</v>
      </c>
    </row>
    <row r="785" spans="1:27" x14ac:dyDescent="0.4">
      <c r="A785">
        <f t="shared" si="12"/>
        <v>779</v>
      </c>
      <c r="B785" t="s">
        <v>2329</v>
      </c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>
        <v>778.15125038364374</v>
      </c>
      <c r="S785" s="8"/>
      <c r="T785" s="8"/>
      <c r="U785" s="8"/>
      <c r="V785" s="8"/>
      <c r="W785" s="8"/>
      <c r="X785" s="8"/>
      <c r="Y785" s="8"/>
      <c r="Z785" s="8"/>
      <c r="AA785" s="8">
        <v>778.15125038364374</v>
      </c>
    </row>
    <row r="786" spans="1:27" x14ac:dyDescent="0.4">
      <c r="A786">
        <f t="shared" si="12"/>
        <v>780</v>
      </c>
      <c r="B786" t="s">
        <v>1437</v>
      </c>
      <c r="C786" s="8"/>
      <c r="D786" s="8">
        <v>778.15125038364363</v>
      </c>
      <c r="E786" s="8"/>
      <c r="F786" s="8"/>
      <c r="G786" s="8"/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  <c r="AA786" s="8">
        <v>778.15125038364363</v>
      </c>
    </row>
    <row r="787" spans="1:27" x14ac:dyDescent="0.4">
      <c r="A787">
        <f t="shared" si="12"/>
        <v>781</v>
      </c>
      <c r="B787" t="s">
        <v>1629</v>
      </c>
      <c r="C787" s="8"/>
      <c r="D787" s="8">
        <v>778.15125038364363</v>
      </c>
      <c r="E787" s="8"/>
      <c r="F787" s="8"/>
      <c r="G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  <c r="AA787" s="8">
        <v>778.15125038364363</v>
      </c>
    </row>
    <row r="788" spans="1:27" x14ac:dyDescent="0.4">
      <c r="A788">
        <f t="shared" si="12"/>
        <v>782</v>
      </c>
      <c r="B788" t="s">
        <v>2477</v>
      </c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>
        <v>778.15125038364363</v>
      </c>
      <c r="V788" s="8"/>
      <c r="W788" s="8"/>
      <c r="X788" s="8"/>
      <c r="Y788" s="8"/>
      <c r="Z788" s="8"/>
      <c r="AA788" s="8">
        <v>778.15125038364363</v>
      </c>
    </row>
    <row r="789" spans="1:27" x14ac:dyDescent="0.4">
      <c r="A789">
        <f t="shared" si="12"/>
        <v>783</v>
      </c>
      <c r="B789" t="s">
        <v>2521</v>
      </c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8">
        <v>778.15125038364351</v>
      </c>
      <c r="W789" s="8"/>
      <c r="X789" s="8"/>
      <c r="Y789" s="8"/>
      <c r="Z789" s="8"/>
      <c r="AA789" s="8">
        <v>778.15125038364351</v>
      </c>
    </row>
    <row r="790" spans="1:27" x14ac:dyDescent="0.4">
      <c r="A790">
        <f t="shared" si="12"/>
        <v>784</v>
      </c>
      <c r="B790" t="s">
        <v>880</v>
      </c>
      <c r="C790" s="8"/>
      <c r="D790" s="8"/>
      <c r="E790" s="8"/>
      <c r="F790" s="8"/>
      <c r="G790" s="8">
        <v>770.85201164214425</v>
      </c>
      <c r="H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  <c r="AA790" s="8">
        <v>770.85201164214425</v>
      </c>
    </row>
    <row r="791" spans="1:27" x14ac:dyDescent="0.4">
      <c r="A791">
        <f t="shared" si="12"/>
        <v>785</v>
      </c>
      <c r="B791" t="s">
        <v>1630</v>
      </c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8">
        <v>767.68581670547871</v>
      </c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  <c r="AA791" s="8">
        <v>767.68581670547871</v>
      </c>
    </row>
    <row r="792" spans="1:27" x14ac:dyDescent="0.4">
      <c r="A792">
        <f t="shared" si="12"/>
        <v>786</v>
      </c>
      <c r="B792" t="s">
        <v>2764</v>
      </c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>
        <v>767.6858167054786</v>
      </c>
      <c r="AA792" s="8">
        <v>767.6858167054786</v>
      </c>
    </row>
    <row r="793" spans="1:27" x14ac:dyDescent="0.4">
      <c r="A793">
        <f t="shared" si="12"/>
        <v>787</v>
      </c>
      <c r="B793" t="s">
        <v>1631</v>
      </c>
      <c r="C793" s="8"/>
      <c r="D793" s="8"/>
      <c r="E793" s="8">
        <v>763.42799356293722</v>
      </c>
      <c r="F793" s="8"/>
      <c r="G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  <c r="AA793" s="8">
        <v>763.42799356293722</v>
      </c>
    </row>
    <row r="794" spans="1:27" x14ac:dyDescent="0.4">
      <c r="A794">
        <f t="shared" si="12"/>
        <v>788</v>
      </c>
      <c r="B794" t="s">
        <v>1322</v>
      </c>
      <c r="C794" s="8"/>
      <c r="D794" s="8">
        <v>753.32766665861152</v>
      </c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  <c r="AA794" s="8">
        <v>753.32766665861152</v>
      </c>
    </row>
    <row r="795" spans="1:27" x14ac:dyDescent="0.4">
      <c r="A795">
        <f t="shared" si="12"/>
        <v>789</v>
      </c>
      <c r="B795" t="s">
        <v>1162</v>
      </c>
      <c r="C795" s="8"/>
      <c r="D795" s="8"/>
      <c r="E795" s="8">
        <v>753.32766665861152</v>
      </c>
      <c r="F795" s="8"/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  <c r="AA795" s="8">
        <v>753.32766665861152</v>
      </c>
    </row>
    <row r="796" spans="1:27" x14ac:dyDescent="0.4">
      <c r="A796">
        <f t="shared" si="12"/>
        <v>790</v>
      </c>
      <c r="B796" t="s">
        <v>1454</v>
      </c>
      <c r="C796" s="8"/>
      <c r="D796" s="8">
        <v>732.3937598229686</v>
      </c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  <c r="AA796" s="8">
        <v>732.3937598229686</v>
      </c>
    </row>
    <row r="797" spans="1:27" x14ac:dyDescent="0.4">
      <c r="A797">
        <f t="shared" si="12"/>
        <v>791</v>
      </c>
      <c r="B797" t="s">
        <v>2765</v>
      </c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>
        <v>731.1989989494781</v>
      </c>
      <c r="AA797" s="8">
        <v>731.1989989494781</v>
      </c>
    </row>
    <row r="798" spans="1:27" x14ac:dyDescent="0.4">
      <c r="A798">
        <f t="shared" si="12"/>
        <v>792</v>
      </c>
      <c r="B798" t="s">
        <v>1632</v>
      </c>
      <c r="C798" s="8"/>
      <c r="D798" s="8">
        <v>726.9987279362623</v>
      </c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  <c r="AA798" s="8">
        <v>726.9987279362623</v>
      </c>
    </row>
    <row r="799" spans="1:27" x14ac:dyDescent="0.4">
      <c r="A799">
        <f t="shared" si="12"/>
        <v>793</v>
      </c>
      <c r="B799" t="s">
        <v>1561</v>
      </c>
      <c r="C799" s="8"/>
      <c r="D799" s="8"/>
      <c r="E799" s="8"/>
      <c r="F799" s="8">
        <v>714.0337507718948</v>
      </c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  <c r="AA799" s="8">
        <v>714.0337507718948</v>
      </c>
    </row>
    <row r="800" spans="1:27" x14ac:dyDescent="0.4">
      <c r="A800">
        <f t="shared" si="12"/>
        <v>794</v>
      </c>
      <c r="B800" t="s">
        <v>1560</v>
      </c>
      <c r="C800" s="8"/>
      <c r="D800" s="8"/>
      <c r="E800" s="8"/>
      <c r="F800" s="8">
        <v>714.0337507718948</v>
      </c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  <c r="AA800" s="8">
        <v>714.0337507718948</v>
      </c>
    </row>
    <row r="801" spans="1:27" x14ac:dyDescent="0.4">
      <c r="A801">
        <f t="shared" si="12"/>
        <v>795</v>
      </c>
      <c r="B801" t="s">
        <v>1562</v>
      </c>
      <c r="C801" s="8"/>
      <c r="D801" s="8"/>
      <c r="E801" s="8"/>
      <c r="F801" s="8">
        <v>714.0337507718948</v>
      </c>
      <c r="G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  <c r="AA801" s="8">
        <v>714.0337507718948</v>
      </c>
    </row>
    <row r="802" spans="1:27" x14ac:dyDescent="0.4">
      <c r="A802">
        <f t="shared" si="12"/>
        <v>796</v>
      </c>
      <c r="B802" t="s">
        <v>1563</v>
      </c>
      <c r="C802" s="8"/>
      <c r="D802" s="8"/>
      <c r="E802" s="8"/>
      <c r="F802" s="8">
        <v>714.0337507718948</v>
      </c>
      <c r="G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  <c r="AA802" s="8">
        <v>714.0337507718948</v>
      </c>
    </row>
    <row r="803" spans="1:27" x14ac:dyDescent="0.4">
      <c r="A803">
        <f t="shared" si="12"/>
        <v>797</v>
      </c>
      <c r="B803" t="s">
        <v>2437</v>
      </c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>
        <v>713.21044345062899</v>
      </c>
      <c r="U803" s="8"/>
      <c r="V803" s="8"/>
      <c r="W803" s="8"/>
      <c r="X803" s="8"/>
      <c r="Y803" s="8"/>
      <c r="Z803" s="8"/>
      <c r="AA803" s="8">
        <v>713.21044345062899</v>
      </c>
    </row>
    <row r="804" spans="1:27" x14ac:dyDescent="0.4">
      <c r="A804">
        <f t="shared" si="12"/>
        <v>798</v>
      </c>
      <c r="B804" t="s">
        <v>1633</v>
      </c>
      <c r="C804" s="8"/>
      <c r="D804" s="8"/>
      <c r="E804" s="8"/>
      <c r="F804" s="8"/>
      <c r="G804" s="8">
        <v>698.97000433601875</v>
      </c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  <c r="AA804" s="8">
        <v>698.97000433601875</v>
      </c>
    </row>
    <row r="805" spans="1:27" x14ac:dyDescent="0.4">
      <c r="A805">
        <f t="shared" si="12"/>
        <v>799</v>
      </c>
      <c r="B805" t="s">
        <v>2679</v>
      </c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>
        <v>698.97000433601875</v>
      </c>
      <c r="Z805" s="8"/>
      <c r="AA805" s="8">
        <v>698.97000433601875</v>
      </c>
    </row>
    <row r="806" spans="1:27" x14ac:dyDescent="0.4">
      <c r="A806">
        <f t="shared" si="12"/>
        <v>800</v>
      </c>
      <c r="B806" t="s">
        <v>636</v>
      </c>
      <c r="C806" s="8"/>
      <c r="D806" s="8"/>
      <c r="E806" s="8"/>
      <c r="F806" s="8"/>
      <c r="G806" s="8"/>
      <c r="H806" s="8"/>
      <c r="I806" s="8">
        <v>692.23662167705049</v>
      </c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  <c r="AA806" s="8">
        <v>692.23662167705049</v>
      </c>
    </row>
    <row r="807" spans="1:27" x14ac:dyDescent="0.4">
      <c r="A807">
        <f t="shared" si="12"/>
        <v>801</v>
      </c>
      <c r="B807" t="s">
        <v>342</v>
      </c>
      <c r="C807" s="8"/>
      <c r="D807" s="8"/>
      <c r="E807" s="8"/>
      <c r="F807" s="8"/>
      <c r="G807" s="8"/>
      <c r="H807" s="8"/>
      <c r="I807" s="8"/>
      <c r="J807" s="8"/>
      <c r="K807" s="8"/>
      <c r="L807" s="8">
        <v>692.23662167705049</v>
      </c>
      <c r="M807" s="8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  <c r="AA807" s="8">
        <v>692.23662167705049</v>
      </c>
    </row>
    <row r="808" spans="1:27" x14ac:dyDescent="0.4">
      <c r="A808">
        <f t="shared" si="12"/>
        <v>802</v>
      </c>
      <c r="B808" t="s">
        <v>638</v>
      </c>
      <c r="C808" s="8"/>
      <c r="D808" s="8"/>
      <c r="E808" s="8"/>
      <c r="F808" s="8"/>
      <c r="G808" s="8"/>
      <c r="H808" s="8"/>
      <c r="I808" s="8">
        <v>692.23662167705049</v>
      </c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  <c r="AA808" s="8">
        <v>692.23662167705049</v>
      </c>
    </row>
    <row r="809" spans="1:27" x14ac:dyDescent="0.4">
      <c r="A809">
        <f t="shared" si="12"/>
        <v>803</v>
      </c>
      <c r="B809" t="s">
        <v>2557</v>
      </c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8"/>
      <c r="W809" s="8">
        <v>686.38087702799828</v>
      </c>
      <c r="X809" s="8"/>
      <c r="Y809" s="8"/>
      <c r="Z809" s="8"/>
      <c r="AA809" s="8">
        <v>686.38087702799828</v>
      </c>
    </row>
    <row r="810" spans="1:27" x14ac:dyDescent="0.4">
      <c r="A810">
        <f t="shared" si="12"/>
        <v>804</v>
      </c>
      <c r="B810" t="s">
        <v>1164</v>
      </c>
      <c r="C810" s="8"/>
      <c r="D810" s="8"/>
      <c r="E810" s="8">
        <v>686.38087702799828</v>
      </c>
      <c r="F810" s="8"/>
      <c r="G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  <c r="AA810" s="8">
        <v>686.38087702799828</v>
      </c>
    </row>
    <row r="811" spans="1:27" x14ac:dyDescent="0.4">
      <c r="A811">
        <f t="shared" si="12"/>
        <v>805</v>
      </c>
      <c r="B811" t="s">
        <v>1634</v>
      </c>
      <c r="C811" s="8"/>
      <c r="D811" s="8"/>
      <c r="E811" s="8"/>
      <c r="F811" s="8"/>
      <c r="G811" s="8"/>
      <c r="H811" s="8"/>
      <c r="I811" s="8"/>
      <c r="J811" s="8"/>
      <c r="K811" s="8">
        <v>676.09125905568123</v>
      </c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  <c r="AA811" s="8">
        <v>676.09125905568123</v>
      </c>
    </row>
    <row r="812" spans="1:27" x14ac:dyDescent="0.4">
      <c r="A812">
        <f t="shared" si="12"/>
        <v>806</v>
      </c>
      <c r="B812" t="s">
        <v>440</v>
      </c>
      <c r="C812" s="8"/>
      <c r="D812" s="8"/>
      <c r="E812" s="8"/>
      <c r="F812" s="8"/>
      <c r="G812" s="8"/>
      <c r="H812" s="8"/>
      <c r="I812" s="8"/>
      <c r="J812" s="8"/>
      <c r="K812" s="8">
        <v>676.09125905568123</v>
      </c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  <c r="AA812" s="8">
        <v>676.09125905568123</v>
      </c>
    </row>
    <row r="813" spans="1:27" x14ac:dyDescent="0.4">
      <c r="A813">
        <f t="shared" si="12"/>
        <v>807</v>
      </c>
      <c r="B813" t="s">
        <v>1635</v>
      </c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8">
        <v>658.54134728041072</v>
      </c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  <c r="AA813" s="8">
        <v>658.54134728041072</v>
      </c>
    </row>
    <row r="814" spans="1:27" x14ac:dyDescent="0.4">
      <c r="A814">
        <f t="shared" si="12"/>
        <v>808</v>
      </c>
      <c r="B814" t="s">
        <v>2420</v>
      </c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>
        <v>653.21251377534361</v>
      </c>
      <c r="T814" s="8"/>
      <c r="U814" s="8"/>
      <c r="V814" s="8"/>
      <c r="W814" s="8"/>
      <c r="X814" s="8"/>
      <c r="Y814" s="8"/>
      <c r="Z814" s="8"/>
      <c r="AA814" s="8">
        <v>653.21251377534361</v>
      </c>
    </row>
    <row r="815" spans="1:27" x14ac:dyDescent="0.4">
      <c r="A815">
        <f t="shared" si="12"/>
        <v>809</v>
      </c>
      <c r="B815" t="s">
        <v>1636</v>
      </c>
      <c r="C815" s="8"/>
      <c r="D815" s="8"/>
      <c r="E815" s="8">
        <v>631.62071738729071</v>
      </c>
      <c r="F815" s="8"/>
      <c r="G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  <c r="AA815" s="8">
        <v>631.62071738729071</v>
      </c>
    </row>
    <row r="816" spans="1:27" x14ac:dyDescent="0.4">
      <c r="A816">
        <f t="shared" si="12"/>
        <v>810</v>
      </c>
      <c r="B816" t="s">
        <v>1638</v>
      </c>
      <c r="C816" s="8"/>
      <c r="D816" s="8">
        <v>621.51902434314718</v>
      </c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  <c r="AA816" s="8">
        <v>621.51902434314718</v>
      </c>
    </row>
    <row r="817" spans="1:27" x14ac:dyDescent="0.4">
      <c r="A817">
        <f t="shared" si="12"/>
        <v>811</v>
      </c>
      <c r="B817" t="s">
        <v>2766</v>
      </c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>
        <v>580.68400111748747</v>
      </c>
      <c r="AA817" s="8">
        <v>580.68400111748747</v>
      </c>
    </row>
    <row r="818" spans="1:27" x14ac:dyDescent="0.4">
      <c r="A818">
        <f t="shared" si="12"/>
        <v>812</v>
      </c>
      <c r="B818" t="s">
        <v>2610</v>
      </c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>
        <v>559.30801090701254</v>
      </c>
      <c r="Y818" s="8"/>
      <c r="Z818" s="8"/>
      <c r="AA818" s="8">
        <v>559.30801090701254</v>
      </c>
    </row>
    <row r="819" spans="1:27" x14ac:dyDescent="0.4">
      <c r="A819">
        <f t="shared" si="12"/>
        <v>813</v>
      </c>
      <c r="B819" t="s">
        <v>1639</v>
      </c>
      <c r="C819" s="8"/>
      <c r="D819" s="8"/>
      <c r="E819" s="8"/>
      <c r="F819" s="8"/>
      <c r="G819" s="8">
        <v>548.45500650402812</v>
      </c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  <c r="AA819" s="8">
        <v>548.45500650402812</v>
      </c>
    </row>
    <row r="820" spans="1:27" x14ac:dyDescent="0.4">
      <c r="A820">
        <f t="shared" si="12"/>
        <v>814</v>
      </c>
      <c r="B820" t="s">
        <v>1080</v>
      </c>
      <c r="C820" s="8"/>
      <c r="D820" s="8"/>
      <c r="E820" s="8">
        <v>520.69634257911241</v>
      </c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  <c r="AA820" s="8">
        <v>520.69634257911241</v>
      </c>
    </row>
    <row r="821" spans="1:27" x14ac:dyDescent="0.4">
      <c r="A821">
        <f t="shared" si="12"/>
        <v>815</v>
      </c>
      <c r="B821" t="s">
        <v>1640</v>
      </c>
      <c r="C821" s="8"/>
      <c r="D821" s="8"/>
      <c r="E821" s="8">
        <v>508.15548845963121</v>
      </c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  <c r="AA821" s="8">
        <v>508.15548845963121</v>
      </c>
    </row>
    <row r="822" spans="1:27" x14ac:dyDescent="0.4">
      <c r="A822">
        <f t="shared" si="12"/>
        <v>816</v>
      </c>
      <c r="B822" t="s">
        <v>1641</v>
      </c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>
        <v>483.0708663695163</v>
      </c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  <c r="AA822" s="8">
        <v>483.0708663695163</v>
      </c>
    </row>
    <row r="823" spans="1:27" x14ac:dyDescent="0.4">
      <c r="A823">
        <f t="shared" si="12"/>
        <v>817</v>
      </c>
      <c r="B823" t="s">
        <v>1642</v>
      </c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>
        <v>483.0708663695163</v>
      </c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  <c r="AA823" s="8">
        <v>483.0708663695163</v>
      </c>
    </row>
    <row r="824" spans="1:27" x14ac:dyDescent="0.4">
      <c r="A824">
        <f t="shared" si="12"/>
        <v>818</v>
      </c>
      <c r="B824" t="s">
        <v>1643</v>
      </c>
      <c r="C824" s="8"/>
      <c r="D824" s="8"/>
      <c r="E824" s="8">
        <v>481.10571955530014</v>
      </c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  <c r="AA824" s="8">
        <v>481.10571955530014</v>
      </c>
    </row>
    <row r="825" spans="1:27" x14ac:dyDescent="0.4">
      <c r="A825">
        <f t="shared" si="12"/>
        <v>819</v>
      </c>
      <c r="B825" t="s">
        <v>2708</v>
      </c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>
        <v>477.12125471966249</v>
      </c>
      <c r="Z825" s="8"/>
      <c r="AA825" s="8">
        <v>477.12125471966249</v>
      </c>
    </row>
    <row r="826" spans="1:27" x14ac:dyDescent="0.4">
      <c r="A826">
        <f t="shared" si="12"/>
        <v>820</v>
      </c>
      <c r="B826" t="s">
        <v>1644</v>
      </c>
      <c r="C826" s="8"/>
      <c r="D826" s="8"/>
      <c r="E826" s="8"/>
      <c r="F826" s="8"/>
      <c r="G826" s="8"/>
      <c r="H826" s="8"/>
      <c r="I826" s="8"/>
      <c r="J826" s="8">
        <v>471.00402651115661</v>
      </c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  <c r="AA826" s="8">
        <v>471.00402651115661</v>
      </c>
    </row>
    <row r="827" spans="1:27" x14ac:dyDescent="0.4">
      <c r="A827">
        <f t="shared" si="12"/>
        <v>821</v>
      </c>
      <c r="B827" t="s">
        <v>1637</v>
      </c>
      <c r="C827" s="8"/>
      <c r="D827" s="8"/>
      <c r="E827" s="8"/>
      <c r="F827" s="8"/>
      <c r="G827" s="8"/>
      <c r="H827" s="8"/>
      <c r="I827" s="8"/>
      <c r="J827" s="8">
        <v>471.00402651115661</v>
      </c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  <c r="AA827" s="8">
        <v>471.00402651115661</v>
      </c>
    </row>
    <row r="828" spans="1:27" x14ac:dyDescent="0.4">
      <c r="A828">
        <f t="shared" si="12"/>
        <v>822</v>
      </c>
      <c r="B828" t="s">
        <v>1645</v>
      </c>
      <c r="C828" s="8"/>
      <c r="D828" s="8"/>
      <c r="E828" s="8"/>
      <c r="F828" s="8"/>
      <c r="G828" s="8"/>
      <c r="H828" s="8"/>
      <c r="I828" s="8"/>
      <c r="J828" s="8"/>
      <c r="K828" s="8"/>
      <c r="L828" s="8">
        <v>422.54902000712843</v>
      </c>
      <c r="M828" s="8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  <c r="AA828" s="8">
        <v>422.54902000712843</v>
      </c>
    </row>
    <row r="829" spans="1:27" x14ac:dyDescent="0.4">
      <c r="A829">
        <f t="shared" si="12"/>
        <v>823</v>
      </c>
      <c r="B829" t="s">
        <v>1646</v>
      </c>
      <c r="C829" s="8"/>
      <c r="D829" s="8"/>
      <c r="E829" s="8"/>
      <c r="F829" s="8"/>
      <c r="G829" s="8"/>
      <c r="H829" s="8"/>
      <c r="I829" s="8"/>
      <c r="J829" s="8"/>
      <c r="K829" s="8">
        <v>404.05723688054348</v>
      </c>
      <c r="L829" s="8"/>
      <c r="M829" s="8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  <c r="AA829" s="8">
        <v>404.05723688054348</v>
      </c>
    </row>
    <row r="830" spans="1:27" x14ac:dyDescent="0.4">
      <c r="A830">
        <f t="shared" si="12"/>
        <v>824</v>
      </c>
      <c r="B830" t="s">
        <v>1648</v>
      </c>
      <c r="C830" s="8"/>
      <c r="D830" s="8"/>
      <c r="E830" s="8"/>
      <c r="F830" s="8"/>
      <c r="G830" s="8"/>
      <c r="H830" s="8"/>
      <c r="I830" s="8"/>
      <c r="J830" s="8"/>
      <c r="K830" s="8">
        <v>349.48500216800943</v>
      </c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  <c r="AA830" s="8">
        <v>349.48500216800943</v>
      </c>
    </row>
    <row r="831" spans="1:27" x14ac:dyDescent="0.4">
      <c r="A831">
        <f t="shared" si="12"/>
        <v>825</v>
      </c>
      <c r="B831" t="s">
        <v>1649</v>
      </c>
      <c r="C831" s="8"/>
      <c r="D831" s="8"/>
      <c r="E831" s="8"/>
      <c r="F831" s="8"/>
      <c r="G831" s="8">
        <v>349.48500216800937</v>
      </c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  <c r="AA831" s="8">
        <v>349.48500216800937</v>
      </c>
    </row>
    <row r="832" spans="1:27" x14ac:dyDescent="0.4">
      <c r="A832">
        <f t="shared" si="12"/>
        <v>826</v>
      </c>
      <c r="B832" t="s">
        <v>1650</v>
      </c>
      <c r="C832" s="8"/>
      <c r="D832" s="8"/>
      <c r="E832" s="8"/>
      <c r="F832" s="8"/>
      <c r="G832" s="8">
        <v>349.48500216800937</v>
      </c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  <c r="AA832" s="8">
        <v>349.48500216800937</v>
      </c>
    </row>
    <row r="833" spans="1:27" x14ac:dyDescent="0.4">
      <c r="A833">
        <f t="shared" si="12"/>
        <v>827</v>
      </c>
      <c r="B833" t="s">
        <v>2266</v>
      </c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8"/>
      <c r="O833" s="8"/>
      <c r="P833" s="8"/>
      <c r="Q833" s="8">
        <v>331.37891584078699</v>
      </c>
      <c r="R833" s="8"/>
      <c r="S833" s="8"/>
      <c r="T833" s="8"/>
      <c r="U833" s="8"/>
      <c r="V833" s="8"/>
      <c r="W833" s="8"/>
      <c r="X833" s="8"/>
      <c r="Y833" s="8"/>
      <c r="Z833" s="8"/>
      <c r="AA833" s="8">
        <v>331.37891584078699</v>
      </c>
    </row>
    <row r="834" spans="1:27" x14ac:dyDescent="0.4">
      <c r="A834">
        <f t="shared" si="12"/>
        <v>828</v>
      </c>
      <c r="B834" t="s">
        <v>2767</v>
      </c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>
        <v>0</v>
      </c>
      <c r="AA834" s="8">
        <v>0</v>
      </c>
    </row>
    <row r="835" spans="1:27" x14ac:dyDescent="0.4">
      <c r="A835">
        <f t="shared" si="12"/>
        <v>829</v>
      </c>
      <c r="B835" t="s">
        <v>2698</v>
      </c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  <c r="AA835" s="8"/>
    </row>
    <row r="836" spans="1:27" x14ac:dyDescent="0.4">
      <c r="A836">
        <f t="shared" si="12"/>
        <v>830</v>
      </c>
      <c r="B836" t="s">
        <v>2687</v>
      </c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  <c r="AA836" s="8"/>
    </row>
    <row r="837" spans="1:27" x14ac:dyDescent="0.4">
      <c r="A837">
        <f t="shared" si="12"/>
        <v>831</v>
      </c>
      <c r="B837" t="s">
        <v>2685</v>
      </c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  <c r="AA837" s="8"/>
    </row>
    <row r="838" spans="1:27" x14ac:dyDescent="0.4">
      <c r="A838">
        <f t="shared" si="12"/>
        <v>832</v>
      </c>
      <c r="B838" t="s">
        <v>1379</v>
      </c>
      <c r="C838" s="8">
        <v>145758.7012372363</v>
      </c>
      <c r="D838" s="8">
        <v>217755.78634078932</v>
      </c>
      <c r="E838" s="8">
        <v>206356.42423492417</v>
      </c>
      <c r="F838" s="8">
        <v>208162.39294241503</v>
      </c>
      <c r="G838" s="8">
        <v>223684.35206292296</v>
      </c>
      <c r="H838" s="8">
        <v>192509.55683681928</v>
      </c>
      <c r="I838" s="8">
        <v>166835.54403383262</v>
      </c>
      <c r="J838" s="8">
        <v>166482.8536519513</v>
      </c>
      <c r="K838" s="8">
        <v>185938.05235107653</v>
      </c>
      <c r="L838" s="8">
        <v>174732.49233537819</v>
      </c>
      <c r="M838" s="8">
        <v>155017.73930075439</v>
      </c>
      <c r="N838" s="8">
        <v>185740.04565110645</v>
      </c>
      <c r="O838" s="8">
        <v>199437.70476340599</v>
      </c>
      <c r="P838" s="8">
        <v>176670.3780253685</v>
      </c>
      <c r="Q838" s="8">
        <v>152276.74099363669</v>
      </c>
      <c r="R838" s="8">
        <v>197411.48504534579</v>
      </c>
      <c r="S838" s="8">
        <v>200820.02811237978</v>
      </c>
      <c r="T838" s="8">
        <v>197031.73375069562</v>
      </c>
      <c r="U838" s="8">
        <v>164574.99587926551</v>
      </c>
      <c r="V838" s="8">
        <v>119544.29875277747</v>
      </c>
      <c r="W838" s="8">
        <v>180659.57908279993</v>
      </c>
      <c r="X838" s="8">
        <v>190100.1106134259</v>
      </c>
      <c r="Y838" s="8">
        <v>212146.41206746301</v>
      </c>
      <c r="Z838" s="8">
        <v>69607.708483134062</v>
      </c>
      <c r="AA838" s="8">
        <v>4289255.1165489061</v>
      </c>
    </row>
    <row r="839" spans="1:27" x14ac:dyDescent="0.4">
      <c r="A839">
        <f t="shared" si="12"/>
        <v>833</v>
      </c>
    </row>
    <row r="840" spans="1:27" x14ac:dyDescent="0.4">
      <c r="A840">
        <f t="shared" si="12"/>
        <v>834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53E4A-A0B7-4598-9921-B0D39AAAE7CF}">
  <dimension ref="A1:AA862"/>
  <sheetViews>
    <sheetView zoomScale="75" zoomScaleNormal="75" workbookViewId="0">
      <pane ySplit="6" topLeftCell="A7" activePane="bottomLeft" state="frozen"/>
      <selection pane="bottomLeft" activeCell="A12" sqref="A12"/>
    </sheetView>
  </sheetViews>
  <sheetFormatPr defaultRowHeight="15" x14ac:dyDescent="0.4"/>
  <cols>
    <col min="1" max="1" width="4.94140625" bestFit="1" customWidth="1"/>
    <col min="2" max="2" width="23.21875" bestFit="1" customWidth="1"/>
    <col min="3" max="3" width="8.71875" bestFit="1" customWidth="1"/>
    <col min="5" max="5" width="4.94140625" bestFit="1" customWidth="1"/>
    <col min="6" max="6" width="23.21875" bestFit="1" customWidth="1"/>
    <col min="7" max="7" width="6.44140625" bestFit="1" customWidth="1"/>
    <col min="9" max="9" width="4.94140625" bestFit="1" customWidth="1"/>
    <col min="10" max="10" width="19" bestFit="1" customWidth="1"/>
    <col min="11" max="11" width="15.5546875" bestFit="1" customWidth="1"/>
    <col min="13" max="13" width="4.94140625" bestFit="1" customWidth="1"/>
    <col min="14" max="14" width="19" bestFit="1" customWidth="1"/>
    <col min="15" max="15" width="6.44140625" bestFit="1" customWidth="1"/>
    <col min="18" max="18" width="19.1640625" bestFit="1" customWidth="1"/>
    <col min="19" max="19" width="6.44140625" bestFit="1" customWidth="1"/>
    <col min="22" max="22" width="23.21875" bestFit="1" customWidth="1"/>
    <col min="23" max="23" width="6.44140625" bestFit="1" customWidth="1"/>
    <col min="26" max="26" width="19" bestFit="1" customWidth="1"/>
    <col min="27" max="27" width="6.44140625" bestFit="1" customWidth="1"/>
  </cols>
  <sheetData>
    <row r="1" spans="1:27" x14ac:dyDescent="0.4">
      <c r="B1" s="30" t="s">
        <v>0</v>
      </c>
      <c r="C1" s="32" t="s">
        <v>1418</v>
      </c>
      <c r="F1" s="30" t="s">
        <v>0</v>
      </c>
      <c r="G1" s="32" t="s">
        <v>1418</v>
      </c>
      <c r="J1" s="30" t="s">
        <v>3</v>
      </c>
      <c r="K1" s="32" t="s">
        <v>2719</v>
      </c>
      <c r="L1" t="s">
        <v>2721</v>
      </c>
      <c r="N1" s="30" t="s">
        <v>3</v>
      </c>
      <c r="O1" s="31">
        <v>2</v>
      </c>
      <c r="R1" s="30" t="s">
        <v>3</v>
      </c>
      <c r="S1" s="31">
        <v>3</v>
      </c>
      <c r="V1" s="30" t="s">
        <v>3</v>
      </c>
      <c r="W1" s="31">
        <v>4</v>
      </c>
      <c r="Z1" s="30" t="s">
        <v>3</v>
      </c>
      <c r="AA1" s="31">
        <v>5</v>
      </c>
    </row>
    <row r="2" spans="1:27" x14ac:dyDescent="0.4">
      <c r="B2" s="30" t="s">
        <v>1</v>
      </c>
      <c r="C2" s="32" t="s">
        <v>1418</v>
      </c>
      <c r="F2" s="30" t="s">
        <v>1</v>
      </c>
      <c r="G2" s="32" t="s">
        <v>1418</v>
      </c>
      <c r="J2" s="30" t="s">
        <v>0</v>
      </c>
      <c r="K2" s="32" t="s">
        <v>1418</v>
      </c>
      <c r="N2" s="30" t="s">
        <v>0</v>
      </c>
      <c r="O2" s="32" t="s">
        <v>1418</v>
      </c>
      <c r="R2" s="30" t="s">
        <v>0</v>
      </c>
      <c r="S2" s="32" t="s">
        <v>1418</v>
      </c>
      <c r="V2" s="30" t="s">
        <v>0</v>
      </c>
      <c r="W2" s="32" t="s">
        <v>1418</v>
      </c>
      <c r="Z2" s="30" t="s">
        <v>0</v>
      </c>
      <c r="AA2" s="32" t="s">
        <v>1418</v>
      </c>
    </row>
    <row r="3" spans="1:27" x14ac:dyDescent="0.4">
      <c r="B3" s="30" t="s">
        <v>1380</v>
      </c>
      <c r="C3" s="32" t="s">
        <v>1418</v>
      </c>
      <c r="F3" s="30" t="s">
        <v>1380</v>
      </c>
      <c r="G3" s="32" t="s">
        <v>1418</v>
      </c>
      <c r="J3" s="30" t="s">
        <v>1</v>
      </c>
      <c r="K3" s="32" t="s">
        <v>1418</v>
      </c>
      <c r="N3" s="30" t="s">
        <v>1</v>
      </c>
      <c r="O3" s="32" t="s">
        <v>1418</v>
      </c>
      <c r="R3" s="30" t="s">
        <v>1</v>
      </c>
      <c r="S3" s="32" t="s">
        <v>1418</v>
      </c>
      <c r="V3" s="30" t="s">
        <v>1</v>
      </c>
      <c r="W3" s="32" t="s">
        <v>1418</v>
      </c>
      <c r="Z3" s="30" t="s">
        <v>1</v>
      </c>
      <c r="AA3" s="32" t="s">
        <v>1418</v>
      </c>
    </row>
    <row r="4" spans="1:27" x14ac:dyDescent="0.4">
      <c r="C4" s="8"/>
      <c r="F4" s="23" t="s">
        <v>2727</v>
      </c>
      <c r="G4" s="8">
        <f>MAX(G7:G776)</f>
        <v>70</v>
      </c>
      <c r="J4" s="30" t="s">
        <v>1380</v>
      </c>
      <c r="K4" s="32" t="s">
        <v>1418</v>
      </c>
      <c r="N4" s="30" t="s">
        <v>1380</v>
      </c>
      <c r="O4" s="32" t="s">
        <v>1418</v>
      </c>
      <c r="R4" s="30" t="s">
        <v>1380</v>
      </c>
      <c r="S4" s="32" t="s">
        <v>1418</v>
      </c>
      <c r="V4" s="30" t="s">
        <v>1380</v>
      </c>
      <c r="W4" s="32" t="s">
        <v>1418</v>
      </c>
      <c r="Z4" s="30" t="s">
        <v>1380</v>
      </c>
      <c r="AA4" s="32" t="s">
        <v>1418</v>
      </c>
    </row>
    <row r="5" spans="1:27" x14ac:dyDescent="0.4">
      <c r="B5" s="9" t="s">
        <v>2582</v>
      </c>
      <c r="C5" s="32"/>
      <c r="F5" s="9" t="s">
        <v>2429</v>
      </c>
      <c r="G5" s="32"/>
      <c r="J5" s="23" t="s">
        <v>2722</v>
      </c>
      <c r="N5" s="23" t="s">
        <v>2723</v>
      </c>
      <c r="R5" s="23" t="s">
        <v>2724</v>
      </c>
      <c r="V5" s="23" t="s">
        <v>2725</v>
      </c>
      <c r="Z5" s="23" t="s">
        <v>2726</v>
      </c>
    </row>
    <row r="6" spans="1:27" x14ac:dyDescent="0.4">
      <c r="A6" s="21" t="s">
        <v>1455</v>
      </c>
      <c r="B6" s="30" t="s">
        <v>7</v>
      </c>
      <c r="C6" s="32" t="s">
        <v>1388</v>
      </c>
      <c r="E6" s="21" t="s">
        <v>1455</v>
      </c>
      <c r="F6" s="30" t="s">
        <v>7</v>
      </c>
      <c r="G6" s="32" t="s">
        <v>1388</v>
      </c>
      <c r="I6" s="21" t="s">
        <v>1455</v>
      </c>
      <c r="J6" s="9" t="s">
        <v>2429</v>
      </c>
      <c r="K6" s="32"/>
      <c r="M6" s="21" t="s">
        <v>1455</v>
      </c>
      <c r="N6" s="9" t="s">
        <v>2429</v>
      </c>
      <c r="O6" s="32"/>
      <c r="Q6" s="21" t="s">
        <v>1455</v>
      </c>
      <c r="R6" s="9" t="s">
        <v>2429</v>
      </c>
      <c r="S6" s="32"/>
      <c r="U6" s="21" t="s">
        <v>1455</v>
      </c>
      <c r="V6" s="9" t="s">
        <v>2429</v>
      </c>
      <c r="W6" s="32"/>
      <c r="Y6" s="21" t="s">
        <v>1455</v>
      </c>
      <c r="Z6" s="9" t="s">
        <v>2429</v>
      </c>
      <c r="AA6" s="32"/>
    </row>
    <row r="7" spans="1:27" x14ac:dyDescent="0.4">
      <c r="A7">
        <v>1</v>
      </c>
      <c r="B7" s="32" t="s">
        <v>2286</v>
      </c>
      <c r="C7" s="34">
        <v>60836.5</v>
      </c>
      <c r="E7">
        <v>1</v>
      </c>
      <c r="F7" s="32" t="s">
        <v>2286</v>
      </c>
      <c r="G7" s="33">
        <v>70</v>
      </c>
      <c r="I7">
        <v>1</v>
      </c>
      <c r="J7" s="30" t="s">
        <v>7</v>
      </c>
      <c r="K7" s="32" t="s">
        <v>1388</v>
      </c>
      <c r="M7">
        <v>1</v>
      </c>
      <c r="N7" s="30" t="s">
        <v>7</v>
      </c>
      <c r="O7" s="32" t="s">
        <v>1388</v>
      </c>
      <c r="Q7">
        <v>1</v>
      </c>
      <c r="R7" s="30" t="s">
        <v>7</v>
      </c>
      <c r="S7" s="32" t="s">
        <v>1388</v>
      </c>
      <c r="U7">
        <v>1</v>
      </c>
      <c r="V7" s="30" t="s">
        <v>7</v>
      </c>
      <c r="W7" s="32" t="s">
        <v>1388</v>
      </c>
      <c r="Y7">
        <v>1</v>
      </c>
      <c r="Z7" s="30" t="s">
        <v>7</v>
      </c>
      <c r="AA7" s="32" t="s">
        <v>1388</v>
      </c>
    </row>
    <row r="8" spans="1:27" x14ac:dyDescent="0.4">
      <c r="A8">
        <f>A7+1</f>
        <v>2</v>
      </c>
      <c r="B8" s="32" t="s">
        <v>1478</v>
      </c>
      <c r="C8" s="34">
        <v>32529</v>
      </c>
      <c r="E8">
        <f>E7+1</f>
        <v>2</v>
      </c>
      <c r="F8" s="32" t="s">
        <v>427</v>
      </c>
      <c r="G8" s="33">
        <v>52</v>
      </c>
      <c r="I8">
        <f>I7+1</f>
        <v>2</v>
      </c>
      <c r="J8" s="32" t="s">
        <v>2286</v>
      </c>
      <c r="K8" s="33">
        <v>22</v>
      </c>
      <c r="M8">
        <f>M7+1</f>
        <v>2</v>
      </c>
      <c r="N8" s="32" t="s">
        <v>2286</v>
      </c>
      <c r="O8" s="33">
        <v>11</v>
      </c>
      <c r="Q8">
        <f>Q7+1</f>
        <v>2</v>
      </c>
      <c r="R8" s="32" t="s">
        <v>427</v>
      </c>
      <c r="S8" s="33">
        <v>13</v>
      </c>
      <c r="U8">
        <f>U7+1</f>
        <v>2</v>
      </c>
      <c r="V8" s="32" t="s">
        <v>2286</v>
      </c>
      <c r="W8" s="33">
        <v>12</v>
      </c>
      <c r="Y8">
        <f>Y7+1</f>
        <v>2</v>
      </c>
      <c r="Z8" s="32" t="s">
        <v>293</v>
      </c>
      <c r="AA8" s="33">
        <v>8</v>
      </c>
    </row>
    <row r="9" spans="1:27" x14ac:dyDescent="0.4">
      <c r="A9">
        <f t="shared" ref="A9:A72" si="0">A8+1</f>
        <v>3</v>
      </c>
      <c r="B9" s="32" t="s">
        <v>367</v>
      </c>
      <c r="C9" s="34">
        <v>30077</v>
      </c>
      <c r="E9">
        <f t="shared" ref="E9:E72" si="1">E8+1</f>
        <v>3</v>
      </c>
      <c r="F9" s="32" t="s">
        <v>272</v>
      </c>
      <c r="G9" s="33">
        <v>47</v>
      </c>
      <c r="I9">
        <f t="shared" ref="I9:I72" si="2">I8+1</f>
        <v>3</v>
      </c>
      <c r="J9" s="32" t="s">
        <v>1478</v>
      </c>
      <c r="K9" s="33">
        <v>12</v>
      </c>
      <c r="M9">
        <f t="shared" ref="M9:M72" si="3">M8+1</f>
        <v>3</v>
      </c>
      <c r="N9" s="32" t="s">
        <v>1426</v>
      </c>
      <c r="O9" s="33">
        <v>9</v>
      </c>
      <c r="Q9">
        <f t="shared" ref="Q9:Q72" si="4">Q8+1</f>
        <v>3</v>
      </c>
      <c r="R9" s="32" t="s">
        <v>2286</v>
      </c>
      <c r="S9" s="33">
        <v>8</v>
      </c>
      <c r="U9">
        <f t="shared" ref="U9:U72" si="5">U8+1</f>
        <v>3</v>
      </c>
      <c r="V9" s="32" t="s">
        <v>427</v>
      </c>
      <c r="W9" s="33">
        <v>8</v>
      </c>
      <c r="Y9">
        <f t="shared" ref="Y9:Y72" si="6">Y8+1</f>
        <v>3</v>
      </c>
      <c r="Z9" s="32" t="s">
        <v>2286</v>
      </c>
      <c r="AA9" s="33">
        <v>8</v>
      </c>
    </row>
    <row r="10" spans="1:27" x14ac:dyDescent="0.4">
      <c r="A10">
        <f t="shared" si="0"/>
        <v>4</v>
      </c>
      <c r="B10" s="32" t="s">
        <v>916</v>
      </c>
      <c r="C10" s="34">
        <v>27573</v>
      </c>
      <c r="E10">
        <f t="shared" si="1"/>
        <v>4</v>
      </c>
      <c r="F10" s="32" t="s">
        <v>1478</v>
      </c>
      <c r="G10" s="33">
        <v>43</v>
      </c>
      <c r="I10">
        <f t="shared" si="2"/>
        <v>4</v>
      </c>
      <c r="J10" s="32" t="s">
        <v>147</v>
      </c>
      <c r="K10" s="33">
        <v>9</v>
      </c>
      <c r="M10">
        <f t="shared" si="3"/>
        <v>4</v>
      </c>
      <c r="N10" s="32" t="s">
        <v>916</v>
      </c>
      <c r="O10" s="33">
        <v>8</v>
      </c>
      <c r="Q10">
        <f t="shared" si="4"/>
        <v>4</v>
      </c>
      <c r="R10" s="32" t="s">
        <v>272</v>
      </c>
      <c r="S10" s="33">
        <v>8</v>
      </c>
      <c r="U10">
        <f t="shared" si="5"/>
        <v>4</v>
      </c>
      <c r="V10" s="32" t="s">
        <v>1487</v>
      </c>
      <c r="W10" s="33">
        <v>6</v>
      </c>
      <c r="Y10">
        <f t="shared" si="6"/>
        <v>4</v>
      </c>
      <c r="Z10" s="32" t="s">
        <v>427</v>
      </c>
      <c r="AA10" s="33">
        <v>8</v>
      </c>
    </row>
    <row r="11" spans="1:27" x14ac:dyDescent="0.4">
      <c r="A11">
        <f t="shared" si="0"/>
        <v>5</v>
      </c>
      <c r="B11" s="32" t="s">
        <v>312</v>
      </c>
      <c r="C11" s="34">
        <v>26221</v>
      </c>
      <c r="E11">
        <f t="shared" si="1"/>
        <v>5</v>
      </c>
      <c r="F11" s="32" t="s">
        <v>916</v>
      </c>
      <c r="G11" s="33">
        <v>39</v>
      </c>
      <c r="I11">
        <f t="shared" si="2"/>
        <v>5</v>
      </c>
      <c r="J11" s="32" t="s">
        <v>916</v>
      </c>
      <c r="K11" s="33">
        <v>9</v>
      </c>
      <c r="M11">
        <f t="shared" si="3"/>
        <v>5</v>
      </c>
      <c r="N11" s="32" t="s">
        <v>1478</v>
      </c>
      <c r="O11" s="33">
        <v>8</v>
      </c>
      <c r="Q11">
        <f t="shared" si="4"/>
        <v>5</v>
      </c>
      <c r="R11" s="32" t="s">
        <v>1493</v>
      </c>
      <c r="S11" s="33">
        <v>7</v>
      </c>
      <c r="U11">
        <f t="shared" si="5"/>
        <v>5</v>
      </c>
      <c r="V11" s="32" t="s">
        <v>292</v>
      </c>
      <c r="W11" s="33">
        <v>6</v>
      </c>
      <c r="Y11">
        <f t="shared" si="6"/>
        <v>5</v>
      </c>
      <c r="Z11" s="32" t="s">
        <v>1478</v>
      </c>
      <c r="AA11" s="33">
        <v>7</v>
      </c>
    </row>
    <row r="12" spans="1:27" x14ac:dyDescent="0.4">
      <c r="A12">
        <f t="shared" si="0"/>
        <v>6</v>
      </c>
      <c r="B12" s="32" t="s">
        <v>1493</v>
      </c>
      <c r="C12" s="34">
        <v>25805</v>
      </c>
      <c r="E12">
        <f t="shared" si="1"/>
        <v>6</v>
      </c>
      <c r="F12" s="32" t="s">
        <v>518</v>
      </c>
      <c r="G12" s="33">
        <v>37</v>
      </c>
      <c r="I12">
        <f t="shared" si="2"/>
        <v>6</v>
      </c>
      <c r="J12" s="32" t="s">
        <v>518</v>
      </c>
      <c r="K12" s="33">
        <v>7</v>
      </c>
      <c r="M12">
        <f t="shared" si="3"/>
        <v>6</v>
      </c>
      <c r="N12" s="32" t="s">
        <v>312</v>
      </c>
      <c r="O12" s="33">
        <v>7</v>
      </c>
      <c r="Q12">
        <f t="shared" si="4"/>
        <v>6</v>
      </c>
      <c r="R12" s="32" t="s">
        <v>400</v>
      </c>
      <c r="S12" s="33">
        <v>6</v>
      </c>
      <c r="U12">
        <f t="shared" si="5"/>
        <v>6</v>
      </c>
      <c r="V12" s="32" t="s">
        <v>272</v>
      </c>
      <c r="W12" s="33">
        <v>6</v>
      </c>
      <c r="Y12">
        <f t="shared" si="6"/>
        <v>6</v>
      </c>
      <c r="Z12" s="32" t="s">
        <v>295</v>
      </c>
      <c r="AA12" s="33">
        <v>7</v>
      </c>
    </row>
    <row r="13" spans="1:27" x14ac:dyDescent="0.4">
      <c r="A13">
        <f t="shared" si="0"/>
        <v>7</v>
      </c>
      <c r="B13" s="32" t="s">
        <v>272</v>
      </c>
      <c r="C13" s="34">
        <v>25054</v>
      </c>
      <c r="E13">
        <f t="shared" si="1"/>
        <v>7</v>
      </c>
      <c r="F13" s="32" t="s">
        <v>1493</v>
      </c>
      <c r="G13" s="33">
        <v>36</v>
      </c>
      <c r="I13">
        <f t="shared" si="2"/>
        <v>7</v>
      </c>
      <c r="J13" s="32" t="s">
        <v>2309</v>
      </c>
      <c r="K13" s="33">
        <v>7</v>
      </c>
      <c r="M13">
        <f t="shared" si="3"/>
        <v>7</v>
      </c>
      <c r="N13" s="32" t="s">
        <v>367</v>
      </c>
      <c r="O13" s="33">
        <v>7</v>
      </c>
      <c r="Q13">
        <f t="shared" si="4"/>
        <v>7</v>
      </c>
      <c r="R13" s="32" t="s">
        <v>293</v>
      </c>
      <c r="S13" s="33">
        <v>6</v>
      </c>
      <c r="U13">
        <f t="shared" si="5"/>
        <v>7</v>
      </c>
      <c r="V13" s="32" t="s">
        <v>1426</v>
      </c>
      <c r="W13" s="33">
        <v>6</v>
      </c>
      <c r="Y13">
        <f t="shared" si="6"/>
        <v>7</v>
      </c>
      <c r="Z13" s="32" t="s">
        <v>272</v>
      </c>
      <c r="AA13" s="33">
        <v>6</v>
      </c>
    </row>
    <row r="14" spans="1:27" x14ac:dyDescent="0.4">
      <c r="A14">
        <f t="shared" si="0"/>
        <v>8</v>
      </c>
      <c r="B14" s="32" t="s">
        <v>427</v>
      </c>
      <c r="C14" s="34">
        <v>24688</v>
      </c>
      <c r="E14">
        <f t="shared" si="1"/>
        <v>8</v>
      </c>
      <c r="F14" s="32" t="s">
        <v>619</v>
      </c>
      <c r="G14" s="33">
        <v>33</v>
      </c>
      <c r="I14">
        <f t="shared" si="2"/>
        <v>8</v>
      </c>
      <c r="J14" s="32" t="s">
        <v>229</v>
      </c>
      <c r="K14" s="33">
        <v>6</v>
      </c>
      <c r="M14">
        <f t="shared" si="3"/>
        <v>8</v>
      </c>
      <c r="N14" s="32" t="s">
        <v>586</v>
      </c>
      <c r="O14" s="33">
        <v>6</v>
      </c>
      <c r="Q14">
        <f t="shared" si="4"/>
        <v>8</v>
      </c>
      <c r="R14" s="32" t="s">
        <v>229</v>
      </c>
      <c r="S14" s="33">
        <v>5</v>
      </c>
      <c r="U14">
        <f t="shared" si="5"/>
        <v>8</v>
      </c>
      <c r="V14" s="32" t="s">
        <v>239</v>
      </c>
      <c r="W14" s="33">
        <v>5</v>
      </c>
      <c r="Y14">
        <f t="shared" si="6"/>
        <v>8</v>
      </c>
      <c r="Z14" s="32" t="s">
        <v>916</v>
      </c>
      <c r="AA14" s="33">
        <v>6</v>
      </c>
    </row>
    <row r="15" spans="1:27" x14ac:dyDescent="0.4">
      <c r="A15">
        <f t="shared" si="0"/>
        <v>9</v>
      </c>
      <c r="B15" s="32" t="s">
        <v>518</v>
      </c>
      <c r="C15" s="34">
        <v>23669</v>
      </c>
      <c r="E15">
        <f t="shared" si="1"/>
        <v>9</v>
      </c>
      <c r="F15" s="32" t="s">
        <v>1487</v>
      </c>
      <c r="G15" s="33">
        <v>32</v>
      </c>
      <c r="I15">
        <f t="shared" si="2"/>
        <v>9</v>
      </c>
      <c r="J15" s="32" t="s">
        <v>292</v>
      </c>
      <c r="K15" s="33">
        <v>6</v>
      </c>
      <c r="M15">
        <f t="shared" si="3"/>
        <v>9</v>
      </c>
      <c r="N15" s="32" t="s">
        <v>278</v>
      </c>
      <c r="O15" s="33">
        <v>6</v>
      </c>
      <c r="Q15">
        <f t="shared" si="4"/>
        <v>9</v>
      </c>
      <c r="R15" s="32" t="s">
        <v>2435</v>
      </c>
      <c r="S15" s="33">
        <v>5</v>
      </c>
      <c r="U15">
        <f t="shared" si="5"/>
        <v>9</v>
      </c>
      <c r="V15" s="32" t="s">
        <v>1489</v>
      </c>
      <c r="W15" s="33">
        <v>5</v>
      </c>
      <c r="Y15">
        <f t="shared" si="6"/>
        <v>9</v>
      </c>
      <c r="Z15" s="32" t="s">
        <v>1487</v>
      </c>
      <c r="AA15" s="33">
        <v>6</v>
      </c>
    </row>
    <row r="16" spans="1:27" x14ac:dyDescent="0.4">
      <c r="A16">
        <f t="shared" si="0"/>
        <v>10</v>
      </c>
      <c r="B16" s="32" t="s">
        <v>147</v>
      </c>
      <c r="C16" s="34">
        <v>22683.5</v>
      </c>
      <c r="E16">
        <f t="shared" si="1"/>
        <v>10</v>
      </c>
      <c r="F16" s="32" t="s">
        <v>259</v>
      </c>
      <c r="G16" s="33">
        <v>32</v>
      </c>
      <c r="I16">
        <f t="shared" si="2"/>
        <v>10</v>
      </c>
      <c r="J16" s="32" t="s">
        <v>1423</v>
      </c>
      <c r="K16" s="33">
        <v>6</v>
      </c>
      <c r="M16">
        <f t="shared" si="3"/>
        <v>10</v>
      </c>
      <c r="N16" s="32" t="s">
        <v>120</v>
      </c>
      <c r="O16" s="33">
        <v>6</v>
      </c>
      <c r="Q16">
        <f t="shared" si="4"/>
        <v>10</v>
      </c>
      <c r="R16" s="32" t="s">
        <v>518</v>
      </c>
      <c r="S16" s="33">
        <v>5</v>
      </c>
      <c r="U16">
        <f t="shared" si="5"/>
        <v>10</v>
      </c>
      <c r="V16" s="32" t="s">
        <v>339</v>
      </c>
      <c r="W16" s="33">
        <v>5</v>
      </c>
      <c r="Y16">
        <f t="shared" si="6"/>
        <v>10</v>
      </c>
      <c r="Z16" s="32" t="s">
        <v>518</v>
      </c>
      <c r="AA16" s="33">
        <v>6</v>
      </c>
    </row>
    <row r="17" spans="1:27" x14ac:dyDescent="0.4">
      <c r="A17">
        <f t="shared" si="0"/>
        <v>11</v>
      </c>
      <c r="B17" s="32" t="s">
        <v>1426</v>
      </c>
      <c r="C17" s="34">
        <v>20887</v>
      </c>
      <c r="E17">
        <f t="shared" si="1"/>
        <v>11</v>
      </c>
      <c r="F17" s="32" t="s">
        <v>1416</v>
      </c>
      <c r="G17" s="33">
        <v>31</v>
      </c>
      <c r="I17">
        <f t="shared" si="2"/>
        <v>11</v>
      </c>
      <c r="J17" s="32" t="s">
        <v>278</v>
      </c>
      <c r="K17" s="33">
        <v>6</v>
      </c>
      <c r="M17">
        <f t="shared" si="3"/>
        <v>11</v>
      </c>
      <c r="N17" s="32" t="s">
        <v>518</v>
      </c>
      <c r="O17" s="33">
        <v>5</v>
      </c>
      <c r="Q17">
        <f t="shared" si="4"/>
        <v>11</v>
      </c>
      <c r="R17" s="32" t="s">
        <v>2471</v>
      </c>
      <c r="S17" s="33">
        <v>5</v>
      </c>
      <c r="U17">
        <f t="shared" si="5"/>
        <v>11</v>
      </c>
      <c r="V17" s="32" t="s">
        <v>619</v>
      </c>
      <c r="W17" s="33">
        <v>5</v>
      </c>
      <c r="Y17">
        <f t="shared" si="6"/>
        <v>11</v>
      </c>
      <c r="Z17" s="32" t="s">
        <v>259</v>
      </c>
      <c r="AA17" s="33">
        <v>6</v>
      </c>
    </row>
    <row r="18" spans="1:27" x14ac:dyDescent="0.4">
      <c r="A18">
        <f t="shared" si="0"/>
        <v>12</v>
      </c>
      <c r="B18" s="32" t="s">
        <v>619</v>
      </c>
      <c r="C18" s="34">
        <v>20645</v>
      </c>
      <c r="E18">
        <f t="shared" si="1"/>
        <v>12</v>
      </c>
      <c r="F18" s="32" t="s">
        <v>1426</v>
      </c>
      <c r="G18" s="33">
        <v>31</v>
      </c>
      <c r="I18">
        <f t="shared" si="2"/>
        <v>12</v>
      </c>
      <c r="J18" s="32" t="s">
        <v>253</v>
      </c>
      <c r="K18" s="33">
        <v>6</v>
      </c>
      <c r="M18">
        <f t="shared" si="3"/>
        <v>12</v>
      </c>
      <c r="N18" s="32" t="s">
        <v>2470</v>
      </c>
      <c r="O18" s="33">
        <v>5</v>
      </c>
      <c r="Q18">
        <f t="shared" si="4"/>
        <v>12</v>
      </c>
      <c r="R18" s="32" t="s">
        <v>339</v>
      </c>
      <c r="S18" s="33">
        <v>5</v>
      </c>
      <c r="U18">
        <f t="shared" si="5"/>
        <v>12</v>
      </c>
      <c r="V18" s="32" t="s">
        <v>518</v>
      </c>
      <c r="W18" s="33">
        <v>4</v>
      </c>
      <c r="Y18">
        <f t="shared" si="6"/>
        <v>12</v>
      </c>
      <c r="Z18" s="32" t="s">
        <v>113</v>
      </c>
      <c r="AA18" s="33">
        <v>6</v>
      </c>
    </row>
    <row r="19" spans="1:27" x14ac:dyDescent="0.4">
      <c r="A19">
        <f t="shared" si="0"/>
        <v>13</v>
      </c>
      <c r="B19" s="32" t="s">
        <v>278</v>
      </c>
      <c r="C19" s="34">
        <v>19444</v>
      </c>
      <c r="E19">
        <f t="shared" si="1"/>
        <v>13</v>
      </c>
      <c r="F19" s="32" t="s">
        <v>293</v>
      </c>
      <c r="G19" s="33">
        <v>30</v>
      </c>
      <c r="I19">
        <f t="shared" si="2"/>
        <v>13</v>
      </c>
      <c r="J19" s="32" t="s">
        <v>301</v>
      </c>
      <c r="K19" s="33">
        <v>6</v>
      </c>
      <c r="M19">
        <f t="shared" si="3"/>
        <v>13</v>
      </c>
      <c r="N19" s="32" t="s">
        <v>228</v>
      </c>
      <c r="O19" s="33">
        <v>5</v>
      </c>
      <c r="Q19">
        <f t="shared" si="4"/>
        <v>13</v>
      </c>
      <c r="R19" s="32" t="s">
        <v>2259</v>
      </c>
      <c r="S19" s="33">
        <v>5</v>
      </c>
      <c r="U19">
        <f t="shared" si="5"/>
        <v>13</v>
      </c>
      <c r="V19" s="32" t="s">
        <v>500</v>
      </c>
      <c r="W19" s="33">
        <v>4</v>
      </c>
      <c r="Y19">
        <f t="shared" si="6"/>
        <v>13</v>
      </c>
      <c r="Z19" s="32" t="s">
        <v>1493</v>
      </c>
      <c r="AA19" s="33">
        <v>5</v>
      </c>
    </row>
    <row r="20" spans="1:27" x14ac:dyDescent="0.4">
      <c r="A20">
        <f t="shared" si="0"/>
        <v>14</v>
      </c>
      <c r="B20" s="32" t="s">
        <v>253</v>
      </c>
      <c r="C20" s="34">
        <v>19078</v>
      </c>
      <c r="E20">
        <f t="shared" si="1"/>
        <v>14</v>
      </c>
      <c r="F20" s="32" t="s">
        <v>367</v>
      </c>
      <c r="G20" s="33">
        <v>30</v>
      </c>
      <c r="I20">
        <f t="shared" si="2"/>
        <v>14</v>
      </c>
      <c r="J20" s="32" t="s">
        <v>2471</v>
      </c>
      <c r="K20" s="33">
        <v>6</v>
      </c>
      <c r="M20">
        <f t="shared" si="3"/>
        <v>14</v>
      </c>
      <c r="N20" s="32" t="s">
        <v>272</v>
      </c>
      <c r="O20" s="33">
        <v>5</v>
      </c>
      <c r="Q20">
        <f t="shared" si="4"/>
        <v>14</v>
      </c>
      <c r="R20" s="32" t="s">
        <v>1112</v>
      </c>
      <c r="S20" s="33">
        <v>5</v>
      </c>
      <c r="U20">
        <f t="shared" si="5"/>
        <v>14</v>
      </c>
      <c r="V20" s="32" t="s">
        <v>1452</v>
      </c>
      <c r="W20" s="33">
        <v>4</v>
      </c>
      <c r="Y20">
        <f t="shared" si="6"/>
        <v>14</v>
      </c>
      <c r="Z20" s="32" t="s">
        <v>1416</v>
      </c>
      <c r="AA20" s="33">
        <v>5</v>
      </c>
    </row>
    <row r="21" spans="1:27" x14ac:dyDescent="0.4">
      <c r="A21">
        <f t="shared" si="0"/>
        <v>15</v>
      </c>
      <c r="B21" s="32" t="s">
        <v>467</v>
      </c>
      <c r="C21" s="34">
        <v>18852</v>
      </c>
      <c r="E21">
        <f t="shared" si="1"/>
        <v>15</v>
      </c>
      <c r="F21" s="32" t="s">
        <v>476</v>
      </c>
      <c r="G21" s="33">
        <v>28</v>
      </c>
      <c r="I21">
        <f t="shared" si="2"/>
        <v>15</v>
      </c>
      <c r="J21" s="32" t="s">
        <v>619</v>
      </c>
      <c r="K21" s="33">
        <v>6</v>
      </c>
      <c r="M21">
        <f t="shared" si="3"/>
        <v>15</v>
      </c>
      <c r="N21" s="32" t="s">
        <v>1423</v>
      </c>
      <c r="O21" s="33">
        <v>5</v>
      </c>
      <c r="Q21">
        <f t="shared" si="4"/>
        <v>15</v>
      </c>
      <c r="R21" s="32" t="s">
        <v>1515</v>
      </c>
      <c r="S21" s="33">
        <v>5</v>
      </c>
      <c r="U21">
        <f t="shared" si="5"/>
        <v>15</v>
      </c>
      <c r="V21" s="32" t="s">
        <v>2435</v>
      </c>
      <c r="W21" s="33">
        <v>4</v>
      </c>
      <c r="Y21">
        <f t="shared" si="6"/>
        <v>15</v>
      </c>
      <c r="Z21" s="32" t="s">
        <v>229</v>
      </c>
      <c r="AA21" s="33">
        <v>5</v>
      </c>
    </row>
    <row r="22" spans="1:27" x14ac:dyDescent="0.4">
      <c r="A22">
        <f t="shared" si="0"/>
        <v>16</v>
      </c>
      <c r="B22" s="32" t="s">
        <v>113</v>
      </c>
      <c r="C22" s="34">
        <v>17892</v>
      </c>
      <c r="E22">
        <f t="shared" si="1"/>
        <v>16</v>
      </c>
      <c r="F22" s="32" t="s">
        <v>278</v>
      </c>
      <c r="G22" s="33">
        <v>28</v>
      </c>
      <c r="I22">
        <f t="shared" si="2"/>
        <v>16</v>
      </c>
      <c r="J22" s="32" t="s">
        <v>146</v>
      </c>
      <c r="K22" s="33">
        <v>5</v>
      </c>
      <c r="M22">
        <f t="shared" si="3"/>
        <v>16</v>
      </c>
      <c r="N22" s="32" t="s">
        <v>209</v>
      </c>
      <c r="O22" s="33">
        <v>5</v>
      </c>
      <c r="Q22">
        <f t="shared" si="4"/>
        <v>16</v>
      </c>
      <c r="R22" s="32" t="s">
        <v>253</v>
      </c>
      <c r="S22" s="33">
        <v>5</v>
      </c>
      <c r="U22">
        <f t="shared" si="5"/>
        <v>16</v>
      </c>
      <c r="V22" s="32" t="s">
        <v>259</v>
      </c>
      <c r="W22" s="33">
        <v>4</v>
      </c>
      <c r="Y22">
        <f t="shared" si="6"/>
        <v>16</v>
      </c>
      <c r="Z22" s="32" t="s">
        <v>467</v>
      </c>
      <c r="AA22" s="33">
        <v>5</v>
      </c>
    </row>
    <row r="23" spans="1:27" x14ac:dyDescent="0.4">
      <c r="A23">
        <f t="shared" si="0"/>
        <v>17</v>
      </c>
      <c r="B23" s="32" t="s">
        <v>1487</v>
      </c>
      <c r="C23" s="34">
        <v>17416</v>
      </c>
      <c r="E23">
        <f t="shared" si="1"/>
        <v>17</v>
      </c>
      <c r="F23" s="32" t="s">
        <v>229</v>
      </c>
      <c r="G23" s="33">
        <v>27</v>
      </c>
      <c r="I23">
        <f t="shared" si="2"/>
        <v>17</v>
      </c>
      <c r="J23" s="32" t="s">
        <v>1493</v>
      </c>
      <c r="K23" s="33">
        <v>5</v>
      </c>
      <c r="M23">
        <f t="shared" si="3"/>
        <v>17</v>
      </c>
      <c r="N23" s="32" t="s">
        <v>123</v>
      </c>
      <c r="O23" s="33">
        <v>5</v>
      </c>
      <c r="Q23">
        <f t="shared" si="4"/>
        <v>17</v>
      </c>
      <c r="R23" s="32" t="s">
        <v>230</v>
      </c>
      <c r="S23" s="33">
        <v>5</v>
      </c>
      <c r="U23">
        <f t="shared" si="5"/>
        <v>17</v>
      </c>
      <c r="V23" s="32" t="s">
        <v>1478</v>
      </c>
      <c r="W23" s="33">
        <v>4</v>
      </c>
      <c r="Y23">
        <f t="shared" si="6"/>
        <v>17</v>
      </c>
      <c r="Z23" s="32" t="s">
        <v>1489</v>
      </c>
      <c r="AA23" s="33">
        <v>5</v>
      </c>
    </row>
    <row r="24" spans="1:27" x14ac:dyDescent="0.4">
      <c r="A24">
        <f t="shared" si="0"/>
        <v>18</v>
      </c>
      <c r="B24" s="32" t="s">
        <v>229</v>
      </c>
      <c r="C24" s="34">
        <v>17275</v>
      </c>
      <c r="E24">
        <f t="shared" si="1"/>
        <v>18</v>
      </c>
      <c r="F24" s="32" t="s">
        <v>239</v>
      </c>
      <c r="G24" s="33">
        <v>27</v>
      </c>
      <c r="I24">
        <f t="shared" si="2"/>
        <v>18</v>
      </c>
      <c r="J24" s="32" t="s">
        <v>155</v>
      </c>
      <c r="K24" s="33">
        <v>5</v>
      </c>
      <c r="M24">
        <f t="shared" si="3"/>
        <v>18</v>
      </c>
      <c r="N24" s="32" t="s">
        <v>1493</v>
      </c>
      <c r="O24" s="33">
        <v>5</v>
      </c>
      <c r="Q24">
        <f t="shared" si="4"/>
        <v>18</v>
      </c>
      <c r="R24" s="32" t="s">
        <v>476</v>
      </c>
      <c r="S24" s="33">
        <v>4</v>
      </c>
      <c r="U24">
        <f t="shared" si="5"/>
        <v>18</v>
      </c>
      <c r="V24" s="32" t="s">
        <v>253</v>
      </c>
      <c r="W24" s="33">
        <v>4</v>
      </c>
      <c r="Y24">
        <f t="shared" si="6"/>
        <v>18</v>
      </c>
      <c r="Z24" s="32" t="s">
        <v>325</v>
      </c>
      <c r="AA24" s="33">
        <v>4</v>
      </c>
    </row>
    <row r="25" spans="1:27" x14ac:dyDescent="0.4">
      <c r="A25">
        <f t="shared" si="0"/>
        <v>19</v>
      </c>
      <c r="B25" s="32" t="s">
        <v>1416</v>
      </c>
      <c r="C25" s="34">
        <v>16872</v>
      </c>
      <c r="E25">
        <f t="shared" si="1"/>
        <v>19</v>
      </c>
      <c r="F25" s="32" t="s">
        <v>253</v>
      </c>
      <c r="G25" s="33">
        <v>26</v>
      </c>
      <c r="I25">
        <f t="shared" si="2"/>
        <v>19</v>
      </c>
      <c r="J25" s="32" t="s">
        <v>901</v>
      </c>
      <c r="K25" s="33">
        <v>5</v>
      </c>
      <c r="M25">
        <f t="shared" si="3"/>
        <v>19</v>
      </c>
      <c r="N25" s="32" t="s">
        <v>1576</v>
      </c>
      <c r="O25" s="33">
        <v>5</v>
      </c>
      <c r="Q25">
        <f t="shared" si="4"/>
        <v>19</v>
      </c>
      <c r="R25" s="32" t="s">
        <v>469</v>
      </c>
      <c r="S25" s="33">
        <v>4</v>
      </c>
      <c r="U25">
        <f t="shared" si="5"/>
        <v>19</v>
      </c>
      <c r="V25" s="32" t="s">
        <v>532</v>
      </c>
      <c r="W25" s="33">
        <v>3</v>
      </c>
      <c r="Y25">
        <f t="shared" si="6"/>
        <v>19</v>
      </c>
      <c r="Z25" s="32" t="s">
        <v>1426</v>
      </c>
      <c r="AA25" s="33">
        <v>4</v>
      </c>
    </row>
    <row r="26" spans="1:27" x14ac:dyDescent="0.4">
      <c r="A26">
        <f t="shared" si="0"/>
        <v>20</v>
      </c>
      <c r="B26" s="32" t="s">
        <v>1423</v>
      </c>
      <c r="C26" s="34">
        <v>16016</v>
      </c>
      <c r="E26">
        <f t="shared" si="1"/>
        <v>20</v>
      </c>
      <c r="F26" s="32" t="s">
        <v>2435</v>
      </c>
      <c r="G26" s="33">
        <v>26</v>
      </c>
      <c r="I26">
        <f t="shared" si="2"/>
        <v>20</v>
      </c>
      <c r="J26" s="32" t="s">
        <v>427</v>
      </c>
      <c r="K26" s="33">
        <v>5</v>
      </c>
      <c r="M26">
        <f t="shared" si="3"/>
        <v>20</v>
      </c>
      <c r="N26" s="32" t="s">
        <v>208</v>
      </c>
      <c r="O26" s="33">
        <v>5</v>
      </c>
      <c r="Q26">
        <f t="shared" si="4"/>
        <v>20</v>
      </c>
      <c r="R26" s="32" t="s">
        <v>1416</v>
      </c>
      <c r="S26" s="33">
        <v>4</v>
      </c>
      <c r="U26">
        <f t="shared" si="5"/>
        <v>20</v>
      </c>
      <c r="V26" s="32" t="s">
        <v>233</v>
      </c>
      <c r="W26" s="33">
        <v>3</v>
      </c>
      <c r="Y26">
        <f t="shared" si="6"/>
        <v>20</v>
      </c>
      <c r="Z26" s="32" t="s">
        <v>278</v>
      </c>
      <c r="AA26" s="33">
        <v>4</v>
      </c>
    </row>
    <row r="27" spans="1:27" x14ac:dyDescent="0.4">
      <c r="A27">
        <f t="shared" si="0"/>
        <v>21</v>
      </c>
      <c r="B27" s="32" t="s">
        <v>325</v>
      </c>
      <c r="C27" s="34">
        <v>15855</v>
      </c>
      <c r="E27">
        <f t="shared" si="1"/>
        <v>21</v>
      </c>
      <c r="F27" s="32" t="s">
        <v>147</v>
      </c>
      <c r="G27" s="33">
        <v>26</v>
      </c>
      <c r="I27">
        <f t="shared" si="2"/>
        <v>21</v>
      </c>
      <c r="J27" s="32" t="s">
        <v>467</v>
      </c>
      <c r="K27" s="33">
        <v>5</v>
      </c>
      <c r="M27">
        <f t="shared" si="3"/>
        <v>21</v>
      </c>
      <c r="N27" s="32" t="s">
        <v>589</v>
      </c>
      <c r="O27" s="33">
        <v>5</v>
      </c>
      <c r="Q27">
        <f t="shared" si="4"/>
        <v>21</v>
      </c>
      <c r="R27" s="32" t="s">
        <v>239</v>
      </c>
      <c r="S27" s="33">
        <v>4</v>
      </c>
      <c r="U27">
        <f t="shared" si="5"/>
        <v>21</v>
      </c>
      <c r="V27" s="32" t="s">
        <v>454</v>
      </c>
      <c r="W27" s="33">
        <v>3</v>
      </c>
      <c r="Y27">
        <f t="shared" si="6"/>
        <v>21</v>
      </c>
      <c r="Z27" s="32" t="s">
        <v>1545</v>
      </c>
      <c r="AA27" s="33">
        <v>4</v>
      </c>
    </row>
    <row r="28" spans="1:27" x14ac:dyDescent="0.4">
      <c r="A28">
        <f t="shared" si="0"/>
        <v>22</v>
      </c>
      <c r="B28" s="32" t="s">
        <v>2473</v>
      </c>
      <c r="C28" s="34">
        <v>15815</v>
      </c>
      <c r="E28">
        <f t="shared" si="1"/>
        <v>22</v>
      </c>
      <c r="F28" s="32" t="s">
        <v>113</v>
      </c>
      <c r="G28" s="33">
        <v>25</v>
      </c>
      <c r="I28">
        <f t="shared" si="2"/>
        <v>22</v>
      </c>
      <c r="J28" s="32" t="s">
        <v>290</v>
      </c>
      <c r="K28" s="33">
        <v>5</v>
      </c>
      <c r="M28">
        <f t="shared" si="3"/>
        <v>22</v>
      </c>
      <c r="N28" s="32" t="s">
        <v>1530</v>
      </c>
      <c r="O28" s="33">
        <v>4</v>
      </c>
      <c r="Q28">
        <f t="shared" si="4"/>
        <v>22</v>
      </c>
      <c r="R28" s="32" t="s">
        <v>916</v>
      </c>
      <c r="S28" s="33">
        <v>4</v>
      </c>
      <c r="U28">
        <f t="shared" si="5"/>
        <v>22</v>
      </c>
      <c r="V28" s="32" t="s">
        <v>367</v>
      </c>
      <c r="W28" s="33">
        <v>3</v>
      </c>
      <c r="Y28">
        <f t="shared" si="6"/>
        <v>22</v>
      </c>
      <c r="Z28" s="32" t="s">
        <v>1423</v>
      </c>
      <c r="AA28" s="33">
        <v>4</v>
      </c>
    </row>
    <row r="29" spans="1:27" x14ac:dyDescent="0.4">
      <c r="A29">
        <f t="shared" si="0"/>
        <v>23</v>
      </c>
      <c r="B29" s="32" t="s">
        <v>292</v>
      </c>
      <c r="C29" s="34">
        <v>15662</v>
      </c>
      <c r="E29">
        <f t="shared" si="1"/>
        <v>23</v>
      </c>
      <c r="F29" s="32" t="s">
        <v>2471</v>
      </c>
      <c r="G29" s="33">
        <v>25</v>
      </c>
      <c r="I29">
        <f t="shared" si="2"/>
        <v>23</v>
      </c>
      <c r="J29" s="32" t="s">
        <v>286</v>
      </c>
      <c r="K29" s="33">
        <v>4</v>
      </c>
      <c r="M29">
        <f t="shared" si="3"/>
        <v>23</v>
      </c>
      <c r="N29" s="32" t="s">
        <v>339</v>
      </c>
      <c r="O29" s="33">
        <v>4</v>
      </c>
      <c r="Q29">
        <f t="shared" si="4"/>
        <v>23</v>
      </c>
      <c r="R29" s="32" t="s">
        <v>1487</v>
      </c>
      <c r="S29" s="33">
        <v>4</v>
      </c>
      <c r="U29">
        <f t="shared" si="5"/>
        <v>23</v>
      </c>
      <c r="V29" s="32" t="s">
        <v>150</v>
      </c>
      <c r="W29" s="33">
        <v>3</v>
      </c>
      <c r="Y29">
        <f t="shared" si="6"/>
        <v>23</v>
      </c>
      <c r="Z29" s="32" t="s">
        <v>400</v>
      </c>
      <c r="AA29" s="33">
        <v>4</v>
      </c>
    </row>
    <row r="30" spans="1:27" x14ac:dyDescent="0.4">
      <c r="A30">
        <f t="shared" si="0"/>
        <v>24</v>
      </c>
      <c r="B30" s="32" t="s">
        <v>692</v>
      </c>
      <c r="C30" s="34">
        <v>15607</v>
      </c>
      <c r="E30">
        <f t="shared" si="1"/>
        <v>24</v>
      </c>
      <c r="F30" s="32" t="s">
        <v>1489</v>
      </c>
      <c r="G30" s="33">
        <v>25</v>
      </c>
      <c r="I30">
        <f t="shared" si="2"/>
        <v>24</v>
      </c>
      <c r="J30" s="32" t="s">
        <v>1487</v>
      </c>
      <c r="K30" s="33">
        <v>4</v>
      </c>
      <c r="M30">
        <f t="shared" si="3"/>
        <v>24</v>
      </c>
      <c r="N30" s="32" t="s">
        <v>292</v>
      </c>
      <c r="O30" s="33">
        <v>4</v>
      </c>
      <c r="Q30">
        <f t="shared" si="4"/>
        <v>24</v>
      </c>
      <c r="R30" s="32" t="s">
        <v>619</v>
      </c>
      <c r="S30" s="33">
        <v>4</v>
      </c>
      <c r="U30">
        <f t="shared" si="5"/>
        <v>24</v>
      </c>
      <c r="V30" s="32" t="s">
        <v>808</v>
      </c>
      <c r="W30" s="33">
        <v>3</v>
      </c>
      <c r="Y30">
        <f t="shared" si="6"/>
        <v>24</v>
      </c>
      <c r="Z30" s="32" t="s">
        <v>239</v>
      </c>
      <c r="AA30" s="33">
        <v>3</v>
      </c>
    </row>
    <row r="31" spans="1:27" x14ac:dyDescent="0.4">
      <c r="A31">
        <f t="shared" si="0"/>
        <v>25</v>
      </c>
      <c r="B31" s="32" t="s">
        <v>532</v>
      </c>
      <c r="C31" s="34">
        <v>15595</v>
      </c>
      <c r="E31">
        <f t="shared" si="1"/>
        <v>25</v>
      </c>
      <c r="F31" s="32" t="s">
        <v>1423</v>
      </c>
      <c r="G31" s="33">
        <v>25</v>
      </c>
      <c r="I31">
        <f t="shared" si="2"/>
        <v>25</v>
      </c>
      <c r="J31" s="32" t="s">
        <v>201</v>
      </c>
      <c r="K31" s="33">
        <v>4</v>
      </c>
      <c r="M31">
        <f t="shared" si="3"/>
        <v>25</v>
      </c>
      <c r="N31" s="32" t="s">
        <v>197</v>
      </c>
      <c r="O31" s="33">
        <v>4</v>
      </c>
      <c r="Q31">
        <f t="shared" si="4"/>
        <v>25</v>
      </c>
      <c r="R31" s="32" t="s">
        <v>1426</v>
      </c>
      <c r="S31" s="33">
        <v>4</v>
      </c>
      <c r="U31">
        <f t="shared" si="5"/>
        <v>25</v>
      </c>
      <c r="V31" s="32" t="s">
        <v>1479</v>
      </c>
      <c r="W31" s="33">
        <v>3</v>
      </c>
      <c r="Y31">
        <f t="shared" si="6"/>
        <v>25</v>
      </c>
      <c r="Z31" s="32" t="s">
        <v>476</v>
      </c>
      <c r="AA31" s="33">
        <v>3</v>
      </c>
    </row>
    <row r="32" spans="1:27" x14ac:dyDescent="0.4">
      <c r="A32">
        <f t="shared" si="0"/>
        <v>26</v>
      </c>
      <c r="B32" s="32" t="s">
        <v>1515</v>
      </c>
      <c r="C32" s="34">
        <v>14490</v>
      </c>
      <c r="E32">
        <f t="shared" si="1"/>
        <v>26</v>
      </c>
      <c r="F32" s="32" t="s">
        <v>209</v>
      </c>
      <c r="G32" s="33">
        <v>24</v>
      </c>
      <c r="I32">
        <f t="shared" si="2"/>
        <v>26</v>
      </c>
      <c r="J32" s="32" t="s">
        <v>270</v>
      </c>
      <c r="K32" s="33">
        <v>4</v>
      </c>
      <c r="M32">
        <f t="shared" si="3"/>
        <v>26</v>
      </c>
      <c r="N32" s="32" t="s">
        <v>467</v>
      </c>
      <c r="O32" s="33">
        <v>4</v>
      </c>
      <c r="Q32">
        <f t="shared" si="4"/>
        <v>26</v>
      </c>
      <c r="R32" s="32" t="s">
        <v>283</v>
      </c>
      <c r="S32" s="33">
        <v>4</v>
      </c>
      <c r="U32">
        <f t="shared" si="5"/>
        <v>26</v>
      </c>
      <c r="V32" s="32" t="s">
        <v>775</v>
      </c>
      <c r="W32" s="33">
        <v>3</v>
      </c>
      <c r="Y32">
        <f t="shared" si="6"/>
        <v>26</v>
      </c>
      <c r="Z32" s="32" t="s">
        <v>2435</v>
      </c>
      <c r="AA32" s="33">
        <v>3</v>
      </c>
    </row>
    <row r="33" spans="1:27" x14ac:dyDescent="0.4">
      <c r="A33">
        <f t="shared" si="0"/>
        <v>27</v>
      </c>
      <c r="B33" s="32" t="s">
        <v>1489</v>
      </c>
      <c r="C33" s="34">
        <v>14342</v>
      </c>
      <c r="E33">
        <f t="shared" si="1"/>
        <v>27</v>
      </c>
      <c r="F33" s="32" t="s">
        <v>295</v>
      </c>
      <c r="G33" s="33">
        <v>24</v>
      </c>
      <c r="I33">
        <f t="shared" si="2"/>
        <v>27</v>
      </c>
      <c r="J33" s="32" t="s">
        <v>1489</v>
      </c>
      <c r="K33" s="33">
        <v>4</v>
      </c>
      <c r="M33">
        <f t="shared" si="3"/>
        <v>27</v>
      </c>
      <c r="N33" s="32" t="s">
        <v>2473</v>
      </c>
      <c r="O33" s="33">
        <v>4</v>
      </c>
      <c r="Q33">
        <f t="shared" si="4"/>
        <v>27</v>
      </c>
      <c r="R33" s="32" t="s">
        <v>467</v>
      </c>
      <c r="S33" s="33">
        <v>4</v>
      </c>
      <c r="U33">
        <f t="shared" si="5"/>
        <v>27</v>
      </c>
      <c r="V33" s="32" t="s">
        <v>230</v>
      </c>
      <c r="W33" s="33">
        <v>3</v>
      </c>
      <c r="Y33">
        <f t="shared" si="6"/>
        <v>27</v>
      </c>
      <c r="Z33" s="32" t="s">
        <v>292</v>
      </c>
      <c r="AA33" s="33">
        <v>3</v>
      </c>
    </row>
    <row r="34" spans="1:27" x14ac:dyDescent="0.4">
      <c r="A34">
        <f t="shared" si="0"/>
        <v>28</v>
      </c>
      <c r="B34" s="32" t="s">
        <v>301</v>
      </c>
      <c r="C34" s="34">
        <v>14298</v>
      </c>
      <c r="E34">
        <f t="shared" si="1"/>
        <v>28</v>
      </c>
      <c r="F34" s="32" t="s">
        <v>292</v>
      </c>
      <c r="G34" s="33">
        <v>24</v>
      </c>
      <c r="I34">
        <f t="shared" si="2"/>
        <v>28</v>
      </c>
      <c r="J34" s="32" t="s">
        <v>367</v>
      </c>
      <c r="K34" s="33">
        <v>4</v>
      </c>
      <c r="M34">
        <f t="shared" si="3"/>
        <v>28</v>
      </c>
      <c r="N34" s="32" t="s">
        <v>315</v>
      </c>
      <c r="O34" s="33">
        <v>4</v>
      </c>
      <c r="Q34">
        <f t="shared" si="4"/>
        <v>28</v>
      </c>
      <c r="R34" s="32" t="s">
        <v>250</v>
      </c>
      <c r="S34" s="33">
        <v>4</v>
      </c>
      <c r="U34">
        <f t="shared" si="5"/>
        <v>28</v>
      </c>
      <c r="V34" s="32" t="s">
        <v>722</v>
      </c>
      <c r="W34" s="33">
        <v>3</v>
      </c>
      <c r="Y34">
        <f t="shared" si="6"/>
        <v>28</v>
      </c>
      <c r="Z34" s="32" t="s">
        <v>112</v>
      </c>
      <c r="AA34" s="33">
        <v>3</v>
      </c>
    </row>
    <row r="35" spans="1:27" x14ac:dyDescent="0.4">
      <c r="A35">
        <f t="shared" si="0"/>
        <v>29</v>
      </c>
      <c r="B35" s="32" t="s">
        <v>1452</v>
      </c>
      <c r="C35" s="34">
        <v>14179.5</v>
      </c>
      <c r="E35">
        <f t="shared" si="1"/>
        <v>29</v>
      </c>
      <c r="F35" s="32" t="s">
        <v>312</v>
      </c>
      <c r="G35" s="33">
        <v>24</v>
      </c>
      <c r="I35">
        <f t="shared" si="2"/>
        <v>29</v>
      </c>
      <c r="J35" s="32" t="s">
        <v>225</v>
      </c>
      <c r="K35" s="33">
        <v>4</v>
      </c>
      <c r="M35">
        <f t="shared" si="3"/>
        <v>29</v>
      </c>
      <c r="N35" s="32" t="s">
        <v>619</v>
      </c>
      <c r="O35" s="33">
        <v>4</v>
      </c>
      <c r="Q35">
        <f t="shared" si="4"/>
        <v>29</v>
      </c>
      <c r="R35" s="32" t="s">
        <v>694</v>
      </c>
      <c r="S35" s="33">
        <v>4</v>
      </c>
      <c r="U35">
        <f t="shared" si="5"/>
        <v>29</v>
      </c>
      <c r="V35" s="32" t="s">
        <v>692</v>
      </c>
      <c r="W35" s="33">
        <v>3</v>
      </c>
      <c r="Y35">
        <f t="shared" si="6"/>
        <v>29</v>
      </c>
      <c r="Z35" s="32" t="s">
        <v>887</v>
      </c>
      <c r="AA35" s="33">
        <v>3</v>
      </c>
    </row>
    <row r="36" spans="1:27" x14ac:dyDescent="0.4">
      <c r="A36">
        <f t="shared" si="0"/>
        <v>30</v>
      </c>
      <c r="B36" s="32" t="s">
        <v>2309</v>
      </c>
      <c r="C36" s="34">
        <v>14125</v>
      </c>
      <c r="E36">
        <f t="shared" si="1"/>
        <v>30</v>
      </c>
      <c r="F36" s="32" t="s">
        <v>2473</v>
      </c>
      <c r="G36" s="33">
        <v>24</v>
      </c>
      <c r="I36">
        <f t="shared" si="2"/>
        <v>30</v>
      </c>
      <c r="J36" s="32" t="s">
        <v>476</v>
      </c>
      <c r="K36" s="33">
        <v>4</v>
      </c>
      <c r="M36">
        <f t="shared" si="3"/>
        <v>30</v>
      </c>
      <c r="N36" s="32" t="s">
        <v>1452</v>
      </c>
      <c r="O36" s="33">
        <v>3</v>
      </c>
      <c r="Q36">
        <f t="shared" si="4"/>
        <v>30</v>
      </c>
      <c r="R36" s="32" t="s">
        <v>259</v>
      </c>
      <c r="S36" s="33">
        <v>4</v>
      </c>
      <c r="U36">
        <f t="shared" si="5"/>
        <v>30</v>
      </c>
      <c r="V36" s="32" t="s">
        <v>965</v>
      </c>
      <c r="W36" s="33">
        <v>3</v>
      </c>
      <c r="Y36">
        <f t="shared" si="6"/>
        <v>30</v>
      </c>
      <c r="Z36" s="32" t="s">
        <v>317</v>
      </c>
      <c r="AA36" s="33">
        <v>3</v>
      </c>
    </row>
    <row r="37" spans="1:27" x14ac:dyDescent="0.4">
      <c r="A37">
        <f t="shared" si="0"/>
        <v>31</v>
      </c>
      <c r="B37" s="32" t="s">
        <v>239</v>
      </c>
      <c r="C37" s="34">
        <v>13938</v>
      </c>
      <c r="E37">
        <f t="shared" si="1"/>
        <v>31</v>
      </c>
      <c r="F37" s="32" t="s">
        <v>467</v>
      </c>
      <c r="G37" s="33">
        <v>24</v>
      </c>
      <c r="I37">
        <f t="shared" si="2"/>
        <v>31</v>
      </c>
      <c r="J37" s="32" t="s">
        <v>272</v>
      </c>
      <c r="K37" s="33">
        <v>4</v>
      </c>
      <c r="M37">
        <f t="shared" si="3"/>
        <v>31</v>
      </c>
      <c r="N37" s="32" t="s">
        <v>1565</v>
      </c>
      <c r="O37" s="33">
        <v>3</v>
      </c>
      <c r="Q37">
        <f t="shared" si="4"/>
        <v>31</v>
      </c>
      <c r="R37" s="32" t="s">
        <v>132</v>
      </c>
      <c r="S37" s="33">
        <v>4</v>
      </c>
      <c r="U37">
        <f t="shared" si="5"/>
        <v>31</v>
      </c>
      <c r="V37" s="32" t="s">
        <v>1493</v>
      </c>
      <c r="W37" s="33">
        <v>3</v>
      </c>
      <c r="Y37">
        <f t="shared" si="6"/>
        <v>31</v>
      </c>
      <c r="Z37" s="32" t="s">
        <v>2279</v>
      </c>
      <c r="AA37" s="33">
        <v>3</v>
      </c>
    </row>
    <row r="38" spans="1:27" x14ac:dyDescent="0.4">
      <c r="A38">
        <f t="shared" si="0"/>
        <v>32</v>
      </c>
      <c r="B38" s="32" t="s">
        <v>303</v>
      </c>
      <c r="C38" s="34">
        <v>13870</v>
      </c>
      <c r="E38">
        <f t="shared" si="1"/>
        <v>32</v>
      </c>
      <c r="F38" s="32" t="s">
        <v>228</v>
      </c>
      <c r="G38" s="33">
        <v>23</v>
      </c>
      <c r="I38">
        <f t="shared" si="2"/>
        <v>32</v>
      </c>
      <c r="J38" s="32" t="s">
        <v>219</v>
      </c>
      <c r="K38" s="33">
        <v>4</v>
      </c>
      <c r="M38">
        <f t="shared" si="3"/>
        <v>32</v>
      </c>
      <c r="N38" s="32" t="s">
        <v>155</v>
      </c>
      <c r="O38" s="33">
        <v>3</v>
      </c>
      <c r="Q38">
        <f t="shared" si="4"/>
        <v>32</v>
      </c>
      <c r="R38" s="32" t="s">
        <v>134</v>
      </c>
      <c r="S38" s="33">
        <v>4</v>
      </c>
      <c r="U38">
        <f t="shared" si="5"/>
        <v>32</v>
      </c>
      <c r="V38" s="32" t="s">
        <v>2336</v>
      </c>
      <c r="W38" s="33">
        <v>3</v>
      </c>
      <c r="Y38">
        <f t="shared" si="6"/>
        <v>32</v>
      </c>
      <c r="Z38" s="32" t="s">
        <v>694</v>
      </c>
      <c r="AA38" s="33">
        <v>3</v>
      </c>
    </row>
    <row r="39" spans="1:27" x14ac:dyDescent="0.4">
      <c r="A39">
        <f t="shared" si="0"/>
        <v>33</v>
      </c>
      <c r="B39" s="32" t="s">
        <v>163</v>
      </c>
      <c r="C39" s="34">
        <v>13723</v>
      </c>
      <c r="E39">
        <f t="shared" si="1"/>
        <v>33</v>
      </c>
      <c r="F39" s="32" t="s">
        <v>201</v>
      </c>
      <c r="G39" s="33">
        <v>23</v>
      </c>
      <c r="I39">
        <f t="shared" si="2"/>
        <v>33</v>
      </c>
      <c r="J39" s="32" t="s">
        <v>1452</v>
      </c>
      <c r="K39" s="33">
        <v>4</v>
      </c>
      <c r="M39">
        <f t="shared" si="3"/>
        <v>33</v>
      </c>
      <c r="N39" s="32" t="s">
        <v>887</v>
      </c>
      <c r="O39" s="33">
        <v>3</v>
      </c>
      <c r="Q39">
        <f t="shared" si="4"/>
        <v>33</v>
      </c>
      <c r="R39" s="32" t="s">
        <v>197</v>
      </c>
      <c r="S39" s="33">
        <v>4</v>
      </c>
      <c r="U39">
        <f t="shared" si="5"/>
        <v>33</v>
      </c>
      <c r="V39" s="32" t="s">
        <v>209</v>
      </c>
      <c r="W39" s="33">
        <v>3</v>
      </c>
      <c r="Y39">
        <f t="shared" si="6"/>
        <v>33</v>
      </c>
      <c r="Z39" s="32" t="s">
        <v>163</v>
      </c>
      <c r="AA39" s="33">
        <v>3</v>
      </c>
    </row>
    <row r="40" spans="1:27" x14ac:dyDescent="0.4">
      <c r="A40">
        <f t="shared" si="0"/>
        <v>34</v>
      </c>
      <c r="B40" s="32" t="s">
        <v>209</v>
      </c>
      <c r="C40" s="34">
        <v>13424</v>
      </c>
      <c r="E40">
        <f t="shared" si="1"/>
        <v>34</v>
      </c>
      <c r="F40" s="32" t="s">
        <v>286</v>
      </c>
      <c r="G40" s="33">
        <v>21</v>
      </c>
      <c r="I40">
        <f t="shared" si="2"/>
        <v>34</v>
      </c>
      <c r="J40" s="32" t="s">
        <v>132</v>
      </c>
      <c r="K40" s="33">
        <v>4</v>
      </c>
      <c r="M40">
        <f t="shared" si="3"/>
        <v>34</v>
      </c>
      <c r="N40" s="32" t="s">
        <v>469</v>
      </c>
      <c r="O40" s="33">
        <v>3</v>
      </c>
      <c r="Q40">
        <f t="shared" si="4"/>
        <v>34</v>
      </c>
      <c r="R40" s="32" t="s">
        <v>113</v>
      </c>
      <c r="S40" s="33">
        <v>4</v>
      </c>
      <c r="U40">
        <f t="shared" si="5"/>
        <v>34</v>
      </c>
      <c r="V40" s="32" t="s">
        <v>229</v>
      </c>
      <c r="W40" s="33">
        <v>3</v>
      </c>
      <c r="Y40">
        <f t="shared" si="6"/>
        <v>34</v>
      </c>
      <c r="Z40" s="32" t="s">
        <v>1494</v>
      </c>
      <c r="AA40" s="33">
        <v>3</v>
      </c>
    </row>
    <row r="41" spans="1:27" x14ac:dyDescent="0.4">
      <c r="A41">
        <f t="shared" si="0"/>
        <v>35</v>
      </c>
      <c r="B41" s="32" t="s">
        <v>259</v>
      </c>
      <c r="C41" s="34">
        <v>13407</v>
      </c>
      <c r="E41">
        <f t="shared" si="1"/>
        <v>35</v>
      </c>
      <c r="F41" s="32" t="s">
        <v>2279</v>
      </c>
      <c r="G41" s="33">
        <v>21</v>
      </c>
      <c r="I41">
        <f t="shared" si="2"/>
        <v>35</v>
      </c>
      <c r="J41" s="32" t="s">
        <v>312</v>
      </c>
      <c r="K41" s="33">
        <v>4</v>
      </c>
      <c r="M41">
        <f t="shared" si="3"/>
        <v>35</v>
      </c>
      <c r="N41" s="32" t="s">
        <v>325</v>
      </c>
      <c r="O41" s="33">
        <v>3</v>
      </c>
      <c r="Q41">
        <f t="shared" si="4"/>
        <v>35</v>
      </c>
      <c r="R41" s="32" t="s">
        <v>284</v>
      </c>
      <c r="S41" s="33">
        <v>4</v>
      </c>
      <c r="U41">
        <f t="shared" si="5"/>
        <v>35</v>
      </c>
      <c r="V41" s="32" t="s">
        <v>197</v>
      </c>
      <c r="W41" s="33">
        <v>3</v>
      </c>
      <c r="Y41">
        <f t="shared" si="6"/>
        <v>35</v>
      </c>
      <c r="Z41" s="32" t="s">
        <v>2309</v>
      </c>
      <c r="AA41" s="33">
        <v>3</v>
      </c>
    </row>
    <row r="42" spans="1:27" x14ac:dyDescent="0.4">
      <c r="A42">
        <f t="shared" si="0"/>
        <v>36</v>
      </c>
      <c r="B42" s="32" t="s">
        <v>2435</v>
      </c>
      <c r="C42" s="34">
        <v>13340</v>
      </c>
      <c r="E42">
        <f t="shared" si="1"/>
        <v>36</v>
      </c>
      <c r="F42" s="32" t="s">
        <v>887</v>
      </c>
      <c r="G42" s="33">
        <v>21</v>
      </c>
      <c r="I42">
        <f t="shared" si="2"/>
        <v>36</v>
      </c>
      <c r="J42" s="32" t="s">
        <v>1416</v>
      </c>
      <c r="K42" s="33">
        <v>4</v>
      </c>
      <c r="M42">
        <f t="shared" si="3"/>
        <v>36</v>
      </c>
      <c r="N42" s="32" t="s">
        <v>134</v>
      </c>
      <c r="O42" s="33">
        <v>3</v>
      </c>
      <c r="Q42">
        <f t="shared" si="4"/>
        <v>36</v>
      </c>
      <c r="R42" s="32" t="s">
        <v>163</v>
      </c>
      <c r="S42" s="33">
        <v>4</v>
      </c>
      <c r="U42">
        <f t="shared" si="5"/>
        <v>36</v>
      </c>
      <c r="V42" s="32" t="s">
        <v>400</v>
      </c>
      <c r="W42" s="33">
        <v>3</v>
      </c>
      <c r="Y42">
        <f t="shared" si="6"/>
        <v>36</v>
      </c>
      <c r="Z42" s="32" t="s">
        <v>1488</v>
      </c>
      <c r="AA42" s="33">
        <v>2</v>
      </c>
    </row>
    <row r="43" spans="1:27" x14ac:dyDescent="0.4">
      <c r="A43">
        <f t="shared" si="0"/>
        <v>37</v>
      </c>
      <c r="B43" s="32" t="s">
        <v>2471</v>
      </c>
      <c r="C43" s="34">
        <v>13258</v>
      </c>
      <c r="E43">
        <f t="shared" si="1"/>
        <v>37</v>
      </c>
      <c r="F43" s="32" t="s">
        <v>339</v>
      </c>
      <c r="G43" s="33">
        <v>20</v>
      </c>
      <c r="I43">
        <f t="shared" si="2"/>
        <v>37</v>
      </c>
      <c r="J43" s="32" t="s">
        <v>325</v>
      </c>
      <c r="K43" s="33">
        <v>4</v>
      </c>
      <c r="M43">
        <f t="shared" si="3"/>
        <v>37</v>
      </c>
      <c r="N43" s="32" t="s">
        <v>532</v>
      </c>
      <c r="O43" s="33">
        <v>3</v>
      </c>
      <c r="Q43">
        <f t="shared" si="4"/>
        <v>37</v>
      </c>
      <c r="R43" s="32" t="s">
        <v>1576</v>
      </c>
      <c r="S43" s="33">
        <v>4</v>
      </c>
      <c r="U43">
        <f t="shared" si="5"/>
        <v>37</v>
      </c>
      <c r="V43" s="32" t="s">
        <v>147</v>
      </c>
      <c r="W43" s="33">
        <v>3</v>
      </c>
      <c r="Y43">
        <f t="shared" si="6"/>
        <v>37</v>
      </c>
      <c r="Z43" s="32" t="s">
        <v>1505</v>
      </c>
      <c r="AA43" s="33">
        <v>2</v>
      </c>
    </row>
    <row r="44" spans="1:27" x14ac:dyDescent="0.4">
      <c r="A44">
        <f t="shared" si="0"/>
        <v>38</v>
      </c>
      <c r="B44" s="32" t="s">
        <v>197</v>
      </c>
      <c r="C44" s="34">
        <v>13213</v>
      </c>
      <c r="E44">
        <f t="shared" si="1"/>
        <v>38</v>
      </c>
      <c r="F44" s="32" t="s">
        <v>694</v>
      </c>
      <c r="G44" s="33">
        <v>20</v>
      </c>
      <c r="I44">
        <f t="shared" si="2"/>
        <v>38</v>
      </c>
      <c r="J44" s="32" t="s">
        <v>274</v>
      </c>
      <c r="K44" s="33">
        <v>4</v>
      </c>
      <c r="M44">
        <f t="shared" si="3"/>
        <v>38</v>
      </c>
      <c r="N44" s="32" t="s">
        <v>322</v>
      </c>
      <c r="O44" s="33">
        <v>3</v>
      </c>
      <c r="Q44">
        <f t="shared" si="4"/>
        <v>38</v>
      </c>
      <c r="R44" s="32" t="s">
        <v>367</v>
      </c>
      <c r="S44" s="33">
        <v>4</v>
      </c>
      <c r="U44">
        <f t="shared" si="5"/>
        <v>38</v>
      </c>
      <c r="V44" s="32" t="s">
        <v>113</v>
      </c>
      <c r="W44" s="33">
        <v>3</v>
      </c>
      <c r="Y44">
        <f t="shared" si="6"/>
        <v>38</v>
      </c>
      <c r="Z44" s="32" t="s">
        <v>676</v>
      </c>
      <c r="AA44" s="33">
        <v>2</v>
      </c>
    </row>
    <row r="45" spans="1:27" x14ac:dyDescent="0.4">
      <c r="A45">
        <f t="shared" si="0"/>
        <v>39</v>
      </c>
      <c r="B45" s="32" t="s">
        <v>476</v>
      </c>
      <c r="C45" s="34">
        <v>13005</v>
      </c>
      <c r="E45">
        <f t="shared" si="1"/>
        <v>39</v>
      </c>
      <c r="F45" s="32" t="s">
        <v>532</v>
      </c>
      <c r="G45" s="33">
        <v>20</v>
      </c>
      <c r="I45">
        <f t="shared" si="2"/>
        <v>39</v>
      </c>
      <c r="J45" s="32" t="s">
        <v>692</v>
      </c>
      <c r="K45" s="33">
        <v>3</v>
      </c>
      <c r="M45">
        <f t="shared" si="3"/>
        <v>39</v>
      </c>
      <c r="N45" s="32" t="s">
        <v>1487</v>
      </c>
      <c r="O45" s="33">
        <v>3</v>
      </c>
      <c r="Q45">
        <f t="shared" si="4"/>
        <v>39</v>
      </c>
      <c r="R45" s="32" t="s">
        <v>303</v>
      </c>
      <c r="S45" s="33">
        <v>3</v>
      </c>
      <c r="U45">
        <f t="shared" si="5"/>
        <v>39</v>
      </c>
      <c r="V45" s="32" t="s">
        <v>2309</v>
      </c>
      <c r="W45" s="33">
        <v>3</v>
      </c>
      <c r="Y45">
        <f t="shared" si="6"/>
        <v>39</v>
      </c>
      <c r="Z45" s="32" t="s">
        <v>684</v>
      </c>
      <c r="AA45" s="33">
        <v>2</v>
      </c>
    </row>
    <row r="46" spans="1:27" x14ac:dyDescent="0.4">
      <c r="A46">
        <f t="shared" si="0"/>
        <v>40</v>
      </c>
      <c r="B46" s="32" t="s">
        <v>586</v>
      </c>
      <c r="C46" s="34">
        <v>12900</v>
      </c>
      <c r="E46">
        <f t="shared" si="1"/>
        <v>40</v>
      </c>
      <c r="F46" s="32" t="s">
        <v>230</v>
      </c>
      <c r="G46" s="33">
        <v>19</v>
      </c>
      <c r="I46">
        <f t="shared" si="2"/>
        <v>40</v>
      </c>
      <c r="J46" s="32" t="s">
        <v>1515</v>
      </c>
      <c r="K46" s="33">
        <v>3</v>
      </c>
      <c r="M46">
        <f t="shared" si="3"/>
        <v>40</v>
      </c>
      <c r="N46" s="32" t="s">
        <v>222</v>
      </c>
      <c r="O46" s="33">
        <v>3</v>
      </c>
      <c r="Q46">
        <f t="shared" si="4"/>
        <v>40</v>
      </c>
      <c r="R46" s="32" t="s">
        <v>286</v>
      </c>
      <c r="S46" s="33">
        <v>3</v>
      </c>
      <c r="U46">
        <f t="shared" si="5"/>
        <v>40</v>
      </c>
      <c r="V46" s="32" t="s">
        <v>278</v>
      </c>
      <c r="W46" s="33">
        <v>3</v>
      </c>
      <c r="Y46">
        <f t="shared" si="6"/>
        <v>40</v>
      </c>
      <c r="Z46" s="32" t="s">
        <v>1414</v>
      </c>
      <c r="AA46" s="33">
        <v>2</v>
      </c>
    </row>
    <row r="47" spans="1:27" x14ac:dyDescent="0.4">
      <c r="A47">
        <f t="shared" si="0"/>
        <v>41</v>
      </c>
      <c r="B47" s="32" t="s">
        <v>293</v>
      </c>
      <c r="C47" s="34">
        <v>12774</v>
      </c>
      <c r="E47">
        <f t="shared" si="1"/>
        <v>41</v>
      </c>
      <c r="F47" s="32" t="s">
        <v>163</v>
      </c>
      <c r="G47" s="33">
        <v>19</v>
      </c>
      <c r="I47">
        <f t="shared" si="2"/>
        <v>41</v>
      </c>
      <c r="J47" s="32" t="s">
        <v>112</v>
      </c>
      <c r="K47" s="33">
        <v>3</v>
      </c>
      <c r="M47">
        <f t="shared" si="3"/>
        <v>41</v>
      </c>
      <c r="N47" s="32" t="s">
        <v>1495</v>
      </c>
      <c r="O47" s="33">
        <v>3</v>
      </c>
      <c r="Q47">
        <f t="shared" si="4"/>
        <v>41</v>
      </c>
      <c r="R47" s="32" t="s">
        <v>901</v>
      </c>
      <c r="S47" s="33">
        <v>3</v>
      </c>
      <c r="U47">
        <f t="shared" si="5"/>
        <v>41</v>
      </c>
      <c r="V47" s="32" t="s">
        <v>201</v>
      </c>
      <c r="W47" s="33">
        <v>3</v>
      </c>
      <c r="Y47">
        <f t="shared" si="6"/>
        <v>41</v>
      </c>
      <c r="Z47" s="32" t="s">
        <v>1106</v>
      </c>
      <c r="AA47" s="33">
        <v>2</v>
      </c>
    </row>
    <row r="48" spans="1:27" x14ac:dyDescent="0.4">
      <c r="A48">
        <f t="shared" si="0"/>
        <v>42</v>
      </c>
      <c r="B48" s="32" t="s">
        <v>339</v>
      </c>
      <c r="C48" s="34">
        <v>12703</v>
      </c>
      <c r="E48">
        <f t="shared" si="1"/>
        <v>42</v>
      </c>
      <c r="F48" s="32" t="s">
        <v>400</v>
      </c>
      <c r="G48" s="33">
        <v>19</v>
      </c>
      <c r="I48">
        <f t="shared" si="2"/>
        <v>42</v>
      </c>
      <c r="J48" s="32" t="s">
        <v>284</v>
      </c>
      <c r="K48" s="33">
        <v>3</v>
      </c>
      <c r="M48">
        <f t="shared" si="3"/>
        <v>42</v>
      </c>
      <c r="N48" s="32" t="s">
        <v>250</v>
      </c>
      <c r="O48" s="33">
        <v>3</v>
      </c>
      <c r="Q48">
        <f t="shared" si="4"/>
        <v>42</v>
      </c>
      <c r="R48" s="32" t="s">
        <v>586</v>
      </c>
      <c r="S48" s="33">
        <v>3</v>
      </c>
      <c r="U48">
        <f t="shared" si="5"/>
        <v>42</v>
      </c>
      <c r="V48" s="32" t="s">
        <v>2339</v>
      </c>
      <c r="W48" s="33">
        <v>3</v>
      </c>
      <c r="Y48">
        <f t="shared" si="6"/>
        <v>42</v>
      </c>
      <c r="Z48" s="32" t="s">
        <v>184</v>
      </c>
      <c r="AA48" s="33">
        <v>2</v>
      </c>
    </row>
    <row r="49" spans="1:27" x14ac:dyDescent="0.4">
      <c r="A49">
        <f t="shared" si="0"/>
        <v>43</v>
      </c>
      <c r="B49" s="32" t="s">
        <v>286</v>
      </c>
      <c r="C49" s="34">
        <v>11965</v>
      </c>
      <c r="E49">
        <f t="shared" si="1"/>
        <v>43</v>
      </c>
      <c r="F49" s="32" t="s">
        <v>2309</v>
      </c>
      <c r="G49" s="33">
        <v>19</v>
      </c>
      <c r="I49">
        <f t="shared" si="2"/>
        <v>43</v>
      </c>
      <c r="J49" s="32" t="s">
        <v>1453</v>
      </c>
      <c r="K49" s="33">
        <v>3</v>
      </c>
      <c r="M49">
        <f t="shared" si="3"/>
        <v>43</v>
      </c>
      <c r="N49" s="32" t="s">
        <v>1489</v>
      </c>
      <c r="O49" s="33">
        <v>3</v>
      </c>
      <c r="Q49">
        <f t="shared" si="4"/>
        <v>43</v>
      </c>
      <c r="R49" s="32" t="s">
        <v>201</v>
      </c>
      <c r="S49" s="33">
        <v>3</v>
      </c>
      <c r="U49">
        <f t="shared" si="5"/>
        <v>43</v>
      </c>
      <c r="V49" s="32" t="s">
        <v>283</v>
      </c>
      <c r="W49" s="33">
        <v>2</v>
      </c>
      <c r="Y49">
        <f t="shared" si="6"/>
        <v>43</v>
      </c>
      <c r="Z49" s="32" t="s">
        <v>822</v>
      </c>
      <c r="AA49" s="33">
        <v>2</v>
      </c>
    </row>
    <row r="50" spans="1:27" x14ac:dyDescent="0.4">
      <c r="A50">
        <f t="shared" si="0"/>
        <v>44</v>
      </c>
      <c r="B50" s="32" t="s">
        <v>694</v>
      </c>
      <c r="C50" s="34">
        <v>11948</v>
      </c>
      <c r="E50">
        <f t="shared" si="1"/>
        <v>44</v>
      </c>
      <c r="F50" s="32" t="s">
        <v>284</v>
      </c>
      <c r="G50" s="33">
        <v>19</v>
      </c>
      <c r="I50">
        <f t="shared" si="2"/>
        <v>44</v>
      </c>
      <c r="J50" s="32" t="s">
        <v>1426</v>
      </c>
      <c r="K50" s="33">
        <v>3</v>
      </c>
      <c r="M50">
        <f t="shared" si="3"/>
        <v>44</v>
      </c>
      <c r="N50" s="32" t="s">
        <v>454</v>
      </c>
      <c r="O50" s="33">
        <v>3</v>
      </c>
      <c r="Q50">
        <f t="shared" si="4"/>
        <v>44</v>
      </c>
      <c r="R50" s="32" t="s">
        <v>1564</v>
      </c>
      <c r="S50" s="33">
        <v>3</v>
      </c>
      <c r="U50">
        <f t="shared" si="5"/>
        <v>44</v>
      </c>
      <c r="V50" s="32" t="s">
        <v>2613</v>
      </c>
      <c r="W50" s="33">
        <v>2</v>
      </c>
      <c r="Y50">
        <f t="shared" si="6"/>
        <v>44</v>
      </c>
      <c r="Z50" s="32" t="s">
        <v>1452</v>
      </c>
      <c r="AA50" s="33">
        <v>2</v>
      </c>
    </row>
    <row r="51" spans="1:27" x14ac:dyDescent="0.4">
      <c r="A51">
        <f t="shared" si="0"/>
        <v>45</v>
      </c>
      <c r="B51" s="32" t="s">
        <v>120</v>
      </c>
      <c r="C51" s="34">
        <v>11318</v>
      </c>
      <c r="E51">
        <f t="shared" si="1"/>
        <v>45</v>
      </c>
      <c r="F51" s="32" t="s">
        <v>197</v>
      </c>
      <c r="G51" s="33">
        <v>19</v>
      </c>
      <c r="I51">
        <f t="shared" si="2"/>
        <v>45</v>
      </c>
      <c r="J51" s="32" t="s">
        <v>197</v>
      </c>
      <c r="K51" s="33">
        <v>3</v>
      </c>
      <c r="M51">
        <f t="shared" si="3"/>
        <v>45</v>
      </c>
      <c r="N51" s="32" t="s">
        <v>259</v>
      </c>
      <c r="O51" s="33">
        <v>3</v>
      </c>
      <c r="Q51">
        <f t="shared" si="4"/>
        <v>45</v>
      </c>
      <c r="R51" s="32" t="s">
        <v>1572</v>
      </c>
      <c r="S51" s="33">
        <v>3</v>
      </c>
      <c r="U51">
        <f t="shared" si="5"/>
        <v>45</v>
      </c>
      <c r="V51" s="32" t="s">
        <v>916</v>
      </c>
      <c r="W51" s="33">
        <v>2</v>
      </c>
      <c r="Y51">
        <f t="shared" si="6"/>
        <v>45</v>
      </c>
      <c r="Z51" s="32" t="s">
        <v>522</v>
      </c>
      <c r="AA51" s="33">
        <v>2</v>
      </c>
    </row>
    <row r="52" spans="1:27" x14ac:dyDescent="0.4">
      <c r="A52">
        <f t="shared" si="0"/>
        <v>46</v>
      </c>
      <c r="B52" s="32" t="s">
        <v>250</v>
      </c>
      <c r="C52" s="34">
        <v>11228</v>
      </c>
      <c r="E52">
        <f t="shared" si="1"/>
        <v>46</v>
      </c>
      <c r="F52" s="32" t="s">
        <v>325</v>
      </c>
      <c r="G52" s="33">
        <v>19</v>
      </c>
      <c r="I52">
        <f t="shared" si="2"/>
        <v>46</v>
      </c>
      <c r="J52" s="32" t="s">
        <v>2435</v>
      </c>
      <c r="K52" s="33">
        <v>3</v>
      </c>
      <c r="M52">
        <f t="shared" si="3"/>
        <v>46</v>
      </c>
      <c r="N52" s="32" t="s">
        <v>427</v>
      </c>
      <c r="O52" s="33">
        <v>3</v>
      </c>
      <c r="Q52">
        <f t="shared" si="4"/>
        <v>46</v>
      </c>
      <c r="R52" s="32" t="s">
        <v>233</v>
      </c>
      <c r="S52" s="33">
        <v>3</v>
      </c>
      <c r="U52">
        <f t="shared" si="5"/>
        <v>46</v>
      </c>
      <c r="V52" s="32" t="s">
        <v>642</v>
      </c>
      <c r="W52" s="33">
        <v>2</v>
      </c>
      <c r="Y52">
        <f t="shared" si="6"/>
        <v>46</v>
      </c>
      <c r="Z52" s="32" t="s">
        <v>228</v>
      </c>
      <c r="AA52" s="33">
        <v>2</v>
      </c>
    </row>
    <row r="53" spans="1:27" x14ac:dyDescent="0.4">
      <c r="A53">
        <f t="shared" si="0"/>
        <v>47</v>
      </c>
      <c r="B53" s="32" t="s">
        <v>201</v>
      </c>
      <c r="C53" s="34">
        <v>11084</v>
      </c>
      <c r="E53">
        <f t="shared" si="1"/>
        <v>47</v>
      </c>
      <c r="F53" s="32" t="s">
        <v>250</v>
      </c>
      <c r="G53" s="33">
        <v>18</v>
      </c>
      <c r="I53">
        <f t="shared" si="2"/>
        <v>47</v>
      </c>
      <c r="J53" s="32" t="s">
        <v>295</v>
      </c>
      <c r="K53" s="33">
        <v>3</v>
      </c>
      <c r="M53">
        <f t="shared" si="3"/>
        <v>47</v>
      </c>
      <c r="N53" s="32" t="s">
        <v>836</v>
      </c>
      <c r="O53" s="33">
        <v>3</v>
      </c>
      <c r="Q53">
        <f t="shared" si="4"/>
        <v>47</v>
      </c>
      <c r="R53" s="32" t="s">
        <v>278</v>
      </c>
      <c r="S53" s="33">
        <v>3</v>
      </c>
      <c r="U53">
        <f t="shared" si="5"/>
        <v>47</v>
      </c>
      <c r="V53" s="32" t="s">
        <v>1503</v>
      </c>
      <c r="W53" s="33">
        <v>2</v>
      </c>
      <c r="Y53">
        <f t="shared" si="6"/>
        <v>47</v>
      </c>
      <c r="Z53" s="32" t="s">
        <v>435</v>
      </c>
      <c r="AA53" s="33">
        <v>2</v>
      </c>
    </row>
    <row r="54" spans="1:27" x14ac:dyDescent="0.4">
      <c r="A54">
        <f t="shared" si="0"/>
        <v>48</v>
      </c>
      <c r="B54" s="32" t="s">
        <v>887</v>
      </c>
      <c r="C54" s="34">
        <v>10978</v>
      </c>
      <c r="E54">
        <f t="shared" si="1"/>
        <v>48</v>
      </c>
      <c r="F54" s="32" t="s">
        <v>1452</v>
      </c>
      <c r="G54" s="33">
        <v>18</v>
      </c>
      <c r="I54">
        <f t="shared" si="2"/>
        <v>48</v>
      </c>
      <c r="J54" s="32" t="s">
        <v>239</v>
      </c>
      <c r="K54" s="33">
        <v>3</v>
      </c>
      <c r="M54">
        <f t="shared" si="3"/>
        <v>48</v>
      </c>
      <c r="N54" s="32" t="s">
        <v>1499</v>
      </c>
      <c r="O54" s="33">
        <v>3</v>
      </c>
      <c r="Q54">
        <f t="shared" si="4"/>
        <v>48</v>
      </c>
      <c r="R54" s="32" t="s">
        <v>587</v>
      </c>
      <c r="S54" s="33">
        <v>3</v>
      </c>
      <c r="U54">
        <f t="shared" si="5"/>
        <v>48</v>
      </c>
      <c r="V54" s="32" t="s">
        <v>678</v>
      </c>
      <c r="W54" s="33">
        <v>2</v>
      </c>
      <c r="Y54">
        <f t="shared" si="6"/>
        <v>48</v>
      </c>
      <c r="Z54" s="32" t="s">
        <v>283</v>
      </c>
      <c r="AA54" s="33">
        <v>2</v>
      </c>
    </row>
    <row r="55" spans="1:27" x14ac:dyDescent="0.4">
      <c r="A55">
        <f t="shared" si="0"/>
        <v>49</v>
      </c>
      <c r="B55" s="32" t="s">
        <v>112</v>
      </c>
      <c r="C55" s="34">
        <v>10804</v>
      </c>
      <c r="E55">
        <f t="shared" si="1"/>
        <v>49</v>
      </c>
      <c r="F55" s="32" t="s">
        <v>120</v>
      </c>
      <c r="G55" s="33">
        <v>18</v>
      </c>
      <c r="I55">
        <f t="shared" si="2"/>
        <v>49</v>
      </c>
      <c r="J55" s="32" t="s">
        <v>2259</v>
      </c>
      <c r="K55" s="33">
        <v>3</v>
      </c>
      <c r="M55">
        <f t="shared" si="3"/>
        <v>49</v>
      </c>
      <c r="N55" s="32" t="s">
        <v>317</v>
      </c>
      <c r="O55" s="33">
        <v>3</v>
      </c>
      <c r="Q55">
        <f t="shared" si="4"/>
        <v>49</v>
      </c>
      <c r="R55" s="32" t="s">
        <v>2470</v>
      </c>
      <c r="S55" s="33">
        <v>3</v>
      </c>
      <c r="U55">
        <f t="shared" si="5"/>
        <v>49</v>
      </c>
      <c r="V55" s="32" t="s">
        <v>717</v>
      </c>
      <c r="W55" s="33">
        <v>2</v>
      </c>
      <c r="Y55">
        <f t="shared" si="6"/>
        <v>49</v>
      </c>
      <c r="Z55" s="32" t="s">
        <v>1434</v>
      </c>
      <c r="AA55" s="33">
        <v>2</v>
      </c>
    </row>
    <row r="56" spans="1:27" x14ac:dyDescent="0.4">
      <c r="A56">
        <f t="shared" si="0"/>
        <v>50</v>
      </c>
      <c r="B56" s="32" t="s">
        <v>469</v>
      </c>
      <c r="C56" s="34">
        <v>10744</v>
      </c>
      <c r="E56">
        <f t="shared" si="1"/>
        <v>50</v>
      </c>
      <c r="F56" s="32" t="s">
        <v>692</v>
      </c>
      <c r="G56" s="33">
        <v>17</v>
      </c>
      <c r="I56">
        <f t="shared" si="2"/>
        <v>50</v>
      </c>
      <c r="J56" s="32" t="s">
        <v>400</v>
      </c>
      <c r="K56" s="33">
        <v>3</v>
      </c>
      <c r="M56">
        <f t="shared" si="3"/>
        <v>50</v>
      </c>
      <c r="N56" s="32" t="s">
        <v>290</v>
      </c>
      <c r="O56" s="33">
        <v>3</v>
      </c>
      <c r="Q56">
        <f t="shared" si="4"/>
        <v>50</v>
      </c>
      <c r="R56" s="32" t="s">
        <v>532</v>
      </c>
      <c r="S56" s="33">
        <v>3</v>
      </c>
      <c r="U56">
        <f t="shared" si="5"/>
        <v>50</v>
      </c>
      <c r="V56" s="32" t="s">
        <v>836</v>
      </c>
      <c r="W56" s="33">
        <v>2</v>
      </c>
      <c r="Y56">
        <f t="shared" si="6"/>
        <v>50</v>
      </c>
      <c r="Z56" s="32" t="s">
        <v>1512</v>
      </c>
      <c r="AA56" s="33">
        <v>2</v>
      </c>
    </row>
    <row r="57" spans="1:27" x14ac:dyDescent="0.4">
      <c r="A57">
        <f t="shared" si="0"/>
        <v>51</v>
      </c>
      <c r="B57" s="32" t="s">
        <v>184</v>
      </c>
      <c r="C57" s="34">
        <v>10563</v>
      </c>
      <c r="E57">
        <f t="shared" si="1"/>
        <v>51</v>
      </c>
      <c r="F57" s="32" t="s">
        <v>301</v>
      </c>
      <c r="G57" s="33">
        <v>17</v>
      </c>
      <c r="I57">
        <f t="shared" si="2"/>
        <v>51</v>
      </c>
      <c r="J57" s="32" t="s">
        <v>120</v>
      </c>
      <c r="K57" s="33">
        <v>3</v>
      </c>
      <c r="M57">
        <f t="shared" si="3"/>
        <v>51</v>
      </c>
      <c r="N57" s="32" t="s">
        <v>365</v>
      </c>
      <c r="O57" s="33">
        <v>3</v>
      </c>
      <c r="Q57">
        <f t="shared" si="4"/>
        <v>51</v>
      </c>
      <c r="R57" s="32" t="s">
        <v>754</v>
      </c>
      <c r="S57" s="33">
        <v>3</v>
      </c>
      <c r="U57">
        <f t="shared" si="5"/>
        <v>51</v>
      </c>
      <c r="V57" s="32" t="s">
        <v>2574</v>
      </c>
      <c r="W57" s="33">
        <v>2</v>
      </c>
      <c r="Y57">
        <f t="shared" si="6"/>
        <v>51</v>
      </c>
      <c r="Z57" s="32" t="s">
        <v>155</v>
      </c>
      <c r="AA57" s="33">
        <v>2</v>
      </c>
    </row>
    <row r="58" spans="1:27" x14ac:dyDescent="0.4">
      <c r="A58">
        <f t="shared" si="0"/>
        <v>52</v>
      </c>
      <c r="B58" s="32" t="s">
        <v>1064</v>
      </c>
      <c r="C58" s="34">
        <v>10449</v>
      </c>
      <c r="E58">
        <f t="shared" si="1"/>
        <v>52</v>
      </c>
      <c r="F58" s="32" t="s">
        <v>132</v>
      </c>
      <c r="G58" s="33">
        <v>17</v>
      </c>
      <c r="I58">
        <f t="shared" si="2"/>
        <v>52</v>
      </c>
      <c r="J58" s="32" t="s">
        <v>2279</v>
      </c>
      <c r="K58" s="33">
        <v>3</v>
      </c>
      <c r="M58">
        <f t="shared" si="3"/>
        <v>52</v>
      </c>
      <c r="N58" s="32" t="s">
        <v>1515</v>
      </c>
      <c r="O58" s="33">
        <v>3</v>
      </c>
      <c r="Q58">
        <f t="shared" si="4"/>
        <v>52</v>
      </c>
      <c r="R58" s="32" t="s">
        <v>444</v>
      </c>
      <c r="S58" s="33">
        <v>3</v>
      </c>
      <c r="U58">
        <f t="shared" si="5"/>
        <v>52</v>
      </c>
      <c r="V58" s="32" t="s">
        <v>612</v>
      </c>
      <c r="W58" s="33">
        <v>2</v>
      </c>
      <c r="Y58">
        <f t="shared" si="6"/>
        <v>52</v>
      </c>
      <c r="Z58" s="32" t="s">
        <v>1626</v>
      </c>
      <c r="AA58" s="33">
        <v>2</v>
      </c>
    </row>
    <row r="59" spans="1:27" x14ac:dyDescent="0.4">
      <c r="A59">
        <f t="shared" si="0"/>
        <v>53</v>
      </c>
      <c r="B59" s="32" t="s">
        <v>225</v>
      </c>
      <c r="C59" s="34">
        <v>10279</v>
      </c>
      <c r="E59">
        <f t="shared" si="1"/>
        <v>53</v>
      </c>
      <c r="F59" s="32" t="s">
        <v>469</v>
      </c>
      <c r="G59" s="33">
        <v>16</v>
      </c>
      <c r="I59">
        <f t="shared" si="2"/>
        <v>53</v>
      </c>
      <c r="J59" s="32" t="s">
        <v>293</v>
      </c>
      <c r="K59" s="33">
        <v>3</v>
      </c>
      <c r="M59">
        <f t="shared" si="3"/>
        <v>53</v>
      </c>
      <c r="N59" s="32" t="s">
        <v>258</v>
      </c>
      <c r="O59" s="33">
        <v>2</v>
      </c>
      <c r="Q59">
        <f t="shared" si="4"/>
        <v>53</v>
      </c>
      <c r="R59" s="32" t="s">
        <v>315</v>
      </c>
      <c r="S59" s="33">
        <v>3</v>
      </c>
      <c r="U59">
        <f t="shared" si="5"/>
        <v>53</v>
      </c>
      <c r="V59" s="32" t="s">
        <v>985</v>
      </c>
      <c r="W59" s="33">
        <v>2</v>
      </c>
      <c r="Y59">
        <f t="shared" si="6"/>
        <v>53</v>
      </c>
      <c r="Z59" s="32" t="s">
        <v>2451</v>
      </c>
      <c r="AA59" s="33">
        <v>2</v>
      </c>
    </row>
    <row r="60" spans="1:27" x14ac:dyDescent="0.4">
      <c r="A60">
        <f t="shared" si="0"/>
        <v>54</v>
      </c>
      <c r="B60" s="32" t="s">
        <v>274</v>
      </c>
      <c r="C60" s="34">
        <v>10010</v>
      </c>
      <c r="E60">
        <f t="shared" si="1"/>
        <v>54</v>
      </c>
      <c r="F60" s="32" t="s">
        <v>389</v>
      </c>
      <c r="G60" s="33">
        <v>16</v>
      </c>
      <c r="I60">
        <f t="shared" si="2"/>
        <v>54</v>
      </c>
      <c r="J60" s="32" t="s">
        <v>154</v>
      </c>
      <c r="K60" s="33">
        <v>3</v>
      </c>
      <c r="M60">
        <f t="shared" si="3"/>
        <v>54</v>
      </c>
      <c r="N60" s="32" t="s">
        <v>2511</v>
      </c>
      <c r="O60" s="33">
        <v>2</v>
      </c>
      <c r="Q60">
        <f t="shared" si="4"/>
        <v>54</v>
      </c>
      <c r="R60" s="32" t="s">
        <v>147</v>
      </c>
      <c r="S60" s="33">
        <v>3</v>
      </c>
      <c r="U60">
        <f t="shared" si="5"/>
        <v>54</v>
      </c>
      <c r="V60" s="32" t="s">
        <v>137</v>
      </c>
      <c r="W60" s="33">
        <v>2</v>
      </c>
      <c r="Y60">
        <f t="shared" si="6"/>
        <v>54</v>
      </c>
      <c r="Z60" s="32" t="s">
        <v>511</v>
      </c>
      <c r="AA60" s="33">
        <v>2</v>
      </c>
    </row>
    <row r="61" spans="1:27" x14ac:dyDescent="0.4">
      <c r="A61">
        <f t="shared" si="0"/>
        <v>55</v>
      </c>
      <c r="B61" s="32" t="s">
        <v>2259</v>
      </c>
      <c r="C61" s="34">
        <v>9982</v>
      </c>
      <c r="E61">
        <f t="shared" si="1"/>
        <v>55</v>
      </c>
      <c r="F61" s="32" t="s">
        <v>1576</v>
      </c>
      <c r="G61" s="33">
        <v>15</v>
      </c>
      <c r="I61">
        <f t="shared" si="2"/>
        <v>55</v>
      </c>
      <c r="J61" s="32" t="s">
        <v>163</v>
      </c>
      <c r="K61" s="33">
        <v>3</v>
      </c>
      <c r="M61">
        <f t="shared" si="3"/>
        <v>55</v>
      </c>
      <c r="N61" s="32" t="s">
        <v>1509</v>
      </c>
      <c r="O61" s="33">
        <v>2</v>
      </c>
      <c r="Q61">
        <f t="shared" si="4"/>
        <v>55</v>
      </c>
      <c r="R61" s="32" t="s">
        <v>2473</v>
      </c>
      <c r="S61" s="33">
        <v>3</v>
      </c>
      <c r="U61">
        <f t="shared" si="5"/>
        <v>55</v>
      </c>
      <c r="V61" s="32" t="s">
        <v>1416</v>
      </c>
      <c r="W61" s="33">
        <v>2</v>
      </c>
      <c r="Y61">
        <f t="shared" si="6"/>
        <v>55</v>
      </c>
      <c r="Z61" s="32" t="s">
        <v>956</v>
      </c>
      <c r="AA61" s="33">
        <v>2</v>
      </c>
    </row>
    <row r="62" spans="1:27" x14ac:dyDescent="0.4">
      <c r="A62">
        <f t="shared" si="0"/>
        <v>56</v>
      </c>
      <c r="B62" s="32" t="s">
        <v>258</v>
      </c>
      <c r="C62" s="34">
        <v>9927</v>
      </c>
      <c r="E62">
        <f t="shared" si="1"/>
        <v>56</v>
      </c>
      <c r="F62" s="32" t="s">
        <v>322</v>
      </c>
      <c r="G62" s="33">
        <v>15</v>
      </c>
      <c r="I62">
        <f t="shared" si="2"/>
        <v>56</v>
      </c>
      <c r="J62" s="32" t="s">
        <v>113</v>
      </c>
      <c r="K62" s="33">
        <v>3</v>
      </c>
      <c r="M62">
        <f t="shared" si="3"/>
        <v>56</v>
      </c>
      <c r="N62" s="32" t="s">
        <v>1497</v>
      </c>
      <c r="O62" s="33">
        <v>2</v>
      </c>
      <c r="Q62">
        <f t="shared" si="4"/>
        <v>56</v>
      </c>
      <c r="R62" s="32" t="s">
        <v>2279</v>
      </c>
      <c r="S62" s="33">
        <v>3</v>
      </c>
      <c r="U62">
        <f t="shared" si="5"/>
        <v>56</v>
      </c>
      <c r="V62" s="32" t="s">
        <v>163</v>
      </c>
      <c r="W62" s="33">
        <v>2</v>
      </c>
      <c r="Y62">
        <f t="shared" si="6"/>
        <v>56</v>
      </c>
      <c r="Z62" s="32" t="s">
        <v>1620</v>
      </c>
      <c r="AA62" s="33">
        <v>2</v>
      </c>
    </row>
    <row r="63" spans="1:27" x14ac:dyDescent="0.4">
      <c r="A63">
        <f t="shared" si="0"/>
        <v>57</v>
      </c>
      <c r="B63" s="32" t="s">
        <v>2276</v>
      </c>
      <c r="C63" s="34">
        <v>9801</v>
      </c>
      <c r="E63">
        <f t="shared" si="1"/>
        <v>57</v>
      </c>
      <c r="F63" s="32" t="s">
        <v>365</v>
      </c>
      <c r="G63" s="33">
        <v>15</v>
      </c>
      <c r="I63">
        <f t="shared" si="2"/>
        <v>57</v>
      </c>
      <c r="J63" s="32" t="s">
        <v>209</v>
      </c>
      <c r="K63" s="33">
        <v>3</v>
      </c>
      <c r="M63">
        <f t="shared" si="3"/>
        <v>57</v>
      </c>
      <c r="N63" s="32" t="s">
        <v>1476</v>
      </c>
      <c r="O63" s="33">
        <v>2</v>
      </c>
      <c r="Q63">
        <f t="shared" si="4"/>
        <v>57</v>
      </c>
      <c r="R63" s="32" t="s">
        <v>228</v>
      </c>
      <c r="S63" s="33">
        <v>3</v>
      </c>
      <c r="U63">
        <f t="shared" si="5"/>
        <v>57</v>
      </c>
      <c r="V63" s="32" t="s">
        <v>303</v>
      </c>
      <c r="W63" s="33">
        <v>2</v>
      </c>
      <c r="Y63">
        <f t="shared" si="6"/>
        <v>57</v>
      </c>
      <c r="Z63" s="32" t="s">
        <v>2671</v>
      </c>
      <c r="AA63" s="33">
        <v>2</v>
      </c>
    </row>
    <row r="64" spans="1:27" x14ac:dyDescent="0.4">
      <c r="A64">
        <f t="shared" si="0"/>
        <v>58</v>
      </c>
      <c r="B64" s="32" t="s">
        <v>132</v>
      </c>
      <c r="C64" s="34">
        <v>9749.5</v>
      </c>
      <c r="E64">
        <f t="shared" si="1"/>
        <v>58</v>
      </c>
      <c r="F64" s="32" t="s">
        <v>225</v>
      </c>
      <c r="G64" s="33">
        <v>15</v>
      </c>
      <c r="I64">
        <f t="shared" si="2"/>
        <v>58</v>
      </c>
      <c r="J64" s="32" t="s">
        <v>188</v>
      </c>
      <c r="K64" s="33">
        <v>3</v>
      </c>
      <c r="M64">
        <f t="shared" si="3"/>
        <v>58</v>
      </c>
      <c r="N64" s="32" t="s">
        <v>137</v>
      </c>
      <c r="O64" s="33">
        <v>2</v>
      </c>
      <c r="Q64">
        <f t="shared" si="4"/>
        <v>58</v>
      </c>
      <c r="R64" s="32" t="s">
        <v>722</v>
      </c>
      <c r="S64" s="33">
        <v>2</v>
      </c>
      <c r="U64">
        <f t="shared" si="5"/>
        <v>58</v>
      </c>
      <c r="V64" s="32" t="s">
        <v>270</v>
      </c>
      <c r="W64" s="33">
        <v>2</v>
      </c>
      <c r="Y64">
        <f t="shared" si="6"/>
        <v>58</v>
      </c>
      <c r="Z64" s="32" t="s">
        <v>2447</v>
      </c>
      <c r="AA64" s="33">
        <v>2</v>
      </c>
    </row>
    <row r="65" spans="1:27" x14ac:dyDescent="0.4">
      <c r="A65">
        <f t="shared" si="0"/>
        <v>59</v>
      </c>
      <c r="B65" s="32" t="s">
        <v>372</v>
      </c>
      <c r="C65" s="34">
        <v>9708</v>
      </c>
      <c r="E65">
        <f t="shared" si="1"/>
        <v>59</v>
      </c>
      <c r="F65" s="32" t="s">
        <v>1515</v>
      </c>
      <c r="G65" s="33">
        <v>15</v>
      </c>
      <c r="I65">
        <f t="shared" si="2"/>
        <v>59</v>
      </c>
      <c r="J65" s="32" t="s">
        <v>134</v>
      </c>
      <c r="K65" s="33">
        <v>3</v>
      </c>
      <c r="M65">
        <f t="shared" si="3"/>
        <v>59</v>
      </c>
      <c r="N65" s="32" t="s">
        <v>301</v>
      </c>
      <c r="O65" s="33">
        <v>2</v>
      </c>
      <c r="Q65">
        <f t="shared" si="4"/>
        <v>59</v>
      </c>
      <c r="R65" s="32" t="s">
        <v>1613</v>
      </c>
      <c r="S65" s="33">
        <v>2</v>
      </c>
      <c r="U65">
        <f t="shared" si="5"/>
        <v>59</v>
      </c>
      <c r="V65" s="32" t="s">
        <v>469</v>
      </c>
      <c r="W65" s="33">
        <v>2</v>
      </c>
      <c r="Y65">
        <f t="shared" si="6"/>
        <v>59</v>
      </c>
      <c r="Z65" s="32" t="s">
        <v>532</v>
      </c>
      <c r="AA65" s="33">
        <v>2</v>
      </c>
    </row>
    <row r="66" spans="1:27" x14ac:dyDescent="0.4">
      <c r="A66">
        <f t="shared" si="0"/>
        <v>60</v>
      </c>
      <c r="B66" s="32" t="s">
        <v>1494</v>
      </c>
      <c r="C66" s="34">
        <v>9700</v>
      </c>
      <c r="E66">
        <f t="shared" si="1"/>
        <v>60</v>
      </c>
      <c r="F66" s="32" t="s">
        <v>274</v>
      </c>
      <c r="G66" s="33">
        <v>15</v>
      </c>
      <c r="I66">
        <f t="shared" si="2"/>
        <v>60</v>
      </c>
      <c r="J66" s="32" t="s">
        <v>311</v>
      </c>
      <c r="K66" s="33">
        <v>3</v>
      </c>
      <c r="M66">
        <f t="shared" si="3"/>
        <v>60</v>
      </c>
      <c r="N66" s="32" t="s">
        <v>456</v>
      </c>
      <c r="O66" s="33">
        <v>2</v>
      </c>
      <c r="Q66">
        <f t="shared" si="4"/>
        <v>60</v>
      </c>
      <c r="R66" s="32" t="s">
        <v>212</v>
      </c>
      <c r="S66" s="33">
        <v>2</v>
      </c>
      <c r="U66">
        <f t="shared" si="5"/>
        <v>60</v>
      </c>
      <c r="V66" s="32" t="s">
        <v>317</v>
      </c>
      <c r="W66" s="33">
        <v>2</v>
      </c>
      <c r="Y66">
        <f t="shared" si="6"/>
        <v>60</v>
      </c>
      <c r="Z66" s="32" t="s">
        <v>154</v>
      </c>
      <c r="AA66" s="33">
        <v>2</v>
      </c>
    </row>
    <row r="67" spans="1:27" x14ac:dyDescent="0.4">
      <c r="A67">
        <f t="shared" si="0"/>
        <v>61</v>
      </c>
      <c r="B67" s="32" t="s">
        <v>134</v>
      </c>
      <c r="C67" s="34">
        <v>9683</v>
      </c>
      <c r="E67">
        <f t="shared" si="1"/>
        <v>61</v>
      </c>
      <c r="F67" s="32" t="s">
        <v>219</v>
      </c>
      <c r="G67" s="33">
        <v>15</v>
      </c>
      <c r="I67">
        <f t="shared" si="2"/>
        <v>61</v>
      </c>
      <c r="J67" s="32" t="s">
        <v>1505</v>
      </c>
      <c r="K67" s="33">
        <v>3</v>
      </c>
      <c r="M67">
        <f t="shared" si="3"/>
        <v>61</v>
      </c>
      <c r="N67" s="32" t="s">
        <v>157</v>
      </c>
      <c r="O67" s="33">
        <v>2</v>
      </c>
      <c r="Q67">
        <f t="shared" si="4"/>
        <v>61</v>
      </c>
      <c r="R67" s="32" t="s">
        <v>765</v>
      </c>
      <c r="S67" s="33">
        <v>2</v>
      </c>
      <c r="U67">
        <f t="shared" si="5"/>
        <v>61</v>
      </c>
      <c r="V67" s="32" t="s">
        <v>447</v>
      </c>
      <c r="W67" s="33">
        <v>2</v>
      </c>
      <c r="Y67">
        <f t="shared" si="6"/>
        <v>61</v>
      </c>
      <c r="Z67" s="32" t="s">
        <v>1484</v>
      </c>
      <c r="AA67" s="33">
        <v>2</v>
      </c>
    </row>
    <row r="68" spans="1:27" x14ac:dyDescent="0.4">
      <c r="A68">
        <f t="shared" si="0"/>
        <v>62</v>
      </c>
      <c r="B68" s="32" t="s">
        <v>454</v>
      </c>
      <c r="C68" s="34">
        <v>9610</v>
      </c>
      <c r="E68">
        <f t="shared" si="1"/>
        <v>62</v>
      </c>
      <c r="F68" s="32" t="s">
        <v>1530</v>
      </c>
      <c r="G68" s="33">
        <v>15</v>
      </c>
      <c r="I68">
        <f t="shared" si="2"/>
        <v>62</v>
      </c>
      <c r="J68" s="32" t="s">
        <v>960</v>
      </c>
      <c r="K68" s="33">
        <v>3</v>
      </c>
      <c r="M68">
        <f t="shared" si="3"/>
        <v>62</v>
      </c>
      <c r="N68" s="32" t="s">
        <v>1474</v>
      </c>
      <c r="O68" s="33">
        <v>2</v>
      </c>
      <c r="Q68">
        <f t="shared" si="4"/>
        <v>62</v>
      </c>
      <c r="R68" s="32" t="s">
        <v>179</v>
      </c>
      <c r="S68" s="33">
        <v>2</v>
      </c>
      <c r="U68">
        <f t="shared" si="5"/>
        <v>62</v>
      </c>
      <c r="V68" s="32" t="s">
        <v>293</v>
      </c>
      <c r="W68" s="33">
        <v>2</v>
      </c>
      <c r="Y68">
        <f t="shared" si="6"/>
        <v>62</v>
      </c>
      <c r="Z68" s="32" t="s">
        <v>2473</v>
      </c>
      <c r="AA68" s="33">
        <v>2</v>
      </c>
    </row>
    <row r="69" spans="1:27" x14ac:dyDescent="0.4">
      <c r="A69">
        <f t="shared" si="0"/>
        <v>63</v>
      </c>
      <c r="B69" s="32" t="s">
        <v>315</v>
      </c>
      <c r="C69" s="34">
        <v>9568</v>
      </c>
      <c r="E69">
        <f t="shared" si="1"/>
        <v>63</v>
      </c>
      <c r="F69" s="32" t="s">
        <v>134</v>
      </c>
      <c r="G69" s="33">
        <v>14</v>
      </c>
      <c r="I69">
        <f t="shared" si="2"/>
        <v>63</v>
      </c>
      <c r="J69" s="32" t="s">
        <v>453</v>
      </c>
      <c r="K69" s="33">
        <v>3</v>
      </c>
      <c r="M69">
        <f t="shared" si="3"/>
        <v>63</v>
      </c>
      <c r="N69" s="32" t="s">
        <v>1491</v>
      </c>
      <c r="O69" s="33">
        <v>2</v>
      </c>
      <c r="Q69">
        <f t="shared" si="4"/>
        <v>63</v>
      </c>
      <c r="R69" s="32" t="s">
        <v>389</v>
      </c>
      <c r="S69" s="33">
        <v>2</v>
      </c>
      <c r="U69">
        <f t="shared" si="5"/>
        <v>63</v>
      </c>
      <c r="V69" s="32" t="s">
        <v>2471</v>
      </c>
      <c r="W69" s="33">
        <v>2</v>
      </c>
      <c r="Y69">
        <f t="shared" si="6"/>
        <v>63</v>
      </c>
      <c r="Z69" s="32" t="s">
        <v>986</v>
      </c>
      <c r="AA69" s="33">
        <v>2</v>
      </c>
    </row>
    <row r="70" spans="1:27" x14ac:dyDescent="0.4">
      <c r="A70">
        <f t="shared" si="0"/>
        <v>64</v>
      </c>
      <c r="B70" s="32" t="s">
        <v>1576</v>
      </c>
      <c r="C70" s="34">
        <v>9543</v>
      </c>
      <c r="E70">
        <f t="shared" si="1"/>
        <v>64</v>
      </c>
      <c r="F70" s="32" t="s">
        <v>1172</v>
      </c>
      <c r="G70" s="33">
        <v>14</v>
      </c>
      <c r="I70">
        <f t="shared" si="2"/>
        <v>64</v>
      </c>
      <c r="J70" s="32" t="s">
        <v>389</v>
      </c>
      <c r="K70" s="33">
        <v>3</v>
      </c>
      <c r="M70">
        <f t="shared" si="3"/>
        <v>64</v>
      </c>
      <c r="N70" s="32" t="s">
        <v>2339</v>
      </c>
      <c r="O70" s="33">
        <v>2</v>
      </c>
      <c r="Q70">
        <f t="shared" si="4"/>
        <v>64</v>
      </c>
      <c r="R70" s="32" t="s">
        <v>322</v>
      </c>
      <c r="S70" s="33">
        <v>2</v>
      </c>
      <c r="U70">
        <f t="shared" si="5"/>
        <v>64</v>
      </c>
      <c r="V70" s="32" t="s">
        <v>1545</v>
      </c>
      <c r="W70" s="33">
        <v>2</v>
      </c>
      <c r="Y70">
        <f t="shared" si="6"/>
        <v>64</v>
      </c>
      <c r="Z70" s="32" t="s">
        <v>1177</v>
      </c>
      <c r="AA70" s="33">
        <v>2</v>
      </c>
    </row>
    <row r="71" spans="1:27" x14ac:dyDescent="0.4">
      <c r="A71">
        <f t="shared" si="0"/>
        <v>65</v>
      </c>
      <c r="B71" s="32" t="s">
        <v>754</v>
      </c>
      <c r="C71" s="34">
        <v>9519</v>
      </c>
      <c r="E71">
        <f t="shared" si="1"/>
        <v>65</v>
      </c>
      <c r="F71" s="32" t="s">
        <v>258</v>
      </c>
      <c r="G71" s="33">
        <v>14</v>
      </c>
      <c r="I71">
        <f t="shared" si="2"/>
        <v>65</v>
      </c>
      <c r="J71" s="32" t="s">
        <v>2473</v>
      </c>
      <c r="K71" s="33">
        <v>3</v>
      </c>
      <c r="M71">
        <f t="shared" si="3"/>
        <v>65</v>
      </c>
      <c r="N71" s="32" t="s">
        <v>160</v>
      </c>
      <c r="O71" s="33">
        <v>2</v>
      </c>
      <c r="Q71">
        <f t="shared" si="4"/>
        <v>65</v>
      </c>
      <c r="R71" s="32" t="s">
        <v>1331</v>
      </c>
      <c r="S71" s="33">
        <v>2</v>
      </c>
      <c r="U71">
        <f t="shared" si="5"/>
        <v>65</v>
      </c>
      <c r="V71" s="32" t="s">
        <v>385</v>
      </c>
      <c r="W71" s="33">
        <v>2</v>
      </c>
      <c r="Y71">
        <f t="shared" si="6"/>
        <v>65</v>
      </c>
      <c r="Z71" s="32" t="s">
        <v>619</v>
      </c>
      <c r="AA71" s="33">
        <v>2</v>
      </c>
    </row>
    <row r="72" spans="1:27" x14ac:dyDescent="0.4">
      <c r="A72">
        <f t="shared" si="0"/>
        <v>66</v>
      </c>
      <c r="B72" s="32" t="s">
        <v>208</v>
      </c>
      <c r="C72" s="34">
        <v>9437</v>
      </c>
      <c r="E72">
        <f t="shared" si="1"/>
        <v>66</v>
      </c>
      <c r="F72" s="32" t="s">
        <v>146</v>
      </c>
      <c r="G72" s="33">
        <v>14</v>
      </c>
      <c r="I72">
        <f t="shared" si="2"/>
        <v>66</v>
      </c>
      <c r="J72" s="32" t="s">
        <v>1414</v>
      </c>
      <c r="K72" s="33">
        <v>3</v>
      </c>
      <c r="M72">
        <f t="shared" si="3"/>
        <v>66</v>
      </c>
      <c r="N72" s="32" t="s">
        <v>1494</v>
      </c>
      <c r="O72" s="33">
        <v>2</v>
      </c>
      <c r="Q72">
        <f t="shared" si="4"/>
        <v>66</v>
      </c>
      <c r="R72" s="32" t="s">
        <v>1478</v>
      </c>
      <c r="S72" s="33">
        <v>2</v>
      </c>
      <c r="U72">
        <f t="shared" si="5"/>
        <v>66</v>
      </c>
      <c r="V72" s="32" t="s">
        <v>559</v>
      </c>
      <c r="W72" s="33">
        <v>2</v>
      </c>
      <c r="Y72">
        <f t="shared" si="6"/>
        <v>66</v>
      </c>
      <c r="Z72" s="32" t="s">
        <v>201</v>
      </c>
      <c r="AA72" s="33">
        <v>2</v>
      </c>
    </row>
    <row r="73" spans="1:27" x14ac:dyDescent="0.4">
      <c r="A73">
        <f t="shared" ref="A73:A136" si="7">A72+1</f>
        <v>67</v>
      </c>
      <c r="B73" s="32" t="s">
        <v>1530</v>
      </c>
      <c r="C73" s="34">
        <v>9409</v>
      </c>
      <c r="E73">
        <f t="shared" ref="E73:E136" si="8">E72+1</f>
        <v>67</v>
      </c>
      <c r="F73" s="32" t="s">
        <v>586</v>
      </c>
      <c r="G73" s="33">
        <v>14</v>
      </c>
      <c r="I73">
        <f t="shared" ref="I73:I136" si="9">I72+1</f>
        <v>67</v>
      </c>
      <c r="J73" s="32" t="s">
        <v>500</v>
      </c>
      <c r="K73" s="33">
        <v>3</v>
      </c>
      <c r="M73">
        <f t="shared" ref="M73:M136" si="10">M72+1</f>
        <v>67</v>
      </c>
      <c r="N73" s="32" t="s">
        <v>132</v>
      </c>
      <c r="O73" s="33">
        <v>2</v>
      </c>
      <c r="Q73">
        <f t="shared" ref="Q73:Q136" si="11">Q72+1</f>
        <v>67</v>
      </c>
      <c r="R73" s="32" t="s">
        <v>836</v>
      </c>
      <c r="S73" s="33">
        <v>2</v>
      </c>
      <c r="U73">
        <f t="shared" ref="U73:U136" si="12">U72+1</f>
        <v>67</v>
      </c>
      <c r="V73" s="32" t="s">
        <v>1587</v>
      </c>
      <c r="W73" s="33">
        <v>2</v>
      </c>
      <c r="Y73">
        <f t="shared" ref="Y73:Y136" si="13">Y72+1</f>
        <v>67</v>
      </c>
      <c r="Z73" s="32" t="s">
        <v>150</v>
      </c>
      <c r="AA73" s="33">
        <v>2</v>
      </c>
    </row>
    <row r="74" spans="1:27" x14ac:dyDescent="0.4">
      <c r="A74">
        <f t="shared" si="7"/>
        <v>68</v>
      </c>
      <c r="B74" s="32" t="s">
        <v>143</v>
      </c>
      <c r="C74" s="34">
        <v>9374.5</v>
      </c>
      <c r="E74">
        <f t="shared" si="8"/>
        <v>68</v>
      </c>
      <c r="F74" s="32" t="s">
        <v>233</v>
      </c>
      <c r="G74" s="33">
        <v>14</v>
      </c>
      <c r="I74">
        <f t="shared" si="9"/>
        <v>68</v>
      </c>
      <c r="J74" s="32" t="s">
        <v>233</v>
      </c>
      <c r="K74" s="33">
        <v>3</v>
      </c>
      <c r="M74">
        <f t="shared" si="10"/>
        <v>68</v>
      </c>
      <c r="N74" s="32" t="s">
        <v>1064</v>
      </c>
      <c r="O74" s="33">
        <v>2</v>
      </c>
      <c r="Q74">
        <f t="shared" si="11"/>
        <v>68</v>
      </c>
      <c r="R74" s="32" t="s">
        <v>2370</v>
      </c>
      <c r="S74" s="33">
        <v>2</v>
      </c>
      <c r="U74">
        <f t="shared" si="12"/>
        <v>68</v>
      </c>
      <c r="V74" s="32" t="s">
        <v>513</v>
      </c>
      <c r="W74" s="33">
        <v>2</v>
      </c>
      <c r="Y74">
        <f t="shared" si="13"/>
        <v>68</v>
      </c>
      <c r="Z74" s="32" t="s">
        <v>469</v>
      </c>
      <c r="AA74" s="33">
        <v>2</v>
      </c>
    </row>
    <row r="75" spans="1:27" x14ac:dyDescent="0.4">
      <c r="A75">
        <f t="shared" si="7"/>
        <v>69</v>
      </c>
      <c r="B75" s="32" t="s">
        <v>230</v>
      </c>
      <c r="C75" s="34">
        <v>9284</v>
      </c>
      <c r="E75">
        <f t="shared" si="8"/>
        <v>69</v>
      </c>
      <c r="F75" s="32" t="s">
        <v>112</v>
      </c>
      <c r="G75" s="33">
        <v>14</v>
      </c>
      <c r="I75">
        <f t="shared" si="9"/>
        <v>69</v>
      </c>
      <c r="J75" s="32" t="s">
        <v>1491</v>
      </c>
      <c r="K75" s="33">
        <v>2</v>
      </c>
      <c r="M75">
        <f t="shared" si="10"/>
        <v>69</v>
      </c>
      <c r="N75" s="32" t="s">
        <v>2447</v>
      </c>
      <c r="O75" s="33">
        <v>2</v>
      </c>
      <c r="Q75">
        <f t="shared" si="11"/>
        <v>69</v>
      </c>
      <c r="R75" s="32" t="s">
        <v>2336</v>
      </c>
      <c r="S75" s="33">
        <v>2</v>
      </c>
      <c r="U75">
        <f t="shared" si="12"/>
        <v>69</v>
      </c>
      <c r="V75" s="32" t="s">
        <v>890</v>
      </c>
      <c r="W75" s="33">
        <v>2</v>
      </c>
      <c r="Y75">
        <f t="shared" si="13"/>
        <v>69</v>
      </c>
      <c r="Z75" s="32" t="s">
        <v>1053</v>
      </c>
      <c r="AA75" s="33">
        <v>2</v>
      </c>
    </row>
    <row r="76" spans="1:27" x14ac:dyDescent="0.4">
      <c r="A76">
        <f t="shared" si="7"/>
        <v>70</v>
      </c>
      <c r="B76" s="32" t="s">
        <v>400</v>
      </c>
      <c r="C76" s="34">
        <v>9015</v>
      </c>
      <c r="E76">
        <f t="shared" si="8"/>
        <v>70</v>
      </c>
      <c r="F76" s="32" t="s">
        <v>754</v>
      </c>
      <c r="G76" s="33">
        <v>14</v>
      </c>
      <c r="I76">
        <f t="shared" si="9"/>
        <v>70</v>
      </c>
      <c r="J76" s="32" t="s">
        <v>230</v>
      </c>
      <c r="K76" s="33">
        <v>2</v>
      </c>
      <c r="M76">
        <f t="shared" si="10"/>
        <v>70</v>
      </c>
      <c r="N76" s="32" t="s">
        <v>147</v>
      </c>
      <c r="O76" s="33">
        <v>2</v>
      </c>
      <c r="Q76">
        <f t="shared" si="11"/>
        <v>70</v>
      </c>
      <c r="R76" s="32" t="s">
        <v>209</v>
      </c>
      <c r="S76" s="33">
        <v>2</v>
      </c>
      <c r="U76">
        <f t="shared" si="12"/>
        <v>70</v>
      </c>
      <c r="V76" s="32" t="s">
        <v>1301</v>
      </c>
      <c r="W76" s="33">
        <v>2</v>
      </c>
      <c r="Y76">
        <f t="shared" si="13"/>
        <v>70</v>
      </c>
      <c r="Z76" s="32" t="s">
        <v>610</v>
      </c>
      <c r="AA76" s="33">
        <v>2</v>
      </c>
    </row>
    <row r="77" spans="1:27" x14ac:dyDescent="0.4">
      <c r="A77">
        <f t="shared" si="7"/>
        <v>71</v>
      </c>
      <c r="B77" s="32" t="s">
        <v>2279</v>
      </c>
      <c r="C77" s="34">
        <v>8991</v>
      </c>
      <c r="E77">
        <f t="shared" si="8"/>
        <v>71</v>
      </c>
      <c r="F77" s="32" t="s">
        <v>901</v>
      </c>
      <c r="G77" s="33">
        <v>13</v>
      </c>
      <c r="I77">
        <f t="shared" si="9"/>
        <v>71</v>
      </c>
      <c r="J77" s="32" t="s">
        <v>532</v>
      </c>
      <c r="K77" s="33">
        <v>2</v>
      </c>
      <c r="M77">
        <f t="shared" si="10"/>
        <v>71</v>
      </c>
      <c r="N77" s="32" t="s">
        <v>601</v>
      </c>
      <c r="O77" s="33">
        <v>2</v>
      </c>
      <c r="Q77">
        <f t="shared" si="11"/>
        <v>71</v>
      </c>
      <c r="R77" s="32" t="s">
        <v>1494</v>
      </c>
      <c r="S77" s="33">
        <v>2</v>
      </c>
      <c r="U77">
        <f t="shared" si="12"/>
        <v>71</v>
      </c>
      <c r="V77" s="32" t="s">
        <v>2245</v>
      </c>
      <c r="W77" s="33">
        <v>2</v>
      </c>
      <c r="Y77">
        <f t="shared" si="13"/>
        <v>71</v>
      </c>
      <c r="Z77" s="32" t="s">
        <v>367</v>
      </c>
      <c r="AA77" s="33">
        <v>2</v>
      </c>
    </row>
    <row r="78" spans="1:27" x14ac:dyDescent="0.4">
      <c r="A78">
        <f t="shared" si="7"/>
        <v>72</v>
      </c>
      <c r="B78" s="32" t="s">
        <v>228</v>
      </c>
      <c r="C78" s="34">
        <v>8909</v>
      </c>
      <c r="E78">
        <f t="shared" si="8"/>
        <v>72</v>
      </c>
      <c r="F78" s="32" t="s">
        <v>372</v>
      </c>
      <c r="G78" s="33">
        <v>12</v>
      </c>
      <c r="I78">
        <f t="shared" si="9"/>
        <v>72</v>
      </c>
      <c r="J78" s="32" t="s">
        <v>259</v>
      </c>
      <c r="K78" s="33">
        <v>2</v>
      </c>
      <c r="M78">
        <f t="shared" si="10"/>
        <v>72</v>
      </c>
      <c r="N78" s="32" t="s">
        <v>163</v>
      </c>
      <c r="O78" s="33">
        <v>2</v>
      </c>
      <c r="Q78">
        <f t="shared" si="11"/>
        <v>72</v>
      </c>
      <c r="R78" s="32" t="s">
        <v>1369</v>
      </c>
      <c r="S78" s="33">
        <v>2</v>
      </c>
      <c r="U78">
        <f t="shared" si="12"/>
        <v>72</v>
      </c>
      <c r="V78" s="32" t="s">
        <v>1628</v>
      </c>
      <c r="W78" s="33">
        <v>2</v>
      </c>
      <c r="Y78">
        <f t="shared" si="13"/>
        <v>72</v>
      </c>
      <c r="Z78" s="32" t="s">
        <v>2574</v>
      </c>
      <c r="AA78" s="33">
        <v>2</v>
      </c>
    </row>
    <row r="79" spans="1:27" x14ac:dyDescent="0.4">
      <c r="A79">
        <f t="shared" si="7"/>
        <v>73</v>
      </c>
      <c r="B79" s="32" t="s">
        <v>365</v>
      </c>
      <c r="C79" s="34">
        <v>8755</v>
      </c>
      <c r="E79">
        <f t="shared" si="8"/>
        <v>73</v>
      </c>
      <c r="F79" s="32" t="s">
        <v>765</v>
      </c>
      <c r="G79" s="33">
        <v>12</v>
      </c>
      <c r="I79">
        <f t="shared" si="9"/>
        <v>73</v>
      </c>
      <c r="J79" s="32" t="s">
        <v>906</v>
      </c>
      <c r="K79" s="33">
        <v>2</v>
      </c>
      <c r="M79">
        <f t="shared" si="10"/>
        <v>73</v>
      </c>
      <c r="N79" s="32" t="s">
        <v>692</v>
      </c>
      <c r="O79" s="33">
        <v>2</v>
      </c>
      <c r="Q79">
        <f t="shared" si="11"/>
        <v>73</v>
      </c>
      <c r="R79" s="32" t="s">
        <v>152</v>
      </c>
      <c r="S79" s="33">
        <v>2</v>
      </c>
      <c r="U79">
        <f t="shared" si="12"/>
        <v>73</v>
      </c>
      <c r="V79" s="32" t="s">
        <v>1620</v>
      </c>
      <c r="W79" s="33">
        <v>2</v>
      </c>
      <c r="Y79">
        <f t="shared" si="13"/>
        <v>73</v>
      </c>
      <c r="Z79" s="32" t="s">
        <v>587</v>
      </c>
      <c r="AA79" s="33">
        <v>2</v>
      </c>
    </row>
    <row r="80" spans="1:27" x14ac:dyDescent="0.4">
      <c r="A80">
        <f t="shared" si="7"/>
        <v>74</v>
      </c>
      <c r="B80" s="32" t="s">
        <v>453</v>
      </c>
      <c r="C80" s="34">
        <v>8723</v>
      </c>
      <c r="E80">
        <f t="shared" si="8"/>
        <v>74</v>
      </c>
      <c r="F80" s="32" t="s">
        <v>155</v>
      </c>
      <c r="G80" s="33">
        <v>12</v>
      </c>
      <c r="I80">
        <f t="shared" si="9"/>
        <v>74</v>
      </c>
      <c r="J80" s="32" t="s">
        <v>184</v>
      </c>
      <c r="K80" s="33">
        <v>2</v>
      </c>
      <c r="M80">
        <f t="shared" si="10"/>
        <v>74</v>
      </c>
      <c r="N80" s="32" t="s">
        <v>732</v>
      </c>
      <c r="O80" s="33">
        <v>2</v>
      </c>
      <c r="Q80">
        <f t="shared" si="11"/>
        <v>74</v>
      </c>
      <c r="R80" s="32" t="s">
        <v>1453</v>
      </c>
      <c r="S80" s="33">
        <v>2</v>
      </c>
      <c r="U80">
        <f t="shared" si="12"/>
        <v>74</v>
      </c>
      <c r="V80" s="32" t="s">
        <v>1076</v>
      </c>
      <c r="W80" s="33">
        <v>2</v>
      </c>
      <c r="Y80">
        <f t="shared" si="13"/>
        <v>74</v>
      </c>
      <c r="Z80" s="32" t="s">
        <v>209</v>
      </c>
      <c r="AA80" s="33">
        <v>2</v>
      </c>
    </row>
    <row r="81" spans="1:27" x14ac:dyDescent="0.4">
      <c r="A81">
        <f t="shared" si="7"/>
        <v>75</v>
      </c>
      <c r="B81" s="32" t="s">
        <v>222</v>
      </c>
      <c r="C81" s="34">
        <v>8544</v>
      </c>
      <c r="E81">
        <f t="shared" si="8"/>
        <v>75</v>
      </c>
      <c r="F81" s="32" t="s">
        <v>290</v>
      </c>
      <c r="G81" s="33">
        <v>12</v>
      </c>
      <c r="I81">
        <f t="shared" si="9"/>
        <v>75</v>
      </c>
      <c r="J81" s="32" t="s">
        <v>1242</v>
      </c>
      <c r="K81" s="33">
        <v>2</v>
      </c>
      <c r="M81">
        <f t="shared" si="10"/>
        <v>75</v>
      </c>
      <c r="N81" s="32" t="s">
        <v>239</v>
      </c>
      <c r="O81" s="33">
        <v>2</v>
      </c>
      <c r="Q81">
        <f t="shared" si="11"/>
        <v>75</v>
      </c>
      <c r="R81" s="32" t="s">
        <v>376</v>
      </c>
      <c r="S81" s="33">
        <v>2</v>
      </c>
      <c r="U81">
        <f t="shared" si="12"/>
        <v>75</v>
      </c>
      <c r="V81" s="32" t="s">
        <v>1564</v>
      </c>
      <c r="W81" s="33">
        <v>2</v>
      </c>
      <c r="Y81">
        <f t="shared" si="13"/>
        <v>75</v>
      </c>
      <c r="Z81" s="32" t="s">
        <v>386</v>
      </c>
      <c r="AA81" s="33">
        <v>2</v>
      </c>
    </row>
    <row r="82" spans="1:27" x14ac:dyDescent="0.4">
      <c r="A82">
        <f t="shared" si="7"/>
        <v>76</v>
      </c>
      <c r="B82" s="32" t="s">
        <v>901</v>
      </c>
      <c r="C82" s="34">
        <v>8456</v>
      </c>
      <c r="E82">
        <f t="shared" si="8"/>
        <v>76</v>
      </c>
      <c r="F82" s="32" t="s">
        <v>283</v>
      </c>
      <c r="G82" s="33">
        <v>12</v>
      </c>
      <c r="I82">
        <f t="shared" si="9"/>
        <v>76</v>
      </c>
      <c r="J82" s="32" t="s">
        <v>447</v>
      </c>
      <c r="K82" s="33">
        <v>2</v>
      </c>
      <c r="M82">
        <f t="shared" si="10"/>
        <v>76</v>
      </c>
      <c r="N82" s="32" t="s">
        <v>593</v>
      </c>
      <c r="O82" s="33">
        <v>2</v>
      </c>
      <c r="Q82">
        <f t="shared" si="11"/>
        <v>76</v>
      </c>
      <c r="R82" s="32" t="s">
        <v>692</v>
      </c>
      <c r="S82" s="33">
        <v>2</v>
      </c>
      <c r="U82">
        <f t="shared" si="12"/>
        <v>76</v>
      </c>
      <c r="V82" s="32" t="s">
        <v>112</v>
      </c>
      <c r="W82" s="33">
        <v>2</v>
      </c>
      <c r="Y82">
        <f t="shared" si="13"/>
        <v>76</v>
      </c>
      <c r="Z82" s="32" t="s">
        <v>1479</v>
      </c>
      <c r="AA82" s="33">
        <v>2</v>
      </c>
    </row>
    <row r="83" spans="1:27" x14ac:dyDescent="0.4">
      <c r="A83">
        <f t="shared" si="7"/>
        <v>77</v>
      </c>
      <c r="B83" s="32" t="s">
        <v>1414</v>
      </c>
      <c r="C83" s="34">
        <v>8243</v>
      </c>
      <c r="E83">
        <f t="shared" si="8"/>
        <v>77</v>
      </c>
      <c r="F83" s="32" t="s">
        <v>270</v>
      </c>
      <c r="G83" s="33">
        <v>12</v>
      </c>
      <c r="I83">
        <f t="shared" si="9"/>
        <v>77</v>
      </c>
      <c r="J83" s="32" t="s">
        <v>258</v>
      </c>
      <c r="K83" s="33">
        <v>2</v>
      </c>
      <c r="M83">
        <f t="shared" si="10"/>
        <v>77</v>
      </c>
      <c r="N83" s="32" t="s">
        <v>184</v>
      </c>
      <c r="O83" s="33">
        <v>2</v>
      </c>
      <c r="Q83">
        <f t="shared" si="11"/>
        <v>77</v>
      </c>
      <c r="R83" s="32" t="s">
        <v>146</v>
      </c>
      <c r="S83" s="33">
        <v>2</v>
      </c>
      <c r="U83">
        <f t="shared" si="12"/>
        <v>77</v>
      </c>
      <c r="V83" s="32" t="s">
        <v>535</v>
      </c>
      <c r="W83" s="33">
        <v>2</v>
      </c>
      <c r="Y83">
        <f t="shared" si="13"/>
        <v>77</v>
      </c>
      <c r="Z83" s="32" t="s">
        <v>284</v>
      </c>
      <c r="AA83" s="33">
        <v>2</v>
      </c>
    </row>
    <row r="84" spans="1:27" x14ac:dyDescent="0.4">
      <c r="A84">
        <f t="shared" si="7"/>
        <v>78</v>
      </c>
      <c r="B84" s="32" t="s">
        <v>322</v>
      </c>
      <c r="C84" s="34">
        <v>8177</v>
      </c>
      <c r="E84">
        <f t="shared" si="8"/>
        <v>78</v>
      </c>
      <c r="F84" s="32" t="s">
        <v>587</v>
      </c>
      <c r="G84" s="33">
        <v>12</v>
      </c>
      <c r="I84">
        <f t="shared" si="9"/>
        <v>78</v>
      </c>
      <c r="J84" s="32" t="s">
        <v>1106</v>
      </c>
      <c r="K84" s="33">
        <v>2</v>
      </c>
      <c r="M84">
        <f t="shared" si="10"/>
        <v>78</v>
      </c>
      <c r="N84" s="32" t="s">
        <v>143</v>
      </c>
      <c r="O84" s="33">
        <v>2</v>
      </c>
      <c r="Q84">
        <f t="shared" si="11"/>
        <v>78</v>
      </c>
      <c r="R84" s="32" t="s">
        <v>2331</v>
      </c>
      <c r="S84" s="33">
        <v>2</v>
      </c>
      <c r="U84">
        <f t="shared" si="12"/>
        <v>78</v>
      </c>
      <c r="V84" s="32" t="s">
        <v>754</v>
      </c>
      <c r="W84" s="33">
        <v>2</v>
      </c>
      <c r="Y84">
        <f t="shared" si="13"/>
        <v>78</v>
      </c>
      <c r="Z84" s="32" t="s">
        <v>134</v>
      </c>
      <c r="AA84" s="33">
        <v>2</v>
      </c>
    </row>
    <row r="85" spans="1:27" x14ac:dyDescent="0.4">
      <c r="A85">
        <f t="shared" si="7"/>
        <v>79</v>
      </c>
      <c r="B85" s="32" t="s">
        <v>123</v>
      </c>
      <c r="C85" s="34">
        <v>8140</v>
      </c>
      <c r="E85">
        <f t="shared" si="8"/>
        <v>79</v>
      </c>
      <c r="F85" s="32" t="s">
        <v>317</v>
      </c>
      <c r="G85" s="33">
        <v>12</v>
      </c>
      <c r="I85">
        <f t="shared" si="9"/>
        <v>79</v>
      </c>
      <c r="J85" s="32" t="s">
        <v>958</v>
      </c>
      <c r="K85" s="33">
        <v>2</v>
      </c>
      <c r="M85">
        <f t="shared" si="10"/>
        <v>79</v>
      </c>
      <c r="N85" s="32" t="s">
        <v>172</v>
      </c>
      <c r="O85" s="33">
        <v>2</v>
      </c>
      <c r="Q85">
        <f t="shared" si="11"/>
        <v>79</v>
      </c>
      <c r="R85" s="32" t="s">
        <v>270</v>
      </c>
      <c r="S85" s="33">
        <v>2</v>
      </c>
      <c r="U85">
        <f t="shared" si="12"/>
        <v>79</v>
      </c>
      <c r="V85" s="32" t="s">
        <v>126</v>
      </c>
      <c r="W85" s="33">
        <v>2</v>
      </c>
      <c r="Y85">
        <f t="shared" si="13"/>
        <v>79</v>
      </c>
      <c r="Z85" s="32" t="s">
        <v>219</v>
      </c>
      <c r="AA85" s="33">
        <v>2</v>
      </c>
    </row>
    <row r="86" spans="1:27" x14ac:dyDescent="0.4">
      <c r="A86">
        <f t="shared" si="7"/>
        <v>80</v>
      </c>
      <c r="B86" s="32" t="s">
        <v>295</v>
      </c>
      <c r="C86" s="34">
        <v>8078</v>
      </c>
      <c r="E86">
        <f t="shared" si="8"/>
        <v>80</v>
      </c>
      <c r="F86" s="32" t="s">
        <v>1494</v>
      </c>
      <c r="G86" s="33">
        <v>12</v>
      </c>
      <c r="I86">
        <f t="shared" si="9"/>
        <v>80</v>
      </c>
      <c r="J86" s="32" t="s">
        <v>1490</v>
      </c>
      <c r="K86" s="33">
        <v>2</v>
      </c>
      <c r="M86">
        <f t="shared" si="10"/>
        <v>80</v>
      </c>
      <c r="N86" s="32" t="s">
        <v>1535</v>
      </c>
      <c r="O86" s="33">
        <v>2</v>
      </c>
      <c r="Q86">
        <f t="shared" si="11"/>
        <v>80</v>
      </c>
      <c r="R86" s="32" t="s">
        <v>2346</v>
      </c>
      <c r="S86" s="33">
        <v>2</v>
      </c>
      <c r="U86">
        <f t="shared" si="12"/>
        <v>80</v>
      </c>
      <c r="V86" s="32" t="s">
        <v>1504</v>
      </c>
      <c r="W86" s="33">
        <v>2</v>
      </c>
      <c r="Y86">
        <f t="shared" si="13"/>
        <v>80</v>
      </c>
      <c r="Z86" s="32" t="s">
        <v>305</v>
      </c>
      <c r="AA86" s="33">
        <v>2</v>
      </c>
    </row>
    <row r="87" spans="1:27" x14ac:dyDescent="0.4">
      <c r="A87">
        <f t="shared" si="7"/>
        <v>81</v>
      </c>
      <c r="B87" s="32" t="s">
        <v>155</v>
      </c>
      <c r="C87" s="34">
        <v>8003.5</v>
      </c>
      <c r="E87">
        <f t="shared" si="8"/>
        <v>81</v>
      </c>
      <c r="F87" s="32" t="s">
        <v>444</v>
      </c>
      <c r="G87" s="33">
        <v>11</v>
      </c>
      <c r="I87">
        <f t="shared" si="9"/>
        <v>81</v>
      </c>
      <c r="J87" s="32" t="s">
        <v>2237</v>
      </c>
      <c r="K87" s="33">
        <v>2</v>
      </c>
      <c r="M87">
        <f t="shared" si="10"/>
        <v>81</v>
      </c>
      <c r="N87" s="32" t="s">
        <v>511</v>
      </c>
      <c r="O87" s="33">
        <v>2</v>
      </c>
      <c r="Q87">
        <f t="shared" si="11"/>
        <v>81</v>
      </c>
      <c r="R87" s="32" t="s">
        <v>1301</v>
      </c>
      <c r="S87" s="33">
        <v>2</v>
      </c>
      <c r="U87">
        <f t="shared" si="12"/>
        <v>81</v>
      </c>
      <c r="V87" s="32" t="s">
        <v>210</v>
      </c>
      <c r="W87" s="33">
        <v>2</v>
      </c>
      <c r="Y87">
        <f t="shared" si="13"/>
        <v>81</v>
      </c>
      <c r="Z87" s="32" t="s">
        <v>560</v>
      </c>
      <c r="AA87" s="33">
        <v>2</v>
      </c>
    </row>
    <row r="88" spans="1:27" x14ac:dyDescent="0.4">
      <c r="A88">
        <f t="shared" si="7"/>
        <v>82</v>
      </c>
      <c r="B88" s="32" t="s">
        <v>233</v>
      </c>
      <c r="C88" s="34">
        <v>7971</v>
      </c>
      <c r="E88">
        <f t="shared" si="8"/>
        <v>82</v>
      </c>
      <c r="F88" s="32" t="s">
        <v>2470</v>
      </c>
      <c r="G88" s="33">
        <v>11</v>
      </c>
      <c r="I88">
        <f t="shared" si="9"/>
        <v>82</v>
      </c>
      <c r="J88" s="32" t="s">
        <v>822</v>
      </c>
      <c r="K88" s="33">
        <v>2</v>
      </c>
      <c r="M88">
        <f t="shared" si="10"/>
        <v>82</v>
      </c>
      <c r="N88" s="32" t="s">
        <v>544</v>
      </c>
      <c r="O88" s="33">
        <v>2</v>
      </c>
      <c r="Q88">
        <f t="shared" si="11"/>
        <v>82</v>
      </c>
      <c r="R88" s="32" t="s">
        <v>2396</v>
      </c>
      <c r="S88" s="33">
        <v>2</v>
      </c>
      <c r="U88">
        <f t="shared" si="12"/>
        <v>82</v>
      </c>
      <c r="V88" s="32" t="s">
        <v>120</v>
      </c>
      <c r="W88" s="33">
        <v>2</v>
      </c>
      <c r="Y88">
        <f t="shared" si="13"/>
        <v>82</v>
      </c>
      <c r="Z88" s="32" t="s">
        <v>1480</v>
      </c>
      <c r="AA88" s="33">
        <v>2</v>
      </c>
    </row>
    <row r="89" spans="1:27" x14ac:dyDescent="0.4">
      <c r="A89">
        <f t="shared" si="7"/>
        <v>83</v>
      </c>
      <c r="B89" s="32" t="s">
        <v>283</v>
      </c>
      <c r="C89" s="34">
        <v>7951</v>
      </c>
      <c r="E89">
        <f t="shared" si="8"/>
        <v>83</v>
      </c>
      <c r="F89" s="32" t="s">
        <v>500</v>
      </c>
      <c r="G89" s="33">
        <v>11</v>
      </c>
      <c r="I89">
        <f t="shared" si="9"/>
        <v>83</v>
      </c>
      <c r="J89" s="32" t="s">
        <v>2567</v>
      </c>
      <c r="K89" s="33">
        <v>2</v>
      </c>
      <c r="M89">
        <f t="shared" si="10"/>
        <v>83</v>
      </c>
      <c r="N89" s="32" t="s">
        <v>150</v>
      </c>
      <c r="O89" s="33">
        <v>2</v>
      </c>
      <c r="Q89">
        <f t="shared" si="11"/>
        <v>83</v>
      </c>
      <c r="R89" s="32" t="s">
        <v>1172</v>
      </c>
      <c r="S89" s="33">
        <v>2</v>
      </c>
      <c r="U89">
        <f t="shared" si="12"/>
        <v>83</v>
      </c>
      <c r="V89" s="32" t="s">
        <v>1626</v>
      </c>
      <c r="W89" s="33">
        <v>2</v>
      </c>
      <c r="Y89">
        <f t="shared" si="13"/>
        <v>83</v>
      </c>
      <c r="Z89" s="32" t="s">
        <v>1530</v>
      </c>
      <c r="AA89" s="33">
        <v>2</v>
      </c>
    </row>
    <row r="90" spans="1:27" x14ac:dyDescent="0.4">
      <c r="A90">
        <f t="shared" si="7"/>
        <v>84</v>
      </c>
      <c r="B90" s="32" t="s">
        <v>172</v>
      </c>
      <c r="C90" s="34">
        <v>7739</v>
      </c>
      <c r="E90">
        <f t="shared" si="8"/>
        <v>84</v>
      </c>
      <c r="F90" s="32" t="s">
        <v>836</v>
      </c>
      <c r="G90" s="33">
        <v>11</v>
      </c>
      <c r="I90">
        <f t="shared" si="9"/>
        <v>84</v>
      </c>
      <c r="J90" s="32" t="s">
        <v>694</v>
      </c>
      <c r="K90" s="33">
        <v>2</v>
      </c>
      <c r="M90">
        <f t="shared" si="10"/>
        <v>84</v>
      </c>
      <c r="N90" s="32" t="s">
        <v>1112</v>
      </c>
      <c r="O90" s="33">
        <v>2</v>
      </c>
      <c r="Q90">
        <f t="shared" si="11"/>
        <v>84</v>
      </c>
      <c r="R90" s="32" t="s">
        <v>903</v>
      </c>
      <c r="S90" s="33">
        <v>2</v>
      </c>
      <c r="U90">
        <f t="shared" si="12"/>
        <v>84</v>
      </c>
      <c r="V90" s="32" t="s">
        <v>219</v>
      </c>
      <c r="W90" s="33">
        <v>2</v>
      </c>
      <c r="Y90">
        <f t="shared" si="13"/>
        <v>84</v>
      </c>
      <c r="Z90" s="32" t="s">
        <v>1566</v>
      </c>
      <c r="AA90" s="33">
        <v>2</v>
      </c>
    </row>
    <row r="91" spans="1:27" x14ac:dyDescent="0.4">
      <c r="A91">
        <f t="shared" si="7"/>
        <v>85</v>
      </c>
      <c r="B91" s="32" t="s">
        <v>146</v>
      </c>
      <c r="C91" s="34">
        <v>7718.25</v>
      </c>
      <c r="E91">
        <f t="shared" si="8"/>
        <v>85</v>
      </c>
      <c r="F91" s="32" t="s">
        <v>1565</v>
      </c>
      <c r="G91" s="33">
        <v>11</v>
      </c>
      <c r="I91">
        <f t="shared" si="9"/>
        <v>85</v>
      </c>
      <c r="J91" s="32" t="s">
        <v>250</v>
      </c>
      <c r="K91" s="33">
        <v>2</v>
      </c>
      <c r="M91">
        <f t="shared" si="10"/>
        <v>85</v>
      </c>
      <c r="N91" s="32" t="s">
        <v>2226</v>
      </c>
      <c r="O91" s="33">
        <v>2</v>
      </c>
      <c r="Q91">
        <f t="shared" si="11"/>
        <v>85</v>
      </c>
      <c r="R91" s="32" t="s">
        <v>365</v>
      </c>
      <c r="S91" s="33">
        <v>2</v>
      </c>
      <c r="U91">
        <f t="shared" si="12"/>
        <v>85</v>
      </c>
      <c r="V91" s="32" t="s">
        <v>1415</v>
      </c>
      <c r="W91" s="33">
        <v>2</v>
      </c>
      <c r="Y91">
        <f t="shared" si="13"/>
        <v>85</v>
      </c>
      <c r="Z91" s="32" t="s">
        <v>147</v>
      </c>
      <c r="AA91" s="33">
        <v>2</v>
      </c>
    </row>
    <row r="92" spans="1:27" x14ac:dyDescent="0.4">
      <c r="A92">
        <f t="shared" si="7"/>
        <v>86</v>
      </c>
      <c r="B92" s="32" t="s">
        <v>317</v>
      </c>
      <c r="C92" s="34">
        <v>7690.25</v>
      </c>
      <c r="E92">
        <f t="shared" si="8"/>
        <v>86</v>
      </c>
      <c r="F92" s="32" t="s">
        <v>315</v>
      </c>
      <c r="G92" s="33">
        <v>11</v>
      </c>
      <c r="I92">
        <f t="shared" si="9"/>
        <v>86</v>
      </c>
      <c r="J92" s="32" t="s">
        <v>1535</v>
      </c>
      <c r="K92" s="33">
        <v>2</v>
      </c>
      <c r="M92">
        <f t="shared" si="10"/>
        <v>86</v>
      </c>
      <c r="N92" s="32" t="s">
        <v>154</v>
      </c>
      <c r="O92" s="33">
        <v>2</v>
      </c>
      <c r="Q92">
        <f t="shared" si="11"/>
        <v>86</v>
      </c>
      <c r="R92" s="32" t="s">
        <v>258</v>
      </c>
      <c r="S92" s="33">
        <v>2</v>
      </c>
      <c r="U92">
        <f t="shared" si="12"/>
        <v>86</v>
      </c>
      <c r="V92" s="32" t="s">
        <v>968</v>
      </c>
      <c r="W92" s="33">
        <v>2</v>
      </c>
      <c r="Y92">
        <f t="shared" si="13"/>
        <v>86</v>
      </c>
      <c r="Z92" s="32" t="s">
        <v>322</v>
      </c>
      <c r="AA92" s="33">
        <v>2</v>
      </c>
    </row>
    <row r="93" spans="1:27" x14ac:dyDescent="0.4">
      <c r="A93">
        <f t="shared" si="7"/>
        <v>87</v>
      </c>
      <c r="B93" s="32" t="s">
        <v>284</v>
      </c>
      <c r="C93" s="34">
        <v>7684.5</v>
      </c>
      <c r="E93">
        <f t="shared" si="8"/>
        <v>87</v>
      </c>
      <c r="F93" s="32" t="s">
        <v>2259</v>
      </c>
      <c r="G93" s="33">
        <v>11</v>
      </c>
      <c r="I93">
        <f t="shared" si="9"/>
        <v>87</v>
      </c>
      <c r="J93" s="32" t="s">
        <v>2276</v>
      </c>
      <c r="K93" s="33">
        <v>2</v>
      </c>
      <c r="M93">
        <f t="shared" si="10"/>
        <v>87</v>
      </c>
      <c r="N93" s="32" t="s">
        <v>230</v>
      </c>
      <c r="O93" s="33">
        <v>2</v>
      </c>
      <c r="Q93">
        <f t="shared" si="11"/>
        <v>87</v>
      </c>
      <c r="R93" s="32" t="s">
        <v>1095</v>
      </c>
      <c r="S93" s="33">
        <v>2</v>
      </c>
      <c r="U93">
        <f t="shared" si="12"/>
        <v>87</v>
      </c>
      <c r="V93" s="32" t="s">
        <v>1423</v>
      </c>
      <c r="W93" s="33">
        <v>2</v>
      </c>
      <c r="Y93">
        <f t="shared" si="13"/>
        <v>87</v>
      </c>
      <c r="Z93" s="32" t="s">
        <v>1541</v>
      </c>
      <c r="AA93" s="33">
        <v>2</v>
      </c>
    </row>
    <row r="94" spans="1:27" x14ac:dyDescent="0.4">
      <c r="A94">
        <f t="shared" si="7"/>
        <v>88</v>
      </c>
      <c r="B94" s="32" t="s">
        <v>150</v>
      </c>
      <c r="C94" s="34">
        <v>7557</v>
      </c>
      <c r="E94">
        <f t="shared" si="8"/>
        <v>88</v>
      </c>
      <c r="F94" s="32" t="s">
        <v>385</v>
      </c>
      <c r="G94" s="33">
        <v>11</v>
      </c>
      <c r="I94">
        <f t="shared" si="9"/>
        <v>88</v>
      </c>
      <c r="J94" s="32" t="s">
        <v>385</v>
      </c>
      <c r="K94" s="33">
        <v>2</v>
      </c>
      <c r="M94">
        <f t="shared" si="10"/>
        <v>88</v>
      </c>
      <c r="N94" s="32" t="s">
        <v>1172</v>
      </c>
      <c r="O94" s="33">
        <v>2</v>
      </c>
      <c r="Q94">
        <f t="shared" si="11"/>
        <v>88</v>
      </c>
      <c r="R94" s="32" t="s">
        <v>1589</v>
      </c>
      <c r="S94" s="33">
        <v>2</v>
      </c>
      <c r="U94">
        <f t="shared" si="12"/>
        <v>88</v>
      </c>
      <c r="V94" s="32" t="s">
        <v>1331</v>
      </c>
      <c r="W94" s="33">
        <v>2</v>
      </c>
      <c r="Y94">
        <f t="shared" si="13"/>
        <v>88</v>
      </c>
      <c r="Z94" s="32" t="s">
        <v>1453</v>
      </c>
      <c r="AA94" s="33">
        <v>2</v>
      </c>
    </row>
    <row r="95" spans="1:27" x14ac:dyDescent="0.4">
      <c r="A95">
        <f t="shared" si="7"/>
        <v>89</v>
      </c>
      <c r="B95" s="32" t="s">
        <v>522</v>
      </c>
      <c r="C95" s="34">
        <v>7554</v>
      </c>
      <c r="E95">
        <f t="shared" si="8"/>
        <v>89</v>
      </c>
      <c r="F95" s="32" t="s">
        <v>212</v>
      </c>
      <c r="G95" s="33">
        <v>11</v>
      </c>
      <c r="I95">
        <f t="shared" si="9"/>
        <v>89</v>
      </c>
      <c r="J95" s="32" t="s">
        <v>818</v>
      </c>
      <c r="K95" s="33">
        <v>2</v>
      </c>
      <c r="M95">
        <f t="shared" si="10"/>
        <v>89</v>
      </c>
      <c r="N95" s="32" t="s">
        <v>500</v>
      </c>
      <c r="O95" s="33">
        <v>2</v>
      </c>
      <c r="Q95">
        <f t="shared" si="11"/>
        <v>89</v>
      </c>
      <c r="R95" s="32" t="s">
        <v>1476</v>
      </c>
      <c r="S95" s="33">
        <v>2</v>
      </c>
      <c r="U95">
        <f t="shared" si="12"/>
        <v>89</v>
      </c>
      <c r="V95" s="32" t="s">
        <v>476</v>
      </c>
      <c r="W95" s="33">
        <v>2</v>
      </c>
      <c r="Y95">
        <f t="shared" si="13"/>
        <v>89</v>
      </c>
      <c r="Z95" s="32" t="s">
        <v>146</v>
      </c>
      <c r="AA95" s="33">
        <v>2</v>
      </c>
    </row>
    <row r="96" spans="1:27" x14ac:dyDescent="0.4">
      <c r="A96">
        <f t="shared" si="7"/>
        <v>90</v>
      </c>
      <c r="B96" s="32" t="s">
        <v>1499</v>
      </c>
      <c r="C96" s="34">
        <v>7460</v>
      </c>
      <c r="E96">
        <f t="shared" si="8"/>
        <v>90</v>
      </c>
      <c r="F96" s="32" t="s">
        <v>150</v>
      </c>
      <c r="G96" s="33">
        <v>11</v>
      </c>
      <c r="I96">
        <f t="shared" si="9"/>
        <v>90</v>
      </c>
      <c r="J96" s="32" t="s">
        <v>1501</v>
      </c>
      <c r="K96" s="33">
        <v>2</v>
      </c>
      <c r="M96">
        <f t="shared" si="10"/>
        <v>90</v>
      </c>
      <c r="N96" s="32" t="s">
        <v>890</v>
      </c>
      <c r="O96" s="33">
        <v>2</v>
      </c>
      <c r="Q96">
        <f t="shared" si="11"/>
        <v>90</v>
      </c>
      <c r="R96" s="32" t="s">
        <v>312</v>
      </c>
      <c r="S96" s="33">
        <v>2</v>
      </c>
      <c r="U96">
        <f t="shared" si="12"/>
        <v>90</v>
      </c>
      <c r="V96" s="32" t="s">
        <v>499</v>
      </c>
      <c r="W96" s="33">
        <v>2</v>
      </c>
      <c r="Y96">
        <f t="shared" si="13"/>
        <v>90</v>
      </c>
      <c r="Z96" s="32" t="s">
        <v>270</v>
      </c>
      <c r="AA96" s="33">
        <v>2</v>
      </c>
    </row>
    <row r="97" spans="1:27" x14ac:dyDescent="0.4">
      <c r="A97">
        <f t="shared" si="7"/>
        <v>91</v>
      </c>
      <c r="B97" s="32" t="s">
        <v>1453</v>
      </c>
      <c r="C97" s="34">
        <v>7456</v>
      </c>
      <c r="E97">
        <f t="shared" si="8"/>
        <v>91</v>
      </c>
      <c r="F97" s="32" t="s">
        <v>544</v>
      </c>
      <c r="G97" s="33">
        <v>11</v>
      </c>
      <c r="I97">
        <f t="shared" si="9"/>
        <v>91</v>
      </c>
      <c r="J97" s="32" t="s">
        <v>560</v>
      </c>
      <c r="K97" s="33">
        <v>2</v>
      </c>
      <c r="M97">
        <f t="shared" si="10"/>
        <v>91</v>
      </c>
      <c r="N97" s="32" t="s">
        <v>476</v>
      </c>
      <c r="O97" s="33">
        <v>2</v>
      </c>
      <c r="Q97">
        <f t="shared" si="11"/>
        <v>91</v>
      </c>
      <c r="R97" s="32" t="s">
        <v>225</v>
      </c>
      <c r="S97" s="33">
        <v>2</v>
      </c>
      <c r="U97">
        <f t="shared" si="12"/>
        <v>91</v>
      </c>
      <c r="V97" s="32" t="s">
        <v>132</v>
      </c>
      <c r="W97" s="33">
        <v>2</v>
      </c>
      <c r="Y97">
        <f t="shared" si="13"/>
        <v>91</v>
      </c>
      <c r="Z97" s="32" t="s">
        <v>1497</v>
      </c>
      <c r="AA97" s="33">
        <v>2</v>
      </c>
    </row>
    <row r="98" spans="1:27" x14ac:dyDescent="0.4">
      <c r="A98">
        <f t="shared" si="7"/>
        <v>92</v>
      </c>
      <c r="B98" s="32" t="s">
        <v>1474</v>
      </c>
      <c r="C98" s="34">
        <v>7367</v>
      </c>
      <c r="E98">
        <f t="shared" si="8"/>
        <v>92</v>
      </c>
      <c r="F98" s="32" t="s">
        <v>1564</v>
      </c>
      <c r="G98" s="33">
        <v>11</v>
      </c>
      <c r="I98">
        <f t="shared" si="9"/>
        <v>92</v>
      </c>
      <c r="J98" s="32" t="s">
        <v>601</v>
      </c>
      <c r="K98" s="33">
        <v>2</v>
      </c>
      <c r="M98">
        <f t="shared" si="10"/>
        <v>92</v>
      </c>
      <c r="N98" s="32" t="s">
        <v>372</v>
      </c>
      <c r="O98" s="33">
        <v>2</v>
      </c>
      <c r="Q98">
        <f t="shared" si="11"/>
        <v>92</v>
      </c>
      <c r="R98" s="32" t="s">
        <v>673</v>
      </c>
      <c r="S98" s="33">
        <v>2</v>
      </c>
      <c r="U98">
        <f t="shared" si="12"/>
        <v>92</v>
      </c>
      <c r="V98" s="32" t="s">
        <v>1530</v>
      </c>
      <c r="W98" s="33">
        <v>2</v>
      </c>
      <c r="Y98">
        <f t="shared" si="13"/>
        <v>92</v>
      </c>
      <c r="Z98" s="32" t="s">
        <v>2581</v>
      </c>
      <c r="AA98" s="33">
        <v>1</v>
      </c>
    </row>
    <row r="99" spans="1:27" x14ac:dyDescent="0.4">
      <c r="A99">
        <f t="shared" si="7"/>
        <v>93</v>
      </c>
      <c r="B99" s="32" t="s">
        <v>808</v>
      </c>
      <c r="C99" s="34">
        <v>7303</v>
      </c>
      <c r="E99">
        <f t="shared" si="8"/>
        <v>93</v>
      </c>
      <c r="F99" s="32" t="s">
        <v>303</v>
      </c>
      <c r="G99" s="33">
        <v>11</v>
      </c>
      <c r="I99">
        <f t="shared" si="9"/>
        <v>93</v>
      </c>
      <c r="J99" s="32" t="s">
        <v>631</v>
      </c>
      <c r="K99" s="33">
        <v>2</v>
      </c>
      <c r="M99">
        <f t="shared" si="10"/>
        <v>93</v>
      </c>
      <c r="N99" s="32" t="s">
        <v>1055</v>
      </c>
      <c r="O99" s="33">
        <v>2</v>
      </c>
      <c r="Q99">
        <f t="shared" si="11"/>
        <v>93</v>
      </c>
      <c r="R99" s="32" t="s">
        <v>595</v>
      </c>
      <c r="S99" s="33">
        <v>2</v>
      </c>
      <c r="U99">
        <f t="shared" si="12"/>
        <v>93</v>
      </c>
      <c r="V99" s="32" t="s">
        <v>376</v>
      </c>
      <c r="W99" s="33">
        <v>2</v>
      </c>
      <c r="Y99">
        <f t="shared" si="13"/>
        <v>93</v>
      </c>
      <c r="Z99" s="32" t="s">
        <v>1615</v>
      </c>
      <c r="AA99" s="33">
        <v>1</v>
      </c>
    </row>
    <row r="100" spans="1:27" x14ac:dyDescent="0.4">
      <c r="A100">
        <f t="shared" si="7"/>
        <v>94</v>
      </c>
      <c r="B100" s="32" t="s">
        <v>219</v>
      </c>
      <c r="C100" s="34">
        <v>7158</v>
      </c>
      <c r="E100">
        <f t="shared" si="8"/>
        <v>94</v>
      </c>
      <c r="F100" s="32" t="s">
        <v>903</v>
      </c>
      <c r="G100" s="33">
        <v>10</v>
      </c>
      <c r="I100">
        <f t="shared" si="9"/>
        <v>94</v>
      </c>
      <c r="J100" s="32" t="s">
        <v>212</v>
      </c>
      <c r="K100" s="33">
        <v>2</v>
      </c>
      <c r="M100">
        <f t="shared" si="10"/>
        <v>94</v>
      </c>
      <c r="N100" s="32" t="s">
        <v>225</v>
      </c>
      <c r="O100" s="33">
        <v>2</v>
      </c>
      <c r="Q100">
        <f t="shared" si="11"/>
        <v>94</v>
      </c>
      <c r="R100" s="32" t="s">
        <v>290</v>
      </c>
      <c r="S100" s="33">
        <v>2</v>
      </c>
      <c r="U100">
        <f t="shared" si="12"/>
        <v>94</v>
      </c>
      <c r="V100" s="32" t="s">
        <v>280</v>
      </c>
      <c r="W100" s="33">
        <v>2</v>
      </c>
      <c r="Y100">
        <f t="shared" si="13"/>
        <v>94</v>
      </c>
      <c r="Z100" s="32" t="s">
        <v>2468</v>
      </c>
      <c r="AA100" s="33">
        <v>1</v>
      </c>
    </row>
    <row r="101" spans="1:27" x14ac:dyDescent="0.4">
      <c r="A101">
        <f t="shared" si="7"/>
        <v>95</v>
      </c>
      <c r="B101" s="32" t="s">
        <v>836</v>
      </c>
      <c r="C101" s="34">
        <v>7113</v>
      </c>
      <c r="E101">
        <f t="shared" si="8"/>
        <v>95</v>
      </c>
      <c r="F101" s="32" t="s">
        <v>1453</v>
      </c>
      <c r="G101" s="33">
        <v>10</v>
      </c>
      <c r="I101">
        <f t="shared" si="9"/>
        <v>95</v>
      </c>
      <c r="J101" s="32" t="s">
        <v>851</v>
      </c>
      <c r="K101" s="33">
        <v>2</v>
      </c>
      <c r="M101">
        <f t="shared" si="10"/>
        <v>95</v>
      </c>
      <c r="N101" s="32" t="s">
        <v>389</v>
      </c>
      <c r="O101" s="33">
        <v>2</v>
      </c>
      <c r="Q101">
        <f t="shared" si="11"/>
        <v>95</v>
      </c>
      <c r="R101" s="32" t="s">
        <v>325</v>
      </c>
      <c r="S101" s="33">
        <v>2</v>
      </c>
      <c r="U101">
        <f t="shared" si="12"/>
        <v>95</v>
      </c>
      <c r="V101" s="32" t="s">
        <v>1095</v>
      </c>
      <c r="W101" s="33">
        <v>2</v>
      </c>
      <c r="Y101">
        <f t="shared" si="13"/>
        <v>95</v>
      </c>
      <c r="Z101" s="32" t="s">
        <v>354</v>
      </c>
      <c r="AA101" s="33">
        <v>1</v>
      </c>
    </row>
    <row r="102" spans="1:27" x14ac:dyDescent="0.4">
      <c r="A102">
        <f t="shared" si="7"/>
        <v>96</v>
      </c>
      <c r="B102" s="32" t="s">
        <v>1476</v>
      </c>
      <c r="C102" s="34">
        <v>6969</v>
      </c>
      <c r="E102">
        <f t="shared" si="8"/>
        <v>96</v>
      </c>
      <c r="F102" s="32" t="s">
        <v>965</v>
      </c>
      <c r="G102" s="33">
        <v>10</v>
      </c>
      <c r="I102">
        <f t="shared" si="9"/>
        <v>96</v>
      </c>
      <c r="J102" s="32" t="s">
        <v>1497</v>
      </c>
      <c r="K102" s="33">
        <v>2</v>
      </c>
      <c r="M102">
        <f t="shared" si="10"/>
        <v>96</v>
      </c>
      <c r="N102" s="32" t="s">
        <v>754</v>
      </c>
      <c r="O102" s="33">
        <v>2</v>
      </c>
      <c r="Q102">
        <f t="shared" si="11"/>
        <v>96</v>
      </c>
      <c r="R102" s="32" t="s">
        <v>219</v>
      </c>
      <c r="S102" s="33">
        <v>2</v>
      </c>
      <c r="U102">
        <f t="shared" si="12"/>
        <v>96</v>
      </c>
      <c r="V102" s="32" t="s">
        <v>2473</v>
      </c>
      <c r="W102" s="33">
        <v>2</v>
      </c>
      <c r="Y102">
        <f t="shared" si="13"/>
        <v>96</v>
      </c>
      <c r="Z102" s="32" t="s">
        <v>670</v>
      </c>
      <c r="AA102" s="33">
        <v>1</v>
      </c>
    </row>
    <row r="103" spans="1:27" x14ac:dyDescent="0.4">
      <c r="A103">
        <f t="shared" si="7"/>
        <v>97</v>
      </c>
      <c r="B103" s="32" t="s">
        <v>1177</v>
      </c>
      <c r="C103" s="34">
        <v>6828</v>
      </c>
      <c r="E103">
        <f t="shared" si="8"/>
        <v>97</v>
      </c>
      <c r="F103" s="32" t="s">
        <v>808</v>
      </c>
      <c r="G103" s="33">
        <v>10</v>
      </c>
      <c r="I103">
        <f t="shared" si="9"/>
        <v>97</v>
      </c>
      <c r="J103" s="32" t="s">
        <v>868</v>
      </c>
      <c r="K103" s="33">
        <v>2</v>
      </c>
      <c r="M103">
        <f t="shared" si="10"/>
        <v>97</v>
      </c>
      <c r="N103" s="32" t="s">
        <v>2669</v>
      </c>
      <c r="O103" s="33">
        <v>1</v>
      </c>
      <c r="Q103">
        <f t="shared" si="11"/>
        <v>97</v>
      </c>
      <c r="R103" s="32" t="s">
        <v>1535</v>
      </c>
      <c r="S103" s="33">
        <v>2</v>
      </c>
      <c r="U103">
        <f t="shared" si="12"/>
        <v>97</v>
      </c>
      <c r="V103" s="32" t="s">
        <v>1103</v>
      </c>
      <c r="W103" s="33">
        <v>2</v>
      </c>
      <c r="Y103">
        <f t="shared" si="13"/>
        <v>97</v>
      </c>
      <c r="Z103" s="32" t="s">
        <v>2278</v>
      </c>
      <c r="AA103" s="33">
        <v>1</v>
      </c>
    </row>
    <row r="104" spans="1:27" x14ac:dyDescent="0.4">
      <c r="A104">
        <f t="shared" si="7"/>
        <v>98</v>
      </c>
      <c r="B104" s="32" t="s">
        <v>1491</v>
      </c>
      <c r="C104" s="34">
        <v>6742</v>
      </c>
      <c r="E104">
        <f t="shared" si="8"/>
        <v>98</v>
      </c>
      <c r="F104" s="32" t="s">
        <v>454</v>
      </c>
      <c r="G104" s="33">
        <v>10</v>
      </c>
      <c r="I104">
        <f t="shared" si="9"/>
        <v>98</v>
      </c>
      <c r="J104" s="32" t="s">
        <v>2339</v>
      </c>
      <c r="K104" s="33">
        <v>2</v>
      </c>
      <c r="M104">
        <f t="shared" si="10"/>
        <v>98</v>
      </c>
      <c r="N104" s="32" t="s">
        <v>2229</v>
      </c>
      <c r="O104" s="33">
        <v>1</v>
      </c>
      <c r="Q104">
        <f t="shared" si="11"/>
        <v>98</v>
      </c>
      <c r="R104" s="32" t="s">
        <v>1474</v>
      </c>
      <c r="S104" s="33">
        <v>2</v>
      </c>
      <c r="U104">
        <f t="shared" si="12"/>
        <v>98</v>
      </c>
      <c r="V104" s="32" t="s">
        <v>1644</v>
      </c>
      <c r="W104" s="33">
        <v>1</v>
      </c>
      <c r="Y104">
        <f t="shared" si="13"/>
        <v>98</v>
      </c>
      <c r="Z104" s="32" t="s">
        <v>535</v>
      </c>
      <c r="AA104" s="33">
        <v>1</v>
      </c>
    </row>
    <row r="105" spans="1:27" x14ac:dyDescent="0.4">
      <c r="A105">
        <f t="shared" si="7"/>
        <v>99</v>
      </c>
      <c r="B105" s="32" t="s">
        <v>1535</v>
      </c>
      <c r="C105" s="34">
        <v>6742</v>
      </c>
      <c r="E105">
        <f t="shared" si="8"/>
        <v>99</v>
      </c>
      <c r="F105" s="32" t="s">
        <v>1112</v>
      </c>
      <c r="G105" s="33">
        <v>10</v>
      </c>
      <c r="I105">
        <f t="shared" si="9"/>
        <v>99</v>
      </c>
      <c r="J105" s="32" t="s">
        <v>372</v>
      </c>
      <c r="K105" s="33">
        <v>2</v>
      </c>
      <c r="M105">
        <f t="shared" si="10"/>
        <v>99</v>
      </c>
      <c r="N105" s="32" t="s">
        <v>2693</v>
      </c>
      <c r="O105" s="33">
        <v>1</v>
      </c>
      <c r="Q105">
        <f t="shared" si="11"/>
        <v>99</v>
      </c>
      <c r="R105" s="32" t="s">
        <v>2316</v>
      </c>
      <c r="S105" s="33">
        <v>1</v>
      </c>
      <c r="U105">
        <f t="shared" si="12"/>
        <v>99</v>
      </c>
      <c r="V105" s="32" t="s">
        <v>1414</v>
      </c>
      <c r="W105" s="33">
        <v>1</v>
      </c>
      <c r="Y105">
        <f t="shared" si="13"/>
        <v>99</v>
      </c>
      <c r="Z105" s="32" t="s">
        <v>157</v>
      </c>
      <c r="AA105" s="33">
        <v>1</v>
      </c>
    </row>
    <row r="106" spans="1:27" x14ac:dyDescent="0.4">
      <c r="A106">
        <f t="shared" si="7"/>
        <v>100</v>
      </c>
      <c r="B106" s="32" t="s">
        <v>1026</v>
      </c>
      <c r="C106" s="34">
        <v>6630</v>
      </c>
      <c r="E106">
        <f t="shared" si="8"/>
        <v>100</v>
      </c>
      <c r="F106" s="32" t="s">
        <v>154</v>
      </c>
      <c r="G106" s="33">
        <v>10</v>
      </c>
      <c r="I106">
        <f t="shared" si="9"/>
        <v>100</v>
      </c>
      <c r="J106" s="32" t="s">
        <v>754</v>
      </c>
      <c r="K106" s="33">
        <v>2</v>
      </c>
      <c r="M106">
        <f t="shared" si="10"/>
        <v>100</v>
      </c>
      <c r="N106" s="32" t="s">
        <v>891</v>
      </c>
      <c r="O106" s="33">
        <v>1</v>
      </c>
      <c r="Q106">
        <f t="shared" si="11"/>
        <v>100</v>
      </c>
      <c r="R106" s="32" t="s">
        <v>1361</v>
      </c>
      <c r="S106" s="33">
        <v>1</v>
      </c>
      <c r="U106">
        <f t="shared" si="12"/>
        <v>100</v>
      </c>
      <c r="V106" s="32" t="s">
        <v>155</v>
      </c>
      <c r="W106" s="33">
        <v>1</v>
      </c>
      <c r="Y106">
        <f t="shared" si="13"/>
        <v>100</v>
      </c>
      <c r="Z106" s="32" t="s">
        <v>311</v>
      </c>
      <c r="AA106" s="33">
        <v>1</v>
      </c>
    </row>
    <row r="107" spans="1:27" x14ac:dyDescent="0.4">
      <c r="A107">
        <f t="shared" si="7"/>
        <v>101</v>
      </c>
      <c r="B107" s="32" t="s">
        <v>188</v>
      </c>
      <c r="C107" s="34">
        <v>6600</v>
      </c>
      <c r="E107">
        <f t="shared" si="8"/>
        <v>101</v>
      </c>
      <c r="F107" s="32" t="s">
        <v>511</v>
      </c>
      <c r="G107" s="33">
        <v>10</v>
      </c>
      <c r="I107">
        <f t="shared" si="9"/>
        <v>101</v>
      </c>
      <c r="J107" s="32" t="s">
        <v>435</v>
      </c>
      <c r="K107" s="33">
        <v>2</v>
      </c>
      <c r="M107">
        <f t="shared" si="10"/>
        <v>101</v>
      </c>
      <c r="N107" s="32" t="s">
        <v>262</v>
      </c>
      <c r="O107" s="33">
        <v>1</v>
      </c>
      <c r="Q107">
        <f t="shared" si="11"/>
        <v>101</v>
      </c>
      <c r="R107" s="32" t="s">
        <v>150</v>
      </c>
      <c r="S107" s="33">
        <v>1</v>
      </c>
      <c r="U107">
        <f t="shared" si="12"/>
        <v>101</v>
      </c>
      <c r="V107" s="32" t="s">
        <v>301</v>
      </c>
      <c r="W107" s="33">
        <v>1</v>
      </c>
      <c r="Y107">
        <f t="shared" si="13"/>
        <v>101</v>
      </c>
      <c r="Z107" s="32" t="s">
        <v>1537</v>
      </c>
      <c r="AA107" s="33">
        <v>1</v>
      </c>
    </row>
    <row r="108" spans="1:27" x14ac:dyDescent="0.4">
      <c r="A108">
        <f t="shared" si="7"/>
        <v>102</v>
      </c>
      <c r="B108" s="32" t="s">
        <v>960</v>
      </c>
      <c r="C108" s="34">
        <v>6583</v>
      </c>
      <c r="E108">
        <f t="shared" si="8"/>
        <v>102</v>
      </c>
      <c r="F108" s="32" t="s">
        <v>1541</v>
      </c>
      <c r="G108" s="33">
        <v>10</v>
      </c>
      <c r="I108">
        <f t="shared" si="9"/>
        <v>102</v>
      </c>
      <c r="J108" s="32" t="s">
        <v>689</v>
      </c>
      <c r="K108" s="33">
        <v>2</v>
      </c>
      <c r="M108">
        <f t="shared" si="10"/>
        <v>102</v>
      </c>
      <c r="N108" s="32" t="s">
        <v>2611</v>
      </c>
      <c r="O108" s="33">
        <v>1</v>
      </c>
      <c r="Q108">
        <f t="shared" si="11"/>
        <v>102</v>
      </c>
      <c r="R108" s="32" t="s">
        <v>920</v>
      </c>
      <c r="S108" s="33">
        <v>1</v>
      </c>
      <c r="U108">
        <f t="shared" si="12"/>
        <v>102</v>
      </c>
      <c r="V108" s="32" t="s">
        <v>2487</v>
      </c>
      <c r="W108" s="33">
        <v>1</v>
      </c>
      <c r="Y108">
        <f t="shared" si="13"/>
        <v>102</v>
      </c>
      <c r="Z108" s="32" t="s">
        <v>1600</v>
      </c>
      <c r="AA108" s="33">
        <v>1</v>
      </c>
    </row>
    <row r="109" spans="1:27" x14ac:dyDescent="0.4">
      <c r="A109">
        <f t="shared" si="7"/>
        <v>103</v>
      </c>
      <c r="B109" s="32" t="s">
        <v>2470</v>
      </c>
      <c r="C109" s="34">
        <v>6556</v>
      </c>
      <c r="E109">
        <f t="shared" si="8"/>
        <v>103</v>
      </c>
      <c r="F109" s="32" t="s">
        <v>373</v>
      </c>
      <c r="G109" s="33">
        <v>10</v>
      </c>
      <c r="I109">
        <f t="shared" si="9"/>
        <v>103</v>
      </c>
      <c r="J109" s="32" t="s">
        <v>717</v>
      </c>
      <c r="K109" s="33">
        <v>2</v>
      </c>
      <c r="M109">
        <f t="shared" si="10"/>
        <v>103</v>
      </c>
      <c r="N109" s="32" t="s">
        <v>1431</v>
      </c>
      <c r="O109" s="33">
        <v>1</v>
      </c>
      <c r="Q109">
        <f t="shared" si="11"/>
        <v>103</v>
      </c>
      <c r="R109" s="32" t="s">
        <v>2701</v>
      </c>
      <c r="S109" s="33">
        <v>1</v>
      </c>
      <c r="U109">
        <f t="shared" si="12"/>
        <v>103</v>
      </c>
      <c r="V109" s="32" t="s">
        <v>569</v>
      </c>
      <c r="W109" s="33">
        <v>1</v>
      </c>
      <c r="Y109">
        <f t="shared" si="13"/>
        <v>103</v>
      </c>
      <c r="Z109" s="32" t="s">
        <v>572</v>
      </c>
      <c r="AA109" s="33">
        <v>1</v>
      </c>
    </row>
    <row r="110" spans="1:27" x14ac:dyDescent="0.4">
      <c r="A110">
        <f t="shared" si="7"/>
        <v>104</v>
      </c>
      <c r="B110" s="32" t="s">
        <v>903</v>
      </c>
      <c r="C110" s="34">
        <v>6512</v>
      </c>
      <c r="E110">
        <f t="shared" si="8"/>
        <v>104</v>
      </c>
      <c r="F110" s="32" t="s">
        <v>188</v>
      </c>
      <c r="G110" s="33">
        <v>10</v>
      </c>
      <c r="I110">
        <f t="shared" si="9"/>
        <v>104</v>
      </c>
      <c r="J110" s="32" t="s">
        <v>2480</v>
      </c>
      <c r="K110" s="33">
        <v>2</v>
      </c>
      <c r="M110">
        <f t="shared" si="10"/>
        <v>104</v>
      </c>
      <c r="N110" s="32" t="s">
        <v>385</v>
      </c>
      <c r="O110" s="33">
        <v>1</v>
      </c>
      <c r="Q110">
        <f t="shared" si="11"/>
        <v>104</v>
      </c>
      <c r="R110" s="32" t="s">
        <v>1506</v>
      </c>
      <c r="S110" s="33">
        <v>1</v>
      </c>
      <c r="U110">
        <f t="shared" si="12"/>
        <v>104</v>
      </c>
      <c r="V110" s="32" t="s">
        <v>2550</v>
      </c>
      <c r="W110" s="33">
        <v>1</v>
      </c>
      <c r="Y110">
        <f t="shared" si="13"/>
        <v>104</v>
      </c>
      <c r="Z110" s="32" t="s">
        <v>1495</v>
      </c>
      <c r="AA110" s="33">
        <v>1</v>
      </c>
    </row>
    <row r="111" spans="1:27" x14ac:dyDescent="0.4">
      <c r="A111">
        <f t="shared" si="7"/>
        <v>105</v>
      </c>
      <c r="B111" s="32" t="s">
        <v>290</v>
      </c>
      <c r="C111" s="34">
        <v>6487.25</v>
      </c>
      <c r="E111">
        <f t="shared" si="8"/>
        <v>105</v>
      </c>
      <c r="F111" s="32" t="s">
        <v>2339</v>
      </c>
      <c r="G111" s="33">
        <v>10</v>
      </c>
      <c r="I111">
        <f t="shared" si="9"/>
        <v>105</v>
      </c>
      <c r="J111" s="32" t="s">
        <v>2226</v>
      </c>
      <c r="K111" s="33">
        <v>2</v>
      </c>
      <c r="M111">
        <f t="shared" si="10"/>
        <v>105</v>
      </c>
      <c r="N111" s="32" t="s">
        <v>2356</v>
      </c>
      <c r="O111" s="33">
        <v>1</v>
      </c>
      <c r="Q111">
        <f t="shared" si="11"/>
        <v>105</v>
      </c>
      <c r="R111" s="32" t="s">
        <v>1568</v>
      </c>
      <c r="S111" s="33">
        <v>1</v>
      </c>
      <c r="U111">
        <f t="shared" si="12"/>
        <v>105</v>
      </c>
      <c r="V111" s="32" t="s">
        <v>654</v>
      </c>
      <c r="W111" s="33">
        <v>1</v>
      </c>
      <c r="Y111">
        <f t="shared" si="13"/>
        <v>105</v>
      </c>
      <c r="Z111" s="32" t="s">
        <v>301</v>
      </c>
      <c r="AA111" s="33">
        <v>1</v>
      </c>
    </row>
    <row r="112" spans="1:27" x14ac:dyDescent="0.4">
      <c r="A112">
        <f t="shared" si="7"/>
        <v>106</v>
      </c>
      <c r="B112" s="32" t="s">
        <v>1497</v>
      </c>
      <c r="C112" s="34">
        <v>6458</v>
      </c>
      <c r="E112">
        <f t="shared" si="8"/>
        <v>106</v>
      </c>
      <c r="F112" s="32" t="s">
        <v>1497</v>
      </c>
      <c r="G112" s="33">
        <v>10</v>
      </c>
      <c r="I112">
        <f t="shared" si="9"/>
        <v>106</v>
      </c>
      <c r="J112" s="32" t="s">
        <v>598</v>
      </c>
      <c r="K112" s="33">
        <v>2</v>
      </c>
      <c r="M112">
        <f t="shared" si="10"/>
        <v>106</v>
      </c>
      <c r="N112" s="32" t="s">
        <v>901</v>
      </c>
      <c r="O112" s="33">
        <v>1</v>
      </c>
      <c r="Q112">
        <f t="shared" si="11"/>
        <v>106</v>
      </c>
      <c r="R112" s="32" t="s">
        <v>1481</v>
      </c>
      <c r="S112" s="33">
        <v>1</v>
      </c>
      <c r="U112">
        <f t="shared" si="12"/>
        <v>106</v>
      </c>
      <c r="V112" s="32" t="s">
        <v>822</v>
      </c>
      <c r="W112" s="33">
        <v>1</v>
      </c>
      <c r="Y112">
        <f t="shared" si="13"/>
        <v>106</v>
      </c>
      <c r="Z112" s="32" t="s">
        <v>303</v>
      </c>
      <c r="AA112" s="33">
        <v>1</v>
      </c>
    </row>
    <row r="113" spans="1:27" x14ac:dyDescent="0.4">
      <c r="A113">
        <f t="shared" si="7"/>
        <v>107</v>
      </c>
      <c r="B113" s="32" t="s">
        <v>868</v>
      </c>
      <c r="C113" s="34">
        <v>6427</v>
      </c>
      <c r="E113">
        <f t="shared" si="8"/>
        <v>107</v>
      </c>
      <c r="F113" s="32" t="s">
        <v>1369</v>
      </c>
      <c r="G113" s="33">
        <v>10</v>
      </c>
      <c r="I113">
        <f t="shared" si="9"/>
        <v>107</v>
      </c>
      <c r="J113" s="32" t="s">
        <v>2574</v>
      </c>
      <c r="K113" s="33">
        <v>2</v>
      </c>
      <c r="M113">
        <f t="shared" si="10"/>
        <v>107</v>
      </c>
      <c r="N113" s="32" t="s">
        <v>801</v>
      </c>
      <c r="O113" s="33">
        <v>1</v>
      </c>
      <c r="Q113">
        <f t="shared" si="11"/>
        <v>107</v>
      </c>
      <c r="R113" s="32" t="s">
        <v>844</v>
      </c>
      <c r="S113" s="33">
        <v>1</v>
      </c>
      <c r="U113">
        <f t="shared" si="12"/>
        <v>107</v>
      </c>
      <c r="V113" s="32" t="s">
        <v>1624</v>
      </c>
      <c r="W113" s="33">
        <v>1</v>
      </c>
      <c r="Y113">
        <f t="shared" si="13"/>
        <v>107</v>
      </c>
      <c r="Z113" s="32" t="s">
        <v>1432</v>
      </c>
      <c r="AA113" s="33">
        <v>1</v>
      </c>
    </row>
    <row r="114" spans="1:27" x14ac:dyDescent="0.4">
      <c r="A114">
        <f t="shared" si="7"/>
        <v>108</v>
      </c>
      <c r="B114" s="32" t="s">
        <v>1172</v>
      </c>
      <c r="C114" s="34">
        <v>6200</v>
      </c>
      <c r="E114">
        <f t="shared" si="8"/>
        <v>108</v>
      </c>
      <c r="F114" s="32" t="s">
        <v>184</v>
      </c>
      <c r="G114" s="33">
        <v>10</v>
      </c>
      <c r="I114">
        <f t="shared" si="9"/>
        <v>108</v>
      </c>
      <c r="J114" s="32" t="s">
        <v>2370</v>
      </c>
      <c r="K114" s="33">
        <v>2</v>
      </c>
      <c r="M114">
        <f t="shared" si="10"/>
        <v>108</v>
      </c>
      <c r="N114" s="32" t="s">
        <v>2664</v>
      </c>
      <c r="O114" s="33">
        <v>1</v>
      </c>
      <c r="Q114">
        <f t="shared" si="11"/>
        <v>108</v>
      </c>
      <c r="R114" s="32" t="s">
        <v>2606</v>
      </c>
      <c r="S114" s="33">
        <v>1</v>
      </c>
      <c r="U114">
        <f t="shared" si="12"/>
        <v>108</v>
      </c>
      <c r="V114" s="32" t="s">
        <v>844</v>
      </c>
      <c r="W114" s="33">
        <v>1</v>
      </c>
      <c r="Y114">
        <f t="shared" si="13"/>
        <v>108</v>
      </c>
      <c r="Z114" s="32" t="s">
        <v>339</v>
      </c>
      <c r="AA114" s="33">
        <v>1</v>
      </c>
    </row>
    <row r="115" spans="1:27" x14ac:dyDescent="0.4">
      <c r="A115">
        <f t="shared" si="7"/>
        <v>109</v>
      </c>
      <c r="B115" s="32" t="s">
        <v>1095</v>
      </c>
      <c r="C115" s="34">
        <v>6140</v>
      </c>
      <c r="E115">
        <f t="shared" si="8"/>
        <v>109</v>
      </c>
      <c r="F115" s="32" t="s">
        <v>610</v>
      </c>
      <c r="G115" s="33">
        <v>10</v>
      </c>
      <c r="I115">
        <f t="shared" si="9"/>
        <v>109</v>
      </c>
      <c r="J115" s="32" t="s">
        <v>2316</v>
      </c>
      <c r="K115" s="33">
        <v>2</v>
      </c>
      <c r="M115">
        <f t="shared" si="10"/>
        <v>109</v>
      </c>
      <c r="N115" s="32" t="s">
        <v>1626</v>
      </c>
      <c r="O115" s="33">
        <v>1</v>
      </c>
      <c r="Q115">
        <f t="shared" si="11"/>
        <v>109</v>
      </c>
      <c r="R115" s="32" t="s">
        <v>172</v>
      </c>
      <c r="S115" s="33">
        <v>1</v>
      </c>
      <c r="U115">
        <f t="shared" si="12"/>
        <v>109</v>
      </c>
      <c r="V115" s="32" t="s">
        <v>920</v>
      </c>
      <c r="W115" s="33">
        <v>1</v>
      </c>
      <c r="Y115">
        <f t="shared" si="13"/>
        <v>109</v>
      </c>
      <c r="Z115" s="32" t="s">
        <v>2471</v>
      </c>
      <c r="AA115" s="33">
        <v>1</v>
      </c>
    </row>
    <row r="116" spans="1:27" x14ac:dyDescent="0.4">
      <c r="A116">
        <f t="shared" si="7"/>
        <v>110</v>
      </c>
      <c r="B116" s="32" t="s">
        <v>560</v>
      </c>
      <c r="C116" s="34">
        <v>6139</v>
      </c>
      <c r="E116">
        <f t="shared" si="8"/>
        <v>110</v>
      </c>
      <c r="F116" s="32" t="s">
        <v>1491</v>
      </c>
      <c r="G116" s="33">
        <v>10</v>
      </c>
      <c r="I116">
        <f t="shared" si="9"/>
        <v>110</v>
      </c>
      <c r="J116" s="32" t="s">
        <v>587</v>
      </c>
      <c r="K116" s="33">
        <v>2</v>
      </c>
      <c r="M116">
        <f t="shared" si="10"/>
        <v>110</v>
      </c>
      <c r="N116" s="32" t="s">
        <v>2309</v>
      </c>
      <c r="O116" s="33">
        <v>1</v>
      </c>
      <c r="Q116">
        <f t="shared" si="11"/>
        <v>110</v>
      </c>
      <c r="R116" s="32" t="s">
        <v>968</v>
      </c>
      <c r="S116" s="33">
        <v>1</v>
      </c>
      <c r="U116">
        <f t="shared" si="12"/>
        <v>110</v>
      </c>
      <c r="V116" s="32" t="s">
        <v>2701</v>
      </c>
      <c r="W116" s="33">
        <v>1</v>
      </c>
      <c r="Y116">
        <f t="shared" si="13"/>
        <v>110</v>
      </c>
      <c r="Z116" s="32" t="s">
        <v>1610</v>
      </c>
      <c r="AA116" s="33">
        <v>1</v>
      </c>
    </row>
    <row r="117" spans="1:27" x14ac:dyDescent="0.4">
      <c r="A117">
        <f t="shared" si="7"/>
        <v>111</v>
      </c>
      <c r="B117" s="32" t="s">
        <v>154</v>
      </c>
      <c r="C117" s="34">
        <v>6125.5</v>
      </c>
      <c r="E117">
        <f t="shared" si="8"/>
        <v>111</v>
      </c>
      <c r="F117" s="32" t="s">
        <v>2336</v>
      </c>
      <c r="G117" s="33">
        <v>9</v>
      </c>
      <c r="I117">
        <f t="shared" si="9"/>
        <v>111</v>
      </c>
      <c r="J117" s="32" t="s">
        <v>309</v>
      </c>
      <c r="K117" s="33">
        <v>2</v>
      </c>
      <c r="M117">
        <f t="shared" si="10"/>
        <v>111</v>
      </c>
      <c r="N117" s="32" t="s">
        <v>1177</v>
      </c>
      <c r="O117" s="33">
        <v>1</v>
      </c>
      <c r="Q117">
        <f t="shared" si="11"/>
        <v>111</v>
      </c>
      <c r="R117" s="32" t="s">
        <v>1566</v>
      </c>
      <c r="S117" s="33">
        <v>1</v>
      </c>
      <c r="U117">
        <f t="shared" si="12"/>
        <v>111</v>
      </c>
      <c r="V117" s="32" t="s">
        <v>1078</v>
      </c>
      <c r="W117" s="33">
        <v>1</v>
      </c>
      <c r="Y117">
        <f t="shared" si="13"/>
        <v>111</v>
      </c>
      <c r="Z117" s="32" t="s">
        <v>2426</v>
      </c>
      <c r="AA117" s="33">
        <v>1</v>
      </c>
    </row>
    <row r="118" spans="1:27" x14ac:dyDescent="0.4">
      <c r="A118">
        <f t="shared" si="7"/>
        <v>112</v>
      </c>
      <c r="B118" s="32" t="s">
        <v>623</v>
      </c>
      <c r="C118" s="34">
        <v>6090</v>
      </c>
      <c r="E118">
        <f t="shared" si="8"/>
        <v>112</v>
      </c>
      <c r="F118" s="32" t="s">
        <v>208</v>
      </c>
      <c r="G118" s="33">
        <v>9</v>
      </c>
      <c r="I118">
        <f t="shared" si="9"/>
        <v>112</v>
      </c>
      <c r="J118" s="32" t="s">
        <v>2312</v>
      </c>
      <c r="K118" s="33">
        <v>2</v>
      </c>
      <c r="M118">
        <f t="shared" si="10"/>
        <v>112</v>
      </c>
      <c r="N118" s="32" t="s">
        <v>376</v>
      </c>
      <c r="O118" s="33">
        <v>1</v>
      </c>
      <c r="Q118">
        <f t="shared" si="11"/>
        <v>112</v>
      </c>
      <c r="R118" s="32" t="s">
        <v>2288</v>
      </c>
      <c r="S118" s="33">
        <v>1</v>
      </c>
      <c r="U118">
        <f t="shared" si="12"/>
        <v>112</v>
      </c>
      <c r="V118" s="32" t="s">
        <v>1511</v>
      </c>
      <c r="W118" s="33">
        <v>1</v>
      </c>
      <c r="Y118">
        <f t="shared" si="13"/>
        <v>112</v>
      </c>
      <c r="Z118" s="32" t="s">
        <v>1064</v>
      </c>
      <c r="AA118" s="33">
        <v>1</v>
      </c>
    </row>
    <row r="119" spans="1:27" x14ac:dyDescent="0.4">
      <c r="A119">
        <f t="shared" si="7"/>
        <v>113</v>
      </c>
      <c r="B119" s="32" t="s">
        <v>389</v>
      </c>
      <c r="C119" s="34">
        <v>6003</v>
      </c>
      <c r="E119">
        <f t="shared" si="8"/>
        <v>113</v>
      </c>
      <c r="F119" s="32" t="s">
        <v>222</v>
      </c>
      <c r="G119" s="33">
        <v>9</v>
      </c>
      <c r="I119">
        <f t="shared" si="9"/>
        <v>113</v>
      </c>
      <c r="J119" s="32" t="s">
        <v>1494</v>
      </c>
      <c r="K119" s="33">
        <v>2</v>
      </c>
      <c r="M119">
        <f t="shared" si="10"/>
        <v>113</v>
      </c>
      <c r="N119" s="32" t="s">
        <v>668</v>
      </c>
      <c r="O119" s="33">
        <v>1</v>
      </c>
      <c r="Q119">
        <f t="shared" si="11"/>
        <v>113</v>
      </c>
      <c r="R119" s="32" t="s">
        <v>2412</v>
      </c>
      <c r="S119" s="33">
        <v>1</v>
      </c>
      <c r="U119">
        <f t="shared" si="12"/>
        <v>113</v>
      </c>
      <c r="V119" s="32" t="s">
        <v>575</v>
      </c>
      <c r="W119" s="33">
        <v>1</v>
      </c>
      <c r="Y119">
        <f t="shared" si="13"/>
        <v>113</v>
      </c>
      <c r="Z119" s="32" t="s">
        <v>1579</v>
      </c>
      <c r="AA119" s="33">
        <v>1</v>
      </c>
    </row>
    <row r="120" spans="1:27" x14ac:dyDescent="0.4">
      <c r="A120">
        <f t="shared" si="7"/>
        <v>114</v>
      </c>
      <c r="B120" s="32" t="s">
        <v>974</v>
      </c>
      <c r="C120" s="34">
        <v>5870</v>
      </c>
      <c r="E120">
        <f t="shared" si="8"/>
        <v>114</v>
      </c>
      <c r="F120" s="32" t="s">
        <v>376</v>
      </c>
      <c r="G120" s="33">
        <v>9</v>
      </c>
      <c r="I120">
        <f t="shared" si="9"/>
        <v>114</v>
      </c>
      <c r="J120" s="32" t="s">
        <v>143</v>
      </c>
      <c r="K120" s="33">
        <v>2</v>
      </c>
      <c r="M120">
        <f t="shared" si="10"/>
        <v>114</v>
      </c>
      <c r="N120" s="32" t="s">
        <v>1541</v>
      </c>
      <c r="O120" s="33">
        <v>1</v>
      </c>
      <c r="Q120">
        <f t="shared" si="11"/>
        <v>114</v>
      </c>
      <c r="R120" s="32" t="s">
        <v>2666</v>
      </c>
      <c r="S120" s="33">
        <v>1</v>
      </c>
      <c r="U120">
        <f t="shared" si="12"/>
        <v>114</v>
      </c>
      <c r="V120" s="32" t="s">
        <v>911</v>
      </c>
      <c r="W120" s="33">
        <v>1</v>
      </c>
      <c r="Y120">
        <f t="shared" si="13"/>
        <v>114</v>
      </c>
      <c r="Z120" s="32" t="s">
        <v>1242</v>
      </c>
      <c r="AA120" s="33">
        <v>1</v>
      </c>
    </row>
    <row r="121" spans="1:27" x14ac:dyDescent="0.4">
      <c r="A121">
        <f t="shared" si="7"/>
        <v>115</v>
      </c>
      <c r="B121" s="32" t="s">
        <v>1112</v>
      </c>
      <c r="C121" s="34">
        <v>5867</v>
      </c>
      <c r="E121">
        <f t="shared" si="8"/>
        <v>115</v>
      </c>
      <c r="F121" s="32" t="s">
        <v>722</v>
      </c>
      <c r="G121" s="33">
        <v>9</v>
      </c>
      <c r="I121">
        <f t="shared" si="9"/>
        <v>115</v>
      </c>
      <c r="J121" s="32" t="s">
        <v>1499</v>
      </c>
      <c r="K121" s="33">
        <v>2</v>
      </c>
      <c r="M121">
        <f t="shared" si="10"/>
        <v>115</v>
      </c>
      <c r="N121" s="32" t="s">
        <v>2676</v>
      </c>
      <c r="O121" s="33">
        <v>1</v>
      </c>
      <c r="Q121">
        <f t="shared" si="11"/>
        <v>115</v>
      </c>
      <c r="R121" s="32" t="s">
        <v>1067</v>
      </c>
      <c r="S121" s="33">
        <v>1</v>
      </c>
      <c r="U121">
        <f t="shared" si="12"/>
        <v>115</v>
      </c>
      <c r="V121" s="32" t="s">
        <v>899</v>
      </c>
      <c r="W121" s="33">
        <v>1</v>
      </c>
      <c r="Y121">
        <f t="shared" si="13"/>
        <v>115</v>
      </c>
      <c r="Z121" s="32" t="s">
        <v>2538</v>
      </c>
      <c r="AA121" s="33">
        <v>1</v>
      </c>
    </row>
    <row r="122" spans="1:27" x14ac:dyDescent="0.4">
      <c r="A122">
        <f t="shared" si="7"/>
        <v>116</v>
      </c>
      <c r="B122" s="32" t="s">
        <v>593</v>
      </c>
      <c r="C122" s="34">
        <v>5775</v>
      </c>
      <c r="E122">
        <f t="shared" si="8"/>
        <v>116</v>
      </c>
      <c r="F122" s="32" t="s">
        <v>559</v>
      </c>
      <c r="G122" s="33">
        <v>9</v>
      </c>
      <c r="I122">
        <f t="shared" si="9"/>
        <v>116</v>
      </c>
      <c r="J122" s="32" t="s">
        <v>887</v>
      </c>
      <c r="K122" s="33">
        <v>2</v>
      </c>
      <c r="M122">
        <f t="shared" si="10"/>
        <v>116</v>
      </c>
      <c r="N122" s="32" t="s">
        <v>349</v>
      </c>
      <c r="O122" s="33">
        <v>1</v>
      </c>
      <c r="Q122">
        <f t="shared" si="11"/>
        <v>116</v>
      </c>
      <c r="R122" s="32" t="s">
        <v>2254</v>
      </c>
      <c r="S122" s="33">
        <v>1</v>
      </c>
      <c r="U122">
        <f t="shared" si="12"/>
        <v>116</v>
      </c>
      <c r="V122" s="32" t="s">
        <v>2367</v>
      </c>
      <c r="W122" s="33">
        <v>1</v>
      </c>
      <c r="Y122">
        <f t="shared" si="13"/>
        <v>116</v>
      </c>
      <c r="Z122" s="32" t="s">
        <v>1622</v>
      </c>
      <c r="AA122" s="33">
        <v>1</v>
      </c>
    </row>
    <row r="123" spans="1:27" x14ac:dyDescent="0.4">
      <c r="A123">
        <f t="shared" si="7"/>
        <v>117</v>
      </c>
      <c r="B123" s="32" t="s">
        <v>1495</v>
      </c>
      <c r="C123" s="34">
        <v>5772</v>
      </c>
      <c r="E123">
        <f t="shared" si="8"/>
        <v>117</v>
      </c>
      <c r="F123" s="32" t="s">
        <v>137</v>
      </c>
      <c r="G123" s="33">
        <v>9</v>
      </c>
      <c r="I123">
        <f t="shared" si="9"/>
        <v>117</v>
      </c>
      <c r="J123" s="32" t="s">
        <v>808</v>
      </c>
      <c r="K123" s="33">
        <v>2</v>
      </c>
      <c r="M123">
        <f t="shared" si="10"/>
        <v>117</v>
      </c>
      <c r="N123" s="32" t="s">
        <v>286</v>
      </c>
      <c r="O123" s="33">
        <v>1</v>
      </c>
      <c r="Q123">
        <f t="shared" si="11"/>
        <v>117</v>
      </c>
      <c r="R123" s="32" t="s">
        <v>2277</v>
      </c>
      <c r="S123" s="33">
        <v>1</v>
      </c>
      <c r="U123">
        <f t="shared" si="12"/>
        <v>117</v>
      </c>
      <c r="V123" s="32" t="s">
        <v>1589</v>
      </c>
      <c r="W123" s="33">
        <v>1</v>
      </c>
      <c r="Y123">
        <f t="shared" si="13"/>
        <v>117</v>
      </c>
      <c r="Z123" s="32" t="s">
        <v>1573</v>
      </c>
      <c r="AA123" s="33">
        <v>1</v>
      </c>
    </row>
    <row r="124" spans="1:27" x14ac:dyDescent="0.4">
      <c r="A124">
        <f t="shared" si="7"/>
        <v>118</v>
      </c>
      <c r="B124" s="32" t="s">
        <v>851</v>
      </c>
      <c r="C124" s="34">
        <v>5745</v>
      </c>
      <c r="E124">
        <f t="shared" si="8"/>
        <v>118</v>
      </c>
      <c r="F124" s="32" t="s">
        <v>160</v>
      </c>
      <c r="G124" s="33">
        <v>9</v>
      </c>
      <c r="I124">
        <f t="shared" si="9"/>
        <v>118</v>
      </c>
      <c r="J124" s="32" t="s">
        <v>1530</v>
      </c>
      <c r="K124" s="33">
        <v>2</v>
      </c>
      <c r="M124">
        <f t="shared" si="10"/>
        <v>118</v>
      </c>
      <c r="N124" s="32" t="s">
        <v>212</v>
      </c>
      <c r="O124" s="33">
        <v>1</v>
      </c>
      <c r="Q124">
        <f t="shared" si="11"/>
        <v>118</v>
      </c>
      <c r="R124" s="32" t="s">
        <v>236</v>
      </c>
      <c r="S124" s="33">
        <v>1</v>
      </c>
      <c r="U124">
        <f t="shared" si="12"/>
        <v>118</v>
      </c>
      <c r="V124" s="32" t="s">
        <v>1494</v>
      </c>
      <c r="W124" s="33">
        <v>1</v>
      </c>
      <c r="Y124">
        <f t="shared" si="13"/>
        <v>118</v>
      </c>
      <c r="Z124" s="32" t="s">
        <v>754</v>
      </c>
      <c r="AA124" s="33">
        <v>1</v>
      </c>
    </row>
    <row r="125" spans="1:27" x14ac:dyDescent="0.4">
      <c r="A125">
        <f t="shared" si="7"/>
        <v>119</v>
      </c>
      <c r="B125" s="32" t="s">
        <v>1073</v>
      </c>
      <c r="C125" s="34">
        <v>5743</v>
      </c>
      <c r="E125">
        <f t="shared" si="8"/>
        <v>119</v>
      </c>
      <c r="F125" s="32" t="s">
        <v>968</v>
      </c>
      <c r="G125" s="33">
        <v>9</v>
      </c>
      <c r="I125">
        <f t="shared" si="9"/>
        <v>119</v>
      </c>
      <c r="J125" s="32" t="s">
        <v>2281</v>
      </c>
      <c r="K125" s="33">
        <v>2</v>
      </c>
      <c r="M125">
        <f t="shared" si="10"/>
        <v>119</v>
      </c>
      <c r="N125" s="32" t="s">
        <v>1557</v>
      </c>
      <c r="O125" s="33">
        <v>1</v>
      </c>
      <c r="Q125">
        <f t="shared" si="11"/>
        <v>119</v>
      </c>
      <c r="R125" s="32" t="s">
        <v>1532</v>
      </c>
      <c r="S125" s="33">
        <v>1</v>
      </c>
      <c r="U125">
        <f t="shared" si="12"/>
        <v>119</v>
      </c>
      <c r="V125" s="32" t="s">
        <v>2482</v>
      </c>
      <c r="W125" s="33">
        <v>1</v>
      </c>
      <c r="Y125">
        <f t="shared" si="13"/>
        <v>119</v>
      </c>
      <c r="Z125" s="32" t="s">
        <v>1556</v>
      </c>
      <c r="AA125" s="33">
        <v>1</v>
      </c>
    </row>
    <row r="126" spans="1:27" x14ac:dyDescent="0.4">
      <c r="A126">
        <f t="shared" si="7"/>
        <v>120</v>
      </c>
      <c r="B126" s="32" t="s">
        <v>1106</v>
      </c>
      <c r="C126" s="34">
        <v>5721</v>
      </c>
      <c r="E126">
        <f t="shared" si="8"/>
        <v>120</v>
      </c>
      <c r="F126" s="32" t="s">
        <v>589</v>
      </c>
      <c r="G126" s="33">
        <v>9</v>
      </c>
      <c r="I126">
        <f t="shared" si="9"/>
        <v>120</v>
      </c>
      <c r="J126" s="32" t="s">
        <v>150</v>
      </c>
      <c r="K126" s="33">
        <v>2</v>
      </c>
      <c r="M126">
        <f t="shared" si="10"/>
        <v>120</v>
      </c>
      <c r="N126" s="32" t="s">
        <v>2505</v>
      </c>
      <c r="O126" s="33">
        <v>1</v>
      </c>
      <c r="Q126">
        <f t="shared" si="11"/>
        <v>120</v>
      </c>
      <c r="R126" s="32" t="s">
        <v>735</v>
      </c>
      <c r="S126" s="33">
        <v>1</v>
      </c>
      <c r="U126">
        <f t="shared" si="12"/>
        <v>120</v>
      </c>
      <c r="V126" s="32" t="s">
        <v>325</v>
      </c>
      <c r="W126" s="33">
        <v>1</v>
      </c>
      <c r="Y126">
        <f t="shared" si="13"/>
        <v>120</v>
      </c>
      <c r="Z126" s="32" t="s">
        <v>1157</v>
      </c>
      <c r="AA126" s="33">
        <v>1</v>
      </c>
    </row>
    <row r="127" spans="1:27" x14ac:dyDescent="0.4">
      <c r="A127">
        <f t="shared" si="7"/>
        <v>121</v>
      </c>
      <c r="B127" s="32" t="s">
        <v>559</v>
      </c>
      <c r="C127" s="34">
        <v>5699</v>
      </c>
      <c r="E127">
        <f t="shared" si="8"/>
        <v>121</v>
      </c>
      <c r="F127" s="32" t="s">
        <v>157</v>
      </c>
      <c r="G127" s="33">
        <v>9</v>
      </c>
      <c r="I127">
        <f t="shared" si="9"/>
        <v>121</v>
      </c>
      <c r="J127" s="32" t="s">
        <v>365</v>
      </c>
      <c r="K127" s="33">
        <v>2</v>
      </c>
      <c r="M127">
        <f t="shared" si="10"/>
        <v>121</v>
      </c>
      <c r="N127" s="32" t="s">
        <v>717</v>
      </c>
      <c r="O127" s="33">
        <v>1</v>
      </c>
      <c r="Q127">
        <f t="shared" si="11"/>
        <v>121</v>
      </c>
      <c r="R127" s="32" t="s">
        <v>262</v>
      </c>
      <c r="S127" s="33">
        <v>1</v>
      </c>
      <c r="U127">
        <f t="shared" si="12"/>
        <v>121</v>
      </c>
      <c r="V127" s="32" t="s">
        <v>2559</v>
      </c>
      <c r="W127" s="33">
        <v>1</v>
      </c>
      <c r="Y127">
        <f t="shared" si="13"/>
        <v>121</v>
      </c>
      <c r="Z127" s="32" t="s">
        <v>1604</v>
      </c>
      <c r="AA127" s="33">
        <v>1</v>
      </c>
    </row>
    <row r="128" spans="1:27" x14ac:dyDescent="0.4">
      <c r="A128">
        <f t="shared" si="7"/>
        <v>122</v>
      </c>
      <c r="B128" s="32" t="s">
        <v>160</v>
      </c>
      <c r="C128" s="34">
        <v>5531</v>
      </c>
      <c r="E128">
        <f t="shared" si="8"/>
        <v>122</v>
      </c>
      <c r="F128" s="32" t="s">
        <v>560</v>
      </c>
      <c r="G128" s="33">
        <v>9</v>
      </c>
      <c r="I128">
        <f t="shared" si="9"/>
        <v>122</v>
      </c>
      <c r="J128" s="32" t="s">
        <v>2677</v>
      </c>
      <c r="K128" s="33">
        <v>1</v>
      </c>
      <c r="M128">
        <f t="shared" si="10"/>
        <v>122</v>
      </c>
      <c r="N128" s="32" t="s">
        <v>460</v>
      </c>
      <c r="O128" s="33">
        <v>1</v>
      </c>
      <c r="Q128">
        <f t="shared" si="11"/>
        <v>122</v>
      </c>
      <c r="R128" s="32" t="s">
        <v>385</v>
      </c>
      <c r="S128" s="33">
        <v>1</v>
      </c>
      <c r="U128">
        <f t="shared" si="12"/>
        <v>122</v>
      </c>
      <c r="V128" s="32" t="s">
        <v>262</v>
      </c>
      <c r="W128" s="33">
        <v>1</v>
      </c>
      <c r="Y128">
        <f t="shared" si="13"/>
        <v>122</v>
      </c>
      <c r="Z128" s="32" t="s">
        <v>581</v>
      </c>
      <c r="AA128" s="33">
        <v>1</v>
      </c>
    </row>
    <row r="129" spans="1:27" x14ac:dyDescent="0.4">
      <c r="A129">
        <f t="shared" si="7"/>
        <v>123</v>
      </c>
      <c r="B129" s="32" t="s">
        <v>722</v>
      </c>
      <c r="C129" s="34">
        <v>5480</v>
      </c>
      <c r="E129">
        <f t="shared" si="8"/>
        <v>123</v>
      </c>
      <c r="F129" s="32" t="s">
        <v>1545</v>
      </c>
      <c r="G129" s="33">
        <v>9</v>
      </c>
      <c r="I129">
        <f t="shared" si="9"/>
        <v>123</v>
      </c>
      <c r="J129" s="32" t="s">
        <v>2280</v>
      </c>
      <c r="K129" s="33">
        <v>1</v>
      </c>
      <c r="M129">
        <f t="shared" si="10"/>
        <v>123</v>
      </c>
      <c r="N129" s="32" t="s">
        <v>2503</v>
      </c>
      <c r="O129" s="33">
        <v>1</v>
      </c>
      <c r="Q129">
        <f t="shared" si="11"/>
        <v>123</v>
      </c>
      <c r="R129" s="32" t="s">
        <v>621</v>
      </c>
      <c r="S129" s="33">
        <v>1</v>
      </c>
      <c r="U129">
        <f t="shared" si="12"/>
        <v>123</v>
      </c>
      <c r="V129" s="32" t="s">
        <v>2250</v>
      </c>
      <c r="W129" s="33">
        <v>1</v>
      </c>
      <c r="Y129">
        <f t="shared" si="13"/>
        <v>123</v>
      </c>
      <c r="Z129" s="32" t="s">
        <v>1028</v>
      </c>
      <c r="AA129" s="33">
        <v>1</v>
      </c>
    </row>
    <row r="130" spans="1:27" x14ac:dyDescent="0.4">
      <c r="A130">
        <f t="shared" si="7"/>
        <v>124</v>
      </c>
      <c r="B130" s="32" t="s">
        <v>511</v>
      </c>
      <c r="C130" s="34">
        <v>5470</v>
      </c>
      <c r="E130">
        <f t="shared" si="8"/>
        <v>124</v>
      </c>
      <c r="F130" s="32" t="s">
        <v>123</v>
      </c>
      <c r="G130" s="33">
        <v>9</v>
      </c>
      <c r="I130">
        <f t="shared" si="9"/>
        <v>124</v>
      </c>
      <c r="J130" s="32" t="s">
        <v>1475</v>
      </c>
      <c r="K130" s="33">
        <v>1</v>
      </c>
      <c r="M130">
        <f t="shared" si="10"/>
        <v>124</v>
      </c>
      <c r="N130" s="32" t="s">
        <v>642</v>
      </c>
      <c r="O130" s="33">
        <v>1</v>
      </c>
      <c r="Q130">
        <f t="shared" si="11"/>
        <v>124</v>
      </c>
      <c r="R130" s="32" t="s">
        <v>2612</v>
      </c>
      <c r="S130" s="33">
        <v>1</v>
      </c>
      <c r="U130">
        <f t="shared" si="12"/>
        <v>124</v>
      </c>
      <c r="V130" s="32" t="s">
        <v>1337</v>
      </c>
      <c r="W130" s="33">
        <v>1</v>
      </c>
      <c r="Y130">
        <f t="shared" si="13"/>
        <v>124</v>
      </c>
      <c r="Z130" s="32" t="s">
        <v>2647</v>
      </c>
      <c r="AA130" s="33">
        <v>1</v>
      </c>
    </row>
    <row r="131" spans="1:27" x14ac:dyDescent="0.4">
      <c r="A131">
        <f t="shared" si="7"/>
        <v>125</v>
      </c>
      <c r="B131" s="32" t="s">
        <v>444</v>
      </c>
      <c r="C131" s="34">
        <v>5466</v>
      </c>
      <c r="E131">
        <f t="shared" si="8"/>
        <v>125</v>
      </c>
      <c r="F131" s="32" t="s">
        <v>618</v>
      </c>
      <c r="G131" s="33">
        <v>9</v>
      </c>
      <c r="I131">
        <f t="shared" si="9"/>
        <v>125</v>
      </c>
      <c r="J131" s="32" t="s">
        <v>982</v>
      </c>
      <c r="K131" s="33">
        <v>1</v>
      </c>
      <c r="M131">
        <f t="shared" si="10"/>
        <v>125</v>
      </c>
      <c r="N131" s="32" t="s">
        <v>2278</v>
      </c>
      <c r="O131" s="33">
        <v>1</v>
      </c>
      <c r="Q131">
        <f t="shared" si="11"/>
        <v>125</v>
      </c>
      <c r="R131" s="32" t="s">
        <v>1622</v>
      </c>
      <c r="S131" s="33">
        <v>1</v>
      </c>
      <c r="U131">
        <f t="shared" si="12"/>
        <v>125</v>
      </c>
      <c r="V131" s="32" t="s">
        <v>1509</v>
      </c>
      <c r="W131" s="33">
        <v>1</v>
      </c>
      <c r="Y131">
        <f t="shared" si="13"/>
        <v>125</v>
      </c>
      <c r="Z131" s="32" t="s">
        <v>2252</v>
      </c>
      <c r="AA131" s="33">
        <v>1</v>
      </c>
    </row>
    <row r="132" spans="1:27" x14ac:dyDescent="0.4">
      <c r="A132">
        <f t="shared" si="7"/>
        <v>126</v>
      </c>
      <c r="B132" s="32" t="s">
        <v>1369</v>
      </c>
      <c r="C132" s="34">
        <v>5350</v>
      </c>
      <c r="E132">
        <f t="shared" si="8"/>
        <v>126</v>
      </c>
      <c r="F132" s="32" t="s">
        <v>2447</v>
      </c>
      <c r="G132" s="33">
        <v>8</v>
      </c>
      <c r="I132">
        <f t="shared" si="9"/>
        <v>126</v>
      </c>
      <c r="J132" s="32" t="s">
        <v>469</v>
      </c>
      <c r="K132" s="33">
        <v>1</v>
      </c>
      <c r="M132">
        <f t="shared" si="10"/>
        <v>126</v>
      </c>
      <c r="N132" s="32" t="s">
        <v>1521</v>
      </c>
      <c r="O132" s="33">
        <v>1</v>
      </c>
      <c r="Q132">
        <f t="shared" si="11"/>
        <v>126</v>
      </c>
      <c r="R132" s="32" t="s">
        <v>887</v>
      </c>
      <c r="S132" s="33">
        <v>1</v>
      </c>
      <c r="U132">
        <f t="shared" si="12"/>
        <v>126</v>
      </c>
      <c r="V132" s="32" t="s">
        <v>801</v>
      </c>
      <c r="W132" s="33">
        <v>1</v>
      </c>
      <c r="Y132">
        <f t="shared" si="13"/>
        <v>126</v>
      </c>
      <c r="Z132" s="32" t="s">
        <v>1520</v>
      </c>
      <c r="AA132" s="33">
        <v>1</v>
      </c>
    </row>
    <row r="133" spans="1:27" x14ac:dyDescent="0.4">
      <c r="A133">
        <f t="shared" si="7"/>
        <v>127</v>
      </c>
      <c r="B133" s="32" t="s">
        <v>157</v>
      </c>
      <c r="C133" s="34">
        <v>5125</v>
      </c>
      <c r="E133">
        <f t="shared" si="8"/>
        <v>127</v>
      </c>
      <c r="F133" s="32" t="s">
        <v>2276</v>
      </c>
      <c r="G133" s="33">
        <v>8</v>
      </c>
      <c r="I133">
        <f t="shared" si="9"/>
        <v>127</v>
      </c>
      <c r="J133" s="32" t="s">
        <v>199</v>
      </c>
      <c r="K133" s="33">
        <v>1</v>
      </c>
      <c r="M133">
        <f t="shared" si="10"/>
        <v>127</v>
      </c>
      <c r="N133" s="32" t="s">
        <v>581</v>
      </c>
      <c r="O133" s="33">
        <v>1</v>
      </c>
      <c r="Q133">
        <f t="shared" si="11"/>
        <v>127</v>
      </c>
      <c r="R133" s="32" t="s">
        <v>2677</v>
      </c>
      <c r="S133" s="33">
        <v>1</v>
      </c>
      <c r="U133">
        <f t="shared" si="12"/>
        <v>127</v>
      </c>
      <c r="V133" s="32" t="s">
        <v>481</v>
      </c>
      <c r="W133" s="33">
        <v>1</v>
      </c>
      <c r="Y133">
        <f t="shared" si="13"/>
        <v>127</v>
      </c>
      <c r="Z133" s="32" t="s">
        <v>891</v>
      </c>
      <c r="AA133" s="33">
        <v>1</v>
      </c>
    </row>
    <row r="134" spans="1:27" x14ac:dyDescent="0.4">
      <c r="A134">
        <f t="shared" si="7"/>
        <v>128</v>
      </c>
      <c r="B134" s="32" t="s">
        <v>822</v>
      </c>
      <c r="C134" s="34">
        <v>5070</v>
      </c>
      <c r="E134">
        <f t="shared" si="8"/>
        <v>128</v>
      </c>
      <c r="F134" s="32" t="s">
        <v>311</v>
      </c>
      <c r="G134" s="33">
        <v>8</v>
      </c>
      <c r="I134">
        <f t="shared" si="9"/>
        <v>128</v>
      </c>
      <c r="J134" s="32" t="s">
        <v>1649</v>
      </c>
      <c r="K134" s="33">
        <v>1</v>
      </c>
      <c r="M134">
        <f t="shared" si="10"/>
        <v>128</v>
      </c>
      <c r="N134" s="32" t="s">
        <v>440</v>
      </c>
      <c r="O134" s="33">
        <v>1</v>
      </c>
      <c r="Q134">
        <f t="shared" si="11"/>
        <v>128</v>
      </c>
      <c r="R134" s="32" t="s">
        <v>1541</v>
      </c>
      <c r="S134" s="33">
        <v>1</v>
      </c>
      <c r="U134">
        <f t="shared" si="12"/>
        <v>128</v>
      </c>
      <c r="V134" s="32" t="s">
        <v>288</v>
      </c>
      <c r="W134" s="33">
        <v>1</v>
      </c>
      <c r="Y134">
        <f t="shared" si="13"/>
        <v>128</v>
      </c>
      <c r="Z134" s="32" t="s">
        <v>1094</v>
      </c>
      <c r="AA134" s="33">
        <v>1</v>
      </c>
    </row>
    <row r="135" spans="1:27" x14ac:dyDescent="0.4">
      <c r="A135">
        <f t="shared" si="7"/>
        <v>129</v>
      </c>
      <c r="B135" s="32" t="s">
        <v>1564</v>
      </c>
      <c r="C135" s="34">
        <v>5066</v>
      </c>
      <c r="E135">
        <f t="shared" si="8"/>
        <v>129</v>
      </c>
      <c r="F135" s="32" t="s">
        <v>844</v>
      </c>
      <c r="G135" s="33">
        <v>8</v>
      </c>
      <c r="I135">
        <f t="shared" si="9"/>
        <v>129</v>
      </c>
      <c r="J135" s="32" t="s">
        <v>376</v>
      </c>
      <c r="K135" s="33">
        <v>1</v>
      </c>
      <c r="M135">
        <f t="shared" si="10"/>
        <v>129</v>
      </c>
      <c r="N135" s="32" t="s">
        <v>1598</v>
      </c>
      <c r="O135" s="33">
        <v>1</v>
      </c>
      <c r="Q135">
        <f t="shared" si="11"/>
        <v>129</v>
      </c>
      <c r="R135" s="32" t="s">
        <v>2516</v>
      </c>
      <c r="S135" s="33">
        <v>1</v>
      </c>
      <c r="U135">
        <f t="shared" si="12"/>
        <v>129</v>
      </c>
      <c r="V135" s="32" t="s">
        <v>2576</v>
      </c>
      <c r="W135" s="33">
        <v>1</v>
      </c>
      <c r="Y135">
        <f t="shared" si="13"/>
        <v>129</v>
      </c>
      <c r="Z135" s="32" t="s">
        <v>385</v>
      </c>
      <c r="AA135" s="33">
        <v>1</v>
      </c>
    </row>
    <row r="136" spans="1:27" x14ac:dyDescent="0.4">
      <c r="A136">
        <f t="shared" si="7"/>
        <v>130</v>
      </c>
      <c r="B136" s="32" t="s">
        <v>2339</v>
      </c>
      <c r="C136" s="34">
        <v>5025</v>
      </c>
      <c r="E136">
        <f t="shared" si="8"/>
        <v>130</v>
      </c>
      <c r="F136" s="32" t="s">
        <v>305</v>
      </c>
      <c r="G136" s="33">
        <v>8</v>
      </c>
      <c r="I136">
        <f t="shared" si="9"/>
        <v>130</v>
      </c>
      <c r="J136" s="32" t="s">
        <v>522</v>
      </c>
      <c r="K136" s="33">
        <v>1</v>
      </c>
      <c r="M136">
        <f t="shared" si="10"/>
        <v>130</v>
      </c>
      <c r="N136" s="32" t="s">
        <v>960</v>
      </c>
      <c r="O136" s="33">
        <v>1</v>
      </c>
      <c r="Q136">
        <f t="shared" si="11"/>
        <v>130</v>
      </c>
      <c r="R136" s="32" t="s">
        <v>1587</v>
      </c>
      <c r="S136" s="33">
        <v>1</v>
      </c>
      <c r="U136">
        <f t="shared" si="12"/>
        <v>130</v>
      </c>
      <c r="V136" s="32" t="s">
        <v>2254</v>
      </c>
      <c r="W136" s="33">
        <v>1</v>
      </c>
      <c r="Y136">
        <f t="shared" si="13"/>
        <v>130</v>
      </c>
      <c r="Z136" s="32" t="s">
        <v>197</v>
      </c>
      <c r="AA136" s="33">
        <v>1</v>
      </c>
    </row>
    <row r="137" spans="1:27" x14ac:dyDescent="0.4">
      <c r="A137">
        <f t="shared" ref="A137:A200" si="14">A136+1</f>
        <v>131</v>
      </c>
      <c r="B137" s="32" t="s">
        <v>1545</v>
      </c>
      <c r="C137" s="34">
        <v>5020</v>
      </c>
      <c r="E137">
        <f t="shared" ref="E137:E200" si="15">E136+1</f>
        <v>131</v>
      </c>
      <c r="F137" s="32" t="s">
        <v>1055</v>
      </c>
      <c r="G137" s="33">
        <v>8</v>
      </c>
      <c r="I137">
        <f t="shared" ref="I137:I200" si="16">I136+1</f>
        <v>131</v>
      </c>
      <c r="J137" s="32" t="s">
        <v>1371</v>
      </c>
      <c r="K137" s="33">
        <v>1</v>
      </c>
      <c r="M137">
        <f t="shared" ref="M137:M200" si="17">M136+1</f>
        <v>131</v>
      </c>
      <c r="N137" s="32" t="s">
        <v>651</v>
      </c>
      <c r="O137" s="33">
        <v>1</v>
      </c>
      <c r="Q137">
        <f t="shared" ref="Q137:Q200" si="18">Q136+1</f>
        <v>131</v>
      </c>
      <c r="R137" s="32" t="s">
        <v>1505</v>
      </c>
      <c r="S137" s="33">
        <v>1</v>
      </c>
      <c r="U137">
        <f t="shared" ref="U137:U200" si="19">U136+1</f>
        <v>131</v>
      </c>
      <c r="V137" s="32" t="s">
        <v>1573</v>
      </c>
      <c r="W137" s="33">
        <v>1</v>
      </c>
      <c r="Y137">
        <f t="shared" ref="Y137:Y200" si="20">Y136+1</f>
        <v>131</v>
      </c>
      <c r="Z137" s="32" t="s">
        <v>2708</v>
      </c>
      <c r="AA137" s="33">
        <v>1</v>
      </c>
    </row>
    <row r="138" spans="1:27" x14ac:dyDescent="0.4">
      <c r="A138">
        <f t="shared" si="14"/>
        <v>132</v>
      </c>
      <c r="B138" s="32" t="s">
        <v>717</v>
      </c>
      <c r="C138" s="34">
        <v>4922</v>
      </c>
      <c r="E138">
        <f t="shared" si="15"/>
        <v>132</v>
      </c>
      <c r="F138" s="32" t="s">
        <v>1499</v>
      </c>
      <c r="G138" s="33">
        <v>8</v>
      </c>
      <c r="I138">
        <f t="shared" si="16"/>
        <v>132</v>
      </c>
      <c r="J138" s="32" t="s">
        <v>697</v>
      </c>
      <c r="K138" s="33">
        <v>1</v>
      </c>
      <c r="M138">
        <f t="shared" si="17"/>
        <v>132</v>
      </c>
      <c r="N138" s="32" t="s">
        <v>478</v>
      </c>
      <c r="O138" s="33">
        <v>1</v>
      </c>
      <c r="Q138">
        <f t="shared" si="18"/>
        <v>132</v>
      </c>
      <c r="R138" s="32" t="s">
        <v>1528</v>
      </c>
      <c r="S138" s="33">
        <v>1</v>
      </c>
      <c r="U138">
        <f t="shared" si="19"/>
        <v>132</v>
      </c>
      <c r="V138" s="32" t="s">
        <v>2319</v>
      </c>
      <c r="W138" s="33">
        <v>1</v>
      </c>
      <c r="Y138">
        <f t="shared" si="20"/>
        <v>132</v>
      </c>
      <c r="Z138" s="32" t="s">
        <v>890</v>
      </c>
      <c r="AA138" s="33">
        <v>1</v>
      </c>
    </row>
    <row r="139" spans="1:27" x14ac:dyDescent="0.4">
      <c r="A139">
        <f t="shared" si="14"/>
        <v>133</v>
      </c>
      <c r="B139" s="32" t="s">
        <v>1505</v>
      </c>
      <c r="C139" s="34">
        <v>4893</v>
      </c>
      <c r="E139">
        <f t="shared" si="15"/>
        <v>133</v>
      </c>
      <c r="F139" s="32" t="s">
        <v>210</v>
      </c>
      <c r="G139" s="33">
        <v>8</v>
      </c>
      <c r="I139">
        <f t="shared" si="16"/>
        <v>133</v>
      </c>
      <c r="J139" s="32" t="s">
        <v>1299</v>
      </c>
      <c r="K139" s="33">
        <v>1</v>
      </c>
      <c r="M139">
        <f t="shared" si="17"/>
        <v>133</v>
      </c>
      <c r="N139" s="32" t="s">
        <v>1574</v>
      </c>
      <c r="O139" s="33">
        <v>1</v>
      </c>
      <c r="Q139">
        <f t="shared" si="18"/>
        <v>133</v>
      </c>
      <c r="R139" s="32" t="s">
        <v>1539</v>
      </c>
      <c r="S139" s="33">
        <v>1</v>
      </c>
      <c r="U139">
        <f t="shared" si="19"/>
        <v>133</v>
      </c>
      <c r="V139" s="32" t="s">
        <v>1556</v>
      </c>
      <c r="W139" s="33">
        <v>1</v>
      </c>
      <c r="Y139">
        <f t="shared" si="20"/>
        <v>133</v>
      </c>
      <c r="Z139" s="32" t="s">
        <v>1564</v>
      </c>
      <c r="AA139" s="33">
        <v>1</v>
      </c>
    </row>
    <row r="140" spans="1:27" x14ac:dyDescent="0.4">
      <c r="A140">
        <f t="shared" si="14"/>
        <v>134</v>
      </c>
      <c r="B140" s="32" t="s">
        <v>270</v>
      </c>
      <c r="C140" s="34">
        <v>4842</v>
      </c>
      <c r="E140">
        <f t="shared" si="15"/>
        <v>134</v>
      </c>
      <c r="F140" s="32" t="s">
        <v>288</v>
      </c>
      <c r="G140" s="33">
        <v>8</v>
      </c>
      <c r="I140">
        <f t="shared" si="16"/>
        <v>134</v>
      </c>
      <c r="J140" s="32" t="s">
        <v>1569</v>
      </c>
      <c r="K140" s="33">
        <v>1</v>
      </c>
      <c r="M140">
        <f t="shared" si="17"/>
        <v>134</v>
      </c>
      <c r="N140" s="32" t="s">
        <v>2410</v>
      </c>
      <c r="O140" s="33">
        <v>1</v>
      </c>
      <c r="Q140">
        <f t="shared" si="18"/>
        <v>134</v>
      </c>
      <c r="R140" s="32" t="s">
        <v>1618</v>
      </c>
      <c r="S140" s="33">
        <v>1</v>
      </c>
      <c r="U140">
        <f t="shared" si="19"/>
        <v>134</v>
      </c>
      <c r="V140" s="32" t="s">
        <v>541</v>
      </c>
      <c r="W140" s="33">
        <v>1</v>
      </c>
      <c r="Y140">
        <f t="shared" si="20"/>
        <v>134</v>
      </c>
      <c r="Z140" s="32" t="s">
        <v>286</v>
      </c>
      <c r="AA140" s="33">
        <v>1</v>
      </c>
    </row>
    <row r="141" spans="1:27" x14ac:dyDescent="0.4">
      <c r="A141">
        <f t="shared" si="14"/>
        <v>135</v>
      </c>
      <c r="B141" s="32" t="s">
        <v>1097</v>
      </c>
      <c r="C141" s="34">
        <v>4826</v>
      </c>
      <c r="E141">
        <f t="shared" si="15"/>
        <v>135</v>
      </c>
      <c r="F141" s="32" t="s">
        <v>386</v>
      </c>
      <c r="G141" s="33">
        <v>8</v>
      </c>
      <c r="I141">
        <f t="shared" si="16"/>
        <v>135</v>
      </c>
      <c r="J141" s="32" t="s">
        <v>1095</v>
      </c>
      <c r="K141" s="33">
        <v>1</v>
      </c>
      <c r="M141">
        <f t="shared" si="17"/>
        <v>135</v>
      </c>
      <c r="N141" s="32" t="s">
        <v>1419</v>
      </c>
      <c r="O141" s="33">
        <v>1</v>
      </c>
      <c r="Q141">
        <f t="shared" si="18"/>
        <v>135</v>
      </c>
      <c r="R141" s="32" t="s">
        <v>301</v>
      </c>
      <c r="S141" s="33">
        <v>1</v>
      </c>
      <c r="U141">
        <f t="shared" si="19"/>
        <v>135</v>
      </c>
      <c r="V141" s="32" t="s">
        <v>2548</v>
      </c>
      <c r="W141" s="33">
        <v>1</v>
      </c>
      <c r="Y141">
        <f t="shared" si="20"/>
        <v>135</v>
      </c>
      <c r="Z141" s="32" t="s">
        <v>1596</v>
      </c>
      <c r="AA141" s="33">
        <v>1</v>
      </c>
    </row>
    <row r="142" spans="1:27" x14ac:dyDescent="0.4">
      <c r="A142">
        <f t="shared" si="14"/>
        <v>136</v>
      </c>
      <c r="B142" s="32" t="s">
        <v>665</v>
      </c>
      <c r="C142" s="34">
        <v>4800</v>
      </c>
      <c r="E142">
        <f t="shared" si="15"/>
        <v>136</v>
      </c>
      <c r="F142" s="32" t="s">
        <v>960</v>
      </c>
      <c r="G142" s="33">
        <v>8</v>
      </c>
      <c r="I142">
        <f t="shared" si="16"/>
        <v>136</v>
      </c>
      <c r="J142" s="32" t="s">
        <v>1573</v>
      </c>
      <c r="K142" s="33">
        <v>1</v>
      </c>
      <c r="M142">
        <f t="shared" si="17"/>
        <v>136</v>
      </c>
      <c r="N142" s="32" t="s">
        <v>2540</v>
      </c>
      <c r="O142" s="33">
        <v>1</v>
      </c>
      <c r="Q142">
        <f t="shared" si="18"/>
        <v>136</v>
      </c>
      <c r="R142" s="32" t="s">
        <v>1492</v>
      </c>
      <c r="S142" s="33">
        <v>1</v>
      </c>
      <c r="U142">
        <f t="shared" si="19"/>
        <v>136</v>
      </c>
      <c r="V142" s="32" t="s">
        <v>589</v>
      </c>
      <c r="W142" s="33">
        <v>1</v>
      </c>
      <c r="Y142">
        <f t="shared" si="20"/>
        <v>136</v>
      </c>
      <c r="Z142" s="32" t="s">
        <v>2470</v>
      </c>
      <c r="AA142" s="33">
        <v>1</v>
      </c>
    </row>
    <row r="143" spans="1:27" x14ac:dyDescent="0.4">
      <c r="A143">
        <f t="shared" si="14"/>
        <v>137</v>
      </c>
      <c r="B143" s="32" t="s">
        <v>1565</v>
      </c>
      <c r="C143" s="34">
        <v>4795</v>
      </c>
      <c r="E143">
        <f t="shared" si="15"/>
        <v>137</v>
      </c>
      <c r="F143" s="32" t="s">
        <v>143</v>
      </c>
      <c r="G143" s="33">
        <v>8</v>
      </c>
      <c r="I143">
        <f t="shared" si="16"/>
        <v>137</v>
      </c>
      <c r="J143" s="32" t="s">
        <v>942</v>
      </c>
      <c r="K143" s="33">
        <v>1</v>
      </c>
      <c r="M143">
        <f t="shared" si="17"/>
        <v>137</v>
      </c>
      <c r="N143" s="32" t="s">
        <v>908</v>
      </c>
      <c r="O143" s="33">
        <v>1</v>
      </c>
      <c r="Q143">
        <f t="shared" si="18"/>
        <v>137</v>
      </c>
      <c r="R143" s="32" t="s">
        <v>1519</v>
      </c>
      <c r="S143" s="33">
        <v>1</v>
      </c>
      <c r="U143">
        <f t="shared" si="19"/>
        <v>137</v>
      </c>
      <c r="V143" s="32" t="s">
        <v>1152</v>
      </c>
      <c r="W143" s="33">
        <v>1</v>
      </c>
      <c r="Y143">
        <f t="shared" si="20"/>
        <v>137</v>
      </c>
      <c r="Z143" s="32" t="s">
        <v>1419</v>
      </c>
      <c r="AA143" s="33">
        <v>1</v>
      </c>
    </row>
    <row r="144" spans="1:27" x14ac:dyDescent="0.4">
      <c r="A144">
        <f t="shared" si="14"/>
        <v>138</v>
      </c>
      <c r="B144" s="32" t="s">
        <v>612</v>
      </c>
      <c r="C144" s="34">
        <v>4709</v>
      </c>
      <c r="E144">
        <f t="shared" si="15"/>
        <v>138</v>
      </c>
      <c r="F144" s="32" t="s">
        <v>1095</v>
      </c>
      <c r="G144" s="33">
        <v>8</v>
      </c>
      <c r="I144">
        <f t="shared" si="16"/>
        <v>138</v>
      </c>
      <c r="J144" s="32" t="s">
        <v>985</v>
      </c>
      <c r="K144" s="33">
        <v>1</v>
      </c>
      <c r="M144">
        <f t="shared" si="17"/>
        <v>138</v>
      </c>
      <c r="N144" s="32" t="s">
        <v>1414</v>
      </c>
      <c r="O144" s="33">
        <v>1</v>
      </c>
      <c r="Q144">
        <f t="shared" si="18"/>
        <v>138</v>
      </c>
      <c r="R144" s="32" t="s">
        <v>1530</v>
      </c>
      <c r="S144" s="33">
        <v>1</v>
      </c>
      <c r="U144">
        <f t="shared" si="19"/>
        <v>138</v>
      </c>
      <c r="V144" s="32" t="s">
        <v>1574</v>
      </c>
      <c r="W144" s="33">
        <v>1</v>
      </c>
      <c r="Y144">
        <f t="shared" si="20"/>
        <v>138</v>
      </c>
      <c r="Z144" s="32" t="s">
        <v>2392</v>
      </c>
      <c r="AA144" s="33">
        <v>1</v>
      </c>
    </row>
    <row r="145" spans="1:27" x14ac:dyDescent="0.4">
      <c r="A145">
        <f t="shared" si="14"/>
        <v>139</v>
      </c>
      <c r="B145" s="32" t="s">
        <v>1481</v>
      </c>
      <c r="C145" s="34">
        <v>4688</v>
      </c>
      <c r="E145">
        <f t="shared" si="15"/>
        <v>139</v>
      </c>
      <c r="F145" s="32" t="s">
        <v>2370</v>
      </c>
      <c r="G145" s="33">
        <v>8</v>
      </c>
      <c r="I145">
        <f t="shared" si="16"/>
        <v>139</v>
      </c>
      <c r="J145" s="32" t="s">
        <v>2331</v>
      </c>
      <c r="K145" s="33">
        <v>1</v>
      </c>
      <c r="M145">
        <f t="shared" si="17"/>
        <v>139</v>
      </c>
      <c r="N145" s="32" t="s">
        <v>684</v>
      </c>
      <c r="O145" s="33">
        <v>1</v>
      </c>
      <c r="Q145">
        <f t="shared" si="18"/>
        <v>139</v>
      </c>
      <c r="R145" s="32" t="s">
        <v>2522</v>
      </c>
      <c r="S145" s="33">
        <v>1</v>
      </c>
      <c r="U145">
        <f t="shared" si="19"/>
        <v>139</v>
      </c>
      <c r="V145" s="32" t="s">
        <v>634</v>
      </c>
      <c r="W145" s="33">
        <v>1</v>
      </c>
      <c r="Y145">
        <f t="shared" si="20"/>
        <v>139</v>
      </c>
      <c r="Z145" s="32" t="s">
        <v>1095</v>
      </c>
      <c r="AA145" s="33">
        <v>1</v>
      </c>
    </row>
    <row r="146" spans="1:27" x14ac:dyDescent="0.4">
      <c r="A146">
        <f t="shared" si="14"/>
        <v>140</v>
      </c>
      <c r="B146" s="32" t="s">
        <v>262</v>
      </c>
      <c r="C146" s="34">
        <v>4665</v>
      </c>
      <c r="E146">
        <f t="shared" si="15"/>
        <v>140</v>
      </c>
      <c r="F146" s="32" t="s">
        <v>601</v>
      </c>
      <c r="G146" s="33">
        <v>8</v>
      </c>
      <c r="I146">
        <f t="shared" si="16"/>
        <v>140</v>
      </c>
      <c r="J146" s="32" t="s">
        <v>349</v>
      </c>
      <c r="K146" s="33">
        <v>1</v>
      </c>
      <c r="M146">
        <f t="shared" si="17"/>
        <v>140</v>
      </c>
      <c r="N146" s="32" t="s">
        <v>2237</v>
      </c>
      <c r="O146" s="33">
        <v>1</v>
      </c>
      <c r="Q146">
        <f t="shared" si="18"/>
        <v>140</v>
      </c>
      <c r="R146" s="32" t="s">
        <v>188</v>
      </c>
      <c r="S146" s="33">
        <v>1</v>
      </c>
      <c r="U146">
        <f t="shared" si="19"/>
        <v>140</v>
      </c>
      <c r="V146" s="32" t="s">
        <v>2406</v>
      </c>
      <c r="W146" s="33">
        <v>1</v>
      </c>
      <c r="Y146">
        <f t="shared" si="20"/>
        <v>140</v>
      </c>
      <c r="Z146" s="32" t="s">
        <v>692</v>
      </c>
      <c r="AA146" s="33">
        <v>1</v>
      </c>
    </row>
    <row r="147" spans="1:27" x14ac:dyDescent="0.4">
      <c r="A147">
        <f t="shared" si="14"/>
        <v>141</v>
      </c>
      <c r="B147" s="32" t="s">
        <v>2336</v>
      </c>
      <c r="C147" s="34">
        <v>4649</v>
      </c>
      <c r="E147">
        <f t="shared" si="15"/>
        <v>141</v>
      </c>
      <c r="F147" s="32" t="s">
        <v>1474</v>
      </c>
      <c r="G147" s="33">
        <v>8</v>
      </c>
      <c r="I147">
        <f t="shared" si="16"/>
        <v>141</v>
      </c>
      <c r="J147" s="32" t="s">
        <v>1026</v>
      </c>
      <c r="K147" s="33">
        <v>1</v>
      </c>
      <c r="M147">
        <f t="shared" si="17"/>
        <v>141</v>
      </c>
      <c r="N147" s="32" t="s">
        <v>1447</v>
      </c>
      <c r="O147" s="33">
        <v>1</v>
      </c>
      <c r="Q147">
        <f t="shared" si="18"/>
        <v>141</v>
      </c>
      <c r="R147" s="32" t="s">
        <v>1290</v>
      </c>
      <c r="S147" s="33">
        <v>1</v>
      </c>
      <c r="U147">
        <f t="shared" si="19"/>
        <v>141</v>
      </c>
      <c r="V147" s="32" t="s">
        <v>2608</v>
      </c>
      <c r="W147" s="33">
        <v>1</v>
      </c>
      <c r="Y147">
        <f t="shared" si="20"/>
        <v>141</v>
      </c>
      <c r="Z147" s="32" t="s">
        <v>2543</v>
      </c>
      <c r="AA147" s="33">
        <v>1</v>
      </c>
    </row>
    <row r="148" spans="1:27" x14ac:dyDescent="0.4">
      <c r="A148">
        <f t="shared" si="14"/>
        <v>142</v>
      </c>
      <c r="B148" s="32" t="s">
        <v>1568</v>
      </c>
      <c r="C148" s="34">
        <v>4647</v>
      </c>
      <c r="E148">
        <f t="shared" si="15"/>
        <v>142</v>
      </c>
      <c r="F148" s="32" t="s">
        <v>1492</v>
      </c>
      <c r="G148" s="33">
        <v>8</v>
      </c>
      <c r="I148">
        <f t="shared" si="16"/>
        <v>142</v>
      </c>
      <c r="J148" s="32" t="s">
        <v>2674</v>
      </c>
      <c r="K148" s="33">
        <v>1</v>
      </c>
      <c r="M148">
        <f t="shared" si="17"/>
        <v>142</v>
      </c>
      <c r="N148" s="32" t="s">
        <v>2573</v>
      </c>
      <c r="O148" s="33">
        <v>1</v>
      </c>
      <c r="Q148">
        <f t="shared" si="18"/>
        <v>142</v>
      </c>
      <c r="R148" s="32" t="s">
        <v>2505</v>
      </c>
      <c r="S148" s="33">
        <v>1</v>
      </c>
      <c r="U148">
        <f t="shared" si="19"/>
        <v>142</v>
      </c>
      <c r="V148" s="32" t="s">
        <v>382</v>
      </c>
      <c r="W148" s="33">
        <v>1</v>
      </c>
      <c r="Y148">
        <f t="shared" si="20"/>
        <v>142</v>
      </c>
      <c r="Z148" s="32" t="s">
        <v>717</v>
      </c>
      <c r="AA148" s="33">
        <v>1</v>
      </c>
    </row>
    <row r="149" spans="1:27" x14ac:dyDescent="0.4">
      <c r="A149">
        <f t="shared" si="14"/>
        <v>143</v>
      </c>
      <c r="B149" s="32" t="s">
        <v>1541</v>
      </c>
      <c r="C149" s="34">
        <v>4617</v>
      </c>
      <c r="E149">
        <f t="shared" si="15"/>
        <v>143</v>
      </c>
      <c r="F149" s="32" t="s">
        <v>612</v>
      </c>
      <c r="G149" s="33">
        <v>8</v>
      </c>
      <c r="I149">
        <f t="shared" si="16"/>
        <v>143</v>
      </c>
      <c r="J149" s="32" t="s">
        <v>2681</v>
      </c>
      <c r="K149" s="33">
        <v>1</v>
      </c>
      <c r="M149">
        <f t="shared" si="17"/>
        <v>143</v>
      </c>
      <c r="N149" s="32" t="s">
        <v>1571</v>
      </c>
      <c r="O149" s="33">
        <v>1</v>
      </c>
      <c r="Q149">
        <f t="shared" si="18"/>
        <v>143</v>
      </c>
      <c r="R149" s="32" t="s">
        <v>1069</v>
      </c>
      <c r="S149" s="33">
        <v>1</v>
      </c>
      <c r="U149">
        <f t="shared" si="19"/>
        <v>143</v>
      </c>
      <c r="V149" s="32" t="s">
        <v>887</v>
      </c>
      <c r="W149" s="33">
        <v>1</v>
      </c>
      <c r="Y149">
        <f t="shared" si="20"/>
        <v>143</v>
      </c>
      <c r="Z149" s="32" t="s">
        <v>2331</v>
      </c>
      <c r="AA149" s="33">
        <v>1</v>
      </c>
    </row>
    <row r="150" spans="1:27" x14ac:dyDescent="0.4">
      <c r="A150">
        <f t="shared" si="14"/>
        <v>144</v>
      </c>
      <c r="B150" s="32" t="s">
        <v>544</v>
      </c>
      <c r="C150" s="34">
        <v>4612</v>
      </c>
      <c r="E150">
        <f t="shared" si="15"/>
        <v>144</v>
      </c>
      <c r="F150" s="32" t="s">
        <v>522</v>
      </c>
      <c r="G150" s="33">
        <v>8</v>
      </c>
      <c r="I150">
        <f t="shared" si="16"/>
        <v>144</v>
      </c>
      <c r="J150" s="32" t="s">
        <v>1488</v>
      </c>
      <c r="K150" s="33">
        <v>1</v>
      </c>
      <c r="M150">
        <f t="shared" si="17"/>
        <v>144</v>
      </c>
      <c r="N150" s="32" t="s">
        <v>1000</v>
      </c>
      <c r="O150" s="33">
        <v>1</v>
      </c>
      <c r="Q150">
        <f t="shared" si="18"/>
        <v>144</v>
      </c>
      <c r="R150" s="32" t="s">
        <v>2234</v>
      </c>
      <c r="S150" s="33">
        <v>1</v>
      </c>
      <c r="U150">
        <f t="shared" si="19"/>
        <v>144</v>
      </c>
      <c r="V150" s="32" t="s">
        <v>1119</v>
      </c>
      <c r="W150" s="33">
        <v>1</v>
      </c>
      <c r="Y150">
        <f t="shared" si="20"/>
        <v>144</v>
      </c>
      <c r="Z150" s="32" t="s">
        <v>126</v>
      </c>
      <c r="AA150" s="33">
        <v>1</v>
      </c>
    </row>
    <row r="151" spans="1:27" x14ac:dyDescent="0.4">
      <c r="A151">
        <f t="shared" si="14"/>
        <v>145</v>
      </c>
      <c r="B151" s="32" t="s">
        <v>2574</v>
      </c>
      <c r="C151" s="34">
        <v>4603</v>
      </c>
      <c r="E151">
        <f t="shared" si="15"/>
        <v>145</v>
      </c>
      <c r="F151" s="32" t="s">
        <v>172</v>
      </c>
      <c r="G151" s="33">
        <v>8</v>
      </c>
      <c r="I151">
        <f t="shared" si="16"/>
        <v>145</v>
      </c>
      <c r="J151" s="32" t="s">
        <v>1301</v>
      </c>
      <c r="K151" s="33">
        <v>1</v>
      </c>
      <c r="M151">
        <f t="shared" si="17"/>
        <v>145</v>
      </c>
      <c r="N151" s="32" t="s">
        <v>697</v>
      </c>
      <c r="O151" s="33">
        <v>1</v>
      </c>
      <c r="Q151">
        <f t="shared" si="18"/>
        <v>145</v>
      </c>
      <c r="R151" s="32" t="s">
        <v>2603</v>
      </c>
      <c r="S151" s="33">
        <v>1</v>
      </c>
      <c r="U151">
        <f t="shared" si="19"/>
        <v>145</v>
      </c>
      <c r="V151" s="32" t="s">
        <v>1015</v>
      </c>
      <c r="W151" s="33">
        <v>1</v>
      </c>
      <c r="Y151">
        <f t="shared" si="20"/>
        <v>145</v>
      </c>
      <c r="Z151" s="32" t="s">
        <v>212</v>
      </c>
      <c r="AA151" s="33">
        <v>1</v>
      </c>
    </row>
    <row r="152" spans="1:27" x14ac:dyDescent="0.4">
      <c r="A152">
        <f t="shared" si="14"/>
        <v>146</v>
      </c>
      <c r="B152" s="32" t="s">
        <v>1512</v>
      </c>
      <c r="C152" s="34">
        <v>4586</v>
      </c>
      <c r="E152">
        <f t="shared" si="15"/>
        <v>146</v>
      </c>
      <c r="F152" s="32" t="s">
        <v>996</v>
      </c>
      <c r="G152" s="33">
        <v>8</v>
      </c>
      <c r="I152">
        <f t="shared" si="16"/>
        <v>146</v>
      </c>
      <c r="J152" s="32" t="s">
        <v>665</v>
      </c>
      <c r="K152" s="33">
        <v>1</v>
      </c>
      <c r="M152">
        <f t="shared" si="17"/>
        <v>146</v>
      </c>
      <c r="N152" s="32" t="s">
        <v>560</v>
      </c>
      <c r="O152" s="33">
        <v>1</v>
      </c>
      <c r="Q152">
        <f t="shared" si="18"/>
        <v>146</v>
      </c>
      <c r="R152" s="32" t="s">
        <v>1283</v>
      </c>
      <c r="S152" s="33">
        <v>1</v>
      </c>
      <c r="U152">
        <f t="shared" si="19"/>
        <v>146</v>
      </c>
      <c r="V152" s="32" t="s">
        <v>1112</v>
      </c>
      <c r="W152" s="33">
        <v>1</v>
      </c>
      <c r="Y152">
        <f t="shared" si="20"/>
        <v>146</v>
      </c>
      <c r="Z152" s="32" t="s">
        <v>2493</v>
      </c>
      <c r="AA152" s="33">
        <v>1</v>
      </c>
    </row>
    <row r="153" spans="1:27" x14ac:dyDescent="0.4">
      <c r="A153">
        <f t="shared" si="14"/>
        <v>147</v>
      </c>
      <c r="B153" s="32" t="s">
        <v>839</v>
      </c>
      <c r="C153" s="34">
        <v>4550</v>
      </c>
      <c r="E153">
        <f t="shared" si="15"/>
        <v>147</v>
      </c>
      <c r="F153" s="32" t="s">
        <v>1414</v>
      </c>
      <c r="G153" s="33">
        <v>8</v>
      </c>
      <c r="I153">
        <f t="shared" si="16"/>
        <v>147</v>
      </c>
      <c r="J153" s="32" t="s">
        <v>2351</v>
      </c>
      <c r="K153" s="33">
        <v>1</v>
      </c>
      <c r="M153">
        <f t="shared" si="17"/>
        <v>147</v>
      </c>
      <c r="N153" s="32" t="s">
        <v>656</v>
      </c>
      <c r="O153" s="33">
        <v>1</v>
      </c>
      <c r="Q153">
        <f t="shared" si="18"/>
        <v>147</v>
      </c>
      <c r="R153" s="32" t="s">
        <v>2231</v>
      </c>
      <c r="S153" s="33">
        <v>1</v>
      </c>
      <c r="U153">
        <f t="shared" si="19"/>
        <v>147</v>
      </c>
      <c r="V153" s="32" t="s">
        <v>1434</v>
      </c>
      <c r="W153" s="33">
        <v>1</v>
      </c>
      <c r="Y153">
        <f t="shared" si="20"/>
        <v>147</v>
      </c>
      <c r="Z153" s="32" t="s">
        <v>188</v>
      </c>
      <c r="AA153" s="33">
        <v>1</v>
      </c>
    </row>
    <row r="154" spans="1:27" x14ac:dyDescent="0.4">
      <c r="A154">
        <f t="shared" si="14"/>
        <v>148</v>
      </c>
      <c r="B154" s="32" t="s">
        <v>844</v>
      </c>
      <c r="C154" s="34">
        <v>4475</v>
      </c>
      <c r="E154">
        <f t="shared" si="15"/>
        <v>148</v>
      </c>
      <c r="F154" s="32" t="s">
        <v>1512</v>
      </c>
      <c r="G154" s="33">
        <v>8</v>
      </c>
      <c r="I154">
        <f t="shared" si="16"/>
        <v>148</v>
      </c>
      <c r="J154" s="32" t="s">
        <v>2250</v>
      </c>
      <c r="K154" s="33">
        <v>1</v>
      </c>
      <c r="M154">
        <f t="shared" si="17"/>
        <v>148</v>
      </c>
      <c r="N154" s="32" t="s">
        <v>2651</v>
      </c>
      <c r="O154" s="33">
        <v>1</v>
      </c>
      <c r="Q154">
        <f t="shared" si="18"/>
        <v>148</v>
      </c>
      <c r="R154" s="32" t="s">
        <v>678</v>
      </c>
      <c r="S154" s="33">
        <v>1</v>
      </c>
      <c r="U154">
        <f t="shared" si="19"/>
        <v>148</v>
      </c>
      <c r="V154" s="32" t="s">
        <v>228</v>
      </c>
      <c r="W154" s="33">
        <v>1</v>
      </c>
      <c r="Y154">
        <f t="shared" si="20"/>
        <v>148</v>
      </c>
      <c r="Z154" s="32" t="s">
        <v>371</v>
      </c>
      <c r="AA154" s="33">
        <v>1</v>
      </c>
    </row>
    <row r="155" spans="1:27" x14ac:dyDescent="0.4">
      <c r="A155">
        <f t="shared" si="14"/>
        <v>149</v>
      </c>
      <c r="B155" s="32" t="s">
        <v>212</v>
      </c>
      <c r="C155" s="34">
        <v>4424</v>
      </c>
      <c r="E155">
        <f t="shared" si="15"/>
        <v>149</v>
      </c>
      <c r="F155" s="32" t="s">
        <v>717</v>
      </c>
      <c r="G155" s="33">
        <v>7</v>
      </c>
      <c r="I155">
        <f t="shared" si="16"/>
        <v>149</v>
      </c>
      <c r="J155" s="32" t="s">
        <v>1283</v>
      </c>
      <c r="K155" s="33">
        <v>1</v>
      </c>
      <c r="M155">
        <f t="shared" si="17"/>
        <v>149</v>
      </c>
      <c r="N155" s="32" t="s">
        <v>855</v>
      </c>
      <c r="O155" s="33">
        <v>1</v>
      </c>
      <c r="Q155">
        <f t="shared" si="18"/>
        <v>149</v>
      </c>
      <c r="R155" s="32" t="s">
        <v>697</v>
      </c>
      <c r="S155" s="33">
        <v>1</v>
      </c>
      <c r="U155">
        <f t="shared" si="19"/>
        <v>149</v>
      </c>
      <c r="V155" s="32" t="s">
        <v>2363</v>
      </c>
      <c r="W155" s="33">
        <v>1</v>
      </c>
      <c r="Y155">
        <f t="shared" si="20"/>
        <v>149</v>
      </c>
      <c r="Z155" s="32" t="s">
        <v>460</v>
      </c>
      <c r="AA155" s="33">
        <v>1</v>
      </c>
    </row>
    <row r="156" spans="1:27" x14ac:dyDescent="0.4">
      <c r="A156">
        <f t="shared" si="14"/>
        <v>150</v>
      </c>
      <c r="B156" s="32" t="s">
        <v>2245</v>
      </c>
      <c r="C156" s="34">
        <v>4389</v>
      </c>
      <c r="E156">
        <f t="shared" si="15"/>
        <v>150</v>
      </c>
      <c r="F156" s="32" t="s">
        <v>1505</v>
      </c>
      <c r="G156" s="33">
        <v>7</v>
      </c>
      <c r="I156">
        <f t="shared" si="16"/>
        <v>150</v>
      </c>
      <c r="J156" s="32" t="s">
        <v>2479</v>
      </c>
      <c r="K156" s="33">
        <v>1</v>
      </c>
      <c r="M156">
        <f t="shared" si="17"/>
        <v>150</v>
      </c>
      <c r="N156" s="32" t="s">
        <v>392</v>
      </c>
      <c r="O156" s="33">
        <v>1</v>
      </c>
      <c r="Q156">
        <f t="shared" si="18"/>
        <v>150</v>
      </c>
      <c r="R156" s="32" t="s">
        <v>2510</v>
      </c>
      <c r="S156" s="33">
        <v>1</v>
      </c>
      <c r="U156">
        <f t="shared" si="19"/>
        <v>150</v>
      </c>
      <c r="V156" s="32" t="s">
        <v>682</v>
      </c>
      <c r="W156" s="33">
        <v>1</v>
      </c>
      <c r="Y156">
        <f t="shared" si="20"/>
        <v>150</v>
      </c>
      <c r="Z156" s="32" t="s">
        <v>1369</v>
      </c>
      <c r="AA156" s="33">
        <v>1</v>
      </c>
    </row>
    <row r="157" spans="1:27" x14ac:dyDescent="0.4">
      <c r="A157">
        <f t="shared" si="14"/>
        <v>151</v>
      </c>
      <c r="B157" s="32" t="s">
        <v>2412</v>
      </c>
      <c r="C157" s="34">
        <v>4381</v>
      </c>
      <c r="E157">
        <f t="shared" si="15"/>
        <v>151</v>
      </c>
      <c r="F157" s="32" t="s">
        <v>1479</v>
      </c>
      <c r="G157" s="33">
        <v>7</v>
      </c>
      <c r="I157">
        <f t="shared" si="16"/>
        <v>151</v>
      </c>
      <c r="J157" s="32" t="s">
        <v>642</v>
      </c>
      <c r="K157" s="33">
        <v>1</v>
      </c>
      <c r="M157">
        <f t="shared" si="17"/>
        <v>151</v>
      </c>
      <c r="N157" s="32" t="s">
        <v>288</v>
      </c>
      <c r="O157" s="33">
        <v>1</v>
      </c>
      <c r="Q157">
        <f t="shared" si="18"/>
        <v>151</v>
      </c>
      <c r="R157" s="32" t="s">
        <v>748</v>
      </c>
      <c r="S157" s="33">
        <v>1</v>
      </c>
      <c r="U157">
        <f t="shared" si="19"/>
        <v>151</v>
      </c>
      <c r="V157" s="32" t="s">
        <v>901</v>
      </c>
      <c r="W157" s="33">
        <v>1</v>
      </c>
      <c r="Y157">
        <f t="shared" si="20"/>
        <v>151</v>
      </c>
      <c r="Z157" s="32" t="s">
        <v>614</v>
      </c>
      <c r="AA157" s="33">
        <v>1</v>
      </c>
    </row>
    <row r="158" spans="1:27" x14ac:dyDescent="0.4">
      <c r="A158">
        <f t="shared" si="14"/>
        <v>152</v>
      </c>
      <c r="B158" s="32" t="s">
        <v>972</v>
      </c>
      <c r="C158" s="34">
        <v>4355</v>
      </c>
      <c r="E158">
        <f t="shared" si="15"/>
        <v>152</v>
      </c>
      <c r="F158" s="32" t="s">
        <v>309</v>
      </c>
      <c r="G158" s="33">
        <v>7</v>
      </c>
      <c r="I158">
        <f t="shared" si="16"/>
        <v>152</v>
      </c>
      <c r="J158" s="32" t="s">
        <v>511</v>
      </c>
      <c r="K158" s="33">
        <v>1</v>
      </c>
      <c r="M158">
        <f t="shared" si="17"/>
        <v>152</v>
      </c>
      <c r="N158" s="32" t="s">
        <v>373</v>
      </c>
      <c r="O158" s="33">
        <v>1</v>
      </c>
      <c r="Q158">
        <f t="shared" si="18"/>
        <v>152</v>
      </c>
      <c r="R158" s="32" t="s">
        <v>478</v>
      </c>
      <c r="S158" s="33">
        <v>1</v>
      </c>
      <c r="U158">
        <f t="shared" si="19"/>
        <v>152</v>
      </c>
      <c r="V158" s="32" t="s">
        <v>984</v>
      </c>
      <c r="W158" s="33">
        <v>1</v>
      </c>
      <c r="Y158">
        <f t="shared" si="20"/>
        <v>152</v>
      </c>
      <c r="Z158" s="32" t="s">
        <v>1522</v>
      </c>
      <c r="AA158" s="33">
        <v>1</v>
      </c>
    </row>
    <row r="159" spans="1:27" x14ac:dyDescent="0.4">
      <c r="A159">
        <f t="shared" si="14"/>
        <v>153</v>
      </c>
      <c r="B159" s="32" t="s">
        <v>456</v>
      </c>
      <c r="C159" s="34">
        <v>4335</v>
      </c>
      <c r="E159">
        <f t="shared" si="15"/>
        <v>153</v>
      </c>
      <c r="F159" s="32" t="s">
        <v>748</v>
      </c>
      <c r="G159" s="33">
        <v>7</v>
      </c>
      <c r="I159">
        <f t="shared" si="16"/>
        <v>153</v>
      </c>
      <c r="J159" s="32" t="s">
        <v>885</v>
      </c>
      <c r="K159" s="33">
        <v>1</v>
      </c>
      <c r="M159">
        <f t="shared" si="17"/>
        <v>153</v>
      </c>
      <c r="N159" s="32" t="s">
        <v>210</v>
      </c>
      <c r="O159" s="33">
        <v>1</v>
      </c>
      <c r="Q159">
        <f t="shared" si="18"/>
        <v>153</v>
      </c>
      <c r="R159" s="32" t="s">
        <v>1253</v>
      </c>
      <c r="S159" s="33">
        <v>1</v>
      </c>
      <c r="U159">
        <f t="shared" si="19"/>
        <v>153</v>
      </c>
      <c r="V159" s="32" t="s">
        <v>1436</v>
      </c>
      <c r="W159" s="33">
        <v>1</v>
      </c>
      <c r="Y159">
        <f t="shared" si="20"/>
        <v>153</v>
      </c>
      <c r="Z159" s="32" t="s">
        <v>960</v>
      </c>
      <c r="AA159" s="33">
        <v>1</v>
      </c>
    </row>
    <row r="160" spans="1:27" x14ac:dyDescent="0.4">
      <c r="A160">
        <f t="shared" si="14"/>
        <v>154</v>
      </c>
      <c r="B160" s="32" t="s">
        <v>2443</v>
      </c>
      <c r="C160" s="34">
        <v>4330</v>
      </c>
      <c r="E160">
        <f t="shared" si="15"/>
        <v>154</v>
      </c>
      <c r="F160" s="32" t="s">
        <v>2312</v>
      </c>
      <c r="G160" s="33">
        <v>7</v>
      </c>
      <c r="I160">
        <f t="shared" si="16"/>
        <v>154</v>
      </c>
      <c r="J160" s="32" t="s">
        <v>1321</v>
      </c>
      <c r="K160" s="33">
        <v>1</v>
      </c>
      <c r="M160">
        <f t="shared" si="17"/>
        <v>154</v>
      </c>
      <c r="N160" s="32" t="s">
        <v>1634</v>
      </c>
      <c r="O160" s="33">
        <v>1</v>
      </c>
      <c r="Q160">
        <f t="shared" si="18"/>
        <v>154</v>
      </c>
      <c r="R160" s="32" t="s">
        <v>2318</v>
      </c>
      <c r="S160" s="33">
        <v>1</v>
      </c>
      <c r="U160">
        <f t="shared" si="19"/>
        <v>154</v>
      </c>
      <c r="V160" s="32" t="s">
        <v>372</v>
      </c>
      <c r="W160" s="33">
        <v>1</v>
      </c>
      <c r="Y160">
        <f t="shared" si="20"/>
        <v>154</v>
      </c>
      <c r="Z160" s="32" t="s">
        <v>258</v>
      </c>
      <c r="AA160" s="33">
        <v>1</v>
      </c>
    </row>
    <row r="161" spans="1:27" x14ac:dyDescent="0.4">
      <c r="A161">
        <f t="shared" si="14"/>
        <v>155</v>
      </c>
      <c r="B161" s="32" t="s">
        <v>2447</v>
      </c>
      <c r="C161" s="34">
        <v>4297</v>
      </c>
      <c r="E161">
        <f t="shared" si="15"/>
        <v>155</v>
      </c>
      <c r="F161" s="32" t="s">
        <v>822</v>
      </c>
      <c r="G161" s="33">
        <v>7</v>
      </c>
      <c r="I161">
        <f t="shared" si="16"/>
        <v>155</v>
      </c>
      <c r="J161" s="32" t="s">
        <v>682</v>
      </c>
      <c r="K161" s="33">
        <v>1</v>
      </c>
      <c r="M161">
        <f t="shared" si="17"/>
        <v>155</v>
      </c>
      <c r="N161" s="32" t="s">
        <v>1597</v>
      </c>
      <c r="O161" s="33">
        <v>1</v>
      </c>
      <c r="Q161">
        <f t="shared" si="18"/>
        <v>155</v>
      </c>
      <c r="R161" s="32" t="s">
        <v>987</v>
      </c>
      <c r="S161" s="33">
        <v>1</v>
      </c>
      <c r="U161">
        <f t="shared" si="19"/>
        <v>155</v>
      </c>
      <c r="V161" s="32" t="s">
        <v>199</v>
      </c>
      <c r="W161" s="33">
        <v>1</v>
      </c>
      <c r="Y161">
        <f t="shared" si="20"/>
        <v>155</v>
      </c>
      <c r="Z161" s="32" t="s">
        <v>478</v>
      </c>
      <c r="AA161" s="33">
        <v>1</v>
      </c>
    </row>
    <row r="162" spans="1:27" x14ac:dyDescent="0.4">
      <c r="A162">
        <f t="shared" si="14"/>
        <v>156</v>
      </c>
      <c r="B162" s="32" t="s">
        <v>748</v>
      </c>
      <c r="C162" s="34">
        <v>4234</v>
      </c>
      <c r="E162">
        <f t="shared" si="15"/>
        <v>156</v>
      </c>
      <c r="F162" s="32" t="s">
        <v>223</v>
      </c>
      <c r="G162" s="33">
        <v>7</v>
      </c>
      <c r="I162">
        <f t="shared" si="16"/>
        <v>156</v>
      </c>
      <c r="J162" s="32" t="s">
        <v>2565</v>
      </c>
      <c r="K162" s="33">
        <v>1</v>
      </c>
      <c r="M162">
        <f t="shared" si="17"/>
        <v>156</v>
      </c>
      <c r="N162" s="32" t="s">
        <v>1564</v>
      </c>
      <c r="O162" s="33">
        <v>1</v>
      </c>
      <c r="Q162">
        <f t="shared" si="18"/>
        <v>156</v>
      </c>
      <c r="R162" s="32" t="s">
        <v>456</v>
      </c>
      <c r="S162" s="33">
        <v>1</v>
      </c>
      <c r="U162">
        <f t="shared" si="19"/>
        <v>156</v>
      </c>
      <c r="V162" s="32" t="s">
        <v>184</v>
      </c>
      <c r="W162" s="33">
        <v>1</v>
      </c>
      <c r="Y162">
        <f t="shared" si="20"/>
        <v>156</v>
      </c>
      <c r="Z162" s="32" t="s">
        <v>1558</v>
      </c>
      <c r="AA162" s="33">
        <v>1</v>
      </c>
    </row>
    <row r="163" spans="1:27" x14ac:dyDescent="0.4">
      <c r="A163">
        <f t="shared" si="14"/>
        <v>157</v>
      </c>
      <c r="B163" s="32" t="s">
        <v>210</v>
      </c>
      <c r="C163" s="34">
        <v>4227</v>
      </c>
      <c r="E163">
        <f t="shared" si="15"/>
        <v>157</v>
      </c>
      <c r="F163" s="32" t="s">
        <v>598</v>
      </c>
      <c r="G163" s="33">
        <v>7</v>
      </c>
      <c r="I163">
        <f t="shared" si="16"/>
        <v>157</v>
      </c>
      <c r="J163" s="32" t="s">
        <v>586</v>
      </c>
      <c r="K163" s="33">
        <v>1</v>
      </c>
      <c r="M163">
        <f t="shared" si="17"/>
        <v>157</v>
      </c>
      <c r="N163" s="32" t="s">
        <v>2316</v>
      </c>
      <c r="O163" s="33">
        <v>1</v>
      </c>
      <c r="Q163">
        <f t="shared" si="18"/>
        <v>157</v>
      </c>
      <c r="R163" s="32" t="s">
        <v>1595</v>
      </c>
      <c r="S163" s="33">
        <v>1</v>
      </c>
      <c r="U163">
        <f t="shared" si="19"/>
        <v>157</v>
      </c>
      <c r="V163" s="32" t="s">
        <v>2289</v>
      </c>
      <c r="W163" s="33">
        <v>1</v>
      </c>
      <c r="Y163">
        <f t="shared" si="20"/>
        <v>157</v>
      </c>
      <c r="Z163" s="32" t="s">
        <v>2343</v>
      </c>
      <c r="AA163" s="33">
        <v>1</v>
      </c>
    </row>
    <row r="164" spans="1:27" x14ac:dyDescent="0.4">
      <c r="A164">
        <f t="shared" si="14"/>
        <v>158</v>
      </c>
      <c r="B164" s="32" t="s">
        <v>906</v>
      </c>
      <c r="C164" s="34">
        <v>4225</v>
      </c>
      <c r="E164">
        <f t="shared" si="15"/>
        <v>158</v>
      </c>
      <c r="F164" s="32" t="s">
        <v>435</v>
      </c>
      <c r="G164" s="33">
        <v>7</v>
      </c>
      <c r="I164">
        <f t="shared" si="16"/>
        <v>158</v>
      </c>
      <c r="J164" s="32" t="s">
        <v>1290</v>
      </c>
      <c r="K164" s="33">
        <v>1</v>
      </c>
      <c r="M164">
        <f t="shared" si="17"/>
        <v>158</v>
      </c>
      <c r="N164" s="32" t="s">
        <v>1069</v>
      </c>
      <c r="O164" s="33">
        <v>1</v>
      </c>
      <c r="Q164">
        <f t="shared" si="18"/>
        <v>158</v>
      </c>
      <c r="R164" s="32" t="s">
        <v>612</v>
      </c>
      <c r="S164" s="33">
        <v>1</v>
      </c>
      <c r="U164">
        <f t="shared" si="19"/>
        <v>158</v>
      </c>
      <c r="V164" s="32" t="s">
        <v>2326</v>
      </c>
      <c r="W164" s="33">
        <v>1</v>
      </c>
      <c r="Y164">
        <f t="shared" si="20"/>
        <v>158</v>
      </c>
      <c r="Z164" s="32" t="s">
        <v>656</v>
      </c>
      <c r="AA164" s="33">
        <v>1</v>
      </c>
    </row>
    <row r="165" spans="1:27" x14ac:dyDescent="0.4">
      <c r="A165">
        <f t="shared" si="14"/>
        <v>159</v>
      </c>
      <c r="B165" s="32" t="s">
        <v>2370</v>
      </c>
      <c r="C165" s="34">
        <v>4219</v>
      </c>
      <c r="E165">
        <f t="shared" si="15"/>
        <v>159</v>
      </c>
      <c r="F165" s="32" t="s">
        <v>1106</v>
      </c>
      <c r="G165" s="33">
        <v>7</v>
      </c>
      <c r="I165">
        <f t="shared" si="16"/>
        <v>159</v>
      </c>
      <c r="J165" s="32" t="s">
        <v>687</v>
      </c>
      <c r="K165" s="33">
        <v>1</v>
      </c>
      <c r="M165">
        <f t="shared" si="17"/>
        <v>159</v>
      </c>
      <c r="N165" s="32" t="s">
        <v>2384</v>
      </c>
      <c r="O165" s="33">
        <v>1</v>
      </c>
      <c r="Q165">
        <f t="shared" si="18"/>
        <v>159</v>
      </c>
      <c r="R165" s="32" t="s">
        <v>1555</v>
      </c>
      <c r="S165" s="33">
        <v>1</v>
      </c>
      <c r="U165">
        <f t="shared" si="19"/>
        <v>159</v>
      </c>
      <c r="V165" s="32" t="s">
        <v>1541</v>
      </c>
      <c r="W165" s="33">
        <v>1</v>
      </c>
      <c r="Y165">
        <f t="shared" si="20"/>
        <v>159</v>
      </c>
      <c r="Z165" s="32" t="s">
        <v>586</v>
      </c>
      <c r="AA165" s="33">
        <v>1</v>
      </c>
    </row>
    <row r="166" spans="1:27" x14ac:dyDescent="0.4">
      <c r="A166">
        <f t="shared" si="14"/>
        <v>160</v>
      </c>
      <c r="B166" s="32" t="s">
        <v>1475</v>
      </c>
      <c r="C166" s="34">
        <v>4215</v>
      </c>
      <c r="E166">
        <f t="shared" si="15"/>
        <v>160</v>
      </c>
      <c r="F166" s="32" t="s">
        <v>447</v>
      </c>
      <c r="G166" s="33">
        <v>7</v>
      </c>
      <c r="I166">
        <f t="shared" si="16"/>
        <v>160</v>
      </c>
      <c r="J166" s="32" t="s">
        <v>1564</v>
      </c>
      <c r="K166" s="33">
        <v>1</v>
      </c>
      <c r="M166">
        <f t="shared" si="17"/>
        <v>160</v>
      </c>
      <c r="N166" s="32" t="s">
        <v>293</v>
      </c>
      <c r="O166" s="33">
        <v>1</v>
      </c>
      <c r="Q166">
        <f t="shared" si="18"/>
        <v>160</v>
      </c>
      <c r="R166" s="32" t="s">
        <v>913</v>
      </c>
      <c r="S166" s="33">
        <v>1</v>
      </c>
      <c r="U166">
        <f t="shared" si="19"/>
        <v>160</v>
      </c>
      <c r="V166" s="32" t="s">
        <v>160</v>
      </c>
      <c r="W166" s="33">
        <v>1</v>
      </c>
      <c r="Y166">
        <f t="shared" si="20"/>
        <v>160</v>
      </c>
      <c r="Z166" s="32" t="s">
        <v>1496</v>
      </c>
      <c r="AA166" s="33">
        <v>1</v>
      </c>
    </row>
    <row r="167" spans="1:27" x14ac:dyDescent="0.4">
      <c r="A167">
        <f t="shared" si="14"/>
        <v>161</v>
      </c>
      <c r="B167" s="32" t="s">
        <v>805</v>
      </c>
      <c r="C167" s="34">
        <v>4200</v>
      </c>
      <c r="E167">
        <f t="shared" si="15"/>
        <v>161</v>
      </c>
      <c r="F167" s="32" t="s">
        <v>2412</v>
      </c>
      <c r="G167" s="33">
        <v>7</v>
      </c>
      <c r="I167">
        <f t="shared" si="16"/>
        <v>161</v>
      </c>
      <c r="J167" s="32" t="s">
        <v>137</v>
      </c>
      <c r="K167" s="33">
        <v>1</v>
      </c>
      <c r="M167">
        <f t="shared" si="17"/>
        <v>161</v>
      </c>
      <c r="N167" s="32" t="s">
        <v>2605</v>
      </c>
      <c r="O167" s="33">
        <v>1</v>
      </c>
      <c r="Q167">
        <f t="shared" si="18"/>
        <v>161</v>
      </c>
      <c r="R167" s="32" t="s">
        <v>1567</v>
      </c>
      <c r="S167" s="33">
        <v>1</v>
      </c>
      <c r="U167">
        <f t="shared" si="19"/>
        <v>161</v>
      </c>
      <c r="V167" s="32" t="s">
        <v>2510</v>
      </c>
      <c r="W167" s="33">
        <v>1</v>
      </c>
      <c r="Y167">
        <f t="shared" si="20"/>
        <v>161</v>
      </c>
      <c r="Z167" s="32" t="s">
        <v>760</v>
      </c>
      <c r="AA167" s="33">
        <v>1</v>
      </c>
    </row>
    <row r="168" spans="1:27" x14ac:dyDescent="0.4">
      <c r="A168">
        <f t="shared" si="14"/>
        <v>162</v>
      </c>
      <c r="B168" s="32" t="s">
        <v>500</v>
      </c>
      <c r="C168" s="34">
        <v>4197</v>
      </c>
      <c r="E168">
        <f t="shared" si="15"/>
        <v>162</v>
      </c>
      <c r="F168" s="32" t="s">
        <v>1535</v>
      </c>
      <c r="G168" s="33">
        <v>7</v>
      </c>
      <c r="I168">
        <f t="shared" si="16"/>
        <v>162</v>
      </c>
      <c r="J168" s="32" t="s">
        <v>1364</v>
      </c>
      <c r="K168" s="33">
        <v>1</v>
      </c>
      <c r="M168">
        <f t="shared" si="17"/>
        <v>162</v>
      </c>
      <c r="N168" s="32" t="s">
        <v>986</v>
      </c>
      <c r="O168" s="33">
        <v>1</v>
      </c>
      <c r="Q168">
        <f t="shared" si="18"/>
        <v>162</v>
      </c>
      <c r="R168" s="32" t="s">
        <v>186</v>
      </c>
      <c r="S168" s="33">
        <v>1</v>
      </c>
      <c r="U168">
        <f t="shared" si="19"/>
        <v>162</v>
      </c>
      <c r="V168" s="32" t="s">
        <v>2317</v>
      </c>
      <c r="W168" s="33">
        <v>1</v>
      </c>
      <c r="Y168">
        <f t="shared" si="20"/>
        <v>162</v>
      </c>
      <c r="Z168" s="32" t="s">
        <v>499</v>
      </c>
      <c r="AA168" s="33">
        <v>1</v>
      </c>
    </row>
    <row r="169" spans="1:27" x14ac:dyDescent="0.4">
      <c r="A169">
        <f t="shared" si="14"/>
        <v>163</v>
      </c>
      <c r="B169" s="32" t="s">
        <v>775</v>
      </c>
      <c r="C169" s="34">
        <v>4196</v>
      </c>
      <c r="E169">
        <f t="shared" si="15"/>
        <v>163</v>
      </c>
      <c r="F169" s="32" t="s">
        <v>1490</v>
      </c>
      <c r="G169" s="33">
        <v>7</v>
      </c>
      <c r="I169">
        <f t="shared" si="16"/>
        <v>163</v>
      </c>
      <c r="J169" s="32" t="s">
        <v>456</v>
      </c>
      <c r="K169" s="33">
        <v>1</v>
      </c>
      <c r="M169">
        <f t="shared" si="17"/>
        <v>163</v>
      </c>
      <c r="N169" s="32" t="s">
        <v>499</v>
      </c>
      <c r="O169" s="33">
        <v>1</v>
      </c>
      <c r="Q169">
        <f t="shared" si="18"/>
        <v>163</v>
      </c>
      <c r="R169" s="32" t="s">
        <v>309</v>
      </c>
      <c r="S169" s="33">
        <v>1</v>
      </c>
      <c r="U169">
        <f t="shared" si="19"/>
        <v>163</v>
      </c>
      <c r="V169" s="32" t="s">
        <v>467</v>
      </c>
      <c r="W169" s="33">
        <v>1</v>
      </c>
      <c r="Y169">
        <f t="shared" si="20"/>
        <v>163</v>
      </c>
      <c r="Z169" s="32" t="s">
        <v>1602</v>
      </c>
      <c r="AA169" s="33">
        <v>1</v>
      </c>
    </row>
    <row r="170" spans="1:27" x14ac:dyDescent="0.4">
      <c r="A170">
        <f t="shared" si="14"/>
        <v>164</v>
      </c>
      <c r="B170" s="32" t="s">
        <v>2237</v>
      </c>
      <c r="C170" s="34">
        <v>4179</v>
      </c>
      <c r="E170">
        <f t="shared" si="15"/>
        <v>164</v>
      </c>
      <c r="F170" s="32" t="s">
        <v>851</v>
      </c>
      <c r="G170" s="33">
        <v>6</v>
      </c>
      <c r="I170">
        <f t="shared" si="16"/>
        <v>164</v>
      </c>
      <c r="J170" s="32" t="s">
        <v>1345</v>
      </c>
      <c r="K170" s="33">
        <v>1</v>
      </c>
      <c r="M170">
        <f t="shared" si="17"/>
        <v>164</v>
      </c>
      <c r="N170" s="32" t="s">
        <v>1592</v>
      </c>
      <c r="O170" s="33">
        <v>1</v>
      </c>
      <c r="Q170">
        <f t="shared" si="18"/>
        <v>164</v>
      </c>
      <c r="R170" s="32" t="s">
        <v>805</v>
      </c>
      <c r="S170" s="33">
        <v>1</v>
      </c>
      <c r="U170">
        <f t="shared" si="19"/>
        <v>164</v>
      </c>
      <c r="V170" s="32" t="s">
        <v>2518</v>
      </c>
      <c r="W170" s="33">
        <v>1</v>
      </c>
      <c r="Y170">
        <f t="shared" si="20"/>
        <v>164</v>
      </c>
      <c r="Z170" s="32" t="s">
        <v>453</v>
      </c>
      <c r="AA170" s="33">
        <v>1</v>
      </c>
    </row>
    <row r="171" spans="1:27" x14ac:dyDescent="0.4">
      <c r="A171">
        <f t="shared" si="14"/>
        <v>165</v>
      </c>
      <c r="B171" s="32" t="s">
        <v>642</v>
      </c>
      <c r="C171" s="34">
        <v>4171</v>
      </c>
      <c r="E171">
        <f t="shared" si="15"/>
        <v>165</v>
      </c>
      <c r="F171" s="32" t="s">
        <v>985</v>
      </c>
      <c r="G171" s="33">
        <v>6</v>
      </c>
      <c r="I171">
        <f t="shared" si="16"/>
        <v>165</v>
      </c>
      <c r="J171" s="32" t="s">
        <v>1474</v>
      </c>
      <c r="K171" s="33">
        <v>1</v>
      </c>
      <c r="M171">
        <f t="shared" si="17"/>
        <v>165</v>
      </c>
      <c r="N171" s="32" t="s">
        <v>2552</v>
      </c>
      <c r="O171" s="33">
        <v>1</v>
      </c>
      <c r="Q171">
        <f t="shared" si="18"/>
        <v>165</v>
      </c>
      <c r="R171" s="32" t="s">
        <v>1429</v>
      </c>
      <c r="S171" s="33">
        <v>1</v>
      </c>
      <c r="U171">
        <f t="shared" si="19"/>
        <v>165</v>
      </c>
      <c r="V171" s="32" t="s">
        <v>188</v>
      </c>
      <c r="W171" s="33">
        <v>1</v>
      </c>
      <c r="Y171">
        <f t="shared" si="20"/>
        <v>165</v>
      </c>
      <c r="Z171" s="32" t="s">
        <v>255</v>
      </c>
      <c r="AA171" s="33">
        <v>1</v>
      </c>
    </row>
    <row r="172" spans="1:27" x14ac:dyDescent="0.4">
      <c r="A172">
        <f t="shared" si="14"/>
        <v>166</v>
      </c>
      <c r="B172" s="32" t="s">
        <v>1055</v>
      </c>
      <c r="C172" s="34">
        <v>4140</v>
      </c>
      <c r="E172">
        <f t="shared" si="15"/>
        <v>166</v>
      </c>
      <c r="F172" s="32" t="s">
        <v>2574</v>
      </c>
      <c r="G172" s="33">
        <v>6</v>
      </c>
      <c r="I172">
        <f t="shared" si="16"/>
        <v>166</v>
      </c>
      <c r="J172" s="32" t="s">
        <v>283</v>
      </c>
      <c r="K172" s="33">
        <v>1</v>
      </c>
      <c r="M172">
        <f t="shared" si="17"/>
        <v>166</v>
      </c>
      <c r="N172" s="32" t="s">
        <v>2324</v>
      </c>
      <c r="O172" s="33">
        <v>1</v>
      </c>
      <c r="Q172">
        <f t="shared" si="18"/>
        <v>166</v>
      </c>
      <c r="R172" s="32" t="s">
        <v>317</v>
      </c>
      <c r="S172" s="33">
        <v>1</v>
      </c>
      <c r="U172">
        <f t="shared" si="19"/>
        <v>166</v>
      </c>
      <c r="V172" s="32" t="s">
        <v>328</v>
      </c>
      <c r="W172" s="33">
        <v>1</v>
      </c>
      <c r="Y172">
        <f t="shared" si="20"/>
        <v>166</v>
      </c>
      <c r="Z172" s="32" t="s">
        <v>808</v>
      </c>
      <c r="AA172" s="33">
        <v>1</v>
      </c>
    </row>
    <row r="173" spans="1:27" x14ac:dyDescent="0.4">
      <c r="A173">
        <f t="shared" si="14"/>
        <v>167</v>
      </c>
      <c r="B173" s="32" t="s">
        <v>1488</v>
      </c>
      <c r="C173" s="34">
        <v>4080</v>
      </c>
      <c r="E173">
        <f t="shared" si="15"/>
        <v>167</v>
      </c>
      <c r="F173" s="32" t="s">
        <v>2245</v>
      </c>
      <c r="G173" s="33">
        <v>6</v>
      </c>
      <c r="I173">
        <f t="shared" si="16"/>
        <v>167</v>
      </c>
      <c r="J173" s="32" t="s">
        <v>2324</v>
      </c>
      <c r="K173" s="33">
        <v>1</v>
      </c>
      <c r="M173">
        <f t="shared" si="17"/>
        <v>167</v>
      </c>
      <c r="N173" s="32" t="s">
        <v>948</v>
      </c>
      <c r="O173" s="33">
        <v>1</v>
      </c>
      <c r="Q173">
        <f t="shared" si="18"/>
        <v>167</v>
      </c>
      <c r="R173" s="32" t="s">
        <v>155</v>
      </c>
      <c r="S173" s="33">
        <v>1</v>
      </c>
      <c r="U173">
        <f t="shared" si="19"/>
        <v>167</v>
      </c>
      <c r="V173" s="32" t="s">
        <v>2505</v>
      </c>
      <c r="W173" s="33">
        <v>1</v>
      </c>
      <c r="Y173">
        <f t="shared" si="20"/>
        <v>167</v>
      </c>
      <c r="Z173" s="32" t="s">
        <v>362</v>
      </c>
      <c r="AA173" s="33">
        <v>1</v>
      </c>
    </row>
    <row r="174" spans="1:27" x14ac:dyDescent="0.4">
      <c r="A174">
        <f t="shared" si="14"/>
        <v>168</v>
      </c>
      <c r="B174" s="32" t="s">
        <v>601</v>
      </c>
      <c r="C174" s="34">
        <v>4075</v>
      </c>
      <c r="E174">
        <f t="shared" si="15"/>
        <v>168</v>
      </c>
      <c r="F174" s="32" t="s">
        <v>623</v>
      </c>
      <c r="G174" s="33">
        <v>6</v>
      </c>
      <c r="I174">
        <f t="shared" si="16"/>
        <v>168</v>
      </c>
      <c r="J174" s="32" t="s">
        <v>2484</v>
      </c>
      <c r="K174" s="33">
        <v>1</v>
      </c>
      <c r="M174">
        <f t="shared" si="17"/>
        <v>168</v>
      </c>
      <c r="N174" s="32" t="s">
        <v>595</v>
      </c>
      <c r="O174" s="33">
        <v>1</v>
      </c>
      <c r="Q174">
        <f t="shared" si="18"/>
        <v>168</v>
      </c>
      <c r="R174" s="32" t="s">
        <v>1607</v>
      </c>
      <c r="S174" s="33">
        <v>1</v>
      </c>
      <c r="U174">
        <f t="shared" si="19"/>
        <v>168</v>
      </c>
      <c r="V174" s="32" t="s">
        <v>1522</v>
      </c>
      <c r="W174" s="33">
        <v>1</v>
      </c>
      <c r="Y174">
        <f t="shared" si="20"/>
        <v>168</v>
      </c>
      <c r="Z174" s="32" t="s">
        <v>1574</v>
      </c>
      <c r="AA174" s="33">
        <v>1</v>
      </c>
    </row>
    <row r="175" spans="1:27" x14ac:dyDescent="0.4">
      <c r="A175">
        <f t="shared" si="14"/>
        <v>169</v>
      </c>
      <c r="B175" s="32" t="s">
        <v>1490</v>
      </c>
      <c r="C175" s="34">
        <v>4070</v>
      </c>
      <c r="E175">
        <f t="shared" si="15"/>
        <v>169</v>
      </c>
      <c r="F175" s="32" t="s">
        <v>453</v>
      </c>
      <c r="G175" s="33">
        <v>6</v>
      </c>
      <c r="I175">
        <f t="shared" si="16"/>
        <v>169</v>
      </c>
      <c r="J175" s="32" t="s">
        <v>373</v>
      </c>
      <c r="K175" s="33">
        <v>1</v>
      </c>
      <c r="M175">
        <f t="shared" si="17"/>
        <v>169</v>
      </c>
      <c r="N175" s="32" t="s">
        <v>1568</v>
      </c>
      <c r="O175" s="33">
        <v>1</v>
      </c>
      <c r="Q175">
        <f t="shared" si="18"/>
        <v>169</v>
      </c>
      <c r="R175" s="32" t="s">
        <v>1520</v>
      </c>
      <c r="S175" s="33">
        <v>1</v>
      </c>
      <c r="U175">
        <f t="shared" si="19"/>
        <v>169</v>
      </c>
      <c r="V175" s="32" t="s">
        <v>1159</v>
      </c>
      <c r="W175" s="33">
        <v>1</v>
      </c>
      <c r="Y175">
        <f t="shared" si="20"/>
        <v>169</v>
      </c>
      <c r="Z175" s="32" t="s">
        <v>1133</v>
      </c>
      <c r="AA175" s="33">
        <v>1</v>
      </c>
    </row>
    <row r="176" spans="1:27" x14ac:dyDescent="0.4">
      <c r="A176">
        <f t="shared" si="14"/>
        <v>170</v>
      </c>
      <c r="B176" s="32" t="s">
        <v>1509</v>
      </c>
      <c r="C176" s="34">
        <v>4002</v>
      </c>
      <c r="E176">
        <f t="shared" si="15"/>
        <v>170</v>
      </c>
      <c r="F176" s="32" t="s">
        <v>378</v>
      </c>
      <c r="G176" s="33">
        <v>6</v>
      </c>
      <c r="I176">
        <f t="shared" si="16"/>
        <v>170</v>
      </c>
      <c r="J176" s="32" t="s">
        <v>1557</v>
      </c>
      <c r="K176" s="33">
        <v>1</v>
      </c>
      <c r="M176">
        <f t="shared" si="17"/>
        <v>170</v>
      </c>
      <c r="N176" s="32" t="s">
        <v>223</v>
      </c>
      <c r="O176" s="33">
        <v>1</v>
      </c>
      <c r="Q176">
        <f t="shared" si="18"/>
        <v>170</v>
      </c>
      <c r="R176" s="32" t="s">
        <v>2578</v>
      </c>
      <c r="S176" s="33">
        <v>1</v>
      </c>
      <c r="U176">
        <f t="shared" si="19"/>
        <v>170</v>
      </c>
      <c r="V176" s="32" t="s">
        <v>1369</v>
      </c>
      <c r="W176" s="33">
        <v>1</v>
      </c>
      <c r="Y176">
        <f t="shared" si="20"/>
        <v>170</v>
      </c>
      <c r="Z176" s="32" t="s">
        <v>2624</v>
      </c>
      <c r="AA176" s="33">
        <v>1</v>
      </c>
    </row>
    <row r="177" spans="1:27" x14ac:dyDescent="0.4">
      <c r="A177">
        <f t="shared" si="14"/>
        <v>171</v>
      </c>
      <c r="B177" s="32" t="s">
        <v>942</v>
      </c>
      <c r="C177" s="34">
        <v>3988</v>
      </c>
      <c r="E177">
        <f t="shared" si="15"/>
        <v>171</v>
      </c>
      <c r="F177" s="32" t="s">
        <v>1626</v>
      </c>
      <c r="G177" s="33">
        <v>6</v>
      </c>
      <c r="I177">
        <f t="shared" si="16"/>
        <v>171</v>
      </c>
      <c r="J177" s="32" t="s">
        <v>913</v>
      </c>
      <c r="K177" s="33">
        <v>1</v>
      </c>
      <c r="M177">
        <f t="shared" si="17"/>
        <v>171</v>
      </c>
      <c r="N177" s="32" t="s">
        <v>1516</v>
      </c>
      <c r="O177" s="33">
        <v>1</v>
      </c>
      <c r="Q177">
        <f t="shared" si="18"/>
        <v>171</v>
      </c>
      <c r="R177" s="32" t="s">
        <v>808</v>
      </c>
      <c r="S177" s="33">
        <v>1</v>
      </c>
      <c r="U177">
        <f t="shared" si="19"/>
        <v>171</v>
      </c>
      <c r="V177" s="32" t="s">
        <v>1477</v>
      </c>
      <c r="W177" s="33">
        <v>1</v>
      </c>
      <c r="Y177">
        <f t="shared" si="20"/>
        <v>171</v>
      </c>
      <c r="Z177" s="32" t="s">
        <v>373</v>
      </c>
      <c r="AA177" s="33">
        <v>1</v>
      </c>
    </row>
    <row r="178" spans="1:27" x14ac:dyDescent="0.4">
      <c r="A178">
        <f t="shared" si="14"/>
        <v>172</v>
      </c>
      <c r="B178" s="32" t="s">
        <v>373</v>
      </c>
      <c r="C178" s="34">
        <v>3935</v>
      </c>
      <c r="E178">
        <f t="shared" si="15"/>
        <v>172</v>
      </c>
      <c r="F178" s="32" t="s">
        <v>1537</v>
      </c>
      <c r="G178" s="33">
        <v>6</v>
      </c>
      <c r="I178">
        <f t="shared" si="16"/>
        <v>172</v>
      </c>
      <c r="J178" s="32" t="s">
        <v>1154</v>
      </c>
      <c r="K178" s="33">
        <v>1</v>
      </c>
      <c r="M178">
        <f t="shared" si="17"/>
        <v>172</v>
      </c>
      <c r="N178" s="32" t="s">
        <v>295</v>
      </c>
      <c r="O178" s="33">
        <v>1</v>
      </c>
      <c r="Q178">
        <f t="shared" si="18"/>
        <v>172</v>
      </c>
      <c r="R178" s="32" t="s">
        <v>1177</v>
      </c>
      <c r="S178" s="33">
        <v>1</v>
      </c>
      <c r="U178">
        <f t="shared" si="19"/>
        <v>172</v>
      </c>
      <c r="V178" s="32" t="s">
        <v>1265</v>
      </c>
      <c r="W178" s="33">
        <v>1</v>
      </c>
      <c r="Y178">
        <f t="shared" si="20"/>
        <v>172</v>
      </c>
      <c r="Z178" s="32" t="s">
        <v>262</v>
      </c>
      <c r="AA178" s="33">
        <v>1</v>
      </c>
    </row>
    <row r="179" spans="1:27" x14ac:dyDescent="0.4">
      <c r="A179">
        <f t="shared" si="14"/>
        <v>173</v>
      </c>
      <c r="B179" s="32" t="s">
        <v>737</v>
      </c>
      <c r="C179" s="34">
        <v>3900</v>
      </c>
      <c r="E179">
        <f t="shared" si="15"/>
        <v>173</v>
      </c>
      <c r="F179" s="32" t="s">
        <v>456</v>
      </c>
      <c r="G179" s="33">
        <v>6</v>
      </c>
      <c r="I179">
        <f t="shared" si="16"/>
        <v>173</v>
      </c>
      <c r="J179" s="32" t="s">
        <v>1647</v>
      </c>
      <c r="K179" s="33">
        <v>1</v>
      </c>
      <c r="M179">
        <f t="shared" si="17"/>
        <v>173</v>
      </c>
      <c r="N179" s="32" t="s">
        <v>426</v>
      </c>
      <c r="O179" s="33">
        <v>1</v>
      </c>
      <c r="Q179">
        <f t="shared" si="18"/>
        <v>173</v>
      </c>
      <c r="R179" s="32" t="s">
        <v>1533</v>
      </c>
      <c r="S179" s="33">
        <v>1</v>
      </c>
      <c r="U179">
        <f t="shared" si="19"/>
        <v>173</v>
      </c>
      <c r="V179" s="32" t="s">
        <v>1498</v>
      </c>
      <c r="W179" s="33">
        <v>1</v>
      </c>
      <c r="Y179">
        <f t="shared" si="20"/>
        <v>173</v>
      </c>
      <c r="Z179" s="32" t="s">
        <v>913</v>
      </c>
      <c r="AA179" s="33">
        <v>1</v>
      </c>
    </row>
    <row r="180" spans="1:27" x14ac:dyDescent="0.4">
      <c r="A180">
        <f t="shared" si="14"/>
        <v>174</v>
      </c>
      <c r="B180" s="32" t="s">
        <v>478</v>
      </c>
      <c r="C180" s="34">
        <v>3883</v>
      </c>
      <c r="E180">
        <f t="shared" si="15"/>
        <v>174</v>
      </c>
      <c r="F180" s="32" t="s">
        <v>737</v>
      </c>
      <c r="G180" s="33">
        <v>6</v>
      </c>
      <c r="I180">
        <f t="shared" si="16"/>
        <v>174</v>
      </c>
      <c r="J180" s="32" t="s">
        <v>855</v>
      </c>
      <c r="K180" s="33">
        <v>1</v>
      </c>
      <c r="M180">
        <f t="shared" si="17"/>
        <v>174</v>
      </c>
      <c r="N180" s="32" t="s">
        <v>1545</v>
      </c>
      <c r="O180" s="33">
        <v>1</v>
      </c>
      <c r="Q180">
        <f t="shared" si="18"/>
        <v>174</v>
      </c>
      <c r="R180" s="32" t="s">
        <v>2711</v>
      </c>
      <c r="S180" s="33">
        <v>1</v>
      </c>
      <c r="U180">
        <f t="shared" si="19"/>
        <v>174</v>
      </c>
      <c r="V180" s="32" t="s">
        <v>1496</v>
      </c>
      <c r="W180" s="33">
        <v>1</v>
      </c>
      <c r="Y180">
        <f t="shared" si="20"/>
        <v>174</v>
      </c>
      <c r="Z180" s="32" t="s">
        <v>466</v>
      </c>
      <c r="AA180" s="33">
        <v>1</v>
      </c>
    </row>
    <row r="181" spans="1:27" x14ac:dyDescent="0.4">
      <c r="A181">
        <f t="shared" si="14"/>
        <v>175</v>
      </c>
      <c r="B181" s="32" t="s">
        <v>618</v>
      </c>
      <c r="C181" s="34">
        <v>3880</v>
      </c>
      <c r="E181">
        <f t="shared" si="15"/>
        <v>175</v>
      </c>
      <c r="F181" s="32" t="s">
        <v>891</v>
      </c>
      <c r="G181" s="33">
        <v>6</v>
      </c>
      <c r="I181">
        <f t="shared" si="16"/>
        <v>175</v>
      </c>
      <c r="J181" s="32" t="s">
        <v>782</v>
      </c>
      <c r="K181" s="33">
        <v>1</v>
      </c>
      <c r="M181">
        <f t="shared" si="17"/>
        <v>175</v>
      </c>
      <c r="N181" s="32" t="s">
        <v>2377</v>
      </c>
      <c r="O181" s="33">
        <v>1</v>
      </c>
      <c r="Q181">
        <f t="shared" si="18"/>
        <v>175</v>
      </c>
      <c r="R181" s="32" t="s">
        <v>1303</v>
      </c>
      <c r="S181" s="33">
        <v>1</v>
      </c>
      <c r="U181">
        <f t="shared" si="19"/>
        <v>175</v>
      </c>
      <c r="V181" s="32" t="s">
        <v>1623</v>
      </c>
      <c r="W181" s="33">
        <v>1</v>
      </c>
      <c r="Y181">
        <f t="shared" si="20"/>
        <v>175</v>
      </c>
      <c r="Z181" s="32" t="s">
        <v>2571</v>
      </c>
      <c r="AA181" s="33">
        <v>1</v>
      </c>
    </row>
    <row r="182" spans="1:27" x14ac:dyDescent="0.4">
      <c r="A182">
        <f t="shared" si="14"/>
        <v>176</v>
      </c>
      <c r="B182" s="32" t="s">
        <v>447</v>
      </c>
      <c r="C182" s="34">
        <v>3826</v>
      </c>
      <c r="E182">
        <f t="shared" si="15"/>
        <v>176</v>
      </c>
      <c r="F182" s="32" t="s">
        <v>642</v>
      </c>
      <c r="G182" s="33">
        <v>6</v>
      </c>
      <c r="I182">
        <f t="shared" si="16"/>
        <v>176</v>
      </c>
      <c r="J182" s="32" t="s">
        <v>1433</v>
      </c>
      <c r="K182" s="33">
        <v>1</v>
      </c>
      <c r="M182">
        <f t="shared" si="17"/>
        <v>176</v>
      </c>
      <c r="N182" s="32" t="s">
        <v>640</v>
      </c>
      <c r="O182" s="33">
        <v>1</v>
      </c>
      <c r="Q182">
        <f t="shared" si="18"/>
        <v>176</v>
      </c>
      <c r="R182" s="32" t="s">
        <v>559</v>
      </c>
      <c r="S182" s="33">
        <v>1</v>
      </c>
      <c r="U182">
        <f t="shared" si="19"/>
        <v>176</v>
      </c>
      <c r="V182" s="32" t="s">
        <v>2568</v>
      </c>
      <c r="W182" s="33">
        <v>1</v>
      </c>
      <c r="Y182">
        <f t="shared" si="20"/>
        <v>176</v>
      </c>
      <c r="Z182" s="32" t="s">
        <v>1526</v>
      </c>
      <c r="AA182" s="33">
        <v>1</v>
      </c>
    </row>
    <row r="183" spans="1:27" x14ac:dyDescent="0.4">
      <c r="A183">
        <f t="shared" si="14"/>
        <v>177</v>
      </c>
      <c r="B183" s="32" t="s">
        <v>610</v>
      </c>
      <c r="C183" s="34">
        <v>3821</v>
      </c>
      <c r="E183">
        <f t="shared" si="15"/>
        <v>177</v>
      </c>
      <c r="F183" s="32" t="s">
        <v>1053</v>
      </c>
      <c r="G183" s="33">
        <v>6</v>
      </c>
      <c r="I183">
        <f t="shared" si="16"/>
        <v>177</v>
      </c>
      <c r="J183" s="32" t="s">
        <v>1476</v>
      </c>
      <c r="K183" s="33">
        <v>1</v>
      </c>
      <c r="M183">
        <f t="shared" si="17"/>
        <v>177</v>
      </c>
      <c r="N183" s="32" t="s">
        <v>2427</v>
      </c>
      <c r="O183" s="33">
        <v>1</v>
      </c>
      <c r="Q183">
        <f t="shared" si="18"/>
        <v>177</v>
      </c>
      <c r="R183" s="32" t="s">
        <v>851</v>
      </c>
      <c r="S183" s="33">
        <v>1</v>
      </c>
      <c r="U183">
        <f t="shared" si="19"/>
        <v>177</v>
      </c>
      <c r="V183" s="32" t="s">
        <v>2237</v>
      </c>
      <c r="W183" s="33">
        <v>1</v>
      </c>
      <c r="Y183">
        <f t="shared" si="20"/>
        <v>177</v>
      </c>
      <c r="Z183" s="32" t="s">
        <v>2685</v>
      </c>
      <c r="AA183" s="33">
        <v>1</v>
      </c>
    </row>
    <row r="184" spans="1:27" x14ac:dyDescent="0.4">
      <c r="A184">
        <f t="shared" si="14"/>
        <v>178</v>
      </c>
      <c r="B184" s="32" t="s">
        <v>595</v>
      </c>
      <c r="C184" s="34">
        <v>3730</v>
      </c>
      <c r="E184">
        <f t="shared" si="15"/>
        <v>178</v>
      </c>
      <c r="F184" s="32" t="s">
        <v>1504</v>
      </c>
      <c r="G184" s="33">
        <v>6</v>
      </c>
      <c r="I184">
        <f t="shared" si="16"/>
        <v>178</v>
      </c>
      <c r="J184" s="32" t="s">
        <v>2399</v>
      </c>
      <c r="K184" s="33">
        <v>1</v>
      </c>
      <c r="M184">
        <f t="shared" si="17"/>
        <v>178</v>
      </c>
      <c r="N184" s="32" t="s">
        <v>719</v>
      </c>
      <c r="O184" s="33">
        <v>1</v>
      </c>
      <c r="Q184">
        <f t="shared" si="18"/>
        <v>178</v>
      </c>
      <c r="R184" s="32" t="s">
        <v>1565</v>
      </c>
      <c r="S184" s="33">
        <v>1</v>
      </c>
      <c r="U184">
        <f t="shared" si="19"/>
        <v>178</v>
      </c>
      <c r="V184" s="32" t="s">
        <v>453</v>
      </c>
      <c r="W184" s="33">
        <v>1</v>
      </c>
      <c r="Y184">
        <f t="shared" si="20"/>
        <v>178</v>
      </c>
      <c r="Z184" s="32" t="s">
        <v>984</v>
      </c>
      <c r="AA184" s="33">
        <v>1</v>
      </c>
    </row>
    <row r="185" spans="1:27" x14ac:dyDescent="0.4">
      <c r="A185">
        <f t="shared" si="14"/>
        <v>179</v>
      </c>
      <c r="B185" s="32" t="s">
        <v>460</v>
      </c>
      <c r="C185" s="34">
        <v>3729</v>
      </c>
      <c r="E185">
        <f t="shared" si="15"/>
        <v>179</v>
      </c>
      <c r="F185" s="32" t="s">
        <v>913</v>
      </c>
      <c r="G185" s="33">
        <v>6</v>
      </c>
      <c r="I185">
        <f t="shared" si="16"/>
        <v>179</v>
      </c>
      <c r="J185" s="32" t="s">
        <v>172</v>
      </c>
      <c r="K185" s="33">
        <v>1</v>
      </c>
      <c r="M185">
        <f t="shared" si="17"/>
        <v>179</v>
      </c>
      <c r="N185" s="32" t="s">
        <v>1638</v>
      </c>
      <c r="O185" s="33">
        <v>1</v>
      </c>
      <c r="Q185">
        <f t="shared" si="18"/>
        <v>179</v>
      </c>
      <c r="R185" s="32" t="s">
        <v>2322</v>
      </c>
      <c r="S185" s="33">
        <v>1</v>
      </c>
      <c r="U185">
        <f t="shared" si="19"/>
        <v>179</v>
      </c>
      <c r="V185" s="32" t="s">
        <v>2252</v>
      </c>
      <c r="W185" s="33">
        <v>1</v>
      </c>
      <c r="Y185">
        <f t="shared" si="20"/>
        <v>179</v>
      </c>
      <c r="Z185" s="32" t="s">
        <v>233</v>
      </c>
      <c r="AA185" s="33">
        <v>1</v>
      </c>
    </row>
    <row r="186" spans="1:27" x14ac:dyDescent="0.4">
      <c r="A186">
        <f t="shared" si="14"/>
        <v>180</v>
      </c>
      <c r="B186" s="32" t="s">
        <v>311</v>
      </c>
      <c r="C186" s="34">
        <v>3726</v>
      </c>
      <c r="E186">
        <f t="shared" si="15"/>
        <v>180</v>
      </c>
      <c r="F186" s="32" t="s">
        <v>1509</v>
      </c>
      <c r="G186" s="33">
        <v>6</v>
      </c>
      <c r="I186">
        <f t="shared" si="16"/>
        <v>180</v>
      </c>
      <c r="J186" s="32" t="s">
        <v>331</v>
      </c>
      <c r="K186" s="33">
        <v>1</v>
      </c>
      <c r="M186">
        <f t="shared" si="17"/>
        <v>180</v>
      </c>
      <c r="N186" s="32" t="s">
        <v>1097</v>
      </c>
      <c r="O186" s="33">
        <v>1</v>
      </c>
      <c r="Q186">
        <f t="shared" si="18"/>
        <v>180</v>
      </c>
      <c r="R186" s="32" t="s">
        <v>1146</v>
      </c>
      <c r="S186" s="33">
        <v>1</v>
      </c>
      <c r="U186">
        <f t="shared" si="19"/>
        <v>180</v>
      </c>
      <c r="V186" s="32" t="s">
        <v>1094</v>
      </c>
      <c r="W186" s="33">
        <v>1</v>
      </c>
      <c r="Y186">
        <f t="shared" si="20"/>
        <v>180</v>
      </c>
      <c r="Z186" s="32" t="s">
        <v>378</v>
      </c>
      <c r="AA186" s="33">
        <v>1</v>
      </c>
    </row>
    <row r="187" spans="1:27" x14ac:dyDescent="0.4">
      <c r="A187">
        <f t="shared" si="14"/>
        <v>181</v>
      </c>
      <c r="B187" s="32" t="s">
        <v>1484</v>
      </c>
      <c r="C187" s="34">
        <v>3705</v>
      </c>
      <c r="E187">
        <f t="shared" si="15"/>
        <v>181</v>
      </c>
      <c r="F187" s="32" t="s">
        <v>478</v>
      </c>
      <c r="G187" s="33">
        <v>6</v>
      </c>
      <c r="I187">
        <f t="shared" si="16"/>
        <v>181</v>
      </c>
      <c r="J187" s="32" t="s">
        <v>317</v>
      </c>
      <c r="K187" s="33">
        <v>1</v>
      </c>
      <c r="M187">
        <f t="shared" si="17"/>
        <v>181</v>
      </c>
      <c r="N187" s="32" t="s">
        <v>113</v>
      </c>
      <c r="O187" s="33">
        <v>1</v>
      </c>
      <c r="Q187">
        <f t="shared" si="18"/>
        <v>181</v>
      </c>
      <c r="R187" s="32" t="s">
        <v>1484</v>
      </c>
      <c r="S187" s="33">
        <v>1</v>
      </c>
      <c r="U187">
        <f t="shared" si="19"/>
        <v>181</v>
      </c>
      <c r="V187" s="32" t="s">
        <v>1642</v>
      </c>
      <c r="W187" s="33">
        <v>1</v>
      </c>
      <c r="Y187">
        <f t="shared" si="20"/>
        <v>181</v>
      </c>
      <c r="Z187" s="32" t="s">
        <v>630</v>
      </c>
      <c r="AA187" s="33">
        <v>1</v>
      </c>
    </row>
    <row r="188" spans="1:27" x14ac:dyDescent="0.4">
      <c r="A188">
        <f t="shared" si="14"/>
        <v>182</v>
      </c>
      <c r="B188" s="32" t="s">
        <v>2384</v>
      </c>
      <c r="C188" s="34">
        <v>3697</v>
      </c>
      <c r="E188">
        <f t="shared" si="15"/>
        <v>182</v>
      </c>
      <c r="F188" s="32" t="s">
        <v>1476</v>
      </c>
      <c r="G188" s="33">
        <v>6</v>
      </c>
      <c r="I188">
        <f t="shared" si="16"/>
        <v>182</v>
      </c>
      <c r="J188" s="32" t="s">
        <v>2443</v>
      </c>
      <c r="K188" s="33">
        <v>1</v>
      </c>
      <c r="M188">
        <f t="shared" si="17"/>
        <v>182</v>
      </c>
      <c r="N188" s="32" t="s">
        <v>737</v>
      </c>
      <c r="O188" s="33">
        <v>1</v>
      </c>
      <c r="Q188">
        <f t="shared" si="18"/>
        <v>182</v>
      </c>
      <c r="R188" s="32" t="s">
        <v>223</v>
      </c>
      <c r="S188" s="33">
        <v>1</v>
      </c>
      <c r="U188">
        <f t="shared" si="19"/>
        <v>182</v>
      </c>
      <c r="V188" s="32" t="s">
        <v>1366</v>
      </c>
      <c r="W188" s="33">
        <v>1</v>
      </c>
      <c r="Y188">
        <f t="shared" si="20"/>
        <v>182</v>
      </c>
      <c r="Z188" s="32" t="s">
        <v>225</v>
      </c>
      <c r="AA188" s="33">
        <v>1</v>
      </c>
    </row>
    <row r="189" spans="1:27" x14ac:dyDescent="0.4">
      <c r="A189">
        <f t="shared" si="14"/>
        <v>183</v>
      </c>
      <c r="B189" s="32" t="s">
        <v>965</v>
      </c>
      <c r="C189" s="34">
        <v>3668</v>
      </c>
      <c r="E189">
        <f t="shared" si="15"/>
        <v>183</v>
      </c>
      <c r="F189" s="32" t="s">
        <v>262</v>
      </c>
      <c r="G189" s="33">
        <v>6</v>
      </c>
      <c r="I189">
        <f t="shared" si="16"/>
        <v>183</v>
      </c>
      <c r="J189" s="32" t="s">
        <v>160</v>
      </c>
      <c r="K189" s="33">
        <v>1</v>
      </c>
      <c r="M189">
        <f t="shared" si="17"/>
        <v>183</v>
      </c>
      <c r="N189" s="32" t="s">
        <v>1361</v>
      </c>
      <c r="O189" s="33">
        <v>1</v>
      </c>
      <c r="Q189">
        <f t="shared" si="18"/>
        <v>183</v>
      </c>
      <c r="R189" s="32" t="s">
        <v>1414</v>
      </c>
      <c r="S189" s="33">
        <v>1</v>
      </c>
      <c r="U189">
        <f t="shared" si="19"/>
        <v>183</v>
      </c>
      <c r="V189" s="32" t="s">
        <v>182</v>
      </c>
      <c r="W189" s="33">
        <v>1</v>
      </c>
      <c r="Y189">
        <f t="shared" si="20"/>
        <v>183</v>
      </c>
      <c r="Z189" s="32" t="s">
        <v>123</v>
      </c>
      <c r="AA189" s="33">
        <v>1</v>
      </c>
    </row>
    <row r="190" spans="1:27" x14ac:dyDescent="0.4">
      <c r="A190">
        <f t="shared" si="14"/>
        <v>184</v>
      </c>
      <c r="B190" s="32" t="s">
        <v>305</v>
      </c>
      <c r="C190" s="34">
        <v>3666</v>
      </c>
      <c r="E190">
        <f t="shared" si="15"/>
        <v>184</v>
      </c>
      <c r="F190" s="32" t="s">
        <v>958</v>
      </c>
      <c r="G190" s="33">
        <v>6</v>
      </c>
      <c r="I190">
        <f t="shared" si="16"/>
        <v>184</v>
      </c>
      <c r="J190" s="32" t="s">
        <v>1088</v>
      </c>
      <c r="K190" s="33">
        <v>1</v>
      </c>
      <c r="M190">
        <f t="shared" si="17"/>
        <v>184</v>
      </c>
      <c r="N190" s="32" t="s">
        <v>2435</v>
      </c>
      <c r="O190" s="33">
        <v>1</v>
      </c>
      <c r="Q190">
        <f t="shared" si="18"/>
        <v>184</v>
      </c>
      <c r="R190" s="32" t="s">
        <v>295</v>
      </c>
      <c r="S190" s="33">
        <v>1</v>
      </c>
      <c r="U190">
        <f t="shared" si="19"/>
        <v>184</v>
      </c>
      <c r="V190" s="32" t="s">
        <v>1131</v>
      </c>
      <c r="W190" s="33">
        <v>1</v>
      </c>
      <c r="Y190">
        <f t="shared" si="20"/>
        <v>184</v>
      </c>
      <c r="Z190" s="32" t="s">
        <v>152</v>
      </c>
      <c r="AA190" s="33">
        <v>1</v>
      </c>
    </row>
    <row r="191" spans="1:27" x14ac:dyDescent="0.4">
      <c r="A191">
        <f t="shared" si="14"/>
        <v>185</v>
      </c>
      <c r="B191" s="32" t="s">
        <v>841</v>
      </c>
      <c r="C191" s="34">
        <v>3640</v>
      </c>
      <c r="E191">
        <f t="shared" si="15"/>
        <v>185</v>
      </c>
      <c r="F191" s="32" t="s">
        <v>1481</v>
      </c>
      <c r="G191" s="33">
        <v>6</v>
      </c>
      <c r="I191">
        <f t="shared" si="16"/>
        <v>185</v>
      </c>
      <c r="J191" s="32" t="s">
        <v>610</v>
      </c>
      <c r="K191" s="33">
        <v>1</v>
      </c>
      <c r="M191">
        <f t="shared" si="17"/>
        <v>185</v>
      </c>
      <c r="N191" s="32" t="s">
        <v>1416</v>
      </c>
      <c r="O191" s="33">
        <v>1</v>
      </c>
      <c r="Q191">
        <f t="shared" si="18"/>
        <v>185</v>
      </c>
      <c r="R191" s="32" t="s">
        <v>2226</v>
      </c>
      <c r="S191" s="33">
        <v>1</v>
      </c>
      <c r="U191">
        <f t="shared" si="19"/>
        <v>185</v>
      </c>
      <c r="V191" s="32" t="s">
        <v>456</v>
      </c>
      <c r="W191" s="33">
        <v>1</v>
      </c>
      <c r="Y191">
        <f t="shared" si="20"/>
        <v>185</v>
      </c>
      <c r="Z191" s="32" t="s">
        <v>618</v>
      </c>
      <c r="AA191" s="33">
        <v>1</v>
      </c>
    </row>
    <row r="192" spans="1:27" x14ac:dyDescent="0.4">
      <c r="A192">
        <f t="shared" si="14"/>
        <v>186</v>
      </c>
      <c r="B192" s="32" t="s">
        <v>2281</v>
      </c>
      <c r="C192" s="34">
        <v>3615</v>
      </c>
      <c r="E192">
        <f t="shared" si="15"/>
        <v>186</v>
      </c>
      <c r="F192" s="32" t="s">
        <v>1620</v>
      </c>
      <c r="G192" s="33">
        <v>6</v>
      </c>
      <c r="I192">
        <f t="shared" si="16"/>
        <v>186</v>
      </c>
      <c r="J192" s="32" t="s">
        <v>2384</v>
      </c>
      <c r="K192" s="33">
        <v>1</v>
      </c>
      <c r="M192">
        <f t="shared" si="17"/>
        <v>186</v>
      </c>
      <c r="N192" s="32" t="s">
        <v>253</v>
      </c>
      <c r="O192" s="33">
        <v>1</v>
      </c>
      <c r="Q192">
        <f t="shared" si="18"/>
        <v>186</v>
      </c>
      <c r="R192" s="32" t="s">
        <v>1241</v>
      </c>
      <c r="S192" s="33">
        <v>1</v>
      </c>
      <c r="U192">
        <f t="shared" si="19"/>
        <v>186</v>
      </c>
      <c r="V192" s="32" t="s">
        <v>1535</v>
      </c>
      <c r="W192" s="33">
        <v>1</v>
      </c>
      <c r="Y192">
        <f t="shared" si="20"/>
        <v>186</v>
      </c>
      <c r="Z192" s="32" t="s">
        <v>172</v>
      </c>
      <c r="AA192" s="33">
        <v>1</v>
      </c>
    </row>
    <row r="193" spans="1:27" x14ac:dyDescent="0.4">
      <c r="A193">
        <f t="shared" si="14"/>
        <v>187</v>
      </c>
      <c r="B193" s="32" t="s">
        <v>376</v>
      </c>
      <c r="C193" s="34">
        <v>3607</v>
      </c>
      <c r="E193">
        <f t="shared" si="15"/>
        <v>187</v>
      </c>
      <c r="F193" s="32" t="s">
        <v>868</v>
      </c>
      <c r="G193" s="33">
        <v>6</v>
      </c>
      <c r="I193">
        <f t="shared" si="16"/>
        <v>187</v>
      </c>
      <c r="J193" s="32" t="s">
        <v>2227</v>
      </c>
      <c r="K193" s="33">
        <v>1</v>
      </c>
      <c r="M193">
        <f t="shared" si="17"/>
        <v>187</v>
      </c>
      <c r="N193" s="32" t="s">
        <v>378</v>
      </c>
      <c r="O193" s="33">
        <v>1</v>
      </c>
      <c r="Q193">
        <f t="shared" si="18"/>
        <v>187</v>
      </c>
      <c r="R193" s="32" t="s">
        <v>154</v>
      </c>
      <c r="S193" s="33">
        <v>1</v>
      </c>
      <c r="U193">
        <f t="shared" si="19"/>
        <v>187</v>
      </c>
      <c r="V193" s="32" t="s">
        <v>1474</v>
      </c>
      <c r="W193" s="33">
        <v>1</v>
      </c>
      <c r="Y193">
        <f t="shared" si="20"/>
        <v>187</v>
      </c>
      <c r="Z193" s="32" t="s">
        <v>1491</v>
      </c>
      <c r="AA193" s="33">
        <v>1</v>
      </c>
    </row>
    <row r="194" spans="1:27" x14ac:dyDescent="0.4">
      <c r="A194">
        <f t="shared" si="14"/>
        <v>188</v>
      </c>
      <c r="B194" s="32" t="s">
        <v>866</v>
      </c>
      <c r="C194" s="34">
        <v>3556</v>
      </c>
      <c r="E194">
        <f t="shared" si="15"/>
        <v>188</v>
      </c>
      <c r="F194" s="32" t="s">
        <v>1566</v>
      </c>
      <c r="G194" s="33">
        <v>6</v>
      </c>
      <c r="I194">
        <f t="shared" si="16"/>
        <v>188</v>
      </c>
      <c r="J194" s="32" t="s">
        <v>454</v>
      </c>
      <c r="K194" s="33">
        <v>1</v>
      </c>
      <c r="M194">
        <f t="shared" si="17"/>
        <v>188</v>
      </c>
      <c r="N194" s="32" t="s">
        <v>1559</v>
      </c>
      <c r="O194" s="33">
        <v>1</v>
      </c>
      <c r="Q194">
        <f t="shared" si="18"/>
        <v>188</v>
      </c>
      <c r="R194" s="32" t="s">
        <v>732</v>
      </c>
      <c r="S194" s="33">
        <v>1</v>
      </c>
      <c r="U194">
        <f t="shared" si="19"/>
        <v>188</v>
      </c>
      <c r="V194" s="32" t="s">
        <v>1446</v>
      </c>
      <c r="W194" s="33">
        <v>1</v>
      </c>
      <c r="Y194">
        <f t="shared" si="20"/>
        <v>188</v>
      </c>
      <c r="Z194" s="32" t="s">
        <v>160</v>
      </c>
      <c r="AA194" s="33">
        <v>1</v>
      </c>
    </row>
    <row r="195" spans="1:27" x14ac:dyDescent="0.4">
      <c r="A195">
        <f t="shared" si="14"/>
        <v>189</v>
      </c>
      <c r="B195" s="32" t="s">
        <v>1067</v>
      </c>
      <c r="C195" s="34">
        <v>3553</v>
      </c>
      <c r="E195">
        <f t="shared" si="15"/>
        <v>189</v>
      </c>
      <c r="F195" s="32" t="s">
        <v>2319</v>
      </c>
      <c r="G195" s="33">
        <v>6</v>
      </c>
      <c r="I195">
        <f t="shared" si="16"/>
        <v>189</v>
      </c>
      <c r="J195" s="32" t="s">
        <v>559</v>
      </c>
      <c r="K195" s="33">
        <v>1</v>
      </c>
      <c r="M195">
        <f t="shared" si="17"/>
        <v>189</v>
      </c>
      <c r="N195" s="32" t="s">
        <v>1590</v>
      </c>
      <c r="O195" s="33">
        <v>1</v>
      </c>
      <c r="Q195">
        <f t="shared" si="18"/>
        <v>189</v>
      </c>
      <c r="R195" s="32" t="s">
        <v>112</v>
      </c>
      <c r="S195" s="33">
        <v>1</v>
      </c>
      <c r="U195">
        <f t="shared" si="19"/>
        <v>189</v>
      </c>
      <c r="V195" s="32" t="s">
        <v>2715</v>
      </c>
      <c r="W195" s="33">
        <v>1</v>
      </c>
      <c r="Y195">
        <f t="shared" si="20"/>
        <v>189</v>
      </c>
      <c r="Z195" s="32" t="s">
        <v>1565</v>
      </c>
      <c r="AA195" s="33">
        <v>1</v>
      </c>
    </row>
    <row r="196" spans="1:27" x14ac:dyDescent="0.4">
      <c r="A196">
        <f t="shared" si="14"/>
        <v>190</v>
      </c>
      <c r="B196" s="32" t="s">
        <v>386</v>
      </c>
      <c r="C196" s="34">
        <v>3553</v>
      </c>
      <c r="E196">
        <f t="shared" si="15"/>
        <v>190</v>
      </c>
      <c r="F196" s="32" t="s">
        <v>535</v>
      </c>
      <c r="G196" s="33">
        <v>6</v>
      </c>
      <c r="I196">
        <f t="shared" si="16"/>
        <v>190</v>
      </c>
      <c r="J196" s="32" t="s">
        <v>1337</v>
      </c>
      <c r="K196" s="33">
        <v>1</v>
      </c>
      <c r="M196">
        <f t="shared" si="17"/>
        <v>190</v>
      </c>
      <c r="N196" s="32" t="s">
        <v>1514</v>
      </c>
      <c r="O196" s="33">
        <v>1</v>
      </c>
      <c r="Q196">
        <f t="shared" si="18"/>
        <v>190</v>
      </c>
      <c r="R196" s="32" t="s">
        <v>737</v>
      </c>
      <c r="S196" s="33">
        <v>1</v>
      </c>
      <c r="U196">
        <f t="shared" si="19"/>
        <v>190</v>
      </c>
      <c r="V196" s="32" t="s">
        <v>1527</v>
      </c>
      <c r="W196" s="33">
        <v>1</v>
      </c>
      <c r="Y196">
        <f t="shared" si="20"/>
        <v>190</v>
      </c>
      <c r="Z196" s="32" t="s">
        <v>801</v>
      </c>
      <c r="AA196" s="33">
        <v>1</v>
      </c>
    </row>
    <row r="197" spans="1:27" x14ac:dyDescent="0.4">
      <c r="A197">
        <f t="shared" si="14"/>
        <v>191</v>
      </c>
      <c r="B197" s="32" t="s">
        <v>378</v>
      </c>
      <c r="C197" s="34">
        <v>3532</v>
      </c>
      <c r="E197">
        <f t="shared" si="15"/>
        <v>191</v>
      </c>
      <c r="F197" s="32" t="s">
        <v>152</v>
      </c>
      <c r="G197" s="33">
        <v>6</v>
      </c>
      <c r="I197">
        <f t="shared" si="16"/>
        <v>191</v>
      </c>
      <c r="J197" s="32" t="s">
        <v>1565</v>
      </c>
      <c r="K197" s="33">
        <v>1</v>
      </c>
      <c r="M197">
        <f t="shared" si="17"/>
        <v>191</v>
      </c>
      <c r="N197" s="32" t="s">
        <v>972</v>
      </c>
      <c r="O197" s="33">
        <v>1</v>
      </c>
      <c r="Q197">
        <f t="shared" si="18"/>
        <v>191</v>
      </c>
      <c r="R197" s="32" t="s">
        <v>1324</v>
      </c>
      <c r="S197" s="33">
        <v>1</v>
      </c>
      <c r="U197">
        <f t="shared" si="19"/>
        <v>191</v>
      </c>
      <c r="V197" s="32" t="s">
        <v>373</v>
      </c>
      <c r="W197" s="33">
        <v>1</v>
      </c>
      <c r="Y197">
        <f t="shared" si="20"/>
        <v>191</v>
      </c>
      <c r="Z197" s="32" t="s">
        <v>223</v>
      </c>
      <c r="AA197" s="33">
        <v>1</v>
      </c>
    </row>
    <row r="198" spans="1:27" x14ac:dyDescent="0.4">
      <c r="A198">
        <f t="shared" si="14"/>
        <v>192</v>
      </c>
      <c r="B198" s="32" t="s">
        <v>1557</v>
      </c>
      <c r="C198" s="34">
        <v>3505</v>
      </c>
      <c r="E198">
        <f t="shared" si="15"/>
        <v>192</v>
      </c>
      <c r="F198" s="32" t="s">
        <v>2254</v>
      </c>
      <c r="G198" s="33">
        <v>6</v>
      </c>
      <c r="I198">
        <f t="shared" si="16"/>
        <v>192</v>
      </c>
      <c r="J198" s="32" t="s">
        <v>2447</v>
      </c>
      <c r="K198" s="33">
        <v>1</v>
      </c>
      <c r="M198">
        <f t="shared" si="17"/>
        <v>192</v>
      </c>
      <c r="N198" s="32" t="s">
        <v>2312</v>
      </c>
      <c r="O198" s="33">
        <v>1</v>
      </c>
      <c r="Q198">
        <f t="shared" si="18"/>
        <v>192</v>
      </c>
      <c r="R198" s="32" t="s">
        <v>1593</v>
      </c>
      <c r="S198" s="33">
        <v>1</v>
      </c>
      <c r="U198">
        <f t="shared" si="19"/>
        <v>192</v>
      </c>
      <c r="V198" s="32" t="s">
        <v>474</v>
      </c>
      <c r="W198" s="33">
        <v>1</v>
      </c>
      <c r="Y198">
        <f t="shared" si="20"/>
        <v>192</v>
      </c>
      <c r="Z198" s="32" t="s">
        <v>1585</v>
      </c>
      <c r="AA198" s="33">
        <v>1</v>
      </c>
    </row>
    <row r="199" spans="1:27" x14ac:dyDescent="0.4">
      <c r="A199">
        <f t="shared" si="14"/>
        <v>193</v>
      </c>
      <c r="B199" s="32" t="s">
        <v>621</v>
      </c>
      <c r="C199" s="34">
        <v>3505</v>
      </c>
      <c r="E199">
        <f t="shared" si="15"/>
        <v>193</v>
      </c>
      <c r="F199" s="32" t="s">
        <v>1568</v>
      </c>
      <c r="G199" s="33">
        <v>5</v>
      </c>
      <c r="I199">
        <f t="shared" si="16"/>
        <v>193</v>
      </c>
      <c r="J199" s="32" t="s">
        <v>223</v>
      </c>
      <c r="K199" s="33">
        <v>1</v>
      </c>
      <c r="M199">
        <f t="shared" si="17"/>
        <v>193</v>
      </c>
      <c r="N199" s="32" t="s">
        <v>1073</v>
      </c>
      <c r="O199" s="33">
        <v>1</v>
      </c>
      <c r="Q199">
        <f t="shared" si="18"/>
        <v>193</v>
      </c>
      <c r="R199" s="32" t="s">
        <v>1636</v>
      </c>
      <c r="S199" s="33">
        <v>1</v>
      </c>
      <c r="U199">
        <f t="shared" si="19"/>
        <v>193</v>
      </c>
      <c r="V199" s="32" t="s">
        <v>913</v>
      </c>
      <c r="W199" s="33">
        <v>1</v>
      </c>
      <c r="Y199">
        <f t="shared" si="20"/>
        <v>193</v>
      </c>
      <c r="Z199" s="32" t="s">
        <v>369</v>
      </c>
      <c r="AA199" s="33">
        <v>1</v>
      </c>
    </row>
    <row r="200" spans="1:27" x14ac:dyDescent="0.4">
      <c r="A200">
        <f t="shared" si="14"/>
        <v>194</v>
      </c>
      <c r="B200" s="32" t="s">
        <v>126</v>
      </c>
      <c r="C200" s="34">
        <v>3494</v>
      </c>
      <c r="E200">
        <f t="shared" si="15"/>
        <v>194</v>
      </c>
      <c r="F200" s="32" t="s">
        <v>1522</v>
      </c>
      <c r="G200" s="33">
        <v>5</v>
      </c>
      <c r="I200">
        <f t="shared" si="16"/>
        <v>194</v>
      </c>
      <c r="J200" s="32" t="s">
        <v>1568</v>
      </c>
      <c r="K200" s="33">
        <v>1</v>
      </c>
      <c r="M200">
        <f t="shared" si="17"/>
        <v>194</v>
      </c>
      <c r="N200" s="32" t="s">
        <v>2370</v>
      </c>
      <c r="O200" s="33">
        <v>1</v>
      </c>
      <c r="Q200">
        <f t="shared" si="18"/>
        <v>194</v>
      </c>
      <c r="R200" s="32" t="s">
        <v>129</v>
      </c>
      <c r="S200" s="33">
        <v>1</v>
      </c>
      <c r="U200">
        <f t="shared" si="19"/>
        <v>194</v>
      </c>
      <c r="V200" s="32" t="s">
        <v>312</v>
      </c>
      <c r="W200" s="33">
        <v>1</v>
      </c>
      <c r="Y200">
        <f t="shared" si="20"/>
        <v>194</v>
      </c>
      <c r="Z200" s="32" t="s">
        <v>748</v>
      </c>
      <c r="AA200" s="33">
        <v>1</v>
      </c>
    </row>
    <row r="201" spans="1:27" x14ac:dyDescent="0.4">
      <c r="A201">
        <f t="shared" ref="A201:A264" si="21">A200+1</f>
        <v>195</v>
      </c>
      <c r="B201" s="32" t="s">
        <v>2445</v>
      </c>
      <c r="C201" s="34">
        <v>3457</v>
      </c>
      <c r="E201">
        <f t="shared" ref="E201:E264" si="22">E200+1</f>
        <v>195</v>
      </c>
      <c r="F201" s="32" t="s">
        <v>1094</v>
      </c>
      <c r="G201" s="33">
        <v>5</v>
      </c>
      <c r="I201">
        <f t="shared" ref="I201:I264" si="23">I200+1</f>
        <v>195</v>
      </c>
      <c r="J201" s="32" t="s">
        <v>179</v>
      </c>
      <c r="K201" s="33">
        <v>1</v>
      </c>
      <c r="M201">
        <f t="shared" ref="M201:M264" si="24">M200+1</f>
        <v>195</v>
      </c>
      <c r="N201" s="32" t="s">
        <v>201</v>
      </c>
      <c r="O201" s="33">
        <v>1</v>
      </c>
      <c r="Q201">
        <f t="shared" ref="Q201:Q264" si="25">Q200+1</f>
        <v>195</v>
      </c>
      <c r="R201" s="32" t="s">
        <v>2245</v>
      </c>
      <c r="S201" s="33">
        <v>1</v>
      </c>
      <c r="U201">
        <f t="shared" ref="U201:U264" si="26">U200+1</f>
        <v>195</v>
      </c>
      <c r="V201" s="32" t="s">
        <v>1599</v>
      </c>
      <c r="W201" s="33">
        <v>1</v>
      </c>
      <c r="Y201">
        <f t="shared" ref="Y201:Y264" si="27">Y200+1</f>
        <v>195</v>
      </c>
      <c r="Z201" s="32" t="s">
        <v>2562</v>
      </c>
      <c r="AA201" s="33">
        <v>1</v>
      </c>
    </row>
    <row r="202" spans="1:27" x14ac:dyDescent="0.4">
      <c r="A202">
        <f t="shared" si="21"/>
        <v>196</v>
      </c>
      <c r="B202" s="32" t="s">
        <v>535</v>
      </c>
      <c r="C202" s="34">
        <v>3429</v>
      </c>
      <c r="E202">
        <f t="shared" si="22"/>
        <v>196</v>
      </c>
      <c r="F202" s="32" t="s">
        <v>1488</v>
      </c>
      <c r="G202" s="33">
        <v>5</v>
      </c>
      <c r="I202">
        <f t="shared" si="23"/>
        <v>196</v>
      </c>
      <c r="J202" s="32" t="s">
        <v>339</v>
      </c>
      <c r="K202" s="33">
        <v>1</v>
      </c>
      <c r="M202">
        <f t="shared" si="24"/>
        <v>196</v>
      </c>
      <c r="N202" s="32" t="s">
        <v>587</v>
      </c>
      <c r="O202" s="33">
        <v>1</v>
      </c>
      <c r="Q202">
        <f t="shared" si="25"/>
        <v>196</v>
      </c>
      <c r="R202" s="32" t="s">
        <v>689</v>
      </c>
      <c r="S202" s="33">
        <v>1</v>
      </c>
      <c r="U202">
        <f t="shared" si="26"/>
        <v>196</v>
      </c>
      <c r="V202" s="32" t="s">
        <v>2607</v>
      </c>
      <c r="W202" s="33">
        <v>1</v>
      </c>
      <c r="Y202">
        <f t="shared" si="27"/>
        <v>196</v>
      </c>
      <c r="Z202" s="32" t="s">
        <v>222</v>
      </c>
      <c r="AA202" s="33">
        <v>1</v>
      </c>
    </row>
    <row r="203" spans="1:27" x14ac:dyDescent="0.4">
      <c r="A203">
        <f t="shared" si="21"/>
        <v>197</v>
      </c>
      <c r="B203" s="32" t="s">
        <v>1242</v>
      </c>
      <c r="C203" s="34">
        <v>3423</v>
      </c>
      <c r="E203">
        <f t="shared" si="22"/>
        <v>197</v>
      </c>
      <c r="F203" s="32" t="s">
        <v>1572</v>
      </c>
      <c r="G203" s="33">
        <v>5</v>
      </c>
      <c r="I203">
        <f t="shared" si="23"/>
        <v>197</v>
      </c>
      <c r="J203" s="32" t="s">
        <v>2254</v>
      </c>
      <c r="K203" s="33">
        <v>1</v>
      </c>
      <c r="M203">
        <f t="shared" si="24"/>
        <v>197</v>
      </c>
      <c r="N203" s="32" t="s">
        <v>1242</v>
      </c>
      <c r="O203" s="33">
        <v>1</v>
      </c>
      <c r="Q203">
        <f t="shared" si="25"/>
        <v>197</v>
      </c>
      <c r="R203" s="32" t="s">
        <v>2428</v>
      </c>
      <c r="S203" s="33">
        <v>1</v>
      </c>
      <c r="U203">
        <f t="shared" si="26"/>
        <v>197</v>
      </c>
      <c r="V203" s="32" t="s">
        <v>1512</v>
      </c>
      <c r="W203" s="33">
        <v>1</v>
      </c>
      <c r="Y203">
        <f t="shared" si="27"/>
        <v>197</v>
      </c>
      <c r="Z203" s="32" t="s">
        <v>539</v>
      </c>
      <c r="AA203" s="33">
        <v>1</v>
      </c>
    </row>
    <row r="204" spans="1:27" x14ac:dyDescent="0.4">
      <c r="A204">
        <f t="shared" si="21"/>
        <v>198</v>
      </c>
      <c r="B204" s="32" t="s">
        <v>890</v>
      </c>
      <c r="C204" s="34">
        <v>3414</v>
      </c>
      <c r="E204">
        <f t="shared" si="22"/>
        <v>198</v>
      </c>
      <c r="F204" s="32" t="s">
        <v>1557</v>
      </c>
      <c r="G204" s="33">
        <v>5</v>
      </c>
      <c r="I204">
        <f t="shared" si="23"/>
        <v>198</v>
      </c>
      <c r="J204" s="32" t="s">
        <v>1454</v>
      </c>
      <c r="K204" s="33">
        <v>1</v>
      </c>
      <c r="M204">
        <f t="shared" si="24"/>
        <v>198</v>
      </c>
      <c r="N204" s="32" t="s">
        <v>2315</v>
      </c>
      <c r="O204" s="33">
        <v>1</v>
      </c>
      <c r="Q204">
        <f t="shared" si="25"/>
        <v>198</v>
      </c>
      <c r="R204" s="32" t="s">
        <v>1570</v>
      </c>
      <c r="S204" s="33">
        <v>1</v>
      </c>
      <c r="U204">
        <f t="shared" si="26"/>
        <v>198</v>
      </c>
      <c r="V204" s="32" t="s">
        <v>1586</v>
      </c>
      <c r="W204" s="33">
        <v>1</v>
      </c>
      <c r="Y204">
        <f t="shared" si="27"/>
        <v>198</v>
      </c>
      <c r="Z204" s="32" t="s">
        <v>1533</v>
      </c>
      <c r="AA204" s="33">
        <v>1</v>
      </c>
    </row>
    <row r="205" spans="1:27" x14ac:dyDescent="0.4">
      <c r="A205">
        <f t="shared" si="21"/>
        <v>199</v>
      </c>
      <c r="B205" s="32" t="s">
        <v>587</v>
      </c>
      <c r="C205" s="34">
        <v>3403</v>
      </c>
      <c r="E205">
        <f t="shared" si="22"/>
        <v>199</v>
      </c>
      <c r="F205" s="32" t="s">
        <v>890</v>
      </c>
      <c r="G205" s="33">
        <v>5</v>
      </c>
      <c r="I205">
        <f t="shared" si="23"/>
        <v>199</v>
      </c>
      <c r="J205" s="32" t="s">
        <v>737</v>
      </c>
      <c r="K205" s="33">
        <v>1</v>
      </c>
      <c r="M205">
        <f t="shared" si="24"/>
        <v>199</v>
      </c>
      <c r="N205" s="32" t="s">
        <v>303</v>
      </c>
      <c r="O205" s="33">
        <v>1</v>
      </c>
      <c r="Q205">
        <f t="shared" si="25"/>
        <v>199</v>
      </c>
      <c r="R205" s="32" t="s">
        <v>1578</v>
      </c>
      <c r="S205" s="33">
        <v>1</v>
      </c>
      <c r="U205">
        <f t="shared" si="26"/>
        <v>199</v>
      </c>
      <c r="V205" s="32" t="s">
        <v>1570</v>
      </c>
      <c r="W205" s="33">
        <v>1</v>
      </c>
      <c r="Y205">
        <f t="shared" si="27"/>
        <v>199</v>
      </c>
      <c r="Z205" s="32" t="s">
        <v>689</v>
      </c>
      <c r="AA205" s="33">
        <v>1</v>
      </c>
    </row>
    <row r="206" spans="1:27" x14ac:dyDescent="0.4">
      <c r="A206">
        <f t="shared" si="21"/>
        <v>200</v>
      </c>
      <c r="B206" s="32" t="s">
        <v>1504</v>
      </c>
      <c r="C206" s="34">
        <v>3313</v>
      </c>
      <c r="E206">
        <f t="shared" si="22"/>
        <v>200</v>
      </c>
      <c r="F206" s="32" t="s">
        <v>697</v>
      </c>
      <c r="G206" s="33">
        <v>5</v>
      </c>
      <c r="I206">
        <f t="shared" si="23"/>
        <v>200</v>
      </c>
      <c r="J206" s="32" t="s">
        <v>760</v>
      </c>
      <c r="K206" s="33">
        <v>1</v>
      </c>
      <c r="M206">
        <f t="shared" si="24"/>
        <v>200</v>
      </c>
      <c r="N206" s="32" t="s">
        <v>145</v>
      </c>
      <c r="O206" s="33">
        <v>1</v>
      </c>
      <c r="Q206">
        <f t="shared" si="25"/>
        <v>200</v>
      </c>
      <c r="R206" s="32" t="s">
        <v>2445</v>
      </c>
      <c r="S206" s="33">
        <v>1</v>
      </c>
      <c r="U206">
        <f t="shared" si="26"/>
        <v>200</v>
      </c>
      <c r="V206" s="32" t="s">
        <v>2279</v>
      </c>
      <c r="W206" s="33">
        <v>1</v>
      </c>
      <c r="Y206">
        <f t="shared" si="27"/>
        <v>200</v>
      </c>
      <c r="Z206" s="32" t="s">
        <v>250</v>
      </c>
      <c r="AA206" s="33">
        <v>1</v>
      </c>
    </row>
    <row r="207" spans="1:27" x14ac:dyDescent="0.4">
      <c r="A207">
        <f t="shared" si="21"/>
        <v>201</v>
      </c>
      <c r="B207" s="32" t="s">
        <v>385</v>
      </c>
      <c r="C207" s="34">
        <v>3306</v>
      </c>
      <c r="E207">
        <f t="shared" si="22"/>
        <v>201</v>
      </c>
      <c r="F207" s="32" t="s">
        <v>2316</v>
      </c>
      <c r="G207" s="33">
        <v>5</v>
      </c>
      <c r="I207">
        <f t="shared" si="23"/>
        <v>201</v>
      </c>
      <c r="J207" s="32" t="s">
        <v>1053</v>
      </c>
      <c r="K207" s="33">
        <v>1</v>
      </c>
      <c r="M207">
        <f t="shared" si="24"/>
        <v>201</v>
      </c>
      <c r="N207" s="32" t="s">
        <v>748</v>
      </c>
      <c r="O207" s="33">
        <v>1</v>
      </c>
      <c r="Q207">
        <f t="shared" si="25"/>
        <v>201</v>
      </c>
      <c r="R207" s="32" t="s">
        <v>1107</v>
      </c>
      <c r="S207" s="33">
        <v>1</v>
      </c>
      <c r="U207">
        <f t="shared" si="26"/>
        <v>201</v>
      </c>
      <c r="V207" s="32" t="s">
        <v>2578</v>
      </c>
      <c r="W207" s="33">
        <v>1</v>
      </c>
      <c r="Y207">
        <f t="shared" si="27"/>
        <v>201</v>
      </c>
      <c r="Z207" s="32" t="s">
        <v>996</v>
      </c>
      <c r="AA207" s="33">
        <v>1</v>
      </c>
    </row>
    <row r="208" spans="1:27" x14ac:dyDescent="0.4">
      <c r="A208">
        <f t="shared" si="21"/>
        <v>202</v>
      </c>
      <c r="B208" s="32" t="s">
        <v>605</v>
      </c>
      <c r="C208" s="34">
        <v>3280</v>
      </c>
      <c r="E208">
        <f t="shared" si="22"/>
        <v>202</v>
      </c>
      <c r="F208" s="32" t="s">
        <v>1331</v>
      </c>
      <c r="G208" s="33">
        <v>5</v>
      </c>
      <c r="I208">
        <f t="shared" si="23"/>
        <v>202</v>
      </c>
      <c r="J208" s="32" t="s">
        <v>228</v>
      </c>
      <c r="K208" s="33">
        <v>1</v>
      </c>
      <c r="M208">
        <f t="shared" si="24"/>
        <v>202</v>
      </c>
      <c r="N208" s="32" t="s">
        <v>1076</v>
      </c>
      <c r="O208" s="33">
        <v>1</v>
      </c>
      <c r="Q208">
        <f t="shared" si="25"/>
        <v>202</v>
      </c>
      <c r="R208" s="32" t="s">
        <v>684</v>
      </c>
      <c r="S208" s="33">
        <v>1</v>
      </c>
      <c r="U208">
        <f t="shared" si="26"/>
        <v>202</v>
      </c>
      <c r="V208" s="32" t="s">
        <v>154</v>
      </c>
      <c r="W208" s="33">
        <v>1</v>
      </c>
      <c r="Y208">
        <f t="shared" si="27"/>
        <v>202</v>
      </c>
      <c r="Z208" s="32" t="s">
        <v>1080</v>
      </c>
      <c r="AA208" s="33">
        <v>1</v>
      </c>
    </row>
    <row r="209" spans="1:27" x14ac:dyDescent="0.4">
      <c r="A209">
        <f t="shared" si="21"/>
        <v>203</v>
      </c>
      <c r="B209" s="32" t="s">
        <v>765</v>
      </c>
      <c r="C209" s="34">
        <v>3264</v>
      </c>
      <c r="E209">
        <f t="shared" si="22"/>
        <v>203</v>
      </c>
      <c r="F209" s="32" t="s">
        <v>2445</v>
      </c>
      <c r="G209" s="33">
        <v>5</v>
      </c>
      <c r="I209">
        <f t="shared" si="23"/>
        <v>203</v>
      </c>
      <c r="J209" s="32" t="s">
        <v>676</v>
      </c>
      <c r="K209" s="33">
        <v>1</v>
      </c>
      <c r="M209">
        <f t="shared" si="24"/>
        <v>203</v>
      </c>
      <c r="N209" s="32" t="s">
        <v>2714</v>
      </c>
      <c r="O209" s="33">
        <v>1</v>
      </c>
      <c r="Q209">
        <f t="shared" si="25"/>
        <v>203</v>
      </c>
      <c r="R209" s="32" t="s">
        <v>801</v>
      </c>
      <c r="S209" s="33">
        <v>1</v>
      </c>
      <c r="U209">
        <f t="shared" si="26"/>
        <v>203</v>
      </c>
      <c r="V209" s="32" t="s">
        <v>684</v>
      </c>
      <c r="W209" s="33">
        <v>1</v>
      </c>
      <c r="Y209">
        <f t="shared" si="27"/>
        <v>203</v>
      </c>
      <c r="Z209" s="32" t="s">
        <v>2445</v>
      </c>
      <c r="AA209" s="33">
        <v>1</v>
      </c>
    </row>
    <row r="210" spans="1:27" x14ac:dyDescent="0.4">
      <c r="A210">
        <f t="shared" si="21"/>
        <v>204</v>
      </c>
      <c r="B210" s="32" t="s">
        <v>598</v>
      </c>
      <c r="C210" s="34">
        <v>3260</v>
      </c>
      <c r="E210">
        <f t="shared" si="22"/>
        <v>204</v>
      </c>
      <c r="F210" s="32" t="s">
        <v>775</v>
      </c>
      <c r="G210" s="33">
        <v>5</v>
      </c>
      <c r="I210">
        <f t="shared" si="23"/>
        <v>204</v>
      </c>
      <c r="J210" s="32" t="s">
        <v>1512</v>
      </c>
      <c r="K210" s="33">
        <v>1</v>
      </c>
      <c r="M210">
        <f t="shared" si="24"/>
        <v>204</v>
      </c>
      <c r="N210" s="32" t="s">
        <v>841</v>
      </c>
      <c r="O210" s="33">
        <v>1</v>
      </c>
      <c r="Q210">
        <f t="shared" si="25"/>
        <v>204</v>
      </c>
      <c r="R210" s="32" t="s">
        <v>1559</v>
      </c>
      <c r="S210" s="33">
        <v>1</v>
      </c>
      <c r="U210">
        <f t="shared" si="26"/>
        <v>204</v>
      </c>
      <c r="V210" s="32" t="s">
        <v>1172</v>
      </c>
      <c r="W210" s="33">
        <v>1</v>
      </c>
      <c r="Y210">
        <f t="shared" si="27"/>
        <v>204</v>
      </c>
      <c r="Z210" s="32" t="s">
        <v>1601</v>
      </c>
      <c r="AA210" s="33">
        <v>1</v>
      </c>
    </row>
    <row r="211" spans="1:27" x14ac:dyDescent="0.4">
      <c r="A211">
        <f t="shared" si="21"/>
        <v>205</v>
      </c>
      <c r="B211" s="32" t="s">
        <v>2677</v>
      </c>
      <c r="C211" s="34">
        <v>3224</v>
      </c>
      <c r="E211">
        <f t="shared" si="22"/>
        <v>205</v>
      </c>
      <c r="F211" s="32" t="s">
        <v>1587</v>
      </c>
      <c r="G211" s="33">
        <v>5</v>
      </c>
      <c r="I211">
        <f t="shared" si="23"/>
        <v>205</v>
      </c>
      <c r="J211" s="32" t="s">
        <v>1369</v>
      </c>
      <c r="K211" s="33">
        <v>1</v>
      </c>
      <c r="M211">
        <f t="shared" si="24"/>
        <v>205</v>
      </c>
      <c r="N211" s="32" t="s">
        <v>618</v>
      </c>
      <c r="O211" s="33">
        <v>1</v>
      </c>
      <c r="Q211">
        <f t="shared" si="25"/>
        <v>205</v>
      </c>
      <c r="R211" s="32" t="s">
        <v>1448</v>
      </c>
      <c r="S211" s="33">
        <v>1</v>
      </c>
      <c r="U211">
        <f t="shared" si="26"/>
        <v>205</v>
      </c>
      <c r="V211" s="32" t="s">
        <v>986</v>
      </c>
      <c r="W211" s="33">
        <v>1</v>
      </c>
      <c r="Y211">
        <f t="shared" si="27"/>
        <v>205</v>
      </c>
      <c r="Z211" s="32" t="s">
        <v>253</v>
      </c>
      <c r="AA211" s="33">
        <v>1</v>
      </c>
    </row>
    <row r="212" spans="1:27" x14ac:dyDescent="0.4">
      <c r="A212">
        <f t="shared" si="21"/>
        <v>206</v>
      </c>
      <c r="B212" s="32" t="s">
        <v>1425</v>
      </c>
      <c r="C212" s="34">
        <v>3208</v>
      </c>
      <c r="E212">
        <f t="shared" si="22"/>
        <v>206</v>
      </c>
      <c r="F212" s="32" t="s">
        <v>689</v>
      </c>
      <c r="G212" s="33">
        <v>5</v>
      </c>
      <c r="I212">
        <f t="shared" si="23"/>
        <v>206</v>
      </c>
      <c r="J212" s="32" t="s">
        <v>1172</v>
      </c>
      <c r="K212" s="33">
        <v>1</v>
      </c>
      <c r="M212">
        <f t="shared" si="24"/>
        <v>206</v>
      </c>
      <c r="N212" s="32" t="s">
        <v>775</v>
      </c>
      <c r="O212" s="33">
        <v>1</v>
      </c>
      <c r="Q212">
        <f t="shared" si="25"/>
        <v>206</v>
      </c>
      <c r="R212" s="32" t="s">
        <v>598</v>
      </c>
      <c r="S212" s="33">
        <v>1</v>
      </c>
      <c r="U212">
        <f t="shared" si="26"/>
        <v>206</v>
      </c>
      <c r="V212" s="32" t="s">
        <v>2614</v>
      </c>
      <c r="W212" s="33">
        <v>1</v>
      </c>
      <c r="Y212">
        <f t="shared" si="27"/>
        <v>206</v>
      </c>
      <c r="Z212" s="32" t="s">
        <v>968</v>
      </c>
      <c r="AA212" s="33">
        <v>1</v>
      </c>
    </row>
    <row r="213" spans="1:27" x14ac:dyDescent="0.4">
      <c r="A213">
        <f t="shared" si="21"/>
        <v>207</v>
      </c>
      <c r="B213" s="32" t="s">
        <v>371</v>
      </c>
      <c r="C213" s="34">
        <v>3201</v>
      </c>
      <c r="E213">
        <f t="shared" si="22"/>
        <v>207</v>
      </c>
      <c r="F213" s="32" t="s">
        <v>593</v>
      </c>
      <c r="G213" s="33">
        <v>5</v>
      </c>
      <c r="I213">
        <f t="shared" si="23"/>
        <v>207</v>
      </c>
      <c r="J213" s="32" t="s">
        <v>1441</v>
      </c>
      <c r="K213" s="33">
        <v>1</v>
      </c>
      <c r="M213">
        <f t="shared" si="24"/>
        <v>207</v>
      </c>
      <c r="N213" s="32" t="s">
        <v>1106</v>
      </c>
      <c r="O213" s="33">
        <v>1</v>
      </c>
      <c r="Q213">
        <f t="shared" si="25"/>
        <v>207</v>
      </c>
      <c r="R213" s="32" t="s">
        <v>222</v>
      </c>
      <c r="S213" s="33">
        <v>1</v>
      </c>
      <c r="U213">
        <f t="shared" si="26"/>
        <v>207</v>
      </c>
      <c r="V213" s="32" t="s">
        <v>522</v>
      </c>
      <c r="W213" s="33">
        <v>1</v>
      </c>
      <c r="Y213">
        <f t="shared" si="27"/>
        <v>207</v>
      </c>
      <c r="Z213" s="32" t="s">
        <v>1559</v>
      </c>
      <c r="AA213" s="33">
        <v>1</v>
      </c>
    </row>
    <row r="214" spans="1:27" x14ac:dyDescent="0.4">
      <c r="A214">
        <f t="shared" si="21"/>
        <v>208</v>
      </c>
      <c r="B214" s="32" t="s">
        <v>2254</v>
      </c>
      <c r="C214" s="34">
        <v>3201</v>
      </c>
      <c r="E214">
        <f t="shared" si="22"/>
        <v>208</v>
      </c>
      <c r="F214" s="32" t="s">
        <v>1559</v>
      </c>
      <c r="G214" s="33">
        <v>5</v>
      </c>
      <c r="I214">
        <f t="shared" si="23"/>
        <v>208</v>
      </c>
      <c r="J214" s="32" t="s">
        <v>1584</v>
      </c>
      <c r="K214" s="33">
        <v>1</v>
      </c>
      <c r="M214">
        <f t="shared" si="24"/>
        <v>208</v>
      </c>
      <c r="N214" s="32" t="s">
        <v>345</v>
      </c>
      <c r="O214" s="33">
        <v>1</v>
      </c>
      <c r="Q214">
        <f t="shared" si="25"/>
        <v>208</v>
      </c>
      <c r="R214" s="32" t="s">
        <v>649</v>
      </c>
      <c r="S214" s="33">
        <v>1</v>
      </c>
      <c r="U214">
        <f t="shared" si="26"/>
        <v>208</v>
      </c>
      <c r="V214" s="32" t="s">
        <v>1476</v>
      </c>
      <c r="W214" s="33">
        <v>1</v>
      </c>
      <c r="Y214">
        <f t="shared" si="27"/>
        <v>208</v>
      </c>
      <c r="Z214" s="32" t="s">
        <v>782</v>
      </c>
      <c r="AA214" s="33">
        <v>1</v>
      </c>
    </row>
    <row r="215" spans="1:27" x14ac:dyDescent="0.4">
      <c r="A215">
        <f t="shared" si="21"/>
        <v>209</v>
      </c>
      <c r="B215" s="32" t="s">
        <v>2480</v>
      </c>
      <c r="C215" s="34">
        <v>3180</v>
      </c>
      <c r="E215">
        <f t="shared" si="22"/>
        <v>209</v>
      </c>
      <c r="F215" s="32" t="s">
        <v>2321</v>
      </c>
      <c r="G215" s="33">
        <v>5</v>
      </c>
      <c r="I215">
        <f t="shared" si="23"/>
        <v>209</v>
      </c>
      <c r="J215" s="32" t="s">
        <v>2445</v>
      </c>
      <c r="K215" s="33">
        <v>1</v>
      </c>
      <c r="M215">
        <f t="shared" si="24"/>
        <v>209</v>
      </c>
      <c r="N215" s="32" t="s">
        <v>2412</v>
      </c>
      <c r="O215" s="33">
        <v>1</v>
      </c>
      <c r="Q215">
        <f t="shared" si="25"/>
        <v>209</v>
      </c>
      <c r="R215" s="32" t="s">
        <v>184</v>
      </c>
      <c r="S215" s="33">
        <v>1</v>
      </c>
      <c r="U215">
        <f t="shared" si="26"/>
        <v>209</v>
      </c>
      <c r="V215" s="32" t="s">
        <v>618</v>
      </c>
      <c r="W215" s="33">
        <v>1</v>
      </c>
      <c r="Y215">
        <f t="shared" si="27"/>
        <v>209</v>
      </c>
      <c r="Z215" s="32" t="s">
        <v>598</v>
      </c>
      <c r="AA215" s="33">
        <v>1</v>
      </c>
    </row>
    <row r="216" spans="1:27" x14ac:dyDescent="0.4">
      <c r="A216">
        <f t="shared" si="21"/>
        <v>210</v>
      </c>
      <c r="B216" s="32" t="s">
        <v>2277</v>
      </c>
      <c r="C216" s="34">
        <v>3170</v>
      </c>
      <c r="E216">
        <f t="shared" si="22"/>
        <v>210</v>
      </c>
      <c r="F216" s="32" t="s">
        <v>354</v>
      </c>
      <c r="G216" s="33">
        <v>5</v>
      </c>
      <c r="I216">
        <f t="shared" si="23"/>
        <v>210</v>
      </c>
      <c r="J216" s="32" t="s">
        <v>1542</v>
      </c>
      <c r="K216" s="33">
        <v>1</v>
      </c>
      <c r="M216">
        <f t="shared" si="24"/>
        <v>210</v>
      </c>
      <c r="N216" s="32" t="s">
        <v>1443</v>
      </c>
      <c r="O216" s="33">
        <v>1</v>
      </c>
      <c r="Q216">
        <f t="shared" si="25"/>
        <v>210</v>
      </c>
      <c r="R216" s="32" t="s">
        <v>1309</v>
      </c>
      <c r="S216" s="33">
        <v>1</v>
      </c>
      <c r="U216">
        <f t="shared" si="26"/>
        <v>210</v>
      </c>
      <c r="V216" s="32" t="s">
        <v>286</v>
      </c>
      <c r="W216" s="33">
        <v>1</v>
      </c>
      <c r="Y216">
        <f t="shared" si="27"/>
        <v>210</v>
      </c>
      <c r="Z216" s="32" t="s">
        <v>903</v>
      </c>
      <c r="AA216" s="33">
        <v>1</v>
      </c>
    </row>
    <row r="217" spans="1:27" x14ac:dyDescent="0.4">
      <c r="A217">
        <f t="shared" si="21"/>
        <v>211</v>
      </c>
      <c r="B217" s="32" t="s">
        <v>1520</v>
      </c>
      <c r="C217" s="34">
        <v>3142</v>
      </c>
      <c r="E217">
        <f t="shared" si="22"/>
        <v>211</v>
      </c>
      <c r="F217" s="32" t="s">
        <v>176</v>
      </c>
      <c r="G217" s="33">
        <v>5</v>
      </c>
      <c r="I217">
        <f t="shared" si="23"/>
        <v>211</v>
      </c>
      <c r="J217" s="32" t="s">
        <v>565</v>
      </c>
      <c r="K217" s="33">
        <v>1</v>
      </c>
      <c r="M217">
        <f t="shared" si="24"/>
        <v>211</v>
      </c>
      <c r="N217" s="32" t="s">
        <v>974</v>
      </c>
      <c r="O217" s="33">
        <v>1</v>
      </c>
      <c r="Q217">
        <f t="shared" si="25"/>
        <v>211</v>
      </c>
      <c r="R217" s="32" t="s">
        <v>2353</v>
      </c>
      <c r="S217" s="33">
        <v>1</v>
      </c>
      <c r="U217">
        <f t="shared" si="26"/>
        <v>211</v>
      </c>
      <c r="V217" s="32" t="s">
        <v>223</v>
      </c>
      <c r="W217" s="33">
        <v>1</v>
      </c>
      <c r="Y217">
        <f t="shared" si="27"/>
        <v>211</v>
      </c>
      <c r="Z217" s="32" t="s">
        <v>2321</v>
      </c>
      <c r="AA217" s="33">
        <v>1</v>
      </c>
    </row>
    <row r="218" spans="1:27" x14ac:dyDescent="0.4">
      <c r="A218">
        <f t="shared" si="21"/>
        <v>212</v>
      </c>
      <c r="B218" s="32" t="s">
        <v>1290</v>
      </c>
      <c r="C218" s="34">
        <v>3139</v>
      </c>
      <c r="E218">
        <f t="shared" si="22"/>
        <v>212</v>
      </c>
      <c r="F218" s="32" t="s">
        <v>1548</v>
      </c>
      <c r="G218" s="33">
        <v>5</v>
      </c>
      <c r="I218">
        <f t="shared" si="23"/>
        <v>212</v>
      </c>
      <c r="J218" s="32" t="s">
        <v>2245</v>
      </c>
      <c r="K218" s="33">
        <v>1</v>
      </c>
      <c r="M218">
        <f t="shared" si="24"/>
        <v>212</v>
      </c>
      <c r="N218" s="32" t="s">
        <v>722</v>
      </c>
      <c r="O218" s="33">
        <v>1</v>
      </c>
      <c r="Q218">
        <f t="shared" si="25"/>
        <v>212</v>
      </c>
      <c r="R218" s="32" t="s">
        <v>2308</v>
      </c>
      <c r="S218" s="33">
        <v>1</v>
      </c>
      <c r="U218">
        <f t="shared" si="26"/>
        <v>212</v>
      </c>
      <c r="V218" s="32" t="s">
        <v>1425</v>
      </c>
      <c r="W218" s="33">
        <v>1</v>
      </c>
      <c r="Y218">
        <f t="shared" si="27"/>
        <v>212</v>
      </c>
      <c r="Z218" s="32" t="s">
        <v>1550</v>
      </c>
      <c r="AA218" s="33">
        <v>1</v>
      </c>
    </row>
    <row r="219" spans="1:27" x14ac:dyDescent="0.4">
      <c r="A219">
        <f t="shared" si="21"/>
        <v>213</v>
      </c>
      <c r="B219" s="32" t="s">
        <v>186</v>
      </c>
      <c r="C219" s="34">
        <v>3120</v>
      </c>
      <c r="E219">
        <f t="shared" si="22"/>
        <v>213</v>
      </c>
      <c r="F219" s="32" t="s">
        <v>499</v>
      </c>
      <c r="G219" s="33">
        <v>5</v>
      </c>
      <c r="I219">
        <f t="shared" si="23"/>
        <v>213</v>
      </c>
      <c r="J219" s="32" t="s">
        <v>2507</v>
      </c>
      <c r="K219" s="33">
        <v>1</v>
      </c>
      <c r="M219">
        <f t="shared" si="24"/>
        <v>213</v>
      </c>
      <c r="N219" s="32" t="s">
        <v>868</v>
      </c>
      <c r="O219" s="33">
        <v>1</v>
      </c>
      <c r="Q219">
        <f t="shared" si="25"/>
        <v>213</v>
      </c>
      <c r="R219" s="32" t="s">
        <v>210</v>
      </c>
      <c r="S219" s="33">
        <v>1</v>
      </c>
      <c r="U219">
        <f t="shared" si="26"/>
        <v>213</v>
      </c>
      <c r="V219" s="32" t="s">
        <v>1639</v>
      </c>
      <c r="W219" s="33">
        <v>1</v>
      </c>
      <c r="Y219">
        <f t="shared" si="27"/>
        <v>213</v>
      </c>
      <c r="Z219" s="32" t="s">
        <v>2620</v>
      </c>
      <c r="AA219" s="33">
        <v>1</v>
      </c>
    </row>
    <row r="220" spans="1:27" x14ac:dyDescent="0.4">
      <c r="A220">
        <f t="shared" si="21"/>
        <v>214</v>
      </c>
      <c r="B220" s="32" t="s">
        <v>1559</v>
      </c>
      <c r="C220" s="34">
        <v>3095</v>
      </c>
      <c r="E220">
        <f t="shared" si="22"/>
        <v>214</v>
      </c>
      <c r="F220" s="32" t="s">
        <v>684</v>
      </c>
      <c r="G220" s="33">
        <v>5</v>
      </c>
      <c r="I220">
        <f t="shared" si="23"/>
        <v>214</v>
      </c>
      <c r="J220" s="32" t="s">
        <v>506</v>
      </c>
      <c r="K220" s="33">
        <v>1</v>
      </c>
      <c r="M220">
        <f t="shared" si="24"/>
        <v>214</v>
      </c>
      <c r="N220" s="32" t="s">
        <v>2228</v>
      </c>
      <c r="O220" s="33">
        <v>1</v>
      </c>
      <c r="Q220">
        <f t="shared" si="25"/>
        <v>214</v>
      </c>
      <c r="R220" s="32" t="s">
        <v>522</v>
      </c>
      <c r="S220" s="33">
        <v>1</v>
      </c>
      <c r="U220">
        <f t="shared" si="26"/>
        <v>214</v>
      </c>
      <c r="V220" s="32" t="s">
        <v>225</v>
      </c>
      <c r="W220" s="33">
        <v>1</v>
      </c>
      <c r="Y220">
        <f t="shared" si="27"/>
        <v>214</v>
      </c>
      <c r="Z220" s="32" t="s">
        <v>1253</v>
      </c>
      <c r="AA220" s="33">
        <v>1</v>
      </c>
    </row>
    <row r="221" spans="1:27" x14ac:dyDescent="0.4">
      <c r="A221">
        <f t="shared" si="21"/>
        <v>215</v>
      </c>
      <c r="B221" s="32" t="s">
        <v>137</v>
      </c>
      <c r="C221" s="34">
        <v>3061</v>
      </c>
      <c r="E221">
        <f t="shared" si="22"/>
        <v>215</v>
      </c>
      <c r="F221" s="32" t="s">
        <v>2237</v>
      </c>
      <c r="G221" s="33">
        <v>5</v>
      </c>
      <c r="I221">
        <f t="shared" si="23"/>
        <v>215</v>
      </c>
      <c r="J221" s="32" t="s">
        <v>1591</v>
      </c>
      <c r="K221" s="33">
        <v>1</v>
      </c>
      <c r="M221">
        <f t="shared" si="24"/>
        <v>215</v>
      </c>
      <c r="N221" s="32" t="s">
        <v>1531</v>
      </c>
      <c r="O221" s="33">
        <v>1</v>
      </c>
      <c r="Q221">
        <f t="shared" si="25"/>
        <v>215</v>
      </c>
      <c r="R221" s="32" t="s">
        <v>1569</v>
      </c>
      <c r="S221" s="33">
        <v>1</v>
      </c>
      <c r="U221">
        <f t="shared" si="26"/>
        <v>215</v>
      </c>
      <c r="V221" s="32" t="s">
        <v>295</v>
      </c>
      <c r="W221" s="33">
        <v>1</v>
      </c>
      <c r="Y221">
        <f t="shared" si="27"/>
        <v>215</v>
      </c>
      <c r="Z221" s="32" t="s">
        <v>777</v>
      </c>
      <c r="AA221" s="33">
        <v>1</v>
      </c>
    </row>
    <row r="222" spans="1:27" x14ac:dyDescent="0.4">
      <c r="A222">
        <f t="shared" si="21"/>
        <v>216</v>
      </c>
      <c r="B222" s="32" t="s">
        <v>996</v>
      </c>
      <c r="C222" s="34">
        <v>3057</v>
      </c>
      <c r="E222">
        <f t="shared" si="22"/>
        <v>216</v>
      </c>
      <c r="F222" s="32" t="s">
        <v>2226</v>
      </c>
      <c r="G222" s="33">
        <v>5</v>
      </c>
      <c r="I222">
        <f t="shared" si="23"/>
        <v>216</v>
      </c>
      <c r="J222" s="32" t="s">
        <v>1303</v>
      </c>
      <c r="K222" s="33">
        <v>1</v>
      </c>
      <c r="M222">
        <f t="shared" si="24"/>
        <v>216</v>
      </c>
      <c r="N222" s="32" t="s">
        <v>1302</v>
      </c>
      <c r="O222" s="33">
        <v>1</v>
      </c>
      <c r="Q222">
        <f t="shared" si="25"/>
        <v>216</v>
      </c>
      <c r="R222" s="32" t="s">
        <v>618</v>
      </c>
      <c r="S222" s="33">
        <v>1</v>
      </c>
      <c r="U222">
        <f t="shared" si="26"/>
        <v>216</v>
      </c>
      <c r="V222" s="32" t="s">
        <v>1557</v>
      </c>
      <c r="W222" s="33">
        <v>1</v>
      </c>
      <c r="Y222">
        <f t="shared" si="27"/>
        <v>216</v>
      </c>
      <c r="Z222" s="32" t="s">
        <v>1409</v>
      </c>
      <c r="AA222" s="33">
        <v>1</v>
      </c>
    </row>
    <row r="223" spans="1:27" x14ac:dyDescent="0.4">
      <c r="A223">
        <f t="shared" si="21"/>
        <v>217</v>
      </c>
      <c r="B223" s="32" t="s">
        <v>732</v>
      </c>
      <c r="C223" s="34">
        <v>3038</v>
      </c>
      <c r="E223">
        <f t="shared" si="22"/>
        <v>217</v>
      </c>
      <c r="F223" s="32" t="s">
        <v>972</v>
      </c>
      <c r="G223" s="33">
        <v>5</v>
      </c>
      <c r="I223">
        <f t="shared" si="23"/>
        <v>217</v>
      </c>
      <c r="J223" s="32" t="s">
        <v>1559</v>
      </c>
      <c r="K223" s="33">
        <v>1</v>
      </c>
      <c r="M223">
        <f t="shared" si="24"/>
        <v>217</v>
      </c>
      <c r="N223" s="32" t="s">
        <v>2443</v>
      </c>
      <c r="O223" s="33">
        <v>1</v>
      </c>
      <c r="Q223">
        <f t="shared" si="25"/>
        <v>217</v>
      </c>
      <c r="R223" s="32" t="s">
        <v>804</v>
      </c>
      <c r="S223" s="33">
        <v>1</v>
      </c>
      <c r="U223">
        <f t="shared" si="26"/>
        <v>217</v>
      </c>
      <c r="V223" s="32" t="s">
        <v>1515</v>
      </c>
      <c r="W223" s="33">
        <v>1</v>
      </c>
      <c r="Y223">
        <f t="shared" si="27"/>
        <v>217</v>
      </c>
      <c r="Z223" s="32" t="s">
        <v>2521</v>
      </c>
      <c r="AA223" s="33">
        <v>1</v>
      </c>
    </row>
    <row r="224" spans="1:27" x14ac:dyDescent="0.4">
      <c r="A224">
        <f t="shared" si="21"/>
        <v>218</v>
      </c>
      <c r="B224" s="32" t="s">
        <v>1569</v>
      </c>
      <c r="C224" s="34">
        <v>3027</v>
      </c>
      <c r="E224">
        <f t="shared" si="22"/>
        <v>218</v>
      </c>
      <c r="F224" s="32" t="s">
        <v>280</v>
      </c>
      <c r="G224" s="33">
        <v>5</v>
      </c>
      <c r="I224">
        <f t="shared" si="23"/>
        <v>218</v>
      </c>
      <c r="J224" s="32" t="s">
        <v>2604</v>
      </c>
      <c r="K224" s="33">
        <v>1</v>
      </c>
      <c r="M224">
        <f t="shared" si="24"/>
        <v>218</v>
      </c>
      <c r="N224" s="32" t="s">
        <v>2670</v>
      </c>
      <c r="O224" s="33">
        <v>1</v>
      </c>
      <c r="Q224">
        <f t="shared" si="25"/>
        <v>218</v>
      </c>
      <c r="R224" s="32" t="s">
        <v>1577</v>
      </c>
      <c r="S224" s="33">
        <v>1</v>
      </c>
      <c r="U224">
        <f t="shared" si="26"/>
        <v>218</v>
      </c>
      <c r="V224" s="32" t="s">
        <v>697</v>
      </c>
      <c r="W224" s="33">
        <v>1</v>
      </c>
      <c r="Y224">
        <f t="shared" si="27"/>
        <v>218</v>
      </c>
      <c r="Z224" s="32" t="s">
        <v>1540</v>
      </c>
      <c r="AA224" s="33">
        <v>1</v>
      </c>
    </row>
    <row r="225" spans="1:27" x14ac:dyDescent="0.4">
      <c r="A225">
        <f t="shared" si="21"/>
        <v>219</v>
      </c>
      <c r="B225" s="32" t="s">
        <v>913</v>
      </c>
      <c r="C225" s="34">
        <v>3019</v>
      </c>
      <c r="E225">
        <f t="shared" si="22"/>
        <v>219</v>
      </c>
      <c r="F225" s="32" t="s">
        <v>1177</v>
      </c>
      <c r="G225" s="33">
        <v>5</v>
      </c>
      <c r="I225">
        <f t="shared" si="23"/>
        <v>219</v>
      </c>
      <c r="J225" s="32" t="s">
        <v>972</v>
      </c>
      <c r="K225" s="33">
        <v>1</v>
      </c>
      <c r="M225">
        <f t="shared" si="24"/>
        <v>219</v>
      </c>
      <c r="N225" s="32" t="s">
        <v>2276</v>
      </c>
      <c r="O225" s="33">
        <v>1</v>
      </c>
      <c r="Q225">
        <f t="shared" si="25"/>
        <v>219</v>
      </c>
      <c r="R225" s="32" t="s">
        <v>447</v>
      </c>
      <c r="S225" s="33">
        <v>1</v>
      </c>
      <c r="U225">
        <f t="shared" si="26"/>
        <v>219</v>
      </c>
      <c r="V225" s="32" t="s">
        <v>1637</v>
      </c>
      <c r="W225" s="33">
        <v>1</v>
      </c>
      <c r="Y225">
        <f t="shared" si="27"/>
        <v>219</v>
      </c>
      <c r="Z225" s="32" t="s">
        <v>1504</v>
      </c>
      <c r="AA225" s="33">
        <v>1</v>
      </c>
    </row>
    <row r="226" spans="1:27" x14ac:dyDescent="0.4">
      <c r="A226">
        <f t="shared" si="21"/>
        <v>220</v>
      </c>
      <c r="B226" s="32" t="s">
        <v>1088</v>
      </c>
      <c r="C226" s="34">
        <v>2975</v>
      </c>
      <c r="E226">
        <f t="shared" si="22"/>
        <v>220</v>
      </c>
      <c r="F226" s="32" t="s">
        <v>1301</v>
      </c>
      <c r="G226" s="33">
        <v>5</v>
      </c>
      <c r="I226">
        <f t="shared" si="23"/>
        <v>220</v>
      </c>
      <c r="J226" s="32" t="s">
        <v>1078</v>
      </c>
      <c r="K226" s="33">
        <v>1</v>
      </c>
      <c r="M226">
        <f t="shared" si="24"/>
        <v>220</v>
      </c>
      <c r="N226" s="32" t="s">
        <v>1245</v>
      </c>
      <c r="O226" s="33">
        <v>1</v>
      </c>
      <c r="Q226">
        <f t="shared" si="25"/>
        <v>220</v>
      </c>
      <c r="R226" s="32" t="s">
        <v>1606</v>
      </c>
      <c r="S226" s="33">
        <v>1</v>
      </c>
      <c r="U226">
        <f t="shared" si="26"/>
        <v>220</v>
      </c>
      <c r="V226" s="32" t="s">
        <v>2356</v>
      </c>
      <c r="W226" s="33">
        <v>1</v>
      </c>
      <c r="Y226">
        <f t="shared" si="27"/>
        <v>220</v>
      </c>
      <c r="Z226" s="32" t="s">
        <v>1609</v>
      </c>
      <c r="AA226" s="33">
        <v>1</v>
      </c>
    </row>
    <row r="227" spans="1:27" x14ac:dyDescent="0.4">
      <c r="A227">
        <f t="shared" si="21"/>
        <v>221</v>
      </c>
      <c r="B227" s="32" t="s">
        <v>2312</v>
      </c>
      <c r="C227" s="34">
        <v>2915</v>
      </c>
      <c r="E227">
        <f t="shared" si="22"/>
        <v>221</v>
      </c>
      <c r="F227" s="32" t="s">
        <v>1415</v>
      </c>
      <c r="G227" s="33">
        <v>5</v>
      </c>
      <c r="I227">
        <f t="shared" si="23"/>
        <v>221</v>
      </c>
      <c r="J227" s="32" t="s">
        <v>1628</v>
      </c>
      <c r="K227" s="33">
        <v>1</v>
      </c>
      <c r="M227">
        <f t="shared" si="24"/>
        <v>221</v>
      </c>
      <c r="N227" s="32" t="s">
        <v>1633</v>
      </c>
      <c r="O227" s="33">
        <v>1</v>
      </c>
      <c r="Q227">
        <f t="shared" si="25"/>
        <v>221</v>
      </c>
      <c r="R227" s="32" t="s">
        <v>2276</v>
      </c>
      <c r="S227" s="33">
        <v>1</v>
      </c>
      <c r="U227">
        <f t="shared" si="26"/>
        <v>221</v>
      </c>
      <c r="V227" s="32" t="s">
        <v>737</v>
      </c>
      <c r="W227" s="33">
        <v>1</v>
      </c>
      <c r="Y227">
        <f t="shared" si="27"/>
        <v>221</v>
      </c>
      <c r="Z227" s="32" t="s">
        <v>1245</v>
      </c>
      <c r="AA227" s="33">
        <v>1</v>
      </c>
    </row>
    <row r="228" spans="1:27" x14ac:dyDescent="0.4">
      <c r="A228">
        <f t="shared" si="21"/>
        <v>222</v>
      </c>
      <c r="B228" s="32" t="s">
        <v>833</v>
      </c>
      <c r="C228" s="34">
        <v>2895</v>
      </c>
      <c r="E228">
        <f t="shared" si="22"/>
        <v>222</v>
      </c>
      <c r="F228" s="32" t="s">
        <v>805</v>
      </c>
      <c r="G228" s="33">
        <v>5</v>
      </c>
      <c r="I228">
        <f t="shared" si="23"/>
        <v>222</v>
      </c>
      <c r="J228" s="32" t="s">
        <v>1575</v>
      </c>
      <c r="K228" s="33">
        <v>1</v>
      </c>
      <c r="M228">
        <f t="shared" si="24"/>
        <v>222</v>
      </c>
      <c r="N228" s="32" t="s">
        <v>423</v>
      </c>
      <c r="O228" s="33">
        <v>1</v>
      </c>
      <c r="Q228">
        <f t="shared" si="25"/>
        <v>222</v>
      </c>
      <c r="R228" s="32" t="s">
        <v>1443</v>
      </c>
      <c r="S228" s="33">
        <v>1</v>
      </c>
      <c r="U228">
        <f t="shared" si="26"/>
        <v>222</v>
      </c>
      <c r="V228" s="32" t="s">
        <v>1495</v>
      </c>
      <c r="W228" s="33">
        <v>1</v>
      </c>
      <c r="Y228">
        <f t="shared" si="27"/>
        <v>222</v>
      </c>
      <c r="Z228" s="32" t="s">
        <v>1631</v>
      </c>
      <c r="AA228" s="33">
        <v>1</v>
      </c>
    </row>
    <row r="229" spans="1:27" x14ac:dyDescent="0.4">
      <c r="A229">
        <f t="shared" si="21"/>
        <v>223</v>
      </c>
      <c r="B229" s="32" t="s">
        <v>382</v>
      </c>
      <c r="C229" s="34">
        <v>2874</v>
      </c>
      <c r="E229">
        <f t="shared" si="22"/>
        <v>223</v>
      </c>
      <c r="F229" s="32" t="s">
        <v>1495</v>
      </c>
      <c r="G229" s="33">
        <v>5</v>
      </c>
      <c r="I229">
        <f t="shared" si="23"/>
        <v>223</v>
      </c>
      <c r="J229" s="32" t="s">
        <v>1442</v>
      </c>
      <c r="K229" s="33">
        <v>1</v>
      </c>
      <c r="M229">
        <f t="shared" si="24"/>
        <v>223</v>
      </c>
      <c r="N229" s="32" t="s">
        <v>1522</v>
      </c>
      <c r="O229" s="33">
        <v>1</v>
      </c>
      <c r="Q229">
        <f t="shared" si="25"/>
        <v>223</v>
      </c>
      <c r="R229" s="32" t="s">
        <v>1157</v>
      </c>
      <c r="S229" s="33">
        <v>1</v>
      </c>
      <c r="U229">
        <f t="shared" si="26"/>
        <v>223</v>
      </c>
      <c r="V229" s="32" t="s">
        <v>1053</v>
      </c>
      <c r="W229" s="33">
        <v>1</v>
      </c>
      <c r="Y229">
        <f t="shared" si="27"/>
        <v>223</v>
      </c>
      <c r="Z229" s="32" t="s">
        <v>2513</v>
      </c>
      <c r="AA229" s="33">
        <v>1</v>
      </c>
    </row>
    <row r="230" spans="1:27" x14ac:dyDescent="0.4">
      <c r="A230">
        <f t="shared" si="21"/>
        <v>224</v>
      </c>
      <c r="B230" s="32" t="s">
        <v>435</v>
      </c>
      <c r="C230" s="34">
        <v>2845</v>
      </c>
      <c r="E230">
        <f t="shared" si="22"/>
        <v>224</v>
      </c>
      <c r="F230" s="32" t="s">
        <v>1064</v>
      </c>
      <c r="G230" s="33">
        <v>5</v>
      </c>
      <c r="I230">
        <f t="shared" si="23"/>
        <v>224</v>
      </c>
      <c r="J230" s="32" t="s">
        <v>2426</v>
      </c>
      <c r="K230" s="33">
        <v>1</v>
      </c>
      <c r="M230">
        <f t="shared" si="24"/>
        <v>224</v>
      </c>
      <c r="N230" s="32" t="s">
        <v>1008</v>
      </c>
      <c r="O230" s="33">
        <v>1</v>
      </c>
      <c r="Q230">
        <f t="shared" si="25"/>
        <v>224</v>
      </c>
      <c r="R230" s="32" t="s">
        <v>176</v>
      </c>
      <c r="S230" s="33">
        <v>1</v>
      </c>
      <c r="U230">
        <f t="shared" si="26"/>
        <v>224</v>
      </c>
      <c r="V230" s="32" t="s">
        <v>2507</v>
      </c>
      <c r="W230" s="33">
        <v>1</v>
      </c>
      <c r="Y230">
        <f t="shared" si="27"/>
        <v>224</v>
      </c>
      <c r="Z230" s="32" t="s">
        <v>1152</v>
      </c>
      <c r="AA230" s="33">
        <v>1</v>
      </c>
    </row>
    <row r="231" spans="1:27" x14ac:dyDescent="0.4">
      <c r="A231">
        <f t="shared" si="21"/>
        <v>225</v>
      </c>
      <c r="B231" s="32" t="s">
        <v>668</v>
      </c>
      <c r="C231" s="34">
        <v>2760</v>
      </c>
      <c r="E231">
        <f t="shared" si="22"/>
        <v>225</v>
      </c>
      <c r="F231" s="32" t="s">
        <v>1242</v>
      </c>
      <c r="G231" s="33">
        <v>4</v>
      </c>
      <c r="I231">
        <f t="shared" si="23"/>
        <v>225</v>
      </c>
      <c r="J231" s="32" t="s">
        <v>1073</v>
      </c>
      <c r="K231" s="33">
        <v>1</v>
      </c>
      <c r="M231">
        <f t="shared" si="24"/>
        <v>225</v>
      </c>
      <c r="N231" s="32" t="s">
        <v>2609</v>
      </c>
      <c r="O231" s="33">
        <v>1</v>
      </c>
      <c r="Q231">
        <f t="shared" si="25"/>
        <v>225</v>
      </c>
      <c r="R231" s="32" t="s">
        <v>511</v>
      </c>
      <c r="S231" s="33">
        <v>1</v>
      </c>
      <c r="U231">
        <f t="shared" si="26"/>
        <v>225</v>
      </c>
      <c r="V231" s="32" t="s">
        <v>689</v>
      </c>
      <c r="W231" s="33">
        <v>1</v>
      </c>
      <c r="Y231">
        <f t="shared" si="27"/>
        <v>225</v>
      </c>
      <c r="Z231" s="32" t="s">
        <v>2438</v>
      </c>
      <c r="AA231" s="33">
        <v>1</v>
      </c>
    </row>
    <row r="232" spans="1:27" x14ac:dyDescent="0.4">
      <c r="A232">
        <f t="shared" si="21"/>
        <v>226</v>
      </c>
      <c r="B232" s="32" t="s">
        <v>2226</v>
      </c>
      <c r="C232" s="34">
        <v>2745</v>
      </c>
      <c r="E232">
        <f t="shared" si="22"/>
        <v>226</v>
      </c>
      <c r="F232" s="32" t="s">
        <v>493</v>
      </c>
      <c r="G232" s="33">
        <v>4</v>
      </c>
      <c r="I232">
        <f t="shared" si="23"/>
        <v>226</v>
      </c>
      <c r="J232" s="32" t="s">
        <v>748</v>
      </c>
      <c r="K232" s="33">
        <v>1</v>
      </c>
      <c r="M232">
        <f t="shared" si="24"/>
        <v>226</v>
      </c>
      <c r="N232" s="32" t="s">
        <v>996</v>
      </c>
      <c r="O232" s="33">
        <v>1</v>
      </c>
      <c r="Q232">
        <f t="shared" si="25"/>
        <v>226</v>
      </c>
      <c r="R232" s="32" t="s">
        <v>2265</v>
      </c>
      <c r="S232" s="33">
        <v>1</v>
      </c>
      <c r="U232">
        <f t="shared" si="26"/>
        <v>226</v>
      </c>
      <c r="V232" s="32" t="s">
        <v>972</v>
      </c>
      <c r="W232" s="33">
        <v>1</v>
      </c>
      <c r="Y232">
        <f t="shared" si="27"/>
        <v>226</v>
      </c>
      <c r="Z232" s="32" t="s">
        <v>1175</v>
      </c>
      <c r="AA232" s="33">
        <v>1</v>
      </c>
    </row>
    <row r="233" spans="1:27" x14ac:dyDescent="0.4">
      <c r="A233">
        <f t="shared" si="21"/>
        <v>227</v>
      </c>
      <c r="B233" s="32" t="s">
        <v>223</v>
      </c>
      <c r="C233" s="34">
        <v>2709</v>
      </c>
      <c r="E233">
        <f t="shared" si="22"/>
        <v>227</v>
      </c>
      <c r="F233" s="32" t="s">
        <v>651</v>
      </c>
      <c r="G233" s="33">
        <v>4</v>
      </c>
      <c r="I233">
        <f t="shared" si="23"/>
        <v>227</v>
      </c>
      <c r="J233" s="32" t="s">
        <v>303</v>
      </c>
      <c r="K233" s="33">
        <v>1</v>
      </c>
      <c r="M233">
        <f t="shared" si="24"/>
        <v>227</v>
      </c>
      <c r="N233" s="32" t="s">
        <v>2341</v>
      </c>
      <c r="O233" s="33">
        <v>1</v>
      </c>
      <c r="Q233">
        <f t="shared" si="25"/>
        <v>227</v>
      </c>
      <c r="R233" s="32" t="s">
        <v>2555</v>
      </c>
      <c r="S233" s="33">
        <v>1</v>
      </c>
      <c r="U233">
        <f t="shared" si="26"/>
        <v>227</v>
      </c>
      <c r="V233" s="32" t="s">
        <v>868</v>
      </c>
      <c r="W233" s="33">
        <v>1</v>
      </c>
      <c r="Y233">
        <f t="shared" si="27"/>
        <v>227</v>
      </c>
      <c r="Z233" s="32" t="s">
        <v>120</v>
      </c>
      <c r="AA233" s="33">
        <v>1</v>
      </c>
    </row>
    <row r="234" spans="1:27" x14ac:dyDescent="0.4">
      <c r="A234">
        <f t="shared" si="21"/>
        <v>228</v>
      </c>
      <c r="B234" s="32" t="s">
        <v>1479</v>
      </c>
      <c r="C234" s="34">
        <v>2682</v>
      </c>
      <c r="E234">
        <f t="shared" si="22"/>
        <v>228</v>
      </c>
      <c r="F234" s="32" t="s">
        <v>474</v>
      </c>
      <c r="G234" s="33">
        <v>4</v>
      </c>
      <c r="I234">
        <f t="shared" si="23"/>
        <v>228</v>
      </c>
      <c r="J234" s="32" t="s">
        <v>1340</v>
      </c>
      <c r="K234" s="33">
        <v>1</v>
      </c>
      <c r="M234">
        <f t="shared" si="24"/>
        <v>228</v>
      </c>
      <c r="N234" s="32" t="s">
        <v>497</v>
      </c>
      <c r="O234" s="33">
        <v>1</v>
      </c>
      <c r="Q234">
        <f t="shared" si="25"/>
        <v>228</v>
      </c>
      <c r="R234" s="32" t="s">
        <v>386</v>
      </c>
      <c r="S234" s="33">
        <v>1</v>
      </c>
      <c r="U234">
        <f t="shared" si="26"/>
        <v>228</v>
      </c>
      <c r="V234" s="32" t="s">
        <v>123</v>
      </c>
      <c r="W234" s="33">
        <v>1</v>
      </c>
      <c r="Y234">
        <f t="shared" si="27"/>
        <v>228</v>
      </c>
      <c r="Z234" s="32" t="s">
        <v>1481</v>
      </c>
      <c r="AA234" s="33">
        <v>1</v>
      </c>
    </row>
    <row r="235" spans="1:27" x14ac:dyDescent="0.4">
      <c r="A235">
        <f t="shared" si="21"/>
        <v>229</v>
      </c>
      <c r="B235" s="32" t="s">
        <v>1539</v>
      </c>
      <c r="C235" s="34">
        <v>2672</v>
      </c>
      <c r="E235">
        <f t="shared" si="22"/>
        <v>229</v>
      </c>
      <c r="F235" s="32" t="s">
        <v>1539</v>
      </c>
      <c r="G235" s="33">
        <v>4</v>
      </c>
      <c r="I235">
        <f t="shared" si="23"/>
        <v>229</v>
      </c>
      <c r="J235" s="32" t="s">
        <v>775</v>
      </c>
      <c r="K235" s="33">
        <v>1</v>
      </c>
      <c r="M235">
        <f t="shared" si="24"/>
        <v>229</v>
      </c>
      <c r="N235" s="32" t="s">
        <v>1558</v>
      </c>
      <c r="O235" s="33">
        <v>1</v>
      </c>
      <c r="Q235">
        <f t="shared" si="25"/>
        <v>229</v>
      </c>
      <c r="R235" s="32" t="s">
        <v>1106</v>
      </c>
      <c r="S235" s="33">
        <v>1</v>
      </c>
      <c r="U235">
        <f t="shared" si="26"/>
        <v>229</v>
      </c>
      <c r="V235" s="32" t="s">
        <v>2445</v>
      </c>
      <c r="W235" s="33">
        <v>1</v>
      </c>
      <c r="Y235">
        <f t="shared" si="27"/>
        <v>229</v>
      </c>
      <c r="Z235" s="32" t="s">
        <v>650</v>
      </c>
      <c r="AA235" s="33">
        <v>1</v>
      </c>
    </row>
    <row r="236" spans="1:27" x14ac:dyDescent="0.4">
      <c r="A236">
        <f t="shared" si="21"/>
        <v>230</v>
      </c>
      <c r="B236" s="32" t="s">
        <v>1492</v>
      </c>
      <c r="C236" s="34">
        <v>2661</v>
      </c>
      <c r="E236">
        <f t="shared" si="22"/>
        <v>230</v>
      </c>
      <c r="F236" s="32" t="s">
        <v>126</v>
      </c>
      <c r="G236" s="33">
        <v>4</v>
      </c>
      <c r="I236">
        <f t="shared" si="23"/>
        <v>230</v>
      </c>
      <c r="J236" s="32" t="s">
        <v>839</v>
      </c>
      <c r="K236" s="33">
        <v>1</v>
      </c>
      <c r="M236">
        <f t="shared" si="24"/>
        <v>230</v>
      </c>
      <c r="N236" s="32" t="s">
        <v>2707</v>
      </c>
      <c r="O236" s="33">
        <v>1</v>
      </c>
      <c r="Q236">
        <f t="shared" si="25"/>
        <v>230</v>
      </c>
      <c r="R236" s="32" t="s">
        <v>143</v>
      </c>
      <c r="S236" s="33">
        <v>1</v>
      </c>
      <c r="U236">
        <f t="shared" si="26"/>
        <v>230</v>
      </c>
      <c r="V236" s="32" t="s">
        <v>2657</v>
      </c>
      <c r="W236" s="33">
        <v>1</v>
      </c>
      <c r="Y236">
        <f t="shared" si="27"/>
        <v>230</v>
      </c>
      <c r="Z236" s="32" t="s">
        <v>1627</v>
      </c>
      <c r="AA236" s="33">
        <v>1</v>
      </c>
    </row>
    <row r="237" spans="1:27" x14ac:dyDescent="0.4">
      <c r="A237">
        <f t="shared" si="21"/>
        <v>231</v>
      </c>
      <c r="B237" s="32" t="s">
        <v>1626</v>
      </c>
      <c r="C237" s="34">
        <v>2645</v>
      </c>
      <c r="E237">
        <f t="shared" si="22"/>
        <v>231</v>
      </c>
      <c r="F237" s="32" t="s">
        <v>1574</v>
      </c>
      <c r="G237" s="33">
        <v>4</v>
      </c>
      <c r="I237">
        <f t="shared" si="23"/>
        <v>231</v>
      </c>
      <c r="J237" s="32" t="s">
        <v>805</v>
      </c>
      <c r="K237" s="33">
        <v>1</v>
      </c>
      <c r="M237">
        <f t="shared" si="24"/>
        <v>231</v>
      </c>
      <c r="N237" s="32" t="s">
        <v>605</v>
      </c>
      <c r="O237" s="33">
        <v>1</v>
      </c>
      <c r="Q237">
        <f t="shared" si="25"/>
        <v>231</v>
      </c>
      <c r="R237" s="32" t="s">
        <v>1452</v>
      </c>
      <c r="S237" s="33">
        <v>1</v>
      </c>
      <c r="U237">
        <f t="shared" si="26"/>
        <v>231</v>
      </c>
      <c r="V237" s="32" t="s">
        <v>1525</v>
      </c>
      <c r="W237" s="33">
        <v>1</v>
      </c>
      <c r="Y237">
        <f t="shared" si="27"/>
        <v>231</v>
      </c>
      <c r="Z237" s="32" t="s">
        <v>274</v>
      </c>
      <c r="AA237" s="33">
        <v>1</v>
      </c>
    </row>
    <row r="238" spans="1:27" x14ac:dyDescent="0.4">
      <c r="A238">
        <f t="shared" si="21"/>
        <v>232</v>
      </c>
      <c r="B238" s="32" t="s">
        <v>2278</v>
      </c>
      <c r="C238" s="34">
        <v>2617</v>
      </c>
      <c r="E238">
        <f t="shared" si="22"/>
        <v>232</v>
      </c>
      <c r="F238" s="32" t="s">
        <v>2280</v>
      </c>
      <c r="G238" s="33">
        <v>4</v>
      </c>
      <c r="I238">
        <f t="shared" si="23"/>
        <v>232</v>
      </c>
      <c r="J238" s="32" t="s">
        <v>1594</v>
      </c>
      <c r="K238" s="33">
        <v>1</v>
      </c>
      <c r="M238">
        <f t="shared" si="24"/>
        <v>232</v>
      </c>
      <c r="N238" s="32" t="s">
        <v>1517</v>
      </c>
      <c r="O238" s="33">
        <v>1</v>
      </c>
      <c r="Q238">
        <f t="shared" si="25"/>
        <v>232</v>
      </c>
      <c r="R238" s="32" t="s">
        <v>1008</v>
      </c>
      <c r="S238" s="33">
        <v>1</v>
      </c>
      <c r="U238">
        <f t="shared" si="26"/>
        <v>232</v>
      </c>
      <c r="V238" s="32" t="s">
        <v>2432</v>
      </c>
      <c r="W238" s="33">
        <v>1</v>
      </c>
      <c r="Y238">
        <f t="shared" si="27"/>
        <v>232</v>
      </c>
      <c r="Z238" s="32" t="s">
        <v>804</v>
      </c>
      <c r="AA238" s="33">
        <v>1</v>
      </c>
    </row>
    <row r="239" spans="1:27" x14ac:dyDescent="0.4">
      <c r="A239">
        <f t="shared" si="21"/>
        <v>233</v>
      </c>
      <c r="B239" s="32" t="s">
        <v>1434</v>
      </c>
      <c r="C239" s="34">
        <v>2610</v>
      </c>
      <c r="E239">
        <f t="shared" si="22"/>
        <v>233</v>
      </c>
      <c r="F239" s="32" t="s">
        <v>382</v>
      </c>
      <c r="G239" s="33">
        <v>4</v>
      </c>
      <c r="I239">
        <f t="shared" si="23"/>
        <v>233</v>
      </c>
      <c r="J239" s="32" t="s">
        <v>1129</v>
      </c>
      <c r="K239" s="33">
        <v>1</v>
      </c>
      <c r="M239">
        <f t="shared" si="24"/>
        <v>233</v>
      </c>
      <c r="N239" s="32" t="s">
        <v>1321</v>
      </c>
      <c r="O239" s="33">
        <v>1</v>
      </c>
      <c r="Q239">
        <f t="shared" si="25"/>
        <v>233</v>
      </c>
      <c r="R239" s="32" t="s">
        <v>1529</v>
      </c>
      <c r="S239" s="33">
        <v>1</v>
      </c>
      <c r="U239">
        <f t="shared" si="26"/>
        <v>233</v>
      </c>
      <c r="V239" s="32" t="s">
        <v>2410</v>
      </c>
      <c r="W239" s="33">
        <v>1</v>
      </c>
      <c r="Y239">
        <f t="shared" si="27"/>
        <v>233</v>
      </c>
      <c r="Z239" s="32" t="s">
        <v>312</v>
      </c>
      <c r="AA239" s="33">
        <v>1</v>
      </c>
    </row>
    <row r="240" spans="1:27" x14ac:dyDescent="0.4">
      <c r="A240">
        <f t="shared" si="21"/>
        <v>234</v>
      </c>
      <c r="B240" s="32" t="s">
        <v>2567</v>
      </c>
      <c r="C240" s="34">
        <v>2597</v>
      </c>
      <c r="E240">
        <f t="shared" si="22"/>
        <v>234</v>
      </c>
      <c r="F240" s="32" t="s">
        <v>464</v>
      </c>
      <c r="G240" s="33">
        <v>4</v>
      </c>
      <c r="I240">
        <f t="shared" si="23"/>
        <v>234</v>
      </c>
      <c r="J240" s="32" t="s">
        <v>210</v>
      </c>
      <c r="K240" s="33">
        <v>1</v>
      </c>
      <c r="M240">
        <f t="shared" si="24"/>
        <v>234</v>
      </c>
      <c r="N240" s="32" t="s">
        <v>1300</v>
      </c>
      <c r="O240" s="33">
        <v>1</v>
      </c>
      <c r="Q240">
        <f t="shared" si="25"/>
        <v>234</v>
      </c>
      <c r="R240" s="32" t="s">
        <v>1523</v>
      </c>
      <c r="S240" s="33">
        <v>1</v>
      </c>
      <c r="U240">
        <f t="shared" si="26"/>
        <v>234</v>
      </c>
      <c r="V240" s="32" t="s">
        <v>833</v>
      </c>
      <c r="W240" s="33">
        <v>1</v>
      </c>
      <c r="Y240">
        <f t="shared" si="27"/>
        <v>234</v>
      </c>
      <c r="Z240" s="32" t="s">
        <v>493</v>
      </c>
      <c r="AA240" s="33">
        <v>1</v>
      </c>
    </row>
    <row r="241" spans="1:27" x14ac:dyDescent="0.4">
      <c r="A241">
        <f t="shared" si="21"/>
        <v>235</v>
      </c>
      <c r="B241" s="32" t="s">
        <v>968</v>
      </c>
      <c r="C241" s="34">
        <v>2593</v>
      </c>
      <c r="E241">
        <f t="shared" si="22"/>
        <v>235</v>
      </c>
      <c r="F241" s="32" t="s">
        <v>1503</v>
      </c>
      <c r="G241" s="33">
        <v>4</v>
      </c>
      <c r="I241">
        <f t="shared" si="23"/>
        <v>235</v>
      </c>
      <c r="J241" s="32" t="s">
        <v>593</v>
      </c>
      <c r="K241" s="33">
        <v>1</v>
      </c>
      <c r="M241">
        <f t="shared" si="24"/>
        <v>235</v>
      </c>
      <c r="N241" s="32" t="s">
        <v>623</v>
      </c>
      <c r="O241" s="33">
        <v>1</v>
      </c>
      <c r="Q241">
        <f t="shared" si="25"/>
        <v>235</v>
      </c>
      <c r="R241" s="32" t="s">
        <v>623</v>
      </c>
      <c r="S241" s="33">
        <v>1</v>
      </c>
      <c r="U241">
        <f t="shared" si="26"/>
        <v>235</v>
      </c>
      <c r="V241" s="32" t="s">
        <v>2420</v>
      </c>
      <c r="W241" s="33">
        <v>1</v>
      </c>
      <c r="Y241">
        <f t="shared" si="27"/>
        <v>235</v>
      </c>
      <c r="Z241" s="32" t="s">
        <v>765</v>
      </c>
      <c r="AA241" s="33">
        <v>1</v>
      </c>
    </row>
    <row r="242" spans="1:27" x14ac:dyDescent="0.4">
      <c r="A242">
        <f t="shared" si="21"/>
        <v>236</v>
      </c>
      <c r="B242" s="32" t="s">
        <v>152</v>
      </c>
      <c r="C242" s="34">
        <v>2592</v>
      </c>
      <c r="E242">
        <f t="shared" si="22"/>
        <v>236</v>
      </c>
      <c r="F242" s="32" t="s">
        <v>581</v>
      </c>
      <c r="G242" s="33">
        <v>4</v>
      </c>
      <c r="I242">
        <f t="shared" si="23"/>
        <v>236</v>
      </c>
      <c r="J242" s="32" t="s">
        <v>371</v>
      </c>
      <c r="K242" s="33">
        <v>1</v>
      </c>
      <c r="M242">
        <f t="shared" si="24"/>
        <v>236</v>
      </c>
      <c r="N242" s="32" t="s">
        <v>261</v>
      </c>
      <c r="O242" s="33">
        <v>1</v>
      </c>
      <c r="Q242">
        <f t="shared" si="25"/>
        <v>236</v>
      </c>
      <c r="R242" s="32" t="s">
        <v>120</v>
      </c>
      <c r="S242" s="33">
        <v>1</v>
      </c>
      <c r="U242">
        <f t="shared" si="26"/>
        <v>236</v>
      </c>
      <c r="V242" s="32" t="s">
        <v>903</v>
      </c>
      <c r="W242" s="33">
        <v>1</v>
      </c>
      <c r="Y242">
        <f t="shared" si="27"/>
        <v>236</v>
      </c>
      <c r="Z242" s="32" t="s">
        <v>1499</v>
      </c>
      <c r="AA242" s="33">
        <v>1</v>
      </c>
    </row>
    <row r="243" spans="1:27" x14ac:dyDescent="0.4">
      <c r="A243">
        <f t="shared" si="21"/>
        <v>237</v>
      </c>
      <c r="B243" s="32" t="s">
        <v>2356</v>
      </c>
      <c r="C243" s="34">
        <v>2581</v>
      </c>
      <c r="E243">
        <f t="shared" si="22"/>
        <v>237</v>
      </c>
      <c r="F243" s="32" t="s">
        <v>1527</v>
      </c>
      <c r="G243" s="33">
        <v>4</v>
      </c>
      <c r="I243">
        <f t="shared" si="23"/>
        <v>237</v>
      </c>
      <c r="J243" s="32" t="s">
        <v>722</v>
      </c>
      <c r="K243" s="33">
        <v>1</v>
      </c>
      <c r="M243">
        <f t="shared" si="24"/>
        <v>237</v>
      </c>
      <c r="N243" s="32" t="s">
        <v>1078</v>
      </c>
      <c r="O243" s="33">
        <v>1</v>
      </c>
      <c r="Q243">
        <f t="shared" si="25"/>
        <v>237</v>
      </c>
      <c r="R243" s="32" t="s">
        <v>935</v>
      </c>
      <c r="S243" s="33">
        <v>1</v>
      </c>
      <c r="U243">
        <f t="shared" si="26"/>
        <v>237</v>
      </c>
      <c r="V243" s="32" t="s">
        <v>649</v>
      </c>
      <c r="W243" s="33">
        <v>1</v>
      </c>
      <c r="Y243">
        <f t="shared" si="27"/>
        <v>237</v>
      </c>
      <c r="Z243" s="32" t="s">
        <v>2489</v>
      </c>
      <c r="AA243" s="33">
        <v>1</v>
      </c>
    </row>
    <row r="244" spans="1:27" x14ac:dyDescent="0.4">
      <c r="A244">
        <f t="shared" si="21"/>
        <v>238</v>
      </c>
      <c r="B244" s="32" t="s">
        <v>697</v>
      </c>
      <c r="C244" s="34">
        <v>2580</v>
      </c>
      <c r="E244">
        <f t="shared" si="22"/>
        <v>238</v>
      </c>
      <c r="F244" s="32" t="s">
        <v>801</v>
      </c>
      <c r="G244" s="33">
        <v>4</v>
      </c>
      <c r="I244">
        <f t="shared" si="23"/>
        <v>238</v>
      </c>
      <c r="J244" s="32" t="s">
        <v>2408</v>
      </c>
      <c r="K244" s="33">
        <v>1</v>
      </c>
      <c r="M244">
        <f t="shared" si="24"/>
        <v>238</v>
      </c>
      <c r="N244" s="32" t="s">
        <v>1445</v>
      </c>
      <c r="O244" s="33">
        <v>1</v>
      </c>
      <c r="Q244">
        <f t="shared" si="25"/>
        <v>238</v>
      </c>
      <c r="R244" s="32" t="s">
        <v>1444</v>
      </c>
      <c r="S244" s="33">
        <v>1</v>
      </c>
      <c r="U244">
        <f t="shared" si="26"/>
        <v>238</v>
      </c>
      <c r="V244" s="32" t="s">
        <v>2276</v>
      </c>
      <c r="W244" s="33">
        <v>1</v>
      </c>
      <c r="Y244">
        <f t="shared" si="27"/>
        <v>238</v>
      </c>
      <c r="Z244" s="32" t="s">
        <v>1415</v>
      </c>
      <c r="AA244" s="33">
        <v>1</v>
      </c>
    </row>
    <row r="245" spans="1:27" x14ac:dyDescent="0.4">
      <c r="A245">
        <f t="shared" si="21"/>
        <v>239</v>
      </c>
      <c r="B245" s="32" t="s">
        <v>1175</v>
      </c>
      <c r="C245" s="34">
        <v>2570</v>
      </c>
      <c r="E245">
        <f t="shared" si="22"/>
        <v>239</v>
      </c>
      <c r="F245" s="32" t="s">
        <v>1067</v>
      </c>
      <c r="G245" s="33">
        <v>4</v>
      </c>
      <c r="I245">
        <f t="shared" si="23"/>
        <v>239</v>
      </c>
      <c r="J245" s="32" t="s">
        <v>386</v>
      </c>
      <c r="K245" s="33">
        <v>1</v>
      </c>
      <c r="M245">
        <f t="shared" si="24"/>
        <v>239</v>
      </c>
      <c r="N245" s="32" t="s">
        <v>2471</v>
      </c>
      <c r="O245" s="33">
        <v>1</v>
      </c>
      <c r="Q245">
        <f t="shared" si="25"/>
        <v>239</v>
      </c>
      <c r="R245" s="32" t="s">
        <v>2359</v>
      </c>
      <c r="S245" s="33">
        <v>1</v>
      </c>
      <c r="U245">
        <f t="shared" si="26"/>
        <v>239</v>
      </c>
      <c r="V245" s="32" t="s">
        <v>2321</v>
      </c>
      <c r="W245" s="33">
        <v>1</v>
      </c>
      <c r="Y245">
        <f t="shared" si="27"/>
        <v>239</v>
      </c>
      <c r="Z245" s="32" t="s">
        <v>1022</v>
      </c>
      <c r="AA245" s="33">
        <v>1</v>
      </c>
    </row>
    <row r="246" spans="1:27" x14ac:dyDescent="0.4">
      <c r="A246">
        <f t="shared" si="21"/>
        <v>240</v>
      </c>
      <c r="B246" s="32" t="s">
        <v>1053</v>
      </c>
      <c r="C246" s="34">
        <v>2556</v>
      </c>
      <c r="E246">
        <f t="shared" si="22"/>
        <v>240</v>
      </c>
      <c r="F246" s="32" t="s">
        <v>760</v>
      </c>
      <c r="G246" s="33">
        <v>4</v>
      </c>
      <c r="I246">
        <f t="shared" si="23"/>
        <v>240</v>
      </c>
      <c r="J246" s="32" t="s">
        <v>2668</v>
      </c>
      <c r="K246" s="33">
        <v>1</v>
      </c>
      <c r="M246">
        <f t="shared" si="24"/>
        <v>240</v>
      </c>
      <c r="N246" s="32" t="s">
        <v>444</v>
      </c>
      <c r="O246" s="33">
        <v>1</v>
      </c>
      <c r="Q246">
        <f t="shared" si="25"/>
        <v>240</v>
      </c>
      <c r="R246" s="32" t="s">
        <v>868</v>
      </c>
      <c r="S246" s="33">
        <v>1</v>
      </c>
      <c r="U246">
        <f t="shared" si="26"/>
        <v>240</v>
      </c>
      <c r="V246" s="32" t="s">
        <v>511</v>
      </c>
      <c r="W246" s="33">
        <v>1</v>
      </c>
      <c r="Y246">
        <f t="shared" si="27"/>
        <v>240</v>
      </c>
      <c r="Z246" s="32" t="s">
        <v>1539</v>
      </c>
      <c r="AA246" s="33">
        <v>1</v>
      </c>
    </row>
    <row r="247" spans="1:27" x14ac:dyDescent="0.4">
      <c r="A247">
        <f t="shared" si="21"/>
        <v>241</v>
      </c>
      <c r="B247" s="32" t="s">
        <v>2651</v>
      </c>
      <c r="C247" s="34">
        <v>2547</v>
      </c>
      <c r="E247">
        <f t="shared" si="22"/>
        <v>241</v>
      </c>
      <c r="F247" s="32" t="s">
        <v>2281</v>
      </c>
      <c r="G247" s="33">
        <v>4</v>
      </c>
      <c r="I247">
        <f t="shared" si="23"/>
        <v>241</v>
      </c>
      <c r="J247" s="32" t="s">
        <v>1504</v>
      </c>
      <c r="K247" s="33">
        <v>1</v>
      </c>
      <c r="M247">
        <f t="shared" si="24"/>
        <v>241</v>
      </c>
      <c r="N247" s="32" t="s">
        <v>1580</v>
      </c>
      <c r="O247" s="33">
        <v>1</v>
      </c>
      <c r="Q247">
        <f t="shared" si="25"/>
        <v>241</v>
      </c>
      <c r="R247" s="32" t="s">
        <v>493</v>
      </c>
      <c r="S247" s="33">
        <v>1</v>
      </c>
      <c r="U247">
        <f t="shared" si="26"/>
        <v>241</v>
      </c>
      <c r="V247" s="32" t="s">
        <v>1641</v>
      </c>
      <c r="W247" s="33">
        <v>1</v>
      </c>
      <c r="Y247">
        <f t="shared" si="27"/>
        <v>241</v>
      </c>
      <c r="Z247" s="32" t="s">
        <v>851</v>
      </c>
      <c r="AA247" s="33">
        <v>1</v>
      </c>
    </row>
    <row r="248" spans="1:27" x14ac:dyDescent="0.4">
      <c r="A248">
        <f t="shared" si="21"/>
        <v>242</v>
      </c>
      <c r="B248" s="32" t="s">
        <v>499</v>
      </c>
      <c r="C248" s="34">
        <v>2547</v>
      </c>
      <c r="E248">
        <f t="shared" si="22"/>
        <v>242</v>
      </c>
      <c r="F248" s="32" t="s">
        <v>466</v>
      </c>
      <c r="G248" s="33">
        <v>4</v>
      </c>
      <c r="I248">
        <f t="shared" si="23"/>
        <v>242</v>
      </c>
      <c r="J248" s="32" t="s">
        <v>2508</v>
      </c>
      <c r="K248" s="33">
        <v>1</v>
      </c>
      <c r="M248">
        <f t="shared" si="24"/>
        <v>242</v>
      </c>
      <c r="N248" s="32" t="s">
        <v>382</v>
      </c>
      <c r="O248" s="33">
        <v>1</v>
      </c>
      <c r="Q248">
        <f t="shared" si="25"/>
        <v>242</v>
      </c>
      <c r="R248" s="32" t="s">
        <v>274</v>
      </c>
      <c r="S248" s="33">
        <v>1</v>
      </c>
      <c r="U248">
        <f t="shared" si="26"/>
        <v>242</v>
      </c>
      <c r="V248" s="32" t="s">
        <v>1534</v>
      </c>
      <c r="W248" s="33">
        <v>1</v>
      </c>
      <c r="Y248">
        <f t="shared" si="27"/>
        <v>242</v>
      </c>
      <c r="Z248" s="32" t="s">
        <v>2412</v>
      </c>
      <c r="AA248" s="33">
        <v>1</v>
      </c>
    </row>
    <row r="249" spans="1:27" x14ac:dyDescent="0.4">
      <c r="A249">
        <f t="shared" si="21"/>
        <v>243</v>
      </c>
      <c r="B249" s="32" t="s">
        <v>818</v>
      </c>
      <c r="C249" s="34">
        <v>2545</v>
      </c>
      <c r="E249">
        <f t="shared" si="22"/>
        <v>243</v>
      </c>
      <c r="F249" s="32" t="s">
        <v>818</v>
      </c>
      <c r="G249" s="33">
        <v>4</v>
      </c>
      <c r="I249">
        <f t="shared" si="23"/>
        <v>243</v>
      </c>
      <c r="J249" s="32" t="s">
        <v>2432</v>
      </c>
      <c r="K249" s="33">
        <v>1</v>
      </c>
      <c r="M249">
        <f t="shared" si="24"/>
        <v>243</v>
      </c>
      <c r="N249" s="32" t="s">
        <v>862</v>
      </c>
      <c r="O249" s="33">
        <v>1</v>
      </c>
      <c r="Q249">
        <f t="shared" si="25"/>
        <v>243</v>
      </c>
      <c r="R249" s="32" t="s">
        <v>911</v>
      </c>
      <c r="S249" s="33">
        <v>1</v>
      </c>
      <c r="U249">
        <f t="shared" si="26"/>
        <v>243</v>
      </c>
      <c r="V249" s="32" t="s">
        <v>2370</v>
      </c>
      <c r="W249" s="33">
        <v>1</v>
      </c>
      <c r="Y249">
        <f t="shared" si="27"/>
        <v>243</v>
      </c>
      <c r="Z249" s="32" t="s">
        <v>2336</v>
      </c>
      <c r="AA249" s="33">
        <v>1</v>
      </c>
    </row>
    <row r="250" spans="1:27" x14ac:dyDescent="0.4">
      <c r="A250">
        <f t="shared" si="21"/>
        <v>244</v>
      </c>
      <c r="B250" s="32" t="s">
        <v>673</v>
      </c>
      <c r="C250" s="34">
        <v>2537</v>
      </c>
      <c r="E250">
        <f t="shared" si="22"/>
        <v>244</v>
      </c>
      <c r="F250" s="32" t="s">
        <v>732</v>
      </c>
      <c r="G250" s="33">
        <v>4</v>
      </c>
      <c r="I250">
        <f t="shared" si="23"/>
        <v>244</v>
      </c>
      <c r="J250" s="32" t="s">
        <v>903</v>
      </c>
      <c r="K250" s="33">
        <v>1</v>
      </c>
      <c r="M250">
        <f t="shared" si="24"/>
        <v>244</v>
      </c>
      <c r="N250" s="32" t="s">
        <v>2336</v>
      </c>
      <c r="O250" s="33">
        <v>1</v>
      </c>
      <c r="Q250">
        <f t="shared" si="25"/>
        <v>244</v>
      </c>
      <c r="R250" s="32" t="s">
        <v>369</v>
      </c>
      <c r="S250" s="33">
        <v>1</v>
      </c>
      <c r="U250">
        <f t="shared" si="26"/>
        <v>244</v>
      </c>
      <c r="V250" s="32" t="s">
        <v>1106</v>
      </c>
      <c r="W250" s="33">
        <v>1</v>
      </c>
      <c r="Y250">
        <f t="shared" si="27"/>
        <v>244</v>
      </c>
      <c r="Z250" s="32" t="s">
        <v>2640</v>
      </c>
      <c r="AA250" s="33">
        <v>1</v>
      </c>
    </row>
    <row r="251" spans="1:27" x14ac:dyDescent="0.4">
      <c r="A251">
        <f t="shared" si="21"/>
        <v>245</v>
      </c>
      <c r="B251" s="32" t="s">
        <v>2511</v>
      </c>
      <c r="C251" s="34">
        <v>2509</v>
      </c>
      <c r="E251">
        <f t="shared" si="22"/>
        <v>245</v>
      </c>
      <c r="F251" s="32" t="s">
        <v>896</v>
      </c>
      <c r="G251" s="33">
        <v>4</v>
      </c>
      <c r="I251">
        <f t="shared" si="23"/>
        <v>245</v>
      </c>
      <c r="J251" s="32" t="s">
        <v>866</v>
      </c>
      <c r="K251" s="33">
        <v>1</v>
      </c>
      <c r="M251">
        <f t="shared" si="24"/>
        <v>245</v>
      </c>
      <c r="N251" s="32" t="s">
        <v>899</v>
      </c>
      <c r="O251" s="33">
        <v>1</v>
      </c>
      <c r="Q251">
        <f t="shared" si="25"/>
        <v>245</v>
      </c>
      <c r="R251" s="32" t="s">
        <v>589</v>
      </c>
      <c r="S251" s="33">
        <v>1</v>
      </c>
      <c r="U251">
        <f t="shared" si="26"/>
        <v>245</v>
      </c>
      <c r="V251" s="32" t="s">
        <v>587</v>
      </c>
      <c r="W251" s="33">
        <v>1</v>
      </c>
      <c r="Y251">
        <f t="shared" si="27"/>
        <v>245</v>
      </c>
      <c r="Z251" s="32" t="s">
        <v>2266</v>
      </c>
      <c r="AA251" s="33">
        <v>1</v>
      </c>
    </row>
    <row r="252" spans="1:27" x14ac:dyDescent="0.4">
      <c r="A252">
        <f t="shared" si="21"/>
        <v>246</v>
      </c>
      <c r="B252" s="32" t="s">
        <v>2232</v>
      </c>
      <c r="C252" s="34">
        <v>2483</v>
      </c>
      <c r="E252">
        <f t="shared" si="22"/>
        <v>246</v>
      </c>
      <c r="F252" s="32" t="s">
        <v>1573</v>
      </c>
      <c r="G252" s="33">
        <v>4</v>
      </c>
      <c r="I252">
        <f t="shared" si="23"/>
        <v>246</v>
      </c>
      <c r="J252" s="32" t="s">
        <v>1581</v>
      </c>
      <c r="K252" s="33">
        <v>1</v>
      </c>
      <c r="M252">
        <f t="shared" si="24"/>
        <v>246</v>
      </c>
      <c r="N252" s="32" t="s">
        <v>1512</v>
      </c>
      <c r="O252" s="33">
        <v>1</v>
      </c>
      <c r="Q252">
        <f t="shared" si="25"/>
        <v>246</v>
      </c>
      <c r="R252" s="32" t="s">
        <v>646</v>
      </c>
      <c r="S252" s="33">
        <v>1</v>
      </c>
      <c r="U252">
        <f t="shared" si="26"/>
        <v>246</v>
      </c>
      <c r="V252" s="32" t="s">
        <v>1508</v>
      </c>
      <c r="W252" s="33">
        <v>1</v>
      </c>
      <c r="Y252">
        <f t="shared" si="27"/>
        <v>246</v>
      </c>
      <c r="Z252" s="32" t="s">
        <v>1121</v>
      </c>
      <c r="AA252" s="33">
        <v>1</v>
      </c>
    </row>
    <row r="253" spans="1:27" x14ac:dyDescent="0.4">
      <c r="A253">
        <f t="shared" si="21"/>
        <v>247</v>
      </c>
      <c r="B253" s="32" t="s">
        <v>2714</v>
      </c>
      <c r="C253" s="34">
        <v>2476</v>
      </c>
      <c r="E253">
        <f t="shared" si="22"/>
        <v>247</v>
      </c>
      <c r="F253" s="32" t="s">
        <v>1434</v>
      </c>
      <c r="G253" s="33">
        <v>4</v>
      </c>
      <c r="I253">
        <f t="shared" si="23"/>
        <v>247</v>
      </c>
      <c r="J253" s="32" t="s">
        <v>1245</v>
      </c>
      <c r="K253" s="33">
        <v>1</v>
      </c>
      <c r="M253">
        <f t="shared" si="24"/>
        <v>247</v>
      </c>
      <c r="N253" s="32" t="s">
        <v>1539</v>
      </c>
      <c r="O253" s="33">
        <v>1</v>
      </c>
      <c r="Q253">
        <f t="shared" si="25"/>
        <v>247</v>
      </c>
      <c r="R253" s="32" t="s">
        <v>1616</v>
      </c>
      <c r="S253" s="33">
        <v>1</v>
      </c>
      <c r="U253">
        <f t="shared" si="26"/>
        <v>247</v>
      </c>
      <c r="V253" s="32" t="s">
        <v>1154</v>
      </c>
      <c r="W253" s="33">
        <v>1</v>
      </c>
      <c r="Y253">
        <f t="shared" si="27"/>
        <v>247</v>
      </c>
      <c r="Z253" s="32" t="s">
        <v>474</v>
      </c>
      <c r="AA253" s="33">
        <v>1</v>
      </c>
    </row>
    <row r="254" spans="1:27" x14ac:dyDescent="0.4">
      <c r="A254">
        <f t="shared" si="21"/>
        <v>248</v>
      </c>
      <c r="B254" s="32" t="s">
        <v>129</v>
      </c>
      <c r="C254" s="34">
        <v>2475</v>
      </c>
      <c r="E254">
        <f t="shared" si="22"/>
        <v>248</v>
      </c>
      <c r="F254" s="32" t="s">
        <v>1245</v>
      </c>
      <c r="G254" s="33">
        <v>4</v>
      </c>
      <c r="I254">
        <f t="shared" si="23"/>
        <v>248</v>
      </c>
      <c r="J254" s="32" t="s">
        <v>1588</v>
      </c>
      <c r="K254" s="33">
        <v>1</v>
      </c>
      <c r="M254">
        <f t="shared" si="24"/>
        <v>248</v>
      </c>
      <c r="N254" s="32" t="s">
        <v>474</v>
      </c>
      <c r="O254" s="33">
        <v>1</v>
      </c>
      <c r="Q254">
        <f t="shared" si="25"/>
        <v>248</v>
      </c>
      <c r="R254" s="32" t="s">
        <v>1116</v>
      </c>
      <c r="S254" s="33">
        <v>1</v>
      </c>
      <c r="U254">
        <f t="shared" si="26"/>
        <v>248</v>
      </c>
      <c r="V254" s="32" t="s">
        <v>1175</v>
      </c>
      <c r="W254" s="33">
        <v>1</v>
      </c>
      <c r="Y254">
        <f t="shared" si="27"/>
        <v>248</v>
      </c>
      <c r="Z254" s="32" t="s">
        <v>1490</v>
      </c>
      <c r="AA254" s="33">
        <v>1</v>
      </c>
    </row>
    <row r="255" spans="1:27" x14ac:dyDescent="0.4">
      <c r="A255">
        <f t="shared" si="21"/>
        <v>249</v>
      </c>
      <c r="B255" s="32" t="s">
        <v>493</v>
      </c>
      <c r="C255" s="34">
        <v>2431</v>
      </c>
      <c r="E255">
        <f t="shared" si="22"/>
        <v>249</v>
      </c>
      <c r="F255" s="32" t="s">
        <v>2331</v>
      </c>
      <c r="G255" s="33">
        <v>4</v>
      </c>
      <c r="I255">
        <f t="shared" si="23"/>
        <v>249</v>
      </c>
      <c r="J255" s="32" t="s">
        <v>423</v>
      </c>
      <c r="K255" s="33">
        <v>1</v>
      </c>
      <c r="M255">
        <f t="shared" si="24"/>
        <v>249</v>
      </c>
      <c r="N255" s="32" t="s">
        <v>1067</v>
      </c>
      <c r="O255" s="33">
        <v>1</v>
      </c>
      <c r="Q255">
        <f t="shared" si="25"/>
        <v>249</v>
      </c>
      <c r="R255" s="32" t="s">
        <v>191</v>
      </c>
      <c r="S255" s="33">
        <v>1</v>
      </c>
      <c r="U255">
        <f t="shared" si="26"/>
        <v>249</v>
      </c>
      <c r="V255" s="32" t="s">
        <v>242</v>
      </c>
      <c r="W255" s="33">
        <v>1</v>
      </c>
      <c r="Y255">
        <f t="shared" si="27"/>
        <v>249</v>
      </c>
      <c r="Z255" s="32" t="s">
        <v>1645</v>
      </c>
      <c r="AA255" s="33">
        <v>1</v>
      </c>
    </row>
    <row r="256" spans="1:27" x14ac:dyDescent="0.4">
      <c r="A256">
        <f t="shared" si="21"/>
        <v>250</v>
      </c>
      <c r="B256" s="32" t="s">
        <v>1566</v>
      </c>
      <c r="C256" s="34">
        <v>2376</v>
      </c>
      <c r="E256">
        <f t="shared" si="22"/>
        <v>250</v>
      </c>
      <c r="F256" s="32" t="s">
        <v>565</v>
      </c>
      <c r="G256" s="33">
        <v>4</v>
      </c>
      <c r="I256">
        <f t="shared" si="23"/>
        <v>250</v>
      </c>
      <c r="J256" s="32" t="s">
        <v>707</v>
      </c>
      <c r="K256" s="33">
        <v>1</v>
      </c>
      <c r="M256">
        <f t="shared" si="24"/>
        <v>250</v>
      </c>
      <c r="N256" s="32" t="s">
        <v>229</v>
      </c>
      <c r="O256" s="33">
        <v>1</v>
      </c>
      <c r="Q256">
        <f t="shared" si="25"/>
        <v>250</v>
      </c>
      <c r="R256" s="32" t="s">
        <v>2349</v>
      </c>
      <c r="S256" s="33">
        <v>1</v>
      </c>
      <c r="U256">
        <f t="shared" si="26"/>
        <v>250</v>
      </c>
      <c r="V256" s="32" t="s">
        <v>305</v>
      </c>
      <c r="W256" s="33">
        <v>1</v>
      </c>
      <c r="Y256">
        <f t="shared" si="27"/>
        <v>250</v>
      </c>
      <c r="Z256" s="32" t="s">
        <v>1544</v>
      </c>
      <c r="AA256" s="33">
        <v>1</v>
      </c>
    </row>
    <row r="257" spans="1:27" x14ac:dyDescent="0.4">
      <c r="A257">
        <f t="shared" si="21"/>
        <v>251</v>
      </c>
      <c r="B257" s="32" t="s">
        <v>2316</v>
      </c>
      <c r="C257" s="34">
        <v>2362</v>
      </c>
      <c r="E257">
        <f t="shared" si="22"/>
        <v>251</v>
      </c>
      <c r="F257" s="32" t="s">
        <v>920</v>
      </c>
      <c r="G257" s="33">
        <v>4</v>
      </c>
      <c r="I257">
        <f t="shared" si="23"/>
        <v>251</v>
      </c>
      <c r="J257" s="32" t="s">
        <v>1481</v>
      </c>
      <c r="K257" s="33">
        <v>1</v>
      </c>
      <c r="M257">
        <f t="shared" si="24"/>
        <v>251</v>
      </c>
      <c r="N257" s="32" t="s">
        <v>1492</v>
      </c>
      <c r="O257" s="33">
        <v>1</v>
      </c>
      <c r="Q257">
        <f t="shared" si="25"/>
        <v>251</v>
      </c>
      <c r="R257" s="32" t="s">
        <v>2281</v>
      </c>
      <c r="S257" s="33">
        <v>1</v>
      </c>
      <c r="U257">
        <f t="shared" si="26"/>
        <v>251</v>
      </c>
      <c r="V257" s="32" t="s">
        <v>896</v>
      </c>
      <c r="W257" s="33">
        <v>1</v>
      </c>
      <c r="Y257">
        <f t="shared" si="27"/>
        <v>251</v>
      </c>
      <c r="Z257" s="32" t="s">
        <v>389</v>
      </c>
      <c r="AA257" s="33">
        <v>1</v>
      </c>
    </row>
    <row r="258" spans="1:27" x14ac:dyDescent="0.4">
      <c r="A258">
        <f t="shared" si="21"/>
        <v>252</v>
      </c>
      <c r="B258" s="32" t="s">
        <v>1555</v>
      </c>
      <c r="C258" s="34">
        <v>2355</v>
      </c>
      <c r="E258">
        <f t="shared" si="22"/>
        <v>252</v>
      </c>
      <c r="F258" s="32" t="s">
        <v>1556</v>
      </c>
      <c r="G258" s="33">
        <v>4</v>
      </c>
      <c r="I258">
        <f t="shared" si="23"/>
        <v>252</v>
      </c>
      <c r="J258" s="32" t="s">
        <v>1567</v>
      </c>
      <c r="K258" s="33">
        <v>1</v>
      </c>
      <c r="M258">
        <f t="shared" si="24"/>
        <v>252</v>
      </c>
      <c r="N258" s="32" t="s">
        <v>687</v>
      </c>
      <c r="O258" s="33">
        <v>1</v>
      </c>
      <c r="Q258">
        <f t="shared" si="25"/>
        <v>252</v>
      </c>
      <c r="R258" s="32" t="s">
        <v>965</v>
      </c>
      <c r="S258" s="33">
        <v>1</v>
      </c>
      <c r="U258">
        <f t="shared" si="26"/>
        <v>252</v>
      </c>
      <c r="V258" s="32" t="s">
        <v>974</v>
      </c>
      <c r="W258" s="33">
        <v>1</v>
      </c>
      <c r="Y258">
        <f t="shared" si="27"/>
        <v>252</v>
      </c>
      <c r="Z258" s="32" t="s">
        <v>612</v>
      </c>
      <c r="AA258" s="33">
        <v>1</v>
      </c>
    </row>
    <row r="259" spans="1:27" x14ac:dyDescent="0.4">
      <c r="A259">
        <f t="shared" si="21"/>
        <v>253</v>
      </c>
      <c r="B259" s="32" t="s">
        <v>589</v>
      </c>
      <c r="C259" s="34">
        <v>2353</v>
      </c>
      <c r="E259">
        <f t="shared" si="22"/>
        <v>253</v>
      </c>
      <c r="F259" s="32" t="s">
        <v>899</v>
      </c>
      <c r="G259" s="33">
        <v>4</v>
      </c>
      <c r="I259">
        <f t="shared" si="23"/>
        <v>253</v>
      </c>
      <c r="J259" s="32" t="s">
        <v>750</v>
      </c>
      <c r="K259" s="33">
        <v>1</v>
      </c>
      <c r="M259">
        <f t="shared" si="24"/>
        <v>253</v>
      </c>
      <c r="N259" s="32" t="s">
        <v>1556</v>
      </c>
      <c r="O259" s="33">
        <v>1</v>
      </c>
      <c r="Q259">
        <f t="shared" si="25"/>
        <v>253</v>
      </c>
      <c r="R259" s="32" t="s">
        <v>2654</v>
      </c>
      <c r="S259" s="33">
        <v>1</v>
      </c>
      <c r="U259">
        <f t="shared" si="26"/>
        <v>253</v>
      </c>
      <c r="V259" s="32" t="s">
        <v>593</v>
      </c>
      <c r="W259" s="33">
        <v>1</v>
      </c>
      <c r="Y259">
        <f t="shared" si="27"/>
        <v>253</v>
      </c>
      <c r="Z259" s="32" t="s">
        <v>456</v>
      </c>
      <c r="AA259" s="33">
        <v>1</v>
      </c>
    </row>
    <row r="260" spans="1:27" x14ac:dyDescent="0.4">
      <c r="A260">
        <f t="shared" si="21"/>
        <v>254</v>
      </c>
      <c r="B260" s="32" t="s">
        <v>2280</v>
      </c>
      <c r="C260" s="34">
        <v>2350</v>
      </c>
      <c r="E260">
        <f t="shared" si="22"/>
        <v>254</v>
      </c>
      <c r="F260" s="32" t="s">
        <v>244</v>
      </c>
      <c r="G260" s="33">
        <v>4</v>
      </c>
      <c r="I260">
        <f t="shared" si="23"/>
        <v>254</v>
      </c>
      <c r="J260" s="32" t="s">
        <v>1509</v>
      </c>
      <c r="K260" s="33">
        <v>1</v>
      </c>
      <c r="M260">
        <f t="shared" si="24"/>
        <v>254</v>
      </c>
      <c r="N260" s="32" t="s">
        <v>1586</v>
      </c>
      <c r="O260" s="33">
        <v>1</v>
      </c>
      <c r="Q260">
        <f t="shared" si="25"/>
        <v>254</v>
      </c>
      <c r="R260" s="32" t="s">
        <v>242</v>
      </c>
      <c r="S260" s="33">
        <v>1</v>
      </c>
      <c r="U260">
        <f t="shared" si="26"/>
        <v>254</v>
      </c>
      <c r="V260" s="32" t="s">
        <v>2447</v>
      </c>
      <c r="W260" s="33">
        <v>1</v>
      </c>
      <c r="Y260">
        <f t="shared" si="27"/>
        <v>254</v>
      </c>
      <c r="Z260" s="32" t="s">
        <v>1379</v>
      </c>
      <c r="AA260" s="33">
        <v>433</v>
      </c>
    </row>
    <row r="261" spans="1:27" x14ac:dyDescent="0.4">
      <c r="A261">
        <f t="shared" si="21"/>
        <v>255</v>
      </c>
      <c r="B261" s="32" t="s">
        <v>2609</v>
      </c>
      <c r="C261" s="34">
        <v>2342</v>
      </c>
      <c r="E261">
        <f t="shared" si="22"/>
        <v>255</v>
      </c>
      <c r="F261" s="32" t="s">
        <v>191</v>
      </c>
      <c r="G261" s="33">
        <v>4</v>
      </c>
      <c r="I261">
        <f t="shared" si="23"/>
        <v>255</v>
      </c>
      <c r="J261" s="32" t="s">
        <v>499</v>
      </c>
      <c r="K261" s="33">
        <v>1</v>
      </c>
      <c r="M261">
        <f t="shared" si="24"/>
        <v>255</v>
      </c>
      <c r="N261" s="32" t="s">
        <v>2259</v>
      </c>
      <c r="O261" s="33">
        <v>1</v>
      </c>
      <c r="Q261">
        <f t="shared" si="25"/>
        <v>255</v>
      </c>
      <c r="R261" s="32" t="s">
        <v>915</v>
      </c>
      <c r="S261" s="33">
        <v>1</v>
      </c>
      <c r="U261">
        <f t="shared" si="26"/>
        <v>255</v>
      </c>
      <c r="V261" s="32" t="s">
        <v>244</v>
      </c>
      <c r="W261" s="33">
        <v>1</v>
      </c>
      <c r="Y261">
        <f t="shared" si="27"/>
        <v>255</v>
      </c>
    </row>
    <row r="262" spans="1:27" x14ac:dyDescent="0.4">
      <c r="A262">
        <f t="shared" si="21"/>
        <v>256</v>
      </c>
      <c r="B262" s="32" t="s">
        <v>766</v>
      </c>
      <c r="C262" s="34">
        <v>2328</v>
      </c>
      <c r="E262">
        <f t="shared" si="22"/>
        <v>256</v>
      </c>
      <c r="F262" s="32" t="s">
        <v>2282</v>
      </c>
      <c r="G262" s="33">
        <v>4</v>
      </c>
      <c r="I262">
        <f t="shared" si="23"/>
        <v>256</v>
      </c>
      <c r="J262" s="32" t="s">
        <v>1548</v>
      </c>
      <c r="K262" s="33">
        <v>1</v>
      </c>
      <c r="M262">
        <f t="shared" si="24"/>
        <v>256</v>
      </c>
      <c r="N262" s="32" t="s">
        <v>844</v>
      </c>
      <c r="O262" s="33">
        <v>1</v>
      </c>
      <c r="Q262">
        <f t="shared" si="25"/>
        <v>256</v>
      </c>
      <c r="R262" s="32" t="s">
        <v>1379</v>
      </c>
      <c r="S262" s="33">
        <v>478</v>
      </c>
      <c r="U262">
        <f t="shared" si="26"/>
        <v>256</v>
      </c>
      <c r="V262" s="32" t="s">
        <v>948</v>
      </c>
      <c r="W262" s="33">
        <v>1</v>
      </c>
      <c r="Y262">
        <f t="shared" si="27"/>
        <v>256</v>
      </c>
    </row>
    <row r="263" spans="1:27" x14ac:dyDescent="0.4">
      <c r="A263">
        <f t="shared" si="21"/>
        <v>257</v>
      </c>
      <c r="B263" s="32" t="s">
        <v>280</v>
      </c>
      <c r="C263" s="34">
        <v>2320</v>
      </c>
      <c r="E263">
        <f t="shared" si="22"/>
        <v>257</v>
      </c>
      <c r="F263" s="32" t="s">
        <v>986</v>
      </c>
      <c r="G263" s="33">
        <v>4</v>
      </c>
      <c r="I263">
        <f t="shared" si="23"/>
        <v>257</v>
      </c>
      <c r="J263" s="32" t="s">
        <v>2319</v>
      </c>
      <c r="K263" s="33">
        <v>1</v>
      </c>
      <c r="M263">
        <f t="shared" si="24"/>
        <v>257</v>
      </c>
      <c r="N263" s="32" t="s">
        <v>1369</v>
      </c>
      <c r="O263" s="33">
        <v>1</v>
      </c>
      <c r="Q263">
        <f t="shared" si="25"/>
        <v>257</v>
      </c>
      <c r="U263">
        <f t="shared" si="26"/>
        <v>257</v>
      </c>
      <c r="V263" s="32" t="s">
        <v>787</v>
      </c>
      <c r="W263" s="33">
        <v>1</v>
      </c>
      <c r="Y263">
        <f t="shared" si="27"/>
        <v>257</v>
      </c>
    </row>
    <row r="264" spans="1:27" x14ac:dyDescent="0.4">
      <c r="A264">
        <f t="shared" si="21"/>
        <v>258</v>
      </c>
      <c r="B264" s="32" t="s">
        <v>1537</v>
      </c>
      <c r="C264" s="34">
        <v>2314</v>
      </c>
      <c r="E264">
        <f t="shared" si="22"/>
        <v>258</v>
      </c>
      <c r="F264" s="32" t="s">
        <v>974</v>
      </c>
      <c r="G264" s="33">
        <v>4</v>
      </c>
      <c r="I264">
        <f t="shared" si="23"/>
        <v>258</v>
      </c>
      <c r="J264" s="32" t="s">
        <v>1524</v>
      </c>
      <c r="K264" s="33">
        <v>1</v>
      </c>
      <c r="M264">
        <f t="shared" si="24"/>
        <v>258</v>
      </c>
      <c r="N264" s="32" t="s">
        <v>2279</v>
      </c>
      <c r="O264" s="33">
        <v>1</v>
      </c>
      <c r="Q264">
        <f t="shared" si="25"/>
        <v>258</v>
      </c>
      <c r="U264">
        <f t="shared" si="26"/>
        <v>258</v>
      </c>
      <c r="V264" s="32" t="s">
        <v>1520</v>
      </c>
      <c r="W264" s="33">
        <v>1</v>
      </c>
      <c r="Y264">
        <f t="shared" si="27"/>
        <v>258</v>
      </c>
    </row>
    <row r="265" spans="1:27" x14ac:dyDescent="0.4">
      <c r="A265">
        <f t="shared" ref="A265:A328" si="28">A264+1</f>
        <v>259</v>
      </c>
      <c r="B265" s="32" t="s">
        <v>2505</v>
      </c>
      <c r="C265" s="34">
        <v>2314</v>
      </c>
      <c r="E265">
        <f t="shared" ref="E265:E328" si="29">E264+1</f>
        <v>259</v>
      </c>
      <c r="F265" s="32" t="s">
        <v>1484</v>
      </c>
      <c r="G265" s="33">
        <v>4</v>
      </c>
      <c r="I265">
        <f t="shared" ref="I265:I328" si="30">I264+1</f>
        <v>259</v>
      </c>
      <c r="J265" s="32" t="s">
        <v>1097</v>
      </c>
      <c r="K265" s="33">
        <v>1</v>
      </c>
      <c r="M265">
        <f t="shared" ref="M265:M328" si="31">M264+1</f>
        <v>259</v>
      </c>
      <c r="N265" s="32" t="s">
        <v>488</v>
      </c>
      <c r="O265" s="33">
        <v>1</v>
      </c>
      <c r="Q265">
        <f t="shared" ref="Q265:Q328" si="32">Q264+1</f>
        <v>259</v>
      </c>
      <c r="U265">
        <f t="shared" ref="U265:U328" si="33">U264+1</f>
        <v>259</v>
      </c>
      <c r="V265" s="32" t="s">
        <v>2265</v>
      </c>
      <c r="W265" s="33">
        <v>1</v>
      </c>
      <c r="Y265">
        <f t="shared" ref="Y265:Y328" si="34">Y264+1</f>
        <v>259</v>
      </c>
    </row>
    <row r="266" spans="1:27" x14ac:dyDescent="0.4">
      <c r="A266">
        <f t="shared" si="28"/>
        <v>260</v>
      </c>
      <c r="B266" s="32" t="s">
        <v>261</v>
      </c>
      <c r="C266" s="34">
        <v>2300</v>
      </c>
      <c r="E266">
        <f t="shared" si="29"/>
        <v>260</v>
      </c>
      <c r="F266" s="32" t="s">
        <v>630</v>
      </c>
      <c r="G266" s="33">
        <v>4</v>
      </c>
      <c r="I266">
        <f t="shared" si="30"/>
        <v>260</v>
      </c>
      <c r="J266" s="32" t="s">
        <v>1518</v>
      </c>
      <c r="K266" s="33">
        <v>1</v>
      </c>
      <c r="M266">
        <f t="shared" si="31"/>
        <v>260</v>
      </c>
      <c r="N266" s="32" t="s">
        <v>1006</v>
      </c>
      <c r="O266" s="33">
        <v>1</v>
      </c>
      <c r="Q266">
        <f t="shared" si="32"/>
        <v>260</v>
      </c>
      <c r="U266">
        <f t="shared" si="33"/>
        <v>260</v>
      </c>
      <c r="V266" s="32" t="s">
        <v>322</v>
      </c>
      <c r="W266" s="33">
        <v>1</v>
      </c>
      <c r="Y266">
        <f t="shared" si="34"/>
        <v>260</v>
      </c>
    </row>
    <row r="267" spans="1:27" x14ac:dyDescent="0.4">
      <c r="A267">
        <f t="shared" si="28"/>
        <v>261</v>
      </c>
      <c r="B267" s="32" t="s">
        <v>1514</v>
      </c>
      <c r="C267" s="34">
        <v>2240</v>
      </c>
      <c r="E267">
        <f t="shared" si="29"/>
        <v>261</v>
      </c>
      <c r="F267" s="32" t="s">
        <v>513</v>
      </c>
      <c r="G267" s="33">
        <v>4</v>
      </c>
      <c r="I267">
        <f t="shared" si="30"/>
        <v>261</v>
      </c>
      <c r="J267" s="32" t="s">
        <v>766</v>
      </c>
      <c r="K267" s="33">
        <v>1</v>
      </c>
      <c r="M267">
        <f t="shared" si="31"/>
        <v>261</v>
      </c>
      <c r="N267" s="32" t="s">
        <v>559</v>
      </c>
      <c r="O267" s="33">
        <v>1</v>
      </c>
      <c r="Q267">
        <f t="shared" si="32"/>
        <v>261</v>
      </c>
      <c r="U267">
        <f t="shared" si="33"/>
        <v>261</v>
      </c>
      <c r="V267" s="32" t="s">
        <v>1486</v>
      </c>
      <c r="W267" s="33">
        <v>1</v>
      </c>
      <c r="Y267">
        <f t="shared" si="34"/>
        <v>261</v>
      </c>
    </row>
    <row r="268" spans="1:27" x14ac:dyDescent="0.4">
      <c r="A268">
        <f t="shared" si="28"/>
        <v>262</v>
      </c>
      <c r="B268" s="32" t="s">
        <v>255</v>
      </c>
      <c r="C268" s="34">
        <v>2220</v>
      </c>
      <c r="E268">
        <f t="shared" si="29"/>
        <v>262</v>
      </c>
      <c r="F268" s="32" t="s">
        <v>833</v>
      </c>
      <c r="G268" s="33">
        <v>4</v>
      </c>
      <c r="I268">
        <f t="shared" si="30"/>
        <v>262</v>
      </c>
      <c r="J268" s="32" t="s">
        <v>544</v>
      </c>
      <c r="K268" s="33">
        <v>1</v>
      </c>
      <c r="M268">
        <f t="shared" si="31"/>
        <v>262</v>
      </c>
      <c r="N268" s="32" t="s">
        <v>1379</v>
      </c>
      <c r="O268" s="33">
        <v>477</v>
      </c>
      <c r="Q268">
        <f t="shared" si="32"/>
        <v>262</v>
      </c>
      <c r="U268">
        <f t="shared" si="33"/>
        <v>262</v>
      </c>
      <c r="V268" s="32" t="s">
        <v>1539</v>
      </c>
      <c r="W268" s="33">
        <v>1</v>
      </c>
      <c r="Y268">
        <f t="shared" si="34"/>
        <v>262</v>
      </c>
    </row>
    <row r="269" spans="1:27" x14ac:dyDescent="0.4">
      <c r="A269">
        <f t="shared" si="28"/>
        <v>263</v>
      </c>
      <c r="B269" s="32" t="s">
        <v>1622</v>
      </c>
      <c r="C269" s="34">
        <v>2204</v>
      </c>
      <c r="E269">
        <f t="shared" si="29"/>
        <v>263</v>
      </c>
      <c r="F269" s="32" t="s">
        <v>621</v>
      </c>
      <c r="G269" s="33">
        <v>4</v>
      </c>
      <c r="I269">
        <f t="shared" si="30"/>
        <v>263</v>
      </c>
      <c r="J269" s="32" t="s">
        <v>765</v>
      </c>
      <c r="K269" s="33">
        <v>1</v>
      </c>
      <c r="M269">
        <f t="shared" si="31"/>
        <v>263</v>
      </c>
      <c r="Q269">
        <f t="shared" si="32"/>
        <v>263</v>
      </c>
      <c r="U269">
        <f t="shared" si="33"/>
        <v>263</v>
      </c>
      <c r="V269" s="32" t="s">
        <v>143</v>
      </c>
      <c r="W269" s="33">
        <v>1</v>
      </c>
      <c r="Y269">
        <f t="shared" si="34"/>
        <v>263</v>
      </c>
    </row>
    <row r="270" spans="1:27" x14ac:dyDescent="0.4">
      <c r="A270">
        <f t="shared" si="28"/>
        <v>264</v>
      </c>
      <c r="B270" s="32" t="s">
        <v>242</v>
      </c>
      <c r="C270" s="34">
        <v>2201</v>
      </c>
      <c r="E270">
        <f t="shared" si="29"/>
        <v>264</v>
      </c>
      <c r="F270" s="32" t="s">
        <v>242</v>
      </c>
      <c r="G270" s="33">
        <v>4</v>
      </c>
      <c r="I270">
        <f t="shared" si="30"/>
        <v>264</v>
      </c>
      <c r="J270" s="32" t="s">
        <v>2394</v>
      </c>
      <c r="K270" s="33">
        <v>1</v>
      </c>
      <c r="M270">
        <f t="shared" si="31"/>
        <v>264</v>
      </c>
      <c r="Q270">
        <f t="shared" si="32"/>
        <v>264</v>
      </c>
      <c r="U270">
        <f t="shared" si="33"/>
        <v>264</v>
      </c>
      <c r="V270" s="32" t="s">
        <v>191</v>
      </c>
      <c r="W270" s="33">
        <v>1</v>
      </c>
      <c r="Y270">
        <f t="shared" si="34"/>
        <v>264</v>
      </c>
    </row>
    <row r="271" spans="1:27" x14ac:dyDescent="0.4">
      <c r="A271">
        <f t="shared" si="28"/>
        <v>265</v>
      </c>
      <c r="B271" s="32" t="s">
        <v>179</v>
      </c>
      <c r="C271" s="34">
        <v>2191</v>
      </c>
      <c r="E271">
        <f t="shared" si="29"/>
        <v>265</v>
      </c>
      <c r="F271" s="32" t="s">
        <v>199</v>
      </c>
      <c r="G271" s="33">
        <v>4</v>
      </c>
      <c r="I271">
        <f t="shared" si="30"/>
        <v>265</v>
      </c>
      <c r="J271" s="32" t="s">
        <v>1576</v>
      </c>
      <c r="K271" s="33">
        <v>1</v>
      </c>
      <c r="M271">
        <f t="shared" si="31"/>
        <v>265</v>
      </c>
      <c r="Q271">
        <f t="shared" si="32"/>
        <v>265</v>
      </c>
      <c r="U271">
        <f t="shared" si="33"/>
        <v>265</v>
      </c>
      <c r="V271" s="32" t="s">
        <v>2670</v>
      </c>
      <c r="W271" s="33">
        <v>1</v>
      </c>
      <c r="Y271">
        <f t="shared" si="34"/>
        <v>265</v>
      </c>
    </row>
    <row r="272" spans="1:27" x14ac:dyDescent="0.4">
      <c r="A272">
        <f t="shared" si="28"/>
        <v>266</v>
      </c>
      <c r="B272" s="32" t="s">
        <v>392</v>
      </c>
      <c r="C272" s="34">
        <v>2182</v>
      </c>
      <c r="E272">
        <f t="shared" si="29"/>
        <v>266</v>
      </c>
      <c r="F272" s="32" t="s">
        <v>595</v>
      </c>
      <c r="G272" s="33">
        <v>4</v>
      </c>
      <c r="I272">
        <f t="shared" si="30"/>
        <v>266</v>
      </c>
      <c r="J272" s="32" t="s">
        <v>2390</v>
      </c>
      <c r="K272" s="33">
        <v>1</v>
      </c>
      <c r="M272">
        <f t="shared" si="31"/>
        <v>266</v>
      </c>
      <c r="Q272">
        <f t="shared" si="32"/>
        <v>266</v>
      </c>
      <c r="U272">
        <f t="shared" si="33"/>
        <v>266</v>
      </c>
      <c r="V272" s="32" t="s">
        <v>1067</v>
      </c>
      <c r="W272" s="33">
        <v>1</v>
      </c>
      <c r="Y272">
        <f t="shared" si="34"/>
        <v>266</v>
      </c>
    </row>
    <row r="273" spans="1:25" x14ac:dyDescent="0.4">
      <c r="A273">
        <f t="shared" si="28"/>
        <v>267</v>
      </c>
      <c r="B273" s="32" t="s">
        <v>1517</v>
      </c>
      <c r="C273" s="34">
        <v>2175</v>
      </c>
      <c r="E273">
        <f t="shared" si="29"/>
        <v>267</v>
      </c>
      <c r="F273" s="32" t="s">
        <v>1627</v>
      </c>
      <c r="G273" s="33">
        <v>4</v>
      </c>
      <c r="I273">
        <f t="shared" si="30"/>
        <v>267</v>
      </c>
      <c r="J273" s="32" t="s">
        <v>2412</v>
      </c>
      <c r="K273" s="33">
        <v>1</v>
      </c>
      <c r="M273">
        <f t="shared" si="31"/>
        <v>267</v>
      </c>
      <c r="Q273">
        <f t="shared" si="32"/>
        <v>267</v>
      </c>
      <c r="U273">
        <f t="shared" si="33"/>
        <v>267</v>
      </c>
      <c r="V273" s="32" t="s">
        <v>996</v>
      </c>
      <c r="W273" s="33">
        <v>1</v>
      </c>
      <c r="Y273">
        <f t="shared" si="34"/>
        <v>267</v>
      </c>
    </row>
    <row r="274" spans="1:25" x14ac:dyDescent="0.4">
      <c r="A274">
        <f t="shared" si="28"/>
        <v>268</v>
      </c>
      <c r="B274" s="32" t="s">
        <v>986</v>
      </c>
      <c r="C274" s="34">
        <v>2164</v>
      </c>
      <c r="E274">
        <f t="shared" si="29"/>
        <v>268</v>
      </c>
      <c r="F274" s="32" t="s">
        <v>1622</v>
      </c>
      <c r="G274" s="33">
        <v>4</v>
      </c>
      <c r="I274">
        <f t="shared" si="30"/>
        <v>268</v>
      </c>
      <c r="J274" s="32" t="s">
        <v>651</v>
      </c>
      <c r="K274" s="33">
        <v>1</v>
      </c>
      <c r="M274">
        <f t="shared" si="31"/>
        <v>268</v>
      </c>
      <c r="Q274">
        <f t="shared" si="32"/>
        <v>268</v>
      </c>
      <c r="U274">
        <f t="shared" si="33"/>
        <v>268</v>
      </c>
      <c r="V274" s="32" t="s">
        <v>290</v>
      </c>
      <c r="W274" s="33">
        <v>1</v>
      </c>
      <c r="Y274">
        <f t="shared" si="34"/>
        <v>268</v>
      </c>
    </row>
    <row r="275" spans="1:25" x14ac:dyDescent="0.4">
      <c r="A275">
        <f t="shared" si="28"/>
        <v>269</v>
      </c>
      <c r="B275" s="32" t="s">
        <v>891</v>
      </c>
      <c r="C275" s="34">
        <v>2130</v>
      </c>
      <c r="E275">
        <f t="shared" si="29"/>
        <v>269</v>
      </c>
      <c r="F275" s="32" t="s">
        <v>2356</v>
      </c>
      <c r="G275" s="33">
        <v>4</v>
      </c>
      <c r="I275">
        <f t="shared" si="30"/>
        <v>269</v>
      </c>
      <c r="J275" s="32" t="s">
        <v>965</v>
      </c>
      <c r="K275" s="33">
        <v>1</v>
      </c>
      <c r="M275">
        <f t="shared" si="31"/>
        <v>269</v>
      </c>
      <c r="Q275">
        <f t="shared" si="32"/>
        <v>269</v>
      </c>
      <c r="U275">
        <f t="shared" si="33"/>
        <v>269</v>
      </c>
      <c r="V275" s="32" t="s">
        <v>750</v>
      </c>
      <c r="W275" s="33">
        <v>1</v>
      </c>
      <c r="Y275">
        <f t="shared" si="34"/>
        <v>269</v>
      </c>
    </row>
    <row r="276" spans="1:25" x14ac:dyDescent="0.4">
      <c r="A276">
        <f t="shared" si="28"/>
        <v>270</v>
      </c>
      <c r="B276" s="32" t="s">
        <v>1076</v>
      </c>
      <c r="C276" s="34">
        <v>2089</v>
      </c>
      <c r="E276">
        <f t="shared" si="29"/>
        <v>270</v>
      </c>
      <c r="F276" s="32" t="s">
        <v>1533</v>
      </c>
      <c r="G276" s="33">
        <v>4</v>
      </c>
      <c r="I276">
        <f t="shared" si="30"/>
        <v>270</v>
      </c>
      <c r="J276" s="32" t="s">
        <v>891</v>
      </c>
      <c r="K276" s="33">
        <v>1</v>
      </c>
      <c r="M276">
        <f t="shared" si="31"/>
        <v>270</v>
      </c>
      <c r="Q276">
        <f t="shared" si="32"/>
        <v>270</v>
      </c>
      <c r="U276">
        <f t="shared" si="33"/>
        <v>270</v>
      </c>
      <c r="V276" s="32" t="s">
        <v>1055</v>
      </c>
      <c r="W276" s="33">
        <v>1</v>
      </c>
      <c r="Y276">
        <f t="shared" si="34"/>
        <v>270</v>
      </c>
    </row>
    <row r="277" spans="1:25" x14ac:dyDescent="0.4">
      <c r="A277">
        <f t="shared" si="28"/>
        <v>271</v>
      </c>
      <c r="B277" s="32" t="s">
        <v>1522</v>
      </c>
      <c r="C277" s="34">
        <v>2061</v>
      </c>
      <c r="E277">
        <f t="shared" si="29"/>
        <v>271</v>
      </c>
      <c r="F277" s="32" t="s">
        <v>2229</v>
      </c>
      <c r="G277" s="33">
        <v>4</v>
      </c>
      <c r="I277">
        <f t="shared" si="30"/>
        <v>271</v>
      </c>
      <c r="J277" s="32" t="s">
        <v>157</v>
      </c>
      <c r="K277" s="33">
        <v>1</v>
      </c>
      <c r="M277">
        <f t="shared" si="31"/>
        <v>271</v>
      </c>
      <c r="Q277">
        <f t="shared" si="32"/>
        <v>271</v>
      </c>
      <c r="U277">
        <f t="shared" si="33"/>
        <v>271</v>
      </c>
      <c r="V277" s="32" t="s">
        <v>284</v>
      </c>
      <c r="W277" s="33">
        <v>1</v>
      </c>
      <c r="Y277">
        <f t="shared" si="34"/>
        <v>271</v>
      </c>
    </row>
    <row r="278" spans="1:25" x14ac:dyDescent="0.4">
      <c r="A278">
        <f t="shared" si="28"/>
        <v>272</v>
      </c>
      <c r="B278" s="32" t="s">
        <v>581</v>
      </c>
      <c r="C278" s="34">
        <v>2047</v>
      </c>
      <c r="E278">
        <f t="shared" si="29"/>
        <v>272</v>
      </c>
      <c r="F278" s="32" t="s">
        <v>676</v>
      </c>
      <c r="G278" s="33">
        <v>4</v>
      </c>
      <c r="I278">
        <f t="shared" si="30"/>
        <v>272</v>
      </c>
      <c r="J278" s="32" t="s">
        <v>1425</v>
      </c>
      <c r="K278" s="33">
        <v>1</v>
      </c>
      <c r="M278">
        <f t="shared" si="31"/>
        <v>272</v>
      </c>
      <c r="Q278">
        <f t="shared" si="32"/>
        <v>272</v>
      </c>
      <c r="U278">
        <f t="shared" si="33"/>
        <v>272</v>
      </c>
      <c r="V278" s="32" t="s">
        <v>1603</v>
      </c>
      <c r="W278" s="33">
        <v>1</v>
      </c>
      <c r="Y278">
        <f t="shared" si="34"/>
        <v>272</v>
      </c>
    </row>
    <row r="279" spans="1:25" x14ac:dyDescent="0.4">
      <c r="A279">
        <f t="shared" si="28"/>
        <v>273</v>
      </c>
      <c r="B279" s="32" t="s">
        <v>1533</v>
      </c>
      <c r="C279" s="34">
        <v>2026</v>
      </c>
      <c r="E279">
        <f t="shared" si="29"/>
        <v>273</v>
      </c>
      <c r="F279" s="32" t="s">
        <v>539</v>
      </c>
      <c r="G279" s="33">
        <v>4</v>
      </c>
      <c r="I279">
        <f t="shared" si="30"/>
        <v>273</v>
      </c>
      <c r="J279" s="32" t="s">
        <v>444</v>
      </c>
      <c r="K279" s="33">
        <v>1</v>
      </c>
      <c r="M279">
        <f t="shared" si="31"/>
        <v>273</v>
      </c>
      <c r="Q279">
        <f t="shared" si="32"/>
        <v>273</v>
      </c>
      <c r="U279">
        <f t="shared" si="33"/>
        <v>273</v>
      </c>
      <c r="V279" s="32" t="s">
        <v>274</v>
      </c>
      <c r="W279" s="33">
        <v>1</v>
      </c>
      <c r="Y279">
        <f t="shared" si="34"/>
        <v>273</v>
      </c>
    </row>
    <row r="280" spans="1:25" x14ac:dyDescent="0.4">
      <c r="A280">
        <f t="shared" si="28"/>
        <v>274</v>
      </c>
      <c r="B280" s="32" t="s">
        <v>899</v>
      </c>
      <c r="C280" s="34">
        <v>2025</v>
      </c>
      <c r="E280">
        <f t="shared" si="29"/>
        <v>274</v>
      </c>
      <c r="F280" s="32" t="s">
        <v>1480</v>
      </c>
      <c r="G280" s="33">
        <v>3</v>
      </c>
      <c r="I280">
        <f t="shared" si="30"/>
        <v>274</v>
      </c>
      <c r="J280" s="32" t="s">
        <v>1513</v>
      </c>
      <c r="K280" s="33">
        <v>1</v>
      </c>
      <c r="M280">
        <f t="shared" si="31"/>
        <v>274</v>
      </c>
      <c r="Q280">
        <f t="shared" si="32"/>
        <v>274</v>
      </c>
      <c r="U280">
        <f t="shared" si="33"/>
        <v>274</v>
      </c>
      <c r="V280" s="32" t="s">
        <v>2540</v>
      </c>
      <c r="W280" s="33">
        <v>1</v>
      </c>
      <c r="Y280">
        <f t="shared" si="34"/>
        <v>274</v>
      </c>
    </row>
    <row r="281" spans="1:25" x14ac:dyDescent="0.4">
      <c r="A281">
        <f t="shared" si="28"/>
        <v>275</v>
      </c>
      <c r="B281" s="32" t="s">
        <v>1620</v>
      </c>
      <c r="C281" s="34">
        <v>2004</v>
      </c>
      <c r="E281">
        <f t="shared" si="29"/>
        <v>275</v>
      </c>
      <c r="F281" s="32" t="s">
        <v>2443</v>
      </c>
      <c r="G281" s="33">
        <v>3</v>
      </c>
      <c r="I281">
        <f t="shared" si="30"/>
        <v>275</v>
      </c>
      <c r="J281" s="32" t="s">
        <v>1036</v>
      </c>
      <c r="K281" s="33">
        <v>1</v>
      </c>
      <c r="M281">
        <f t="shared" si="31"/>
        <v>275</v>
      </c>
      <c r="Q281">
        <f t="shared" si="32"/>
        <v>275</v>
      </c>
      <c r="U281">
        <f t="shared" si="33"/>
        <v>275</v>
      </c>
      <c r="V281" s="32" t="s">
        <v>1379</v>
      </c>
      <c r="W281" s="33">
        <v>451</v>
      </c>
      <c r="Y281">
        <f t="shared" si="34"/>
        <v>275</v>
      </c>
    </row>
    <row r="282" spans="1:25" x14ac:dyDescent="0.4">
      <c r="A282">
        <f t="shared" si="28"/>
        <v>276</v>
      </c>
      <c r="B282" s="32" t="s">
        <v>2227</v>
      </c>
      <c r="C282" s="34">
        <v>1994</v>
      </c>
      <c r="E282">
        <f t="shared" si="29"/>
        <v>276</v>
      </c>
      <c r="F282" s="32" t="s">
        <v>1569</v>
      </c>
      <c r="G282" s="33">
        <v>3</v>
      </c>
      <c r="I282">
        <f t="shared" si="30"/>
        <v>276</v>
      </c>
      <c r="J282" s="32" t="s">
        <v>1434</v>
      </c>
      <c r="K282" s="33">
        <v>1</v>
      </c>
      <c r="M282">
        <f t="shared" si="31"/>
        <v>276</v>
      </c>
      <c r="Q282">
        <f t="shared" si="32"/>
        <v>276</v>
      </c>
      <c r="U282">
        <f t="shared" si="33"/>
        <v>276</v>
      </c>
      <c r="Y282">
        <f t="shared" si="34"/>
        <v>276</v>
      </c>
    </row>
    <row r="283" spans="1:25" x14ac:dyDescent="0.4">
      <c r="A283">
        <f t="shared" si="28"/>
        <v>277</v>
      </c>
      <c r="B283" s="32" t="s">
        <v>684</v>
      </c>
      <c r="C283" s="34">
        <v>1977.75</v>
      </c>
      <c r="E283">
        <f t="shared" si="29"/>
        <v>277</v>
      </c>
      <c r="F283" s="32" t="s">
        <v>1496</v>
      </c>
      <c r="G283" s="33">
        <v>3</v>
      </c>
      <c r="I283">
        <f t="shared" si="30"/>
        <v>277</v>
      </c>
      <c r="J283" s="32" t="s">
        <v>382</v>
      </c>
      <c r="K283" s="33">
        <v>1</v>
      </c>
      <c r="M283">
        <f t="shared" si="31"/>
        <v>277</v>
      </c>
      <c r="Q283">
        <f t="shared" si="32"/>
        <v>277</v>
      </c>
      <c r="U283">
        <f t="shared" si="33"/>
        <v>277</v>
      </c>
      <c r="Y283">
        <f t="shared" si="34"/>
        <v>277</v>
      </c>
    </row>
    <row r="284" spans="1:25" x14ac:dyDescent="0.4">
      <c r="A284">
        <f t="shared" si="28"/>
        <v>278</v>
      </c>
      <c r="B284" s="32" t="s">
        <v>2331</v>
      </c>
      <c r="C284" s="34">
        <v>1972</v>
      </c>
      <c r="E284">
        <f t="shared" si="29"/>
        <v>278</v>
      </c>
      <c r="F284" s="32" t="s">
        <v>984</v>
      </c>
      <c r="G284" s="33">
        <v>3</v>
      </c>
      <c r="I284">
        <f t="shared" si="30"/>
        <v>278</v>
      </c>
      <c r="J284" s="32" t="s">
        <v>1064</v>
      </c>
      <c r="K284" s="33">
        <v>1</v>
      </c>
      <c r="M284">
        <f t="shared" si="31"/>
        <v>278</v>
      </c>
      <c r="Q284">
        <f t="shared" si="32"/>
        <v>278</v>
      </c>
      <c r="U284">
        <f t="shared" si="33"/>
        <v>278</v>
      </c>
      <c r="Y284">
        <f t="shared" si="34"/>
        <v>278</v>
      </c>
    </row>
    <row r="285" spans="1:25" x14ac:dyDescent="0.4">
      <c r="A285">
        <f t="shared" si="28"/>
        <v>279</v>
      </c>
      <c r="B285" s="32" t="s">
        <v>349</v>
      </c>
      <c r="C285" s="34">
        <v>1969</v>
      </c>
      <c r="E285">
        <f t="shared" si="29"/>
        <v>279</v>
      </c>
      <c r="F285" s="32" t="s">
        <v>665</v>
      </c>
      <c r="G285" s="33">
        <v>3</v>
      </c>
      <c r="I285">
        <f t="shared" si="30"/>
        <v>279</v>
      </c>
      <c r="J285" s="32" t="s">
        <v>1302</v>
      </c>
      <c r="K285" s="33">
        <v>1</v>
      </c>
      <c r="M285">
        <f t="shared" si="31"/>
        <v>279</v>
      </c>
      <c r="Q285">
        <f t="shared" si="32"/>
        <v>279</v>
      </c>
      <c r="U285">
        <f t="shared" si="33"/>
        <v>279</v>
      </c>
      <c r="Y285">
        <f t="shared" si="34"/>
        <v>279</v>
      </c>
    </row>
    <row r="286" spans="1:25" x14ac:dyDescent="0.4">
      <c r="A286">
        <f t="shared" si="28"/>
        <v>280</v>
      </c>
      <c r="B286" s="32" t="s">
        <v>1548</v>
      </c>
      <c r="C286" s="34">
        <v>1943</v>
      </c>
      <c r="E286">
        <f t="shared" si="29"/>
        <v>280</v>
      </c>
      <c r="F286" s="32" t="s">
        <v>2384</v>
      </c>
      <c r="G286" s="33">
        <v>3</v>
      </c>
      <c r="I286">
        <f t="shared" si="30"/>
        <v>280</v>
      </c>
      <c r="J286" s="32" t="s">
        <v>729</v>
      </c>
      <c r="K286" s="33">
        <v>1</v>
      </c>
      <c r="M286">
        <f t="shared" si="31"/>
        <v>280</v>
      </c>
      <c r="Q286">
        <f t="shared" si="32"/>
        <v>280</v>
      </c>
      <c r="U286">
        <f t="shared" si="33"/>
        <v>280</v>
      </c>
      <c r="Y286">
        <f t="shared" si="34"/>
        <v>280</v>
      </c>
    </row>
    <row r="287" spans="1:25" x14ac:dyDescent="0.4">
      <c r="A287">
        <f t="shared" si="28"/>
        <v>281</v>
      </c>
      <c r="B287" s="32" t="s">
        <v>2390</v>
      </c>
      <c r="C287" s="34">
        <v>1935</v>
      </c>
      <c r="E287">
        <f t="shared" si="29"/>
        <v>281</v>
      </c>
      <c r="F287" s="32" t="s">
        <v>319</v>
      </c>
      <c r="G287" s="33">
        <v>3</v>
      </c>
      <c r="I287">
        <f t="shared" si="30"/>
        <v>281</v>
      </c>
      <c r="J287" s="32" t="s">
        <v>1579</v>
      </c>
      <c r="K287" s="33">
        <v>1</v>
      </c>
      <c r="M287">
        <f t="shared" si="31"/>
        <v>281</v>
      </c>
      <c r="Q287">
        <f t="shared" si="32"/>
        <v>281</v>
      </c>
      <c r="U287">
        <f t="shared" si="33"/>
        <v>281</v>
      </c>
      <c r="Y287">
        <f t="shared" si="34"/>
        <v>281</v>
      </c>
    </row>
    <row r="288" spans="1:25" x14ac:dyDescent="0.4">
      <c r="A288">
        <f t="shared" si="28"/>
        <v>282</v>
      </c>
      <c r="B288" s="32" t="s">
        <v>199</v>
      </c>
      <c r="C288" s="34">
        <v>1918</v>
      </c>
      <c r="E288">
        <f t="shared" si="29"/>
        <v>282</v>
      </c>
      <c r="F288" s="32" t="s">
        <v>331</v>
      </c>
      <c r="G288" s="33">
        <v>3</v>
      </c>
      <c r="I288">
        <f t="shared" si="30"/>
        <v>282</v>
      </c>
      <c r="J288" s="32" t="s">
        <v>1502</v>
      </c>
      <c r="K288" s="33">
        <v>1</v>
      </c>
      <c r="M288">
        <f t="shared" si="31"/>
        <v>282</v>
      </c>
      <c r="Q288">
        <f t="shared" si="32"/>
        <v>282</v>
      </c>
      <c r="U288">
        <f t="shared" si="33"/>
        <v>282</v>
      </c>
      <c r="Y288">
        <f t="shared" si="34"/>
        <v>282</v>
      </c>
    </row>
    <row r="289" spans="1:25" x14ac:dyDescent="0.4">
      <c r="A289">
        <f t="shared" si="28"/>
        <v>283</v>
      </c>
      <c r="B289" s="32" t="s">
        <v>1516</v>
      </c>
      <c r="C289" s="34">
        <v>1910</v>
      </c>
      <c r="E289">
        <f t="shared" si="29"/>
        <v>283</v>
      </c>
      <c r="F289" s="32" t="s">
        <v>766</v>
      </c>
      <c r="G289" s="33">
        <v>3</v>
      </c>
      <c r="I289">
        <f t="shared" si="30"/>
        <v>283</v>
      </c>
      <c r="J289" s="32" t="s">
        <v>991</v>
      </c>
      <c r="K289" s="33">
        <v>1</v>
      </c>
      <c r="M289">
        <f t="shared" si="31"/>
        <v>283</v>
      </c>
      <c r="Q289">
        <f t="shared" si="32"/>
        <v>283</v>
      </c>
      <c r="U289">
        <f t="shared" si="33"/>
        <v>283</v>
      </c>
      <c r="Y289">
        <f t="shared" si="34"/>
        <v>283</v>
      </c>
    </row>
    <row r="290" spans="1:25" x14ac:dyDescent="0.4">
      <c r="A290">
        <f t="shared" si="28"/>
        <v>284</v>
      </c>
      <c r="B290" s="32" t="s">
        <v>2674</v>
      </c>
      <c r="C290" s="34">
        <v>1895</v>
      </c>
      <c r="E290">
        <f t="shared" si="29"/>
        <v>284</v>
      </c>
      <c r="F290" s="32" t="s">
        <v>1364</v>
      </c>
      <c r="G290" s="33">
        <v>3</v>
      </c>
      <c r="I290">
        <f t="shared" si="30"/>
        <v>284</v>
      </c>
      <c r="J290" s="32" t="s">
        <v>896</v>
      </c>
      <c r="K290" s="33">
        <v>1</v>
      </c>
      <c r="M290">
        <f t="shared" si="31"/>
        <v>284</v>
      </c>
      <c r="Q290">
        <f t="shared" si="32"/>
        <v>284</v>
      </c>
      <c r="U290">
        <f t="shared" si="33"/>
        <v>284</v>
      </c>
      <c r="Y290">
        <f t="shared" si="34"/>
        <v>284</v>
      </c>
    </row>
    <row r="291" spans="1:25" x14ac:dyDescent="0.4">
      <c r="A291">
        <f t="shared" si="28"/>
        <v>285</v>
      </c>
      <c r="B291" s="32" t="s">
        <v>1431</v>
      </c>
      <c r="C291" s="34">
        <v>1884</v>
      </c>
      <c r="E291">
        <f t="shared" si="29"/>
        <v>285</v>
      </c>
      <c r="F291" s="32" t="s">
        <v>1520</v>
      </c>
      <c r="G291" s="33">
        <v>3</v>
      </c>
      <c r="I291">
        <f t="shared" si="30"/>
        <v>285</v>
      </c>
      <c r="J291" s="32" t="s">
        <v>152</v>
      </c>
      <c r="K291" s="33">
        <v>1</v>
      </c>
      <c r="M291">
        <f t="shared" si="31"/>
        <v>285</v>
      </c>
      <c r="Q291">
        <f t="shared" si="32"/>
        <v>285</v>
      </c>
      <c r="U291">
        <f t="shared" si="33"/>
        <v>285</v>
      </c>
      <c r="Y291">
        <f t="shared" si="34"/>
        <v>285</v>
      </c>
    </row>
    <row r="292" spans="1:25" x14ac:dyDescent="0.4">
      <c r="A292">
        <f t="shared" si="28"/>
        <v>286</v>
      </c>
      <c r="B292" s="32" t="s">
        <v>497</v>
      </c>
      <c r="C292" s="34">
        <v>1870</v>
      </c>
      <c r="E292">
        <f t="shared" si="29"/>
        <v>286</v>
      </c>
      <c r="F292" s="32" t="s">
        <v>931</v>
      </c>
      <c r="G292" s="33">
        <v>3</v>
      </c>
      <c r="I292">
        <f t="shared" si="30"/>
        <v>286</v>
      </c>
      <c r="J292" s="32" t="s">
        <v>2232</v>
      </c>
      <c r="K292" s="33">
        <v>1</v>
      </c>
      <c r="M292">
        <f t="shared" si="31"/>
        <v>286</v>
      </c>
      <c r="Q292">
        <f t="shared" si="32"/>
        <v>286</v>
      </c>
      <c r="U292">
        <f t="shared" si="33"/>
        <v>286</v>
      </c>
      <c r="Y292">
        <f t="shared" si="34"/>
        <v>286</v>
      </c>
    </row>
    <row r="293" spans="1:25" x14ac:dyDescent="0.4">
      <c r="A293">
        <f t="shared" si="28"/>
        <v>287</v>
      </c>
      <c r="B293" s="32" t="s">
        <v>328</v>
      </c>
      <c r="C293" s="34">
        <v>1870</v>
      </c>
      <c r="E293">
        <f t="shared" si="29"/>
        <v>287</v>
      </c>
      <c r="F293" s="32" t="s">
        <v>1022</v>
      </c>
      <c r="G293" s="33">
        <v>3</v>
      </c>
      <c r="I293">
        <f t="shared" si="30"/>
        <v>287</v>
      </c>
      <c r="J293" s="32" t="s">
        <v>1650</v>
      </c>
      <c r="K293" s="33">
        <v>1</v>
      </c>
      <c r="M293">
        <f t="shared" si="31"/>
        <v>287</v>
      </c>
      <c r="Q293">
        <f t="shared" si="32"/>
        <v>287</v>
      </c>
      <c r="U293">
        <f t="shared" si="33"/>
        <v>287</v>
      </c>
      <c r="Y293">
        <f t="shared" si="34"/>
        <v>287</v>
      </c>
    </row>
    <row r="294" spans="1:25" x14ac:dyDescent="0.4">
      <c r="A294">
        <f t="shared" si="28"/>
        <v>288</v>
      </c>
      <c r="B294" s="32" t="s">
        <v>541</v>
      </c>
      <c r="C294" s="34">
        <v>1860</v>
      </c>
      <c r="E294">
        <f t="shared" si="29"/>
        <v>288</v>
      </c>
      <c r="F294" s="32" t="s">
        <v>1361</v>
      </c>
      <c r="G294" s="33">
        <v>3</v>
      </c>
      <c r="I294">
        <f t="shared" si="30"/>
        <v>288</v>
      </c>
      <c r="J294" s="32" t="s">
        <v>1379</v>
      </c>
      <c r="K294" s="33">
        <v>575</v>
      </c>
      <c r="M294">
        <f t="shared" si="31"/>
        <v>288</v>
      </c>
      <c r="Q294">
        <f t="shared" si="32"/>
        <v>288</v>
      </c>
      <c r="U294">
        <f t="shared" si="33"/>
        <v>288</v>
      </c>
      <c r="Y294">
        <f t="shared" si="34"/>
        <v>288</v>
      </c>
    </row>
    <row r="295" spans="1:25" x14ac:dyDescent="0.4">
      <c r="A295">
        <f t="shared" si="28"/>
        <v>289</v>
      </c>
      <c r="B295" s="32" t="s">
        <v>1477</v>
      </c>
      <c r="C295" s="34">
        <v>1850</v>
      </c>
      <c r="E295">
        <f t="shared" si="29"/>
        <v>289</v>
      </c>
      <c r="F295" s="32" t="s">
        <v>1558</v>
      </c>
      <c r="G295" s="33">
        <v>3</v>
      </c>
      <c r="I295">
        <f t="shared" si="30"/>
        <v>289</v>
      </c>
      <c r="M295">
        <f t="shared" si="31"/>
        <v>289</v>
      </c>
      <c r="Q295">
        <f t="shared" si="32"/>
        <v>289</v>
      </c>
      <c r="U295">
        <f t="shared" si="33"/>
        <v>289</v>
      </c>
      <c r="Y295">
        <f t="shared" si="34"/>
        <v>289</v>
      </c>
    </row>
    <row r="296" spans="1:25" x14ac:dyDescent="0.4">
      <c r="A296">
        <f t="shared" si="28"/>
        <v>290</v>
      </c>
      <c r="B296" s="32" t="s">
        <v>1078</v>
      </c>
      <c r="C296" s="34">
        <v>1848</v>
      </c>
      <c r="E296">
        <f t="shared" si="29"/>
        <v>290</v>
      </c>
      <c r="F296" s="32" t="s">
        <v>649</v>
      </c>
      <c r="G296" s="33">
        <v>3</v>
      </c>
      <c r="I296">
        <f t="shared" si="30"/>
        <v>290</v>
      </c>
      <c r="M296">
        <f t="shared" si="31"/>
        <v>290</v>
      </c>
      <c r="Q296">
        <f t="shared" si="32"/>
        <v>290</v>
      </c>
      <c r="U296">
        <f t="shared" si="33"/>
        <v>290</v>
      </c>
      <c r="Y296">
        <f t="shared" si="34"/>
        <v>290</v>
      </c>
    </row>
    <row r="297" spans="1:25" x14ac:dyDescent="0.4">
      <c r="A297">
        <f t="shared" si="28"/>
        <v>291</v>
      </c>
      <c r="B297" s="32" t="s">
        <v>1523</v>
      </c>
      <c r="C297" s="34">
        <v>1840</v>
      </c>
      <c r="E297">
        <f t="shared" si="29"/>
        <v>291</v>
      </c>
      <c r="F297" s="32" t="s">
        <v>1146</v>
      </c>
      <c r="G297" s="33">
        <v>3</v>
      </c>
      <c r="I297">
        <f t="shared" si="30"/>
        <v>291</v>
      </c>
      <c r="M297">
        <f t="shared" si="31"/>
        <v>291</v>
      </c>
      <c r="Q297">
        <f t="shared" si="32"/>
        <v>291</v>
      </c>
      <c r="U297">
        <f t="shared" si="33"/>
        <v>291</v>
      </c>
      <c r="Y297">
        <f t="shared" si="34"/>
        <v>291</v>
      </c>
    </row>
    <row r="298" spans="1:25" x14ac:dyDescent="0.4">
      <c r="A298">
        <f t="shared" si="28"/>
        <v>292</v>
      </c>
      <c r="B298" s="32" t="s">
        <v>2540</v>
      </c>
      <c r="C298" s="34">
        <v>1839</v>
      </c>
      <c r="E298">
        <f t="shared" si="29"/>
        <v>292</v>
      </c>
      <c r="F298" s="32" t="s">
        <v>750</v>
      </c>
      <c r="G298" s="33">
        <v>3</v>
      </c>
      <c r="I298">
        <f t="shared" si="30"/>
        <v>292</v>
      </c>
      <c r="M298">
        <f t="shared" si="31"/>
        <v>292</v>
      </c>
      <c r="Q298">
        <f t="shared" si="32"/>
        <v>292</v>
      </c>
      <c r="U298">
        <f t="shared" si="33"/>
        <v>292</v>
      </c>
      <c r="Y298">
        <f t="shared" si="34"/>
        <v>292</v>
      </c>
    </row>
    <row r="299" spans="1:25" x14ac:dyDescent="0.4">
      <c r="A299">
        <f t="shared" si="28"/>
        <v>293</v>
      </c>
      <c r="B299" s="32" t="s">
        <v>345</v>
      </c>
      <c r="C299" s="34">
        <v>1839</v>
      </c>
      <c r="E299">
        <f t="shared" si="29"/>
        <v>293</v>
      </c>
      <c r="F299" s="32" t="s">
        <v>740</v>
      </c>
      <c r="G299" s="33">
        <v>3</v>
      </c>
      <c r="I299">
        <f t="shared" si="30"/>
        <v>293</v>
      </c>
      <c r="M299">
        <f t="shared" si="31"/>
        <v>293</v>
      </c>
      <c r="Q299">
        <f t="shared" si="32"/>
        <v>293</v>
      </c>
      <c r="U299">
        <f t="shared" si="33"/>
        <v>293</v>
      </c>
      <c r="Y299">
        <f t="shared" si="34"/>
        <v>293</v>
      </c>
    </row>
    <row r="300" spans="1:25" x14ac:dyDescent="0.4">
      <c r="A300">
        <f t="shared" si="28"/>
        <v>294</v>
      </c>
      <c r="B300" s="32" t="s">
        <v>2604</v>
      </c>
      <c r="C300" s="34">
        <v>1830</v>
      </c>
      <c r="E300">
        <f t="shared" si="29"/>
        <v>294</v>
      </c>
      <c r="F300" s="32" t="s">
        <v>129</v>
      </c>
      <c r="G300" s="33">
        <v>3</v>
      </c>
      <c r="I300">
        <f t="shared" si="30"/>
        <v>294</v>
      </c>
      <c r="M300">
        <f t="shared" si="31"/>
        <v>294</v>
      </c>
      <c r="Q300">
        <f t="shared" si="32"/>
        <v>294</v>
      </c>
      <c r="U300">
        <f t="shared" si="33"/>
        <v>294</v>
      </c>
      <c r="Y300">
        <f t="shared" si="34"/>
        <v>294</v>
      </c>
    </row>
    <row r="301" spans="1:25" x14ac:dyDescent="0.4">
      <c r="A301">
        <f t="shared" si="28"/>
        <v>295</v>
      </c>
      <c r="B301" s="32" t="s">
        <v>1519</v>
      </c>
      <c r="C301" s="34">
        <v>1820</v>
      </c>
      <c r="E301">
        <f t="shared" si="29"/>
        <v>295</v>
      </c>
      <c r="F301" s="32" t="s">
        <v>2505</v>
      </c>
      <c r="G301" s="33">
        <v>3</v>
      </c>
      <c r="I301">
        <f t="shared" si="30"/>
        <v>295</v>
      </c>
      <c r="M301">
        <f t="shared" si="31"/>
        <v>295</v>
      </c>
      <c r="Q301">
        <f t="shared" si="32"/>
        <v>295</v>
      </c>
      <c r="U301">
        <f t="shared" si="33"/>
        <v>295</v>
      </c>
      <c r="Y301">
        <f t="shared" si="34"/>
        <v>295</v>
      </c>
    </row>
    <row r="302" spans="1:25" x14ac:dyDescent="0.4">
      <c r="A302">
        <f t="shared" si="28"/>
        <v>296</v>
      </c>
      <c r="B302" s="32" t="s">
        <v>1415</v>
      </c>
      <c r="C302" s="34">
        <v>1813</v>
      </c>
      <c r="E302">
        <f t="shared" si="29"/>
        <v>296</v>
      </c>
      <c r="F302" s="32" t="s">
        <v>1076</v>
      </c>
      <c r="G302" s="33">
        <v>3</v>
      </c>
      <c r="I302">
        <f t="shared" si="30"/>
        <v>296</v>
      </c>
      <c r="M302">
        <f t="shared" si="31"/>
        <v>296</v>
      </c>
      <c r="Q302">
        <f t="shared" si="32"/>
        <v>296</v>
      </c>
      <c r="U302">
        <f t="shared" si="33"/>
        <v>296</v>
      </c>
      <c r="Y302">
        <f t="shared" si="34"/>
        <v>296</v>
      </c>
    </row>
    <row r="303" spans="1:25" x14ac:dyDescent="0.4">
      <c r="A303">
        <f t="shared" si="28"/>
        <v>297</v>
      </c>
      <c r="B303" s="32" t="s">
        <v>423</v>
      </c>
      <c r="C303" s="34">
        <v>1800</v>
      </c>
      <c r="E303">
        <f t="shared" si="29"/>
        <v>297</v>
      </c>
      <c r="F303" s="32" t="s">
        <v>460</v>
      </c>
      <c r="G303" s="33">
        <v>3</v>
      </c>
      <c r="I303">
        <f t="shared" si="30"/>
        <v>297</v>
      </c>
      <c r="M303">
        <f t="shared" si="31"/>
        <v>297</v>
      </c>
      <c r="Q303">
        <f t="shared" si="32"/>
        <v>297</v>
      </c>
      <c r="U303">
        <f t="shared" si="33"/>
        <v>297</v>
      </c>
      <c r="Y303">
        <f t="shared" si="34"/>
        <v>297</v>
      </c>
    </row>
    <row r="304" spans="1:25" x14ac:dyDescent="0.4">
      <c r="A304">
        <f t="shared" si="28"/>
        <v>298</v>
      </c>
      <c r="B304" s="32" t="s">
        <v>2396</v>
      </c>
      <c r="C304" s="34">
        <v>1793</v>
      </c>
      <c r="E304">
        <f t="shared" si="29"/>
        <v>298</v>
      </c>
      <c r="F304" s="32" t="s">
        <v>673</v>
      </c>
      <c r="G304" s="33">
        <v>3</v>
      </c>
      <c r="I304">
        <f t="shared" si="30"/>
        <v>298</v>
      </c>
      <c r="M304">
        <f t="shared" si="31"/>
        <v>298</v>
      </c>
      <c r="Q304">
        <f t="shared" si="32"/>
        <v>298</v>
      </c>
      <c r="U304">
        <f t="shared" si="33"/>
        <v>298</v>
      </c>
      <c r="Y304">
        <f t="shared" si="34"/>
        <v>298</v>
      </c>
    </row>
    <row r="305" spans="1:25" x14ac:dyDescent="0.4">
      <c r="A305">
        <f t="shared" si="28"/>
        <v>299</v>
      </c>
      <c r="B305" s="32" t="s">
        <v>649</v>
      </c>
      <c r="C305" s="34">
        <v>1783</v>
      </c>
      <c r="E305">
        <f t="shared" si="29"/>
        <v>299</v>
      </c>
      <c r="F305" s="32" t="s">
        <v>1303</v>
      </c>
      <c r="G305" s="33">
        <v>3</v>
      </c>
      <c r="I305">
        <f t="shared" si="30"/>
        <v>299</v>
      </c>
      <c r="M305">
        <f t="shared" si="31"/>
        <v>299</v>
      </c>
      <c r="Q305">
        <f t="shared" si="32"/>
        <v>299</v>
      </c>
      <c r="U305">
        <f t="shared" si="33"/>
        <v>299</v>
      </c>
      <c r="Y305">
        <f t="shared" si="34"/>
        <v>299</v>
      </c>
    </row>
    <row r="306" spans="1:25" x14ac:dyDescent="0.4">
      <c r="A306">
        <f t="shared" si="28"/>
        <v>300</v>
      </c>
      <c r="B306" s="32" t="s">
        <v>1331</v>
      </c>
      <c r="C306" s="34">
        <v>1758</v>
      </c>
      <c r="E306">
        <f t="shared" si="29"/>
        <v>300</v>
      </c>
      <c r="F306" s="32" t="s">
        <v>719</v>
      </c>
      <c r="G306" s="33">
        <v>3</v>
      </c>
      <c r="I306">
        <f t="shared" si="30"/>
        <v>300</v>
      </c>
      <c r="M306">
        <f t="shared" si="31"/>
        <v>300</v>
      </c>
      <c r="Q306">
        <f t="shared" si="32"/>
        <v>300</v>
      </c>
      <c r="U306">
        <f t="shared" si="33"/>
        <v>300</v>
      </c>
      <c r="Y306">
        <f t="shared" si="34"/>
        <v>300</v>
      </c>
    </row>
    <row r="307" spans="1:25" x14ac:dyDescent="0.4">
      <c r="A307">
        <f t="shared" si="28"/>
        <v>301</v>
      </c>
      <c r="B307" s="32" t="s">
        <v>1589</v>
      </c>
      <c r="C307" s="34">
        <v>1757</v>
      </c>
      <c r="E307">
        <f t="shared" si="29"/>
        <v>301</v>
      </c>
      <c r="F307" s="32" t="s">
        <v>678</v>
      </c>
      <c r="G307" s="33">
        <v>3</v>
      </c>
      <c r="I307">
        <f t="shared" si="30"/>
        <v>301</v>
      </c>
      <c r="M307">
        <f t="shared" si="31"/>
        <v>301</v>
      </c>
      <c r="Q307">
        <f t="shared" si="32"/>
        <v>301</v>
      </c>
      <c r="U307">
        <f t="shared" si="33"/>
        <v>301</v>
      </c>
      <c r="Y307">
        <f t="shared" si="34"/>
        <v>301</v>
      </c>
    </row>
    <row r="308" spans="1:25" x14ac:dyDescent="0.4">
      <c r="A308">
        <f t="shared" si="28"/>
        <v>302</v>
      </c>
      <c r="B308" s="32" t="s">
        <v>191</v>
      </c>
      <c r="C308" s="34">
        <v>1755</v>
      </c>
      <c r="E308">
        <f t="shared" si="29"/>
        <v>302</v>
      </c>
      <c r="F308" s="32" t="s">
        <v>1628</v>
      </c>
      <c r="G308" s="33">
        <v>3</v>
      </c>
      <c r="I308">
        <f t="shared" si="30"/>
        <v>302</v>
      </c>
      <c r="M308">
        <f t="shared" si="31"/>
        <v>302</v>
      </c>
      <c r="Q308">
        <f t="shared" si="32"/>
        <v>302</v>
      </c>
      <c r="U308">
        <f t="shared" si="33"/>
        <v>302</v>
      </c>
      <c r="Y308">
        <f t="shared" si="34"/>
        <v>302</v>
      </c>
    </row>
    <row r="309" spans="1:25" x14ac:dyDescent="0.4">
      <c r="A309">
        <f t="shared" si="28"/>
        <v>303</v>
      </c>
      <c r="B309" s="32" t="s">
        <v>2670</v>
      </c>
      <c r="C309" s="34">
        <v>1751</v>
      </c>
      <c r="E309">
        <f t="shared" si="29"/>
        <v>303</v>
      </c>
      <c r="F309" s="32" t="s">
        <v>1078</v>
      </c>
      <c r="G309" s="33">
        <v>3</v>
      </c>
      <c r="I309">
        <f t="shared" si="30"/>
        <v>303</v>
      </c>
      <c r="M309">
        <f t="shared" si="31"/>
        <v>303</v>
      </c>
      <c r="Q309">
        <f t="shared" si="32"/>
        <v>303</v>
      </c>
      <c r="U309">
        <f t="shared" si="33"/>
        <v>303</v>
      </c>
      <c r="Y309">
        <f t="shared" si="34"/>
        <v>303</v>
      </c>
    </row>
    <row r="310" spans="1:25" x14ac:dyDescent="0.4">
      <c r="A310">
        <f t="shared" si="28"/>
        <v>304</v>
      </c>
      <c r="B310" s="32" t="s">
        <v>631</v>
      </c>
      <c r="C310" s="34">
        <v>1750</v>
      </c>
      <c r="E310">
        <f t="shared" si="29"/>
        <v>304</v>
      </c>
      <c r="F310" s="32" t="s">
        <v>488</v>
      </c>
      <c r="G310" s="33">
        <v>3</v>
      </c>
      <c r="I310">
        <f t="shared" si="30"/>
        <v>304</v>
      </c>
      <c r="M310">
        <f t="shared" si="31"/>
        <v>304</v>
      </c>
      <c r="Q310">
        <f t="shared" si="32"/>
        <v>304</v>
      </c>
      <c r="U310">
        <f t="shared" si="33"/>
        <v>304</v>
      </c>
      <c r="Y310">
        <f t="shared" si="34"/>
        <v>304</v>
      </c>
    </row>
    <row r="311" spans="1:25" x14ac:dyDescent="0.4">
      <c r="A311">
        <f t="shared" si="28"/>
        <v>305</v>
      </c>
      <c r="B311" s="32" t="s">
        <v>1587</v>
      </c>
      <c r="C311" s="34">
        <v>1749</v>
      </c>
      <c r="E311">
        <f t="shared" si="29"/>
        <v>305</v>
      </c>
      <c r="F311" s="32" t="s">
        <v>362</v>
      </c>
      <c r="G311" s="33">
        <v>3</v>
      </c>
      <c r="I311">
        <f t="shared" si="30"/>
        <v>305</v>
      </c>
      <c r="M311">
        <f t="shared" si="31"/>
        <v>305</v>
      </c>
      <c r="Q311">
        <f t="shared" si="32"/>
        <v>305</v>
      </c>
      <c r="U311">
        <f t="shared" si="33"/>
        <v>305</v>
      </c>
      <c r="Y311">
        <f t="shared" si="34"/>
        <v>305</v>
      </c>
    </row>
    <row r="312" spans="1:25" x14ac:dyDescent="0.4">
      <c r="A312">
        <f t="shared" si="28"/>
        <v>306</v>
      </c>
      <c r="B312" s="32" t="s">
        <v>1572</v>
      </c>
      <c r="C312" s="34">
        <v>1734</v>
      </c>
      <c r="E312">
        <f t="shared" si="29"/>
        <v>306</v>
      </c>
      <c r="F312" s="32" t="s">
        <v>392</v>
      </c>
      <c r="G312" s="33">
        <v>3</v>
      </c>
      <c r="I312">
        <f t="shared" si="30"/>
        <v>306</v>
      </c>
      <c r="M312">
        <f t="shared" si="31"/>
        <v>306</v>
      </c>
      <c r="Q312">
        <f t="shared" si="32"/>
        <v>306</v>
      </c>
      <c r="U312">
        <f t="shared" si="33"/>
        <v>306</v>
      </c>
      <c r="Y312">
        <f t="shared" si="34"/>
        <v>306</v>
      </c>
    </row>
    <row r="313" spans="1:25" x14ac:dyDescent="0.4">
      <c r="A313">
        <f t="shared" si="28"/>
        <v>307</v>
      </c>
      <c r="B313" s="32" t="s">
        <v>1303</v>
      </c>
      <c r="C313" s="34">
        <v>1711</v>
      </c>
      <c r="E313">
        <f t="shared" si="29"/>
        <v>307</v>
      </c>
      <c r="F313" s="32" t="s">
        <v>1589</v>
      </c>
      <c r="G313" s="33">
        <v>3</v>
      </c>
      <c r="I313">
        <f t="shared" si="30"/>
        <v>307</v>
      </c>
      <c r="M313">
        <f t="shared" si="31"/>
        <v>307</v>
      </c>
      <c r="Q313">
        <f t="shared" si="32"/>
        <v>307</v>
      </c>
      <c r="U313">
        <f t="shared" si="33"/>
        <v>307</v>
      </c>
      <c r="Y313">
        <f t="shared" si="34"/>
        <v>307</v>
      </c>
    </row>
    <row r="314" spans="1:25" x14ac:dyDescent="0.4">
      <c r="A314">
        <f t="shared" si="28"/>
        <v>308</v>
      </c>
      <c r="B314" s="32" t="s">
        <v>2410</v>
      </c>
      <c r="C314" s="34">
        <v>1696</v>
      </c>
      <c r="E314">
        <f t="shared" si="29"/>
        <v>308</v>
      </c>
      <c r="F314" s="32" t="s">
        <v>328</v>
      </c>
      <c r="G314" s="33">
        <v>3</v>
      </c>
      <c r="I314">
        <f t="shared" si="30"/>
        <v>308</v>
      </c>
      <c r="M314">
        <f t="shared" si="31"/>
        <v>308</v>
      </c>
      <c r="Q314">
        <f t="shared" si="32"/>
        <v>308</v>
      </c>
      <c r="U314">
        <f t="shared" si="33"/>
        <v>308</v>
      </c>
      <c r="Y314">
        <f t="shared" si="34"/>
        <v>308</v>
      </c>
    </row>
    <row r="315" spans="1:25" x14ac:dyDescent="0.4">
      <c r="A315">
        <f t="shared" si="28"/>
        <v>309</v>
      </c>
      <c r="B315" s="32" t="s">
        <v>474</v>
      </c>
      <c r="C315" s="34">
        <v>1694</v>
      </c>
      <c r="E315">
        <f t="shared" si="29"/>
        <v>309</v>
      </c>
      <c r="F315" s="32" t="s">
        <v>1337</v>
      </c>
      <c r="G315" s="33">
        <v>3</v>
      </c>
      <c r="I315">
        <f t="shared" si="30"/>
        <v>309</v>
      </c>
      <c r="M315">
        <f t="shared" si="31"/>
        <v>309</v>
      </c>
      <c r="Q315">
        <f t="shared" si="32"/>
        <v>309</v>
      </c>
      <c r="U315">
        <f t="shared" si="33"/>
        <v>309</v>
      </c>
      <c r="Y315">
        <f t="shared" si="34"/>
        <v>309</v>
      </c>
    </row>
    <row r="316" spans="1:25" x14ac:dyDescent="0.4">
      <c r="A316">
        <f t="shared" si="28"/>
        <v>310</v>
      </c>
      <c r="B316" s="32" t="s">
        <v>2432</v>
      </c>
      <c r="C316" s="34">
        <v>1683</v>
      </c>
      <c r="E316">
        <f t="shared" si="29"/>
        <v>310</v>
      </c>
      <c r="F316" s="32" t="s">
        <v>1097</v>
      </c>
      <c r="G316" s="33">
        <v>3</v>
      </c>
      <c r="I316">
        <f t="shared" si="30"/>
        <v>310</v>
      </c>
      <c r="M316">
        <f t="shared" si="31"/>
        <v>310</v>
      </c>
      <c r="Q316">
        <f t="shared" si="32"/>
        <v>310</v>
      </c>
      <c r="U316">
        <f t="shared" si="33"/>
        <v>310</v>
      </c>
      <c r="Y316">
        <f t="shared" si="34"/>
        <v>310</v>
      </c>
    </row>
    <row r="317" spans="1:25" x14ac:dyDescent="0.4">
      <c r="A317">
        <f t="shared" si="28"/>
        <v>311</v>
      </c>
      <c r="B317" s="32" t="s">
        <v>958</v>
      </c>
      <c r="C317" s="34">
        <v>1675</v>
      </c>
      <c r="E317">
        <f t="shared" si="29"/>
        <v>311</v>
      </c>
      <c r="F317" s="32" t="s">
        <v>1152</v>
      </c>
      <c r="G317" s="33">
        <v>3</v>
      </c>
      <c r="I317">
        <f t="shared" si="30"/>
        <v>311</v>
      </c>
      <c r="M317">
        <f t="shared" si="31"/>
        <v>311</v>
      </c>
      <c r="Q317">
        <f t="shared" si="32"/>
        <v>311</v>
      </c>
      <c r="U317">
        <f t="shared" si="33"/>
        <v>311</v>
      </c>
      <c r="Y317">
        <f t="shared" si="34"/>
        <v>311</v>
      </c>
    </row>
    <row r="318" spans="1:25" x14ac:dyDescent="0.4">
      <c r="A318">
        <f t="shared" si="28"/>
        <v>312</v>
      </c>
      <c r="B318" s="32" t="s">
        <v>513</v>
      </c>
      <c r="C318" s="34">
        <v>1670</v>
      </c>
      <c r="E318">
        <f t="shared" si="29"/>
        <v>312</v>
      </c>
      <c r="F318" s="32" t="s">
        <v>1500</v>
      </c>
      <c r="G318" s="33">
        <v>3</v>
      </c>
      <c r="I318">
        <f t="shared" si="30"/>
        <v>312</v>
      </c>
      <c r="M318">
        <f t="shared" si="31"/>
        <v>312</v>
      </c>
      <c r="Q318">
        <f t="shared" si="32"/>
        <v>312</v>
      </c>
      <c r="U318">
        <f t="shared" si="33"/>
        <v>312</v>
      </c>
      <c r="Y318">
        <f t="shared" si="34"/>
        <v>312</v>
      </c>
    </row>
    <row r="319" spans="1:25" x14ac:dyDescent="0.4">
      <c r="A319">
        <f t="shared" si="28"/>
        <v>313</v>
      </c>
      <c r="B319" s="32" t="s">
        <v>1527</v>
      </c>
      <c r="C319" s="34">
        <v>1660</v>
      </c>
      <c r="E319">
        <f t="shared" si="29"/>
        <v>313</v>
      </c>
      <c r="F319" s="32" t="s">
        <v>1302</v>
      </c>
      <c r="G319" s="33">
        <v>3</v>
      </c>
      <c r="I319">
        <f t="shared" si="30"/>
        <v>313</v>
      </c>
      <c r="M319">
        <f t="shared" si="31"/>
        <v>313</v>
      </c>
      <c r="Q319">
        <f t="shared" si="32"/>
        <v>313</v>
      </c>
      <c r="U319">
        <f t="shared" si="33"/>
        <v>313</v>
      </c>
      <c r="Y319">
        <f t="shared" si="34"/>
        <v>313</v>
      </c>
    </row>
    <row r="320" spans="1:25" x14ac:dyDescent="0.4">
      <c r="A320">
        <f t="shared" si="28"/>
        <v>314</v>
      </c>
      <c r="B320" s="32" t="s">
        <v>488</v>
      </c>
      <c r="C320" s="34">
        <v>1660</v>
      </c>
      <c r="E320">
        <f t="shared" si="29"/>
        <v>314</v>
      </c>
      <c r="F320" s="32" t="s">
        <v>179</v>
      </c>
      <c r="G320" s="33">
        <v>3</v>
      </c>
      <c r="I320">
        <f t="shared" si="30"/>
        <v>314</v>
      </c>
      <c r="M320">
        <f t="shared" si="31"/>
        <v>314</v>
      </c>
      <c r="Q320">
        <f t="shared" si="32"/>
        <v>314</v>
      </c>
      <c r="U320">
        <f t="shared" si="33"/>
        <v>314</v>
      </c>
      <c r="Y320">
        <f t="shared" si="34"/>
        <v>314</v>
      </c>
    </row>
    <row r="321" spans="1:25" x14ac:dyDescent="0.4">
      <c r="A321">
        <f t="shared" si="28"/>
        <v>315</v>
      </c>
      <c r="B321" s="32" t="s">
        <v>2510</v>
      </c>
      <c r="C321" s="34">
        <v>1650</v>
      </c>
      <c r="E321">
        <f t="shared" si="29"/>
        <v>315</v>
      </c>
      <c r="F321" s="32" t="s">
        <v>186</v>
      </c>
      <c r="G321" s="33">
        <v>3</v>
      </c>
      <c r="I321">
        <f t="shared" si="30"/>
        <v>315</v>
      </c>
      <c r="M321">
        <f t="shared" si="31"/>
        <v>315</v>
      </c>
      <c r="Q321">
        <f t="shared" si="32"/>
        <v>315</v>
      </c>
      <c r="U321">
        <f t="shared" si="33"/>
        <v>315</v>
      </c>
      <c r="Y321">
        <f t="shared" si="34"/>
        <v>315</v>
      </c>
    </row>
    <row r="322" spans="1:25" x14ac:dyDescent="0.4">
      <c r="A322">
        <f t="shared" si="28"/>
        <v>316</v>
      </c>
      <c r="B322" s="32" t="s">
        <v>2613</v>
      </c>
      <c r="C322" s="34">
        <v>1623</v>
      </c>
      <c r="E322">
        <f t="shared" si="29"/>
        <v>316</v>
      </c>
      <c r="F322" s="32" t="s">
        <v>1501</v>
      </c>
      <c r="G322" s="33">
        <v>3</v>
      </c>
      <c r="I322">
        <f t="shared" si="30"/>
        <v>316</v>
      </c>
      <c r="M322">
        <f t="shared" si="31"/>
        <v>316</v>
      </c>
      <c r="Q322">
        <f t="shared" si="32"/>
        <v>316</v>
      </c>
      <c r="U322">
        <f t="shared" si="33"/>
        <v>316</v>
      </c>
      <c r="Y322">
        <f t="shared" si="34"/>
        <v>316</v>
      </c>
    </row>
    <row r="323" spans="1:25" x14ac:dyDescent="0.4">
      <c r="A323">
        <f t="shared" si="28"/>
        <v>317</v>
      </c>
      <c r="B323" s="32" t="s">
        <v>896</v>
      </c>
      <c r="C323" s="34">
        <v>1578</v>
      </c>
      <c r="E323">
        <f t="shared" si="29"/>
        <v>317</v>
      </c>
      <c r="F323" s="32" t="s">
        <v>1069</v>
      </c>
      <c r="G323" s="33">
        <v>3</v>
      </c>
      <c r="I323">
        <f t="shared" si="30"/>
        <v>317</v>
      </c>
      <c r="M323">
        <f t="shared" si="31"/>
        <v>317</v>
      </c>
      <c r="Q323">
        <f t="shared" si="32"/>
        <v>317</v>
      </c>
      <c r="U323">
        <f t="shared" si="33"/>
        <v>317</v>
      </c>
      <c r="Y323">
        <f t="shared" si="34"/>
        <v>317</v>
      </c>
    </row>
    <row r="324" spans="1:25" x14ac:dyDescent="0.4">
      <c r="A324">
        <f t="shared" si="28"/>
        <v>318</v>
      </c>
      <c r="B324" s="32" t="s">
        <v>651</v>
      </c>
      <c r="C324" s="34">
        <v>1566</v>
      </c>
      <c r="E324">
        <f t="shared" si="29"/>
        <v>318</v>
      </c>
      <c r="F324" s="32" t="s">
        <v>1290</v>
      </c>
      <c r="G324" s="33">
        <v>3</v>
      </c>
      <c r="I324">
        <f t="shared" si="30"/>
        <v>318</v>
      </c>
      <c r="M324">
        <f t="shared" si="31"/>
        <v>318</v>
      </c>
      <c r="Q324">
        <f t="shared" si="32"/>
        <v>318</v>
      </c>
      <c r="U324">
        <f t="shared" si="33"/>
        <v>318</v>
      </c>
      <c r="Y324">
        <f t="shared" si="34"/>
        <v>318</v>
      </c>
    </row>
    <row r="325" spans="1:25" x14ac:dyDescent="0.4">
      <c r="A325">
        <f t="shared" si="28"/>
        <v>319</v>
      </c>
      <c r="B325" s="32" t="s">
        <v>1579</v>
      </c>
      <c r="C325" s="34">
        <v>1547</v>
      </c>
      <c r="E325">
        <f t="shared" si="29"/>
        <v>319</v>
      </c>
      <c r="F325" s="32" t="s">
        <v>349</v>
      </c>
      <c r="G325" s="33">
        <v>3</v>
      </c>
      <c r="I325">
        <f t="shared" si="30"/>
        <v>319</v>
      </c>
      <c r="M325">
        <f t="shared" si="31"/>
        <v>319</v>
      </c>
      <c r="Q325">
        <f t="shared" si="32"/>
        <v>319</v>
      </c>
      <c r="U325">
        <f t="shared" si="33"/>
        <v>319</v>
      </c>
      <c r="Y325">
        <f t="shared" si="34"/>
        <v>319</v>
      </c>
    </row>
    <row r="326" spans="1:25" x14ac:dyDescent="0.4">
      <c r="A326">
        <f t="shared" si="28"/>
        <v>320</v>
      </c>
      <c r="B326" s="32" t="s">
        <v>2315</v>
      </c>
      <c r="C326" s="34">
        <v>1544</v>
      </c>
      <c r="E326">
        <f t="shared" si="29"/>
        <v>320</v>
      </c>
      <c r="F326" s="32" t="s">
        <v>371</v>
      </c>
      <c r="G326" s="33">
        <v>2</v>
      </c>
      <c r="I326">
        <f t="shared" si="30"/>
        <v>320</v>
      </c>
      <c r="M326">
        <f t="shared" si="31"/>
        <v>320</v>
      </c>
      <c r="Q326">
        <f t="shared" si="32"/>
        <v>320</v>
      </c>
      <c r="U326">
        <f t="shared" si="33"/>
        <v>320</v>
      </c>
      <c r="Y326">
        <f t="shared" si="34"/>
        <v>320</v>
      </c>
    </row>
    <row r="327" spans="1:25" x14ac:dyDescent="0.4">
      <c r="A327">
        <f t="shared" si="28"/>
        <v>321</v>
      </c>
      <c r="B327" s="32" t="s">
        <v>2324</v>
      </c>
      <c r="C327" s="34">
        <v>1541</v>
      </c>
      <c r="E327">
        <f t="shared" si="29"/>
        <v>321</v>
      </c>
      <c r="F327" s="32" t="s">
        <v>1567</v>
      </c>
      <c r="G327" s="33">
        <v>2</v>
      </c>
      <c r="I327">
        <f t="shared" si="30"/>
        <v>321</v>
      </c>
      <c r="M327">
        <f t="shared" si="31"/>
        <v>321</v>
      </c>
      <c r="Q327">
        <f t="shared" si="32"/>
        <v>321</v>
      </c>
      <c r="U327">
        <f t="shared" si="33"/>
        <v>321</v>
      </c>
      <c r="Y327">
        <f t="shared" si="34"/>
        <v>321</v>
      </c>
    </row>
    <row r="328" spans="1:25" x14ac:dyDescent="0.4">
      <c r="A328">
        <f t="shared" si="28"/>
        <v>322</v>
      </c>
      <c r="B328" s="32" t="s">
        <v>1503</v>
      </c>
      <c r="C328" s="34">
        <v>1515</v>
      </c>
      <c r="E328">
        <f t="shared" si="29"/>
        <v>322</v>
      </c>
      <c r="F328" s="32" t="s">
        <v>347</v>
      </c>
      <c r="G328" s="33">
        <v>2</v>
      </c>
      <c r="I328">
        <f t="shared" si="30"/>
        <v>322</v>
      </c>
      <c r="M328">
        <f t="shared" si="31"/>
        <v>322</v>
      </c>
      <c r="Q328">
        <f t="shared" si="32"/>
        <v>322</v>
      </c>
      <c r="U328">
        <f t="shared" si="33"/>
        <v>322</v>
      </c>
      <c r="Y328">
        <f t="shared" si="34"/>
        <v>322</v>
      </c>
    </row>
    <row r="329" spans="1:25" x14ac:dyDescent="0.4">
      <c r="A329">
        <f t="shared" ref="A329:A392" si="35">A328+1</f>
        <v>323</v>
      </c>
      <c r="B329" s="32" t="s">
        <v>1581</v>
      </c>
      <c r="C329" s="34">
        <v>1512</v>
      </c>
      <c r="E329">
        <f t="shared" ref="E329:E392" si="36">E328+1</f>
        <v>323</v>
      </c>
      <c r="F329" s="32" t="s">
        <v>1321</v>
      </c>
      <c r="G329" s="33">
        <v>2</v>
      </c>
      <c r="I329">
        <f t="shared" ref="I329:I392" si="37">I328+1</f>
        <v>323</v>
      </c>
      <c r="M329">
        <f t="shared" ref="M329:M392" si="38">M328+1</f>
        <v>323</v>
      </c>
      <c r="Q329">
        <f t="shared" ref="Q329:Q392" si="39">Q328+1</f>
        <v>323</v>
      </c>
      <c r="U329">
        <f t="shared" ref="U329:U392" si="40">U328+1</f>
        <v>323</v>
      </c>
      <c r="Y329">
        <f t="shared" ref="Y329:Y392" si="41">Y328+1</f>
        <v>323</v>
      </c>
    </row>
    <row r="330" spans="1:25" x14ac:dyDescent="0.4">
      <c r="A330">
        <f t="shared" si="35"/>
        <v>324</v>
      </c>
      <c r="B330" s="32" t="s">
        <v>2394</v>
      </c>
      <c r="C330" s="34">
        <v>1500</v>
      </c>
      <c r="E330">
        <f t="shared" si="36"/>
        <v>324</v>
      </c>
      <c r="F330" s="32" t="s">
        <v>2487</v>
      </c>
      <c r="G330" s="33">
        <v>2</v>
      </c>
      <c r="I330">
        <f t="shared" si="37"/>
        <v>324</v>
      </c>
      <c r="M330">
        <f t="shared" si="38"/>
        <v>324</v>
      </c>
      <c r="Q330">
        <f t="shared" si="39"/>
        <v>324</v>
      </c>
      <c r="U330">
        <f t="shared" si="40"/>
        <v>324</v>
      </c>
      <c r="Y330">
        <f t="shared" si="41"/>
        <v>324</v>
      </c>
    </row>
    <row r="331" spans="1:25" x14ac:dyDescent="0.4">
      <c r="A331">
        <f t="shared" si="35"/>
        <v>325</v>
      </c>
      <c r="B331" s="32" t="s">
        <v>1498</v>
      </c>
      <c r="C331" s="34">
        <v>1500</v>
      </c>
      <c r="E331">
        <f t="shared" si="36"/>
        <v>325</v>
      </c>
      <c r="F331" s="32" t="s">
        <v>1508</v>
      </c>
      <c r="G331" s="33">
        <v>2</v>
      </c>
      <c r="I331">
        <f t="shared" si="37"/>
        <v>325</v>
      </c>
      <c r="M331">
        <f t="shared" si="38"/>
        <v>325</v>
      </c>
      <c r="Q331">
        <f t="shared" si="39"/>
        <v>325</v>
      </c>
      <c r="U331">
        <f t="shared" si="40"/>
        <v>325</v>
      </c>
      <c r="Y331">
        <f t="shared" si="41"/>
        <v>325</v>
      </c>
    </row>
    <row r="332" spans="1:25" x14ac:dyDescent="0.4">
      <c r="A332">
        <f t="shared" si="35"/>
        <v>326</v>
      </c>
      <c r="B332" s="32" t="s">
        <v>1116</v>
      </c>
      <c r="C332" s="34">
        <v>1492</v>
      </c>
      <c r="E332">
        <f t="shared" si="36"/>
        <v>326</v>
      </c>
      <c r="F332" s="32" t="s">
        <v>855</v>
      </c>
      <c r="G332" s="33">
        <v>2</v>
      </c>
      <c r="I332">
        <f t="shared" si="37"/>
        <v>326</v>
      </c>
      <c r="M332">
        <f t="shared" si="38"/>
        <v>326</v>
      </c>
      <c r="Q332">
        <f t="shared" si="39"/>
        <v>326</v>
      </c>
      <c r="U332">
        <f t="shared" si="40"/>
        <v>326</v>
      </c>
      <c r="Y332">
        <f t="shared" si="41"/>
        <v>326</v>
      </c>
    </row>
    <row r="333" spans="1:25" x14ac:dyDescent="0.4">
      <c r="A333">
        <f t="shared" si="35"/>
        <v>327</v>
      </c>
      <c r="B333" s="32" t="s">
        <v>2229</v>
      </c>
      <c r="C333" s="34">
        <v>1486</v>
      </c>
      <c r="E333">
        <f t="shared" si="36"/>
        <v>327</v>
      </c>
      <c r="F333" s="32" t="s">
        <v>1175</v>
      </c>
      <c r="G333" s="33">
        <v>2</v>
      </c>
      <c r="I333">
        <f t="shared" si="37"/>
        <v>327</v>
      </c>
      <c r="M333">
        <f t="shared" si="38"/>
        <v>327</v>
      </c>
      <c r="Q333">
        <f t="shared" si="39"/>
        <v>327</v>
      </c>
      <c r="U333">
        <f t="shared" si="40"/>
        <v>327</v>
      </c>
      <c r="Y333">
        <f t="shared" si="41"/>
        <v>327</v>
      </c>
    </row>
    <row r="334" spans="1:25" x14ac:dyDescent="0.4">
      <c r="A334">
        <f t="shared" si="35"/>
        <v>328</v>
      </c>
      <c r="B334" s="32" t="s">
        <v>719</v>
      </c>
      <c r="C334" s="34">
        <v>1480</v>
      </c>
      <c r="E334">
        <f t="shared" si="36"/>
        <v>328</v>
      </c>
      <c r="F334" s="32" t="s">
        <v>2346</v>
      </c>
      <c r="G334" s="33">
        <v>2</v>
      </c>
      <c r="I334">
        <f t="shared" si="37"/>
        <v>328</v>
      </c>
      <c r="M334">
        <f t="shared" si="38"/>
        <v>328</v>
      </c>
      <c r="Q334">
        <f t="shared" si="39"/>
        <v>328</v>
      </c>
      <c r="U334">
        <f t="shared" si="40"/>
        <v>328</v>
      </c>
      <c r="Y334">
        <f t="shared" si="41"/>
        <v>328</v>
      </c>
    </row>
    <row r="335" spans="1:25" x14ac:dyDescent="0.4">
      <c r="A335">
        <f t="shared" si="35"/>
        <v>329</v>
      </c>
      <c r="B335" s="32" t="s">
        <v>2234</v>
      </c>
      <c r="C335" s="34">
        <v>1475</v>
      </c>
      <c r="E335">
        <f t="shared" si="36"/>
        <v>329</v>
      </c>
      <c r="F335" s="32" t="s">
        <v>1265</v>
      </c>
      <c r="G335" s="33">
        <v>2</v>
      </c>
      <c r="I335">
        <f t="shared" si="37"/>
        <v>329</v>
      </c>
      <c r="M335">
        <f t="shared" si="38"/>
        <v>329</v>
      </c>
      <c r="Q335">
        <f t="shared" si="39"/>
        <v>329</v>
      </c>
      <c r="U335">
        <f t="shared" si="40"/>
        <v>329</v>
      </c>
      <c r="Y335">
        <f t="shared" si="41"/>
        <v>329</v>
      </c>
    </row>
    <row r="336" spans="1:25" x14ac:dyDescent="0.4">
      <c r="A336">
        <f t="shared" si="35"/>
        <v>330</v>
      </c>
      <c r="B336" s="32" t="s">
        <v>843</v>
      </c>
      <c r="C336" s="34">
        <v>1460</v>
      </c>
      <c r="E336">
        <f t="shared" si="36"/>
        <v>330</v>
      </c>
      <c r="F336" s="32" t="s">
        <v>2493</v>
      </c>
      <c r="G336" s="33">
        <v>2</v>
      </c>
      <c r="I336">
        <f t="shared" si="37"/>
        <v>330</v>
      </c>
      <c r="M336">
        <f t="shared" si="38"/>
        <v>330</v>
      </c>
      <c r="Q336">
        <f t="shared" si="39"/>
        <v>330</v>
      </c>
      <c r="U336">
        <f t="shared" si="40"/>
        <v>330</v>
      </c>
      <c r="Y336">
        <f t="shared" si="41"/>
        <v>330</v>
      </c>
    </row>
    <row r="337" spans="1:25" x14ac:dyDescent="0.4">
      <c r="A337">
        <f t="shared" si="35"/>
        <v>331</v>
      </c>
      <c r="B337" s="32" t="s">
        <v>1419</v>
      </c>
      <c r="C337" s="34">
        <v>1460</v>
      </c>
      <c r="E337">
        <f t="shared" si="36"/>
        <v>331</v>
      </c>
      <c r="F337" s="32" t="s">
        <v>1582</v>
      </c>
      <c r="G337" s="33">
        <v>2</v>
      </c>
      <c r="I337">
        <f t="shared" si="37"/>
        <v>331</v>
      </c>
      <c r="M337">
        <f t="shared" si="38"/>
        <v>331</v>
      </c>
      <c r="Q337">
        <f t="shared" si="39"/>
        <v>331</v>
      </c>
      <c r="U337">
        <f t="shared" si="40"/>
        <v>331</v>
      </c>
      <c r="Y337">
        <f t="shared" si="41"/>
        <v>331</v>
      </c>
    </row>
    <row r="338" spans="1:25" x14ac:dyDescent="0.4">
      <c r="A338">
        <f t="shared" si="35"/>
        <v>332</v>
      </c>
      <c r="B338" s="32" t="s">
        <v>1361</v>
      </c>
      <c r="C338" s="34">
        <v>1440</v>
      </c>
      <c r="E338">
        <f t="shared" si="36"/>
        <v>332</v>
      </c>
      <c r="F338" s="32" t="s">
        <v>1510</v>
      </c>
      <c r="G338" s="33">
        <v>2</v>
      </c>
      <c r="I338">
        <f t="shared" si="37"/>
        <v>332</v>
      </c>
      <c r="M338">
        <f t="shared" si="38"/>
        <v>332</v>
      </c>
      <c r="Q338">
        <f t="shared" si="39"/>
        <v>332</v>
      </c>
      <c r="U338">
        <f t="shared" si="40"/>
        <v>332</v>
      </c>
      <c r="Y338">
        <f t="shared" si="41"/>
        <v>332</v>
      </c>
    </row>
    <row r="339" spans="1:25" x14ac:dyDescent="0.4">
      <c r="A339">
        <f t="shared" si="35"/>
        <v>333</v>
      </c>
      <c r="B339" s="32" t="s">
        <v>614</v>
      </c>
      <c r="C339" s="34">
        <v>1430</v>
      </c>
      <c r="E339">
        <f t="shared" si="36"/>
        <v>333</v>
      </c>
      <c r="F339" s="32" t="s">
        <v>541</v>
      </c>
      <c r="G339" s="33">
        <v>2</v>
      </c>
      <c r="I339">
        <f t="shared" si="37"/>
        <v>333</v>
      </c>
      <c r="M339">
        <f t="shared" si="38"/>
        <v>333</v>
      </c>
      <c r="Q339">
        <f t="shared" si="39"/>
        <v>333</v>
      </c>
      <c r="U339">
        <f t="shared" si="40"/>
        <v>333</v>
      </c>
      <c r="Y339">
        <f t="shared" si="41"/>
        <v>333</v>
      </c>
    </row>
    <row r="340" spans="1:25" x14ac:dyDescent="0.4">
      <c r="A340">
        <f t="shared" si="35"/>
        <v>334</v>
      </c>
      <c r="B340" s="32" t="s">
        <v>2282</v>
      </c>
      <c r="C340" s="34">
        <v>1427</v>
      </c>
      <c r="E340">
        <f t="shared" si="36"/>
        <v>334</v>
      </c>
      <c r="F340" s="32" t="s">
        <v>2626</v>
      </c>
      <c r="G340" s="33">
        <v>2</v>
      </c>
      <c r="I340">
        <f t="shared" si="37"/>
        <v>334</v>
      </c>
      <c r="M340">
        <f t="shared" si="38"/>
        <v>334</v>
      </c>
      <c r="Q340">
        <f t="shared" si="39"/>
        <v>334</v>
      </c>
      <c r="U340">
        <f t="shared" si="40"/>
        <v>334</v>
      </c>
      <c r="Y340">
        <f t="shared" si="41"/>
        <v>334</v>
      </c>
    </row>
    <row r="341" spans="1:25" x14ac:dyDescent="0.4">
      <c r="A341">
        <f t="shared" si="35"/>
        <v>335</v>
      </c>
      <c r="B341" s="32" t="s">
        <v>1575</v>
      </c>
      <c r="C341" s="34">
        <v>1414</v>
      </c>
      <c r="E341">
        <f t="shared" si="36"/>
        <v>335</v>
      </c>
      <c r="F341" s="32" t="s">
        <v>1585</v>
      </c>
      <c r="G341" s="33">
        <v>2</v>
      </c>
      <c r="I341">
        <f t="shared" si="37"/>
        <v>335</v>
      </c>
      <c r="M341">
        <f t="shared" si="38"/>
        <v>335</v>
      </c>
      <c r="Q341">
        <f t="shared" si="39"/>
        <v>335</v>
      </c>
      <c r="U341">
        <f t="shared" si="40"/>
        <v>335</v>
      </c>
      <c r="Y341">
        <f t="shared" si="41"/>
        <v>335</v>
      </c>
    </row>
    <row r="342" spans="1:25" x14ac:dyDescent="0.4">
      <c r="A342">
        <f t="shared" si="35"/>
        <v>336</v>
      </c>
      <c r="B342" s="32" t="s">
        <v>2565</v>
      </c>
      <c r="C342" s="34">
        <v>1408</v>
      </c>
      <c r="E342">
        <f t="shared" si="36"/>
        <v>336</v>
      </c>
      <c r="F342" s="32" t="s">
        <v>1157</v>
      </c>
      <c r="G342" s="33">
        <v>2</v>
      </c>
      <c r="I342">
        <f t="shared" si="37"/>
        <v>336</v>
      </c>
      <c r="M342">
        <f t="shared" si="38"/>
        <v>336</v>
      </c>
      <c r="Q342">
        <f t="shared" si="39"/>
        <v>336</v>
      </c>
      <c r="U342">
        <f t="shared" si="40"/>
        <v>336</v>
      </c>
      <c r="Y342">
        <f t="shared" si="41"/>
        <v>336</v>
      </c>
    </row>
    <row r="343" spans="1:25" x14ac:dyDescent="0.4">
      <c r="A343">
        <f t="shared" si="35"/>
        <v>337</v>
      </c>
      <c r="B343" s="32" t="s">
        <v>1628</v>
      </c>
      <c r="C343" s="34">
        <v>1408</v>
      </c>
      <c r="E343">
        <f t="shared" si="36"/>
        <v>337</v>
      </c>
      <c r="F343" s="32" t="s">
        <v>1586</v>
      </c>
      <c r="G343" s="33">
        <v>2</v>
      </c>
      <c r="I343">
        <f t="shared" si="37"/>
        <v>337</v>
      </c>
      <c r="M343">
        <f t="shared" si="38"/>
        <v>337</v>
      </c>
      <c r="Q343">
        <f t="shared" si="39"/>
        <v>337</v>
      </c>
      <c r="U343">
        <f t="shared" si="40"/>
        <v>337</v>
      </c>
      <c r="Y343">
        <f t="shared" si="41"/>
        <v>337</v>
      </c>
    </row>
    <row r="344" spans="1:25" x14ac:dyDescent="0.4">
      <c r="A344">
        <f t="shared" si="35"/>
        <v>338</v>
      </c>
      <c r="B344" s="32" t="s">
        <v>2668</v>
      </c>
      <c r="C344" s="34">
        <v>1400</v>
      </c>
      <c r="E344">
        <f t="shared" si="36"/>
        <v>338</v>
      </c>
      <c r="F344" s="32" t="s">
        <v>2451</v>
      </c>
      <c r="G344" s="33">
        <v>2</v>
      </c>
      <c r="I344">
        <f t="shared" si="37"/>
        <v>338</v>
      </c>
      <c r="M344">
        <f t="shared" si="38"/>
        <v>338</v>
      </c>
      <c r="Q344">
        <f t="shared" si="39"/>
        <v>338</v>
      </c>
      <c r="U344">
        <f t="shared" si="40"/>
        <v>338</v>
      </c>
      <c r="Y344">
        <f t="shared" si="41"/>
        <v>338</v>
      </c>
    </row>
    <row r="345" spans="1:25" x14ac:dyDescent="0.4">
      <c r="A345">
        <f t="shared" si="35"/>
        <v>339</v>
      </c>
      <c r="B345" s="32" t="s">
        <v>2669</v>
      </c>
      <c r="C345" s="34">
        <v>1400</v>
      </c>
      <c r="E345">
        <f t="shared" si="36"/>
        <v>339</v>
      </c>
      <c r="F345" s="32" t="s">
        <v>827</v>
      </c>
      <c r="G345" s="33">
        <v>2</v>
      </c>
      <c r="I345">
        <f t="shared" si="37"/>
        <v>339</v>
      </c>
      <c r="M345">
        <f t="shared" si="38"/>
        <v>339</v>
      </c>
      <c r="Q345">
        <f t="shared" si="39"/>
        <v>339</v>
      </c>
      <c r="U345">
        <f t="shared" si="40"/>
        <v>339</v>
      </c>
      <c r="Y345">
        <f t="shared" si="41"/>
        <v>339</v>
      </c>
    </row>
    <row r="346" spans="1:25" x14ac:dyDescent="0.4">
      <c r="A346">
        <f t="shared" si="35"/>
        <v>340</v>
      </c>
      <c r="B346" s="32" t="s">
        <v>1444</v>
      </c>
      <c r="C346" s="34">
        <v>1400</v>
      </c>
      <c r="E346">
        <f t="shared" si="36"/>
        <v>340</v>
      </c>
      <c r="F346" s="32" t="s">
        <v>631</v>
      </c>
      <c r="G346" s="33">
        <v>2</v>
      </c>
      <c r="I346">
        <f t="shared" si="37"/>
        <v>340</v>
      </c>
      <c r="M346">
        <f t="shared" si="38"/>
        <v>340</v>
      </c>
      <c r="Q346">
        <f t="shared" si="39"/>
        <v>340</v>
      </c>
      <c r="U346">
        <f t="shared" si="40"/>
        <v>340</v>
      </c>
      <c r="Y346">
        <f t="shared" si="41"/>
        <v>340</v>
      </c>
    </row>
    <row r="347" spans="1:25" x14ac:dyDescent="0.4">
      <c r="A347">
        <f t="shared" si="35"/>
        <v>341</v>
      </c>
      <c r="B347" s="32" t="s">
        <v>1647</v>
      </c>
      <c r="C347" s="34">
        <v>1382</v>
      </c>
      <c r="E347">
        <f t="shared" si="36"/>
        <v>341</v>
      </c>
      <c r="F347" s="32" t="s">
        <v>2511</v>
      </c>
      <c r="G347" s="33">
        <v>2</v>
      </c>
      <c r="I347">
        <f t="shared" si="37"/>
        <v>341</v>
      </c>
      <c r="M347">
        <f t="shared" si="38"/>
        <v>341</v>
      </c>
      <c r="Q347">
        <f t="shared" si="39"/>
        <v>341</v>
      </c>
      <c r="U347">
        <f t="shared" si="40"/>
        <v>341</v>
      </c>
      <c r="Y347">
        <f t="shared" si="41"/>
        <v>341</v>
      </c>
    </row>
    <row r="348" spans="1:25" x14ac:dyDescent="0.4">
      <c r="A348">
        <f t="shared" si="35"/>
        <v>342</v>
      </c>
      <c r="B348" s="32" t="s">
        <v>985</v>
      </c>
      <c r="C348" s="34">
        <v>1381</v>
      </c>
      <c r="E348">
        <f t="shared" si="36"/>
        <v>342</v>
      </c>
      <c r="F348" s="32" t="s">
        <v>1409</v>
      </c>
      <c r="G348" s="33">
        <v>2</v>
      </c>
      <c r="I348">
        <f t="shared" si="37"/>
        <v>342</v>
      </c>
      <c r="M348">
        <f t="shared" si="38"/>
        <v>342</v>
      </c>
      <c r="Q348">
        <f t="shared" si="39"/>
        <v>342</v>
      </c>
      <c r="U348">
        <f t="shared" si="40"/>
        <v>342</v>
      </c>
      <c r="Y348">
        <f t="shared" si="41"/>
        <v>342</v>
      </c>
    </row>
    <row r="349" spans="1:25" x14ac:dyDescent="0.4">
      <c r="A349">
        <f t="shared" si="35"/>
        <v>343</v>
      </c>
      <c r="B349" s="32" t="s">
        <v>920</v>
      </c>
      <c r="C349" s="34">
        <v>1375</v>
      </c>
      <c r="E349">
        <f t="shared" si="36"/>
        <v>343</v>
      </c>
      <c r="F349" s="32" t="s">
        <v>2677</v>
      </c>
      <c r="G349" s="33">
        <v>2</v>
      </c>
      <c r="I349">
        <f t="shared" si="37"/>
        <v>343</v>
      </c>
      <c r="M349">
        <f t="shared" si="38"/>
        <v>343</v>
      </c>
      <c r="Q349">
        <f t="shared" si="39"/>
        <v>343</v>
      </c>
      <c r="U349">
        <f t="shared" si="40"/>
        <v>343</v>
      </c>
      <c r="Y349">
        <f t="shared" si="41"/>
        <v>343</v>
      </c>
    </row>
    <row r="350" spans="1:25" x14ac:dyDescent="0.4">
      <c r="A350">
        <f t="shared" si="35"/>
        <v>344</v>
      </c>
      <c r="B350" s="32" t="s">
        <v>2321</v>
      </c>
      <c r="C350" s="34">
        <v>1370</v>
      </c>
      <c r="E350">
        <f t="shared" si="36"/>
        <v>344</v>
      </c>
      <c r="F350" s="32" t="s">
        <v>956</v>
      </c>
      <c r="G350" s="33">
        <v>2</v>
      </c>
      <c r="I350">
        <f t="shared" si="37"/>
        <v>344</v>
      </c>
      <c r="M350">
        <f t="shared" si="38"/>
        <v>344</v>
      </c>
      <c r="Q350">
        <f t="shared" si="39"/>
        <v>344</v>
      </c>
      <c r="U350">
        <f t="shared" si="40"/>
        <v>344</v>
      </c>
      <c r="Y350">
        <f t="shared" si="41"/>
        <v>344</v>
      </c>
    </row>
    <row r="351" spans="1:25" x14ac:dyDescent="0.4">
      <c r="A351">
        <f t="shared" si="35"/>
        <v>345</v>
      </c>
      <c r="B351" s="32" t="s">
        <v>2715</v>
      </c>
      <c r="C351" s="34">
        <v>1364</v>
      </c>
      <c r="E351">
        <f t="shared" si="36"/>
        <v>345</v>
      </c>
      <c r="F351" s="32" t="s">
        <v>2287</v>
      </c>
      <c r="G351" s="33">
        <v>2</v>
      </c>
      <c r="I351">
        <f t="shared" si="37"/>
        <v>345</v>
      </c>
      <c r="M351">
        <f t="shared" si="38"/>
        <v>345</v>
      </c>
      <c r="Q351">
        <f t="shared" si="39"/>
        <v>345</v>
      </c>
      <c r="U351">
        <f t="shared" si="40"/>
        <v>345</v>
      </c>
      <c r="Y351">
        <f t="shared" si="41"/>
        <v>345</v>
      </c>
    </row>
    <row r="352" spans="1:25" x14ac:dyDescent="0.4">
      <c r="A352">
        <f t="shared" si="35"/>
        <v>346</v>
      </c>
      <c r="B352" s="32" t="s">
        <v>2252</v>
      </c>
      <c r="C352" s="34">
        <v>1358</v>
      </c>
      <c r="E352">
        <f t="shared" si="36"/>
        <v>346</v>
      </c>
      <c r="F352" s="32" t="s">
        <v>1445</v>
      </c>
      <c r="G352" s="33">
        <v>2</v>
      </c>
      <c r="I352">
        <f t="shared" si="37"/>
        <v>346</v>
      </c>
      <c r="M352">
        <f t="shared" si="38"/>
        <v>346</v>
      </c>
      <c r="Q352">
        <f t="shared" si="39"/>
        <v>346</v>
      </c>
      <c r="U352">
        <f t="shared" si="40"/>
        <v>346</v>
      </c>
      <c r="Y352">
        <f t="shared" si="41"/>
        <v>346</v>
      </c>
    </row>
    <row r="353" spans="1:25" x14ac:dyDescent="0.4">
      <c r="A353">
        <f t="shared" si="35"/>
        <v>347</v>
      </c>
      <c r="B353" s="32" t="s">
        <v>309</v>
      </c>
      <c r="C353" s="34">
        <v>1351</v>
      </c>
      <c r="E353">
        <f t="shared" si="36"/>
        <v>347</v>
      </c>
      <c r="F353" s="32" t="s">
        <v>2453</v>
      </c>
      <c r="G353" s="33">
        <v>2</v>
      </c>
      <c r="I353">
        <f t="shared" si="37"/>
        <v>347</v>
      </c>
      <c r="M353">
        <f t="shared" si="38"/>
        <v>347</v>
      </c>
      <c r="Q353">
        <f t="shared" si="39"/>
        <v>347</v>
      </c>
      <c r="U353">
        <f t="shared" si="40"/>
        <v>347</v>
      </c>
      <c r="Y353">
        <f t="shared" si="41"/>
        <v>347</v>
      </c>
    </row>
    <row r="354" spans="1:25" x14ac:dyDescent="0.4">
      <c r="A354">
        <f t="shared" si="35"/>
        <v>348</v>
      </c>
      <c r="B354" s="32" t="s">
        <v>176</v>
      </c>
      <c r="C354" s="34">
        <v>1344</v>
      </c>
      <c r="E354">
        <f t="shared" si="36"/>
        <v>348</v>
      </c>
      <c r="F354" s="32" t="s">
        <v>906</v>
      </c>
      <c r="G354" s="33">
        <v>2</v>
      </c>
      <c r="I354">
        <f t="shared" si="37"/>
        <v>348</v>
      </c>
      <c r="M354">
        <f t="shared" si="38"/>
        <v>348</v>
      </c>
      <c r="Q354">
        <f t="shared" si="39"/>
        <v>348</v>
      </c>
      <c r="U354">
        <f t="shared" si="40"/>
        <v>348</v>
      </c>
      <c r="Y354">
        <f t="shared" si="41"/>
        <v>348</v>
      </c>
    </row>
    <row r="355" spans="1:25" x14ac:dyDescent="0.4">
      <c r="A355">
        <f t="shared" si="35"/>
        <v>349</v>
      </c>
      <c r="B355" s="32" t="s">
        <v>2507</v>
      </c>
      <c r="C355" s="34">
        <v>1336</v>
      </c>
      <c r="E355">
        <f t="shared" si="36"/>
        <v>349</v>
      </c>
      <c r="F355" s="32" t="s">
        <v>948</v>
      </c>
      <c r="G355" s="33">
        <v>2</v>
      </c>
      <c r="I355">
        <f t="shared" si="37"/>
        <v>349</v>
      </c>
      <c r="M355">
        <f t="shared" si="38"/>
        <v>349</v>
      </c>
      <c r="Q355">
        <f t="shared" si="39"/>
        <v>349</v>
      </c>
      <c r="U355">
        <f t="shared" si="40"/>
        <v>349</v>
      </c>
      <c r="Y355">
        <f t="shared" si="41"/>
        <v>349</v>
      </c>
    </row>
    <row r="356" spans="1:25" x14ac:dyDescent="0.4">
      <c r="A356">
        <f t="shared" si="35"/>
        <v>350</v>
      </c>
      <c r="B356" s="32" t="s">
        <v>1513</v>
      </c>
      <c r="C356" s="34">
        <v>1330</v>
      </c>
      <c r="E356">
        <f t="shared" si="36"/>
        <v>350</v>
      </c>
      <c r="F356" s="32" t="s">
        <v>2567</v>
      </c>
      <c r="G356" s="33">
        <v>2</v>
      </c>
      <c r="I356">
        <f t="shared" si="37"/>
        <v>350</v>
      </c>
      <c r="M356">
        <f t="shared" si="38"/>
        <v>350</v>
      </c>
      <c r="Q356">
        <f t="shared" si="39"/>
        <v>350</v>
      </c>
      <c r="U356">
        <f t="shared" si="40"/>
        <v>350</v>
      </c>
      <c r="Y356">
        <f t="shared" si="41"/>
        <v>350</v>
      </c>
    </row>
    <row r="357" spans="1:25" x14ac:dyDescent="0.4">
      <c r="A357">
        <f t="shared" si="35"/>
        <v>351</v>
      </c>
      <c r="B357" s="32" t="s">
        <v>1245</v>
      </c>
      <c r="C357" s="34">
        <v>1322</v>
      </c>
      <c r="E357">
        <f t="shared" si="36"/>
        <v>351</v>
      </c>
      <c r="F357" s="32" t="s">
        <v>2568</v>
      </c>
      <c r="G357" s="33">
        <v>2</v>
      </c>
      <c r="I357">
        <f t="shared" si="37"/>
        <v>351</v>
      </c>
      <c r="M357">
        <f t="shared" si="38"/>
        <v>351</v>
      </c>
      <c r="Q357">
        <f t="shared" si="39"/>
        <v>351</v>
      </c>
      <c r="U357">
        <f t="shared" si="40"/>
        <v>351</v>
      </c>
      <c r="Y357">
        <f t="shared" si="41"/>
        <v>351</v>
      </c>
    </row>
    <row r="358" spans="1:25" x14ac:dyDescent="0.4">
      <c r="A358">
        <f t="shared" si="35"/>
        <v>352</v>
      </c>
      <c r="B358" s="32" t="s">
        <v>2493</v>
      </c>
      <c r="C358" s="34">
        <v>1319</v>
      </c>
      <c r="E358">
        <f t="shared" si="36"/>
        <v>352</v>
      </c>
      <c r="F358" s="32" t="s">
        <v>2377</v>
      </c>
      <c r="G358" s="33">
        <v>2</v>
      </c>
      <c r="I358">
        <f t="shared" si="37"/>
        <v>352</v>
      </c>
      <c r="M358">
        <f t="shared" si="38"/>
        <v>352</v>
      </c>
      <c r="Q358">
        <f t="shared" si="39"/>
        <v>352</v>
      </c>
      <c r="U358">
        <f t="shared" si="40"/>
        <v>352</v>
      </c>
      <c r="Y358">
        <f t="shared" si="41"/>
        <v>352</v>
      </c>
    </row>
    <row r="359" spans="1:25" x14ac:dyDescent="0.4">
      <c r="A359">
        <f t="shared" si="35"/>
        <v>353</v>
      </c>
      <c r="B359" s="32" t="s">
        <v>288</v>
      </c>
      <c r="C359" s="34">
        <v>1315</v>
      </c>
      <c r="E359">
        <f t="shared" si="36"/>
        <v>353</v>
      </c>
      <c r="F359" s="32" t="s">
        <v>1555</v>
      </c>
      <c r="G359" s="33">
        <v>2</v>
      </c>
      <c r="I359">
        <f t="shared" si="37"/>
        <v>353</v>
      </c>
      <c r="M359">
        <f t="shared" si="38"/>
        <v>353</v>
      </c>
      <c r="Q359">
        <f t="shared" si="39"/>
        <v>353</v>
      </c>
      <c r="U359">
        <f t="shared" si="40"/>
        <v>353</v>
      </c>
      <c r="Y359">
        <f t="shared" si="41"/>
        <v>353</v>
      </c>
    </row>
    <row r="360" spans="1:25" x14ac:dyDescent="0.4">
      <c r="A360">
        <f t="shared" si="35"/>
        <v>354</v>
      </c>
      <c r="B360" s="32" t="s">
        <v>1146</v>
      </c>
      <c r="C360" s="34">
        <v>1306</v>
      </c>
      <c r="E360">
        <f t="shared" si="36"/>
        <v>354</v>
      </c>
      <c r="F360" s="32" t="s">
        <v>862</v>
      </c>
      <c r="G360" s="33">
        <v>2</v>
      </c>
      <c r="I360">
        <f t="shared" si="37"/>
        <v>354</v>
      </c>
      <c r="M360">
        <f t="shared" si="38"/>
        <v>354</v>
      </c>
      <c r="Q360">
        <f t="shared" si="39"/>
        <v>354</v>
      </c>
      <c r="U360">
        <f t="shared" si="40"/>
        <v>354</v>
      </c>
      <c r="Y360">
        <f t="shared" si="41"/>
        <v>354</v>
      </c>
    </row>
    <row r="361" spans="1:25" x14ac:dyDescent="0.4">
      <c r="A361">
        <f t="shared" si="35"/>
        <v>355</v>
      </c>
      <c r="B361" s="32" t="s">
        <v>1584</v>
      </c>
      <c r="C361" s="34">
        <v>1296</v>
      </c>
      <c r="E361">
        <f t="shared" si="36"/>
        <v>355</v>
      </c>
      <c r="F361" s="32" t="s">
        <v>605</v>
      </c>
      <c r="G361" s="33">
        <v>2</v>
      </c>
      <c r="I361">
        <f t="shared" si="37"/>
        <v>355</v>
      </c>
      <c r="M361">
        <f t="shared" si="38"/>
        <v>355</v>
      </c>
      <c r="Q361">
        <f t="shared" si="39"/>
        <v>355</v>
      </c>
      <c r="U361">
        <f t="shared" si="40"/>
        <v>355</v>
      </c>
      <c r="Y361">
        <f t="shared" si="41"/>
        <v>355</v>
      </c>
    </row>
    <row r="362" spans="1:25" x14ac:dyDescent="0.4">
      <c r="A362">
        <f t="shared" si="35"/>
        <v>356</v>
      </c>
      <c r="B362" s="32" t="s">
        <v>750</v>
      </c>
      <c r="C362" s="34">
        <v>1284</v>
      </c>
      <c r="E362">
        <f t="shared" si="36"/>
        <v>356</v>
      </c>
      <c r="F362" s="32" t="s">
        <v>2324</v>
      </c>
      <c r="G362" s="33">
        <v>2</v>
      </c>
      <c r="I362">
        <f t="shared" si="37"/>
        <v>356</v>
      </c>
      <c r="M362">
        <f t="shared" si="38"/>
        <v>356</v>
      </c>
      <c r="Q362">
        <f t="shared" si="39"/>
        <v>356</v>
      </c>
      <c r="U362">
        <f t="shared" si="40"/>
        <v>356</v>
      </c>
      <c r="Y362">
        <f t="shared" si="41"/>
        <v>356</v>
      </c>
    </row>
    <row r="363" spans="1:25" x14ac:dyDescent="0.4">
      <c r="A363">
        <f t="shared" si="35"/>
        <v>357</v>
      </c>
      <c r="B363" s="32" t="s">
        <v>689</v>
      </c>
      <c r="C363" s="34">
        <v>1279</v>
      </c>
      <c r="E363">
        <f t="shared" si="36"/>
        <v>357</v>
      </c>
      <c r="F363" s="32" t="s">
        <v>2315</v>
      </c>
      <c r="G363" s="33">
        <v>2</v>
      </c>
      <c r="I363">
        <f t="shared" si="37"/>
        <v>357</v>
      </c>
      <c r="M363">
        <f t="shared" si="38"/>
        <v>357</v>
      </c>
      <c r="Q363">
        <f t="shared" si="39"/>
        <v>357</v>
      </c>
      <c r="U363">
        <f t="shared" si="40"/>
        <v>357</v>
      </c>
      <c r="Y363">
        <f t="shared" si="41"/>
        <v>357</v>
      </c>
    </row>
    <row r="364" spans="1:25" x14ac:dyDescent="0.4">
      <c r="A364">
        <f t="shared" si="35"/>
        <v>358</v>
      </c>
      <c r="B364" s="32" t="s">
        <v>236</v>
      </c>
      <c r="C364" s="34">
        <v>1278</v>
      </c>
      <c r="E364">
        <f t="shared" si="36"/>
        <v>358</v>
      </c>
      <c r="F364" s="32" t="s">
        <v>481</v>
      </c>
      <c r="G364" s="33">
        <v>2</v>
      </c>
      <c r="I364">
        <f t="shared" si="37"/>
        <v>358</v>
      </c>
      <c r="M364">
        <f t="shared" si="38"/>
        <v>358</v>
      </c>
      <c r="Q364">
        <f t="shared" si="39"/>
        <v>358</v>
      </c>
      <c r="U364">
        <f t="shared" si="40"/>
        <v>358</v>
      </c>
      <c r="Y364">
        <f t="shared" si="41"/>
        <v>358</v>
      </c>
    </row>
    <row r="365" spans="1:25" x14ac:dyDescent="0.4">
      <c r="A365">
        <f t="shared" si="35"/>
        <v>359</v>
      </c>
      <c r="B365" s="32" t="s">
        <v>369</v>
      </c>
      <c r="C365" s="34">
        <v>1267</v>
      </c>
      <c r="E365">
        <f t="shared" si="36"/>
        <v>359</v>
      </c>
      <c r="F365" s="32" t="s">
        <v>2670</v>
      </c>
      <c r="G365" s="33">
        <v>2</v>
      </c>
      <c r="I365">
        <f t="shared" si="37"/>
        <v>359</v>
      </c>
      <c r="M365">
        <f t="shared" si="38"/>
        <v>359</v>
      </c>
      <c r="Q365">
        <f t="shared" si="39"/>
        <v>359</v>
      </c>
      <c r="U365">
        <f t="shared" si="40"/>
        <v>359</v>
      </c>
      <c r="Y365">
        <f t="shared" si="41"/>
        <v>359</v>
      </c>
    </row>
    <row r="366" spans="1:25" x14ac:dyDescent="0.4">
      <c r="A366">
        <f t="shared" si="35"/>
        <v>360</v>
      </c>
      <c r="B366" s="32" t="s">
        <v>2654</v>
      </c>
      <c r="C366" s="34">
        <v>1264</v>
      </c>
      <c r="E366">
        <f t="shared" si="36"/>
        <v>360</v>
      </c>
      <c r="F366" s="32" t="s">
        <v>1103</v>
      </c>
      <c r="G366" s="33">
        <v>2</v>
      </c>
      <c r="I366">
        <f t="shared" si="37"/>
        <v>360</v>
      </c>
      <c r="M366">
        <f t="shared" si="38"/>
        <v>360</v>
      </c>
      <c r="Q366">
        <f t="shared" si="39"/>
        <v>360</v>
      </c>
      <c r="U366">
        <f t="shared" si="40"/>
        <v>360</v>
      </c>
      <c r="Y366">
        <f t="shared" si="41"/>
        <v>360</v>
      </c>
    </row>
    <row r="367" spans="1:25" x14ac:dyDescent="0.4">
      <c r="A367">
        <f t="shared" si="35"/>
        <v>361</v>
      </c>
      <c r="B367" s="32" t="s">
        <v>2568</v>
      </c>
      <c r="C367" s="34">
        <v>1255</v>
      </c>
      <c r="E367">
        <f t="shared" si="36"/>
        <v>361</v>
      </c>
      <c r="F367" s="32" t="s">
        <v>1085</v>
      </c>
      <c r="G367" s="33">
        <v>2</v>
      </c>
      <c r="I367">
        <f t="shared" si="37"/>
        <v>361</v>
      </c>
      <c r="M367">
        <f t="shared" si="38"/>
        <v>361</v>
      </c>
      <c r="Q367">
        <f t="shared" si="39"/>
        <v>361</v>
      </c>
      <c r="U367">
        <f t="shared" si="40"/>
        <v>361</v>
      </c>
      <c r="Y367">
        <f t="shared" si="41"/>
        <v>361</v>
      </c>
    </row>
    <row r="368" spans="1:25" x14ac:dyDescent="0.4">
      <c r="A368">
        <f t="shared" si="35"/>
        <v>362</v>
      </c>
      <c r="B368" s="32" t="s">
        <v>2341</v>
      </c>
      <c r="C368" s="34">
        <v>1252</v>
      </c>
      <c r="E368">
        <f t="shared" si="36"/>
        <v>362</v>
      </c>
      <c r="F368" s="32" t="s">
        <v>2426</v>
      </c>
      <c r="G368" s="33">
        <v>2</v>
      </c>
      <c r="I368">
        <f t="shared" si="37"/>
        <v>362</v>
      </c>
      <c r="M368">
        <f t="shared" si="38"/>
        <v>362</v>
      </c>
      <c r="Q368">
        <f t="shared" si="39"/>
        <v>362</v>
      </c>
      <c r="U368">
        <f t="shared" si="40"/>
        <v>362</v>
      </c>
      <c r="Y368">
        <f t="shared" si="41"/>
        <v>362</v>
      </c>
    </row>
    <row r="369" spans="1:25" x14ac:dyDescent="0.4">
      <c r="A369">
        <f t="shared" si="35"/>
        <v>363</v>
      </c>
      <c r="B369" s="32" t="s">
        <v>640</v>
      </c>
      <c r="C369" s="34">
        <v>1250</v>
      </c>
      <c r="E369">
        <f t="shared" si="36"/>
        <v>363</v>
      </c>
      <c r="F369" s="32" t="s">
        <v>430</v>
      </c>
      <c r="G369" s="33">
        <v>2</v>
      </c>
      <c r="I369">
        <f t="shared" si="37"/>
        <v>363</v>
      </c>
      <c r="M369">
        <f t="shared" si="38"/>
        <v>363</v>
      </c>
      <c r="Q369">
        <f t="shared" si="39"/>
        <v>363</v>
      </c>
      <c r="U369">
        <f t="shared" si="40"/>
        <v>363</v>
      </c>
      <c r="Y369">
        <f t="shared" si="41"/>
        <v>363</v>
      </c>
    </row>
    <row r="370" spans="1:25" x14ac:dyDescent="0.4">
      <c r="A370">
        <f t="shared" si="35"/>
        <v>364</v>
      </c>
      <c r="B370" s="32" t="s">
        <v>2508</v>
      </c>
      <c r="C370" s="34">
        <v>1248</v>
      </c>
      <c r="E370">
        <f t="shared" si="36"/>
        <v>364</v>
      </c>
      <c r="F370" s="32" t="s">
        <v>255</v>
      </c>
      <c r="G370" s="33">
        <v>2</v>
      </c>
      <c r="I370">
        <f t="shared" si="37"/>
        <v>364</v>
      </c>
      <c r="M370">
        <f t="shared" si="38"/>
        <v>364</v>
      </c>
      <c r="Q370">
        <f t="shared" si="39"/>
        <v>364</v>
      </c>
      <c r="U370">
        <f t="shared" si="40"/>
        <v>364</v>
      </c>
      <c r="Y370">
        <f t="shared" si="41"/>
        <v>364</v>
      </c>
    </row>
    <row r="371" spans="1:25" x14ac:dyDescent="0.4">
      <c r="A371">
        <f t="shared" si="35"/>
        <v>365</v>
      </c>
      <c r="B371" s="32" t="s">
        <v>539</v>
      </c>
      <c r="C371" s="34">
        <v>1241</v>
      </c>
      <c r="E371">
        <f t="shared" si="36"/>
        <v>365</v>
      </c>
      <c r="F371" s="32" t="s">
        <v>2538</v>
      </c>
      <c r="G371" s="33">
        <v>2</v>
      </c>
      <c r="I371">
        <f t="shared" si="37"/>
        <v>365</v>
      </c>
      <c r="M371">
        <f t="shared" si="38"/>
        <v>365</v>
      </c>
      <c r="Q371">
        <f t="shared" si="39"/>
        <v>365</v>
      </c>
      <c r="U371">
        <f t="shared" si="40"/>
        <v>365</v>
      </c>
      <c r="Y371">
        <f t="shared" si="41"/>
        <v>365</v>
      </c>
    </row>
    <row r="372" spans="1:25" x14ac:dyDescent="0.4">
      <c r="A372">
        <f t="shared" si="35"/>
        <v>366</v>
      </c>
      <c r="B372" s="32" t="s">
        <v>2581</v>
      </c>
      <c r="C372" s="34">
        <v>1235</v>
      </c>
      <c r="E372">
        <f t="shared" si="36"/>
        <v>366</v>
      </c>
      <c r="F372" s="32" t="s">
        <v>2396</v>
      </c>
      <c r="G372" s="33">
        <v>2</v>
      </c>
      <c r="I372">
        <f t="shared" si="37"/>
        <v>366</v>
      </c>
      <c r="M372">
        <f t="shared" si="38"/>
        <v>366</v>
      </c>
      <c r="Q372">
        <f t="shared" si="39"/>
        <v>366</v>
      </c>
      <c r="U372">
        <f t="shared" si="40"/>
        <v>366</v>
      </c>
      <c r="Y372">
        <f t="shared" si="41"/>
        <v>366</v>
      </c>
    </row>
    <row r="373" spans="1:25" x14ac:dyDescent="0.4">
      <c r="A373">
        <f t="shared" si="35"/>
        <v>367</v>
      </c>
      <c r="B373" s="32" t="s">
        <v>1253</v>
      </c>
      <c r="C373" s="34">
        <v>1230</v>
      </c>
      <c r="E373">
        <f t="shared" si="36"/>
        <v>367</v>
      </c>
      <c r="F373" s="32" t="s">
        <v>1507</v>
      </c>
      <c r="G373" s="33">
        <v>2</v>
      </c>
      <c r="I373">
        <f t="shared" si="37"/>
        <v>367</v>
      </c>
      <c r="M373">
        <f t="shared" si="38"/>
        <v>367</v>
      </c>
      <c r="Q373">
        <f t="shared" si="39"/>
        <v>367</v>
      </c>
      <c r="U373">
        <f t="shared" si="40"/>
        <v>367</v>
      </c>
      <c r="Y373">
        <f t="shared" si="41"/>
        <v>367</v>
      </c>
    </row>
    <row r="374" spans="1:25" x14ac:dyDescent="0.4">
      <c r="A374">
        <f t="shared" si="35"/>
        <v>368</v>
      </c>
      <c r="B374" s="32" t="s">
        <v>1627</v>
      </c>
      <c r="C374" s="34">
        <v>1228</v>
      </c>
      <c r="E374">
        <f t="shared" si="36"/>
        <v>368</v>
      </c>
      <c r="F374" s="32" t="s">
        <v>662</v>
      </c>
      <c r="G374" s="33">
        <v>2</v>
      </c>
      <c r="I374">
        <f t="shared" si="37"/>
        <v>368</v>
      </c>
      <c r="M374">
        <f t="shared" si="38"/>
        <v>368</v>
      </c>
      <c r="Q374">
        <f t="shared" si="39"/>
        <v>368</v>
      </c>
      <c r="U374">
        <f t="shared" si="40"/>
        <v>368</v>
      </c>
      <c r="Y374">
        <f t="shared" si="41"/>
        <v>368</v>
      </c>
    </row>
    <row r="375" spans="1:25" x14ac:dyDescent="0.4">
      <c r="A375">
        <f t="shared" si="35"/>
        <v>369</v>
      </c>
      <c r="B375" s="32" t="s">
        <v>1180</v>
      </c>
      <c r="C375" s="34">
        <v>1220</v>
      </c>
      <c r="E375">
        <f t="shared" si="36"/>
        <v>369</v>
      </c>
      <c r="F375" s="32" t="s">
        <v>1506</v>
      </c>
      <c r="G375" s="33">
        <v>2</v>
      </c>
      <c r="I375">
        <f t="shared" si="37"/>
        <v>369</v>
      </c>
      <c r="M375">
        <f t="shared" si="38"/>
        <v>369</v>
      </c>
      <c r="Q375">
        <f t="shared" si="39"/>
        <v>369</v>
      </c>
      <c r="U375">
        <f t="shared" si="40"/>
        <v>369</v>
      </c>
      <c r="Y375">
        <f t="shared" si="41"/>
        <v>369</v>
      </c>
    </row>
    <row r="376" spans="1:25" x14ac:dyDescent="0.4">
      <c r="A376">
        <f t="shared" si="35"/>
        <v>370</v>
      </c>
      <c r="B376" s="32" t="s">
        <v>630</v>
      </c>
      <c r="C376" s="34">
        <v>1220</v>
      </c>
      <c r="E376">
        <f t="shared" si="36"/>
        <v>370</v>
      </c>
      <c r="F376" s="32" t="s">
        <v>1000</v>
      </c>
      <c r="G376" s="33">
        <v>2</v>
      </c>
      <c r="I376">
        <f t="shared" si="37"/>
        <v>370</v>
      </c>
      <c r="M376">
        <f t="shared" si="38"/>
        <v>370</v>
      </c>
      <c r="Q376">
        <f t="shared" si="39"/>
        <v>370</v>
      </c>
      <c r="U376">
        <f t="shared" si="40"/>
        <v>370</v>
      </c>
      <c r="Y376">
        <f t="shared" si="41"/>
        <v>370</v>
      </c>
    </row>
    <row r="377" spans="1:25" x14ac:dyDescent="0.4">
      <c r="A377">
        <f t="shared" si="35"/>
        <v>371</v>
      </c>
      <c r="B377" s="32" t="s">
        <v>2351</v>
      </c>
      <c r="C377" s="34">
        <v>1204</v>
      </c>
      <c r="E377">
        <f t="shared" si="36"/>
        <v>371</v>
      </c>
      <c r="F377" s="32" t="s">
        <v>1577</v>
      </c>
      <c r="G377" s="33">
        <v>2</v>
      </c>
      <c r="I377">
        <f t="shared" si="37"/>
        <v>371</v>
      </c>
      <c r="M377">
        <f t="shared" si="38"/>
        <v>371</v>
      </c>
      <c r="Q377">
        <f t="shared" si="39"/>
        <v>371</v>
      </c>
      <c r="U377">
        <f t="shared" si="40"/>
        <v>371</v>
      </c>
      <c r="Y377">
        <f t="shared" si="41"/>
        <v>371</v>
      </c>
    </row>
    <row r="378" spans="1:25" x14ac:dyDescent="0.4">
      <c r="A378">
        <f t="shared" si="35"/>
        <v>372</v>
      </c>
      <c r="B378" s="32" t="s">
        <v>1008</v>
      </c>
      <c r="C378" s="34">
        <v>1200</v>
      </c>
      <c r="E378">
        <f t="shared" si="36"/>
        <v>372</v>
      </c>
      <c r="F378" s="32" t="s">
        <v>2278</v>
      </c>
      <c r="G378" s="33">
        <v>2</v>
      </c>
      <c r="I378">
        <f t="shared" si="37"/>
        <v>372</v>
      </c>
      <c r="M378">
        <f t="shared" si="38"/>
        <v>372</v>
      </c>
      <c r="Q378">
        <f t="shared" si="39"/>
        <v>372</v>
      </c>
      <c r="U378">
        <f t="shared" si="40"/>
        <v>372</v>
      </c>
      <c r="Y378">
        <f t="shared" si="41"/>
        <v>372</v>
      </c>
    </row>
    <row r="379" spans="1:25" x14ac:dyDescent="0.4">
      <c r="A379">
        <f t="shared" si="35"/>
        <v>373</v>
      </c>
      <c r="B379" s="32" t="s">
        <v>885</v>
      </c>
      <c r="C379" s="34">
        <v>1200</v>
      </c>
      <c r="E379">
        <f t="shared" si="36"/>
        <v>373</v>
      </c>
      <c r="F379" s="32" t="s">
        <v>1083</v>
      </c>
      <c r="G379" s="33">
        <v>2</v>
      </c>
      <c r="I379">
        <f t="shared" si="37"/>
        <v>373</v>
      </c>
      <c r="M379">
        <f t="shared" si="38"/>
        <v>373</v>
      </c>
      <c r="Q379">
        <f t="shared" si="39"/>
        <v>373</v>
      </c>
      <c r="U379">
        <f t="shared" si="40"/>
        <v>373</v>
      </c>
      <c r="Y379">
        <f t="shared" si="41"/>
        <v>373</v>
      </c>
    </row>
    <row r="380" spans="1:25" x14ac:dyDescent="0.4">
      <c r="A380">
        <f t="shared" si="35"/>
        <v>374</v>
      </c>
      <c r="B380" s="32" t="s">
        <v>1069</v>
      </c>
      <c r="C380" s="34">
        <v>1196</v>
      </c>
      <c r="E380">
        <f t="shared" si="36"/>
        <v>374</v>
      </c>
      <c r="F380" s="32" t="s">
        <v>1133</v>
      </c>
      <c r="G380" s="33">
        <v>2</v>
      </c>
      <c r="I380">
        <f t="shared" si="37"/>
        <v>374</v>
      </c>
      <c r="M380">
        <f t="shared" si="38"/>
        <v>374</v>
      </c>
      <c r="Q380">
        <f t="shared" si="39"/>
        <v>374</v>
      </c>
      <c r="U380">
        <f t="shared" si="40"/>
        <v>374</v>
      </c>
      <c r="Y380">
        <f t="shared" si="41"/>
        <v>374</v>
      </c>
    </row>
    <row r="381" spans="1:25" x14ac:dyDescent="0.4">
      <c r="A381">
        <f t="shared" si="35"/>
        <v>375</v>
      </c>
      <c r="B381" s="32" t="s">
        <v>2552</v>
      </c>
      <c r="C381" s="34">
        <v>1190</v>
      </c>
      <c r="E381">
        <f t="shared" si="36"/>
        <v>375</v>
      </c>
      <c r="F381" s="32" t="s">
        <v>2562</v>
      </c>
      <c r="G381" s="33">
        <v>2</v>
      </c>
      <c r="I381">
        <f t="shared" si="37"/>
        <v>375</v>
      </c>
      <c r="M381">
        <f t="shared" si="38"/>
        <v>375</v>
      </c>
      <c r="Q381">
        <f t="shared" si="39"/>
        <v>375</v>
      </c>
      <c r="U381">
        <f t="shared" si="40"/>
        <v>375</v>
      </c>
      <c r="Y381">
        <f t="shared" si="41"/>
        <v>375</v>
      </c>
    </row>
    <row r="382" spans="1:25" x14ac:dyDescent="0.4">
      <c r="A382">
        <f t="shared" si="35"/>
        <v>376</v>
      </c>
      <c r="B382" s="32" t="s">
        <v>1526</v>
      </c>
      <c r="C382" s="34">
        <v>1190</v>
      </c>
      <c r="E382">
        <f t="shared" si="36"/>
        <v>376</v>
      </c>
      <c r="F382" s="32" t="s">
        <v>1647</v>
      </c>
      <c r="G382" s="33">
        <v>2</v>
      </c>
      <c r="I382">
        <f t="shared" si="37"/>
        <v>376</v>
      </c>
      <c r="M382">
        <f t="shared" si="38"/>
        <v>376</v>
      </c>
      <c r="Q382">
        <f t="shared" si="39"/>
        <v>376</v>
      </c>
      <c r="U382">
        <f t="shared" si="40"/>
        <v>376</v>
      </c>
      <c r="Y382">
        <f t="shared" si="41"/>
        <v>376</v>
      </c>
    </row>
    <row r="383" spans="1:25" x14ac:dyDescent="0.4">
      <c r="A383">
        <f t="shared" si="35"/>
        <v>377</v>
      </c>
      <c r="B383" s="32" t="s">
        <v>2250</v>
      </c>
      <c r="C383" s="34">
        <v>1170</v>
      </c>
      <c r="E383">
        <f t="shared" si="36"/>
        <v>377</v>
      </c>
      <c r="F383" s="32" t="s">
        <v>654</v>
      </c>
      <c r="G383" s="33">
        <v>2</v>
      </c>
      <c r="I383">
        <f t="shared" si="37"/>
        <v>377</v>
      </c>
      <c r="M383">
        <f t="shared" si="38"/>
        <v>377</v>
      </c>
      <c r="Q383">
        <f t="shared" si="39"/>
        <v>377</v>
      </c>
      <c r="U383">
        <f t="shared" si="40"/>
        <v>377</v>
      </c>
      <c r="Y383">
        <f t="shared" si="41"/>
        <v>377</v>
      </c>
    </row>
    <row r="384" spans="1:25" x14ac:dyDescent="0.4">
      <c r="A384">
        <f t="shared" si="35"/>
        <v>378</v>
      </c>
      <c r="B384" s="32" t="s">
        <v>2426</v>
      </c>
      <c r="C384" s="34">
        <v>1166</v>
      </c>
      <c r="E384">
        <f t="shared" si="36"/>
        <v>378</v>
      </c>
      <c r="F384" s="32" t="s">
        <v>831</v>
      </c>
      <c r="G384" s="33">
        <v>2</v>
      </c>
      <c r="I384">
        <f t="shared" si="37"/>
        <v>378</v>
      </c>
      <c r="M384">
        <f t="shared" si="38"/>
        <v>378</v>
      </c>
      <c r="Q384">
        <f t="shared" si="39"/>
        <v>378</v>
      </c>
      <c r="U384">
        <f t="shared" si="40"/>
        <v>378</v>
      </c>
      <c r="Y384">
        <f t="shared" si="41"/>
        <v>378</v>
      </c>
    </row>
    <row r="385" spans="1:25" x14ac:dyDescent="0.4">
      <c r="A385">
        <f t="shared" si="35"/>
        <v>379</v>
      </c>
      <c r="B385" s="32" t="s">
        <v>982</v>
      </c>
      <c r="C385" s="34">
        <v>1161</v>
      </c>
      <c r="E385">
        <f t="shared" si="36"/>
        <v>379</v>
      </c>
      <c r="F385" s="32" t="s">
        <v>1441</v>
      </c>
      <c r="G385" s="33">
        <v>2</v>
      </c>
      <c r="I385">
        <f t="shared" si="37"/>
        <v>379</v>
      </c>
      <c r="M385">
        <f t="shared" si="38"/>
        <v>379</v>
      </c>
      <c r="Q385">
        <f t="shared" si="39"/>
        <v>379</v>
      </c>
      <c r="U385">
        <f t="shared" si="40"/>
        <v>379</v>
      </c>
      <c r="Y385">
        <f t="shared" si="41"/>
        <v>379</v>
      </c>
    </row>
    <row r="386" spans="1:25" x14ac:dyDescent="0.4">
      <c r="A386">
        <f t="shared" si="35"/>
        <v>380</v>
      </c>
      <c r="B386" s="32" t="s">
        <v>244</v>
      </c>
      <c r="C386" s="34">
        <v>1136</v>
      </c>
      <c r="E386">
        <f t="shared" si="36"/>
        <v>380</v>
      </c>
      <c r="F386" s="32" t="s">
        <v>423</v>
      </c>
      <c r="G386" s="33">
        <v>2</v>
      </c>
      <c r="I386">
        <f t="shared" si="37"/>
        <v>380</v>
      </c>
      <c r="M386">
        <f t="shared" si="38"/>
        <v>380</v>
      </c>
      <c r="Q386">
        <f t="shared" si="39"/>
        <v>380</v>
      </c>
      <c r="U386">
        <f t="shared" si="40"/>
        <v>380</v>
      </c>
      <c r="Y386">
        <f t="shared" si="41"/>
        <v>380</v>
      </c>
    </row>
    <row r="387" spans="1:25" x14ac:dyDescent="0.4">
      <c r="A387">
        <f t="shared" si="35"/>
        <v>381</v>
      </c>
      <c r="B387" s="32" t="s">
        <v>2319</v>
      </c>
      <c r="C387" s="34">
        <v>1135</v>
      </c>
      <c r="E387">
        <f t="shared" si="36"/>
        <v>381</v>
      </c>
      <c r="F387" s="32" t="s">
        <v>2480</v>
      </c>
      <c r="G387" s="33">
        <v>2</v>
      </c>
      <c r="I387">
        <f t="shared" si="37"/>
        <v>381</v>
      </c>
      <c r="M387">
        <f t="shared" si="38"/>
        <v>381</v>
      </c>
      <c r="Q387">
        <f t="shared" si="39"/>
        <v>381</v>
      </c>
      <c r="U387">
        <f t="shared" si="40"/>
        <v>381</v>
      </c>
      <c r="Y387">
        <f t="shared" si="41"/>
        <v>381</v>
      </c>
    </row>
    <row r="388" spans="1:25" x14ac:dyDescent="0.4">
      <c r="A388">
        <f t="shared" si="35"/>
        <v>382</v>
      </c>
      <c r="B388" s="32" t="s">
        <v>855</v>
      </c>
      <c r="C388" s="34">
        <v>1132</v>
      </c>
      <c r="E388">
        <f t="shared" si="36"/>
        <v>382</v>
      </c>
      <c r="F388" s="32" t="s">
        <v>1523</v>
      </c>
      <c r="G388" s="33">
        <v>2</v>
      </c>
      <c r="I388">
        <f t="shared" si="37"/>
        <v>382</v>
      </c>
      <c r="M388">
        <f t="shared" si="38"/>
        <v>382</v>
      </c>
      <c r="Q388">
        <f t="shared" si="39"/>
        <v>382</v>
      </c>
      <c r="U388">
        <f t="shared" si="40"/>
        <v>382</v>
      </c>
      <c r="Y388">
        <f t="shared" si="41"/>
        <v>382</v>
      </c>
    </row>
    <row r="389" spans="1:25" x14ac:dyDescent="0.4">
      <c r="A389">
        <f t="shared" si="35"/>
        <v>383</v>
      </c>
      <c r="B389" s="32" t="s">
        <v>2611</v>
      </c>
      <c r="C389" s="34">
        <v>1132</v>
      </c>
      <c r="E389">
        <f t="shared" si="36"/>
        <v>383</v>
      </c>
      <c r="F389" s="32" t="s">
        <v>1440</v>
      </c>
      <c r="G389" s="33">
        <v>2</v>
      </c>
      <c r="I389">
        <f t="shared" si="37"/>
        <v>383</v>
      </c>
      <c r="M389">
        <f t="shared" si="38"/>
        <v>383</v>
      </c>
      <c r="Q389">
        <f t="shared" si="39"/>
        <v>383</v>
      </c>
      <c r="U389">
        <f t="shared" si="40"/>
        <v>383</v>
      </c>
      <c r="Y389">
        <f t="shared" si="41"/>
        <v>383</v>
      </c>
    </row>
    <row r="390" spans="1:25" x14ac:dyDescent="0.4">
      <c r="A390">
        <f t="shared" si="35"/>
        <v>384</v>
      </c>
      <c r="B390" s="32" t="s">
        <v>2346</v>
      </c>
      <c r="C390" s="34">
        <v>1128</v>
      </c>
      <c r="E390">
        <f t="shared" si="36"/>
        <v>384</v>
      </c>
      <c r="F390" s="32" t="s">
        <v>2351</v>
      </c>
      <c r="G390" s="33">
        <v>2</v>
      </c>
      <c r="I390">
        <f t="shared" si="37"/>
        <v>384</v>
      </c>
      <c r="M390">
        <f t="shared" si="38"/>
        <v>384</v>
      </c>
      <c r="Q390">
        <f t="shared" si="39"/>
        <v>384</v>
      </c>
      <c r="U390">
        <f t="shared" si="40"/>
        <v>384</v>
      </c>
      <c r="Y390">
        <f t="shared" si="41"/>
        <v>384</v>
      </c>
    </row>
    <row r="391" spans="1:25" x14ac:dyDescent="0.4">
      <c r="A391">
        <f t="shared" si="35"/>
        <v>385</v>
      </c>
      <c r="B391" s="32" t="s">
        <v>2681</v>
      </c>
      <c r="C391" s="34">
        <v>1128</v>
      </c>
      <c r="E391">
        <f t="shared" si="36"/>
        <v>385</v>
      </c>
      <c r="F391" s="32" t="s">
        <v>1131</v>
      </c>
      <c r="G391" s="33">
        <v>2</v>
      </c>
      <c r="I391">
        <f t="shared" si="37"/>
        <v>385</v>
      </c>
      <c r="M391">
        <f t="shared" si="38"/>
        <v>385</v>
      </c>
      <c r="Q391">
        <f t="shared" si="39"/>
        <v>385</v>
      </c>
      <c r="U391">
        <f t="shared" si="40"/>
        <v>385</v>
      </c>
      <c r="Y391">
        <f t="shared" si="41"/>
        <v>385</v>
      </c>
    </row>
    <row r="392" spans="1:25" x14ac:dyDescent="0.4">
      <c r="A392">
        <f t="shared" si="35"/>
        <v>386</v>
      </c>
      <c r="B392" s="32" t="s">
        <v>1634</v>
      </c>
      <c r="C392" s="34">
        <v>1110</v>
      </c>
      <c r="E392">
        <f t="shared" si="36"/>
        <v>386</v>
      </c>
      <c r="F392" s="32" t="s">
        <v>2333</v>
      </c>
      <c r="G392" s="33">
        <v>2</v>
      </c>
      <c r="I392">
        <f t="shared" si="37"/>
        <v>386</v>
      </c>
      <c r="M392">
        <f t="shared" si="38"/>
        <v>386</v>
      </c>
      <c r="Q392">
        <f t="shared" si="39"/>
        <v>386</v>
      </c>
      <c r="U392">
        <f t="shared" si="40"/>
        <v>386</v>
      </c>
      <c r="Y392">
        <f t="shared" si="41"/>
        <v>386</v>
      </c>
    </row>
    <row r="393" spans="1:25" x14ac:dyDescent="0.4">
      <c r="A393">
        <f t="shared" ref="A393:A456" si="42">A392+1</f>
        <v>387</v>
      </c>
      <c r="B393" s="32" t="s">
        <v>1525</v>
      </c>
      <c r="C393" s="34">
        <v>1110</v>
      </c>
      <c r="E393">
        <f t="shared" ref="E393:E456" si="43">E392+1</f>
        <v>387</v>
      </c>
      <c r="F393" s="32" t="s">
        <v>548</v>
      </c>
      <c r="G393" s="33">
        <v>2</v>
      </c>
      <c r="I393">
        <f t="shared" ref="I393:I456" si="44">I392+1</f>
        <v>387</v>
      </c>
      <c r="M393">
        <f t="shared" ref="M393:M456" si="45">M392+1</f>
        <v>387</v>
      </c>
      <c r="Q393">
        <f t="shared" ref="Q393:Q456" si="46">Q392+1</f>
        <v>387</v>
      </c>
      <c r="U393">
        <f t="shared" ref="U393:U456" si="47">U392+1</f>
        <v>387</v>
      </c>
      <c r="Y393">
        <f t="shared" ref="Y393:Y456" si="48">Y392+1</f>
        <v>387</v>
      </c>
    </row>
    <row r="394" spans="1:25" x14ac:dyDescent="0.4">
      <c r="A394">
        <f t="shared" si="42"/>
        <v>388</v>
      </c>
      <c r="B394" s="32" t="s">
        <v>440</v>
      </c>
      <c r="C394" s="34">
        <v>1110</v>
      </c>
      <c r="E394">
        <f t="shared" si="43"/>
        <v>388</v>
      </c>
      <c r="F394" s="32" t="s">
        <v>2367</v>
      </c>
      <c r="G394" s="33">
        <v>2</v>
      </c>
      <c r="I394">
        <f t="shared" si="44"/>
        <v>388</v>
      </c>
      <c r="M394">
        <f t="shared" si="45"/>
        <v>388</v>
      </c>
      <c r="Q394">
        <f t="shared" si="46"/>
        <v>388</v>
      </c>
      <c r="U394">
        <f t="shared" si="47"/>
        <v>388</v>
      </c>
      <c r="Y394">
        <f t="shared" si="48"/>
        <v>388</v>
      </c>
    </row>
    <row r="395" spans="1:25" x14ac:dyDescent="0.4">
      <c r="A395">
        <f t="shared" si="42"/>
        <v>389</v>
      </c>
      <c r="B395" s="32" t="s">
        <v>1613</v>
      </c>
      <c r="C395" s="34">
        <v>1110</v>
      </c>
      <c r="E395">
        <f t="shared" si="43"/>
        <v>389</v>
      </c>
      <c r="F395" s="32" t="s">
        <v>1443</v>
      </c>
      <c r="G395" s="33">
        <v>2</v>
      </c>
      <c r="I395">
        <f t="shared" si="44"/>
        <v>389</v>
      </c>
      <c r="M395">
        <f t="shared" si="45"/>
        <v>389</v>
      </c>
      <c r="Q395">
        <f t="shared" si="46"/>
        <v>389</v>
      </c>
      <c r="U395">
        <f t="shared" si="47"/>
        <v>389</v>
      </c>
      <c r="Y395">
        <f t="shared" si="48"/>
        <v>389</v>
      </c>
    </row>
    <row r="396" spans="1:25" x14ac:dyDescent="0.4">
      <c r="A396">
        <f t="shared" si="42"/>
        <v>390</v>
      </c>
      <c r="B396" s="32" t="s">
        <v>2408</v>
      </c>
      <c r="C396" s="34">
        <v>1109</v>
      </c>
      <c r="E396">
        <f t="shared" si="43"/>
        <v>390</v>
      </c>
      <c r="F396" s="32" t="s">
        <v>2234</v>
      </c>
      <c r="G396" s="33">
        <v>2</v>
      </c>
      <c r="I396">
        <f t="shared" si="44"/>
        <v>390</v>
      </c>
      <c r="M396">
        <f t="shared" si="45"/>
        <v>390</v>
      </c>
      <c r="Q396">
        <f t="shared" si="46"/>
        <v>390</v>
      </c>
      <c r="U396">
        <f t="shared" si="47"/>
        <v>390</v>
      </c>
      <c r="Y396">
        <f t="shared" si="48"/>
        <v>390</v>
      </c>
    </row>
    <row r="397" spans="1:25" x14ac:dyDescent="0.4">
      <c r="A397">
        <f t="shared" si="42"/>
        <v>391</v>
      </c>
      <c r="B397" s="32" t="s">
        <v>1567</v>
      </c>
      <c r="C397" s="34">
        <v>1108</v>
      </c>
      <c r="E397">
        <f t="shared" si="43"/>
        <v>391</v>
      </c>
      <c r="F397" s="32" t="s">
        <v>2265</v>
      </c>
      <c r="G397" s="33">
        <v>2</v>
      </c>
      <c r="I397">
        <f t="shared" si="44"/>
        <v>391</v>
      </c>
      <c r="M397">
        <f t="shared" si="45"/>
        <v>391</v>
      </c>
      <c r="Q397">
        <f t="shared" si="46"/>
        <v>391</v>
      </c>
      <c r="U397">
        <f t="shared" si="47"/>
        <v>391</v>
      </c>
      <c r="Y397">
        <f t="shared" si="48"/>
        <v>391</v>
      </c>
    </row>
    <row r="398" spans="1:25" x14ac:dyDescent="0.4">
      <c r="A398">
        <f t="shared" si="42"/>
        <v>392</v>
      </c>
      <c r="B398" s="32" t="s">
        <v>2489</v>
      </c>
      <c r="C398" s="34">
        <v>1101</v>
      </c>
      <c r="E398">
        <f t="shared" si="43"/>
        <v>392</v>
      </c>
      <c r="F398" s="32" t="s">
        <v>707</v>
      </c>
      <c r="G398" s="33">
        <v>2</v>
      </c>
      <c r="I398">
        <f t="shared" si="44"/>
        <v>392</v>
      </c>
      <c r="M398">
        <f t="shared" si="45"/>
        <v>392</v>
      </c>
      <c r="Q398">
        <f t="shared" si="46"/>
        <v>392</v>
      </c>
      <c r="U398">
        <f t="shared" si="47"/>
        <v>392</v>
      </c>
      <c r="Y398">
        <f t="shared" si="48"/>
        <v>392</v>
      </c>
    </row>
    <row r="399" spans="1:25" x14ac:dyDescent="0.4">
      <c r="A399">
        <f t="shared" si="42"/>
        <v>393</v>
      </c>
      <c r="B399" s="32" t="s">
        <v>729</v>
      </c>
      <c r="C399" s="34">
        <v>1100</v>
      </c>
      <c r="E399">
        <f t="shared" si="43"/>
        <v>393</v>
      </c>
      <c r="F399" s="32" t="s">
        <v>866</v>
      </c>
      <c r="G399" s="33">
        <v>2</v>
      </c>
      <c r="I399">
        <f t="shared" si="44"/>
        <v>393</v>
      </c>
      <c r="M399">
        <f t="shared" si="45"/>
        <v>393</v>
      </c>
      <c r="Q399">
        <f t="shared" si="46"/>
        <v>393</v>
      </c>
      <c r="U399">
        <f t="shared" si="47"/>
        <v>393</v>
      </c>
      <c r="Y399">
        <f t="shared" si="48"/>
        <v>393</v>
      </c>
    </row>
    <row r="400" spans="1:25" x14ac:dyDescent="0.4">
      <c r="A400">
        <f t="shared" si="42"/>
        <v>394</v>
      </c>
      <c r="B400" s="32" t="s">
        <v>656</v>
      </c>
      <c r="C400" s="34">
        <v>1090</v>
      </c>
      <c r="E400">
        <f t="shared" si="43"/>
        <v>394</v>
      </c>
      <c r="F400" s="32" t="s">
        <v>640</v>
      </c>
      <c r="G400" s="33">
        <v>2</v>
      </c>
      <c r="I400">
        <f t="shared" si="44"/>
        <v>394</v>
      </c>
      <c r="M400">
        <f t="shared" si="45"/>
        <v>394</v>
      </c>
      <c r="Q400">
        <f t="shared" si="46"/>
        <v>394</v>
      </c>
      <c r="U400">
        <f t="shared" si="47"/>
        <v>394</v>
      </c>
      <c r="Y400">
        <f t="shared" si="48"/>
        <v>394</v>
      </c>
    </row>
    <row r="401" spans="1:25" x14ac:dyDescent="0.4">
      <c r="A401">
        <f t="shared" si="42"/>
        <v>395</v>
      </c>
      <c r="B401" s="32" t="s">
        <v>2676</v>
      </c>
      <c r="C401" s="34">
        <v>1088</v>
      </c>
      <c r="E401">
        <f t="shared" si="43"/>
        <v>395</v>
      </c>
      <c r="F401" s="32" t="s">
        <v>942</v>
      </c>
      <c r="G401" s="33">
        <v>2</v>
      </c>
      <c r="I401">
        <f t="shared" si="44"/>
        <v>395</v>
      </c>
      <c r="M401">
        <f t="shared" si="45"/>
        <v>395</v>
      </c>
      <c r="Q401">
        <f t="shared" si="46"/>
        <v>395</v>
      </c>
      <c r="U401">
        <f t="shared" si="47"/>
        <v>395</v>
      </c>
      <c r="Y401">
        <f t="shared" si="48"/>
        <v>395</v>
      </c>
    </row>
    <row r="402" spans="1:25" x14ac:dyDescent="0.4">
      <c r="A402">
        <f t="shared" si="42"/>
        <v>396</v>
      </c>
      <c r="B402" s="32" t="s">
        <v>2399</v>
      </c>
      <c r="C402" s="34">
        <v>1084</v>
      </c>
      <c r="E402">
        <f t="shared" si="43"/>
        <v>396</v>
      </c>
      <c r="F402" s="32" t="s">
        <v>1283</v>
      </c>
      <c r="G402" s="33">
        <v>2</v>
      </c>
      <c r="I402">
        <f t="shared" si="44"/>
        <v>396</v>
      </c>
      <c r="M402">
        <f t="shared" si="45"/>
        <v>396</v>
      </c>
      <c r="Q402">
        <f t="shared" si="46"/>
        <v>396</v>
      </c>
      <c r="U402">
        <f t="shared" si="47"/>
        <v>396</v>
      </c>
      <c r="Y402">
        <f t="shared" si="48"/>
        <v>396</v>
      </c>
    </row>
    <row r="403" spans="1:25" x14ac:dyDescent="0.4">
      <c r="A403">
        <f t="shared" si="42"/>
        <v>397</v>
      </c>
      <c r="B403" s="32" t="s">
        <v>2228</v>
      </c>
      <c r="C403" s="34">
        <v>1080</v>
      </c>
      <c r="E403">
        <f t="shared" si="43"/>
        <v>397</v>
      </c>
      <c r="F403" s="32" t="s">
        <v>1008</v>
      </c>
      <c r="G403" s="33">
        <v>2</v>
      </c>
      <c r="I403">
        <f t="shared" si="44"/>
        <v>397</v>
      </c>
      <c r="M403">
        <f t="shared" si="45"/>
        <v>397</v>
      </c>
      <c r="Q403">
        <f t="shared" si="46"/>
        <v>397</v>
      </c>
      <c r="U403">
        <f t="shared" si="47"/>
        <v>397</v>
      </c>
      <c r="Y403">
        <f t="shared" si="48"/>
        <v>397</v>
      </c>
    </row>
    <row r="404" spans="1:25" x14ac:dyDescent="0.4">
      <c r="A404">
        <f t="shared" si="42"/>
        <v>398</v>
      </c>
      <c r="B404" s="32" t="s">
        <v>1521</v>
      </c>
      <c r="C404" s="34">
        <v>1070</v>
      </c>
      <c r="E404">
        <f t="shared" si="43"/>
        <v>398</v>
      </c>
      <c r="F404" s="32" t="s">
        <v>2578</v>
      </c>
      <c r="G404" s="33">
        <v>2</v>
      </c>
      <c r="I404">
        <f t="shared" si="44"/>
        <v>398</v>
      </c>
      <c r="M404">
        <f t="shared" si="45"/>
        <v>398</v>
      </c>
      <c r="Q404">
        <f t="shared" si="46"/>
        <v>398</v>
      </c>
      <c r="U404">
        <f t="shared" si="47"/>
        <v>398</v>
      </c>
      <c r="Y404">
        <f t="shared" si="48"/>
        <v>398</v>
      </c>
    </row>
    <row r="405" spans="1:25" x14ac:dyDescent="0.4">
      <c r="A405">
        <f t="shared" si="42"/>
        <v>399</v>
      </c>
      <c r="B405" s="32" t="s">
        <v>1445</v>
      </c>
      <c r="C405" s="34">
        <v>1050</v>
      </c>
      <c r="E405">
        <f t="shared" si="43"/>
        <v>399</v>
      </c>
      <c r="F405" s="32" t="s">
        <v>725</v>
      </c>
      <c r="G405" s="33">
        <v>2</v>
      </c>
      <c r="I405">
        <f t="shared" si="44"/>
        <v>399</v>
      </c>
      <c r="M405">
        <f t="shared" si="45"/>
        <v>399</v>
      </c>
      <c r="Q405">
        <f t="shared" si="46"/>
        <v>399</v>
      </c>
      <c r="U405">
        <f t="shared" si="47"/>
        <v>399</v>
      </c>
      <c r="Y405">
        <f t="shared" si="48"/>
        <v>399</v>
      </c>
    </row>
    <row r="406" spans="1:25" x14ac:dyDescent="0.4">
      <c r="A406">
        <f t="shared" si="42"/>
        <v>400</v>
      </c>
      <c r="B406" s="32" t="s">
        <v>2491</v>
      </c>
      <c r="C406" s="34">
        <v>1047</v>
      </c>
      <c r="E406">
        <f t="shared" si="43"/>
        <v>400</v>
      </c>
      <c r="F406" s="32" t="s">
        <v>1043</v>
      </c>
      <c r="G406" s="33">
        <v>2</v>
      </c>
      <c r="I406">
        <f t="shared" si="44"/>
        <v>400</v>
      </c>
      <c r="M406">
        <f t="shared" si="45"/>
        <v>400</v>
      </c>
      <c r="Q406">
        <f t="shared" si="46"/>
        <v>400</v>
      </c>
      <c r="U406">
        <f t="shared" si="47"/>
        <v>400</v>
      </c>
      <c r="Y406">
        <f t="shared" si="48"/>
        <v>400</v>
      </c>
    </row>
    <row r="407" spans="1:25" x14ac:dyDescent="0.4">
      <c r="A407">
        <f t="shared" si="42"/>
        <v>401</v>
      </c>
      <c r="B407" s="32" t="s">
        <v>1574</v>
      </c>
      <c r="C407" s="34">
        <v>1041.25</v>
      </c>
      <c r="E407">
        <f t="shared" si="43"/>
        <v>401</v>
      </c>
      <c r="F407" s="32" t="s">
        <v>976</v>
      </c>
      <c r="G407" s="33">
        <v>2</v>
      </c>
      <c r="I407">
        <f t="shared" si="44"/>
        <v>401</v>
      </c>
      <c r="M407">
        <f t="shared" si="45"/>
        <v>401</v>
      </c>
      <c r="Q407">
        <f t="shared" si="46"/>
        <v>401</v>
      </c>
      <c r="U407">
        <f t="shared" si="47"/>
        <v>401</v>
      </c>
      <c r="Y407">
        <f t="shared" si="48"/>
        <v>401</v>
      </c>
    </row>
    <row r="408" spans="1:25" x14ac:dyDescent="0.4">
      <c r="A408">
        <f t="shared" si="42"/>
        <v>402</v>
      </c>
      <c r="B408" s="32" t="s">
        <v>1507</v>
      </c>
      <c r="C408" s="34">
        <v>1030</v>
      </c>
      <c r="E408">
        <f t="shared" si="43"/>
        <v>402</v>
      </c>
      <c r="F408" s="32" t="s">
        <v>2250</v>
      </c>
      <c r="G408" s="33">
        <v>2</v>
      </c>
      <c r="I408">
        <f t="shared" si="44"/>
        <v>402</v>
      </c>
      <c r="M408">
        <f t="shared" si="45"/>
        <v>402</v>
      </c>
      <c r="Q408">
        <f t="shared" si="46"/>
        <v>402</v>
      </c>
      <c r="U408">
        <f t="shared" si="47"/>
        <v>402</v>
      </c>
      <c r="Y408">
        <f t="shared" si="48"/>
        <v>402</v>
      </c>
    </row>
    <row r="409" spans="1:25" x14ac:dyDescent="0.4">
      <c r="A409">
        <f t="shared" si="42"/>
        <v>403</v>
      </c>
      <c r="B409" s="32" t="s">
        <v>2484</v>
      </c>
      <c r="C409" s="34">
        <v>1018</v>
      </c>
      <c r="E409">
        <f t="shared" si="43"/>
        <v>403</v>
      </c>
      <c r="F409" s="32" t="s">
        <v>2613</v>
      </c>
      <c r="G409" s="33">
        <v>2</v>
      </c>
      <c r="I409">
        <f t="shared" si="44"/>
        <v>403</v>
      </c>
      <c r="M409">
        <f t="shared" si="45"/>
        <v>403</v>
      </c>
      <c r="Q409">
        <f t="shared" si="46"/>
        <v>403</v>
      </c>
      <c r="U409">
        <f t="shared" si="47"/>
        <v>403</v>
      </c>
      <c r="Y409">
        <f t="shared" si="48"/>
        <v>403</v>
      </c>
    </row>
    <row r="410" spans="1:25" x14ac:dyDescent="0.4">
      <c r="A410">
        <f t="shared" si="42"/>
        <v>404</v>
      </c>
      <c r="B410" s="32" t="s">
        <v>1154</v>
      </c>
      <c r="C410" s="34">
        <v>1012</v>
      </c>
      <c r="E410">
        <f t="shared" si="43"/>
        <v>404</v>
      </c>
      <c r="F410" s="32" t="s">
        <v>1486</v>
      </c>
      <c r="G410" s="33">
        <v>2</v>
      </c>
      <c r="I410">
        <f t="shared" si="44"/>
        <v>404</v>
      </c>
      <c r="M410">
        <f t="shared" si="45"/>
        <v>404</v>
      </c>
      <c r="Q410">
        <f t="shared" si="46"/>
        <v>404</v>
      </c>
      <c r="U410">
        <f t="shared" si="47"/>
        <v>404</v>
      </c>
      <c r="Y410">
        <f t="shared" si="48"/>
        <v>404</v>
      </c>
    </row>
    <row r="411" spans="1:25" x14ac:dyDescent="0.4">
      <c r="A411">
        <f t="shared" si="42"/>
        <v>405</v>
      </c>
      <c r="B411" s="32" t="s">
        <v>2253</v>
      </c>
      <c r="C411" s="34">
        <v>1010</v>
      </c>
      <c r="E411">
        <f t="shared" si="43"/>
        <v>405</v>
      </c>
      <c r="F411" s="32" t="s">
        <v>1045</v>
      </c>
      <c r="G411" s="33">
        <v>2</v>
      </c>
      <c r="I411">
        <f t="shared" si="44"/>
        <v>405</v>
      </c>
      <c r="M411">
        <f t="shared" si="45"/>
        <v>405</v>
      </c>
      <c r="Q411">
        <f t="shared" si="46"/>
        <v>405</v>
      </c>
      <c r="U411">
        <f t="shared" si="47"/>
        <v>405</v>
      </c>
      <c r="Y411">
        <f t="shared" si="48"/>
        <v>405</v>
      </c>
    </row>
    <row r="412" spans="1:25" x14ac:dyDescent="0.4">
      <c r="A412">
        <f t="shared" si="42"/>
        <v>406</v>
      </c>
      <c r="B412" s="32" t="s">
        <v>2231</v>
      </c>
      <c r="C412" s="34">
        <v>1002</v>
      </c>
      <c r="E412">
        <f t="shared" si="43"/>
        <v>406</v>
      </c>
      <c r="F412" s="32" t="s">
        <v>1511</v>
      </c>
      <c r="G412" s="33">
        <v>2</v>
      </c>
      <c r="I412">
        <f t="shared" si="44"/>
        <v>406</v>
      </c>
      <c r="M412">
        <f t="shared" si="45"/>
        <v>406</v>
      </c>
      <c r="Q412">
        <f t="shared" si="46"/>
        <v>406</v>
      </c>
      <c r="U412">
        <f t="shared" si="47"/>
        <v>406</v>
      </c>
      <c r="Y412">
        <f t="shared" si="48"/>
        <v>406</v>
      </c>
    </row>
    <row r="413" spans="1:25" x14ac:dyDescent="0.4">
      <c r="A413">
        <f t="shared" si="42"/>
        <v>407</v>
      </c>
      <c r="B413" s="32" t="s">
        <v>2576</v>
      </c>
      <c r="C413" s="34">
        <v>1000</v>
      </c>
      <c r="E413">
        <f t="shared" si="43"/>
        <v>407</v>
      </c>
      <c r="F413" s="32" t="s">
        <v>1518</v>
      </c>
      <c r="G413" s="33">
        <v>2</v>
      </c>
      <c r="I413">
        <f t="shared" si="44"/>
        <v>407</v>
      </c>
      <c r="M413">
        <f t="shared" si="45"/>
        <v>407</v>
      </c>
      <c r="Q413">
        <f t="shared" si="46"/>
        <v>407</v>
      </c>
      <c r="U413">
        <f t="shared" si="47"/>
        <v>407</v>
      </c>
      <c r="Y413">
        <f t="shared" si="48"/>
        <v>407</v>
      </c>
    </row>
    <row r="414" spans="1:25" x14ac:dyDescent="0.4">
      <c r="A414">
        <f t="shared" si="42"/>
        <v>408</v>
      </c>
      <c r="B414" s="32" t="s">
        <v>646</v>
      </c>
      <c r="C414" s="34">
        <v>1000</v>
      </c>
      <c r="E414">
        <f t="shared" si="43"/>
        <v>408</v>
      </c>
      <c r="F414" s="32" t="s">
        <v>2603</v>
      </c>
      <c r="G414" s="33">
        <v>2</v>
      </c>
      <c r="I414">
        <f t="shared" si="44"/>
        <v>408</v>
      </c>
      <c r="M414">
        <f t="shared" si="45"/>
        <v>408</v>
      </c>
      <c r="Q414">
        <f t="shared" si="46"/>
        <v>408</v>
      </c>
      <c r="U414">
        <f t="shared" si="47"/>
        <v>408</v>
      </c>
      <c r="Y414">
        <f t="shared" si="48"/>
        <v>408</v>
      </c>
    </row>
    <row r="415" spans="1:25" x14ac:dyDescent="0.4">
      <c r="A415">
        <f t="shared" si="42"/>
        <v>409</v>
      </c>
      <c r="B415" s="32" t="s">
        <v>801</v>
      </c>
      <c r="C415" s="34">
        <v>996</v>
      </c>
      <c r="E415">
        <f t="shared" si="43"/>
        <v>409</v>
      </c>
      <c r="F415" s="32" t="s">
        <v>625</v>
      </c>
      <c r="G415" s="33">
        <v>2</v>
      </c>
      <c r="I415">
        <f t="shared" si="44"/>
        <v>409</v>
      </c>
      <c r="M415">
        <f t="shared" si="45"/>
        <v>409</v>
      </c>
      <c r="Q415">
        <f t="shared" si="46"/>
        <v>409</v>
      </c>
      <c r="U415">
        <f t="shared" si="47"/>
        <v>409</v>
      </c>
      <c r="Y415">
        <f t="shared" si="48"/>
        <v>409</v>
      </c>
    </row>
    <row r="416" spans="1:25" x14ac:dyDescent="0.4">
      <c r="A416">
        <f t="shared" si="42"/>
        <v>410</v>
      </c>
      <c r="B416" s="32" t="s">
        <v>1633</v>
      </c>
      <c r="C416" s="34">
        <v>989</v>
      </c>
      <c r="E416">
        <f t="shared" si="43"/>
        <v>410</v>
      </c>
      <c r="F416" s="32" t="s">
        <v>987</v>
      </c>
      <c r="G416" s="33">
        <v>2</v>
      </c>
      <c r="I416">
        <f t="shared" si="44"/>
        <v>410</v>
      </c>
      <c r="M416">
        <f t="shared" si="45"/>
        <v>410</v>
      </c>
      <c r="Q416">
        <f t="shared" si="46"/>
        <v>410</v>
      </c>
      <c r="U416">
        <f t="shared" si="47"/>
        <v>410</v>
      </c>
      <c r="Y416">
        <f t="shared" si="48"/>
        <v>410</v>
      </c>
    </row>
    <row r="417" spans="1:25" x14ac:dyDescent="0.4">
      <c r="A417">
        <f t="shared" si="42"/>
        <v>411</v>
      </c>
      <c r="B417" s="32" t="s">
        <v>2377</v>
      </c>
      <c r="C417" s="34">
        <v>980</v>
      </c>
      <c r="E417">
        <f t="shared" si="43"/>
        <v>411</v>
      </c>
      <c r="F417" s="32" t="s">
        <v>2571</v>
      </c>
      <c r="G417" s="33">
        <v>2</v>
      </c>
      <c r="I417">
        <f t="shared" si="44"/>
        <v>411</v>
      </c>
      <c r="M417">
        <f t="shared" si="45"/>
        <v>411</v>
      </c>
      <c r="Q417">
        <f t="shared" si="46"/>
        <v>411</v>
      </c>
      <c r="U417">
        <f t="shared" si="47"/>
        <v>411</v>
      </c>
      <c r="Y417">
        <f t="shared" si="48"/>
        <v>411</v>
      </c>
    </row>
    <row r="418" spans="1:25" x14ac:dyDescent="0.4">
      <c r="A418">
        <f t="shared" si="42"/>
        <v>412</v>
      </c>
      <c r="B418" s="32" t="s">
        <v>2701</v>
      </c>
      <c r="C418" s="34">
        <v>972</v>
      </c>
      <c r="E418">
        <f t="shared" si="43"/>
        <v>412</v>
      </c>
      <c r="F418" s="32" t="s">
        <v>2277</v>
      </c>
      <c r="G418" s="33">
        <v>2</v>
      </c>
      <c r="I418">
        <f t="shared" si="44"/>
        <v>412</v>
      </c>
      <c r="M418">
        <f t="shared" si="45"/>
        <v>412</v>
      </c>
      <c r="Q418">
        <f t="shared" si="46"/>
        <v>412</v>
      </c>
      <c r="U418">
        <f t="shared" si="47"/>
        <v>412</v>
      </c>
      <c r="Y418">
        <f t="shared" si="48"/>
        <v>412</v>
      </c>
    </row>
    <row r="419" spans="1:25" x14ac:dyDescent="0.4">
      <c r="A419">
        <f t="shared" si="42"/>
        <v>413</v>
      </c>
      <c r="B419" s="32" t="s">
        <v>2288</v>
      </c>
      <c r="C419" s="34">
        <v>970</v>
      </c>
      <c r="E419">
        <f t="shared" si="43"/>
        <v>413</v>
      </c>
      <c r="F419" s="32" t="s">
        <v>650</v>
      </c>
      <c r="G419" s="33">
        <v>2</v>
      </c>
      <c r="I419">
        <f t="shared" si="44"/>
        <v>413</v>
      </c>
      <c r="M419">
        <f t="shared" si="45"/>
        <v>413</v>
      </c>
      <c r="Q419">
        <f t="shared" si="46"/>
        <v>413</v>
      </c>
      <c r="U419">
        <f t="shared" si="47"/>
        <v>413</v>
      </c>
      <c r="Y419">
        <f t="shared" si="48"/>
        <v>413</v>
      </c>
    </row>
    <row r="420" spans="1:25" x14ac:dyDescent="0.4">
      <c r="A420">
        <f t="shared" si="42"/>
        <v>414</v>
      </c>
      <c r="B420" s="32" t="s">
        <v>354</v>
      </c>
      <c r="C420" s="34">
        <v>969.5</v>
      </c>
      <c r="E420">
        <f t="shared" si="43"/>
        <v>414</v>
      </c>
      <c r="F420" s="32" t="s">
        <v>911</v>
      </c>
      <c r="G420" s="33">
        <v>2</v>
      </c>
      <c r="I420">
        <f t="shared" si="44"/>
        <v>414</v>
      </c>
      <c r="M420">
        <f t="shared" si="45"/>
        <v>414</v>
      </c>
      <c r="Q420">
        <f t="shared" si="46"/>
        <v>414</v>
      </c>
      <c r="U420">
        <f t="shared" si="47"/>
        <v>414</v>
      </c>
      <c r="Y420">
        <f t="shared" si="48"/>
        <v>414</v>
      </c>
    </row>
    <row r="421" spans="1:25" x14ac:dyDescent="0.4">
      <c r="A421">
        <f t="shared" si="42"/>
        <v>415</v>
      </c>
      <c r="B421" s="32" t="s">
        <v>319</v>
      </c>
      <c r="C421" s="34">
        <v>965</v>
      </c>
      <c r="E421">
        <f t="shared" si="43"/>
        <v>415</v>
      </c>
      <c r="F421" s="32" t="s">
        <v>1502</v>
      </c>
      <c r="G421" s="33">
        <v>2</v>
      </c>
      <c r="I421">
        <f t="shared" si="44"/>
        <v>415</v>
      </c>
      <c r="M421">
        <f t="shared" si="45"/>
        <v>415</v>
      </c>
      <c r="Q421">
        <f t="shared" si="46"/>
        <v>415</v>
      </c>
      <c r="U421">
        <f t="shared" si="47"/>
        <v>415</v>
      </c>
      <c r="Y421">
        <f t="shared" si="48"/>
        <v>415</v>
      </c>
    </row>
    <row r="422" spans="1:25" x14ac:dyDescent="0.4">
      <c r="A422">
        <f t="shared" si="42"/>
        <v>416</v>
      </c>
      <c r="B422" s="32" t="s">
        <v>1152</v>
      </c>
      <c r="C422" s="34">
        <v>952</v>
      </c>
      <c r="E422">
        <f t="shared" si="43"/>
        <v>416</v>
      </c>
      <c r="F422" s="32" t="s">
        <v>2507</v>
      </c>
      <c r="G422" s="33">
        <v>2</v>
      </c>
      <c r="I422">
        <f t="shared" si="44"/>
        <v>416</v>
      </c>
      <c r="M422">
        <f t="shared" si="45"/>
        <v>416</v>
      </c>
      <c r="Q422">
        <f t="shared" si="46"/>
        <v>416</v>
      </c>
      <c r="U422">
        <f t="shared" si="47"/>
        <v>416</v>
      </c>
      <c r="Y422">
        <f t="shared" si="48"/>
        <v>416</v>
      </c>
    </row>
    <row r="423" spans="1:25" x14ac:dyDescent="0.4">
      <c r="A423">
        <f t="shared" si="42"/>
        <v>417</v>
      </c>
      <c r="B423" s="32" t="s">
        <v>1506</v>
      </c>
      <c r="C423" s="34">
        <v>940</v>
      </c>
      <c r="E423">
        <f t="shared" si="43"/>
        <v>417</v>
      </c>
      <c r="F423" s="32" t="s">
        <v>742</v>
      </c>
      <c r="G423" s="33">
        <v>2</v>
      </c>
      <c r="I423">
        <f t="shared" si="44"/>
        <v>417</v>
      </c>
      <c r="M423">
        <f t="shared" si="45"/>
        <v>417</v>
      </c>
      <c r="Q423">
        <f t="shared" si="46"/>
        <v>417</v>
      </c>
      <c r="U423">
        <f t="shared" si="47"/>
        <v>417</v>
      </c>
      <c r="Y423">
        <f t="shared" si="48"/>
        <v>417</v>
      </c>
    </row>
    <row r="424" spans="1:25" x14ac:dyDescent="0.4">
      <c r="A424">
        <f t="shared" si="42"/>
        <v>418</v>
      </c>
      <c r="B424" s="32" t="s">
        <v>2503</v>
      </c>
      <c r="C424" s="34">
        <v>936</v>
      </c>
      <c r="E424">
        <f t="shared" si="43"/>
        <v>418</v>
      </c>
      <c r="F424" s="32" t="s">
        <v>1024</v>
      </c>
      <c r="G424" s="33">
        <v>2</v>
      </c>
      <c r="I424">
        <f t="shared" si="44"/>
        <v>418</v>
      </c>
      <c r="M424">
        <f t="shared" si="45"/>
        <v>418</v>
      </c>
      <c r="Q424">
        <f t="shared" si="46"/>
        <v>418</v>
      </c>
      <c r="U424">
        <f t="shared" si="47"/>
        <v>418</v>
      </c>
      <c r="Y424">
        <f t="shared" si="48"/>
        <v>418</v>
      </c>
    </row>
    <row r="425" spans="1:25" x14ac:dyDescent="0.4">
      <c r="A425">
        <f t="shared" si="42"/>
        <v>419</v>
      </c>
      <c r="B425" s="32" t="s">
        <v>331</v>
      </c>
      <c r="C425" s="34">
        <v>925</v>
      </c>
      <c r="E425">
        <f t="shared" si="43"/>
        <v>419</v>
      </c>
      <c r="F425" s="32" t="s">
        <v>787</v>
      </c>
      <c r="G425" s="33">
        <v>2</v>
      </c>
      <c r="I425">
        <f t="shared" si="44"/>
        <v>419</v>
      </c>
      <c r="M425">
        <f t="shared" si="45"/>
        <v>419</v>
      </c>
      <c r="Q425">
        <f t="shared" si="46"/>
        <v>419</v>
      </c>
      <c r="U425">
        <f t="shared" si="47"/>
        <v>419</v>
      </c>
      <c r="Y425">
        <f t="shared" si="48"/>
        <v>419</v>
      </c>
    </row>
    <row r="426" spans="1:25" x14ac:dyDescent="0.4">
      <c r="A426">
        <f t="shared" si="42"/>
        <v>420</v>
      </c>
      <c r="B426" s="32" t="s">
        <v>1508</v>
      </c>
      <c r="C426" s="34">
        <v>920</v>
      </c>
      <c r="E426">
        <f t="shared" si="43"/>
        <v>420</v>
      </c>
      <c r="F426" s="32" t="s">
        <v>2540</v>
      </c>
      <c r="G426" s="33">
        <v>2</v>
      </c>
      <c r="I426">
        <f t="shared" si="44"/>
        <v>420</v>
      </c>
      <c r="M426">
        <f t="shared" si="45"/>
        <v>420</v>
      </c>
      <c r="Q426">
        <f t="shared" si="46"/>
        <v>420</v>
      </c>
      <c r="U426">
        <f t="shared" si="47"/>
        <v>420</v>
      </c>
      <c r="Y426">
        <f t="shared" si="48"/>
        <v>420</v>
      </c>
    </row>
    <row r="427" spans="1:25" x14ac:dyDescent="0.4">
      <c r="A427">
        <f t="shared" si="42"/>
        <v>421</v>
      </c>
      <c r="B427" s="32" t="s">
        <v>2664</v>
      </c>
      <c r="C427" s="34">
        <v>909</v>
      </c>
      <c r="E427">
        <f t="shared" si="43"/>
        <v>421</v>
      </c>
      <c r="F427" s="32" t="s">
        <v>1419</v>
      </c>
      <c r="G427" s="33">
        <v>2</v>
      </c>
      <c r="I427">
        <f t="shared" si="44"/>
        <v>421</v>
      </c>
      <c r="M427">
        <f t="shared" si="45"/>
        <v>421</v>
      </c>
      <c r="Q427">
        <f t="shared" si="46"/>
        <v>421</v>
      </c>
      <c r="U427">
        <f t="shared" si="47"/>
        <v>421</v>
      </c>
      <c r="Y427">
        <f t="shared" si="48"/>
        <v>421</v>
      </c>
    </row>
    <row r="428" spans="1:25" x14ac:dyDescent="0.4">
      <c r="A428">
        <f t="shared" si="42"/>
        <v>422</v>
      </c>
      <c r="B428" s="32" t="s">
        <v>2718</v>
      </c>
      <c r="C428" s="34">
        <v>909</v>
      </c>
      <c r="E428">
        <f t="shared" si="43"/>
        <v>422</v>
      </c>
      <c r="F428" s="32" t="s">
        <v>2252</v>
      </c>
      <c r="G428" s="33">
        <v>2</v>
      </c>
      <c r="I428">
        <f t="shared" si="44"/>
        <v>422</v>
      </c>
      <c r="M428">
        <f t="shared" si="45"/>
        <v>422</v>
      </c>
      <c r="Q428">
        <f t="shared" si="46"/>
        <v>422</v>
      </c>
      <c r="U428">
        <f t="shared" si="47"/>
        <v>422</v>
      </c>
      <c r="Y428">
        <f t="shared" si="48"/>
        <v>422</v>
      </c>
    </row>
    <row r="429" spans="1:25" x14ac:dyDescent="0.4">
      <c r="A429">
        <f t="shared" si="42"/>
        <v>423</v>
      </c>
      <c r="B429" s="32" t="s">
        <v>2666</v>
      </c>
      <c r="C429" s="34">
        <v>909</v>
      </c>
      <c r="E429">
        <f t="shared" si="43"/>
        <v>423</v>
      </c>
      <c r="F429" s="32" t="s">
        <v>1006</v>
      </c>
      <c r="G429" s="33">
        <v>2</v>
      </c>
      <c r="I429">
        <f t="shared" si="44"/>
        <v>423</v>
      </c>
      <c r="M429">
        <f t="shared" si="45"/>
        <v>423</v>
      </c>
      <c r="Q429">
        <f t="shared" si="46"/>
        <v>423</v>
      </c>
      <c r="U429">
        <f t="shared" si="47"/>
        <v>423</v>
      </c>
      <c r="Y429">
        <f t="shared" si="48"/>
        <v>423</v>
      </c>
    </row>
    <row r="430" spans="1:25" x14ac:dyDescent="0.4">
      <c r="A430">
        <f t="shared" si="42"/>
        <v>424</v>
      </c>
      <c r="B430" s="32" t="s">
        <v>1558</v>
      </c>
      <c r="C430" s="34">
        <v>907</v>
      </c>
      <c r="E430">
        <f t="shared" si="43"/>
        <v>424</v>
      </c>
      <c r="F430" s="32" t="s">
        <v>2624</v>
      </c>
      <c r="G430" s="33">
        <v>2</v>
      </c>
      <c r="I430">
        <f t="shared" si="44"/>
        <v>424</v>
      </c>
      <c r="M430">
        <f t="shared" si="45"/>
        <v>424</v>
      </c>
      <c r="Q430">
        <f t="shared" si="46"/>
        <v>424</v>
      </c>
      <c r="U430">
        <f t="shared" si="47"/>
        <v>424</v>
      </c>
      <c r="Y430">
        <f t="shared" si="48"/>
        <v>424</v>
      </c>
    </row>
    <row r="431" spans="1:25" x14ac:dyDescent="0.4">
      <c r="A431">
        <f t="shared" si="42"/>
        <v>425</v>
      </c>
      <c r="B431" s="32" t="s">
        <v>426</v>
      </c>
      <c r="C431" s="34">
        <v>900</v>
      </c>
      <c r="E431">
        <f t="shared" si="43"/>
        <v>425</v>
      </c>
      <c r="F431" s="32" t="s">
        <v>1578</v>
      </c>
      <c r="G431" s="33">
        <v>2</v>
      </c>
      <c r="I431">
        <f t="shared" si="44"/>
        <v>425</v>
      </c>
      <c r="M431">
        <f t="shared" si="45"/>
        <v>425</v>
      </c>
      <c r="Q431">
        <f t="shared" si="46"/>
        <v>425</v>
      </c>
      <c r="U431">
        <f t="shared" si="47"/>
        <v>425</v>
      </c>
      <c r="Y431">
        <f t="shared" si="48"/>
        <v>425</v>
      </c>
    </row>
    <row r="432" spans="1:25" x14ac:dyDescent="0.4">
      <c r="A432">
        <f t="shared" si="42"/>
        <v>426</v>
      </c>
      <c r="B432" s="32" t="s">
        <v>182</v>
      </c>
      <c r="C432" s="34">
        <v>900</v>
      </c>
      <c r="E432">
        <f t="shared" si="43"/>
        <v>426</v>
      </c>
      <c r="F432" s="32" t="s">
        <v>2671</v>
      </c>
      <c r="G432" s="33">
        <v>2</v>
      </c>
      <c r="I432">
        <f t="shared" si="44"/>
        <v>426</v>
      </c>
      <c r="M432">
        <f t="shared" si="45"/>
        <v>426</v>
      </c>
      <c r="Q432">
        <f t="shared" si="46"/>
        <v>426</v>
      </c>
      <c r="U432">
        <f t="shared" si="47"/>
        <v>426</v>
      </c>
      <c r="Y432">
        <f t="shared" si="48"/>
        <v>426</v>
      </c>
    </row>
    <row r="433" spans="1:25" x14ac:dyDescent="0.4">
      <c r="A433">
        <f t="shared" si="42"/>
        <v>427</v>
      </c>
      <c r="B433" s="32" t="s">
        <v>1119</v>
      </c>
      <c r="C433" s="34">
        <v>896</v>
      </c>
      <c r="E433">
        <f t="shared" si="43"/>
        <v>427</v>
      </c>
      <c r="F433" s="32" t="s">
        <v>2231</v>
      </c>
      <c r="G433" s="33">
        <v>2</v>
      </c>
      <c r="I433">
        <f t="shared" si="44"/>
        <v>427</v>
      </c>
      <c r="M433">
        <f t="shared" si="45"/>
        <v>427</v>
      </c>
      <c r="Q433">
        <f t="shared" si="46"/>
        <v>427</v>
      </c>
      <c r="U433">
        <f t="shared" si="47"/>
        <v>427</v>
      </c>
      <c r="Y433">
        <f t="shared" si="48"/>
        <v>427</v>
      </c>
    </row>
    <row r="434" spans="1:25" x14ac:dyDescent="0.4">
      <c r="A434">
        <f t="shared" si="42"/>
        <v>428</v>
      </c>
      <c r="B434" s="32" t="s">
        <v>569</v>
      </c>
      <c r="C434" s="34">
        <v>888</v>
      </c>
      <c r="E434">
        <f t="shared" si="43"/>
        <v>428</v>
      </c>
      <c r="F434" s="32" t="s">
        <v>753</v>
      </c>
      <c r="G434" s="33">
        <v>2</v>
      </c>
      <c r="I434">
        <f t="shared" si="44"/>
        <v>428</v>
      </c>
      <c r="M434">
        <f t="shared" si="45"/>
        <v>428</v>
      </c>
      <c r="Q434">
        <f t="shared" si="46"/>
        <v>428</v>
      </c>
      <c r="U434">
        <f t="shared" si="47"/>
        <v>428</v>
      </c>
      <c r="Y434">
        <f t="shared" si="48"/>
        <v>428</v>
      </c>
    </row>
    <row r="435" spans="1:25" x14ac:dyDescent="0.4">
      <c r="A435">
        <f t="shared" si="42"/>
        <v>429</v>
      </c>
      <c r="B435" s="32" t="s">
        <v>687</v>
      </c>
      <c r="C435" s="34">
        <v>885</v>
      </c>
      <c r="E435">
        <f t="shared" si="43"/>
        <v>429</v>
      </c>
      <c r="F435" s="32" t="s">
        <v>1554</v>
      </c>
      <c r="G435" s="33">
        <v>2</v>
      </c>
      <c r="I435">
        <f t="shared" si="44"/>
        <v>429</v>
      </c>
      <c r="M435">
        <f t="shared" si="45"/>
        <v>429</v>
      </c>
      <c r="Q435">
        <f t="shared" si="46"/>
        <v>429</v>
      </c>
      <c r="U435">
        <f t="shared" si="47"/>
        <v>429</v>
      </c>
      <c r="Y435">
        <f t="shared" si="48"/>
        <v>429</v>
      </c>
    </row>
    <row r="436" spans="1:25" x14ac:dyDescent="0.4">
      <c r="A436">
        <f t="shared" si="42"/>
        <v>430</v>
      </c>
      <c r="B436" s="32" t="s">
        <v>1496</v>
      </c>
      <c r="C436" s="34">
        <v>880</v>
      </c>
      <c r="E436">
        <f t="shared" si="43"/>
        <v>430</v>
      </c>
      <c r="F436" s="32" t="s">
        <v>1613</v>
      </c>
      <c r="G436" s="33">
        <v>2</v>
      </c>
      <c r="I436">
        <f t="shared" si="44"/>
        <v>430</v>
      </c>
      <c r="M436">
        <f t="shared" si="45"/>
        <v>430</v>
      </c>
      <c r="Q436">
        <f t="shared" si="46"/>
        <v>430</v>
      </c>
      <c r="U436">
        <f t="shared" si="47"/>
        <v>430</v>
      </c>
      <c r="Y436">
        <f t="shared" si="48"/>
        <v>430</v>
      </c>
    </row>
    <row r="437" spans="1:25" x14ac:dyDescent="0.4">
      <c r="A437">
        <f t="shared" si="42"/>
        <v>431</v>
      </c>
      <c r="B437" s="32" t="s">
        <v>2605</v>
      </c>
      <c r="C437" s="34">
        <v>880</v>
      </c>
      <c r="E437">
        <f t="shared" si="43"/>
        <v>431</v>
      </c>
      <c r="F437" s="32" t="s">
        <v>345</v>
      </c>
      <c r="G437" s="33">
        <v>2</v>
      </c>
      <c r="I437">
        <f t="shared" si="44"/>
        <v>431</v>
      </c>
      <c r="M437">
        <f t="shared" si="45"/>
        <v>431</v>
      </c>
      <c r="Q437">
        <f t="shared" si="46"/>
        <v>431</v>
      </c>
      <c r="U437">
        <f t="shared" si="47"/>
        <v>431</v>
      </c>
      <c r="Y437">
        <f t="shared" si="48"/>
        <v>431</v>
      </c>
    </row>
    <row r="438" spans="1:25" x14ac:dyDescent="0.4">
      <c r="A438">
        <f t="shared" si="42"/>
        <v>432</v>
      </c>
      <c r="B438" s="32" t="s">
        <v>2657</v>
      </c>
      <c r="C438" s="34">
        <v>876</v>
      </c>
      <c r="E438">
        <f t="shared" si="43"/>
        <v>432</v>
      </c>
      <c r="F438" s="32" t="s">
        <v>575</v>
      </c>
      <c r="G438" s="33">
        <v>2</v>
      </c>
      <c r="I438">
        <f t="shared" si="44"/>
        <v>432</v>
      </c>
      <c r="M438">
        <f t="shared" si="45"/>
        <v>432</v>
      </c>
      <c r="Q438">
        <f t="shared" si="46"/>
        <v>432</v>
      </c>
      <c r="U438">
        <f t="shared" si="47"/>
        <v>432</v>
      </c>
      <c r="Y438">
        <f t="shared" si="48"/>
        <v>432</v>
      </c>
    </row>
    <row r="439" spans="1:25" x14ac:dyDescent="0.4">
      <c r="A439">
        <f t="shared" si="42"/>
        <v>433</v>
      </c>
      <c r="B439" s="32" t="s">
        <v>1443</v>
      </c>
      <c r="C439" s="34">
        <v>868</v>
      </c>
      <c r="E439">
        <f t="shared" si="43"/>
        <v>433</v>
      </c>
      <c r="F439" s="32" t="s">
        <v>2510</v>
      </c>
      <c r="G439" s="33">
        <v>2</v>
      </c>
      <c r="I439">
        <f t="shared" si="44"/>
        <v>433</v>
      </c>
      <c r="M439">
        <f t="shared" si="45"/>
        <v>433</v>
      </c>
      <c r="Q439">
        <f t="shared" si="46"/>
        <v>433</v>
      </c>
      <c r="U439">
        <f t="shared" si="47"/>
        <v>433</v>
      </c>
      <c r="Y439">
        <f t="shared" si="48"/>
        <v>433</v>
      </c>
    </row>
    <row r="440" spans="1:25" x14ac:dyDescent="0.4">
      <c r="A440">
        <f t="shared" si="42"/>
        <v>434</v>
      </c>
      <c r="B440" s="32" t="s">
        <v>1480</v>
      </c>
      <c r="C440" s="34">
        <v>865</v>
      </c>
      <c r="E440">
        <f t="shared" si="43"/>
        <v>434</v>
      </c>
      <c r="F440" s="32" t="s">
        <v>1073</v>
      </c>
      <c r="G440" s="33">
        <v>2</v>
      </c>
      <c r="I440">
        <f t="shared" si="44"/>
        <v>434</v>
      </c>
      <c r="M440">
        <f t="shared" si="45"/>
        <v>434</v>
      </c>
      <c r="Q440">
        <f t="shared" si="46"/>
        <v>434</v>
      </c>
      <c r="U440">
        <f t="shared" si="47"/>
        <v>434</v>
      </c>
      <c r="Y440">
        <f t="shared" si="48"/>
        <v>434</v>
      </c>
    </row>
    <row r="441" spans="1:25" x14ac:dyDescent="0.4">
      <c r="A441">
        <f t="shared" si="42"/>
        <v>435</v>
      </c>
      <c r="B441" s="32" t="s">
        <v>1502</v>
      </c>
      <c r="C441" s="34">
        <v>865</v>
      </c>
      <c r="E441">
        <f t="shared" si="43"/>
        <v>435</v>
      </c>
      <c r="F441" s="32" t="s">
        <v>236</v>
      </c>
      <c r="G441" s="33">
        <v>2</v>
      </c>
      <c r="I441">
        <f t="shared" si="44"/>
        <v>435</v>
      </c>
      <c r="M441">
        <f t="shared" si="45"/>
        <v>435</v>
      </c>
      <c r="Q441">
        <f t="shared" si="46"/>
        <v>435</v>
      </c>
      <c r="U441">
        <f t="shared" si="47"/>
        <v>435</v>
      </c>
      <c r="Y441">
        <f t="shared" si="48"/>
        <v>435</v>
      </c>
    </row>
    <row r="442" spans="1:25" x14ac:dyDescent="0.4">
      <c r="A442">
        <f t="shared" si="42"/>
        <v>436</v>
      </c>
      <c r="B442" s="32" t="s">
        <v>1094</v>
      </c>
      <c r="C442" s="34">
        <v>858</v>
      </c>
      <c r="E442">
        <f t="shared" si="43"/>
        <v>436</v>
      </c>
      <c r="F442" s="32" t="s">
        <v>656</v>
      </c>
      <c r="G442" s="33">
        <v>2</v>
      </c>
      <c r="I442">
        <f t="shared" si="44"/>
        <v>436</v>
      </c>
      <c r="M442">
        <f t="shared" si="45"/>
        <v>436</v>
      </c>
      <c r="Q442">
        <f t="shared" si="46"/>
        <v>436</v>
      </c>
      <c r="U442">
        <f t="shared" si="47"/>
        <v>436</v>
      </c>
      <c r="Y442">
        <f t="shared" si="48"/>
        <v>436</v>
      </c>
    </row>
    <row r="443" spans="1:25" x14ac:dyDescent="0.4">
      <c r="A443">
        <f t="shared" si="42"/>
        <v>437</v>
      </c>
      <c r="B443" s="32" t="s">
        <v>2693</v>
      </c>
      <c r="C443" s="34">
        <v>848</v>
      </c>
      <c r="E443">
        <f t="shared" si="43"/>
        <v>437</v>
      </c>
      <c r="F443" s="32" t="s">
        <v>1425</v>
      </c>
      <c r="G443" s="33">
        <v>2</v>
      </c>
      <c r="I443">
        <f t="shared" si="44"/>
        <v>437</v>
      </c>
      <c r="M443">
        <f t="shared" si="45"/>
        <v>437</v>
      </c>
      <c r="Q443">
        <f t="shared" si="46"/>
        <v>437</v>
      </c>
      <c r="U443">
        <f t="shared" si="47"/>
        <v>437</v>
      </c>
      <c r="Y443">
        <f t="shared" si="48"/>
        <v>437</v>
      </c>
    </row>
    <row r="444" spans="1:25" x14ac:dyDescent="0.4">
      <c r="A444">
        <f t="shared" si="42"/>
        <v>438</v>
      </c>
      <c r="B444" s="32" t="s">
        <v>1590</v>
      </c>
      <c r="C444" s="34">
        <v>841</v>
      </c>
      <c r="E444">
        <f t="shared" si="43"/>
        <v>438</v>
      </c>
      <c r="F444" s="32" t="s">
        <v>1579</v>
      </c>
      <c r="G444" s="33">
        <v>2</v>
      </c>
      <c r="I444">
        <f t="shared" si="44"/>
        <v>438</v>
      </c>
      <c r="M444">
        <f t="shared" si="45"/>
        <v>438</v>
      </c>
      <c r="Q444">
        <f t="shared" si="46"/>
        <v>438</v>
      </c>
      <c r="U444">
        <f t="shared" si="47"/>
        <v>438</v>
      </c>
      <c r="Y444">
        <f t="shared" si="48"/>
        <v>438</v>
      </c>
    </row>
    <row r="445" spans="1:25" x14ac:dyDescent="0.4">
      <c r="A445">
        <f t="shared" si="42"/>
        <v>439</v>
      </c>
      <c r="B445" s="32" t="s">
        <v>2287</v>
      </c>
      <c r="C445" s="34">
        <v>840</v>
      </c>
      <c r="E445">
        <f t="shared" si="43"/>
        <v>439</v>
      </c>
      <c r="F445" s="32" t="s">
        <v>369</v>
      </c>
      <c r="G445" s="33">
        <v>2</v>
      </c>
      <c r="I445">
        <f t="shared" si="44"/>
        <v>439</v>
      </c>
      <c r="M445">
        <f t="shared" si="45"/>
        <v>439</v>
      </c>
      <c r="Q445">
        <f t="shared" si="46"/>
        <v>439</v>
      </c>
      <c r="U445">
        <f t="shared" si="47"/>
        <v>439</v>
      </c>
      <c r="Y445">
        <f t="shared" si="48"/>
        <v>439</v>
      </c>
    </row>
    <row r="446" spans="1:25" x14ac:dyDescent="0.4">
      <c r="A446">
        <f t="shared" si="42"/>
        <v>440</v>
      </c>
      <c r="B446" s="32" t="s">
        <v>2451</v>
      </c>
      <c r="C446" s="34">
        <v>837</v>
      </c>
      <c r="E446">
        <f t="shared" si="43"/>
        <v>440</v>
      </c>
      <c r="F446" s="32" t="s">
        <v>1483</v>
      </c>
      <c r="G446" s="33">
        <v>2</v>
      </c>
      <c r="I446">
        <f t="shared" si="44"/>
        <v>440</v>
      </c>
      <c r="M446">
        <f t="shared" si="45"/>
        <v>440</v>
      </c>
      <c r="Q446">
        <f t="shared" si="46"/>
        <v>440</v>
      </c>
      <c r="U446">
        <f t="shared" si="47"/>
        <v>440</v>
      </c>
      <c r="Y446">
        <f t="shared" si="48"/>
        <v>440</v>
      </c>
    </row>
    <row r="447" spans="1:25" x14ac:dyDescent="0.4">
      <c r="A447">
        <f t="shared" si="42"/>
        <v>441</v>
      </c>
      <c r="B447" s="32" t="s">
        <v>362</v>
      </c>
      <c r="C447" s="34">
        <v>837</v>
      </c>
      <c r="E447">
        <f t="shared" si="43"/>
        <v>441</v>
      </c>
      <c r="F447" s="32" t="s">
        <v>2484</v>
      </c>
      <c r="G447" s="33">
        <v>2</v>
      </c>
      <c r="I447">
        <f t="shared" si="44"/>
        <v>441</v>
      </c>
      <c r="M447">
        <f t="shared" si="45"/>
        <v>441</v>
      </c>
      <c r="Q447">
        <f t="shared" si="46"/>
        <v>441</v>
      </c>
      <c r="U447">
        <f t="shared" si="47"/>
        <v>441</v>
      </c>
      <c r="Y447">
        <f t="shared" si="48"/>
        <v>441</v>
      </c>
    </row>
    <row r="448" spans="1:25" x14ac:dyDescent="0.4">
      <c r="A448">
        <f t="shared" si="42"/>
        <v>442</v>
      </c>
      <c r="B448" s="32" t="s">
        <v>1532</v>
      </c>
      <c r="C448" s="34">
        <v>835</v>
      </c>
      <c r="E448">
        <f t="shared" si="43"/>
        <v>442</v>
      </c>
      <c r="F448" s="32" t="s">
        <v>2432</v>
      </c>
      <c r="G448" s="33">
        <v>2</v>
      </c>
      <c r="I448">
        <f t="shared" si="44"/>
        <v>442</v>
      </c>
      <c r="M448">
        <f t="shared" si="45"/>
        <v>442</v>
      </c>
      <c r="Q448">
        <f t="shared" si="46"/>
        <v>442</v>
      </c>
      <c r="U448">
        <f t="shared" si="47"/>
        <v>442</v>
      </c>
      <c r="Y448">
        <f t="shared" si="48"/>
        <v>442</v>
      </c>
    </row>
    <row r="449" spans="1:25" x14ac:dyDescent="0.4">
      <c r="A449">
        <f t="shared" si="42"/>
        <v>443</v>
      </c>
      <c r="B449" s="32" t="s">
        <v>678</v>
      </c>
      <c r="C449" s="34">
        <v>833</v>
      </c>
      <c r="E449">
        <f t="shared" si="43"/>
        <v>443</v>
      </c>
      <c r="F449" s="32" t="s">
        <v>1498</v>
      </c>
      <c r="G449" s="33">
        <v>2</v>
      </c>
      <c r="I449">
        <f t="shared" si="44"/>
        <v>443</v>
      </c>
      <c r="M449">
        <f t="shared" si="45"/>
        <v>443</v>
      </c>
      <c r="Q449">
        <f t="shared" si="46"/>
        <v>443</v>
      </c>
      <c r="U449">
        <f t="shared" si="47"/>
        <v>443</v>
      </c>
      <c r="Y449">
        <f t="shared" si="48"/>
        <v>443</v>
      </c>
    </row>
    <row r="450" spans="1:25" x14ac:dyDescent="0.4">
      <c r="A450">
        <f t="shared" si="42"/>
        <v>444</v>
      </c>
      <c r="B450" s="32" t="s">
        <v>1556</v>
      </c>
      <c r="C450" s="34">
        <v>826</v>
      </c>
      <c r="E450">
        <f t="shared" si="43"/>
        <v>444</v>
      </c>
      <c r="F450" s="32" t="s">
        <v>804</v>
      </c>
      <c r="G450" s="33">
        <v>2</v>
      </c>
      <c r="I450">
        <f t="shared" si="44"/>
        <v>444</v>
      </c>
      <c r="M450">
        <f t="shared" si="45"/>
        <v>444</v>
      </c>
      <c r="Q450">
        <f t="shared" si="46"/>
        <v>444</v>
      </c>
      <c r="U450">
        <f t="shared" si="47"/>
        <v>444</v>
      </c>
      <c r="Y450">
        <f t="shared" si="48"/>
        <v>444</v>
      </c>
    </row>
    <row r="451" spans="1:25" x14ac:dyDescent="0.4">
      <c r="A451">
        <f t="shared" si="42"/>
        <v>445</v>
      </c>
      <c r="B451" s="32" t="s">
        <v>1043</v>
      </c>
      <c r="C451" s="34">
        <v>826</v>
      </c>
      <c r="E451">
        <f t="shared" si="43"/>
        <v>445</v>
      </c>
      <c r="F451" s="32" t="s">
        <v>687</v>
      </c>
      <c r="G451" s="33">
        <v>2</v>
      </c>
      <c r="I451">
        <f t="shared" si="44"/>
        <v>445</v>
      </c>
      <c r="M451">
        <f t="shared" si="45"/>
        <v>445</v>
      </c>
      <c r="Q451">
        <f t="shared" si="46"/>
        <v>445</v>
      </c>
      <c r="U451">
        <f t="shared" si="47"/>
        <v>445</v>
      </c>
      <c r="Y451">
        <f t="shared" si="48"/>
        <v>445</v>
      </c>
    </row>
    <row r="452" spans="1:25" x14ac:dyDescent="0.4">
      <c r="A452">
        <f t="shared" si="42"/>
        <v>446</v>
      </c>
      <c r="B452" s="32" t="s">
        <v>1529</v>
      </c>
      <c r="C452" s="34">
        <v>815</v>
      </c>
      <c r="E452">
        <f t="shared" si="43"/>
        <v>446</v>
      </c>
      <c r="F452" s="32" t="s">
        <v>261</v>
      </c>
      <c r="G452" s="33">
        <v>2</v>
      </c>
      <c r="I452">
        <f t="shared" si="44"/>
        <v>446</v>
      </c>
      <c r="M452">
        <f t="shared" si="45"/>
        <v>446</v>
      </c>
      <c r="Q452">
        <f t="shared" si="46"/>
        <v>446</v>
      </c>
      <c r="U452">
        <f t="shared" si="47"/>
        <v>446</v>
      </c>
      <c r="Y452">
        <f t="shared" si="48"/>
        <v>446</v>
      </c>
    </row>
    <row r="453" spans="1:25" x14ac:dyDescent="0.4">
      <c r="A453">
        <f t="shared" si="42"/>
        <v>447</v>
      </c>
      <c r="B453" s="32" t="s">
        <v>1573</v>
      </c>
      <c r="C453" s="34">
        <v>811</v>
      </c>
      <c r="E453">
        <f t="shared" si="43"/>
        <v>447</v>
      </c>
      <c r="F453" s="32" t="s">
        <v>782</v>
      </c>
      <c r="G453" s="33">
        <v>2</v>
      </c>
      <c r="I453">
        <f t="shared" si="44"/>
        <v>447</v>
      </c>
      <c r="M453">
        <f t="shared" si="45"/>
        <v>447</v>
      </c>
      <c r="Q453">
        <f t="shared" si="46"/>
        <v>447</v>
      </c>
      <c r="U453">
        <f t="shared" si="47"/>
        <v>447</v>
      </c>
      <c r="Y453">
        <f t="shared" si="48"/>
        <v>447</v>
      </c>
    </row>
    <row r="454" spans="1:25" x14ac:dyDescent="0.4">
      <c r="A454">
        <f t="shared" si="42"/>
        <v>448</v>
      </c>
      <c r="B454" s="32" t="s">
        <v>676</v>
      </c>
      <c r="C454" s="34">
        <v>810</v>
      </c>
      <c r="E454">
        <f t="shared" si="43"/>
        <v>448</v>
      </c>
      <c r="F454" s="32" t="s">
        <v>2701</v>
      </c>
      <c r="G454" s="33">
        <v>2</v>
      </c>
      <c r="I454">
        <f t="shared" si="44"/>
        <v>448</v>
      </c>
      <c r="M454">
        <f t="shared" si="45"/>
        <v>448</v>
      </c>
      <c r="Q454">
        <f t="shared" si="46"/>
        <v>448</v>
      </c>
      <c r="U454">
        <f t="shared" si="47"/>
        <v>448</v>
      </c>
      <c r="Y454">
        <f t="shared" si="48"/>
        <v>448</v>
      </c>
    </row>
    <row r="455" spans="1:25" x14ac:dyDescent="0.4">
      <c r="A455">
        <f t="shared" si="42"/>
        <v>449</v>
      </c>
      <c r="B455" s="32" t="s">
        <v>466</v>
      </c>
      <c r="C455" s="34">
        <v>805</v>
      </c>
      <c r="E455">
        <f t="shared" si="43"/>
        <v>449</v>
      </c>
      <c r="F455" s="32" t="s">
        <v>2604</v>
      </c>
      <c r="G455" s="33">
        <v>2</v>
      </c>
      <c r="I455">
        <f t="shared" si="44"/>
        <v>449</v>
      </c>
      <c r="M455">
        <f t="shared" si="45"/>
        <v>449</v>
      </c>
      <c r="Q455">
        <f t="shared" si="46"/>
        <v>449</v>
      </c>
      <c r="U455">
        <f t="shared" si="47"/>
        <v>449</v>
      </c>
      <c r="Y455">
        <f t="shared" si="48"/>
        <v>449</v>
      </c>
    </row>
    <row r="456" spans="1:25" x14ac:dyDescent="0.4">
      <c r="A456">
        <f t="shared" si="42"/>
        <v>450</v>
      </c>
      <c r="B456" s="32" t="s">
        <v>430</v>
      </c>
      <c r="C456" s="34">
        <v>800</v>
      </c>
      <c r="E456">
        <f t="shared" si="43"/>
        <v>450</v>
      </c>
      <c r="F456" s="32" t="s">
        <v>1575</v>
      </c>
      <c r="G456" s="33">
        <v>2</v>
      </c>
      <c r="I456">
        <f t="shared" si="44"/>
        <v>450</v>
      </c>
      <c r="M456">
        <f t="shared" si="45"/>
        <v>450</v>
      </c>
      <c r="Q456">
        <f t="shared" si="46"/>
        <v>450</v>
      </c>
      <c r="U456">
        <f t="shared" si="47"/>
        <v>450</v>
      </c>
      <c r="Y456">
        <f t="shared" si="48"/>
        <v>450</v>
      </c>
    </row>
    <row r="457" spans="1:25" x14ac:dyDescent="0.4">
      <c r="A457">
        <f t="shared" ref="A457:A520" si="49">A456+1</f>
        <v>451</v>
      </c>
      <c r="B457" s="32" t="s">
        <v>987</v>
      </c>
      <c r="C457" s="34">
        <v>800</v>
      </c>
      <c r="E457">
        <f t="shared" ref="E457:E520" si="50">E456+1</f>
        <v>451</v>
      </c>
      <c r="F457" s="32" t="s">
        <v>2410</v>
      </c>
      <c r="G457" s="33">
        <v>2</v>
      </c>
      <c r="I457">
        <f t="shared" ref="I457:I520" si="51">I456+1</f>
        <v>451</v>
      </c>
      <c r="M457">
        <f t="shared" ref="M457:M520" si="52">M456+1</f>
        <v>451</v>
      </c>
      <c r="Q457">
        <f t="shared" ref="Q457:Q520" si="53">Q456+1</f>
        <v>451</v>
      </c>
      <c r="U457">
        <f t="shared" ref="U457:U520" si="54">U456+1</f>
        <v>451</v>
      </c>
      <c r="Y457">
        <f t="shared" ref="Y457:Y520" si="55">Y456+1</f>
        <v>451</v>
      </c>
    </row>
    <row r="458" spans="1:25" x14ac:dyDescent="0.4">
      <c r="A458">
        <f t="shared" si="49"/>
        <v>452</v>
      </c>
      <c r="B458" s="32" t="s">
        <v>1028</v>
      </c>
      <c r="C458" s="34">
        <v>783</v>
      </c>
      <c r="E458">
        <f t="shared" si="50"/>
        <v>452</v>
      </c>
      <c r="F458" s="32" t="s">
        <v>935</v>
      </c>
      <c r="G458" s="33">
        <v>2</v>
      </c>
      <c r="I458">
        <f t="shared" si="51"/>
        <v>452</v>
      </c>
      <c r="M458">
        <f t="shared" si="52"/>
        <v>452</v>
      </c>
      <c r="Q458">
        <f t="shared" si="53"/>
        <v>452</v>
      </c>
      <c r="U458">
        <f t="shared" si="54"/>
        <v>452</v>
      </c>
      <c r="Y458">
        <f t="shared" si="55"/>
        <v>452</v>
      </c>
    </row>
    <row r="459" spans="1:25" x14ac:dyDescent="0.4">
      <c r="A459">
        <f t="shared" si="49"/>
        <v>453</v>
      </c>
      <c r="B459" s="32" t="s">
        <v>2603</v>
      </c>
      <c r="C459" s="34">
        <v>781</v>
      </c>
      <c r="E459">
        <f t="shared" si="50"/>
        <v>453</v>
      </c>
      <c r="F459" s="32" t="s">
        <v>682</v>
      </c>
      <c r="G459" s="33">
        <v>2</v>
      </c>
      <c r="I459">
        <f t="shared" si="51"/>
        <v>453</v>
      </c>
      <c r="M459">
        <f t="shared" si="52"/>
        <v>453</v>
      </c>
      <c r="Q459">
        <f t="shared" si="53"/>
        <v>453</v>
      </c>
      <c r="U459">
        <f t="shared" si="54"/>
        <v>453</v>
      </c>
      <c r="Y459">
        <f t="shared" si="55"/>
        <v>453</v>
      </c>
    </row>
    <row r="460" spans="1:25" x14ac:dyDescent="0.4">
      <c r="A460">
        <f t="shared" si="49"/>
        <v>454</v>
      </c>
      <c r="B460" s="32" t="s">
        <v>908</v>
      </c>
      <c r="C460" s="34">
        <v>780</v>
      </c>
      <c r="E460">
        <f t="shared" si="50"/>
        <v>454</v>
      </c>
      <c r="F460" s="32" t="s">
        <v>1430</v>
      </c>
      <c r="G460" s="33">
        <v>2</v>
      </c>
      <c r="I460">
        <f t="shared" si="51"/>
        <v>454</v>
      </c>
      <c r="M460">
        <f t="shared" si="52"/>
        <v>454</v>
      </c>
      <c r="Q460">
        <f t="shared" si="53"/>
        <v>454</v>
      </c>
      <c r="U460">
        <f t="shared" si="54"/>
        <v>454</v>
      </c>
      <c r="Y460">
        <f t="shared" si="55"/>
        <v>454</v>
      </c>
    </row>
    <row r="461" spans="1:25" x14ac:dyDescent="0.4">
      <c r="A461">
        <f t="shared" si="49"/>
        <v>455</v>
      </c>
      <c r="B461" s="32" t="s">
        <v>760</v>
      </c>
      <c r="C461" s="34">
        <v>779</v>
      </c>
      <c r="E461">
        <f t="shared" si="50"/>
        <v>455</v>
      </c>
      <c r="F461" s="32" t="s">
        <v>1253</v>
      </c>
      <c r="G461" s="33">
        <v>2</v>
      </c>
      <c r="I461">
        <f t="shared" si="51"/>
        <v>455</v>
      </c>
      <c r="M461">
        <f t="shared" si="52"/>
        <v>455</v>
      </c>
      <c r="Q461">
        <f t="shared" si="53"/>
        <v>455</v>
      </c>
      <c r="U461">
        <f t="shared" si="54"/>
        <v>455</v>
      </c>
      <c r="Y461">
        <f t="shared" si="55"/>
        <v>455</v>
      </c>
    </row>
    <row r="462" spans="1:25" x14ac:dyDescent="0.4">
      <c r="A462">
        <f t="shared" si="49"/>
        <v>456</v>
      </c>
      <c r="B462" s="32" t="s">
        <v>1528</v>
      </c>
      <c r="C462" s="34">
        <v>770</v>
      </c>
      <c r="E462">
        <f t="shared" si="50"/>
        <v>456</v>
      </c>
      <c r="F462" s="32" t="s">
        <v>1154</v>
      </c>
      <c r="G462" s="33">
        <v>2</v>
      </c>
      <c r="I462">
        <f t="shared" si="51"/>
        <v>456</v>
      </c>
      <c r="M462">
        <f t="shared" si="52"/>
        <v>456</v>
      </c>
      <c r="Q462">
        <f t="shared" si="53"/>
        <v>456</v>
      </c>
      <c r="U462">
        <f t="shared" si="54"/>
        <v>456</v>
      </c>
      <c r="Y462">
        <f t="shared" si="55"/>
        <v>456</v>
      </c>
    </row>
    <row r="463" spans="1:25" x14ac:dyDescent="0.4">
      <c r="A463">
        <f t="shared" si="49"/>
        <v>457</v>
      </c>
      <c r="B463" s="32" t="s">
        <v>682</v>
      </c>
      <c r="C463" s="34">
        <v>767.5</v>
      </c>
      <c r="E463">
        <f t="shared" si="50"/>
        <v>457</v>
      </c>
      <c r="F463" s="32" t="s">
        <v>1570</v>
      </c>
      <c r="G463" s="33">
        <v>2</v>
      </c>
      <c r="I463">
        <f t="shared" si="51"/>
        <v>457</v>
      </c>
      <c r="M463">
        <f t="shared" si="52"/>
        <v>457</v>
      </c>
      <c r="Q463">
        <f t="shared" si="53"/>
        <v>457</v>
      </c>
      <c r="U463">
        <f t="shared" si="54"/>
        <v>457</v>
      </c>
      <c r="Y463">
        <f t="shared" si="55"/>
        <v>457</v>
      </c>
    </row>
    <row r="464" spans="1:25" x14ac:dyDescent="0.4">
      <c r="A464">
        <f t="shared" si="49"/>
        <v>458</v>
      </c>
      <c r="B464" s="32" t="s">
        <v>2359</v>
      </c>
      <c r="C464" s="34">
        <v>766</v>
      </c>
      <c r="E464">
        <f t="shared" si="50"/>
        <v>458</v>
      </c>
      <c r="F464" s="32" t="s">
        <v>1038</v>
      </c>
      <c r="G464" s="33">
        <v>2</v>
      </c>
      <c r="I464">
        <f t="shared" si="51"/>
        <v>458</v>
      </c>
      <c r="M464">
        <f t="shared" si="52"/>
        <v>458</v>
      </c>
      <c r="Q464">
        <f t="shared" si="53"/>
        <v>458</v>
      </c>
      <c r="U464">
        <f t="shared" si="54"/>
        <v>458</v>
      </c>
      <c r="Y464">
        <f t="shared" si="55"/>
        <v>458</v>
      </c>
    </row>
    <row r="465" spans="1:25" x14ac:dyDescent="0.4">
      <c r="A465">
        <f t="shared" si="49"/>
        <v>459</v>
      </c>
      <c r="B465" s="32" t="s">
        <v>862</v>
      </c>
      <c r="C465" s="34">
        <v>765</v>
      </c>
      <c r="E465">
        <f t="shared" si="50"/>
        <v>459</v>
      </c>
      <c r="F465" s="32" t="s">
        <v>1036</v>
      </c>
      <c r="G465" s="33">
        <v>1</v>
      </c>
      <c r="I465">
        <f t="shared" si="51"/>
        <v>459</v>
      </c>
      <c r="M465">
        <f t="shared" si="52"/>
        <v>459</v>
      </c>
      <c r="Q465">
        <f t="shared" si="53"/>
        <v>459</v>
      </c>
      <c r="U465">
        <f t="shared" si="54"/>
        <v>459</v>
      </c>
      <c r="Y465">
        <f t="shared" si="55"/>
        <v>459</v>
      </c>
    </row>
    <row r="466" spans="1:25" x14ac:dyDescent="0.4">
      <c r="A466">
        <f t="shared" si="49"/>
        <v>460</v>
      </c>
      <c r="B466" s="32" t="s">
        <v>1157</v>
      </c>
      <c r="C466" s="34">
        <v>758</v>
      </c>
      <c r="E466">
        <f t="shared" si="50"/>
        <v>460</v>
      </c>
      <c r="F466" s="32" t="s">
        <v>1446</v>
      </c>
      <c r="G466" s="33">
        <v>1</v>
      </c>
      <c r="I466">
        <f t="shared" si="51"/>
        <v>460</v>
      </c>
      <c r="M466">
        <f t="shared" si="52"/>
        <v>460</v>
      </c>
      <c r="Q466">
        <f t="shared" si="53"/>
        <v>460</v>
      </c>
      <c r="U466">
        <f t="shared" si="54"/>
        <v>460</v>
      </c>
      <c r="Y466">
        <f t="shared" si="55"/>
        <v>460</v>
      </c>
    </row>
    <row r="467" spans="1:25" x14ac:dyDescent="0.4">
      <c r="A467">
        <f t="shared" si="49"/>
        <v>461</v>
      </c>
      <c r="B467" s="32" t="s">
        <v>464</v>
      </c>
      <c r="C467" s="34">
        <v>754</v>
      </c>
      <c r="E467">
        <f t="shared" si="50"/>
        <v>461</v>
      </c>
      <c r="F467" s="32" t="s">
        <v>1552</v>
      </c>
      <c r="G467" s="33">
        <v>1</v>
      </c>
      <c r="I467">
        <f t="shared" si="51"/>
        <v>461</v>
      </c>
      <c r="M467">
        <f t="shared" si="52"/>
        <v>461</v>
      </c>
      <c r="Q467">
        <f t="shared" si="53"/>
        <v>461</v>
      </c>
      <c r="U467">
        <f t="shared" si="54"/>
        <v>461</v>
      </c>
      <c r="Y467">
        <f t="shared" si="55"/>
        <v>461</v>
      </c>
    </row>
    <row r="468" spans="1:25" x14ac:dyDescent="0.4">
      <c r="A468">
        <f t="shared" si="49"/>
        <v>462</v>
      </c>
      <c r="B468" s="32" t="s">
        <v>2482</v>
      </c>
      <c r="C468" s="34">
        <v>754</v>
      </c>
      <c r="E468">
        <f t="shared" si="50"/>
        <v>462</v>
      </c>
      <c r="F468" s="32" t="s">
        <v>2662</v>
      </c>
      <c r="G468" s="33">
        <v>1</v>
      </c>
      <c r="I468">
        <f t="shared" si="51"/>
        <v>462</v>
      </c>
      <c r="M468">
        <f t="shared" si="52"/>
        <v>462</v>
      </c>
      <c r="Q468">
        <f t="shared" si="53"/>
        <v>462</v>
      </c>
      <c r="U468">
        <f t="shared" si="54"/>
        <v>462</v>
      </c>
      <c r="Y468">
        <f t="shared" si="55"/>
        <v>462</v>
      </c>
    </row>
    <row r="469" spans="1:25" x14ac:dyDescent="0.4">
      <c r="A469">
        <f t="shared" si="49"/>
        <v>463</v>
      </c>
      <c r="B469" s="32" t="s">
        <v>2612</v>
      </c>
      <c r="C469" s="34">
        <v>754</v>
      </c>
      <c r="E469">
        <f t="shared" si="50"/>
        <v>463</v>
      </c>
      <c r="F469" s="32" t="s">
        <v>1447</v>
      </c>
      <c r="G469" s="33">
        <v>1</v>
      </c>
      <c r="I469">
        <f t="shared" si="51"/>
        <v>463</v>
      </c>
      <c r="M469">
        <f t="shared" si="52"/>
        <v>463</v>
      </c>
      <c r="Q469">
        <f t="shared" si="53"/>
        <v>463</v>
      </c>
      <c r="U469">
        <f t="shared" si="54"/>
        <v>463</v>
      </c>
      <c r="Y469">
        <f t="shared" si="55"/>
        <v>463</v>
      </c>
    </row>
    <row r="470" spans="1:25" x14ac:dyDescent="0.4">
      <c r="A470">
        <f t="shared" si="49"/>
        <v>464</v>
      </c>
      <c r="B470" s="32" t="s">
        <v>650</v>
      </c>
      <c r="C470" s="34">
        <v>750</v>
      </c>
      <c r="E470">
        <f t="shared" si="50"/>
        <v>464</v>
      </c>
      <c r="F470" s="32" t="s">
        <v>1322</v>
      </c>
      <c r="G470" s="33">
        <v>1</v>
      </c>
      <c r="I470">
        <f t="shared" si="51"/>
        <v>464</v>
      </c>
      <c r="M470">
        <f t="shared" si="52"/>
        <v>464</v>
      </c>
      <c r="Q470">
        <f t="shared" si="53"/>
        <v>464</v>
      </c>
      <c r="U470">
        <f t="shared" si="54"/>
        <v>464</v>
      </c>
      <c r="Y470">
        <f t="shared" si="55"/>
        <v>464</v>
      </c>
    </row>
    <row r="471" spans="1:25" x14ac:dyDescent="0.4">
      <c r="A471">
        <f t="shared" si="49"/>
        <v>465</v>
      </c>
      <c r="B471" s="32" t="s">
        <v>1006</v>
      </c>
      <c r="C471" s="34">
        <v>750</v>
      </c>
      <c r="E471">
        <f t="shared" si="50"/>
        <v>465</v>
      </c>
      <c r="F471" s="32" t="s">
        <v>929</v>
      </c>
      <c r="G471" s="33">
        <v>1</v>
      </c>
      <c r="I471">
        <f t="shared" si="51"/>
        <v>465</v>
      </c>
      <c r="M471">
        <f t="shared" si="52"/>
        <v>465</v>
      </c>
      <c r="Q471">
        <f t="shared" si="53"/>
        <v>465</v>
      </c>
      <c r="U471">
        <f t="shared" si="54"/>
        <v>465</v>
      </c>
      <c r="Y471">
        <f t="shared" si="55"/>
        <v>465</v>
      </c>
    </row>
    <row r="472" spans="1:25" x14ac:dyDescent="0.4">
      <c r="A472">
        <f t="shared" si="49"/>
        <v>466</v>
      </c>
      <c r="B472" s="32" t="s">
        <v>787</v>
      </c>
      <c r="C472" s="34">
        <v>748</v>
      </c>
      <c r="E472">
        <f t="shared" si="50"/>
        <v>466</v>
      </c>
      <c r="F472" s="32" t="s">
        <v>2707</v>
      </c>
      <c r="G472" s="33">
        <v>1</v>
      </c>
      <c r="I472">
        <f t="shared" si="51"/>
        <v>466</v>
      </c>
      <c r="M472">
        <f t="shared" si="52"/>
        <v>466</v>
      </c>
      <c r="Q472">
        <f t="shared" si="53"/>
        <v>466</v>
      </c>
      <c r="U472">
        <f t="shared" si="54"/>
        <v>466</v>
      </c>
      <c r="Y472">
        <f t="shared" si="55"/>
        <v>466</v>
      </c>
    </row>
    <row r="473" spans="1:25" x14ac:dyDescent="0.4">
      <c r="A473">
        <f t="shared" si="49"/>
        <v>467</v>
      </c>
      <c r="B473" s="32" t="s">
        <v>1045</v>
      </c>
      <c r="C473" s="34">
        <v>748</v>
      </c>
      <c r="E473">
        <f t="shared" si="50"/>
        <v>467</v>
      </c>
      <c r="F473" s="32" t="s">
        <v>506</v>
      </c>
      <c r="G473" s="33">
        <v>1</v>
      </c>
      <c r="I473">
        <f t="shared" si="51"/>
        <v>467</v>
      </c>
      <c r="M473">
        <f t="shared" si="52"/>
        <v>467</v>
      </c>
      <c r="Q473">
        <f t="shared" si="53"/>
        <v>467</v>
      </c>
      <c r="U473">
        <f t="shared" si="54"/>
        <v>467</v>
      </c>
      <c r="Y473">
        <f t="shared" si="55"/>
        <v>467</v>
      </c>
    </row>
    <row r="474" spans="1:25" x14ac:dyDescent="0.4">
      <c r="A474">
        <f t="shared" si="49"/>
        <v>468</v>
      </c>
      <c r="B474" s="32" t="s">
        <v>2308</v>
      </c>
      <c r="C474" s="34">
        <v>745</v>
      </c>
      <c r="E474">
        <f t="shared" si="50"/>
        <v>468</v>
      </c>
      <c r="F474" s="32" t="s">
        <v>1600</v>
      </c>
      <c r="G474" s="33">
        <v>1</v>
      </c>
      <c r="I474">
        <f t="shared" si="51"/>
        <v>468</v>
      </c>
      <c r="M474">
        <f t="shared" si="52"/>
        <v>468</v>
      </c>
      <c r="Q474">
        <f t="shared" si="53"/>
        <v>468</v>
      </c>
      <c r="U474">
        <f t="shared" si="54"/>
        <v>468</v>
      </c>
      <c r="Y474">
        <f t="shared" si="55"/>
        <v>468</v>
      </c>
    </row>
    <row r="475" spans="1:25" x14ac:dyDescent="0.4">
      <c r="A475">
        <f t="shared" si="49"/>
        <v>469</v>
      </c>
      <c r="B475" s="32" t="s">
        <v>654</v>
      </c>
      <c r="C475" s="34">
        <v>743</v>
      </c>
      <c r="E475">
        <f t="shared" si="50"/>
        <v>469</v>
      </c>
      <c r="F475" s="32" t="s">
        <v>2479</v>
      </c>
      <c r="G475" s="33">
        <v>1</v>
      </c>
      <c r="I475">
        <f t="shared" si="51"/>
        <v>469</v>
      </c>
      <c r="M475">
        <f t="shared" si="52"/>
        <v>469</v>
      </c>
      <c r="Q475">
        <f t="shared" si="53"/>
        <v>469</v>
      </c>
      <c r="U475">
        <f t="shared" si="54"/>
        <v>469</v>
      </c>
      <c r="Y475">
        <f t="shared" si="55"/>
        <v>469</v>
      </c>
    </row>
    <row r="476" spans="1:25" x14ac:dyDescent="0.4">
      <c r="A476">
        <f t="shared" si="49"/>
        <v>470</v>
      </c>
      <c r="B476" s="32" t="s">
        <v>2573</v>
      </c>
      <c r="C476" s="34">
        <v>739</v>
      </c>
      <c r="E476">
        <f t="shared" si="50"/>
        <v>470</v>
      </c>
      <c r="F476" s="32" t="s">
        <v>1550</v>
      </c>
      <c r="G476" s="33">
        <v>1</v>
      </c>
      <c r="I476">
        <f t="shared" si="51"/>
        <v>470</v>
      </c>
      <c r="M476">
        <f t="shared" si="52"/>
        <v>470</v>
      </c>
      <c r="Q476">
        <f t="shared" si="53"/>
        <v>470</v>
      </c>
      <c r="U476">
        <f t="shared" si="54"/>
        <v>470</v>
      </c>
      <c r="Y476">
        <f t="shared" si="55"/>
        <v>470</v>
      </c>
    </row>
    <row r="477" spans="1:25" x14ac:dyDescent="0.4">
      <c r="A477">
        <f t="shared" si="49"/>
        <v>471</v>
      </c>
      <c r="B477" s="32" t="s">
        <v>2548</v>
      </c>
      <c r="C477" s="34">
        <v>738</v>
      </c>
      <c r="E477">
        <f t="shared" si="50"/>
        <v>471</v>
      </c>
      <c r="F477" s="32" t="s">
        <v>1630</v>
      </c>
      <c r="G477" s="33">
        <v>1</v>
      </c>
      <c r="I477">
        <f t="shared" si="51"/>
        <v>471</v>
      </c>
      <c r="M477">
        <f t="shared" si="52"/>
        <v>471</v>
      </c>
      <c r="Q477">
        <f t="shared" si="53"/>
        <v>471</v>
      </c>
      <c r="U477">
        <f t="shared" si="54"/>
        <v>471</v>
      </c>
      <c r="Y477">
        <f t="shared" si="55"/>
        <v>471</v>
      </c>
    </row>
    <row r="478" spans="1:25" x14ac:dyDescent="0.4">
      <c r="A478">
        <f t="shared" si="49"/>
        <v>472</v>
      </c>
      <c r="B478" s="32" t="s">
        <v>2624</v>
      </c>
      <c r="C478" s="34">
        <v>733</v>
      </c>
      <c r="E478">
        <f t="shared" si="50"/>
        <v>472</v>
      </c>
      <c r="F478" s="32" t="s">
        <v>1088</v>
      </c>
      <c r="G478" s="33">
        <v>1</v>
      </c>
      <c r="I478">
        <f t="shared" si="51"/>
        <v>472</v>
      </c>
      <c r="M478">
        <f t="shared" si="52"/>
        <v>472</v>
      </c>
      <c r="Q478">
        <f t="shared" si="53"/>
        <v>472</v>
      </c>
      <c r="U478">
        <f t="shared" si="54"/>
        <v>472</v>
      </c>
      <c r="Y478">
        <f t="shared" si="55"/>
        <v>472</v>
      </c>
    </row>
    <row r="479" spans="1:25" x14ac:dyDescent="0.4">
      <c r="A479">
        <f t="shared" si="49"/>
        <v>473</v>
      </c>
      <c r="B479" s="32" t="s">
        <v>935</v>
      </c>
      <c r="C479" s="34">
        <v>733</v>
      </c>
      <c r="E479">
        <f t="shared" si="50"/>
        <v>473</v>
      </c>
      <c r="F479" s="32" t="s">
        <v>939</v>
      </c>
      <c r="G479" s="33">
        <v>1</v>
      </c>
      <c r="I479">
        <f t="shared" si="51"/>
        <v>473</v>
      </c>
      <c r="M479">
        <f t="shared" si="52"/>
        <v>473</v>
      </c>
      <c r="Q479">
        <f t="shared" si="53"/>
        <v>473</v>
      </c>
      <c r="U479">
        <f t="shared" si="54"/>
        <v>473</v>
      </c>
      <c r="Y479">
        <f t="shared" si="55"/>
        <v>473</v>
      </c>
    </row>
    <row r="480" spans="1:25" x14ac:dyDescent="0.4">
      <c r="A480">
        <f t="shared" si="49"/>
        <v>474</v>
      </c>
      <c r="B480" s="32" t="s">
        <v>2353</v>
      </c>
      <c r="C480" s="34">
        <v>729</v>
      </c>
      <c r="E480">
        <f t="shared" si="50"/>
        <v>474</v>
      </c>
      <c r="F480" s="32" t="s">
        <v>2550</v>
      </c>
      <c r="G480" s="33">
        <v>1</v>
      </c>
      <c r="I480">
        <f t="shared" si="51"/>
        <v>474</v>
      </c>
      <c r="M480">
        <f t="shared" si="52"/>
        <v>474</v>
      </c>
      <c r="Q480">
        <f t="shared" si="53"/>
        <v>474</v>
      </c>
      <c r="U480">
        <f t="shared" si="54"/>
        <v>474</v>
      </c>
      <c r="Y480">
        <f t="shared" si="55"/>
        <v>474</v>
      </c>
    </row>
    <row r="481" spans="1:25" x14ac:dyDescent="0.4">
      <c r="A481">
        <f t="shared" si="49"/>
        <v>475</v>
      </c>
      <c r="B481" s="32" t="s">
        <v>2516</v>
      </c>
      <c r="C481" s="34">
        <v>725</v>
      </c>
      <c r="E481">
        <f t="shared" si="50"/>
        <v>475</v>
      </c>
      <c r="F481" s="32" t="s">
        <v>1109</v>
      </c>
      <c r="G481" s="33">
        <v>1</v>
      </c>
      <c r="I481">
        <f t="shared" si="51"/>
        <v>475</v>
      </c>
      <c r="M481">
        <f t="shared" si="52"/>
        <v>475</v>
      </c>
      <c r="Q481">
        <f t="shared" si="53"/>
        <v>475</v>
      </c>
      <c r="U481">
        <f t="shared" si="54"/>
        <v>475</v>
      </c>
      <c r="Y481">
        <f t="shared" si="55"/>
        <v>475</v>
      </c>
    </row>
    <row r="482" spans="1:25" x14ac:dyDescent="0.4">
      <c r="A482">
        <f t="shared" si="49"/>
        <v>476</v>
      </c>
      <c r="B482" s="32" t="s">
        <v>2550</v>
      </c>
      <c r="C482" s="34">
        <v>722</v>
      </c>
      <c r="E482">
        <f t="shared" si="50"/>
        <v>476</v>
      </c>
      <c r="F482" s="32" t="s">
        <v>1448</v>
      </c>
      <c r="G482" s="33">
        <v>1</v>
      </c>
      <c r="I482">
        <f t="shared" si="51"/>
        <v>476</v>
      </c>
      <c r="M482">
        <f t="shared" si="52"/>
        <v>476</v>
      </c>
      <c r="Q482">
        <f t="shared" si="53"/>
        <v>476</v>
      </c>
      <c r="U482">
        <f t="shared" si="54"/>
        <v>476</v>
      </c>
      <c r="Y482">
        <f t="shared" si="55"/>
        <v>476</v>
      </c>
    </row>
    <row r="483" spans="1:25" x14ac:dyDescent="0.4">
      <c r="A483">
        <f t="shared" si="49"/>
        <v>477</v>
      </c>
      <c r="B483" s="32" t="s">
        <v>565</v>
      </c>
      <c r="C483" s="34">
        <v>720</v>
      </c>
      <c r="E483">
        <f t="shared" si="50"/>
        <v>477</v>
      </c>
      <c r="F483" s="32" t="s">
        <v>335</v>
      </c>
      <c r="G483" s="33">
        <v>1</v>
      </c>
      <c r="I483">
        <f t="shared" si="51"/>
        <v>477</v>
      </c>
      <c r="M483">
        <f t="shared" si="52"/>
        <v>477</v>
      </c>
      <c r="Q483">
        <f t="shared" si="53"/>
        <v>477</v>
      </c>
      <c r="U483">
        <f t="shared" si="54"/>
        <v>477</v>
      </c>
      <c r="Y483">
        <f t="shared" si="55"/>
        <v>477</v>
      </c>
    </row>
    <row r="484" spans="1:25" x14ac:dyDescent="0.4">
      <c r="A484">
        <f t="shared" si="49"/>
        <v>478</v>
      </c>
      <c r="B484" s="32" t="s">
        <v>2479</v>
      </c>
      <c r="C484" s="34">
        <v>714</v>
      </c>
      <c r="E484">
        <f t="shared" si="50"/>
        <v>478</v>
      </c>
      <c r="F484" s="32" t="s">
        <v>1517</v>
      </c>
      <c r="G484" s="33">
        <v>1</v>
      </c>
      <c r="I484">
        <f t="shared" si="51"/>
        <v>478</v>
      </c>
      <c r="M484">
        <f t="shared" si="52"/>
        <v>478</v>
      </c>
      <c r="Q484">
        <f t="shared" si="53"/>
        <v>478</v>
      </c>
      <c r="U484">
        <f t="shared" si="54"/>
        <v>478</v>
      </c>
      <c r="Y484">
        <f t="shared" si="55"/>
        <v>478</v>
      </c>
    </row>
    <row r="485" spans="1:25" x14ac:dyDescent="0.4">
      <c r="A485">
        <f t="shared" si="49"/>
        <v>479</v>
      </c>
      <c r="B485" s="32" t="s">
        <v>725</v>
      </c>
      <c r="C485" s="34">
        <v>710</v>
      </c>
      <c r="E485">
        <f t="shared" si="50"/>
        <v>479</v>
      </c>
      <c r="F485" s="32" t="s">
        <v>1531</v>
      </c>
      <c r="G485" s="33">
        <v>1</v>
      </c>
      <c r="I485">
        <f t="shared" si="51"/>
        <v>479</v>
      </c>
      <c r="M485">
        <f t="shared" si="52"/>
        <v>479</v>
      </c>
      <c r="Q485">
        <f t="shared" si="53"/>
        <v>479</v>
      </c>
      <c r="U485">
        <f t="shared" si="54"/>
        <v>479</v>
      </c>
      <c r="Y485">
        <f t="shared" si="55"/>
        <v>479</v>
      </c>
    </row>
    <row r="486" spans="1:25" x14ac:dyDescent="0.4">
      <c r="A486">
        <f t="shared" si="49"/>
        <v>480</v>
      </c>
      <c r="B486" s="32" t="s">
        <v>481</v>
      </c>
      <c r="C486" s="34">
        <v>710</v>
      </c>
      <c r="E486">
        <f t="shared" si="50"/>
        <v>480</v>
      </c>
      <c r="F486" s="32" t="s">
        <v>2326</v>
      </c>
      <c r="G486" s="33">
        <v>1</v>
      </c>
      <c r="I486">
        <f t="shared" si="51"/>
        <v>480</v>
      </c>
      <c r="M486">
        <f t="shared" si="52"/>
        <v>480</v>
      </c>
      <c r="Q486">
        <f t="shared" si="53"/>
        <v>480</v>
      </c>
      <c r="U486">
        <f t="shared" si="54"/>
        <v>480</v>
      </c>
      <c r="Y486">
        <f t="shared" si="55"/>
        <v>480</v>
      </c>
    </row>
    <row r="487" spans="1:25" x14ac:dyDescent="0.4">
      <c r="A487">
        <f t="shared" si="49"/>
        <v>481</v>
      </c>
      <c r="B487" s="32" t="s">
        <v>2326</v>
      </c>
      <c r="C487" s="34">
        <v>709</v>
      </c>
      <c r="E487">
        <f t="shared" si="50"/>
        <v>481</v>
      </c>
      <c r="F487" s="32" t="s">
        <v>1454</v>
      </c>
      <c r="G487" s="33">
        <v>1</v>
      </c>
      <c r="I487">
        <f t="shared" si="51"/>
        <v>481</v>
      </c>
      <c r="M487">
        <f t="shared" si="52"/>
        <v>481</v>
      </c>
      <c r="Q487">
        <f t="shared" si="53"/>
        <v>481</v>
      </c>
      <c r="U487">
        <f t="shared" si="54"/>
        <v>481</v>
      </c>
      <c r="Y487">
        <f t="shared" si="55"/>
        <v>481</v>
      </c>
    </row>
    <row r="488" spans="1:25" x14ac:dyDescent="0.4">
      <c r="A488">
        <f t="shared" si="49"/>
        <v>482</v>
      </c>
      <c r="B488" s="32" t="s">
        <v>956</v>
      </c>
      <c r="C488" s="34">
        <v>709</v>
      </c>
      <c r="E488">
        <f t="shared" si="50"/>
        <v>482</v>
      </c>
      <c r="F488" s="32" t="s">
        <v>2669</v>
      </c>
      <c r="G488" s="33">
        <v>1</v>
      </c>
      <c r="I488">
        <f t="shared" si="51"/>
        <v>482</v>
      </c>
      <c r="M488">
        <f t="shared" si="52"/>
        <v>482</v>
      </c>
      <c r="Q488">
        <f t="shared" si="53"/>
        <v>482</v>
      </c>
      <c r="U488">
        <f t="shared" si="54"/>
        <v>482</v>
      </c>
      <c r="Y488">
        <f t="shared" si="55"/>
        <v>482</v>
      </c>
    </row>
    <row r="489" spans="1:25" x14ac:dyDescent="0.4">
      <c r="A489">
        <f t="shared" si="49"/>
        <v>483</v>
      </c>
      <c r="B489" s="32" t="s">
        <v>575</v>
      </c>
      <c r="C489" s="34">
        <v>708</v>
      </c>
      <c r="E489">
        <f t="shared" si="50"/>
        <v>483</v>
      </c>
      <c r="F489" s="32" t="s">
        <v>1603</v>
      </c>
      <c r="G489" s="33">
        <v>1</v>
      </c>
      <c r="I489">
        <f t="shared" si="51"/>
        <v>483</v>
      </c>
      <c r="M489">
        <f t="shared" si="52"/>
        <v>483</v>
      </c>
      <c r="Q489">
        <f t="shared" si="53"/>
        <v>483</v>
      </c>
      <c r="U489">
        <f t="shared" si="54"/>
        <v>483</v>
      </c>
      <c r="Y489">
        <f t="shared" si="55"/>
        <v>483</v>
      </c>
    </row>
    <row r="490" spans="1:25" x14ac:dyDescent="0.4">
      <c r="A490">
        <f t="shared" si="49"/>
        <v>484</v>
      </c>
      <c r="B490" s="32" t="s">
        <v>2606</v>
      </c>
      <c r="C490" s="34">
        <v>706</v>
      </c>
      <c r="E490">
        <f t="shared" si="50"/>
        <v>484</v>
      </c>
      <c r="F490" s="32" t="s">
        <v>1546</v>
      </c>
      <c r="G490" s="33">
        <v>1</v>
      </c>
      <c r="I490">
        <f t="shared" si="51"/>
        <v>484</v>
      </c>
      <c r="M490">
        <f t="shared" si="52"/>
        <v>484</v>
      </c>
      <c r="Q490">
        <f t="shared" si="53"/>
        <v>484</v>
      </c>
      <c r="U490">
        <f t="shared" si="54"/>
        <v>484</v>
      </c>
      <c r="Y490">
        <f t="shared" si="55"/>
        <v>484</v>
      </c>
    </row>
    <row r="491" spans="1:25" x14ac:dyDescent="0.4">
      <c r="A491">
        <f t="shared" si="49"/>
        <v>485</v>
      </c>
      <c r="B491" s="32" t="s">
        <v>1449</v>
      </c>
      <c r="C491" s="34">
        <v>700</v>
      </c>
      <c r="E491">
        <f t="shared" si="50"/>
        <v>485</v>
      </c>
      <c r="F491" s="32" t="s">
        <v>1129</v>
      </c>
      <c r="G491" s="33">
        <v>1</v>
      </c>
      <c r="I491">
        <f t="shared" si="51"/>
        <v>485</v>
      </c>
      <c r="M491">
        <f t="shared" si="52"/>
        <v>485</v>
      </c>
      <c r="Q491">
        <f t="shared" si="53"/>
        <v>485</v>
      </c>
      <c r="U491">
        <f t="shared" si="54"/>
        <v>485</v>
      </c>
      <c r="Y491">
        <f t="shared" si="55"/>
        <v>485</v>
      </c>
    </row>
    <row r="492" spans="1:25" x14ac:dyDescent="0.4">
      <c r="A492">
        <f t="shared" si="49"/>
        <v>486</v>
      </c>
      <c r="B492" s="32" t="s">
        <v>1588</v>
      </c>
      <c r="C492" s="34">
        <v>699</v>
      </c>
      <c r="E492">
        <f t="shared" si="50"/>
        <v>486</v>
      </c>
      <c r="F492" s="32" t="s">
        <v>784</v>
      </c>
      <c r="G492" s="33">
        <v>1</v>
      </c>
      <c r="I492">
        <f t="shared" si="51"/>
        <v>486</v>
      </c>
      <c r="M492">
        <f t="shared" si="52"/>
        <v>486</v>
      </c>
      <c r="Q492">
        <f t="shared" si="53"/>
        <v>486</v>
      </c>
      <c r="U492">
        <f t="shared" si="54"/>
        <v>486</v>
      </c>
      <c r="Y492">
        <f t="shared" si="55"/>
        <v>486</v>
      </c>
    </row>
    <row r="493" spans="1:25" x14ac:dyDescent="0.4">
      <c r="A493">
        <f t="shared" si="49"/>
        <v>487</v>
      </c>
      <c r="B493" s="32" t="s">
        <v>1000</v>
      </c>
      <c r="C493" s="34">
        <v>690</v>
      </c>
      <c r="E493">
        <f t="shared" si="50"/>
        <v>487</v>
      </c>
      <c r="F493" s="32" t="s">
        <v>1144</v>
      </c>
      <c r="G493" s="33">
        <v>1</v>
      </c>
      <c r="I493">
        <f t="shared" si="51"/>
        <v>487</v>
      </c>
      <c r="M493">
        <f t="shared" si="52"/>
        <v>487</v>
      </c>
      <c r="Q493">
        <f t="shared" si="53"/>
        <v>487</v>
      </c>
      <c r="U493">
        <f t="shared" si="54"/>
        <v>487</v>
      </c>
      <c r="Y493">
        <f t="shared" si="55"/>
        <v>487</v>
      </c>
    </row>
    <row r="494" spans="1:25" x14ac:dyDescent="0.4">
      <c r="A494">
        <f t="shared" si="49"/>
        <v>488</v>
      </c>
      <c r="B494" s="32" t="s">
        <v>1131</v>
      </c>
      <c r="C494" s="34">
        <v>689</v>
      </c>
      <c r="E494">
        <f t="shared" si="50"/>
        <v>488</v>
      </c>
      <c r="F494" s="32" t="s">
        <v>2266</v>
      </c>
      <c r="G494" s="33">
        <v>1</v>
      </c>
      <c r="I494">
        <f t="shared" si="51"/>
        <v>488</v>
      </c>
      <c r="M494">
        <f t="shared" si="52"/>
        <v>488</v>
      </c>
      <c r="Q494">
        <f t="shared" si="53"/>
        <v>488</v>
      </c>
      <c r="U494">
        <f t="shared" si="54"/>
        <v>488</v>
      </c>
      <c r="Y494">
        <f t="shared" si="55"/>
        <v>488</v>
      </c>
    </row>
    <row r="495" spans="1:25" x14ac:dyDescent="0.4">
      <c r="A495">
        <f t="shared" si="49"/>
        <v>489</v>
      </c>
      <c r="B495" s="32" t="s">
        <v>1436</v>
      </c>
      <c r="C495" s="34">
        <v>684</v>
      </c>
      <c r="E495">
        <f t="shared" si="50"/>
        <v>489</v>
      </c>
      <c r="F495" s="32" t="s">
        <v>2565</v>
      </c>
      <c r="G495" s="33">
        <v>1</v>
      </c>
      <c r="I495">
        <f t="shared" si="51"/>
        <v>489</v>
      </c>
      <c r="M495">
        <f t="shared" si="52"/>
        <v>489</v>
      </c>
      <c r="Q495">
        <f t="shared" si="53"/>
        <v>489</v>
      </c>
      <c r="U495">
        <f t="shared" si="54"/>
        <v>489</v>
      </c>
      <c r="Y495">
        <f t="shared" si="55"/>
        <v>489</v>
      </c>
    </row>
    <row r="496" spans="1:25" x14ac:dyDescent="0.4">
      <c r="A496">
        <f t="shared" si="49"/>
        <v>490</v>
      </c>
      <c r="B496" s="32" t="s">
        <v>2487</v>
      </c>
      <c r="C496" s="34">
        <v>681</v>
      </c>
      <c r="E496">
        <f t="shared" si="50"/>
        <v>490</v>
      </c>
      <c r="F496" s="32" t="s">
        <v>2581</v>
      </c>
      <c r="G496" s="33">
        <v>1</v>
      </c>
      <c r="I496">
        <f t="shared" si="51"/>
        <v>490</v>
      </c>
      <c r="M496">
        <f t="shared" si="52"/>
        <v>490</v>
      </c>
      <c r="Q496">
        <f t="shared" si="53"/>
        <v>490</v>
      </c>
      <c r="U496">
        <f t="shared" si="54"/>
        <v>490</v>
      </c>
      <c r="Y496">
        <f t="shared" si="55"/>
        <v>490</v>
      </c>
    </row>
    <row r="497" spans="1:25" x14ac:dyDescent="0.4">
      <c r="A497">
        <f t="shared" si="49"/>
        <v>491</v>
      </c>
      <c r="B497" s="32" t="s">
        <v>2468</v>
      </c>
      <c r="C497" s="34">
        <v>680</v>
      </c>
      <c r="E497">
        <f t="shared" si="50"/>
        <v>491</v>
      </c>
      <c r="F497" s="32" t="s">
        <v>2359</v>
      </c>
      <c r="G497" s="33">
        <v>1</v>
      </c>
      <c r="I497">
        <f t="shared" si="51"/>
        <v>491</v>
      </c>
      <c r="M497">
        <f t="shared" si="52"/>
        <v>491</v>
      </c>
      <c r="Q497">
        <f t="shared" si="53"/>
        <v>491</v>
      </c>
      <c r="U497">
        <f t="shared" si="54"/>
        <v>491</v>
      </c>
      <c r="Y497">
        <f t="shared" si="55"/>
        <v>491</v>
      </c>
    </row>
    <row r="498" spans="1:25" x14ac:dyDescent="0.4">
      <c r="A498">
        <f t="shared" si="49"/>
        <v>492</v>
      </c>
      <c r="B498" s="32" t="s">
        <v>2562</v>
      </c>
      <c r="C498" s="34">
        <v>680</v>
      </c>
      <c r="E498">
        <f t="shared" si="50"/>
        <v>492</v>
      </c>
      <c r="F498" s="32" t="s">
        <v>1534</v>
      </c>
      <c r="G498" s="33">
        <v>1</v>
      </c>
      <c r="I498">
        <f t="shared" si="51"/>
        <v>492</v>
      </c>
      <c r="M498">
        <f t="shared" si="52"/>
        <v>492</v>
      </c>
      <c r="Q498">
        <f t="shared" si="53"/>
        <v>492</v>
      </c>
      <c r="U498">
        <f t="shared" si="54"/>
        <v>492</v>
      </c>
      <c r="Y498">
        <f t="shared" si="55"/>
        <v>492</v>
      </c>
    </row>
    <row r="499" spans="1:25" x14ac:dyDescent="0.4">
      <c r="A499">
        <f t="shared" si="49"/>
        <v>493</v>
      </c>
      <c r="B499" s="32" t="s">
        <v>2607</v>
      </c>
      <c r="C499" s="34">
        <v>676</v>
      </c>
      <c r="E499">
        <f t="shared" si="50"/>
        <v>493</v>
      </c>
      <c r="F499" s="32" t="s">
        <v>2607</v>
      </c>
      <c r="G499" s="33">
        <v>1</v>
      </c>
      <c r="I499">
        <f t="shared" si="51"/>
        <v>493</v>
      </c>
      <c r="M499">
        <f t="shared" si="52"/>
        <v>493</v>
      </c>
      <c r="Q499">
        <f t="shared" si="53"/>
        <v>493</v>
      </c>
      <c r="U499">
        <f t="shared" si="54"/>
        <v>493</v>
      </c>
      <c r="Y499">
        <f t="shared" si="55"/>
        <v>493</v>
      </c>
    </row>
    <row r="500" spans="1:25" x14ac:dyDescent="0.4">
      <c r="A500">
        <f t="shared" si="49"/>
        <v>494</v>
      </c>
      <c r="B500" s="32" t="s">
        <v>911</v>
      </c>
      <c r="C500" s="34">
        <v>675</v>
      </c>
      <c r="E500">
        <f t="shared" si="50"/>
        <v>494</v>
      </c>
      <c r="F500" s="32" t="s">
        <v>573</v>
      </c>
      <c r="G500" s="33">
        <v>1</v>
      </c>
      <c r="I500">
        <f t="shared" si="51"/>
        <v>494</v>
      </c>
      <c r="M500">
        <f t="shared" si="52"/>
        <v>494</v>
      </c>
      <c r="Q500">
        <f t="shared" si="53"/>
        <v>494</v>
      </c>
      <c r="U500">
        <f t="shared" si="54"/>
        <v>494</v>
      </c>
      <c r="Y500">
        <f t="shared" si="55"/>
        <v>494</v>
      </c>
    </row>
    <row r="501" spans="1:25" x14ac:dyDescent="0.4">
      <c r="A501">
        <f t="shared" si="49"/>
        <v>495</v>
      </c>
      <c r="B501" s="32" t="s">
        <v>1603</v>
      </c>
      <c r="C501" s="34">
        <v>674</v>
      </c>
      <c r="E501">
        <f t="shared" si="50"/>
        <v>495</v>
      </c>
      <c r="F501" s="32" t="s">
        <v>2406</v>
      </c>
      <c r="G501" s="33">
        <v>1</v>
      </c>
      <c r="I501">
        <f t="shared" si="51"/>
        <v>495</v>
      </c>
      <c r="M501">
        <f t="shared" si="52"/>
        <v>495</v>
      </c>
      <c r="Q501">
        <f t="shared" si="53"/>
        <v>495</v>
      </c>
      <c r="U501">
        <f t="shared" si="54"/>
        <v>495</v>
      </c>
      <c r="Y501">
        <f t="shared" si="55"/>
        <v>495</v>
      </c>
    </row>
    <row r="502" spans="1:25" x14ac:dyDescent="0.4">
      <c r="A502">
        <f t="shared" si="49"/>
        <v>496</v>
      </c>
      <c r="B502" s="32" t="s">
        <v>1578</v>
      </c>
      <c r="C502" s="34">
        <v>673</v>
      </c>
      <c r="E502">
        <f t="shared" si="50"/>
        <v>496</v>
      </c>
      <c r="F502" s="32" t="s">
        <v>1542</v>
      </c>
      <c r="G502" s="33">
        <v>1</v>
      </c>
      <c r="I502">
        <f t="shared" si="51"/>
        <v>496</v>
      </c>
      <c r="M502">
        <f t="shared" si="52"/>
        <v>496</v>
      </c>
      <c r="Q502">
        <f t="shared" si="53"/>
        <v>496</v>
      </c>
      <c r="U502">
        <f t="shared" si="54"/>
        <v>496</v>
      </c>
      <c r="Y502">
        <f t="shared" si="55"/>
        <v>496</v>
      </c>
    </row>
    <row r="503" spans="1:25" x14ac:dyDescent="0.4">
      <c r="A503">
        <f t="shared" si="49"/>
        <v>497</v>
      </c>
      <c r="B503" s="32" t="s">
        <v>1121</v>
      </c>
      <c r="C503" s="34">
        <v>672</v>
      </c>
      <c r="E503">
        <f t="shared" si="50"/>
        <v>497</v>
      </c>
      <c r="F503" s="32" t="s">
        <v>1324</v>
      </c>
      <c r="G503" s="33">
        <v>1</v>
      </c>
      <c r="I503">
        <f t="shared" si="51"/>
        <v>497</v>
      </c>
      <c r="M503">
        <f t="shared" si="52"/>
        <v>497</v>
      </c>
      <c r="Q503">
        <f t="shared" si="53"/>
        <v>497</v>
      </c>
      <c r="U503">
        <f t="shared" si="54"/>
        <v>497</v>
      </c>
      <c r="Y503">
        <f t="shared" si="55"/>
        <v>497</v>
      </c>
    </row>
    <row r="504" spans="1:25" x14ac:dyDescent="0.4">
      <c r="A504">
        <f t="shared" si="49"/>
        <v>498</v>
      </c>
      <c r="B504" s="32" t="s">
        <v>1592</v>
      </c>
      <c r="C504" s="34">
        <v>670</v>
      </c>
      <c r="E504">
        <f t="shared" si="50"/>
        <v>498</v>
      </c>
      <c r="F504" s="32" t="s">
        <v>2555</v>
      </c>
      <c r="G504" s="33">
        <v>1</v>
      </c>
      <c r="I504">
        <f t="shared" si="51"/>
        <v>498</v>
      </c>
      <c r="M504">
        <f t="shared" si="52"/>
        <v>498</v>
      </c>
      <c r="Q504">
        <f t="shared" si="53"/>
        <v>498</v>
      </c>
      <c r="U504">
        <f t="shared" si="54"/>
        <v>498</v>
      </c>
      <c r="Y504">
        <f t="shared" si="55"/>
        <v>498</v>
      </c>
    </row>
    <row r="505" spans="1:25" x14ac:dyDescent="0.4">
      <c r="A505">
        <f t="shared" si="49"/>
        <v>499</v>
      </c>
      <c r="B505" s="32" t="s">
        <v>1337</v>
      </c>
      <c r="C505" s="34">
        <v>669</v>
      </c>
      <c r="E505">
        <f t="shared" si="50"/>
        <v>499</v>
      </c>
      <c r="F505" s="32" t="s">
        <v>2428</v>
      </c>
      <c r="G505" s="33">
        <v>1</v>
      </c>
      <c r="I505">
        <f t="shared" si="51"/>
        <v>499</v>
      </c>
      <c r="M505">
        <f t="shared" si="52"/>
        <v>499</v>
      </c>
      <c r="Q505">
        <f t="shared" si="53"/>
        <v>499</v>
      </c>
      <c r="U505">
        <f t="shared" si="54"/>
        <v>499</v>
      </c>
      <c r="Y505">
        <f t="shared" si="55"/>
        <v>499</v>
      </c>
    </row>
    <row r="506" spans="1:25" x14ac:dyDescent="0.4">
      <c r="A506">
        <f t="shared" si="49"/>
        <v>500</v>
      </c>
      <c r="B506" s="32" t="s">
        <v>572</v>
      </c>
      <c r="C506" s="34">
        <v>665</v>
      </c>
      <c r="E506">
        <f t="shared" si="50"/>
        <v>500</v>
      </c>
      <c r="F506" s="32" t="s">
        <v>1162</v>
      </c>
      <c r="G506" s="33">
        <v>1</v>
      </c>
      <c r="I506">
        <f t="shared" si="51"/>
        <v>500</v>
      </c>
      <c r="M506">
        <f t="shared" si="52"/>
        <v>500</v>
      </c>
      <c r="Q506">
        <f t="shared" si="53"/>
        <v>500</v>
      </c>
      <c r="U506">
        <f t="shared" si="54"/>
        <v>500</v>
      </c>
      <c r="Y506">
        <f t="shared" si="55"/>
        <v>500</v>
      </c>
    </row>
    <row r="507" spans="1:25" x14ac:dyDescent="0.4">
      <c r="A507">
        <f t="shared" si="49"/>
        <v>501</v>
      </c>
      <c r="B507" s="32" t="s">
        <v>2349</v>
      </c>
      <c r="C507" s="34">
        <v>662</v>
      </c>
      <c r="E507">
        <f t="shared" si="50"/>
        <v>501</v>
      </c>
      <c r="F507" s="32" t="s">
        <v>915</v>
      </c>
      <c r="G507" s="33">
        <v>1</v>
      </c>
      <c r="I507">
        <f t="shared" si="51"/>
        <v>501</v>
      </c>
      <c r="M507">
        <f t="shared" si="52"/>
        <v>501</v>
      </c>
      <c r="Q507">
        <f t="shared" si="53"/>
        <v>501</v>
      </c>
      <c r="U507">
        <f t="shared" si="54"/>
        <v>501</v>
      </c>
      <c r="Y507">
        <f t="shared" si="55"/>
        <v>501</v>
      </c>
    </row>
    <row r="508" spans="1:25" x14ac:dyDescent="0.4">
      <c r="A508">
        <f t="shared" si="49"/>
        <v>502</v>
      </c>
      <c r="B508" s="32" t="s">
        <v>670</v>
      </c>
      <c r="C508" s="34">
        <v>660</v>
      </c>
      <c r="E508">
        <f t="shared" si="50"/>
        <v>502</v>
      </c>
      <c r="F508" s="32" t="s">
        <v>1124</v>
      </c>
      <c r="G508" s="33">
        <v>1</v>
      </c>
      <c r="I508">
        <f t="shared" si="51"/>
        <v>502</v>
      </c>
      <c r="M508">
        <f t="shared" si="52"/>
        <v>502</v>
      </c>
      <c r="Q508">
        <f t="shared" si="53"/>
        <v>502</v>
      </c>
      <c r="U508">
        <f t="shared" si="54"/>
        <v>502</v>
      </c>
      <c r="Y508">
        <f t="shared" si="55"/>
        <v>502</v>
      </c>
    </row>
    <row r="509" spans="1:25" x14ac:dyDescent="0.4">
      <c r="A509">
        <f t="shared" si="49"/>
        <v>503</v>
      </c>
      <c r="B509" s="32" t="s">
        <v>1511</v>
      </c>
      <c r="C509" s="34">
        <v>660</v>
      </c>
      <c r="E509">
        <f t="shared" si="50"/>
        <v>503</v>
      </c>
      <c r="F509" s="32" t="s">
        <v>1121</v>
      </c>
      <c r="G509" s="33">
        <v>1</v>
      </c>
      <c r="I509">
        <f t="shared" si="51"/>
        <v>503</v>
      </c>
      <c r="M509">
        <f t="shared" si="52"/>
        <v>503</v>
      </c>
      <c r="Q509">
        <f t="shared" si="53"/>
        <v>503</v>
      </c>
      <c r="U509">
        <f t="shared" si="54"/>
        <v>503</v>
      </c>
      <c r="Y509">
        <f t="shared" si="55"/>
        <v>503</v>
      </c>
    </row>
    <row r="510" spans="1:25" x14ac:dyDescent="0.4">
      <c r="A510">
        <f t="shared" si="49"/>
        <v>504</v>
      </c>
      <c r="B510" s="32" t="s">
        <v>1591</v>
      </c>
      <c r="C510" s="34">
        <v>650</v>
      </c>
      <c r="E510">
        <f t="shared" si="50"/>
        <v>504</v>
      </c>
      <c r="F510" s="32" t="s">
        <v>2714</v>
      </c>
      <c r="G510" s="33">
        <v>1</v>
      </c>
      <c r="I510">
        <f t="shared" si="51"/>
        <v>504</v>
      </c>
      <c r="M510">
        <f t="shared" si="52"/>
        <v>504</v>
      </c>
      <c r="Q510">
        <f t="shared" si="53"/>
        <v>504</v>
      </c>
      <c r="U510">
        <f t="shared" si="54"/>
        <v>504</v>
      </c>
      <c r="Y510">
        <f t="shared" si="55"/>
        <v>504</v>
      </c>
    </row>
    <row r="511" spans="1:25" x14ac:dyDescent="0.4">
      <c r="A511">
        <f t="shared" si="49"/>
        <v>505</v>
      </c>
      <c r="B511" s="32" t="s">
        <v>2578</v>
      </c>
      <c r="C511" s="34">
        <v>647</v>
      </c>
      <c r="E511">
        <f t="shared" si="50"/>
        <v>505</v>
      </c>
      <c r="F511" s="32" t="s">
        <v>426</v>
      </c>
      <c r="G511" s="33">
        <v>1</v>
      </c>
      <c r="I511">
        <f t="shared" si="51"/>
        <v>505</v>
      </c>
      <c r="M511">
        <f t="shared" si="52"/>
        <v>505</v>
      </c>
      <c r="Q511">
        <f t="shared" si="53"/>
        <v>505</v>
      </c>
      <c r="U511">
        <f t="shared" si="54"/>
        <v>505</v>
      </c>
      <c r="Y511">
        <f t="shared" si="55"/>
        <v>505</v>
      </c>
    </row>
    <row r="512" spans="1:25" x14ac:dyDescent="0.4">
      <c r="A512">
        <f t="shared" si="49"/>
        <v>506</v>
      </c>
      <c r="B512" s="32" t="s">
        <v>740</v>
      </c>
      <c r="C512" s="34">
        <v>643</v>
      </c>
      <c r="E512">
        <f t="shared" si="50"/>
        <v>506</v>
      </c>
      <c r="F512" s="32" t="s">
        <v>1343</v>
      </c>
      <c r="G512" s="33">
        <v>1</v>
      </c>
      <c r="I512">
        <f t="shared" si="51"/>
        <v>506</v>
      </c>
      <c r="M512">
        <f t="shared" si="52"/>
        <v>506</v>
      </c>
      <c r="Q512">
        <f t="shared" si="53"/>
        <v>506</v>
      </c>
      <c r="U512">
        <f t="shared" si="54"/>
        <v>506</v>
      </c>
      <c r="Y512">
        <f t="shared" si="55"/>
        <v>506</v>
      </c>
    </row>
    <row r="513" spans="1:25" x14ac:dyDescent="0.4">
      <c r="A513">
        <f t="shared" si="49"/>
        <v>507</v>
      </c>
      <c r="B513" s="32" t="s">
        <v>2313</v>
      </c>
      <c r="C513" s="34">
        <v>640</v>
      </c>
      <c r="E513">
        <f t="shared" si="50"/>
        <v>507</v>
      </c>
      <c r="F513" s="32" t="s">
        <v>933</v>
      </c>
      <c r="G513" s="33">
        <v>1</v>
      </c>
      <c r="I513">
        <f t="shared" si="51"/>
        <v>507</v>
      </c>
      <c r="M513">
        <f t="shared" si="52"/>
        <v>507</v>
      </c>
      <c r="Q513">
        <f t="shared" si="53"/>
        <v>507</v>
      </c>
      <c r="U513">
        <f t="shared" si="54"/>
        <v>507</v>
      </c>
      <c r="Y513">
        <f t="shared" si="55"/>
        <v>507</v>
      </c>
    </row>
    <row r="514" spans="1:25" x14ac:dyDescent="0.4">
      <c r="A514">
        <f t="shared" si="49"/>
        <v>508</v>
      </c>
      <c r="B514" s="32" t="s">
        <v>777</v>
      </c>
      <c r="C514" s="34">
        <v>635</v>
      </c>
      <c r="E514">
        <f t="shared" si="50"/>
        <v>508</v>
      </c>
      <c r="F514" s="32" t="s">
        <v>791</v>
      </c>
      <c r="G514" s="33">
        <v>1</v>
      </c>
      <c r="I514">
        <f t="shared" si="51"/>
        <v>508</v>
      </c>
      <c r="M514">
        <f t="shared" si="52"/>
        <v>508</v>
      </c>
      <c r="Q514">
        <f t="shared" si="53"/>
        <v>508</v>
      </c>
      <c r="U514">
        <f t="shared" si="54"/>
        <v>508</v>
      </c>
      <c r="Y514">
        <f t="shared" si="55"/>
        <v>508</v>
      </c>
    </row>
    <row r="515" spans="1:25" x14ac:dyDescent="0.4">
      <c r="A515">
        <f t="shared" si="49"/>
        <v>509</v>
      </c>
      <c r="B515" s="32" t="s">
        <v>2543</v>
      </c>
      <c r="C515" s="34">
        <v>630</v>
      </c>
      <c r="E515">
        <f t="shared" si="50"/>
        <v>509</v>
      </c>
      <c r="F515" s="32" t="s">
        <v>729</v>
      </c>
      <c r="G515" s="33">
        <v>1</v>
      </c>
      <c r="I515">
        <f t="shared" si="51"/>
        <v>509</v>
      </c>
      <c r="M515">
        <f t="shared" si="52"/>
        <v>509</v>
      </c>
      <c r="Q515">
        <f t="shared" si="53"/>
        <v>509</v>
      </c>
      <c r="U515">
        <f t="shared" si="54"/>
        <v>509</v>
      </c>
      <c r="Y515">
        <f t="shared" si="55"/>
        <v>509</v>
      </c>
    </row>
    <row r="516" spans="1:25" x14ac:dyDescent="0.4">
      <c r="A516">
        <f t="shared" si="49"/>
        <v>510</v>
      </c>
      <c r="B516" s="32" t="s">
        <v>1133</v>
      </c>
      <c r="C516" s="34">
        <v>624</v>
      </c>
      <c r="E516">
        <f t="shared" si="50"/>
        <v>510</v>
      </c>
      <c r="F516" s="32" t="s">
        <v>1451</v>
      </c>
      <c r="G516" s="33">
        <v>1</v>
      </c>
      <c r="I516">
        <f t="shared" si="51"/>
        <v>510</v>
      </c>
      <c r="M516">
        <f t="shared" si="52"/>
        <v>510</v>
      </c>
      <c r="Q516">
        <f t="shared" si="53"/>
        <v>510</v>
      </c>
      <c r="U516">
        <f t="shared" si="54"/>
        <v>510</v>
      </c>
      <c r="Y516">
        <f t="shared" si="55"/>
        <v>510</v>
      </c>
    </row>
    <row r="517" spans="1:25" x14ac:dyDescent="0.4">
      <c r="A517">
        <f t="shared" si="49"/>
        <v>511</v>
      </c>
      <c r="B517" s="32" t="s">
        <v>1446</v>
      </c>
      <c r="C517" s="34">
        <v>620</v>
      </c>
      <c r="E517">
        <f t="shared" si="50"/>
        <v>511</v>
      </c>
      <c r="F517" s="32" t="s">
        <v>1595</v>
      </c>
      <c r="G517" s="33">
        <v>1</v>
      </c>
      <c r="I517">
        <f t="shared" si="51"/>
        <v>511</v>
      </c>
      <c r="M517">
        <f t="shared" si="52"/>
        <v>511</v>
      </c>
      <c r="Q517">
        <f t="shared" si="53"/>
        <v>511</v>
      </c>
      <c r="U517">
        <f t="shared" si="54"/>
        <v>511</v>
      </c>
      <c r="Y517">
        <f t="shared" si="55"/>
        <v>511</v>
      </c>
    </row>
    <row r="518" spans="1:25" x14ac:dyDescent="0.4">
      <c r="A518">
        <f t="shared" si="49"/>
        <v>512</v>
      </c>
      <c r="B518" s="32" t="s">
        <v>2367</v>
      </c>
      <c r="C518" s="34">
        <v>615</v>
      </c>
      <c r="E518">
        <f t="shared" si="50"/>
        <v>512</v>
      </c>
      <c r="F518" s="32" t="s">
        <v>762</v>
      </c>
      <c r="G518" s="33">
        <v>1</v>
      </c>
      <c r="I518">
        <f t="shared" si="51"/>
        <v>512</v>
      </c>
      <c r="M518">
        <f t="shared" si="52"/>
        <v>512</v>
      </c>
      <c r="Q518">
        <f t="shared" si="53"/>
        <v>512</v>
      </c>
      <c r="U518">
        <f t="shared" si="54"/>
        <v>512</v>
      </c>
      <c r="Y518">
        <f t="shared" si="55"/>
        <v>512</v>
      </c>
    </row>
    <row r="519" spans="1:25" x14ac:dyDescent="0.4">
      <c r="A519">
        <f t="shared" si="49"/>
        <v>513</v>
      </c>
      <c r="B519" s="32" t="s">
        <v>1030</v>
      </c>
      <c r="C519" s="34">
        <v>609</v>
      </c>
      <c r="E519">
        <f t="shared" si="50"/>
        <v>513</v>
      </c>
      <c r="F519" s="32" t="s">
        <v>2654</v>
      </c>
      <c r="G519" s="33">
        <v>1</v>
      </c>
      <c r="I519">
        <f t="shared" si="51"/>
        <v>513</v>
      </c>
      <c r="M519">
        <f t="shared" si="52"/>
        <v>513</v>
      </c>
      <c r="Q519">
        <f t="shared" si="53"/>
        <v>513</v>
      </c>
      <c r="U519">
        <f t="shared" si="54"/>
        <v>513</v>
      </c>
      <c r="Y519">
        <f t="shared" si="55"/>
        <v>513</v>
      </c>
    </row>
    <row r="520" spans="1:25" x14ac:dyDescent="0.4">
      <c r="A520">
        <f t="shared" si="49"/>
        <v>514</v>
      </c>
      <c r="B520" s="32" t="s">
        <v>1593</v>
      </c>
      <c r="C520" s="34">
        <v>603</v>
      </c>
      <c r="E520">
        <f t="shared" si="50"/>
        <v>514</v>
      </c>
      <c r="F520" s="32" t="s">
        <v>1644</v>
      </c>
      <c r="G520" s="33">
        <v>1</v>
      </c>
      <c r="I520">
        <f t="shared" si="51"/>
        <v>514</v>
      </c>
      <c r="M520">
        <f t="shared" si="52"/>
        <v>514</v>
      </c>
      <c r="Q520">
        <f t="shared" si="53"/>
        <v>514</v>
      </c>
      <c r="U520">
        <f t="shared" si="54"/>
        <v>514</v>
      </c>
      <c r="Y520">
        <f t="shared" si="55"/>
        <v>514</v>
      </c>
    </row>
    <row r="521" spans="1:25" x14ac:dyDescent="0.4">
      <c r="A521">
        <f t="shared" ref="A521:A584" si="56">A520+1</f>
        <v>515</v>
      </c>
      <c r="B521" s="32" t="s">
        <v>2317</v>
      </c>
      <c r="C521" s="34">
        <v>601</v>
      </c>
      <c r="E521">
        <f t="shared" ref="E521:E584" si="57">E520+1</f>
        <v>515</v>
      </c>
      <c r="F521" s="32" t="s">
        <v>2322</v>
      </c>
      <c r="G521" s="33">
        <v>1</v>
      </c>
      <c r="I521">
        <f t="shared" ref="I521:I584" si="58">I520+1</f>
        <v>515</v>
      </c>
      <c r="M521">
        <f t="shared" ref="M521:M584" si="59">M520+1</f>
        <v>515</v>
      </c>
      <c r="Q521">
        <f t="shared" ref="Q521:Q584" si="60">Q520+1</f>
        <v>515</v>
      </c>
      <c r="U521">
        <f t="shared" ref="U521:U584" si="61">U520+1</f>
        <v>515</v>
      </c>
      <c r="Y521">
        <f t="shared" ref="Y521:Y584" si="62">Y520+1</f>
        <v>515</v>
      </c>
    </row>
    <row r="522" spans="1:25" x14ac:dyDescent="0.4">
      <c r="A522">
        <f t="shared" si="56"/>
        <v>516</v>
      </c>
      <c r="B522" s="32" t="s">
        <v>1510</v>
      </c>
      <c r="C522" s="34">
        <v>600</v>
      </c>
      <c r="E522">
        <f t="shared" si="57"/>
        <v>516</v>
      </c>
      <c r="F522" s="32" t="s">
        <v>338</v>
      </c>
      <c r="G522" s="33">
        <v>1</v>
      </c>
      <c r="I522">
        <f t="shared" si="58"/>
        <v>516</v>
      </c>
      <c r="M522">
        <f t="shared" si="59"/>
        <v>516</v>
      </c>
      <c r="Q522">
        <f t="shared" si="60"/>
        <v>516</v>
      </c>
      <c r="U522">
        <f t="shared" si="61"/>
        <v>516</v>
      </c>
      <c r="Y522">
        <f t="shared" si="62"/>
        <v>516</v>
      </c>
    </row>
    <row r="523" spans="1:25" x14ac:dyDescent="0.4">
      <c r="A523">
        <f t="shared" si="56"/>
        <v>517</v>
      </c>
      <c r="B523" s="32" t="s">
        <v>1321</v>
      </c>
      <c r="C523" s="34">
        <v>599</v>
      </c>
      <c r="E523">
        <f t="shared" si="57"/>
        <v>517</v>
      </c>
      <c r="F523" s="32" t="s">
        <v>1080</v>
      </c>
      <c r="G523" s="33">
        <v>1</v>
      </c>
      <c r="I523">
        <f t="shared" si="58"/>
        <v>517</v>
      </c>
      <c r="M523">
        <f t="shared" si="59"/>
        <v>517</v>
      </c>
      <c r="Q523">
        <f t="shared" si="60"/>
        <v>517</v>
      </c>
      <c r="U523">
        <f t="shared" si="61"/>
        <v>517</v>
      </c>
      <c r="Y523">
        <f t="shared" si="62"/>
        <v>517</v>
      </c>
    </row>
    <row r="524" spans="1:25" x14ac:dyDescent="0.4">
      <c r="A524">
        <f t="shared" si="56"/>
        <v>518</v>
      </c>
      <c r="B524" s="32" t="s">
        <v>1448</v>
      </c>
      <c r="C524" s="34">
        <v>599</v>
      </c>
      <c r="E524">
        <f t="shared" si="57"/>
        <v>518</v>
      </c>
      <c r="F524" s="32" t="s">
        <v>2341</v>
      </c>
      <c r="G524" s="33">
        <v>1</v>
      </c>
      <c r="I524">
        <f t="shared" si="58"/>
        <v>518</v>
      </c>
      <c r="M524">
        <f t="shared" si="59"/>
        <v>518</v>
      </c>
      <c r="Q524">
        <f t="shared" si="60"/>
        <v>518</v>
      </c>
      <c r="U524">
        <f t="shared" si="61"/>
        <v>518</v>
      </c>
      <c r="Y524">
        <f t="shared" si="62"/>
        <v>518</v>
      </c>
    </row>
    <row r="525" spans="1:25" x14ac:dyDescent="0.4">
      <c r="A525">
        <f t="shared" si="56"/>
        <v>519</v>
      </c>
      <c r="B525" s="32" t="s">
        <v>1598</v>
      </c>
      <c r="C525" s="34">
        <v>599</v>
      </c>
      <c r="E525">
        <f t="shared" si="57"/>
        <v>519</v>
      </c>
      <c r="F525" s="32" t="s">
        <v>924</v>
      </c>
      <c r="G525" s="33">
        <v>1</v>
      </c>
      <c r="I525">
        <f t="shared" si="58"/>
        <v>519</v>
      </c>
      <c r="M525">
        <f t="shared" si="59"/>
        <v>519</v>
      </c>
      <c r="Q525">
        <f t="shared" si="60"/>
        <v>519</v>
      </c>
      <c r="U525">
        <f t="shared" si="61"/>
        <v>519</v>
      </c>
      <c r="Y525">
        <f t="shared" si="62"/>
        <v>519</v>
      </c>
    </row>
    <row r="526" spans="1:25" x14ac:dyDescent="0.4">
      <c r="A526">
        <f t="shared" si="56"/>
        <v>520</v>
      </c>
      <c r="B526" s="32" t="s">
        <v>782</v>
      </c>
      <c r="C526" s="34">
        <v>597</v>
      </c>
      <c r="E526">
        <f t="shared" si="57"/>
        <v>520</v>
      </c>
      <c r="F526" s="32" t="s">
        <v>1532</v>
      </c>
      <c r="G526" s="33">
        <v>1</v>
      </c>
      <c r="I526">
        <f t="shared" si="58"/>
        <v>520</v>
      </c>
      <c r="M526">
        <f t="shared" si="59"/>
        <v>520</v>
      </c>
      <c r="Q526">
        <f t="shared" si="60"/>
        <v>520</v>
      </c>
      <c r="U526">
        <f t="shared" si="61"/>
        <v>520</v>
      </c>
      <c r="Y526">
        <f t="shared" si="62"/>
        <v>520</v>
      </c>
    </row>
    <row r="527" spans="1:25" x14ac:dyDescent="0.4">
      <c r="A527">
        <f t="shared" si="56"/>
        <v>521</v>
      </c>
      <c r="B527" s="32" t="s">
        <v>2427</v>
      </c>
      <c r="C527" s="34">
        <v>591</v>
      </c>
      <c r="E527">
        <f t="shared" si="57"/>
        <v>521</v>
      </c>
      <c r="F527" s="32" t="s">
        <v>2290</v>
      </c>
      <c r="G527" s="33">
        <v>1</v>
      </c>
      <c r="I527">
        <f t="shared" si="58"/>
        <v>521</v>
      </c>
      <c r="M527">
        <f t="shared" si="59"/>
        <v>521</v>
      </c>
      <c r="Q527">
        <f t="shared" si="60"/>
        <v>521</v>
      </c>
      <c r="U527">
        <f t="shared" si="61"/>
        <v>521</v>
      </c>
      <c r="Y527">
        <f t="shared" si="62"/>
        <v>521</v>
      </c>
    </row>
    <row r="528" spans="1:25" x14ac:dyDescent="0.4">
      <c r="A528">
        <f t="shared" si="56"/>
        <v>522</v>
      </c>
      <c r="B528" s="32" t="s">
        <v>1606</v>
      </c>
      <c r="C528" s="34">
        <v>585</v>
      </c>
      <c r="E528">
        <f t="shared" si="57"/>
        <v>522</v>
      </c>
      <c r="F528" s="32" t="s">
        <v>2676</v>
      </c>
      <c r="G528" s="33">
        <v>1</v>
      </c>
      <c r="I528">
        <f t="shared" si="58"/>
        <v>522</v>
      </c>
      <c r="M528">
        <f t="shared" si="59"/>
        <v>522</v>
      </c>
      <c r="Q528">
        <f t="shared" si="60"/>
        <v>522</v>
      </c>
      <c r="U528">
        <f t="shared" si="61"/>
        <v>522</v>
      </c>
      <c r="Y528">
        <f t="shared" si="62"/>
        <v>522</v>
      </c>
    </row>
    <row r="529" spans="1:25" x14ac:dyDescent="0.4">
      <c r="A529">
        <f t="shared" si="56"/>
        <v>523</v>
      </c>
      <c r="B529" s="32" t="s">
        <v>2711</v>
      </c>
      <c r="C529" s="34">
        <v>585</v>
      </c>
      <c r="E529">
        <f t="shared" si="57"/>
        <v>523</v>
      </c>
      <c r="F529" s="32" t="s">
        <v>2317</v>
      </c>
      <c r="G529" s="33">
        <v>1</v>
      </c>
      <c r="I529">
        <f t="shared" si="58"/>
        <v>523</v>
      </c>
      <c r="M529">
        <f t="shared" si="59"/>
        <v>523</v>
      </c>
      <c r="Q529">
        <f t="shared" si="60"/>
        <v>523</v>
      </c>
      <c r="U529">
        <f t="shared" si="61"/>
        <v>523</v>
      </c>
      <c r="Y529">
        <f t="shared" si="62"/>
        <v>523</v>
      </c>
    </row>
    <row r="530" spans="1:25" x14ac:dyDescent="0.4">
      <c r="A530">
        <f t="shared" si="56"/>
        <v>524</v>
      </c>
      <c r="B530" s="32" t="s">
        <v>1301</v>
      </c>
      <c r="C530" s="34">
        <v>576</v>
      </c>
      <c r="E530">
        <f t="shared" si="57"/>
        <v>524</v>
      </c>
      <c r="F530" s="32" t="s">
        <v>1300</v>
      </c>
      <c r="G530" s="33">
        <v>1</v>
      </c>
      <c r="I530">
        <f t="shared" si="58"/>
        <v>524</v>
      </c>
      <c r="M530">
        <f t="shared" si="59"/>
        <v>524</v>
      </c>
      <c r="Q530">
        <f t="shared" si="60"/>
        <v>524</v>
      </c>
      <c r="U530">
        <f t="shared" si="61"/>
        <v>524</v>
      </c>
      <c r="Y530">
        <f t="shared" si="62"/>
        <v>524</v>
      </c>
    </row>
    <row r="531" spans="1:25" x14ac:dyDescent="0.4">
      <c r="A531">
        <f t="shared" si="56"/>
        <v>525</v>
      </c>
      <c r="B531" s="32" t="s">
        <v>2363</v>
      </c>
      <c r="C531" s="34">
        <v>565</v>
      </c>
      <c r="E531">
        <f t="shared" si="57"/>
        <v>525</v>
      </c>
      <c r="F531" s="32" t="s">
        <v>1580</v>
      </c>
      <c r="G531" s="33">
        <v>1</v>
      </c>
      <c r="I531">
        <f t="shared" si="58"/>
        <v>525</v>
      </c>
      <c r="M531">
        <f t="shared" si="59"/>
        <v>525</v>
      </c>
      <c r="Q531">
        <f t="shared" si="60"/>
        <v>525</v>
      </c>
      <c r="U531">
        <f t="shared" si="61"/>
        <v>525</v>
      </c>
      <c r="Y531">
        <f t="shared" si="62"/>
        <v>525</v>
      </c>
    </row>
    <row r="532" spans="1:25" x14ac:dyDescent="0.4">
      <c r="A532">
        <f t="shared" si="56"/>
        <v>526</v>
      </c>
      <c r="B532" s="32" t="s">
        <v>804</v>
      </c>
      <c r="C532" s="34">
        <v>563</v>
      </c>
      <c r="E532">
        <f t="shared" si="57"/>
        <v>526</v>
      </c>
      <c r="F532" s="32" t="s">
        <v>1536</v>
      </c>
      <c r="G532" s="33">
        <v>1</v>
      </c>
      <c r="I532">
        <f t="shared" si="58"/>
        <v>526</v>
      </c>
      <c r="M532">
        <f t="shared" si="59"/>
        <v>526</v>
      </c>
      <c r="Q532">
        <f t="shared" si="60"/>
        <v>526</v>
      </c>
      <c r="U532">
        <f t="shared" si="61"/>
        <v>526</v>
      </c>
      <c r="Y532">
        <f t="shared" si="62"/>
        <v>526</v>
      </c>
    </row>
    <row r="533" spans="1:25" x14ac:dyDescent="0.4">
      <c r="A533">
        <f t="shared" si="56"/>
        <v>527</v>
      </c>
      <c r="B533" s="32" t="s">
        <v>976</v>
      </c>
      <c r="C533" s="34">
        <v>560</v>
      </c>
      <c r="E533">
        <f t="shared" si="57"/>
        <v>527</v>
      </c>
      <c r="F533" s="32" t="s">
        <v>1601</v>
      </c>
      <c r="G533" s="33">
        <v>1</v>
      </c>
      <c r="I533">
        <f t="shared" si="58"/>
        <v>527</v>
      </c>
      <c r="M533">
        <f t="shared" si="59"/>
        <v>527</v>
      </c>
      <c r="Q533">
        <f t="shared" si="60"/>
        <v>527</v>
      </c>
      <c r="U533">
        <f t="shared" si="61"/>
        <v>527</v>
      </c>
      <c r="Y533">
        <f t="shared" si="62"/>
        <v>527</v>
      </c>
    </row>
    <row r="534" spans="1:25" x14ac:dyDescent="0.4">
      <c r="A534">
        <f t="shared" si="56"/>
        <v>528</v>
      </c>
      <c r="B534" s="32" t="s">
        <v>145</v>
      </c>
      <c r="C534" s="34">
        <v>556.25</v>
      </c>
      <c r="E534">
        <f t="shared" si="57"/>
        <v>528</v>
      </c>
      <c r="F534" s="32" t="s">
        <v>2557</v>
      </c>
      <c r="G534" s="33">
        <v>1</v>
      </c>
      <c r="I534">
        <f t="shared" si="58"/>
        <v>528</v>
      </c>
      <c r="M534">
        <f t="shared" si="59"/>
        <v>528</v>
      </c>
      <c r="Q534">
        <f t="shared" si="60"/>
        <v>528</v>
      </c>
      <c r="U534">
        <f t="shared" si="61"/>
        <v>528</v>
      </c>
      <c r="Y534">
        <f t="shared" si="62"/>
        <v>528</v>
      </c>
    </row>
    <row r="535" spans="1:25" x14ac:dyDescent="0.4">
      <c r="A535">
        <f t="shared" si="56"/>
        <v>529</v>
      </c>
      <c r="B535" s="32" t="s">
        <v>1597</v>
      </c>
      <c r="C535" s="34">
        <v>550</v>
      </c>
      <c r="E535">
        <f t="shared" si="57"/>
        <v>529</v>
      </c>
      <c r="F535" s="32" t="s">
        <v>1612</v>
      </c>
      <c r="G535" s="33">
        <v>1</v>
      </c>
      <c r="I535">
        <f t="shared" si="58"/>
        <v>529</v>
      </c>
      <c r="M535">
        <f t="shared" si="59"/>
        <v>529</v>
      </c>
      <c r="Q535">
        <f t="shared" si="60"/>
        <v>529</v>
      </c>
      <c r="U535">
        <f t="shared" si="61"/>
        <v>529</v>
      </c>
      <c r="Y535">
        <f t="shared" si="62"/>
        <v>529</v>
      </c>
    </row>
    <row r="536" spans="1:25" x14ac:dyDescent="0.4">
      <c r="A536">
        <f t="shared" si="56"/>
        <v>530</v>
      </c>
      <c r="B536" s="32" t="s">
        <v>1441</v>
      </c>
      <c r="C536" s="34">
        <v>549</v>
      </c>
      <c r="E536">
        <f t="shared" si="57"/>
        <v>530</v>
      </c>
      <c r="F536" s="32" t="s">
        <v>1259</v>
      </c>
      <c r="G536" s="33">
        <v>1</v>
      </c>
      <c r="I536">
        <f t="shared" si="58"/>
        <v>530</v>
      </c>
      <c r="M536">
        <f t="shared" si="59"/>
        <v>530</v>
      </c>
      <c r="Q536">
        <f t="shared" si="60"/>
        <v>530</v>
      </c>
      <c r="U536">
        <f t="shared" si="61"/>
        <v>530</v>
      </c>
      <c r="Y536">
        <f t="shared" si="62"/>
        <v>530</v>
      </c>
    </row>
    <row r="537" spans="1:25" x14ac:dyDescent="0.4">
      <c r="A537">
        <f t="shared" si="56"/>
        <v>531</v>
      </c>
      <c r="B537" s="32" t="s">
        <v>1570</v>
      </c>
      <c r="C537" s="34">
        <v>545</v>
      </c>
      <c r="E537">
        <f t="shared" si="57"/>
        <v>531</v>
      </c>
      <c r="F537" s="32" t="s">
        <v>1449</v>
      </c>
      <c r="G537" s="33">
        <v>1</v>
      </c>
      <c r="I537">
        <f t="shared" si="58"/>
        <v>531</v>
      </c>
      <c r="M537">
        <f t="shared" si="59"/>
        <v>531</v>
      </c>
      <c r="Q537">
        <f t="shared" si="60"/>
        <v>531</v>
      </c>
      <c r="U537">
        <f t="shared" si="61"/>
        <v>531</v>
      </c>
      <c r="Y537">
        <f t="shared" si="62"/>
        <v>531</v>
      </c>
    </row>
    <row r="538" spans="1:25" x14ac:dyDescent="0.4">
      <c r="A538">
        <f t="shared" si="56"/>
        <v>532</v>
      </c>
      <c r="B538" s="32" t="s">
        <v>2662</v>
      </c>
      <c r="C538" s="34">
        <v>544</v>
      </c>
      <c r="E538">
        <f t="shared" si="57"/>
        <v>532</v>
      </c>
      <c r="F538" s="32" t="s">
        <v>1638</v>
      </c>
      <c r="G538" s="33">
        <v>1</v>
      </c>
      <c r="I538">
        <f t="shared" si="58"/>
        <v>532</v>
      </c>
      <c r="M538">
        <f t="shared" si="59"/>
        <v>532</v>
      </c>
      <c r="Q538">
        <f t="shared" si="60"/>
        <v>532</v>
      </c>
      <c r="U538">
        <f t="shared" si="61"/>
        <v>532</v>
      </c>
      <c r="Y538">
        <f t="shared" si="62"/>
        <v>532</v>
      </c>
    </row>
    <row r="539" spans="1:25" x14ac:dyDescent="0.4">
      <c r="A539">
        <f t="shared" si="56"/>
        <v>533</v>
      </c>
      <c r="B539" s="32" t="s">
        <v>2620</v>
      </c>
      <c r="C539" s="34">
        <v>537</v>
      </c>
      <c r="E539">
        <f t="shared" si="57"/>
        <v>533</v>
      </c>
      <c r="F539" s="32" t="s">
        <v>1561</v>
      </c>
      <c r="G539" s="33">
        <v>1</v>
      </c>
      <c r="I539">
        <f t="shared" si="58"/>
        <v>533</v>
      </c>
      <c r="M539">
        <f t="shared" si="59"/>
        <v>533</v>
      </c>
      <c r="Q539">
        <f t="shared" si="60"/>
        <v>533</v>
      </c>
      <c r="U539">
        <f t="shared" si="61"/>
        <v>533</v>
      </c>
      <c r="Y539">
        <f t="shared" si="62"/>
        <v>533</v>
      </c>
    </row>
    <row r="540" spans="1:25" x14ac:dyDescent="0.4">
      <c r="A540">
        <f t="shared" si="56"/>
        <v>534</v>
      </c>
      <c r="B540" s="32" t="s">
        <v>931</v>
      </c>
      <c r="C540" s="34">
        <v>534</v>
      </c>
      <c r="E540">
        <f t="shared" si="57"/>
        <v>534</v>
      </c>
      <c r="F540" s="32" t="s">
        <v>1529</v>
      </c>
      <c r="G540" s="33">
        <v>1</v>
      </c>
      <c r="I540">
        <f t="shared" si="58"/>
        <v>534</v>
      </c>
      <c r="M540">
        <f t="shared" si="59"/>
        <v>534</v>
      </c>
      <c r="Q540">
        <f t="shared" si="60"/>
        <v>534</v>
      </c>
      <c r="U540">
        <f t="shared" si="61"/>
        <v>534</v>
      </c>
      <c r="Y540">
        <f t="shared" si="62"/>
        <v>534</v>
      </c>
    </row>
    <row r="541" spans="1:25" x14ac:dyDescent="0.4">
      <c r="A541">
        <f t="shared" si="56"/>
        <v>535</v>
      </c>
      <c r="B541" s="32" t="s">
        <v>1586</v>
      </c>
      <c r="C541" s="34">
        <v>533</v>
      </c>
      <c r="E541">
        <f t="shared" si="57"/>
        <v>535</v>
      </c>
      <c r="F541" s="32" t="s">
        <v>1372</v>
      </c>
      <c r="G541" s="33">
        <v>1</v>
      </c>
      <c r="I541">
        <f t="shared" si="58"/>
        <v>535</v>
      </c>
      <c r="M541">
        <f t="shared" si="59"/>
        <v>535</v>
      </c>
      <c r="Q541">
        <f t="shared" si="60"/>
        <v>535</v>
      </c>
      <c r="U541">
        <f t="shared" si="61"/>
        <v>535</v>
      </c>
      <c r="Y541">
        <f t="shared" si="62"/>
        <v>535</v>
      </c>
    </row>
    <row r="542" spans="1:25" x14ac:dyDescent="0.4">
      <c r="A542">
        <f t="shared" si="56"/>
        <v>536</v>
      </c>
      <c r="B542" s="32" t="s">
        <v>2571</v>
      </c>
      <c r="C542" s="34">
        <v>533</v>
      </c>
      <c r="E542">
        <f t="shared" si="57"/>
        <v>536</v>
      </c>
      <c r="F542" s="32" t="s">
        <v>1615</v>
      </c>
      <c r="G542" s="33">
        <v>1</v>
      </c>
      <c r="I542">
        <f t="shared" si="58"/>
        <v>536</v>
      </c>
      <c r="M542">
        <f t="shared" si="59"/>
        <v>536</v>
      </c>
      <c r="Q542">
        <f t="shared" si="60"/>
        <v>536</v>
      </c>
      <c r="U542">
        <f t="shared" si="61"/>
        <v>536</v>
      </c>
      <c r="Y542">
        <f t="shared" si="62"/>
        <v>536</v>
      </c>
    </row>
    <row r="543" spans="1:25" x14ac:dyDescent="0.4">
      <c r="A543">
        <f t="shared" si="56"/>
        <v>537</v>
      </c>
      <c r="B543" s="32" t="s">
        <v>1602</v>
      </c>
      <c r="C543" s="34">
        <v>532</v>
      </c>
      <c r="E543">
        <f t="shared" si="57"/>
        <v>537</v>
      </c>
      <c r="F543" s="32" t="s">
        <v>2399</v>
      </c>
      <c r="G543" s="33">
        <v>1</v>
      </c>
      <c r="I543">
        <f t="shared" si="58"/>
        <v>537</v>
      </c>
      <c r="M543">
        <f t="shared" si="59"/>
        <v>537</v>
      </c>
      <c r="Q543">
        <f t="shared" si="60"/>
        <v>537</v>
      </c>
      <c r="U543">
        <f t="shared" si="61"/>
        <v>537</v>
      </c>
      <c r="Y543">
        <f t="shared" si="62"/>
        <v>537</v>
      </c>
    </row>
    <row r="544" spans="1:25" x14ac:dyDescent="0.4">
      <c r="A544">
        <f t="shared" si="56"/>
        <v>538</v>
      </c>
      <c r="B544" s="32" t="s">
        <v>1638</v>
      </c>
      <c r="C544" s="34">
        <v>525</v>
      </c>
      <c r="E544">
        <f t="shared" si="57"/>
        <v>538</v>
      </c>
      <c r="F544" s="32" t="s">
        <v>1590</v>
      </c>
      <c r="G544" s="33">
        <v>1</v>
      </c>
      <c r="I544">
        <f t="shared" si="58"/>
        <v>538</v>
      </c>
      <c r="M544">
        <f t="shared" si="59"/>
        <v>538</v>
      </c>
      <c r="Q544">
        <f t="shared" si="60"/>
        <v>538</v>
      </c>
      <c r="U544">
        <f t="shared" si="61"/>
        <v>538</v>
      </c>
      <c r="Y544">
        <f t="shared" si="62"/>
        <v>538</v>
      </c>
    </row>
    <row r="545" spans="1:25" x14ac:dyDescent="0.4">
      <c r="A545">
        <f t="shared" si="56"/>
        <v>539</v>
      </c>
      <c r="B545" s="32" t="s">
        <v>1594</v>
      </c>
      <c r="C545" s="34">
        <v>525</v>
      </c>
      <c r="E545">
        <f t="shared" si="57"/>
        <v>539</v>
      </c>
      <c r="F545" s="32" t="s">
        <v>2518</v>
      </c>
      <c r="G545" s="33">
        <v>1</v>
      </c>
      <c r="I545">
        <f t="shared" si="58"/>
        <v>539</v>
      </c>
      <c r="M545">
        <f t="shared" si="59"/>
        <v>539</v>
      </c>
      <c r="Q545">
        <f t="shared" si="60"/>
        <v>539</v>
      </c>
      <c r="U545">
        <f t="shared" si="61"/>
        <v>539</v>
      </c>
      <c r="Y545">
        <f t="shared" si="62"/>
        <v>539</v>
      </c>
    </row>
    <row r="546" spans="1:25" x14ac:dyDescent="0.4">
      <c r="A546">
        <f t="shared" si="56"/>
        <v>540</v>
      </c>
      <c r="B546" s="32" t="s">
        <v>1585</v>
      </c>
      <c r="C546" s="34">
        <v>521</v>
      </c>
      <c r="E546">
        <f t="shared" si="57"/>
        <v>540</v>
      </c>
      <c r="F546" s="32" t="s">
        <v>908</v>
      </c>
      <c r="G546" s="33">
        <v>1</v>
      </c>
      <c r="I546">
        <f t="shared" si="58"/>
        <v>540</v>
      </c>
      <c r="M546">
        <f t="shared" si="59"/>
        <v>540</v>
      </c>
      <c r="Q546">
        <f t="shared" si="60"/>
        <v>540</v>
      </c>
      <c r="U546">
        <f t="shared" si="61"/>
        <v>540</v>
      </c>
      <c r="Y546">
        <f t="shared" si="62"/>
        <v>540</v>
      </c>
    </row>
    <row r="547" spans="1:25" x14ac:dyDescent="0.4">
      <c r="A547">
        <f t="shared" si="56"/>
        <v>541</v>
      </c>
      <c r="B547" s="32" t="s">
        <v>2425</v>
      </c>
      <c r="C547" s="34">
        <v>514</v>
      </c>
      <c r="E547">
        <f t="shared" si="57"/>
        <v>541</v>
      </c>
      <c r="F547" s="32" t="s">
        <v>2522</v>
      </c>
      <c r="G547" s="33">
        <v>1</v>
      </c>
      <c r="I547">
        <f t="shared" si="58"/>
        <v>541</v>
      </c>
      <c r="M547">
        <f t="shared" si="59"/>
        <v>541</v>
      </c>
      <c r="Q547">
        <f t="shared" si="60"/>
        <v>541</v>
      </c>
      <c r="U547">
        <f t="shared" si="61"/>
        <v>541</v>
      </c>
      <c r="Y547">
        <f t="shared" si="62"/>
        <v>541</v>
      </c>
    </row>
    <row r="548" spans="1:25" x14ac:dyDescent="0.4">
      <c r="A548">
        <f t="shared" si="56"/>
        <v>542</v>
      </c>
      <c r="B548" s="32" t="s">
        <v>662</v>
      </c>
      <c r="C548" s="34">
        <v>513</v>
      </c>
      <c r="E548">
        <f t="shared" si="57"/>
        <v>542</v>
      </c>
      <c r="F548" s="32" t="s">
        <v>993</v>
      </c>
      <c r="G548" s="33">
        <v>1</v>
      </c>
      <c r="I548">
        <f t="shared" si="58"/>
        <v>542</v>
      </c>
      <c r="M548">
        <f t="shared" si="59"/>
        <v>542</v>
      </c>
      <c r="Q548">
        <f t="shared" si="60"/>
        <v>542</v>
      </c>
      <c r="U548">
        <f t="shared" si="61"/>
        <v>542</v>
      </c>
      <c r="Y548">
        <f t="shared" si="62"/>
        <v>542</v>
      </c>
    </row>
    <row r="549" spans="1:25" x14ac:dyDescent="0.4">
      <c r="A549">
        <f t="shared" si="56"/>
        <v>543</v>
      </c>
      <c r="B549" s="32" t="s">
        <v>1265</v>
      </c>
      <c r="C549" s="34">
        <v>500</v>
      </c>
      <c r="E549">
        <f t="shared" si="57"/>
        <v>543</v>
      </c>
      <c r="F549" s="32" t="s">
        <v>2668</v>
      </c>
      <c r="G549" s="33">
        <v>1</v>
      </c>
      <c r="I549">
        <f t="shared" si="58"/>
        <v>543</v>
      </c>
      <c r="M549">
        <f t="shared" si="59"/>
        <v>543</v>
      </c>
      <c r="Q549">
        <f t="shared" si="60"/>
        <v>543</v>
      </c>
      <c r="U549">
        <f t="shared" si="61"/>
        <v>543</v>
      </c>
      <c r="Y549">
        <f t="shared" si="62"/>
        <v>543</v>
      </c>
    </row>
    <row r="550" spans="1:25" x14ac:dyDescent="0.4">
      <c r="A550">
        <f t="shared" si="56"/>
        <v>544</v>
      </c>
      <c r="B550" s="32" t="s">
        <v>735</v>
      </c>
      <c r="C550" s="34">
        <v>500</v>
      </c>
      <c r="E550">
        <f t="shared" si="57"/>
        <v>544</v>
      </c>
      <c r="F550" s="32" t="s">
        <v>2489</v>
      </c>
      <c r="G550" s="33">
        <v>1</v>
      </c>
      <c r="I550">
        <f t="shared" si="58"/>
        <v>544</v>
      </c>
      <c r="M550">
        <f t="shared" si="59"/>
        <v>544</v>
      </c>
      <c r="Q550">
        <f t="shared" si="60"/>
        <v>544</v>
      </c>
      <c r="U550">
        <f t="shared" si="61"/>
        <v>544</v>
      </c>
      <c r="Y550">
        <f t="shared" si="62"/>
        <v>544</v>
      </c>
    </row>
    <row r="551" spans="1:25" x14ac:dyDescent="0.4">
      <c r="A551">
        <f t="shared" si="56"/>
        <v>545</v>
      </c>
      <c r="B551" s="32" t="s">
        <v>753</v>
      </c>
      <c r="C551" s="34">
        <v>500</v>
      </c>
      <c r="E551">
        <f t="shared" si="57"/>
        <v>545</v>
      </c>
      <c r="F551" s="32" t="s">
        <v>1090</v>
      </c>
      <c r="G551" s="33">
        <v>1</v>
      </c>
      <c r="I551">
        <f t="shared" si="58"/>
        <v>545</v>
      </c>
      <c r="M551">
        <f t="shared" si="59"/>
        <v>545</v>
      </c>
      <c r="Q551">
        <f t="shared" si="60"/>
        <v>545</v>
      </c>
      <c r="U551">
        <f t="shared" si="61"/>
        <v>545</v>
      </c>
      <c r="Y551">
        <f t="shared" si="62"/>
        <v>545</v>
      </c>
    </row>
    <row r="552" spans="1:25" x14ac:dyDescent="0.4">
      <c r="A552">
        <f t="shared" si="56"/>
        <v>546</v>
      </c>
      <c r="B552" s="32" t="s">
        <v>2513</v>
      </c>
      <c r="C552" s="34">
        <v>499</v>
      </c>
      <c r="E552">
        <f t="shared" si="57"/>
        <v>546</v>
      </c>
      <c r="F552" s="32" t="s">
        <v>2674</v>
      </c>
      <c r="G552" s="33">
        <v>1</v>
      </c>
      <c r="I552">
        <f t="shared" si="58"/>
        <v>546</v>
      </c>
      <c r="M552">
        <f t="shared" si="59"/>
        <v>546</v>
      </c>
      <c r="Q552">
        <f t="shared" si="60"/>
        <v>546</v>
      </c>
      <c r="U552">
        <f t="shared" si="61"/>
        <v>546</v>
      </c>
      <c r="Y552">
        <f t="shared" si="62"/>
        <v>546</v>
      </c>
    </row>
    <row r="553" spans="1:25" x14ac:dyDescent="0.4">
      <c r="A553">
        <f t="shared" si="56"/>
        <v>547</v>
      </c>
      <c r="B553" s="32" t="s">
        <v>1447</v>
      </c>
      <c r="C553" s="34">
        <v>495</v>
      </c>
      <c r="E553">
        <f t="shared" si="57"/>
        <v>547</v>
      </c>
      <c r="F553" s="32" t="s">
        <v>1374</v>
      </c>
      <c r="G553" s="33">
        <v>1</v>
      </c>
      <c r="I553">
        <f t="shared" si="58"/>
        <v>547</v>
      </c>
      <c r="M553">
        <f t="shared" si="59"/>
        <v>547</v>
      </c>
      <c r="Q553">
        <f t="shared" si="60"/>
        <v>547</v>
      </c>
      <c r="U553">
        <f t="shared" si="61"/>
        <v>547</v>
      </c>
      <c r="Y553">
        <f t="shared" si="62"/>
        <v>547</v>
      </c>
    </row>
    <row r="554" spans="1:25" x14ac:dyDescent="0.4">
      <c r="A554">
        <f t="shared" si="56"/>
        <v>548</v>
      </c>
      <c r="B554" s="32" t="s">
        <v>458</v>
      </c>
      <c r="C554" s="34">
        <v>495</v>
      </c>
      <c r="E554">
        <f t="shared" si="57"/>
        <v>548</v>
      </c>
      <c r="F554" s="32" t="s">
        <v>1632</v>
      </c>
      <c r="G554" s="33">
        <v>1</v>
      </c>
      <c r="I554">
        <f t="shared" si="58"/>
        <v>548</v>
      </c>
      <c r="M554">
        <f t="shared" si="59"/>
        <v>548</v>
      </c>
      <c r="Q554">
        <f t="shared" si="60"/>
        <v>548</v>
      </c>
      <c r="U554">
        <f t="shared" si="61"/>
        <v>548</v>
      </c>
      <c r="Y554">
        <f t="shared" si="62"/>
        <v>548</v>
      </c>
    </row>
    <row r="555" spans="1:25" x14ac:dyDescent="0.4">
      <c r="A555">
        <f t="shared" si="56"/>
        <v>549</v>
      </c>
      <c r="B555" s="32" t="s">
        <v>2626</v>
      </c>
      <c r="C555" s="34">
        <v>494</v>
      </c>
      <c r="E555">
        <f t="shared" si="57"/>
        <v>549</v>
      </c>
      <c r="F555" s="32" t="s">
        <v>1450</v>
      </c>
      <c r="G555" s="33">
        <v>1</v>
      </c>
      <c r="I555">
        <f t="shared" si="58"/>
        <v>549</v>
      </c>
      <c r="M555">
        <f t="shared" si="59"/>
        <v>549</v>
      </c>
      <c r="Q555">
        <f t="shared" si="60"/>
        <v>549</v>
      </c>
      <c r="U555">
        <f t="shared" si="61"/>
        <v>549</v>
      </c>
      <c r="Y555">
        <f t="shared" si="62"/>
        <v>549</v>
      </c>
    </row>
    <row r="556" spans="1:25" x14ac:dyDescent="0.4">
      <c r="A556">
        <f t="shared" si="56"/>
        <v>550</v>
      </c>
      <c r="B556" s="32" t="s">
        <v>347</v>
      </c>
      <c r="C556" s="34">
        <v>492</v>
      </c>
      <c r="E556">
        <f t="shared" si="57"/>
        <v>550</v>
      </c>
      <c r="F556" s="32" t="s">
        <v>636</v>
      </c>
      <c r="G556" s="33">
        <v>1</v>
      </c>
      <c r="I556">
        <f t="shared" si="58"/>
        <v>550</v>
      </c>
      <c r="M556">
        <f t="shared" si="59"/>
        <v>550</v>
      </c>
      <c r="Q556">
        <f t="shared" si="60"/>
        <v>550</v>
      </c>
      <c r="U556">
        <f t="shared" si="61"/>
        <v>550</v>
      </c>
      <c r="Y556">
        <f t="shared" si="62"/>
        <v>550</v>
      </c>
    </row>
    <row r="557" spans="1:25" x14ac:dyDescent="0.4">
      <c r="A557">
        <f t="shared" si="56"/>
        <v>551</v>
      </c>
      <c r="B557" s="32" t="s">
        <v>1599</v>
      </c>
      <c r="C557" s="34">
        <v>490</v>
      </c>
      <c r="E557">
        <f t="shared" si="57"/>
        <v>551</v>
      </c>
      <c r="F557" s="32" t="s">
        <v>1182</v>
      </c>
      <c r="G557" s="33">
        <v>1</v>
      </c>
      <c r="I557">
        <f t="shared" si="58"/>
        <v>551</v>
      </c>
      <c r="M557">
        <f t="shared" si="59"/>
        <v>551</v>
      </c>
      <c r="Q557">
        <f t="shared" si="60"/>
        <v>551</v>
      </c>
      <c r="U557">
        <f t="shared" si="61"/>
        <v>551</v>
      </c>
      <c r="Y557">
        <f t="shared" si="62"/>
        <v>551</v>
      </c>
    </row>
    <row r="558" spans="1:25" x14ac:dyDescent="0.4">
      <c r="A558">
        <f t="shared" si="56"/>
        <v>552</v>
      </c>
      <c r="B558" s="32" t="s">
        <v>616</v>
      </c>
      <c r="C558" s="34">
        <v>490</v>
      </c>
      <c r="E558">
        <f t="shared" si="57"/>
        <v>552</v>
      </c>
      <c r="F558" s="32" t="s">
        <v>937</v>
      </c>
      <c r="G558" s="33">
        <v>1</v>
      </c>
      <c r="I558">
        <f t="shared" si="58"/>
        <v>552</v>
      </c>
      <c r="M558">
        <f t="shared" si="59"/>
        <v>552</v>
      </c>
      <c r="Q558">
        <f t="shared" si="60"/>
        <v>552</v>
      </c>
      <c r="U558">
        <f t="shared" si="61"/>
        <v>552</v>
      </c>
      <c r="Y558">
        <f t="shared" si="62"/>
        <v>552</v>
      </c>
    </row>
    <row r="559" spans="1:25" x14ac:dyDescent="0.4">
      <c r="A559">
        <f t="shared" si="56"/>
        <v>553</v>
      </c>
      <c r="B559" s="32" t="s">
        <v>1107</v>
      </c>
      <c r="C559" s="34">
        <v>490</v>
      </c>
      <c r="E559">
        <f t="shared" si="57"/>
        <v>553</v>
      </c>
      <c r="F559" s="32" t="s">
        <v>1366</v>
      </c>
      <c r="G559" s="33">
        <v>1</v>
      </c>
      <c r="I559">
        <f t="shared" si="58"/>
        <v>553</v>
      </c>
      <c r="M559">
        <f t="shared" si="59"/>
        <v>553</v>
      </c>
      <c r="Q559">
        <f t="shared" si="60"/>
        <v>553</v>
      </c>
      <c r="U559">
        <f t="shared" si="61"/>
        <v>553</v>
      </c>
      <c r="Y559">
        <f t="shared" si="62"/>
        <v>553</v>
      </c>
    </row>
    <row r="560" spans="1:25" x14ac:dyDescent="0.4">
      <c r="A560">
        <f t="shared" si="56"/>
        <v>554</v>
      </c>
      <c r="B560" s="32" t="s">
        <v>1500</v>
      </c>
      <c r="C560" s="34">
        <v>485</v>
      </c>
      <c r="E560">
        <f t="shared" si="57"/>
        <v>554</v>
      </c>
      <c r="F560" s="32" t="s">
        <v>1119</v>
      </c>
      <c r="G560" s="33">
        <v>1</v>
      </c>
      <c r="I560">
        <f t="shared" si="58"/>
        <v>554</v>
      </c>
      <c r="M560">
        <f t="shared" si="59"/>
        <v>554</v>
      </c>
      <c r="Q560">
        <f t="shared" si="60"/>
        <v>554</v>
      </c>
      <c r="U560">
        <f t="shared" si="61"/>
        <v>554</v>
      </c>
      <c r="Y560">
        <f t="shared" si="62"/>
        <v>554</v>
      </c>
    </row>
    <row r="561" spans="1:25" x14ac:dyDescent="0.4">
      <c r="A561">
        <f t="shared" si="56"/>
        <v>555</v>
      </c>
      <c r="B561" s="32" t="s">
        <v>1608</v>
      </c>
      <c r="C561" s="34">
        <v>481</v>
      </c>
      <c r="E561">
        <f t="shared" si="57"/>
        <v>555</v>
      </c>
      <c r="F561" s="32" t="s">
        <v>2349</v>
      </c>
      <c r="G561" s="33">
        <v>1</v>
      </c>
      <c r="I561">
        <f t="shared" si="58"/>
        <v>555</v>
      </c>
      <c r="M561">
        <f t="shared" si="59"/>
        <v>555</v>
      </c>
      <c r="Q561">
        <f t="shared" si="60"/>
        <v>555</v>
      </c>
      <c r="U561">
        <f t="shared" si="61"/>
        <v>555</v>
      </c>
      <c r="Y561">
        <f t="shared" si="62"/>
        <v>555</v>
      </c>
    </row>
    <row r="562" spans="1:25" x14ac:dyDescent="0.4">
      <c r="A562">
        <f t="shared" si="56"/>
        <v>556</v>
      </c>
      <c r="B562" s="32" t="s">
        <v>924</v>
      </c>
      <c r="C562" s="34">
        <v>480</v>
      </c>
      <c r="E562">
        <f t="shared" si="57"/>
        <v>556</v>
      </c>
      <c r="F562" s="32" t="s">
        <v>2552</v>
      </c>
      <c r="G562" s="33">
        <v>1</v>
      </c>
      <c r="I562">
        <f t="shared" si="58"/>
        <v>556</v>
      </c>
      <c r="M562">
        <f t="shared" si="59"/>
        <v>556</v>
      </c>
      <c r="Q562">
        <f t="shared" si="60"/>
        <v>556</v>
      </c>
      <c r="U562">
        <f t="shared" si="61"/>
        <v>556</v>
      </c>
      <c r="Y562">
        <f t="shared" si="62"/>
        <v>556</v>
      </c>
    </row>
    <row r="563" spans="1:25" x14ac:dyDescent="0.4">
      <c r="A563">
        <f t="shared" si="56"/>
        <v>557</v>
      </c>
      <c r="B563" s="32" t="s">
        <v>2538</v>
      </c>
      <c r="C563" s="34">
        <v>480</v>
      </c>
      <c r="E563">
        <f t="shared" si="57"/>
        <v>557</v>
      </c>
      <c r="F563" s="32" t="s">
        <v>2693</v>
      </c>
      <c r="G563" s="33">
        <v>1</v>
      </c>
      <c r="I563">
        <f t="shared" si="58"/>
        <v>557</v>
      </c>
      <c r="M563">
        <f t="shared" si="59"/>
        <v>557</v>
      </c>
      <c r="Q563">
        <f t="shared" si="60"/>
        <v>557</v>
      </c>
      <c r="U563">
        <f t="shared" si="61"/>
        <v>557</v>
      </c>
      <c r="Y563">
        <f t="shared" si="62"/>
        <v>557</v>
      </c>
    </row>
    <row r="564" spans="1:25" x14ac:dyDescent="0.4">
      <c r="A564">
        <f t="shared" si="56"/>
        <v>558</v>
      </c>
      <c r="B564" s="32" t="s">
        <v>2428</v>
      </c>
      <c r="C564" s="34">
        <v>475</v>
      </c>
      <c r="E564">
        <f t="shared" si="57"/>
        <v>558</v>
      </c>
      <c r="F564" s="32" t="s">
        <v>2425</v>
      </c>
      <c r="G564" s="33">
        <v>1</v>
      </c>
      <c r="I564">
        <f t="shared" si="58"/>
        <v>558</v>
      </c>
      <c r="M564">
        <f t="shared" si="59"/>
        <v>558</v>
      </c>
      <c r="Q564">
        <f t="shared" si="60"/>
        <v>558</v>
      </c>
      <c r="U564">
        <f t="shared" si="61"/>
        <v>558</v>
      </c>
      <c r="Y564">
        <f t="shared" si="62"/>
        <v>558</v>
      </c>
    </row>
    <row r="565" spans="1:25" x14ac:dyDescent="0.4">
      <c r="A565">
        <f t="shared" si="56"/>
        <v>559</v>
      </c>
      <c r="B565" s="32" t="s">
        <v>1580</v>
      </c>
      <c r="C565" s="34">
        <v>475</v>
      </c>
      <c r="E565">
        <f t="shared" si="57"/>
        <v>559</v>
      </c>
      <c r="F565" s="32" t="s">
        <v>2468</v>
      </c>
      <c r="G565" s="33">
        <v>1</v>
      </c>
      <c r="I565">
        <f t="shared" si="58"/>
        <v>559</v>
      </c>
      <c r="M565">
        <f t="shared" si="59"/>
        <v>559</v>
      </c>
      <c r="Q565">
        <f t="shared" si="60"/>
        <v>559</v>
      </c>
      <c r="U565">
        <f t="shared" si="61"/>
        <v>559</v>
      </c>
      <c r="Y565">
        <f t="shared" si="62"/>
        <v>559</v>
      </c>
    </row>
    <row r="566" spans="1:25" x14ac:dyDescent="0.4">
      <c r="A566">
        <f t="shared" si="56"/>
        <v>560</v>
      </c>
      <c r="B566" s="32" t="s">
        <v>2614</v>
      </c>
      <c r="C566" s="34">
        <v>465</v>
      </c>
      <c r="E566">
        <f t="shared" si="57"/>
        <v>560</v>
      </c>
      <c r="F566" s="32" t="s">
        <v>1246</v>
      </c>
      <c r="G566" s="33">
        <v>1</v>
      </c>
      <c r="I566">
        <f t="shared" si="58"/>
        <v>560</v>
      </c>
      <c r="M566">
        <f t="shared" si="59"/>
        <v>560</v>
      </c>
      <c r="Q566">
        <f t="shared" si="60"/>
        <v>560</v>
      </c>
      <c r="U566">
        <f t="shared" si="61"/>
        <v>560</v>
      </c>
      <c r="Y566">
        <f t="shared" si="62"/>
        <v>560</v>
      </c>
    </row>
    <row r="567" spans="1:25" x14ac:dyDescent="0.4">
      <c r="A567">
        <f t="shared" si="56"/>
        <v>561</v>
      </c>
      <c r="B567" s="32" t="s">
        <v>2265</v>
      </c>
      <c r="C567" s="34">
        <v>464</v>
      </c>
      <c r="E567">
        <f t="shared" si="57"/>
        <v>561</v>
      </c>
      <c r="F567" s="32" t="s">
        <v>1187</v>
      </c>
      <c r="G567" s="33">
        <v>1</v>
      </c>
      <c r="I567">
        <f t="shared" si="58"/>
        <v>561</v>
      </c>
      <c r="M567">
        <f t="shared" si="59"/>
        <v>561</v>
      </c>
      <c r="Q567">
        <f t="shared" si="60"/>
        <v>561</v>
      </c>
      <c r="U567">
        <f t="shared" si="61"/>
        <v>561</v>
      </c>
      <c r="Y567">
        <f t="shared" si="62"/>
        <v>561</v>
      </c>
    </row>
    <row r="568" spans="1:25" x14ac:dyDescent="0.4">
      <c r="A568">
        <f t="shared" si="56"/>
        <v>562</v>
      </c>
      <c r="B568" s="32" t="s">
        <v>1571</v>
      </c>
      <c r="C568" s="34">
        <v>455</v>
      </c>
      <c r="E568">
        <f t="shared" si="57"/>
        <v>562</v>
      </c>
      <c r="F568" s="32" t="s">
        <v>1649</v>
      </c>
      <c r="G568" s="33">
        <v>1</v>
      </c>
      <c r="I568">
        <f t="shared" si="58"/>
        <v>562</v>
      </c>
      <c r="M568">
        <f t="shared" si="59"/>
        <v>562</v>
      </c>
      <c r="Q568">
        <f t="shared" si="60"/>
        <v>562</v>
      </c>
      <c r="U568">
        <f t="shared" si="61"/>
        <v>562</v>
      </c>
      <c r="Y568">
        <f t="shared" si="62"/>
        <v>562</v>
      </c>
    </row>
    <row r="569" spans="1:25" x14ac:dyDescent="0.4">
      <c r="A569">
        <f t="shared" si="56"/>
        <v>563</v>
      </c>
      <c r="B569" s="32" t="s">
        <v>1596</v>
      </c>
      <c r="C569" s="34">
        <v>450</v>
      </c>
      <c r="E569">
        <f t="shared" si="57"/>
        <v>563</v>
      </c>
      <c r="F569" s="32" t="s">
        <v>1138</v>
      </c>
      <c r="G569" s="33">
        <v>1</v>
      </c>
      <c r="I569">
        <f t="shared" si="58"/>
        <v>563</v>
      </c>
      <c r="M569">
        <f t="shared" si="59"/>
        <v>563</v>
      </c>
      <c r="Q569">
        <f t="shared" si="60"/>
        <v>563</v>
      </c>
      <c r="U569">
        <f t="shared" si="61"/>
        <v>563</v>
      </c>
      <c r="Y569">
        <f t="shared" si="62"/>
        <v>563</v>
      </c>
    </row>
    <row r="570" spans="1:25" x14ac:dyDescent="0.4">
      <c r="A570">
        <f t="shared" si="56"/>
        <v>564</v>
      </c>
      <c r="B570" s="32" t="s">
        <v>573</v>
      </c>
      <c r="C570" s="34">
        <v>443</v>
      </c>
      <c r="E570">
        <f t="shared" si="57"/>
        <v>564</v>
      </c>
      <c r="F570" s="32" t="s">
        <v>2647</v>
      </c>
      <c r="G570" s="33">
        <v>1</v>
      </c>
      <c r="I570">
        <f t="shared" si="58"/>
        <v>564</v>
      </c>
      <c r="M570">
        <f t="shared" si="59"/>
        <v>564</v>
      </c>
      <c r="Q570">
        <f t="shared" si="60"/>
        <v>564</v>
      </c>
      <c r="U570">
        <f t="shared" si="61"/>
        <v>564</v>
      </c>
      <c r="Y570">
        <f t="shared" si="62"/>
        <v>564</v>
      </c>
    </row>
    <row r="571" spans="1:25" x14ac:dyDescent="0.4">
      <c r="A571">
        <f t="shared" si="56"/>
        <v>565</v>
      </c>
      <c r="B571" s="32" t="s">
        <v>1595</v>
      </c>
      <c r="C571" s="34">
        <v>439</v>
      </c>
      <c r="E571">
        <f t="shared" si="57"/>
        <v>565</v>
      </c>
      <c r="F571" s="32" t="s">
        <v>1033</v>
      </c>
      <c r="G571" s="33">
        <v>1</v>
      </c>
      <c r="I571">
        <f t="shared" si="58"/>
        <v>565</v>
      </c>
      <c r="M571">
        <f t="shared" si="59"/>
        <v>565</v>
      </c>
      <c r="Q571">
        <f t="shared" si="60"/>
        <v>565</v>
      </c>
      <c r="U571">
        <f t="shared" si="61"/>
        <v>565</v>
      </c>
      <c r="Y571">
        <f t="shared" si="62"/>
        <v>565</v>
      </c>
    </row>
    <row r="572" spans="1:25" x14ac:dyDescent="0.4">
      <c r="A572">
        <f t="shared" si="56"/>
        <v>566</v>
      </c>
      <c r="B572" s="32" t="s">
        <v>1033</v>
      </c>
      <c r="C572" s="34">
        <v>435</v>
      </c>
      <c r="E572">
        <f t="shared" si="57"/>
        <v>566</v>
      </c>
      <c r="F572" s="32" t="s">
        <v>2503</v>
      </c>
      <c r="G572" s="33">
        <v>1</v>
      </c>
      <c r="I572">
        <f t="shared" si="58"/>
        <v>566</v>
      </c>
      <c r="M572">
        <f t="shared" si="59"/>
        <v>566</v>
      </c>
      <c r="Q572">
        <f t="shared" si="60"/>
        <v>566</v>
      </c>
      <c r="U572">
        <f t="shared" si="61"/>
        <v>566</v>
      </c>
      <c r="Y572">
        <f t="shared" si="62"/>
        <v>566</v>
      </c>
    </row>
    <row r="573" spans="1:25" x14ac:dyDescent="0.4">
      <c r="A573">
        <f t="shared" si="56"/>
        <v>567</v>
      </c>
      <c r="B573" s="32" t="s">
        <v>1577</v>
      </c>
      <c r="C573" s="34">
        <v>435</v>
      </c>
      <c r="E573">
        <f t="shared" si="57"/>
        <v>567</v>
      </c>
      <c r="F573" s="32" t="s">
        <v>1136</v>
      </c>
      <c r="G573" s="33">
        <v>1</v>
      </c>
      <c r="I573">
        <f t="shared" si="58"/>
        <v>567</v>
      </c>
      <c r="M573">
        <f t="shared" si="59"/>
        <v>567</v>
      </c>
      <c r="Q573">
        <f t="shared" si="60"/>
        <v>567</v>
      </c>
      <c r="U573">
        <f t="shared" si="61"/>
        <v>567</v>
      </c>
      <c r="Y573">
        <f t="shared" si="62"/>
        <v>567</v>
      </c>
    </row>
    <row r="574" spans="1:25" x14ac:dyDescent="0.4">
      <c r="A574">
        <f t="shared" si="56"/>
        <v>568</v>
      </c>
      <c r="B574" s="32" t="s">
        <v>1641</v>
      </c>
      <c r="C574" s="34">
        <v>431</v>
      </c>
      <c r="E574">
        <f t="shared" si="57"/>
        <v>568</v>
      </c>
      <c r="F574" s="32" t="s">
        <v>1583</v>
      </c>
      <c r="G574" s="33">
        <v>1</v>
      </c>
      <c r="I574">
        <f t="shared" si="58"/>
        <v>568</v>
      </c>
      <c r="M574">
        <f t="shared" si="59"/>
        <v>568</v>
      </c>
      <c r="Q574">
        <f t="shared" si="60"/>
        <v>568</v>
      </c>
      <c r="U574">
        <f t="shared" si="61"/>
        <v>568</v>
      </c>
      <c r="Y574">
        <f t="shared" si="62"/>
        <v>568</v>
      </c>
    </row>
    <row r="575" spans="1:25" x14ac:dyDescent="0.4">
      <c r="A575">
        <f t="shared" si="56"/>
        <v>569</v>
      </c>
      <c r="B575" s="32" t="s">
        <v>1642</v>
      </c>
      <c r="C575" s="34">
        <v>431</v>
      </c>
      <c r="E575">
        <f t="shared" si="57"/>
        <v>569</v>
      </c>
      <c r="F575" s="32" t="s">
        <v>432</v>
      </c>
      <c r="G575" s="33">
        <v>1</v>
      </c>
      <c r="I575">
        <f t="shared" si="58"/>
        <v>569</v>
      </c>
      <c r="M575">
        <f t="shared" si="59"/>
        <v>569</v>
      </c>
      <c r="Q575">
        <f t="shared" si="60"/>
        <v>569</v>
      </c>
      <c r="U575">
        <f t="shared" si="61"/>
        <v>569</v>
      </c>
      <c r="Y575">
        <f t="shared" si="62"/>
        <v>569</v>
      </c>
    </row>
    <row r="576" spans="1:25" x14ac:dyDescent="0.4">
      <c r="A576">
        <f t="shared" si="56"/>
        <v>570</v>
      </c>
      <c r="B576" s="32" t="s">
        <v>2640</v>
      </c>
      <c r="C576" s="34">
        <v>430</v>
      </c>
      <c r="E576">
        <f t="shared" si="57"/>
        <v>570</v>
      </c>
      <c r="F576" s="32" t="s">
        <v>2392</v>
      </c>
      <c r="G576" s="33">
        <v>1</v>
      </c>
      <c r="I576">
        <f t="shared" si="58"/>
        <v>570</v>
      </c>
      <c r="M576">
        <f t="shared" si="59"/>
        <v>570</v>
      </c>
      <c r="Q576">
        <f t="shared" si="60"/>
        <v>570</v>
      </c>
      <c r="U576">
        <f t="shared" si="61"/>
        <v>570</v>
      </c>
      <c r="Y576">
        <f t="shared" si="62"/>
        <v>570</v>
      </c>
    </row>
    <row r="577" spans="1:25" x14ac:dyDescent="0.4">
      <c r="A577">
        <f t="shared" si="56"/>
        <v>571</v>
      </c>
      <c r="B577" s="32" t="s">
        <v>1644</v>
      </c>
      <c r="C577" s="34">
        <v>429</v>
      </c>
      <c r="E577">
        <f t="shared" si="57"/>
        <v>571</v>
      </c>
      <c r="F577" s="32" t="s">
        <v>1482</v>
      </c>
      <c r="G577" s="33">
        <v>1</v>
      </c>
      <c r="I577">
        <f t="shared" si="58"/>
        <v>571</v>
      </c>
      <c r="M577">
        <f t="shared" si="59"/>
        <v>571</v>
      </c>
      <c r="Q577">
        <f t="shared" si="60"/>
        <v>571</v>
      </c>
      <c r="U577">
        <f t="shared" si="61"/>
        <v>571</v>
      </c>
      <c r="Y577">
        <f t="shared" si="62"/>
        <v>571</v>
      </c>
    </row>
    <row r="578" spans="1:25" x14ac:dyDescent="0.4">
      <c r="A578">
        <f t="shared" si="56"/>
        <v>572</v>
      </c>
      <c r="B578" s="32" t="s">
        <v>1637</v>
      </c>
      <c r="C578" s="34">
        <v>429</v>
      </c>
      <c r="E578">
        <f t="shared" si="57"/>
        <v>572</v>
      </c>
      <c r="F578" s="32" t="s">
        <v>508</v>
      </c>
      <c r="G578" s="33">
        <v>1</v>
      </c>
      <c r="I578">
        <f t="shared" si="58"/>
        <v>572</v>
      </c>
      <c r="M578">
        <f t="shared" si="59"/>
        <v>572</v>
      </c>
      <c r="Q578">
        <f t="shared" si="60"/>
        <v>572</v>
      </c>
      <c r="U578">
        <f t="shared" si="61"/>
        <v>572</v>
      </c>
      <c r="Y578">
        <f t="shared" si="62"/>
        <v>572</v>
      </c>
    </row>
    <row r="579" spans="1:25" x14ac:dyDescent="0.4">
      <c r="A579">
        <f t="shared" si="56"/>
        <v>573</v>
      </c>
      <c r="B579" s="32" t="s">
        <v>2559</v>
      </c>
      <c r="C579" s="34">
        <v>426</v>
      </c>
      <c r="E579">
        <f t="shared" si="57"/>
        <v>573</v>
      </c>
      <c r="F579" s="32" t="s">
        <v>1602</v>
      </c>
      <c r="G579" s="33">
        <v>1</v>
      </c>
      <c r="I579">
        <f t="shared" si="58"/>
        <v>573</v>
      </c>
      <c r="M579">
        <f t="shared" si="59"/>
        <v>573</v>
      </c>
      <c r="Q579">
        <f t="shared" si="60"/>
        <v>573</v>
      </c>
      <c r="U579">
        <f t="shared" si="61"/>
        <v>573</v>
      </c>
      <c r="Y579">
        <f t="shared" si="62"/>
        <v>573</v>
      </c>
    </row>
    <row r="580" spans="1:25" x14ac:dyDescent="0.4">
      <c r="A580">
        <f t="shared" si="56"/>
        <v>574</v>
      </c>
      <c r="B580" s="32" t="s">
        <v>1024</v>
      </c>
      <c r="C580" s="34">
        <v>426</v>
      </c>
      <c r="E580">
        <f t="shared" si="57"/>
        <v>574</v>
      </c>
      <c r="F580" s="32" t="s">
        <v>1643</v>
      </c>
      <c r="G580" s="33">
        <v>1</v>
      </c>
      <c r="I580">
        <f t="shared" si="58"/>
        <v>574</v>
      </c>
      <c r="M580">
        <f t="shared" si="59"/>
        <v>574</v>
      </c>
      <c r="Q580">
        <f t="shared" si="60"/>
        <v>574</v>
      </c>
      <c r="U580">
        <f t="shared" si="61"/>
        <v>574</v>
      </c>
      <c r="Y580">
        <f t="shared" si="62"/>
        <v>574</v>
      </c>
    </row>
    <row r="581" spans="1:25" x14ac:dyDescent="0.4">
      <c r="A581">
        <f t="shared" si="56"/>
        <v>575</v>
      </c>
      <c r="B581" s="32" t="s">
        <v>2343</v>
      </c>
      <c r="C581" s="34">
        <v>422</v>
      </c>
      <c r="E581">
        <f t="shared" si="57"/>
        <v>575</v>
      </c>
      <c r="F581" s="32" t="s">
        <v>2253</v>
      </c>
      <c r="G581" s="33">
        <v>1</v>
      </c>
      <c r="I581">
        <f t="shared" si="58"/>
        <v>575</v>
      </c>
      <c r="M581">
        <f t="shared" si="59"/>
        <v>575</v>
      </c>
      <c r="Q581">
        <f t="shared" si="60"/>
        <v>575</v>
      </c>
      <c r="U581">
        <f t="shared" si="61"/>
        <v>575</v>
      </c>
      <c r="Y581">
        <f t="shared" si="62"/>
        <v>575</v>
      </c>
    </row>
    <row r="582" spans="1:25" x14ac:dyDescent="0.4">
      <c r="A582">
        <f t="shared" si="56"/>
        <v>576</v>
      </c>
      <c r="B582" s="32" t="s">
        <v>1409</v>
      </c>
      <c r="C582" s="34">
        <v>420</v>
      </c>
      <c r="E582">
        <f t="shared" si="57"/>
        <v>576</v>
      </c>
      <c r="F582" s="32" t="s">
        <v>1540</v>
      </c>
      <c r="G582" s="33">
        <v>1</v>
      </c>
      <c r="I582">
        <f t="shared" si="58"/>
        <v>576</v>
      </c>
      <c r="M582">
        <f t="shared" si="59"/>
        <v>576</v>
      </c>
      <c r="Q582">
        <f t="shared" si="60"/>
        <v>576</v>
      </c>
      <c r="U582">
        <f t="shared" si="61"/>
        <v>576</v>
      </c>
      <c r="Y582">
        <f t="shared" si="62"/>
        <v>576</v>
      </c>
    </row>
    <row r="583" spans="1:25" x14ac:dyDescent="0.4">
      <c r="A583">
        <f t="shared" si="56"/>
        <v>577</v>
      </c>
      <c r="B583" s="32" t="s">
        <v>2322</v>
      </c>
      <c r="C583" s="34">
        <v>420</v>
      </c>
      <c r="E583">
        <f t="shared" si="57"/>
        <v>577</v>
      </c>
      <c r="F583" s="32" t="s">
        <v>2374</v>
      </c>
      <c r="G583" s="33">
        <v>1</v>
      </c>
      <c r="I583">
        <f t="shared" si="58"/>
        <v>577</v>
      </c>
      <c r="M583">
        <f t="shared" si="59"/>
        <v>577</v>
      </c>
      <c r="Q583">
        <f t="shared" si="60"/>
        <v>577</v>
      </c>
      <c r="U583">
        <f t="shared" si="61"/>
        <v>577</v>
      </c>
      <c r="Y583">
        <f t="shared" si="62"/>
        <v>577</v>
      </c>
    </row>
    <row r="584" spans="1:25" x14ac:dyDescent="0.4">
      <c r="A584">
        <f t="shared" si="56"/>
        <v>578</v>
      </c>
      <c r="B584" s="32" t="s">
        <v>625</v>
      </c>
      <c r="C584" s="34">
        <v>420</v>
      </c>
      <c r="E584">
        <f t="shared" si="57"/>
        <v>578</v>
      </c>
      <c r="F584" s="32" t="s">
        <v>1015</v>
      </c>
      <c r="G584" s="33">
        <v>1</v>
      </c>
      <c r="I584">
        <f t="shared" si="58"/>
        <v>578</v>
      </c>
      <c r="M584">
        <f t="shared" si="59"/>
        <v>578</v>
      </c>
      <c r="Q584">
        <f t="shared" si="60"/>
        <v>578</v>
      </c>
      <c r="U584">
        <f t="shared" si="61"/>
        <v>578</v>
      </c>
      <c r="Y584">
        <f t="shared" si="62"/>
        <v>578</v>
      </c>
    </row>
    <row r="585" spans="1:25" x14ac:dyDescent="0.4">
      <c r="A585">
        <f t="shared" ref="A585:A648" si="63">A584+1</f>
        <v>579</v>
      </c>
      <c r="B585" s="32" t="s">
        <v>548</v>
      </c>
      <c r="C585" s="34">
        <v>415</v>
      </c>
      <c r="E585">
        <f t="shared" ref="E585:E648" si="64">E584+1</f>
        <v>579</v>
      </c>
      <c r="F585" s="32" t="s">
        <v>1606</v>
      </c>
      <c r="G585" s="33">
        <v>1</v>
      </c>
      <c r="I585">
        <f t="shared" ref="I585:I648" si="65">I584+1</f>
        <v>579</v>
      </c>
      <c r="M585">
        <f t="shared" ref="M585:M648" si="66">M584+1</f>
        <v>579</v>
      </c>
      <c r="Q585">
        <f t="shared" ref="Q585:Q648" si="67">Q584+1</f>
        <v>579</v>
      </c>
      <c r="U585">
        <f t="shared" ref="U585:U648" si="68">U584+1</f>
        <v>579</v>
      </c>
      <c r="Y585">
        <f t="shared" ref="Y585:Y648" si="69">Y584+1</f>
        <v>579</v>
      </c>
    </row>
    <row r="586" spans="1:25" x14ac:dyDescent="0.4">
      <c r="A586">
        <f t="shared" si="63"/>
        <v>580</v>
      </c>
      <c r="B586" s="32" t="s">
        <v>1639</v>
      </c>
      <c r="C586" s="34">
        <v>412</v>
      </c>
      <c r="E586">
        <f t="shared" si="64"/>
        <v>580</v>
      </c>
      <c r="F586" s="32" t="s">
        <v>1030</v>
      </c>
      <c r="G586" s="33">
        <v>1</v>
      </c>
      <c r="I586">
        <f t="shared" si="65"/>
        <v>580</v>
      </c>
      <c r="M586">
        <f t="shared" si="66"/>
        <v>580</v>
      </c>
      <c r="Q586">
        <f t="shared" si="67"/>
        <v>580</v>
      </c>
      <c r="U586">
        <f t="shared" si="68"/>
        <v>580</v>
      </c>
      <c r="Y586">
        <f t="shared" si="69"/>
        <v>580</v>
      </c>
    </row>
    <row r="587" spans="1:25" x14ac:dyDescent="0.4">
      <c r="A587">
        <f t="shared" si="63"/>
        <v>581</v>
      </c>
      <c r="B587" s="32" t="s">
        <v>1550</v>
      </c>
      <c r="C587" s="34">
        <v>410</v>
      </c>
      <c r="E587">
        <f t="shared" si="64"/>
        <v>581</v>
      </c>
      <c r="F587" s="32" t="s">
        <v>627</v>
      </c>
      <c r="G587" s="33">
        <v>1</v>
      </c>
      <c r="I587">
        <f t="shared" si="65"/>
        <v>581</v>
      </c>
      <c r="M587">
        <f t="shared" si="66"/>
        <v>581</v>
      </c>
      <c r="Q587">
        <f t="shared" si="67"/>
        <v>581</v>
      </c>
      <c r="U587">
        <f t="shared" si="68"/>
        <v>581</v>
      </c>
      <c r="Y587">
        <f t="shared" si="69"/>
        <v>581</v>
      </c>
    </row>
    <row r="588" spans="1:25" x14ac:dyDescent="0.4">
      <c r="A588">
        <f t="shared" si="63"/>
        <v>582</v>
      </c>
      <c r="B588" s="32" t="s">
        <v>2537</v>
      </c>
      <c r="C588" s="34">
        <v>408</v>
      </c>
      <c r="E588">
        <f t="shared" si="64"/>
        <v>582</v>
      </c>
      <c r="F588" s="32" t="s">
        <v>982</v>
      </c>
      <c r="G588" s="33">
        <v>1</v>
      </c>
      <c r="I588">
        <f t="shared" si="65"/>
        <v>582</v>
      </c>
      <c r="M588">
        <f t="shared" si="66"/>
        <v>582</v>
      </c>
      <c r="Q588">
        <f t="shared" si="67"/>
        <v>582</v>
      </c>
      <c r="U588">
        <f t="shared" si="68"/>
        <v>582</v>
      </c>
      <c r="Y588">
        <f t="shared" si="69"/>
        <v>582</v>
      </c>
    </row>
    <row r="589" spans="1:25" x14ac:dyDescent="0.4">
      <c r="A589">
        <f t="shared" si="63"/>
        <v>583</v>
      </c>
      <c r="B589" s="32" t="s">
        <v>2406</v>
      </c>
      <c r="C589" s="34">
        <v>407</v>
      </c>
      <c r="E589">
        <f t="shared" si="64"/>
        <v>583</v>
      </c>
      <c r="F589" s="32" t="s">
        <v>2715</v>
      </c>
      <c r="G589" s="33">
        <v>1</v>
      </c>
      <c r="I589">
        <f t="shared" si="65"/>
        <v>583</v>
      </c>
      <c r="M589">
        <f t="shared" si="66"/>
        <v>583</v>
      </c>
      <c r="Q589">
        <f t="shared" si="67"/>
        <v>583</v>
      </c>
      <c r="U589">
        <f t="shared" si="68"/>
        <v>583</v>
      </c>
      <c r="Y589">
        <f t="shared" si="69"/>
        <v>583</v>
      </c>
    </row>
    <row r="590" spans="1:25" x14ac:dyDescent="0.4">
      <c r="A590">
        <f t="shared" si="63"/>
        <v>584</v>
      </c>
      <c r="B590" s="32" t="s">
        <v>2608</v>
      </c>
      <c r="C590" s="34">
        <v>405</v>
      </c>
      <c r="E590">
        <f t="shared" si="64"/>
        <v>584</v>
      </c>
      <c r="F590" s="32" t="s">
        <v>2698</v>
      </c>
      <c r="G590" s="33">
        <v>1</v>
      </c>
      <c r="I590">
        <f t="shared" si="65"/>
        <v>584</v>
      </c>
      <c r="M590">
        <f t="shared" si="66"/>
        <v>584</v>
      </c>
      <c r="Q590">
        <f t="shared" si="67"/>
        <v>584</v>
      </c>
      <c r="U590">
        <f t="shared" si="68"/>
        <v>584</v>
      </c>
      <c r="Y590">
        <f t="shared" si="69"/>
        <v>584</v>
      </c>
    </row>
    <row r="591" spans="1:25" x14ac:dyDescent="0.4">
      <c r="A591">
        <f t="shared" si="63"/>
        <v>585</v>
      </c>
      <c r="B591" s="32" t="s">
        <v>432</v>
      </c>
      <c r="C591" s="34">
        <v>400</v>
      </c>
      <c r="E591">
        <f t="shared" si="64"/>
        <v>585</v>
      </c>
      <c r="F591" s="32" t="s">
        <v>1629</v>
      </c>
      <c r="G591" s="33">
        <v>1</v>
      </c>
      <c r="I591">
        <f t="shared" si="65"/>
        <v>585</v>
      </c>
      <c r="M591">
        <f t="shared" si="66"/>
        <v>585</v>
      </c>
      <c r="Q591">
        <f t="shared" si="67"/>
        <v>585</v>
      </c>
      <c r="U591">
        <f t="shared" si="68"/>
        <v>585</v>
      </c>
      <c r="Y591">
        <f t="shared" si="69"/>
        <v>585</v>
      </c>
    </row>
    <row r="592" spans="1:25" x14ac:dyDescent="0.4">
      <c r="A592">
        <f t="shared" si="63"/>
        <v>586</v>
      </c>
      <c r="B592" s="32" t="s">
        <v>1531</v>
      </c>
      <c r="C592" s="34">
        <v>400</v>
      </c>
      <c r="E592">
        <f t="shared" si="64"/>
        <v>586</v>
      </c>
      <c r="F592" s="32" t="s">
        <v>2475</v>
      </c>
      <c r="G592" s="33">
        <v>1</v>
      </c>
      <c r="I592">
        <f t="shared" si="65"/>
        <v>586</v>
      </c>
      <c r="M592">
        <f t="shared" si="66"/>
        <v>586</v>
      </c>
      <c r="Q592">
        <f t="shared" si="67"/>
        <v>586</v>
      </c>
      <c r="U592">
        <f t="shared" si="68"/>
        <v>586</v>
      </c>
      <c r="Y592">
        <f t="shared" si="69"/>
        <v>586</v>
      </c>
    </row>
    <row r="593" spans="1:25" x14ac:dyDescent="0.4">
      <c r="A593">
        <f t="shared" si="63"/>
        <v>587</v>
      </c>
      <c r="B593" s="32" t="s">
        <v>1103</v>
      </c>
      <c r="C593" s="34">
        <v>400</v>
      </c>
      <c r="E593">
        <f t="shared" si="64"/>
        <v>587</v>
      </c>
      <c r="F593" s="32" t="s">
        <v>1345</v>
      </c>
      <c r="G593" s="33">
        <v>1</v>
      </c>
      <c r="I593">
        <f t="shared" si="65"/>
        <v>587</v>
      </c>
      <c r="M593">
        <f t="shared" si="66"/>
        <v>587</v>
      </c>
      <c r="Q593">
        <f t="shared" si="67"/>
        <v>587</v>
      </c>
      <c r="U593">
        <f t="shared" si="68"/>
        <v>587</v>
      </c>
      <c r="Y593">
        <f t="shared" si="69"/>
        <v>587</v>
      </c>
    </row>
    <row r="594" spans="1:25" x14ac:dyDescent="0.4">
      <c r="A594">
        <f t="shared" si="63"/>
        <v>588</v>
      </c>
      <c r="B594" s="32" t="s">
        <v>2671</v>
      </c>
      <c r="C594" s="34">
        <v>400</v>
      </c>
      <c r="E594">
        <f t="shared" si="64"/>
        <v>588</v>
      </c>
      <c r="F594" s="32" t="s">
        <v>1035</v>
      </c>
      <c r="G594" s="33">
        <v>1</v>
      </c>
      <c r="I594">
        <f t="shared" si="65"/>
        <v>588</v>
      </c>
      <c r="M594">
        <f t="shared" si="66"/>
        <v>588</v>
      </c>
      <c r="Q594">
        <f t="shared" si="67"/>
        <v>588</v>
      </c>
      <c r="U594">
        <f t="shared" si="68"/>
        <v>588</v>
      </c>
      <c r="Y594">
        <f t="shared" si="69"/>
        <v>588</v>
      </c>
    </row>
    <row r="595" spans="1:25" x14ac:dyDescent="0.4">
      <c r="A595">
        <f t="shared" si="63"/>
        <v>589</v>
      </c>
      <c r="B595" s="32" t="s">
        <v>742</v>
      </c>
      <c r="C595" s="34">
        <v>400</v>
      </c>
      <c r="E595">
        <f t="shared" si="64"/>
        <v>589</v>
      </c>
      <c r="F595" s="32" t="s">
        <v>779</v>
      </c>
      <c r="G595" s="33">
        <v>1</v>
      </c>
      <c r="I595">
        <f t="shared" si="65"/>
        <v>589</v>
      </c>
      <c r="M595">
        <f t="shared" si="66"/>
        <v>589</v>
      </c>
      <c r="Q595">
        <f t="shared" si="67"/>
        <v>589</v>
      </c>
      <c r="U595">
        <f t="shared" si="68"/>
        <v>589</v>
      </c>
      <c r="Y595">
        <f t="shared" si="69"/>
        <v>589</v>
      </c>
    </row>
    <row r="596" spans="1:25" x14ac:dyDescent="0.4">
      <c r="A596">
        <f t="shared" si="63"/>
        <v>590</v>
      </c>
      <c r="B596" s="32" t="s">
        <v>2518</v>
      </c>
      <c r="C596" s="34">
        <v>390</v>
      </c>
      <c r="E596">
        <f t="shared" si="64"/>
        <v>590</v>
      </c>
      <c r="F596" s="32" t="s">
        <v>497</v>
      </c>
      <c r="G596" s="33">
        <v>1</v>
      </c>
      <c r="I596">
        <f t="shared" si="65"/>
        <v>590</v>
      </c>
      <c r="M596">
        <f t="shared" si="66"/>
        <v>590</v>
      </c>
      <c r="Q596">
        <f t="shared" si="67"/>
        <v>590</v>
      </c>
      <c r="U596">
        <f t="shared" si="68"/>
        <v>590</v>
      </c>
      <c r="Y596">
        <f t="shared" si="69"/>
        <v>590</v>
      </c>
    </row>
    <row r="597" spans="1:25" x14ac:dyDescent="0.4">
      <c r="A597">
        <f t="shared" si="63"/>
        <v>591</v>
      </c>
      <c r="B597" s="32" t="s">
        <v>1501</v>
      </c>
      <c r="C597" s="34">
        <v>390</v>
      </c>
      <c r="E597">
        <f t="shared" si="64"/>
        <v>591</v>
      </c>
      <c r="F597" s="32" t="s">
        <v>979</v>
      </c>
      <c r="G597" s="33">
        <v>1</v>
      </c>
      <c r="I597">
        <f t="shared" si="65"/>
        <v>591</v>
      </c>
      <c r="M597">
        <f t="shared" si="66"/>
        <v>591</v>
      </c>
      <c r="Q597">
        <f t="shared" si="67"/>
        <v>591</v>
      </c>
      <c r="U597">
        <f t="shared" si="68"/>
        <v>591</v>
      </c>
      <c r="Y597">
        <f t="shared" si="69"/>
        <v>591</v>
      </c>
    </row>
    <row r="598" spans="1:25" x14ac:dyDescent="0.4">
      <c r="A598">
        <f t="shared" si="63"/>
        <v>592</v>
      </c>
      <c r="B598" s="32" t="s">
        <v>2392</v>
      </c>
      <c r="C598" s="34">
        <v>387</v>
      </c>
      <c r="E598">
        <f t="shared" si="64"/>
        <v>592</v>
      </c>
      <c r="F598" s="32" t="s">
        <v>2421</v>
      </c>
      <c r="G598" s="33">
        <v>1</v>
      </c>
      <c r="I598">
        <f t="shared" si="65"/>
        <v>592</v>
      </c>
      <c r="M598">
        <f t="shared" si="66"/>
        <v>592</v>
      </c>
      <c r="Q598">
        <f t="shared" si="67"/>
        <v>592</v>
      </c>
      <c r="U598">
        <f t="shared" si="68"/>
        <v>592</v>
      </c>
      <c r="Y598">
        <f t="shared" si="69"/>
        <v>592</v>
      </c>
    </row>
    <row r="599" spans="1:25" x14ac:dyDescent="0.4">
      <c r="A599">
        <f t="shared" si="63"/>
        <v>593</v>
      </c>
      <c r="B599" s="32" t="s">
        <v>2438</v>
      </c>
      <c r="C599" s="34">
        <v>386</v>
      </c>
      <c r="E599">
        <f t="shared" si="64"/>
        <v>593</v>
      </c>
      <c r="F599" s="32" t="s">
        <v>1634</v>
      </c>
      <c r="G599" s="33">
        <v>1</v>
      </c>
      <c r="I599">
        <f t="shared" si="65"/>
        <v>593</v>
      </c>
      <c r="M599">
        <f t="shared" si="66"/>
        <v>593</v>
      </c>
      <c r="Q599">
        <f t="shared" si="67"/>
        <v>593</v>
      </c>
      <c r="U599">
        <f t="shared" si="68"/>
        <v>593</v>
      </c>
      <c r="Y599">
        <f t="shared" si="69"/>
        <v>593</v>
      </c>
    </row>
    <row r="600" spans="1:25" x14ac:dyDescent="0.4">
      <c r="A600">
        <f t="shared" si="63"/>
        <v>594</v>
      </c>
      <c r="B600" s="32" t="s">
        <v>2247</v>
      </c>
      <c r="C600" s="34">
        <v>385</v>
      </c>
      <c r="E600">
        <f t="shared" si="64"/>
        <v>594</v>
      </c>
      <c r="F600" s="32" t="s">
        <v>1560</v>
      </c>
      <c r="G600" s="33">
        <v>1</v>
      </c>
      <c r="I600">
        <f t="shared" si="65"/>
        <v>594</v>
      </c>
      <c r="M600">
        <f t="shared" si="66"/>
        <v>594</v>
      </c>
      <c r="Q600">
        <f t="shared" si="67"/>
        <v>594</v>
      </c>
      <c r="U600">
        <f t="shared" si="68"/>
        <v>594</v>
      </c>
      <c r="Y600">
        <f t="shared" si="69"/>
        <v>594</v>
      </c>
    </row>
    <row r="601" spans="1:25" x14ac:dyDescent="0.4">
      <c r="A601">
        <f t="shared" si="63"/>
        <v>595</v>
      </c>
      <c r="B601" s="32" t="s">
        <v>707</v>
      </c>
      <c r="C601" s="34">
        <v>385</v>
      </c>
      <c r="E601">
        <f t="shared" si="64"/>
        <v>595</v>
      </c>
      <c r="F601" s="32" t="s">
        <v>2247</v>
      </c>
      <c r="G601" s="33">
        <v>1</v>
      </c>
      <c r="I601">
        <f t="shared" si="65"/>
        <v>595</v>
      </c>
      <c r="M601">
        <f t="shared" si="66"/>
        <v>595</v>
      </c>
      <c r="Q601">
        <f t="shared" si="67"/>
        <v>595</v>
      </c>
      <c r="U601">
        <f t="shared" si="68"/>
        <v>595</v>
      </c>
      <c r="Y601">
        <f t="shared" si="69"/>
        <v>595</v>
      </c>
    </row>
    <row r="602" spans="1:25" x14ac:dyDescent="0.4">
      <c r="A602">
        <f t="shared" si="63"/>
        <v>596</v>
      </c>
      <c r="B602" s="32" t="s">
        <v>1159</v>
      </c>
      <c r="C602" s="34">
        <v>374</v>
      </c>
      <c r="E602">
        <f t="shared" si="64"/>
        <v>596</v>
      </c>
      <c r="F602" s="32" t="s">
        <v>2543</v>
      </c>
      <c r="G602" s="33">
        <v>1</v>
      </c>
      <c r="I602">
        <f t="shared" si="65"/>
        <v>596</v>
      </c>
      <c r="M602">
        <f t="shared" si="66"/>
        <v>596</v>
      </c>
      <c r="Q602">
        <f t="shared" si="67"/>
        <v>596</v>
      </c>
      <c r="U602">
        <f t="shared" si="68"/>
        <v>596</v>
      </c>
      <c r="Y602">
        <f t="shared" si="69"/>
        <v>596</v>
      </c>
    </row>
    <row r="603" spans="1:25" x14ac:dyDescent="0.4">
      <c r="A603">
        <f t="shared" si="63"/>
        <v>597</v>
      </c>
      <c r="B603" s="32" t="s">
        <v>1124</v>
      </c>
      <c r="C603" s="34">
        <v>373</v>
      </c>
      <c r="E603">
        <f t="shared" si="64"/>
        <v>597</v>
      </c>
      <c r="F603" s="32" t="s">
        <v>2606</v>
      </c>
      <c r="G603" s="33">
        <v>1</v>
      </c>
      <c r="I603">
        <f t="shared" si="65"/>
        <v>597</v>
      </c>
      <c r="M603">
        <f t="shared" si="66"/>
        <v>597</v>
      </c>
      <c r="Q603">
        <f t="shared" si="67"/>
        <v>597</v>
      </c>
      <c r="U603">
        <f t="shared" si="68"/>
        <v>597</v>
      </c>
      <c r="Y603">
        <f t="shared" si="69"/>
        <v>597</v>
      </c>
    </row>
    <row r="604" spans="1:25" x14ac:dyDescent="0.4">
      <c r="A604">
        <f t="shared" si="63"/>
        <v>598</v>
      </c>
      <c r="B604" s="32" t="s">
        <v>948</v>
      </c>
      <c r="C604" s="34">
        <v>370</v>
      </c>
      <c r="E604">
        <f t="shared" si="64"/>
        <v>598</v>
      </c>
      <c r="F604" s="32" t="s">
        <v>1431</v>
      </c>
      <c r="G604" s="33">
        <v>1</v>
      </c>
      <c r="I604">
        <f t="shared" si="65"/>
        <v>598</v>
      </c>
      <c r="M604">
        <f t="shared" si="66"/>
        <v>598</v>
      </c>
      <c r="Q604">
        <f t="shared" si="67"/>
        <v>598</v>
      </c>
      <c r="U604">
        <f t="shared" si="68"/>
        <v>598</v>
      </c>
      <c r="Y604">
        <f t="shared" si="69"/>
        <v>598</v>
      </c>
    </row>
    <row r="605" spans="1:25" x14ac:dyDescent="0.4">
      <c r="A605">
        <f t="shared" si="63"/>
        <v>599</v>
      </c>
      <c r="B605" s="32" t="s">
        <v>1524</v>
      </c>
      <c r="C605" s="34">
        <v>370</v>
      </c>
      <c r="E605">
        <f t="shared" si="64"/>
        <v>599</v>
      </c>
      <c r="F605" s="32" t="s">
        <v>2230</v>
      </c>
      <c r="G605" s="33">
        <v>1</v>
      </c>
      <c r="I605">
        <f t="shared" si="65"/>
        <v>599</v>
      </c>
      <c r="M605">
        <f t="shared" si="66"/>
        <v>599</v>
      </c>
      <c r="Q605">
        <f t="shared" si="67"/>
        <v>599</v>
      </c>
      <c r="U605">
        <f t="shared" si="68"/>
        <v>599</v>
      </c>
      <c r="Y605">
        <f t="shared" si="69"/>
        <v>599</v>
      </c>
    </row>
    <row r="606" spans="1:25" x14ac:dyDescent="0.4">
      <c r="A606">
        <f t="shared" si="63"/>
        <v>600</v>
      </c>
      <c r="B606" s="32" t="s">
        <v>2644</v>
      </c>
      <c r="C606" s="34">
        <v>369</v>
      </c>
      <c r="E606">
        <f t="shared" si="64"/>
        <v>600</v>
      </c>
      <c r="F606" s="32" t="s">
        <v>1432</v>
      </c>
      <c r="G606" s="33">
        <v>1</v>
      </c>
      <c r="I606">
        <f t="shared" si="65"/>
        <v>600</v>
      </c>
      <c r="M606">
        <f t="shared" si="66"/>
        <v>600</v>
      </c>
      <c r="Q606">
        <f t="shared" si="67"/>
        <v>600</v>
      </c>
      <c r="U606">
        <f t="shared" si="68"/>
        <v>600</v>
      </c>
      <c r="Y606">
        <f t="shared" si="69"/>
        <v>600</v>
      </c>
    </row>
    <row r="607" spans="1:25" x14ac:dyDescent="0.4">
      <c r="A607">
        <f t="shared" si="63"/>
        <v>601</v>
      </c>
      <c r="B607" s="32" t="s">
        <v>2522</v>
      </c>
      <c r="C607" s="34">
        <v>365</v>
      </c>
      <c r="E607">
        <f t="shared" si="64"/>
        <v>601</v>
      </c>
      <c r="F607" s="32" t="s">
        <v>2664</v>
      </c>
      <c r="G607" s="33">
        <v>1</v>
      </c>
      <c r="I607">
        <f t="shared" si="65"/>
        <v>601</v>
      </c>
      <c r="M607">
        <f t="shared" si="66"/>
        <v>601</v>
      </c>
      <c r="Q607">
        <f t="shared" si="67"/>
        <v>601</v>
      </c>
      <c r="U607">
        <f t="shared" si="68"/>
        <v>601</v>
      </c>
      <c r="Y607">
        <f t="shared" si="69"/>
        <v>601</v>
      </c>
    </row>
    <row r="608" spans="1:25" x14ac:dyDescent="0.4">
      <c r="A608">
        <f t="shared" si="63"/>
        <v>602</v>
      </c>
      <c r="B608" s="32" t="s">
        <v>1636</v>
      </c>
      <c r="C608" s="34">
        <v>363</v>
      </c>
      <c r="E608">
        <f t="shared" si="64"/>
        <v>602</v>
      </c>
      <c r="F608" s="32" t="s">
        <v>458</v>
      </c>
      <c r="G608" s="33">
        <v>1</v>
      </c>
      <c r="I608">
        <f t="shared" si="65"/>
        <v>602</v>
      </c>
      <c r="M608">
        <f t="shared" si="66"/>
        <v>602</v>
      </c>
      <c r="Q608">
        <f t="shared" si="67"/>
        <v>602</v>
      </c>
      <c r="U608">
        <f t="shared" si="68"/>
        <v>602</v>
      </c>
      <c r="Y608">
        <f t="shared" si="69"/>
        <v>602</v>
      </c>
    </row>
    <row r="609" spans="1:25" x14ac:dyDescent="0.4">
      <c r="A609">
        <f t="shared" si="63"/>
        <v>603</v>
      </c>
      <c r="B609" s="32" t="s">
        <v>1605</v>
      </c>
      <c r="C609" s="34">
        <v>355</v>
      </c>
      <c r="E609">
        <f t="shared" si="64"/>
        <v>603</v>
      </c>
      <c r="F609" s="32" t="s">
        <v>342</v>
      </c>
      <c r="G609" s="33">
        <v>1</v>
      </c>
      <c r="I609">
        <f t="shared" si="65"/>
        <v>603</v>
      </c>
      <c r="M609">
        <f t="shared" si="66"/>
        <v>603</v>
      </c>
      <c r="Q609">
        <f t="shared" si="67"/>
        <v>603</v>
      </c>
      <c r="U609">
        <f t="shared" si="68"/>
        <v>603</v>
      </c>
      <c r="Y609">
        <f t="shared" si="69"/>
        <v>603</v>
      </c>
    </row>
    <row r="610" spans="1:25" x14ac:dyDescent="0.4">
      <c r="A610">
        <f t="shared" si="63"/>
        <v>604</v>
      </c>
      <c r="B610" s="32" t="s">
        <v>1432</v>
      </c>
      <c r="C610" s="34">
        <v>350</v>
      </c>
      <c r="E610">
        <f t="shared" si="64"/>
        <v>604</v>
      </c>
      <c r="F610" s="32" t="s">
        <v>2537</v>
      </c>
      <c r="G610" s="33">
        <v>1</v>
      </c>
      <c r="I610">
        <f t="shared" si="65"/>
        <v>604</v>
      </c>
      <c r="M610">
        <f t="shared" si="66"/>
        <v>604</v>
      </c>
      <c r="Q610">
        <f t="shared" si="67"/>
        <v>604</v>
      </c>
      <c r="U610">
        <f t="shared" si="68"/>
        <v>604</v>
      </c>
      <c r="Y610">
        <f t="shared" si="69"/>
        <v>604</v>
      </c>
    </row>
    <row r="611" spans="1:25" x14ac:dyDescent="0.4">
      <c r="A611">
        <f t="shared" si="63"/>
        <v>605</v>
      </c>
      <c r="B611" s="32" t="s">
        <v>1582</v>
      </c>
      <c r="C611" s="34">
        <v>349</v>
      </c>
      <c r="E611">
        <f t="shared" si="64"/>
        <v>605</v>
      </c>
      <c r="F611" s="32" t="s">
        <v>2482</v>
      </c>
      <c r="G611" s="33">
        <v>1</v>
      </c>
      <c r="I611">
        <f t="shared" si="65"/>
        <v>605</v>
      </c>
      <c r="M611">
        <f t="shared" si="66"/>
        <v>605</v>
      </c>
      <c r="Q611">
        <f t="shared" si="67"/>
        <v>605</v>
      </c>
      <c r="U611">
        <f t="shared" si="68"/>
        <v>605</v>
      </c>
      <c r="Y611">
        <f t="shared" si="69"/>
        <v>605</v>
      </c>
    </row>
    <row r="612" spans="1:25" x14ac:dyDescent="0.4">
      <c r="A612">
        <f t="shared" si="63"/>
        <v>606</v>
      </c>
      <c r="B612" s="32" t="s">
        <v>1035</v>
      </c>
      <c r="C612" s="34">
        <v>349</v>
      </c>
      <c r="E612">
        <f t="shared" si="64"/>
        <v>606</v>
      </c>
      <c r="F612" s="32" t="s">
        <v>2437</v>
      </c>
      <c r="G612" s="33">
        <v>1</v>
      </c>
      <c r="I612">
        <f t="shared" si="65"/>
        <v>606</v>
      </c>
      <c r="M612">
        <f t="shared" si="66"/>
        <v>606</v>
      </c>
      <c r="Q612">
        <f t="shared" si="67"/>
        <v>606</v>
      </c>
      <c r="U612">
        <f t="shared" si="68"/>
        <v>606</v>
      </c>
      <c r="Y612">
        <f t="shared" si="69"/>
        <v>606</v>
      </c>
    </row>
    <row r="613" spans="1:25" x14ac:dyDescent="0.4">
      <c r="A613">
        <f t="shared" si="63"/>
        <v>607</v>
      </c>
      <c r="B613" s="32" t="s">
        <v>1038</v>
      </c>
      <c r="C613" s="34">
        <v>348</v>
      </c>
      <c r="E613">
        <f t="shared" si="64"/>
        <v>607</v>
      </c>
      <c r="F613" s="32" t="s">
        <v>793</v>
      </c>
      <c r="G613" s="33">
        <v>1</v>
      </c>
      <c r="I613">
        <f t="shared" si="65"/>
        <v>607</v>
      </c>
      <c r="M613">
        <f t="shared" si="66"/>
        <v>607</v>
      </c>
      <c r="Q613">
        <f t="shared" si="67"/>
        <v>607</v>
      </c>
      <c r="U613">
        <f t="shared" si="68"/>
        <v>607</v>
      </c>
      <c r="Y613">
        <f t="shared" si="69"/>
        <v>607</v>
      </c>
    </row>
    <row r="614" spans="1:25" x14ac:dyDescent="0.4">
      <c r="A614">
        <f t="shared" si="63"/>
        <v>608</v>
      </c>
      <c r="B614" s="32" t="s">
        <v>1624</v>
      </c>
      <c r="C614" s="34">
        <v>345</v>
      </c>
      <c r="E614">
        <f t="shared" si="64"/>
        <v>608</v>
      </c>
      <c r="F614" s="32" t="s">
        <v>2394</v>
      </c>
      <c r="G614" s="33">
        <v>1</v>
      </c>
      <c r="I614">
        <f t="shared" si="65"/>
        <v>608</v>
      </c>
      <c r="M614">
        <f t="shared" si="66"/>
        <v>608</v>
      </c>
      <c r="Q614">
        <f t="shared" si="67"/>
        <v>608</v>
      </c>
      <c r="U614">
        <f t="shared" si="68"/>
        <v>608</v>
      </c>
      <c r="Y614">
        <f t="shared" si="69"/>
        <v>608</v>
      </c>
    </row>
    <row r="615" spans="1:25" x14ac:dyDescent="0.4">
      <c r="A615">
        <f t="shared" si="63"/>
        <v>609</v>
      </c>
      <c r="B615" s="32" t="s">
        <v>1083</v>
      </c>
      <c r="C615" s="34">
        <v>342</v>
      </c>
      <c r="E615">
        <f t="shared" si="64"/>
        <v>609</v>
      </c>
      <c r="F615" s="32" t="s">
        <v>2685</v>
      </c>
      <c r="G615" s="33">
        <v>1</v>
      </c>
      <c r="I615">
        <f t="shared" si="65"/>
        <v>609</v>
      </c>
      <c r="M615">
        <f t="shared" si="66"/>
        <v>609</v>
      </c>
      <c r="Q615">
        <f t="shared" si="67"/>
        <v>609</v>
      </c>
      <c r="U615">
        <f t="shared" si="68"/>
        <v>609</v>
      </c>
      <c r="Y615">
        <f t="shared" si="69"/>
        <v>609</v>
      </c>
    </row>
    <row r="616" spans="1:25" x14ac:dyDescent="0.4">
      <c r="A616">
        <f t="shared" si="63"/>
        <v>610</v>
      </c>
      <c r="B616" s="32" t="s">
        <v>1536</v>
      </c>
      <c r="C616" s="34">
        <v>340</v>
      </c>
      <c r="E616">
        <f t="shared" si="64"/>
        <v>610</v>
      </c>
      <c r="F616" s="32" t="s">
        <v>1514</v>
      </c>
      <c r="G616" s="33">
        <v>1</v>
      </c>
      <c r="I616">
        <f t="shared" si="65"/>
        <v>610</v>
      </c>
      <c r="M616">
        <f t="shared" si="66"/>
        <v>610</v>
      </c>
      <c r="Q616">
        <f t="shared" si="67"/>
        <v>610</v>
      </c>
      <c r="U616">
        <f t="shared" si="68"/>
        <v>610</v>
      </c>
      <c r="Y616">
        <f t="shared" si="69"/>
        <v>610</v>
      </c>
    </row>
    <row r="617" spans="1:25" x14ac:dyDescent="0.4">
      <c r="A617">
        <f t="shared" si="63"/>
        <v>611</v>
      </c>
      <c r="B617" s="32" t="s">
        <v>1022</v>
      </c>
      <c r="C617" s="34">
        <v>335</v>
      </c>
      <c r="E617">
        <f t="shared" si="64"/>
        <v>611</v>
      </c>
      <c r="F617" s="32" t="s">
        <v>2611</v>
      </c>
      <c r="G617" s="33">
        <v>1</v>
      </c>
      <c r="I617">
        <f t="shared" si="65"/>
        <v>611</v>
      </c>
      <c r="M617">
        <f t="shared" si="66"/>
        <v>611</v>
      </c>
      <c r="Q617">
        <f t="shared" si="67"/>
        <v>611</v>
      </c>
      <c r="U617">
        <f t="shared" si="68"/>
        <v>611</v>
      </c>
      <c r="Y617">
        <f t="shared" si="69"/>
        <v>611</v>
      </c>
    </row>
    <row r="618" spans="1:25" x14ac:dyDescent="0.4">
      <c r="A618">
        <f t="shared" si="63"/>
        <v>612</v>
      </c>
      <c r="B618" s="32" t="s">
        <v>984</v>
      </c>
      <c r="C618" s="34">
        <v>334</v>
      </c>
      <c r="E618">
        <f t="shared" si="64"/>
        <v>612</v>
      </c>
      <c r="F618" s="32" t="s">
        <v>872</v>
      </c>
      <c r="G618" s="33">
        <v>1</v>
      </c>
      <c r="I618">
        <f t="shared" si="65"/>
        <v>612</v>
      </c>
      <c r="M618">
        <f t="shared" si="66"/>
        <v>612</v>
      </c>
      <c r="Q618">
        <f t="shared" si="67"/>
        <v>612</v>
      </c>
      <c r="U618">
        <f t="shared" si="68"/>
        <v>612</v>
      </c>
      <c r="Y618">
        <f t="shared" si="69"/>
        <v>612</v>
      </c>
    </row>
    <row r="619" spans="1:25" x14ac:dyDescent="0.4">
      <c r="A619">
        <f t="shared" si="63"/>
        <v>613</v>
      </c>
      <c r="B619" s="32" t="s">
        <v>503</v>
      </c>
      <c r="C619" s="34">
        <v>330</v>
      </c>
      <c r="E619">
        <f t="shared" si="64"/>
        <v>613</v>
      </c>
      <c r="F619" s="32" t="s">
        <v>1594</v>
      </c>
      <c r="G619" s="33">
        <v>1</v>
      </c>
      <c r="I619">
        <f t="shared" si="65"/>
        <v>613</v>
      </c>
      <c r="M619">
        <f t="shared" si="66"/>
        <v>613</v>
      </c>
      <c r="Q619">
        <f t="shared" si="67"/>
        <v>613</v>
      </c>
      <c r="U619">
        <f t="shared" si="68"/>
        <v>613</v>
      </c>
      <c r="Y619">
        <f t="shared" si="69"/>
        <v>613</v>
      </c>
    </row>
    <row r="620" spans="1:25" x14ac:dyDescent="0.4">
      <c r="A620">
        <f t="shared" si="63"/>
        <v>614</v>
      </c>
      <c r="B620" s="32" t="s">
        <v>2642</v>
      </c>
      <c r="C620" s="34">
        <v>328</v>
      </c>
      <c r="E620">
        <f t="shared" si="64"/>
        <v>614</v>
      </c>
      <c r="F620" s="32" t="s">
        <v>1164</v>
      </c>
      <c r="G620" s="33">
        <v>1</v>
      </c>
      <c r="I620">
        <f t="shared" si="65"/>
        <v>614</v>
      </c>
      <c r="M620">
        <f t="shared" si="66"/>
        <v>614</v>
      </c>
      <c r="Q620">
        <f t="shared" si="67"/>
        <v>614</v>
      </c>
      <c r="U620">
        <f t="shared" si="68"/>
        <v>614</v>
      </c>
      <c r="Y620">
        <f t="shared" si="69"/>
        <v>614</v>
      </c>
    </row>
    <row r="621" spans="1:25" x14ac:dyDescent="0.4">
      <c r="A621">
        <f t="shared" si="63"/>
        <v>615</v>
      </c>
      <c r="B621" s="32" t="s">
        <v>2333</v>
      </c>
      <c r="C621" s="34">
        <v>325</v>
      </c>
      <c r="E621">
        <f t="shared" si="64"/>
        <v>615</v>
      </c>
      <c r="F621" s="32" t="s">
        <v>1607</v>
      </c>
      <c r="G621" s="33">
        <v>1</v>
      </c>
      <c r="I621">
        <f t="shared" si="65"/>
        <v>615</v>
      </c>
      <c r="M621">
        <f t="shared" si="66"/>
        <v>615</v>
      </c>
      <c r="Q621">
        <f t="shared" si="67"/>
        <v>615</v>
      </c>
      <c r="U621">
        <f t="shared" si="68"/>
        <v>615</v>
      </c>
      <c r="Y621">
        <f t="shared" si="69"/>
        <v>615</v>
      </c>
    </row>
    <row r="622" spans="1:25" x14ac:dyDescent="0.4">
      <c r="A622">
        <f t="shared" si="63"/>
        <v>616</v>
      </c>
      <c r="B622" s="32" t="s">
        <v>634</v>
      </c>
      <c r="C622" s="34">
        <v>325</v>
      </c>
      <c r="E622">
        <f t="shared" si="64"/>
        <v>616</v>
      </c>
      <c r="F622" s="32" t="s">
        <v>2343</v>
      </c>
      <c r="G622" s="33">
        <v>1</v>
      </c>
      <c r="I622">
        <f t="shared" si="65"/>
        <v>616</v>
      </c>
      <c r="M622">
        <f t="shared" si="66"/>
        <v>616</v>
      </c>
      <c r="Q622">
        <f t="shared" si="67"/>
        <v>616</v>
      </c>
      <c r="U622">
        <f t="shared" si="68"/>
        <v>616</v>
      </c>
      <c r="Y622">
        <f t="shared" si="69"/>
        <v>616</v>
      </c>
    </row>
    <row r="623" spans="1:25" x14ac:dyDescent="0.4">
      <c r="A623">
        <f t="shared" si="63"/>
        <v>617</v>
      </c>
      <c r="B623" s="32" t="s">
        <v>1618</v>
      </c>
      <c r="C623" s="34">
        <v>324</v>
      </c>
      <c r="E623">
        <f t="shared" si="64"/>
        <v>617</v>
      </c>
      <c r="F623" s="32" t="s">
        <v>572</v>
      </c>
      <c r="G623" s="33">
        <v>1</v>
      </c>
      <c r="I623">
        <f t="shared" si="65"/>
        <v>617</v>
      </c>
      <c r="M623">
        <f t="shared" si="66"/>
        <v>617</v>
      </c>
      <c r="Q623">
        <f t="shared" si="67"/>
        <v>617</v>
      </c>
      <c r="U623">
        <f t="shared" si="68"/>
        <v>617</v>
      </c>
      <c r="Y623">
        <f t="shared" si="69"/>
        <v>617</v>
      </c>
    </row>
    <row r="624" spans="1:25" x14ac:dyDescent="0.4">
      <c r="A624">
        <f t="shared" si="63"/>
        <v>618</v>
      </c>
      <c r="B624" s="32" t="s">
        <v>1440</v>
      </c>
      <c r="C624" s="34">
        <v>322</v>
      </c>
      <c r="E624">
        <f t="shared" si="64"/>
        <v>618</v>
      </c>
      <c r="F624" s="32" t="s">
        <v>1604</v>
      </c>
      <c r="G624" s="33">
        <v>1</v>
      </c>
      <c r="I624">
        <f t="shared" si="65"/>
        <v>618</v>
      </c>
      <c r="M624">
        <f t="shared" si="66"/>
        <v>618</v>
      </c>
      <c r="Q624">
        <f t="shared" si="67"/>
        <v>618</v>
      </c>
      <c r="U624">
        <f t="shared" si="68"/>
        <v>618</v>
      </c>
      <c r="Y624">
        <f t="shared" si="69"/>
        <v>618</v>
      </c>
    </row>
    <row r="625" spans="1:25" x14ac:dyDescent="0.4">
      <c r="A625">
        <f t="shared" si="63"/>
        <v>619</v>
      </c>
      <c r="B625" s="32" t="s">
        <v>1607</v>
      </c>
      <c r="C625" s="34">
        <v>320</v>
      </c>
      <c r="E625">
        <f t="shared" si="64"/>
        <v>619</v>
      </c>
      <c r="F625" s="32" t="s">
        <v>1551</v>
      </c>
      <c r="G625" s="33">
        <v>1</v>
      </c>
      <c r="I625">
        <f t="shared" si="65"/>
        <v>619</v>
      </c>
      <c r="M625">
        <f t="shared" si="66"/>
        <v>619</v>
      </c>
      <c r="Q625">
        <f t="shared" si="67"/>
        <v>619</v>
      </c>
      <c r="U625">
        <f t="shared" si="68"/>
        <v>619</v>
      </c>
      <c r="Y625">
        <f t="shared" si="69"/>
        <v>619</v>
      </c>
    </row>
    <row r="626" spans="1:25" x14ac:dyDescent="0.4">
      <c r="A626">
        <f t="shared" si="63"/>
        <v>620</v>
      </c>
      <c r="B626" s="32" t="s">
        <v>1544</v>
      </c>
      <c r="C626" s="34">
        <v>320</v>
      </c>
      <c r="E626">
        <f t="shared" si="64"/>
        <v>620</v>
      </c>
      <c r="F626" s="32" t="s">
        <v>2314</v>
      </c>
      <c r="G626" s="33">
        <v>1</v>
      </c>
      <c r="I626">
        <f t="shared" si="65"/>
        <v>620</v>
      </c>
      <c r="M626">
        <f t="shared" si="66"/>
        <v>620</v>
      </c>
      <c r="Q626">
        <f t="shared" si="67"/>
        <v>620</v>
      </c>
      <c r="U626">
        <f t="shared" si="68"/>
        <v>620</v>
      </c>
      <c r="Y626">
        <f t="shared" si="69"/>
        <v>620</v>
      </c>
    </row>
    <row r="627" spans="1:25" x14ac:dyDescent="0.4">
      <c r="A627">
        <f t="shared" si="63"/>
        <v>621</v>
      </c>
      <c r="B627" s="32" t="s">
        <v>1617</v>
      </c>
      <c r="C627" s="34">
        <v>316</v>
      </c>
      <c r="E627">
        <f t="shared" si="64"/>
        <v>621</v>
      </c>
      <c r="F627" s="32" t="s">
        <v>1433</v>
      </c>
      <c r="G627" s="33">
        <v>1</v>
      </c>
      <c r="I627">
        <f t="shared" si="65"/>
        <v>621</v>
      </c>
      <c r="M627">
        <f t="shared" si="66"/>
        <v>621</v>
      </c>
      <c r="Q627">
        <f t="shared" si="67"/>
        <v>621</v>
      </c>
      <c r="U627">
        <f t="shared" si="68"/>
        <v>621</v>
      </c>
      <c r="Y627">
        <f t="shared" si="69"/>
        <v>621</v>
      </c>
    </row>
    <row r="628" spans="1:25" x14ac:dyDescent="0.4">
      <c r="A628">
        <f t="shared" si="63"/>
        <v>622</v>
      </c>
      <c r="B628" s="32" t="s">
        <v>1612</v>
      </c>
      <c r="C628" s="34">
        <v>315</v>
      </c>
      <c r="E628">
        <f t="shared" si="64"/>
        <v>622</v>
      </c>
      <c r="F628" s="32" t="s">
        <v>1435</v>
      </c>
      <c r="G628" s="33">
        <v>1</v>
      </c>
      <c r="I628">
        <f t="shared" si="65"/>
        <v>622</v>
      </c>
      <c r="M628">
        <f t="shared" si="66"/>
        <v>622</v>
      </c>
      <c r="Q628">
        <f t="shared" si="67"/>
        <v>622</v>
      </c>
      <c r="U628">
        <f t="shared" si="68"/>
        <v>622</v>
      </c>
      <c r="Y628">
        <f t="shared" si="69"/>
        <v>622</v>
      </c>
    </row>
    <row r="629" spans="1:25" x14ac:dyDescent="0.4">
      <c r="A629">
        <f t="shared" si="63"/>
        <v>623</v>
      </c>
      <c r="B629" s="32" t="s">
        <v>1430</v>
      </c>
      <c r="C629" s="34">
        <v>312</v>
      </c>
      <c r="E629">
        <f t="shared" si="64"/>
        <v>623</v>
      </c>
      <c r="F629" s="32" t="s">
        <v>1553</v>
      </c>
      <c r="G629" s="33">
        <v>1</v>
      </c>
      <c r="I629">
        <f t="shared" si="65"/>
        <v>623</v>
      </c>
      <c r="M629">
        <f t="shared" si="66"/>
        <v>623</v>
      </c>
      <c r="Q629">
        <f t="shared" si="67"/>
        <v>623</v>
      </c>
      <c r="U629">
        <f t="shared" si="68"/>
        <v>623</v>
      </c>
      <c r="Y629">
        <f t="shared" si="69"/>
        <v>623</v>
      </c>
    </row>
    <row r="630" spans="1:25" x14ac:dyDescent="0.4">
      <c r="A630">
        <f t="shared" si="63"/>
        <v>624</v>
      </c>
      <c r="B630" s="32" t="s">
        <v>1609</v>
      </c>
      <c r="C630" s="34">
        <v>311</v>
      </c>
      <c r="E630">
        <f t="shared" si="64"/>
        <v>624</v>
      </c>
      <c r="F630" s="32" t="s">
        <v>1642</v>
      </c>
      <c r="G630" s="33">
        <v>1</v>
      </c>
      <c r="I630">
        <f t="shared" si="65"/>
        <v>624</v>
      </c>
      <c r="M630">
        <f t="shared" si="66"/>
        <v>624</v>
      </c>
      <c r="Q630">
        <f t="shared" si="67"/>
        <v>624</v>
      </c>
      <c r="U630">
        <f t="shared" si="68"/>
        <v>624</v>
      </c>
      <c r="Y630">
        <f t="shared" si="69"/>
        <v>624</v>
      </c>
    </row>
    <row r="631" spans="1:25" x14ac:dyDescent="0.4">
      <c r="A631">
        <f t="shared" si="63"/>
        <v>625</v>
      </c>
      <c r="B631" s="32" t="s">
        <v>1600</v>
      </c>
      <c r="C631" s="34">
        <v>310</v>
      </c>
      <c r="E631">
        <f t="shared" si="64"/>
        <v>625</v>
      </c>
      <c r="F631" s="32" t="s">
        <v>577</v>
      </c>
      <c r="G631" s="33">
        <v>1</v>
      </c>
      <c r="I631">
        <f t="shared" si="65"/>
        <v>625</v>
      </c>
      <c r="M631">
        <f t="shared" si="66"/>
        <v>625</v>
      </c>
      <c r="Q631">
        <f t="shared" si="67"/>
        <v>625</v>
      </c>
      <c r="U631">
        <f t="shared" si="68"/>
        <v>625</v>
      </c>
      <c r="Y631">
        <f t="shared" si="69"/>
        <v>625</v>
      </c>
    </row>
    <row r="632" spans="1:25" x14ac:dyDescent="0.4">
      <c r="A632">
        <f t="shared" si="63"/>
        <v>626</v>
      </c>
      <c r="B632" s="32" t="s">
        <v>1451</v>
      </c>
      <c r="C632" s="34">
        <v>310</v>
      </c>
      <c r="E632">
        <f t="shared" si="64"/>
        <v>626</v>
      </c>
      <c r="F632" s="32" t="s">
        <v>927</v>
      </c>
      <c r="G632" s="33">
        <v>1</v>
      </c>
      <c r="I632">
        <f t="shared" si="65"/>
        <v>626</v>
      </c>
      <c r="M632">
        <f t="shared" si="66"/>
        <v>626</v>
      </c>
      <c r="Q632">
        <f t="shared" si="67"/>
        <v>626</v>
      </c>
      <c r="U632">
        <f t="shared" si="68"/>
        <v>626</v>
      </c>
      <c r="Y632">
        <f t="shared" si="69"/>
        <v>626</v>
      </c>
    </row>
    <row r="633" spans="1:25" x14ac:dyDescent="0.4">
      <c r="A633">
        <f t="shared" si="63"/>
        <v>627</v>
      </c>
      <c r="B633" s="32" t="s">
        <v>1483</v>
      </c>
      <c r="C633" s="34">
        <v>310</v>
      </c>
      <c r="E633">
        <f t="shared" si="64"/>
        <v>627</v>
      </c>
      <c r="F633" s="32" t="s">
        <v>1608</v>
      </c>
      <c r="G633" s="33">
        <v>1</v>
      </c>
      <c r="I633">
        <f t="shared" si="65"/>
        <v>627</v>
      </c>
      <c r="M633">
        <f t="shared" si="66"/>
        <v>627</v>
      </c>
      <c r="Q633">
        <f t="shared" si="67"/>
        <v>627</v>
      </c>
      <c r="U633">
        <f t="shared" si="68"/>
        <v>627</v>
      </c>
      <c r="Y633">
        <f t="shared" si="69"/>
        <v>627</v>
      </c>
    </row>
    <row r="634" spans="1:25" x14ac:dyDescent="0.4">
      <c r="A634">
        <f t="shared" si="63"/>
        <v>628</v>
      </c>
      <c r="B634" s="32" t="s">
        <v>2318</v>
      </c>
      <c r="C634" s="34">
        <v>309</v>
      </c>
      <c r="E634">
        <f t="shared" si="64"/>
        <v>628</v>
      </c>
      <c r="F634" s="32" t="s">
        <v>1436</v>
      </c>
      <c r="G634" s="33">
        <v>1</v>
      </c>
      <c r="I634">
        <f t="shared" si="65"/>
        <v>628</v>
      </c>
      <c r="M634">
        <f t="shared" si="66"/>
        <v>628</v>
      </c>
      <c r="Q634">
        <f t="shared" si="67"/>
        <v>628</v>
      </c>
      <c r="U634">
        <f t="shared" si="68"/>
        <v>628</v>
      </c>
      <c r="Y634">
        <f t="shared" si="69"/>
        <v>628</v>
      </c>
    </row>
    <row r="635" spans="1:25" x14ac:dyDescent="0.4">
      <c r="A635">
        <f t="shared" si="63"/>
        <v>629</v>
      </c>
      <c r="B635" s="32" t="s">
        <v>1623</v>
      </c>
      <c r="C635" s="34">
        <v>308</v>
      </c>
      <c r="E635">
        <f t="shared" si="64"/>
        <v>629</v>
      </c>
      <c r="F635" s="32" t="s">
        <v>1159</v>
      </c>
      <c r="G635" s="33">
        <v>1</v>
      </c>
      <c r="I635">
        <f t="shared" si="65"/>
        <v>629</v>
      </c>
      <c r="M635">
        <f t="shared" si="66"/>
        <v>629</v>
      </c>
      <c r="Q635">
        <f t="shared" si="67"/>
        <v>629</v>
      </c>
      <c r="U635">
        <f t="shared" si="68"/>
        <v>629</v>
      </c>
      <c r="Y635">
        <f t="shared" si="69"/>
        <v>629</v>
      </c>
    </row>
    <row r="636" spans="1:25" x14ac:dyDescent="0.4">
      <c r="A636">
        <f t="shared" si="63"/>
        <v>630</v>
      </c>
      <c r="B636" s="32" t="s">
        <v>915</v>
      </c>
      <c r="C636" s="34">
        <v>305</v>
      </c>
      <c r="E636">
        <f t="shared" si="64"/>
        <v>630</v>
      </c>
      <c r="F636" s="32" t="s">
        <v>2573</v>
      </c>
      <c r="G636" s="33">
        <v>1</v>
      </c>
      <c r="I636">
        <f t="shared" si="65"/>
        <v>630</v>
      </c>
      <c r="M636">
        <f t="shared" si="66"/>
        <v>630</v>
      </c>
      <c r="Q636">
        <f t="shared" si="67"/>
        <v>630</v>
      </c>
      <c r="U636">
        <f t="shared" si="68"/>
        <v>630</v>
      </c>
      <c r="Y636">
        <f t="shared" si="69"/>
        <v>630</v>
      </c>
    </row>
    <row r="637" spans="1:25" x14ac:dyDescent="0.4">
      <c r="A637">
        <f t="shared" si="63"/>
        <v>631</v>
      </c>
      <c r="B637" s="32" t="s">
        <v>1182</v>
      </c>
      <c r="C637" s="34">
        <v>300</v>
      </c>
      <c r="E637">
        <f t="shared" si="64"/>
        <v>631</v>
      </c>
      <c r="F637" s="32" t="s">
        <v>991</v>
      </c>
      <c r="G637" s="33">
        <v>1</v>
      </c>
      <c r="I637">
        <f t="shared" si="65"/>
        <v>631</v>
      </c>
      <c r="M637">
        <f t="shared" si="66"/>
        <v>631</v>
      </c>
      <c r="Q637">
        <f t="shared" si="67"/>
        <v>631</v>
      </c>
      <c r="U637">
        <f t="shared" si="68"/>
        <v>631</v>
      </c>
      <c r="Y637">
        <f t="shared" si="69"/>
        <v>631</v>
      </c>
    </row>
    <row r="638" spans="1:25" x14ac:dyDescent="0.4">
      <c r="A638">
        <f t="shared" si="63"/>
        <v>632</v>
      </c>
      <c r="B638" s="32" t="s">
        <v>2557</v>
      </c>
      <c r="C638" s="34">
        <v>300</v>
      </c>
      <c r="E638">
        <f t="shared" si="64"/>
        <v>632</v>
      </c>
      <c r="F638" s="32" t="s">
        <v>1180</v>
      </c>
      <c r="G638" s="33">
        <v>1</v>
      </c>
      <c r="I638">
        <f t="shared" si="65"/>
        <v>632</v>
      </c>
      <c r="M638">
        <f t="shared" si="66"/>
        <v>632</v>
      </c>
      <c r="Q638">
        <f t="shared" si="67"/>
        <v>632</v>
      </c>
      <c r="U638">
        <f t="shared" si="68"/>
        <v>632</v>
      </c>
      <c r="Y638">
        <f t="shared" si="69"/>
        <v>632</v>
      </c>
    </row>
    <row r="639" spans="1:25" x14ac:dyDescent="0.4">
      <c r="A639">
        <f t="shared" si="63"/>
        <v>633</v>
      </c>
      <c r="B639" s="32" t="s">
        <v>2555</v>
      </c>
      <c r="C639" s="34">
        <v>300</v>
      </c>
      <c r="E639">
        <f t="shared" si="64"/>
        <v>633</v>
      </c>
      <c r="F639" s="32" t="s">
        <v>2227</v>
      </c>
      <c r="G639" s="33">
        <v>1</v>
      </c>
      <c r="I639">
        <f t="shared" si="65"/>
        <v>633</v>
      </c>
      <c r="M639">
        <f t="shared" si="66"/>
        <v>633</v>
      </c>
      <c r="Q639">
        <f t="shared" si="67"/>
        <v>633</v>
      </c>
      <c r="U639">
        <f t="shared" si="68"/>
        <v>633</v>
      </c>
      <c r="Y639">
        <f t="shared" si="69"/>
        <v>633</v>
      </c>
    </row>
    <row r="640" spans="1:25" x14ac:dyDescent="0.4">
      <c r="A640">
        <f t="shared" si="63"/>
        <v>634</v>
      </c>
      <c r="B640" s="32" t="s">
        <v>1611</v>
      </c>
      <c r="C640" s="34">
        <v>300</v>
      </c>
      <c r="E640">
        <f t="shared" si="64"/>
        <v>634</v>
      </c>
      <c r="F640" s="32" t="s">
        <v>638</v>
      </c>
      <c r="G640" s="33">
        <v>1</v>
      </c>
      <c r="I640">
        <f t="shared" si="65"/>
        <v>634</v>
      </c>
      <c r="M640">
        <f t="shared" si="66"/>
        <v>634</v>
      </c>
      <c r="Q640">
        <f t="shared" si="67"/>
        <v>634</v>
      </c>
      <c r="U640">
        <f t="shared" si="68"/>
        <v>634</v>
      </c>
      <c r="Y640">
        <f t="shared" si="69"/>
        <v>634</v>
      </c>
    </row>
    <row r="641" spans="1:25" x14ac:dyDescent="0.4">
      <c r="A641">
        <f t="shared" si="63"/>
        <v>635</v>
      </c>
      <c r="B641" s="32" t="s">
        <v>746</v>
      </c>
      <c r="C641" s="34">
        <v>300</v>
      </c>
      <c r="E641">
        <f t="shared" si="64"/>
        <v>635</v>
      </c>
      <c r="F641" s="32" t="s">
        <v>1444</v>
      </c>
      <c r="G641" s="33">
        <v>1</v>
      </c>
      <c r="I641">
        <f t="shared" si="65"/>
        <v>635</v>
      </c>
      <c r="M641">
        <f t="shared" si="66"/>
        <v>635</v>
      </c>
      <c r="Q641">
        <f t="shared" si="67"/>
        <v>635</v>
      </c>
      <c r="U641">
        <f t="shared" si="68"/>
        <v>635</v>
      </c>
      <c r="Y641">
        <f t="shared" si="69"/>
        <v>635</v>
      </c>
    </row>
    <row r="642" spans="1:25" x14ac:dyDescent="0.4">
      <c r="A642">
        <f t="shared" si="63"/>
        <v>636</v>
      </c>
      <c r="B642" s="32" t="s">
        <v>2521</v>
      </c>
      <c r="C642" s="34">
        <v>300</v>
      </c>
      <c r="E642">
        <f t="shared" si="64"/>
        <v>636</v>
      </c>
      <c r="F642" s="32" t="s">
        <v>2651</v>
      </c>
      <c r="G642" s="33">
        <v>1</v>
      </c>
      <c r="I642">
        <f t="shared" si="65"/>
        <v>636</v>
      </c>
      <c r="M642">
        <f t="shared" si="66"/>
        <v>636</v>
      </c>
      <c r="Q642">
        <f t="shared" si="67"/>
        <v>636</v>
      </c>
      <c r="U642">
        <f t="shared" si="68"/>
        <v>636</v>
      </c>
      <c r="Y642">
        <f t="shared" si="69"/>
        <v>636</v>
      </c>
    </row>
    <row r="643" spans="1:25" x14ac:dyDescent="0.4">
      <c r="A643">
        <f t="shared" si="63"/>
        <v>637</v>
      </c>
      <c r="B643" s="32" t="s">
        <v>1645</v>
      </c>
      <c r="C643" s="34">
        <v>299.5</v>
      </c>
      <c r="E643">
        <f t="shared" si="64"/>
        <v>637</v>
      </c>
      <c r="F643" s="32" t="s">
        <v>1477</v>
      </c>
      <c r="G643" s="33">
        <v>1</v>
      </c>
      <c r="I643">
        <f t="shared" si="65"/>
        <v>637</v>
      </c>
      <c r="M643">
        <f t="shared" si="66"/>
        <v>637</v>
      </c>
      <c r="Q643">
        <f t="shared" si="67"/>
        <v>637</v>
      </c>
      <c r="U643">
        <f t="shared" si="68"/>
        <v>637</v>
      </c>
      <c r="Y643">
        <f t="shared" si="69"/>
        <v>637</v>
      </c>
    </row>
    <row r="644" spans="1:25" x14ac:dyDescent="0.4">
      <c r="A644">
        <f t="shared" si="63"/>
        <v>638</v>
      </c>
      <c r="B644" s="32" t="s">
        <v>1615</v>
      </c>
      <c r="C644" s="34">
        <v>299</v>
      </c>
      <c r="E644">
        <f t="shared" si="64"/>
        <v>638</v>
      </c>
      <c r="F644" s="32" t="s">
        <v>2576</v>
      </c>
      <c r="G644" s="33">
        <v>1</v>
      </c>
      <c r="I644">
        <f t="shared" si="65"/>
        <v>638</v>
      </c>
      <c r="M644">
        <f t="shared" si="66"/>
        <v>638</v>
      </c>
      <c r="Q644">
        <f t="shared" si="67"/>
        <v>638</v>
      </c>
      <c r="U644">
        <f t="shared" si="68"/>
        <v>638</v>
      </c>
      <c r="Y644">
        <f t="shared" si="69"/>
        <v>638</v>
      </c>
    </row>
    <row r="645" spans="1:25" x14ac:dyDescent="0.4">
      <c r="A645">
        <f t="shared" si="63"/>
        <v>639</v>
      </c>
      <c r="B645" s="32" t="s">
        <v>1255</v>
      </c>
      <c r="C645" s="34">
        <v>299</v>
      </c>
      <c r="E645">
        <f t="shared" si="64"/>
        <v>639</v>
      </c>
      <c r="F645" s="32" t="s">
        <v>1588</v>
      </c>
      <c r="G645" s="33">
        <v>1</v>
      </c>
      <c r="I645">
        <f t="shared" si="65"/>
        <v>639</v>
      </c>
      <c r="M645">
        <f t="shared" si="66"/>
        <v>639</v>
      </c>
      <c r="Q645">
        <f t="shared" si="67"/>
        <v>639</v>
      </c>
      <c r="U645">
        <f t="shared" si="68"/>
        <v>639</v>
      </c>
      <c r="Y645">
        <f t="shared" si="69"/>
        <v>639</v>
      </c>
    </row>
    <row r="646" spans="1:25" x14ac:dyDescent="0.4">
      <c r="A646">
        <f t="shared" si="63"/>
        <v>640</v>
      </c>
      <c r="B646" s="32" t="s">
        <v>2610</v>
      </c>
      <c r="C646" s="34">
        <v>287</v>
      </c>
      <c r="E646">
        <f t="shared" si="64"/>
        <v>640</v>
      </c>
      <c r="F646" s="32" t="s">
        <v>440</v>
      </c>
      <c r="G646" s="33">
        <v>1</v>
      </c>
      <c r="I646">
        <f t="shared" si="65"/>
        <v>640</v>
      </c>
      <c r="M646">
        <f t="shared" si="66"/>
        <v>640</v>
      </c>
      <c r="Q646">
        <f t="shared" si="67"/>
        <v>640</v>
      </c>
      <c r="U646">
        <f t="shared" si="68"/>
        <v>640</v>
      </c>
      <c r="Y646">
        <f t="shared" si="69"/>
        <v>640</v>
      </c>
    </row>
    <row r="647" spans="1:25" x14ac:dyDescent="0.4">
      <c r="A647">
        <f t="shared" si="63"/>
        <v>641</v>
      </c>
      <c r="B647" s="32" t="s">
        <v>2703</v>
      </c>
      <c r="C647" s="34">
        <v>285</v>
      </c>
      <c r="E647">
        <f t="shared" si="64"/>
        <v>641</v>
      </c>
      <c r="F647" s="32" t="s">
        <v>2363</v>
      </c>
      <c r="G647" s="33">
        <v>1</v>
      </c>
      <c r="I647">
        <f t="shared" si="65"/>
        <v>641</v>
      </c>
      <c r="M647">
        <f t="shared" si="66"/>
        <v>641</v>
      </c>
      <c r="Q647">
        <f t="shared" si="67"/>
        <v>641</v>
      </c>
      <c r="U647">
        <f t="shared" si="68"/>
        <v>641</v>
      </c>
      <c r="Y647">
        <f t="shared" si="69"/>
        <v>641</v>
      </c>
    </row>
    <row r="648" spans="1:25" x14ac:dyDescent="0.4">
      <c r="A648">
        <f t="shared" si="63"/>
        <v>642</v>
      </c>
      <c r="B648" s="32" t="s">
        <v>1302</v>
      </c>
      <c r="C648" s="34">
        <v>285</v>
      </c>
      <c r="E648">
        <f t="shared" si="64"/>
        <v>642</v>
      </c>
      <c r="F648" s="32" t="s">
        <v>2608</v>
      </c>
      <c r="G648" s="33">
        <v>1</v>
      </c>
      <c r="I648">
        <f t="shared" si="65"/>
        <v>642</v>
      </c>
      <c r="M648">
        <f t="shared" si="66"/>
        <v>642</v>
      </c>
      <c r="Q648">
        <f t="shared" si="67"/>
        <v>642</v>
      </c>
      <c r="U648">
        <f t="shared" si="68"/>
        <v>642</v>
      </c>
      <c r="Y648">
        <f t="shared" si="69"/>
        <v>642</v>
      </c>
    </row>
    <row r="649" spans="1:25" x14ac:dyDescent="0.4">
      <c r="A649">
        <f t="shared" ref="A649:A712" si="70">A648+1</f>
        <v>643</v>
      </c>
      <c r="B649" s="32" t="s">
        <v>779</v>
      </c>
      <c r="C649" s="34">
        <v>282</v>
      </c>
      <c r="E649">
        <f t="shared" ref="E649:E712" si="71">E648+1</f>
        <v>643</v>
      </c>
      <c r="F649" s="32" t="s">
        <v>2666</v>
      </c>
      <c r="G649" s="33">
        <v>1</v>
      </c>
      <c r="I649">
        <f t="shared" ref="I649:I712" si="72">I648+1</f>
        <v>643</v>
      </c>
      <c r="M649">
        <f t="shared" ref="M649:M712" si="73">M648+1</f>
        <v>643</v>
      </c>
      <c r="Q649">
        <f t="shared" ref="Q649:Q712" si="74">Q648+1</f>
        <v>643</v>
      </c>
      <c r="U649">
        <f t="shared" ref="U649:U712" si="75">U648+1</f>
        <v>643</v>
      </c>
      <c r="Y649">
        <f t="shared" ref="Y649:Y712" si="76">Y648+1</f>
        <v>643</v>
      </c>
    </row>
    <row r="650" spans="1:25" x14ac:dyDescent="0.4">
      <c r="A650">
        <f t="shared" si="70"/>
        <v>644</v>
      </c>
      <c r="B650" s="32" t="s">
        <v>2647</v>
      </c>
      <c r="C650" s="34">
        <v>280</v>
      </c>
      <c r="E650">
        <f t="shared" si="71"/>
        <v>644</v>
      </c>
      <c r="F650" s="32" t="s">
        <v>1641</v>
      </c>
      <c r="G650" s="33">
        <v>1</v>
      </c>
      <c r="I650">
        <f t="shared" si="72"/>
        <v>644</v>
      </c>
      <c r="M650">
        <f t="shared" si="73"/>
        <v>644</v>
      </c>
      <c r="Q650">
        <f t="shared" si="74"/>
        <v>644</v>
      </c>
      <c r="U650">
        <f t="shared" si="75"/>
        <v>644</v>
      </c>
      <c r="Y650">
        <f t="shared" si="76"/>
        <v>644</v>
      </c>
    </row>
    <row r="651" spans="1:25" x14ac:dyDescent="0.4">
      <c r="A651">
        <f t="shared" si="70"/>
        <v>645</v>
      </c>
      <c r="B651" s="32" t="s">
        <v>1583</v>
      </c>
      <c r="C651" s="34">
        <v>277</v>
      </c>
      <c r="E651">
        <f t="shared" si="71"/>
        <v>645</v>
      </c>
      <c r="F651" s="32" t="s">
        <v>2718</v>
      </c>
      <c r="G651" s="33">
        <v>1</v>
      </c>
      <c r="I651">
        <f t="shared" si="72"/>
        <v>645</v>
      </c>
      <c r="M651">
        <f t="shared" si="73"/>
        <v>645</v>
      </c>
      <c r="Q651">
        <f t="shared" si="74"/>
        <v>645</v>
      </c>
      <c r="U651">
        <f t="shared" si="75"/>
        <v>645</v>
      </c>
      <c r="Y651">
        <f t="shared" si="76"/>
        <v>645</v>
      </c>
    </row>
    <row r="652" spans="1:25" x14ac:dyDescent="0.4">
      <c r="A652">
        <f t="shared" si="70"/>
        <v>646</v>
      </c>
      <c r="B652" s="32" t="s">
        <v>757</v>
      </c>
      <c r="C652" s="34">
        <v>277</v>
      </c>
      <c r="E652">
        <f t="shared" si="71"/>
        <v>646</v>
      </c>
      <c r="F652" s="32" t="s">
        <v>1442</v>
      </c>
      <c r="G652" s="33">
        <v>1</v>
      </c>
      <c r="I652">
        <f t="shared" si="72"/>
        <v>646</v>
      </c>
      <c r="M652">
        <f t="shared" si="73"/>
        <v>646</v>
      </c>
      <c r="Q652">
        <f t="shared" si="74"/>
        <v>646</v>
      </c>
      <c r="U652">
        <f t="shared" si="75"/>
        <v>646</v>
      </c>
      <c r="Y652">
        <f t="shared" si="76"/>
        <v>646</v>
      </c>
    </row>
    <row r="653" spans="1:25" x14ac:dyDescent="0.4">
      <c r="A653">
        <f t="shared" si="70"/>
        <v>647</v>
      </c>
      <c r="B653" s="32" t="s">
        <v>1614</v>
      </c>
      <c r="C653" s="34">
        <v>276</v>
      </c>
      <c r="E653">
        <f t="shared" si="71"/>
        <v>647</v>
      </c>
      <c r="F653" s="32" t="s">
        <v>1639</v>
      </c>
      <c r="G653" s="33">
        <v>1</v>
      </c>
      <c r="I653">
        <f t="shared" si="72"/>
        <v>647</v>
      </c>
      <c r="M653">
        <f t="shared" si="73"/>
        <v>647</v>
      </c>
      <c r="Q653">
        <f t="shared" si="74"/>
        <v>647</v>
      </c>
      <c r="U653">
        <f t="shared" si="75"/>
        <v>647</v>
      </c>
      <c r="Y653">
        <f t="shared" si="76"/>
        <v>647</v>
      </c>
    </row>
    <row r="654" spans="1:25" x14ac:dyDescent="0.4">
      <c r="A654">
        <f t="shared" si="70"/>
        <v>648</v>
      </c>
      <c r="B654" s="32" t="s">
        <v>2707</v>
      </c>
      <c r="C654" s="34">
        <v>274</v>
      </c>
      <c r="E654">
        <f t="shared" si="71"/>
        <v>648</v>
      </c>
      <c r="F654" s="32" t="s">
        <v>1598</v>
      </c>
      <c r="G654" s="33">
        <v>1</v>
      </c>
      <c r="I654">
        <f t="shared" si="72"/>
        <v>648</v>
      </c>
      <c r="M654">
        <f t="shared" si="73"/>
        <v>648</v>
      </c>
      <c r="Q654">
        <f t="shared" si="74"/>
        <v>648</v>
      </c>
      <c r="U654">
        <f t="shared" si="75"/>
        <v>648</v>
      </c>
      <c r="Y654">
        <f t="shared" si="76"/>
        <v>648</v>
      </c>
    </row>
    <row r="655" spans="1:25" x14ac:dyDescent="0.4">
      <c r="A655">
        <f t="shared" si="70"/>
        <v>649</v>
      </c>
      <c r="B655" s="32" t="s">
        <v>927</v>
      </c>
      <c r="C655" s="34">
        <v>274</v>
      </c>
      <c r="E655">
        <f t="shared" si="71"/>
        <v>649</v>
      </c>
      <c r="F655" s="32" t="s">
        <v>2610</v>
      </c>
      <c r="G655" s="33">
        <v>1</v>
      </c>
      <c r="I655">
        <f t="shared" si="72"/>
        <v>649</v>
      </c>
      <c r="M655">
        <f t="shared" si="73"/>
        <v>649</v>
      </c>
      <c r="Q655">
        <f t="shared" si="74"/>
        <v>649</v>
      </c>
      <c r="U655">
        <f t="shared" si="75"/>
        <v>649</v>
      </c>
      <c r="Y655">
        <f t="shared" si="76"/>
        <v>649</v>
      </c>
    </row>
    <row r="656" spans="1:25" x14ac:dyDescent="0.4">
      <c r="A656">
        <f t="shared" si="70"/>
        <v>650</v>
      </c>
      <c r="B656" s="32" t="s">
        <v>1162</v>
      </c>
      <c r="C656" s="34">
        <v>272</v>
      </c>
      <c r="E656">
        <f t="shared" si="71"/>
        <v>650</v>
      </c>
      <c r="F656" s="32" t="s">
        <v>1309</v>
      </c>
      <c r="G656" s="33">
        <v>1</v>
      </c>
      <c r="I656">
        <f t="shared" si="72"/>
        <v>650</v>
      </c>
      <c r="M656">
        <f t="shared" si="73"/>
        <v>650</v>
      </c>
      <c r="Q656">
        <f t="shared" si="74"/>
        <v>650</v>
      </c>
      <c r="U656">
        <f t="shared" si="75"/>
        <v>650</v>
      </c>
      <c r="Y656">
        <f t="shared" si="76"/>
        <v>650</v>
      </c>
    </row>
    <row r="657" spans="1:25" x14ac:dyDescent="0.4">
      <c r="A657">
        <f t="shared" si="70"/>
        <v>651</v>
      </c>
      <c r="B657" s="32" t="s">
        <v>1256</v>
      </c>
      <c r="C657" s="34">
        <v>271</v>
      </c>
      <c r="E657">
        <f t="shared" si="71"/>
        <v>651</v>
      </c>
      <c r="F657" s="32" t="s">
        <v>878</v>
      </c>
      <c r="G657" s="33">
        <v>1</v>
      </c>
      <c r="I657">
        <f t="shared" si="72"/>
        <v>651</v>
      </c>
      <c r="M657">
        <f t="shared" si="73"/>
        <v>651</v>
      </c>
      <c r="Q657">
        <f t="shared" si="74"/>
        <v>651</v>
      </c>
      <c r="U657">
        <f t="shared" si="75"/>
        <v>651</v>
      </c>
      <c r="Y657">
        <f t="shared" si="76"/>
        <v>651</v>
      </c>
    </row>
    <row r="658" spans="1:25" x14ac:dyDescent="0.4">
      <c r="A658">
        <f t="shared" si="70"/>
        <v>652</v>
      </c>
      <c r="B658" s="32" t="s">
        <v>1015</v>
      </c>
      <c r="C658" s="34">
        <v>270</v>
      </c>
      <c r="E658">
        <f t="shared" si="71"/>
        <v>652</v>
      </c>
      <c r="F658" s="32" t="s">
        <v>2308</v>
      </c>
      <c r="G658" s="33">
        <v>1</v>
      </c>
      <c r="I658">
        <f t="shared" si="72"/>
        <v>652</v>
      </c>
      <c r="M658">
        <f t="shared" si="73"/>
        <v>652</v>
      </c>
      <c r="Q658">
        <f t="shared" si="74"/>
        <v>652</v>
      </c>
      <c r="U658">
        <f t="shared" si="75"/>
        <v>652</v>
      </c>
      <c r="Y658">
        <f t="shared" si="76"/>
        <v>652</v>
      </c>
    </row>
    <row r="659" spans="1:25" x14ac:dyDescent="0.4">
      <c r="A659">
        <f t="shared" si="70"/>
        <v>653</v>
      </c>
      <c r="B659" s="32" t="s">
        <v>2230</v>
      </c>
      <c r="C659" s="34">
        <v>260</v>
      </c>
      <c r="E659">
        <f t="shared" si="71"/>
        <v>653</v>
      </c>
      <c r="F659" s="32" t="s">
        <v>876</v>
      </c>
      <c r="G659" s="33">
        <v>1</v>
      </c>
      <c r="I659">
        <f t="shared" si="72"/>
        <v>653</v>
      </c>
      <c r="M659">
        <f t="shared" si="73"/>
        <v>653</v>
      </c>
      <c r="Q659">
        <f t="shared" si="74"/>
        <v>653</v>
      </c>
      <c r="U659">
        <f t="shared" si="75"/>
        <v>653</v>
      </c>
      <c r="Y659">
        <f t="shared" si="76"/>
        <v>653</v>
      </c>
    </row>
    <row r="660" spans="1:25" x14ac:dyDescent="0.4">
      <c r="A660">
        <f t="shared" si="70"/>
        <v>654</v>
      </c>
      <c r="B660" s="32" t="s">
        <v>1619</v>
      </c>
      <c r="C660" s="34">
        <v>259</v>
      </c>
      <c r="E660">
        <f t="shared" si="71"/>
        <v>654</v>
      </c>
      <c r="F660" s="32" t="s">
        <v>1438</v>
      </c>
      <c r="G660" s="33">
        <v>1</v>
      </c>
      <c r="I660">
        <f t="shared" si="72"/>
        <v>654</v>
      </c>
      <c r="M660">
        <f t="shared" si="73"/>
        <v>654</v>
      </c>
      <c r="Q660">
        <f t="shared" si="74"/>
        <v>654</v>
      </c>
      <c r="U660">
        <f t="shared" si="75"/>
        <v>654</v>
      </c>
      <c r="Y660">
        <f t="shared" si="76"/>
        <v>654</v>
      </c>
    </row>
    <row r="661" spans="1:25" x14ac:dyDescent="0.4">
      <c r="A661">
        <f t="shared" si="70"/>
        <v>655</v>
      </c>
      <c r="B661" s="32" t="s">
        <v>546</v>
      </c>
      <c r="C661" s="34">
        <v>255</v>
      </c>
      <c r="E661">
        <f t="shared" si="71"/>
        <v>655</v>
      </c>
      <c r="F661" s="32" t="s">
        <v>1637</v>
      </c>
      <c r="G661" s="33">
        <v>1</v>
      </c>
      <c r="I661">
        <f t="shared" si="72"/>
        <v>655</v>
      </c>
      <c r="M661">
        <f t="shared" si="73"/>
        <v>655</v>
      </c>
      <c r="Q661">
        <f t="shared" si="74"/>
        <v>655</v>
      </c>
      <c r="U661">
        <f t="shared" si="75"/>
        <v>655</v>
      </c>
      <c r="Y661">
        <f t="shared" si="76"/>
        <v>655</v>
      </c>
    </row>
    <row r="662" spans="1:25" x14ac:dyDescent="0.4">
      <c r="A662">
        <f t="shared" si="70"/>
        <v>656</v>
      </c>
      <c r="B662" s="32" t="s">
        <v>1011</v>
      </c>
      <c r="C662" s="34">
        <v>255</v>
      </c>
      <c r="E662">
        <f t="shared" si="71"/>
        <v>656</v>
      </c>
      <c r="F662" s="32" t="s">
        <v>1292</v>
      </c>
      <c r="G662" s="33">
        <v>1</v>
      </c>
      <c r="I662">
        <f t="shared" si="72"/>
        <v>656</v>
      </c>
      <c r="M662">
        <f t="shared" si="73"/>
        <v>656</v>
      </c>
      <c r="Q662">
        <f t="shared" si="74"/>
        <v>656</v>
      </c>
      <c r="U662">
        <f t="shared" si="75"/>
        <v>656</v>
      </c>
      <c r="Y662">
        <f t="shared" si="76"/>
        <v>656</v>
      </c>
    </row>
    <row r="663" spans="1:25" x14ac:dyDescent="0.4">
      <c r="A663">
        <f t="shared" si="70"/>
        <v>657</v>
      </c>
      <c r="B663" s="32" t="s">
        <v>1554</v>
      </c>
      <c r="C663" s="34">
        <v>255</v>
      </c>
      <c r="E663">
        <f t="shared" si="71"/>
        <v>657</v>
      </c>
      <c r="F663" s="32" t="s">
        <v>1538</v>
      </c>
      <c r="G663" s="33">
        <v>1</v>
      </c>
      <c r="I663">
        <f t="shared" si="72"/>
        <v>657</v>
      </c>
      <c r="M663">
        <f t="shared" si="73"/>
        <v>657</v>
      </c>
      <c r="Q663">
        <f t="shared" si="74"/>
        <v>657</v>
      </c>
      <c r="U663">
        <f t="shared" si="75"/>
        <v>657</v>
      </c>
      <c r="Y663">
        <f t="shared" si="76"/>
        <v>657</v>
      </c>
    </row>
    <row r="664" spans="1:25" x14ac:dyDescent="0.4">
      <c r="A664">
        <f t="shared" si="70"/>
        <v>658</v>
      </c>
      <c r="B664" s="32" t="s">
        <v>1127</v>
      </c>
      <c r="C664" s="34">
        <v>254</v>
      </c>
      <c r="E664">
        <f t="shared" si="71"/>
        <v>658</v>
      </c>
      <c r="F664" s="32" t="s">
        <v>145</v>
      </c>
      <c r="G664" s="33">
        <v>1</v>
      </c>
      <c r="I664">
        <f t="shared" si="72"/>
        <v>658</v>
      </c>
      <c r="M664">
        <f t="shared" si="73"/>
        <v>658</v>
      </c>
      <c r="Q664">
        <f t="shared" si="74"/>
        <v>658</v>
      </c>
      <c r="U664">
        <f t="shared" si="75"/>
        <v>658</v>
      </c>
      <c r="Y664">
        <f t="shared" si="76"/>
        <v>658</v>
      </c>
    </row>
    <row r="665" spans="1:25" x14ac:dyDescent="0.4">
      <c r="A665">
        <f t="shared" si="70"/>
        <v>659</v>
      </c>
      <c r="B665" s="32" t="s">
        <v>2477</v>
      </c>
      <c r="C665" s="34">
        <v>252</v>
      </c>
      <c r="E665">
        <f t="shared" si="71"/>
        <v>659</v>
      </c>
      <c r="F665" s="32" t="s">
        <v>569</v>
      </c>
      <c r="G665" s="33">
        <v>1</v>
      </c>
      <c r="I665">
        <f t="shared" si="72"/>
        <v>659</v>
      </c>
      <c r="M665">
        <f t="shared" si="73"/>
        <v>659</v>
      </c>
      <c r="Q665">
        <f t="shared" si="74"/>
        <v>659</v>
      </c>
      <c r="U665">
        <f t="shared" si="75"/>
        <v>659</v>
      </c>
      <c r="Y665">
        <f t="shared" si="76"/>
        <v>659</v>
      </c>
    </row>
    <row r="666" spans="1:25" x14ac:dyDescent="0.4">
      <c r="A666">
        <f t="shared" si="70"/>
        <v>660</v>
      </c>
      <c r="B666" s="32" t="s">
        <v>1109</v>
      </c>
      <c r="C666" s="34">
        <v>250</v>
      </c>
      <c r="E666">
        <f t="shared" si="71"/>
        <v>660</v>
      </c>
      <c r="F666" s="32" t="s">
        <v>841</v>
      </c>
      <c r="G666" s="33">
        <v>1</v>
      </c>
      <c r="I666">
        <f t="shared" si="72"/>
        <v>660</v>
      </c>
      <c r="M666">
        <f t="shared" si="73"/>
        <v>660</v>
      </c>
      <c r="Q666">
        <f t="shared" si="74"/>
        <v>660</v>
      </c>
      <c r="U666">
        <f t="shared" si="75"/>
        <v>660</v>
      </c>
      <c r="Y666">
        <f t="shared" si="76"/>
        <v>660</v>
      </c>
    </row>
    <row r="667" spans="1:25" x14ac:dyDescent="0.4">
      <c r="A667">
        <f t="shared" si="70"/>
        <v>661</v>
      </c>
      <c r="B667" s="32" t="s">
        <v>636</v>
      </c>
      <c r="C667" s="34">
        <v>250</v>
      </c>
      <c r="E667">
        <f t="shared" si="71"/>
        <v>661</v>
      </c>
      <c r="F667" s="32" t="s">
        <v>1621</v>
      </c>
      <c r="G667" s="33">
        <v>1</v>
      </c>
      <c r="I667">
        <f t="shared" si="72"/>
        <v>661</v>
      </c>
      <c r="M667">
        <f t="shared" si="73"/>
        <v>661</v>
      </c>
      <c r="Q667">
        <f t="shared" si="74"/>
        <v>661</v>
      </c>
      <c r="U667">
        <f t="shared" si="75"/>
        <v>661</v>
      </c>
      <c r="Y667">
        <f t="shared" si="76"/>
        <v>661</v>
      </c>
    </row>
    <row r="668" spans="1:25" x14ac:dyDescent="0.4">
      <c r="A668">
        <f t="shared" si="70"/>
        <v>662</v>
      </c>
      <c r="B668" s="32" t="s">
        <v>638</v>
      </c>
      <c r="C668" s="34">
        <v>250</v>
      </c>
      <c r="E668">
        <f t="shared" si="71"/>
        <v>662</v>
      </c>
      <c r="F668" s="32" t="s">
        <v>2703</v>
      </c>
      <c r="G668" s="33">
        <v>1</v>
      </c>
      <c r="I668">
        <f t="shared" si="72"/>
        <v>662</v>
      </c>
      <c r="M668">
        <f t="shared" si="73"/>
        <v>662</v>
      </c>
      <c r="Q668">
        <f t="shared" si="74"/>
        <v>662</v>
      </c>
      <c r="U668">
        <f t="shared" si="75"/>
        <v>662</v>
      </c>
      <c r="Y668">
        <f t="shared" si="76"/>
        <v>662</v>
      </c>
    </row>
    <row r="669" spans="1:25" x14ac:dyDescent="0.4">
      <c r="A669">
        <f t="shared" si="70"/>
        <v>663</v>
      </c>
      <c r="B669" s="32" t="s">
        <v>1066</v>
      </c>
      <c r="C669" s="34">
        <v>250</v>
      </c>
      <c r="E669">
        <f t="shared" si="71"/>
        <v>663</v>
      </c>
      <c r="F669" s="32" t="s">
        <v>2708</v>
      </c>
      <c r="G669" s="33">
        <v>1</v>
      </c>
      <c r="I669">
        <f t="shared" si="72"/>
        <v>663</v>
      </c>
      <c r="M669">
        <f t="shared" si="73"/>
        <v>663</v>
      </c>
      <c r="Q669">
        <f t="shared" si="74"/>
        <v>663</v>
      </c>
      <c r="U669">
        <f t="shared" si="75"/>
        <v>663</v>
      </c>
      <c r="Y669">
        <f t="shared" si="76"/>
        <v>663</v>
      </c>
    </row>
    <row r="670" spans="1:25" x14ac:dyDescent="0.4">
      <c r="A670">
        <f t="shared" si="70"/>
        <v>664</v>
      </c>
      <c r="B670" s="32" t="s">
        <v>342</v>
      </c>
      <c r="C670" s="34">
        <v>250</v>
      </c>
      <c r="E670">
        <f t="shared" si="71"/>
        <v>664</v>
      </c>
      <c r="F670" s="32" t="s">
        <v>2232</v>
      </c>
      <c r="G670" s="33">
        <v>1</v>
      </c>
      <c r="I670">
        <f t="shared" si="72"/>
        <v>664</v>
      </c>
      <c r="M670">
        <f t="shared" si="73"/>
        <v>664</v>
      </c>
      <c r="Q670">
        <f t="shared" si="74"/>
        <v>664</v>
      </c>
      <c r="U670">
        <f t="shared" si="75"/>
        <v>664</v>
      </c>
      <c r="Y670">
        <f t="shared" si="76"/>
        <v>664</v>
      </c>
    </row>
    <row r="671" spans="1:25" x14ac:dyDescent="0.4">
      <c r="A671">
        <f t="shared" si="70"/>
        <v>665</v>
      </c>
      <c r="B671" s="32" t="s">
        <v>1616</v>
      </c>
      <c r="C671" s="34">
        <v>250</v>
      </c>
      <c r="E671">
        <f t="shared" si="71"/>
        <v>665</v>
      </c>
      <c r="F671" s="32" t="s">
        <v>1640</v>
      </c>
      <c r="G671" s="33">
        <v>1</v>
      </c>
      <c r="I671">
        <f t="shared" si="72"/>
        <v>665</v>
      </c>
      <c r="M671">
        <f t="shared" si="73"/>
        <v>665</v>
      </c>
      <c r="Q671">
        <f t="shared" si="74"/>
        <v>665</v>
      </c>
      <c r="U671">
        <f t="shared" si="75"/>
        <v>665</v>
      </c>
      <c r="Y671">
        <f t="shared" si="76"/>
        <v>665</v>
      </c>
    </row>
    <row r="672" spans="1:25" x14ac:dyDescent="0.4">
      <c r="A672">
        <f t="shared" si="70"/>
        <v>666</v>
      </c>
      <c r="B672" s="32" t="s">
        <v>2485</v>
      </c>
      <c r="C672" s="34">
        <v>250</v>
      </c>
      <c r="E672">
        <f t="shared" si="71"/>
        <v>666</v>
      </c>
      <c r="F672" s="32" t="s">
        <v>2548</v>
      </c>
      <c r="G672" s="33">
        <v>1</v>
      </c>
      <c r="I672">
        <f t="shared" si="72"/>
        <v>666</v>
      </c>
      <c r="M672">
        <f t="shared" si="73"/>
        <v>666</v>
      </c>
      <c r="Q672">
        <f t="shared" si="74"/>
        <v>666</v>
      </c>
      <c r="U672">
        <f t="shared" si="75"/>
        <v>666</v>
      </c>
      <c r="Y672">
        <f t="shared" si="76"/>
        <v>666</v>
      </c>
    </row>
    <row r="673" spans="1:25" x14ac:dyDescent="0.4">
      <c r="A673">
        <f t="shared" si="70"/>
        <v>667</v>
      </c>
      <c r="B673" s="32" t="s">
        <v>462</v>
      </c>
      <c r="C673" s="34">
        <v>242</v>
      </c>
      <c r="E673">
        <f t="shared" si="71"/>
        <v>667</v>
      </c>
      <c r="F673" s="32" t="s">
        <v>885</v>
      </c>
      <c r="G673" s="33">
        <v>1</v>
      </c>
      <c r="I673">
        <f t="shared" si="72"/>
        <v>667</v>
      </c>
      <c r="M673">
        <f t="shared" si="73"/>
        <v>667</v>
      </c>
      <c r="Q673">
        <f t="shared" si="74"/>
        <v>667</v>
      </c>
      <c r="U673">
        <f t="shared" si="75"/>
        <v>667</v>
      </c>
      <c r="Y673">
        <f t="shared" si="76"/>
        <v>667</v>
      </c>
    </row>
    <row r="674" spans="1:25" x14ac:dyDescent="0.4">
      <c r="A674">
        <f t="shared" si="70"/>
        <v>668</v>
      </c>
      <c r="B674" s="32" t="s">
        <v>1538</v>
      </c>
      <c r="C674" s="34">
        <v>240</v>
      </c>
      <c r="E674">
        <f t="shared" si="71"/>
        <v>668</v>
      </c>
      <c r="F674" s="32" t="s">
        <v>777</v>
      </c>
      <c r="G674" s="33">
        <v>1</v>
      </c>
      <c r="I674">
        <f t="shared" si="72"/>
        <v>668</v>
      </c>
      <c r="M674">
        <f t="shared" si="73"/>
        <v>668</v>
      </c>
      <c r="Q674">
        <f t="shared" si="74"/>
        <v>668</v>
      </c>
      <c r="U674">
        <f t="shared" si="75"/>
        <v>668</v>
      </c>
      <c r="Y674">
        <f t="shared" si="76"/>
        <v>668</v>
      </c>
    </row>
    <row r="675" spans="1:25" x14ac:dyDescent="0.4">
      <c r="A675">
        <f t="shared" si="70"/>
        <v>669</v>
      </c>
      <c r="B675" s="32" t="s">
        <v>1164</v>
      </c>
      <c r="C675" s="34">
        <v>238</v>
      </c>
      <c r="E675">
        <f t="shared" si="71"/>
        <v>669</v>
      </c>
      <c r="F675" s="32" t="s">
        <v>1184</v>
      </c>
      <c r="G675" s="33">
        <v>1</v>
      </c>
      <c r="I675">
        <f t="shared" si="72"/>
        <v>669</v>
      </c>
      <c r="M675">
        <f t="shared" si="73"/>
        <v>669</v>
      </c>
      <c r="Q675">
        <f t="shared" si="74"/>
        <v>669</v>
      </c>
      <c r="U675">
        <f t="shared" si="75"/>
        <v>669</v>
      </c>
      <c r="Y675">
        <f t="shared" si="76"/>
        <v>669</v>
      </c>
    </row>
    <row r="676" spans="1:25" x14ac:dyDescent="0.4">
      <c r="A676">
        <f t="shared" si="70"/>
        <v>670</v>
      </c>
      <c r="B676" s="32" t="s">
        <v>1604</v>
      </c>
      <c r="C676" s="34">
        <v>237</v>
      </c>
      <c r="E676">
        <f t="shared" si="71"/>
        <v>670</v>
      </c>
      <c r="F676" s="32" t="s">
        <v>2256</v>
      </c>
      <c r="G676" s="33">
        <v>1</v>
      </c>
      <c r="I676">
        <f t="shared" si="72"/>
        <v>670</v>
      </c>
      <c r="M676">
        <f t="shared" si="73"/>
        <v>670</v>
      </c>
      <c r="Q676">
        <f t="shared" si="74"/>
        <v>670</v>
      </c>
      <c r="U676">
        <f t="shared" si="75"/>
        <v>670</v>
      </c>
      <c r="Y676">
        <f t="shared" si="76"/>
        <v>670</v>
      </c>
    </row>
    <row r="677" spans="1:25" x14ac:dyDescent="0.4">
      <c r="A677">
        <f t="shared" si="70"/>
        <v>671</v>
      </c>
      <c r="B677" s="32" t="s">
        <v>1486</v>
      </c>
      <c r="C677" s="34">
        <v>235</v>
      </c>
      <c r="E677">
        <f t="shared" si="71"/>
        <v>671</v>
      </c>
      <c r="F677" s="32" t="s">
        <v>1593</v>
      </c>
      <c r="G677" s="33">
        <v>1</v>
      </c>
      <c r="I677">
        <f t="shared" si="72"/>
        <v>671</v>
      </c>
      <c r="M677">
        <f t="shared" si="73"/>
        <v>671</v>
      </c>
      <c r="Q677">
        <f t="shared" si="74"/>
        <v>671</v>
      </c>
      <c r="U677">
        <f t="shared" si="75"/>
        <v>671</v>
      </c>
      <c r="Y677">
        <f t="shared" si="76"/>
        <v>671</v>
      </c>
    </row>
    <row r="678" spans="1:25" x14ac:dyDescent="0.4">
      <c r="A678">
        <f t="shared" si="70"/>
        <v>672</v>
      </c>
      <c r="B678" s="32" t="s">
        <v>929</v>
      </c>
      <c r="C678" s="34">
        <v>233</v>
      </c>
      <c r="E678">
        <f t="shared" si="71"/>
        <v>672</v>
      </c>
      <c r="F678" s="32" t="s">
        <v>1475</v>
      </c>
      <c r="G678" s="33">
        <v>1</v>
      </c>
      <c r="I678">
        <f t="shared" si="72"/>
        <v>672</v>
      </c>
      <c r="M678">
        <f t="shared" si="73"/>
        <v>672</v>
      </c>
      <c r="Q678">
        <f t="shared" si="74"/>
        <v>672</v>
      </c>
      <c r="U678">
        <f t="shared" si="75"/>
        <v>672</v>
      </c>
      <c r="Y678">
        <f t="shared" si="76"/>
        <v>672</v>
      </c>
    </row>
    <row r="679" spans="1:25" x14ac:dyDescent="0.4">
      <c r="A679">
        <f t="shared" si="70"/>
        <v>673</v>
      </c>
      <c r="B679" s="32" t="s">
        <v>2401</v>
      </c>
      <c r="C679" s="34">
        <v>230</v>
      </c>
      <c r="E679">
        <f t="shared" si="71"/>
        <v>673</v>
      </c>
      <c r="F679" s="32" t="s">
        <v>579</v>
      </c>
      <c r="G679" s="33">
        <v>1</v>
      </c>
      <c r="I679">
        <f t="shared" si="72"/>
        <v>673</v>
      </c>
      <c r="M679">
        <f t="shared" si="73"/>
        <v>673</v>
      </c>
      <c r="Q679">
        <f t="shared" si="74"/>
        <v>673</v>
      </c>
      <c r="U679">
        <f t="shared" si="75"/>
        <v>673</v>
      </c>
      <c r="Y679">
        <f t="shared" si="76"/>
        <v>673</v>
      </c>
    </row>
    <row r="680" spans="1:25" x14ac:dyDescent="0.4">
      <c r="A680">
        <f t="shared" si="70"/>
        <v>674</v>
      </c>
      <c r="B680" s="32" t="s">
        <v>2240</v>
      </c>
      <c r="C680" s="34">
        <v>230</v>
      </c>
      <c r="E680">
        <f t="shared" si="71"/>
        <v>674</v>
      </c>
      <c r="F680" s="32" t="s">
        <v>848</v>
      </c>
      <c r="G680" s="33">
        <v>1</v>
      </c>
      <c r="I680">
        <f t="shared" si="72"/>
        <v>674</v>
      </c>
      <c r="M680">
        <f t="shared" si="73"/>
        <v>674</v>
      </c>
      <c r="Q680">
        <f t="shared" si="74"/>
        <v>674</v>
      </c>
      <c r="U680">
        <f t="shared" si="75"/>
        <v>674</v>
      </c>
      <c r="Y680">
        <f t="shared" si="76"/>
        <v>674</v>
      </c>
    </row>
    <row r="681" spans="1:25" x14ac:dyDescent="0.4">
      <c r="A681">
        <f t="shared" si="70"/>
        <v>675</v>
      </c>
      <c r="B681" s="32" t="s">
        <v>1036</v>
      </c>
      <c r="C681" s="34">
        <v>226</v>
      </c>
      <c r="E681">
        <f t="shared" si="71"/>
        <v>675</v>
      </c>
      <c r="F681" s="32" t="s">
        <v>1299</v>
      </c>
      <c r="G681" s="33">
        <v>1</v>
      </c>
      <c r="I681">
        <f t="shared" si="72"/>
        <v>675</v>
      </c>
      <c r="M681">
        <f t="shared" si="73"/>
        <v>675</v>
      </c>
      <c r="Q681">
        <f t="shared" si="74"/>
        <v>675</v>
      </c>
      <c r="U681">
        <f t="shared" si="75"/>
        <v>675</v>
      </c>
      <c r="Y681">
        <f t="shared" si="76"/>
        <v>675</v>
      </c>
    </row>
    <row r="682" spans="1:25" x14ac:dyDescent="0.4">
      <c r="A682">
        <f t="shared" si="70"/>
        <v>676</v>
      </c>
      <c r="B682" s="32" t="s">
        <v>1042</v>
      </c>
      <c r="C682" s="34">
        <v>226</v>
      </c>
      <c r="E682">
        <f t="shared" si="71"/>
        <v>676</v>
      </c>
      <c r="F682" s="32" t="s">
        <v>2228</v>
      </c>
      <c r="G682" s="33">
        <v>1</v>
      </c>
      <c r="I682">
        <f t="shared" si="72"/>
        <v>676</v>
      </c>
      <c r="M682">
        <f t="shared" si="73"/>
        <v>676</v>
      </c>
      <c r="Q682">
        <f t="shared" si="74"/>
        <v>676</v>
      </c>
      <c r="U682">
        <f t="shared" si="75"/>
        <v>676</v>
      </c>
      <c r="Y682">
        <f t="shared" si="76"/>
        <v>676</v>
      </c>
    </row>
    <row r="683" spans="1:25" x14ac:dyDescent="0.4">
      <c r="A683">
        <f t="shared" si="70"/>
        <v>677</v>
      </c>
      <c r="B683" s="32" t="s">
        <v>1040</v>
      </c>
      <c r="C683" s="34">
        <v>226</v>
      </c>
      <c r="E683">
        <f t="shared" si="71"/>
        <v>677</v>
      </c>
      <c r="F683" s="32" t="s">
        <v>462</v>
      </c>
      <c r="G683" s="33">
        <v>1</v>
      </c>
      <c r="I683">
        <f t="shared" si="72"/>
        <v>677</v>
      </c>
      <c r="M683">
        <f t="shared" si="73"/>
        <v>677</v>
      </c>
      <c r="Q683">
        <f t="shared" si="74"/>
        <v>677</v>
      </c>
      <c r="U683">
        <f t="shared" si="75"/>
        <v>677</v>
      </c>
      <c r="Y683">
        <f t="shared" si="76"/>
        <v>677</v>
      </c>
    </row>
    <row r="684" spans="1:25" x14ac:dyDescent="0.4">
      <c r="A684">
        <f t="shared" si="70"/>
        <v>678</v>
      </c>
      <c r="B684" s="32" t="s">
        <v>2475</v>
      </c>
      <c r="C684" s="34">
        <v>222</v>
      </c>
      <c r="E684">
        <f t="shared" si="71"/>
        <v>678</v>
      </c>
      <c r="F684" s="32" t="s">
        <v>2642</v>
      </c>
      <c r="G684" s="33">
        <v>1</v>
      </c>
      <c r="I684">
        <f t="shared" si="72"/>
        <v>678</v>
      </c>
      <c r="M684">
        <f t="shared" si="73"/>
        <v>678</v>
      </c>
      <c r="Q684">
        <f t="shared" si="74"/>
        <v>678</v>
      </c>
      <c r="U684">
        <f t="shared" si="75"/>
        <v>678</v>
      </c>
      <c r="Y684">
        <f t="shared" si="76"/>
        <v>678</v>
      </c>
    </row>
    <row r="685" spans="1:25" x14ac:dyDescent="0.4">
      <c r="A685">
        <f t="shared" si="70"/>
        <v>679</v>
      </c>
      <c r="B685" s="32" t="s">
        <v>2638</v>
      </c>
      <c r="C685" s="34">
        <v>221</v>
      </c>
      <c r="E685">
        <f t="shared" si="71"/>
        <v>679</v>
      </c>
      <c r="F685" s="32" t="s">
        <v>1633</v>
      </c>
      <c r="G685" s="33">
        <v>1</v>
      </c>
      <c r="I685">
        <f t="shared" si="72"/>
        <v>679</v>
      </c>
      <c r="M685">
        <f t="shared" si="73"/>
        <v>679</v>
      </c>
      <c r="Q685">
        <f t="shared" si="74"/>
        <v>679</v>
      </c>
      <c r="U685">
        <f t="shared" si="75"/>
        <v>679</v>
      </c>
      <c r="Y685">
        <f t="shared" si="76"/>
        <v>679</v>
      </c>
    </row>
    <row r="686" spans="1:25" x14ac:dyDescent="0.4">
      <c r="A686">
        <f t="shared" si="70"/>
        <v>680</v>
      </c>
      <c r="B686" s="32" t="s">
        <v>2380</v>
      </c>
      <c r="C686" s="34">
        <v>221</v>
      </c>
      <c r="E686">
        <f t="shared" si="71"/>
        <v>680</v>
      </c>
      <c r="F686" s="32" t="s">
        <v>1028</v>
      </c>
      <c r="G686" s="33">
        <v>1</v>
      </c>
      <c r="I686">
        <f t="shared" si="72"/>
        <v>680</v>
      </c>
      <c r="M686">
        <f t="shared" si="73"/>
        <v>680</v>
      </c>
      <c r="Q686">
        <f t="shared" si="74"/>
        <v>680</v>
      </c>
      <c r="U686">
        <f t="shared" si="75"/>
        <v>680</v>
      </c>
      <c r="Y686">
        <f t="shared" si="76"/>
        <v>680</v>
      </c>
    </row>
    <row r="687" spans="1:25" x14ac:dyDescent="0.4">
      <c r="A687">
        <f t="shared" si="70"/>
        <v>681</v>
      </c>
      <c r="B687" s="32" t="s">
        <v>1610</v>
      </c>
      <c r="C687" s="34">
        <v>219</v>
      </c>
      <c r="E687">
        <f t="shared" si="71"/>
        <v>681</v>
      </c>
      <c r="F687" s="32" t="s">
        <v>1437</v>
      </c>
      <c r="G687" s="33">
        <v>1</v>
      </c>
      <c r="I687">
        <f t="shared" si="72"/>
        <v>681</v>
      </c>
      <c r="M687">
        <f t="shared" si="73"/>
        <v>681</v>
      </c>
      <c r="Q687">
        <f t="shared" si="74"/>
        <v>681</v>
      </c>
      <c r="U687">
        <f t="shared" si="75"/>
        <v>681</v>
      </c>
      <c r="Y687">
        <f t="shared" si="76"/>
        <v>681</v>
      </c>
    </row>
    <row r="688" spans="1:25" x14ac:dyDescent="0.4">
      <c r="A688">
        <f t="shared" si="70"/>
        <v>682</v>
      </c>
      <c r="B688" s="32" t="s">
        <v>1518</v>
      </c>
      <c r="C688" s="34">
        <v>215</v>
      </c>
      <c r="E688">
        <f t="shared" si="71"/>
        <v>682</v>
      </c>
      <c r="F688" s="32" t="s">
        <v>1066</v>
      </c>
      <c r="G688" s="33">
        <v>1</v>
      </c>
      <c r="I688">
        <f t="shared" si="72"/>
        <v>682</v>
      </c>
      <c r="M688">
        <f t="shared" si="73"/>
        <v>682</v>
      </c>
      <c r="Q688">
        <f t="shared" si="74"/>
        <v>682</v>
      </c>
      <c r="U688">
        <f t="shared" si="75"/>
        <v>682</v>
      </c>
      <c r="Y688">
        <f t="shared" si="76"/>
        <v>682</v>
      </c>
    </row>
    <row r="689" spans="1:25" x14ac:dyDescent="0.4">
      <c r="A689">
        <f t="shared" si="70"/>
        <v>683</v>
      </c>
      <c r="B689" s="32" t="s">
        <v>2696</v>
      </c>
      <c r="C689" s="34">
        <v>214</v>
      </c>
      <c r="E689">
        <f t="shared" si="71"/>
        <v>683</v>
      </c>
      <c r="F689" s="32" t="s">
        <v>614</v>
      </c>
      <c r="G689" s="33">
        <v>1</v>
      </c>
      <c r="I689">
        <f t="shared" si="72"/>
        <v>683</v>
      </c>
      <c r="M689">
        <f t="shared" si="73"/>
        <v>683</v>
      </c>
      <c r="Q689">
        <f t="shared" si="74"/>
        <v>683</v>
      </c>
      <c r="U689">
        <f t="shared" si="75"/>
        <v>683</v>
      </c>
      <c r="Y689">
        <f t="shared" si="76"/>
        <v>683</v>
      </c>
    </row>
    <row r="690" spans="1:25" x14ac:dyDescent="0.4">
      <c r="A690">
        <f t="shared" si="70"/>
        <v>684</v>
      </c>
      <c r="B690" s="32" t="s">
        <v>1364</v>
      </c>
      <c r="C690" s="34">
        <v>210</v>
      </c>
      <c r="E690">
        <f t="shared" si="71"/>
        <v>684</v>
      </c>
      <c r="F690" s="32" t="s">
        <v>1439</v>
      </c>
      <c r="G690" s="33">
        <v>1</v>
      </c>
      <c r="I690">
        <f t="shared" si="72"/>
        <v>684</v>
      </c>
      <c r="M690">
        <f t="shared" si="73"/>
        <v>684</v>
      </c>
      <c r="Q690">
        <f t="shared" si="74"/>
        <v>684</v>
      </c>
      <c r="U690">
        <f t="shared" si="75"/>
        <v>684</v>
      </c>
      <c r="Y690">
        <f t="shared" si="76"/>
        <v>684</v>
      </c>
    </row>
    <row r="691" spans="1:25" x14ac:dyDescent="0.4">
      <c r="A691">
        <f t="shared" si="70"/>
        <v>685</v>
      </c>
      <c r="B691" s="32" t="s">
        <v>721</v>
      </c>
      <c r="C691" s="34">
        <v>210</v>
      </c>
      <c r="E691">
        <f t="shared" si="71"/>
        <v>685</v>
      </c>
      <c r="F691" s="32" t="s">
        <v>1625</v>
      </c>
      <c r="G691" s="33">
        <v>1</v>
      </c>
      <c r="I691">
        <f t="shared" si="72"/>
        <v>685</v>
      </c>
      <c r="M691">
        <f t="shared" si="73"/>
        <v>685</v>
      </c>
      <c r="Q691">
        <f t="shared" si="74"/>
        <v>685</v>
      </c>
      <c r="U691">
        <f t="shared" si="75"/>
        <v>685</v>
      </c>
      <c r="Y691">
        <f t="shared" si="76"/>
        <v>685</v>
      </c>
    </row>
    <row r="692" spans="1:25" x14ac:dyDescent="0.4">
      <c r="A692">
        <f t="shared" si="70"/>
        <v>686</v>
      </c>
      <c r="B692" s="32" t="s">
        <v>2329</v>
      </c>
      <c r="C692" s="34">
        <v>204</v>
      </c>
      <c r="E692">
        <f t="shared" si="71"/>
        <v>686</v>
      </c>
      <c r="F692" s="32" t="s">
        <v>2687</v>
      </c>
      <c r="G692" s="33">
        <v>1</v>
      </c>
      <c r="I692">
        <f t="shared" si="72"/>
        <v>686</v>
      </c>
      <c r="M692">
        <f t="shared" si="73"/>
        <v>686</v>
      </c>
      <c r="Q692">
        <f t="shared" si="74"/>
        <v>686</v>
      </c>
      <c r="U692">
        <f t="shared" si="75"/>
        <v>686</v>
      </c>
      <c r="Y692">
        <f t="shared" si="76"/>
        <v>686</v>
      </c>
    </row>
    <row r="693" spans="1:25" x14ac:dyDescent="0.4">
      <c r="A693">
        <f t="shared" si="70"/>
        <v>687</v>
      </c>
      <c r="B693" s="32" t="s">
        <v>1631</v>
      </c>
      <c r="C693" s="34">
        <v>203</v>
      </c>
      <c r="E693">
        <f t="shared" si="71"/>
        <v>687</v>
      </c>
      <c r="F693" s="32" t="s">
        <v>1646</v>
      </c>
      <c r="G693" s="33">
        <v>1</v>
      </c>
      <c r="I693">
        <f t="shared" si="72"/>
        <v>687</v>
      </c>
      <c r="M693">
        <f t="shared" si="73"/>
        <v>687</v>
      </c>
      <c r="Q693">
        <f t="shared" si="74"/>
        <v>687</v>
      </c>
      <c r="U693">
        <f t="shared" si="75"/>
        <v>687</v>
      </c>
      <c r="Y693">
        <f t="shared" si="76"/>
        <v>687</v>
      </c>
    </row>
    <row r="694" spans="1:25" x14ac:dyDescent="0.4">
      <c r="A694">
        <f t="shared" si="70"/>
        <v>688</v>
      </c>
      <c r="B694" s="32" t="s">
        <v>2453</v>
      </c>
      <c r="C694" s="34">
        <v>200</v>
      </c>
      <c r="E694">
        <f t="shared" si="71"/>
        <v>688</v>
      </c>
      <c r="F694" s="32" t="s">
        <v>2513</v>
      </c>
      <c r="G694" s="33">
        <v>1</v>
      </c>
      <c r="I694">
        <f t="shared" si="72"/>
        <v>688</v>
      </c>
      <c r="M694">
        <f t="shared" si="73"/>
        <v>688</v>
      </c>
      <c r="Q694">
        <f t="shared" si="74"/>
        <v>688</v>
      </c>
      <c r="U694">
        <f t="shared" si="75"/>
        <v>688</v>
      </c>
      <c r="Y694">
        <f t="shared" si="76"/>
        <v>688</v>
      </c>
    </row>
    <row r="695" spans="1:25" x14ac:dyDescent="0.4">
      <c r="A695">
        <f t="shared" si="70"/>
        <v>689</v>
      </c>
      <c r="B695" s="32" t="s">
        <v>1450</v>
      </c>
      <c r="C695" s="34">
        <v>200</v>
      </c>
      <c r="E695">
        <f t="shared" si="71"/>
        <v>689</v>
      </c>
      <c r="F695" s="32" t="s">
        <v>1525</v>
      </c>
      <c r="G695" s="33">
        <v>1</v>
      </c>
      <c r="I695">
        <f t="shared" si="72"/>
        <v>689</v>
      </c>
      <c r="M695">
        <f t="shared" si="73"/>
        <v>689</v>
      </c>
      <c r="Q695">
        <f t="shared" si="74"/>
        <v>689</v>
      </c>
      <c r="U695">
        <f t="shared" si="75"/>
        <v>689</v>
      </c>
      <c r="Y695">
        <f t="shared" si="76"/>
        <v>689</v>
      </c>
    </row>
    <row r="696" spans="1:25" x14ac:dyDescent="0.4">
      <c r="A696">
        <f t="shared" si="70"/>
        <v>690</v>
      </c>
      <c r="B696" s="32" t="s">
        <v>1442</v>
      </c>
      <c r="C696" s="34">
        <v>200</v>
      </c>
      <c r="E696">
        <f t="shared" si="71"/>
        <v>690</v>
      </c>
      <c r="F696" s="32" t="s">
        <v>2438</v>
      </c>
      <c r="G696" s="33">
        <v>1</v>
      </c>
      <c r="I696">
        <f t="shared" si="72"/>
        <v>690</v>
      </c>
      <c r="M696">
        <f t="shared" si="73"/>
        <v>690</v>
      </c>
      <c r="Q696">
        <f t="shared" si="74"/>
        <v>690</v>
      </c>
      <c r="U696">
        <f t="shared" si="75"/>
        <v>690</v>
      </c>
      <c r="Y696">
        <f t="shared" si="76"/>
        <v>690</v>
      </c>
    </row>
    <row r="697" spans="1:25" x14ac:dyDescent="0.4">
      <c r="A697">
        <f t="shared" si="70"/>
        <v>691</v>
      </c>
      <c r="B697" s="32" t="s">
        <v>848</v>
      </c>
      <c r="C697" s="34">
        <v>200</v>
      </c>
      <c r="E697">
        <f t="shared" si="71"/>
        <v>691</v>
      </c>
      <c r="F697" s="32" t="s">
        <v>1513</v>
      </c>
      <c r="G697" s="33">
        <v>1</v>
      </c>
      <c r="I697">
        <f t="shared" si="72"/>
        <v>691</v>
      </c>
      <c r="M697">
        <f t="shared" si="73"/>
        <v>691</v>
      </c>
      <c r="Q697">
        <f t="shared" si="74"/>
        <v>691</v>
      </c>
      <c r="U697">
        <f t="shared" si="75"/>
        <v>691</v>
      </c>
      <c r="Y697">
        <f t="shared" si="76"/>
        <v>691</v>
      </c>
    </row>
    <row r="698" spans="1:25" x14ac:dyDescent="0.4">
      <c r="A698">
        <f t="shared" si="70"/>
        <v>692</v>
      </c>
      <c r="B698" s="32" t="s">
        <v>1551</v>
      </c>
      <c r="C698" s="34">
        <v>200</v>
      </c>
      <c r="E698">
        <f t="shared" si="71"/>
        <v>692</v>
      </c>
      <c r="F698" s="32" t="s">
        <v>1026</v>
      </c>
      <c r="G698" s="33">
        <v>1</v>
      </c>
      <c r="I698">
        <f t="shared" si="72"/>
        <v>692</v>
      </c>
      <c r="M698">
        <f t="shared" si="73"/>
        <v>692</v>
      </c>
      <c r="Q698">
        <f t="shared" si="74"/>
        <v>692</v>
      </c>
      <c r="U698">
        <f t="shared" si="75"/>
        <v>692</v>
      </c>
      <c r="Y698">
        <f t="shared" si="76"/>
        <v>692</v>
      </c>
    </row>
    <row r="699" spans="1:25" x14ac:dyDescent="0.4">
      <c r="A699">
        <f t="shared" si="70"/>
        <v>693</v>
      </c>
      <c r="B699" s="32" t="s">
        <v>1184</v>
      </c>
      <c r="C699" s="34">
        <v>200</v>
      </c>
      <c r="E699">
        <f t="shared" si="71"/>
        <v>693</v>
      </c>
      <c r="F699" s="32" t="s">
        <v>874</v>
      </c>
      <c r="G699" s="33">
        <v>1</v>
      </c>
      <c r="I699">
        <f t="shared" si="72"/>
        <v>693</v>
      </c>
      <c r="M699">
        <f t="shared" si="73"/>
        <v>693</v>
      </c>
      <c r="Q699">
        <f t="shared" si="74"/>
        <v>693</v>
      </c>
      <c r="U699">
        <f t="shared" si="75"/>
        <v>693</v>
      </c>
      <c r="Y699">
        <f t="shared" si="76"/>
        <v>693</v>
      </c>
    </row>
    <row r="700" spans="1:25" x14ac:dyDescent="0.4">
      <c r="A700">
        <f t="shared" si="70"/>
        <v>694</v>
      </c>
      <c r="B700" s="32" t="s">
        <v>1422</v>
      </c>
      <c r="C700" s="34">
        <v>200</v>
      </c>
      <c r="E700">
        <f t="shared" si="71"/>
        <v>694</v>
      </c>
      <c r="F700" s="32" t="s">
        <v>1127</v>
      </c>
      <c r="G700" s="33">
        <v>1</v>
      </c>
      <c r="I700">
        <f t="shared" si="72"/>
        <v>694</v>
      </c>
      <c r="M700">
        <f t="shared" si="73"/>
        <v>694</v>
      </c>
      <c r="Q700">
        <f t="shared" si="74"/>
        <v>694</v>
      </c>
      <c r="U700">
        <f t="shared" si="75"/>
        <v>694</v>
      </c>
      <c r="Y700">
        <f t="shared" si="76"/>
        <v>694</v>
      </c>
    </row>
    <row r="701" spans="1:25" x14ac:dyDescent="0.4">
      <c r="A701">
        <f t="shared" si="70"/>
        <v>695</v>
      </c>
      <c r="B701" s="32" t="s">
        <v>2679</v>
      </c>
      <c r="C701" s="34">
        <v>200</v>
      </c>
      <c r="E701">
        <f t="shared" si="71"/>
        <v>695</v>
      </c>
      <c r="F701" s="32" t="s">
        <v>1624</v>
      </c>
      <c r="G701" s="33">
        <v>1</v>
      </c>
      <c r="I701">
        <f t="shared" si="72"/>
        <v>695</v>
      </c>
      <c r="M701">
        <f t="shared" si="73"/>
        <v>695</v>
      </c>
      <c r="Q701">
        <f t="shared" si="74"/>
        <v>695</v>
      </c>
      <c r="U701">
        <f t="shared" si="75"/>
        <v>695</v>
      </c>
      <c r="Y701">
        <f t="shared" si="76"/>
        <v>695</v>
      </c>
    </row>
    <row r="702" spans="1:25" x14ac:dyDescent="0.4">
      <c r="A702">
        <f t="shared" si="70"/>
        <v>696</v>
      </c>
      <c r="B702" s="32" t="s">
        <v>727</v>
      </c>
      <c r="C702" s="34">
        <v>200</v>
      </c>
      <c r="E702">
        <f t="shared" si="71"/>
        <v>696</v>
      </c>
      <c r="F702" s="32" t="s">
        <v>2313</v>
      </c>
      <c r="G702" s="33">
        <v>1</v>
      </c>
      <c r="I702">
        <f t="shared" si="72"/>
        <v>696</v>
      </c>
      <c r="M702">
        <f t="shared" si="73"/>
        <v>696</v>
      </c>
      <c r="Q702">
        <f t="shared" si="74"/>
        <v>696</v>
      </c>
      <c r="U702">
        <f t="shared" si="75"/>
        <v>696</v>
      </c>
      <c r="Y702">
        <f t="shared" si="76"/>
        <v>696</v>
      </c>
    </row>
    <row r="703" spans="1:25" x14ac:dyDescent="0.4">
      <c r="A703">
        <f t="shared" si="70"/>
        <v>697</v>
      </c>
      <c r="B703" s="32" t="s">
        <v>1085</v>
      </c>
      <c r="C703" s="34">
        <v>199</v>
      </c>
      <c r="E703">
        <f t="shared" si="71"/>
        <v>697</v>
      </c>
      <c r="F703" s="32" t="s">
        <v>1255</v>
      </c>
      <c r="G703" s="33">
        <v>1</v>
      </c>
      <c r="I703">
        <f t="shared" si="72"/>
        <v>697</v>
      </c>
      <c r="M703">
        <f t="shared" si="73"/>
        <v>697</v>
      </c>
      <c r="Q703">
        <f t="shared" si="74"/>
        <v>697</v>
      </c>
      <c r="U703">
        <f t="shared" si="75"/>
        <v>697</v>
      </c>
      <c r="Y703">
        <f t="shared" si="76"/>
        <v>697</v>
      </c>
    </row>
    <row r="704" spans="1:25" x14ac:dyDescent="0.4">
      <c r="A704">
        <f t="shared" si="70"/>
        <v>698</v>
      </c>
      <c r="B704" s="32" t="s">
        <v>1144</v>
      </c>
      <c r="C704" s="34">
        <v>198</v>
      </c>
      <c r="E704">
        <f t="shared" si="71"/>
        <v>698</v>
      </c>
      <c r="F704" s="32" t="s">
        <v>1650</v>
      </c>
      <c r="G704" s="33">
        <v>1</v>
      </c>
      <c r="I704">
        <f t="shared" si="72"/>
        <v>698</v>
      </c>
      <c r="M704">
        <f t="shared" si="73"/>
        <v>698</v>
      </c>
      <c r="Q704">
        <f t="shared" si="74"/>
        <v>698</v>
      </c>
      <c r="U704">
        <f t="shared" si="75"/>
        <v>698</v>
      </c>
      <c r="Y704">
        <f t="shared" si="76"/>
        <v>698</v>
      </c>
    </row>
    <row r="705" spans="1:25" x14ac:dyDescent="0.4">
      <c r="A705">
        <f t="shared" si="70"/>
        <v>699</v>
      </c>
      <c r="B705" s="32" t="s">
        <v>1080</v>
      </c>
      <c r="C705" s="34">
        <v>198</v>
      </c>
      <c r="E705">
        <f t="shared" si="71"/>
        <v>699</v>
      </c>
      <c r="F705" s="32" t="s">
        <v>757</v>
      </c>
      <c r="G705" s="33">
        <v>1</v>
      </c>
      <c r="I705">
        <f t="shared" si="72"/>
        <v>699</v>
      </c>
      <c r="M705">
        <f t="shared" si="73"/>
        <v>699</v>
      </c>
      <c r="Q705">
        <f t="shared" si="74"/>
        <v>699</v>
      </c>
      <c r="U705">
        <f t="shared" si="75"/>
        <v>699</v>
      </c>
      <c r="Y705">
        <f t="shared" si="76"/>
        <v>699</v>
      </c>
    </row>
    <row r="706" spans="1:25" x14ac:dyDescent="0.4">
      <c r="A706">
        <f t="shared" si="70"/>
        <v>700</v>
      </c>
      <c r="B706" s="32" t="s">
        <v>1629</v>
      </c>
      <c r="C706" s="34">
        <v>198</v>
      </c>
      <c r="E706">
        <f t="shared" si="71"/>
        <v>700</v>
      </c>
      <c r="F706" s="32" t="s">
        <v>2605</v>
      </c>
      <c r="G706" s="33">
        <v>1</v>
      </c>
      <c r="I706">
        <f t="shared" si="72"/>
        <v>700</v>
      </c>
      <c r="M706">
        <f t="shared" si="73"/>
        <v>700</v>
      </c>
      <c r="Q706">
        <f t="shared" si="74"/>
        <v>700</v>
      </c>
      <c r="U706">
        <f t="shared" si="75"/>
        <v>700</v>
      </c>
      <c r="Y706">
        <f t="shared" si="76"/>
        <v>700</v>
      </c>
    </row>
    <row r="707" spans="1:25" x14ac:dyDescent="0.4">
      <c r="A707">
        <f t="shared" si="70"/>
        <v>701</v>
      </c>
      <c r="B707" s="32" t="s">
        <v>1136</v>
      </c>
      <c r="C707" s="34">
        <v>194</v>
      </c>
      <c r="E707">
        <f t="shared" si="71"/>
        <v>701</v>
      </c>
      <c r="F707" s="32" t="s">
        <v>1614</v>
      </c>
      <c r="G707" s="33">
        <v>1</v>
      </c>
      <c r="I707">
        <f t="shared" si="72"/>
        <v>701</v>
      </c>
      <c r="M707">
        <f t="shared" si="73"/>
        <v>701</v>
      </c>
      <c r="Q707">
        <f t="shared" si="74"/>
        <v>701</v>
      </c>
      <c r="U707">
        <f t="shared" si="75"/>
        <v>701</v>
      </c>
      <c r="Y707">
        <f t="shared" si="76"/>
        <v>701</v>
      </c>
    </row>
    <row r="708" spans="1:25" x14ac:dyDescent="0.4">
      <c r="A708">
        <f t="shared" si="70"/>
        <v>702</v>
      </c>
      <c r="B708" s="32" t="s">
        <v>1129</v>
      </c>
      <c r="C708" s="34">
        <v>194</v>
      </c>
      <c r="E708">
        <f t="shared" si="71"/>
        <v>702</v>
      </c>
      <c r="F708" s="32" t="s">
        <v>843</v>
      </c>
      <c r="G708" s="33">
        <v>1</v>
      </c>
      <c r="I708">
        <f t="shared" si="72"/>
        <v>702</v>
      </c>
      <c r="M708">
        <f t="shared" si="73"/>
        <v>702</v>
      </c>
      <c r="Q708">
        <f t="shared" si="74"/>
        <v>702</v>
      </c>
      <c r="U708">
        <f t="shared" si="75"/>
        <v>702</v>
      </c>
      <c r="Y708">
        <f t="shared" si="76"/>
        <v>702</v>
      </c>
    </row>
    <row r="709" spans="1:25" x14ac:dyDescent="0.4">
      <c r="A709">
        <f t="shared" si="70"/>
        <v>703</v>
      </c>
      <c r="B709" s="32" t="s">
        <v>1138</v>
      </c>
      <c r="C709" s="34">
        <v>194</v>
      </c>
      <c r="E709">
        <f t="shared" si="71"/>
        <v>703</v>
      </c>
      <c r="F709" s="32" t="s">
        <v>2609</v>
      </c>
      <c r="G709" s="33">
        <v>1</v>
      </c>
      <c r="I709">
        <f t="shared" si="72"/>
        <v>703</v>
      </c>
      <c r="M709">
        <f t="shared" si="73"/>
        <v>703</v>
      </c>
      <c r="Q709">
        <f t="shared" si="74"/>
        <v>703</v>
      </c>
      <c r="U709">
        <f t="shared" si="75"/>
        <v>703</v>
      </c>
      <c r="Y709">
        <f t="shared" si="76"/>
        <v>703</v>
      </c>
    </row>
    <row r="710" spans="1:25" x14ac:dyDescent="0.4">
      <c r="A710">
        <f t="shared" si="70"/>
        <v>704</v>
      </c>
      <c r="B710" s="32" t="s">
        <v>1134</v>
      </c>
      <c r="C710" s="34">
        <v>194</v>
      </c>
      <c r="E710">
        <f t="shared" si="71"/>
        <v>704</v>
      </c>
      <c r="F710" s="32" t="s">
        <v>1376</v>
      </c>
      <c r="G710" s="33">
        <v>1</v>
      </c>
      <c r="I710">
        <f t="shared" si="72"/>
        <v>704</v>
      </c>
      <c r="M710">
        <f t="shared" si="73"/>
        <v>704</v>
      </c>
      <c r="Q710">
        <f t="shared" si="74"/>
        <v>704</v>
      </c>
      <c r="U710">
        <f t="shared" si="75"/>
        <v>704</v>
      </c>
      <c r="Y710">
        <f t="shared" si="76"/>
        <v>704</v>
      </c>
    </row>
    <row r="711" spans="1:25" x14ac:dyDescent="0.4">
      <c r="A711">
        <f t="shared" si="70"/>
        <v>705</v>
      </c>
      <c r="B711" s="32" t="s">
        <v>1141</v>
      </c>
      <c r="C711" s="34">
        <v>194</v>
      </c>
      <c r="E711">
        <f t="shared" si="71"/>
        <v>705</v>
      </c>
      <c r="F711" s="32" t="s">
        <v>1617</v>
      </c>
      <c r="G711" s="33">
        <v>1</v>
      </c>
      <c r="I711">
        <f t="shared" si="72"/>
        <v>705</v>
      </c>
      <c r="M711">
        <f t="shared" si="73"/>
        <v>705</v>
      </c>
      <c r="Q711">
        <f t="shared" si="74"/>
        <v>705</v>
      </c>
      <c r="U711">
        <f t="shared" si="75"/>
        <v>705</v>
      </c>
      <c r="Y711">
        <f t="shared" si="76"/>
        <v>705</v>
      </c>
    </row>
    <row r="712" spans="1:25" x14ac:dyDescent="0.4">
      <c r="A712">
        <f t="shared" si="70"/>
        <v>706</v>
      </c>
      <c r="B712" s="32" t="s">
        <v>1542</v>
      </c>
      <c r="C712" s="34">
        <v>190</v>
      </c>
      <c r="E712">
        <f t="shared" si="71"/>
        <v>706</v>
      </c>
      <c r="F712" s="32" t="s">
        <v>1141</v>
      </c>
      <c r="G712" s="33">
        <v>1</v>
      </c>
      <c r="I712">
        <f t="shared" si="72"/>
        <v>706</v>
      </c>
      <c r="M712">
        <f t="shared" si="73"/>
        <v>706</v>
      </c>
      <c r="Q712">
        <f t="shared" si="74"/>
        <v>706</v>
      </c>
      <c r="U712">
        <f t="shared" si="75"/>
        <v>706</v>
      </c>
      <c r="Y712">
        <f t="shared" si="76"/>
        <v>706</v>
      </c>
    </row>
    <row r="713" spans="1:25" x14ac:dyDescent="0.4">
      <c r="A713">
        <f t="shared" ref="A713:A776" si="77">A712+1</f>
        <v>707</v>
      </c>
      <c r="B713" s="32" t="s">
        <v>1546</v>
      </c>
      <c r="C713" s="34">
        <v>190</v>
      </c>
      <c r="E713">
        <f t="shared" ref="E713:E776" si="78">E712+1</f>
        <v>707</v>
      </c>
      <c r="F713" s="32" t="s">
        <v>1429</v>
      </c>
      <c r="G713" s="33">
        <v>1</v>
      </c>
      <c r="I713">
        <f t="shared" ref="I713:I776" si="79">I712+1</f>
        <v>707</v>
      </c>
      <c r="M713">
        <f t="shared" ref="M713:M776" si="80">M712+1</f>
        <v>707</v>
      </c>
      <c r="Q713">
        <f t="shared" ref="Q713:Q776" si="81">Q712+1</f>
        <v>707</v>
      </c>
      <c r="U713">
        <f t="shared" ref="U713:U776" si="82">U712+1</f>
        <v>707</v>
      </c>
      <c r="Y713">
        <f t="shared" ref="Y713:Y776" si="83">Y712+1</f>
        <v>707</v>
      </c>
    </row>
    <row r="714" spans="1:25" x14ac:dyDescent="0.4">
      <c r="A714">
        <f t="shared" si="77"/>
        <v>708</v>
      </c>
      <c r="B714" s="32" t="s">
        <v>1322</v>
      </c>
      <c r="C714" s="34">
        <v>190</v>
      </c>
      <c r="E714">
        <f t="shared" si="78"/>
        <v>708</v>
      </c>
      <c r="F714" s="32" t="s">
        <v>1571</v>
      </c>
      <c r="G714" s="33">
        <v>1</v>
      </c>
      <c r="I714">
        <f t="shared" si="79"/>
        <v>708</v>
      </c>
      <c r="M714">
        <f t="shared" si="80"/>
        <v>708</v>
      </c>
      <c r="Q714">
        <f t="shared" si="81"/>
        <v>708</v>
      </c>
      <c r="U714">
        <f t="shared" si="82"/>
        <v>708</v>
      </c>
      <c r="Y714">
        <f t="shared" si="83"/>
        <v>708</v>
      </c>
    </row>
    <row r="715" spans="1:25" x14ac:dyDescent="0.4">
      <c r="A715">
        <f t="shared" si="77"/>
        <v>709</v>
      </c>
      <c r="B715" s="32" t="s">
        <v>1547</v>
      </c>
      <c r="C715" s="34">
        <v>190</v>
      </c>
      <c r="E715">
        <f t="shared" si="78"/>
        <v>709</v>
      </c>
      <c r="F715" s="32" t="s">
        <v>2620</v>
      </c>
      <c r="G715" s="33">
        <v>1</v>
      </c>
      <c r="I715">
        <f t="shared" si="79"/>
        <v>709</v>
      </c>
      <c r="M715">
        <f t="shared" si="80"/>
        <v>709</v>
      </c>
      <c r="Q715">
        <f t="shared" si="81"/>
        <v>709</v>
      </c>
      <c r="U715">
        <f t="shared" si="82"/>
        <v>709</v>
      </c>
      <c r="Y715">
        <f t="shared" si="83"/>
        <v>709</v>
      </c>
    </row>
    <row r="716" spans="1:25" x14ac:dyDescent="0.4">
      <c r="A716">
        <f t="shared" si="77"/>
        <v>710</v>
      </c>
      <c r="B716" s="32" t="s">
        <v>1454</v>
      </c>
      <c r="C716" s="34">
        <v>186</v>
      </c>
      <c r="E716">
        <f t="shared" si="78"/>
        <v>710</v>
      </c>
      <c r="F716" s="32" t="s">
        <v>1618</v>
      </c>
      <c r="G716" s="33">
        <v>1</v>
      </c>
      <c r="I716">
        <f t="shared" si="79"/>
        <v>710</v>
      </c>
      <c r="M716">
        <f t="shared" si="80"/>
        <v>710</v>
      </c>
      <c r="Q716">
        <f t="shared" si="81"/>
        <v>710</v>
      </c>
      <c r="U716">
        <f t="shared" si="82"/>
        <v>710</v>
      </c>
      <c r="Y716">
        <f t="shared" si="83"/>
        <v>710</v>
      </c>
    </row>
    <row r="717" spans="1:25" x14ac:dyDescent="0.4">
      <c r="A717">
        <f t="shared" si="77"/>
        <v>711</v>
      </c>
      <c r="B717" s="32" t="s">
        <v>2421</v>
      </c>
      <c r="C717" s="34">
        <v>185</v>
      </c>
      <c r="E717">
        <f t="shared" si="78"/>
        <v>711</v>
      </c>
      <c r="F717" s="32" t="s">
        <v>2521</v>
      </c>
      <c r="G717" s="33">
        <v>1</v>
      </c>
      <c r="I717">
        <f t="shared" si="79"/>
        <v>711</v>
      </c>
      <c r="M717">
        <f t="shared" si="80"/>
        <v>711</v>
      </c>
      <c r="Q717">
        <f t="shared" si="81"/>
        <v>711</v>
      </c>
      <c r="U717">
        <f t="shared" si="82"/>
        <v>711</v>
      </c>
      <c r="Y717">
        <f t="shared" si="83"/>
        <v>711</v>
      </c>
    </row>
    <row r="718" spans="1:25" x14ac:dyDescent="0.4">
      <c r="A718">
        <f t="shared" si="77"/>
        <v>712</v>
      </c>
      <c r="B718" s="32" t="s">
        <v>791</v>
      </c>
      <c r="C718" s="34">
        <v>183</v>
      </c>
      <c r="E718">
        <f t="shared" si="78"/>
        <v>712</v>
      </c>
      <c r="F718" s="32" t="s">
        <v>1592</v>
      </c>
      <c r="G718" s="33">
        <v>1</v>
      </c>
      <c r="I718">
        <f t="shared" si="79"/>
        <v>712</v>
      </c>
      <c r="M718">
        <f t="shared" si="80"/>
        <v>712</v>
      </c>
      <c r="Q718">
        <f t="shared" si="81"/>
        <v>712</v>
      </c>
      <c r="U718">
        <f t="shared" si="82"/>
        <v>712</v>
      </c>
      <c r="Y718">
        <f t="shared" si="83"/>
        <v>712</v>
      </c>
    </row>
    <row r="719" spans="1:25" x14ac:dyDescent="0.4">
      <c r="A719">
        <f t="shared" si="77"/>
        <v>713</v>
      </c>
      <c r="B719" s="32" t="s">
        <v>784</v>
      </c>
      <c r="C719" s="34">
        <v>183</v>
      </c>
      <c r="E719">
        <f t="shared" si="78"/>
        <v>713</v>
      </c>
      <c r="F719" s="32" t="s">
        <v>1547</v>
      </c>
      <c r="G719" s="33">
        <v>1</v>
      </c>
      <c r="I719">
        <f t="shared" si="79"/>
        <v>713</v>
      </c>
      <c r="M719">
        <f t="shared" si="80"/>
        <v>713</v>
      </c>
      <c r="Q719">
        <f t="shared" si="81"/>
        <v>713</v>
      </c>
      <c r="U719">
        <f t="shared" si="82"/>
        <v>713</v>
      </c>
      <c r="Y719">
        <f t="shared" si="83"/>
        <v>713</v>
      </c>
    </row>
    <row r="720" spans="1:25" x14ac:dyDescent="0.4">
      <c r="A720">
        <f t="shared" si="77"/>
        <v>714</v>
      </c>
      <c r="B720" s="32" t="s">
        <v>793</v>
      </c>
      <c r="C720" s="34">
        <v>183</v>
      </c>
      <c r="E720">
        <f t="shared" si="78"/>
        <v>714</v>
      </c>
      <c r="F720" s="32" t="s">
        <v>2516</v>
      </c>
      <c r="G720" s="33">
        <v>1</v>
      </c>
      <c r="I720">
        <f t="shared" si="79"/>
        <v>714</v>
      </c>
      <c r="M720">
        <f t="shared" si="80"/>
        <v>714</v>
      </c>
      <c r="Q720">
        <f t="shared" si="81"/>
        <v>714</v>
      </c>
      <c r="U720">
        <f t="shared" si="82"/>
        <v>714</v>
      </c>
      <c r="Y720">
        <f t="shared" si="83"/>
        <v>714</v>
      </c>
    </row>
    <row r="721" spans="1:25" x14ac:dyDescent="0.4">
      <c r="A721">
        <f t="shared" si="77"/>
        <v>715</v>
      </c>
      <c r="B721" s="32" t="s">
        <v>795</v>
      </c>
      <c r="C721" s="34">
        <v>183</v>
      </c>
      <c r="E721">
        <f t="shared" si="78"/>
        <v>715</v>
      </c>
      <c r="F721" s="32" t="s">
        <v>1116</v>
      </c>
      <c r="G721" s="33">
        <v>1</v>
      </c>
      <c r="I721">
        <f t="shared" si="79"/>
        <v>715</v>
      </c>
      <c r="M721">
        <f t="shared" si="80"/>
        <v>715</v>
      </c>
      <c r="Q721">
        <f t="shared" si="81"/>
        <v>715</v>
      </c>
      <c r="U721">
        <f t="shared" si="82"/>
        <v>715</v>
      </c>
      <c r="Y721">
        <f t="shared" si="83"/>
        <v>715</v>
      </c>
    </row>
    <row r="722" spans="1:25" x14ac:dyDescent="0.4">
      <c r="A722">
        <f t="shared" si="77"/>
        <v>716</v>
      </c>
      <c r="B722" s="32" t="s">
        <v>789</v>
      </c>
      <c r="C722" s="34">
        <v>183</v>
      </c>
      <c r="E722">
        <f t="shared" si="78"/>
        <v>716</v>
      </c>
      <c r="F722" s="32" t="s">
        <v>2289</v>
      </c>
      <c r="G722" s="33">
        <v>1</v>
      </c>
      <c r="I722">
        <f t="shared" si="79"/>
        <v>716</v>
      </c>
      <c r="M722">
        <f t="shared" si="80"/>
        <v>716</v>
      </c>
      <c r="Q722">
        <f t="shared" si="81"/>
        <v>716</v>
      </c>
      <c r="U722">
        <f t="shared" si="82"/>
        <v>716</v>
      </c>
      <c r="Y722">
        <f t="shared" si="83"/>
        <v>716</v>
      </c>
    </row>
    <row r="723" spans="1:25" x14ac:dyDescent="0.4">
      <c r="A723">
        <f t="shared" si="77"/>
        <v>717</v>
      </c>
      <c r="B723" s="32" t="s">
        <v>1437</v>
      </c>
      <c r="C723" s="34">
        <v>180</v>
      </c>
      <c r="E723">
        <f t="shared" si="78"/>
        <v>717</v>
      </c>
      <c r="F723" s="32" t="s">
        <v>795</v>
      </c>
      <c r="G723" s="33">
        <v>1</v>
      </c>
      <c r="I723">
        <f t="shared" si="79"/>
        <v>717</v>
      </c>
      <c r="M723">
        <f t="shared" si="80"/>
        <v>717</v>
      </c>
      <c r="Q723">
        <f t="shared" si="81"/>
        <v>717</v>
      </c>
      <c r="U723">
        <f t="shared" si="82"/>
        <v>717</v>
      </c>
      <c r="Y723">
        <f t="shared" si="83"/>
        <v>717</v>
      </c>
    </row>
    <row r="724" spans="1:25" x14ac:dyDescent="0.4">
      <c r="A724">
        <f t="shared" si="77"/>
        <v>718</v>
      </c>
      <c r="B724" s="32" t="s">
        <v>627</v>
      </c>
      <c r="C724" s="34">
        <v>180</v>
      </c>
      <c r="E724">
        <f t="shared" si="78"/>
        <v>718</v>
      </c>
      <c r="F724" s="32" t="s">
        <v>1605</v>
      </c>
      <c r="G724" s="33">
        <v>1</v>
      </c>
      <c r="I724">
        <f t="shared" si="79"/>
        <v>718</v>
      </c>
      <c r="M724">
        <f t="shared" si="80"/>
        <v>718</v>
      </c>
      <c r="Q724">
        <f t="shared" si="81"/>
        <v>718</v>
      </c>
      <c r="U724">
        <f t="shared" si="82"/>
        <v>718</v>
      </c>
      <c r="Y724">
        <f t="shared" si="83"/>
        <v>718</v>
      </c>
    </row>
    <row r="725" spans="1:25" x14ac:dyDescent="0.4">
      <c r="A725">
        <f t="shared" si="77"/>
        <v>719</v>
      </c>
      <c r="B725" s="32" t="s">
        <v>939</v>
      </c>
      <c r="C725" s="34">
        <v>178</v>
      </c>
      <c r="E725">
        <f t="shared" si="78"/>
        <v>719</v>
      </c>
      <c r="F725" s="32" t="s">
        <v>839</v>
      </c>
      <c r="G725" s="33">
        <v>1</v>
      </c>
      <c r="I725">
        <f t="shared" si="79"/>
        <v>719</v>
      </c>
      <c r="M725">
        <f t="shared" si="80"/>
        <v>719</v>
      </c>
      <c r="Q725">
        <f t="shared" si="81"/>
        <v>719</v>
      </c>
      <c r="U725">
        <f t="shared" si="82"/>
        <v>719</v>
      </c>
      <c r="Y725">
        <f t="shared" si="83"/>
        <v>719</v>
      </c>
    </row>
    <row r="726" spans="1:25" x14ac:dyDescent="0.4">
      <c r="A726">
        <f t="shared" si="77"/>
        <v>720</v>
      </c>
      <c r="B726" s="32" t="s">
        <v>937</v>
      </c>
      <c r="C726" s="34">
        <v>178</v>
      </c>
      <c r="E726">
        <f t="shared" si="78"/>
        <v>720</v>
      </c>
      <c r="F726" s="32" t="s">
        <v>2681</v>
      </c>
      <c r="G726" s="33">
        <v>1</v>
      </c>
      <c r="I726">
        <f t="shared" si="79"/>
        <v>720</v>
      </c>
      <c r="M726">
        <f t="shared" si="80"/>
        <v>720</v>
      </c>
      <c r="Q726">
        <f t="shared" si="81"/>
        <v>720</v>
      </c>
      <c r="U726">
        <f t="shared" si="82"/>
        <v>720</v>
      </c>
      <c r="Y726">
        <f t="shared" si="83"/>
        <v>720</v>
      </c>
    </row>
    <row r="727" spans="1:25" x14ac:dyDescent="0.4">
      <c r="A727">
        <f t="shared" si="77"/>
        <v>721</v>
      </c>
      <c r="B727" s="32" t="s">
        <v>933</v>
      </c>
      <c r="C727" s="34">
        <v>178</v>
      </c>
      <c r="E727">
        <f t="shared" si="78"/>
        <v>721</v>
      </c>
      <c r="F727" s="32" t="s">
        <v>1623</v>
      </c>
      <c r="G727" s="33">
        <v>1</v>
      </c>
      <c r="I727">
        <f t="shared" si="79"/>
        <v>721</v>
      </c>
      <c r="M727">
        <f t="shared" si="80"/>
        <v>721</v>
      </c>
      <c r="Q727">
        <f t="shared" si="81"/>
        <v>721</v>
      </c>
      <c r="U727">
        <f t="shared" si="82"/>
        <v>721</v>
      </c>
      <c r="Y727">
        <f t="shared" si="83"/>
        <v>721</v>
      </c>
    </row>
    <row r="728" spans="1:25" x14ac:dyDescent="0.4">
      <c r="A728">
        <f t="shared" si="77"/>
        <v>722</v>
      </c>
      <c r="B728" s="32" t="s">
        <v>2266</v>
      </c>
      <c r="C728" s="34">
        <v>178</v>
      </c>
      <c r="E728">
        <f t="shared" si="78"/>
        <v>722</v>
      </c>
      <c r="F728" s="32" t="s">
        <v>1134</v>
      </c>
      <c r="G728" s="33">
        <v>1</v>
      </c>
      <c r="I728">
        <f t="shared" si="79"/>
        <v>722</v>
      </c>
      <c r="M728">
        <f t="shared" si="80"/>
        <v>722</v>
      </c>
      <c r="Q728">
        <f t="shared" si="81"/>
        <v>722</v>
      </c>
      <c r="U728">
        <f t="shared" si="82"/>
        <v>722</v>
      </c>
      <c r="Y728">
        <f t="shared" si="83"/>
        <v>722</v>
      </c>
    </row>
    <row r="729" spans="1:25" x14ac:dyDescent="0.4">
      <c r="A729">
        <f t="shared" si="77"/>
        <v>723</v>
      </c>
      <c r="B729" s="32" t="s">
        <v>827</v>
      </c>
      <c r="C729" s="34">
        <v>175</v>
      </c>
      <c r="E729">
        <f t="shared" si="78"/>
        <v>723</v>
      </c>
      <c r="F729" s="32" t="s">
        <v>1421</v>
      </c>
      <c r="G729" s="33">
        <v>1</v>
      </c>
      <c r="I729">
        <f t="shared" si="79"/>
        <v>723</v>
      </c>
      <c r="M729">
        <f t="shared" si="80"/>
        <v>723</v>
      </c>
      <c r="Q729">
        <f t="shared" si="81"/>
        <v>723</v>
      </c>
      <c r="U729">
        <f t="shared" si="82"/>
        <v>723</v>
      </c>
      <c r="Y729">
        <f t="shared" si="83"/>
        <v>723</v>
      </c>
    </row>
    <row r="730" spans="1:25" x14ac:dyDescent="0.4">
      <c r="A730">
        <f t="shared" si="77"/>
        <v>724</v>
      </c>
      <c r="B730" s="32" t="s">
        <v>876</v>
      </c>
      <c r="C730" s="34">
        <v>171</v>
      </c>
      <c r="E730">
        <f t="shared" si="78"/>
        <v>724</v>
      </c>
      <c r="F730" s="32" t="s">
        <v>1562</v>
      </c>
      <c r="G730" s="33">
        <v>1</v>
      </c>
      <c r="I730">
        <f t="shared" si="79"/>
        <v>724</v>
      </c>
      <c r="M730">
        <f t="shared" si="80"/>
        <v>724</v>
      </c>
      <c r="Q730">
        <f t="shared" si="81"/>
        <v>724</v>
      </c>
      <c r="U730">
        <f t="shared" si="82"/>
        <v>724</v>
      </c>
      <c r="Y730">
        <f t="shared" si="83"/>
        <v>724</v>
      </c>
    </row>
    <row r="731" spans="1:25" x14ac:dyDescent="0.4">
      <c r="A731">
        <f t="shared" si="77"/>
        <v>725</v>
      </c>
      <c r="B731" s="32" t="s">
        <v>872</v>
      </c>
      <c r="C731" s="34">
        <v>171</v>
      </c>
      <c r="E731">
        <f t="shared" si="78"/>
        <v>725</v>
      </c>
      <c r="F731" s="32" t="s">
        <v>546</v>
      </c>
      <c r="G731" s="33">
        <v>1</v>
      </c>
      <c r="I731">
        <f t="shared" si="79"/>
        <v>725</v>
      </c>
      <c r="M731">
        <f t="shared" si="80"/>
        <v>725</v>
      </c>
      <c r="Q731">
        <f t="shared" si="81"/>
        <v>725</v>
      </c>
      <c r="U731">
        <f t="shared" si="82"/>
        <v>725</v>
      </c>
      <c r="Y731">
        <f t="shared" si="83"/>
        <v>725</v>
      </c>
    </row>
    <row r="732" spans="1:25" x14ac:dyDescent="0.4">
      <c r="A732">
        <f t="shared" si="77"/>
        <v>726</v>
      </c>
      <c r="B732" s="32" t="s">
        <v>874</v>
      </c>
      <c r="C732" s="34">
        <v>171</v>
      </c>
      <c r="E732">
        <f t="shared" si="78"/>
        <v>726</v>
      </c>
      <c r="F732" s="32" t="s">
        <v>1428</v>
      </c>
      <c r="G732" s="33">
        <v>1</v>
      </c>
      <c r="I732">
        <f t="shared" si="79"/>
        <v>726</v>
      </c>
      <c r="M732">
        <f t="shared" si="80"/>
        <v>726</v>
      </c>
      <c r="Q732">
        <f t="shared" si="81"/>
        <v>726</v>
      </c>
      <c r="U732">
        <f t="shared" si="82"/>
        <v>726</v>
      </c>
      <c r="Y732">
        <f t="shared" si="83"/>
        <v>726</v>
      </c>
    </row>
    <row r="733" spans="1:25" x14ac:dyDescent="0.4">
      <c r="A733">
        <f t="shared" si="77"/>
        <v>727</v>
      </c>
      <c r="B733" s="32" t="s">
        <v>878</v>
      </c>
      <c r="C733" s="34">
        <v>171</v>
      </c>
      <c r="E733">
        <f t="shared" si="78"/>
        <v>727</v>
      </c>
      <c r="F733" s="32" t="s">
        <v>1011</v>
      </c>
      <c r="G733" s="33">
        <v>1</v>
      </c>
      <c r="I733">
        <f t="shared" si="79"/>
        <v>727</v>
      </c>
      <c r="M733">
        <f t="shared" si="80"/>
        <v>727</v>
      </c>
      <c r="Q733">
        <f t="shared" si="81"/>
        <v>727</v>
      </c>
      <c r="U733">
        <f t="shared" si="82"/>
        <v>727</v>
      </c>
      <c r="Y733">
        <f t="shared" si="83"/>
        <v>727</v>
      </c>
    </row>
    <row r="734" spans="1:25" x14ac:dyDescent="0.4">
      <c r="A734">
        <f t="shared" si="77"/>
        <v>728</v>
      </c>
      <c r="B734" s="32" t="s">
        <v>880</v>
      </c>
      <c r="C734" s="34">
        <v>171</v>
      </c>
      <c r="E734">
        <f t="shared" si="78"/>
        <v>728</v>
      </c>
      <c r="F734" s="32" t="s">
        <v>1648</v>
      </c>
      <c r="G734" s="33">
        <v>1</v>
      </c>
      <c r="I734">
        <f t="shared" si="79"/>
        <v>728</v>
      </c>
      <c r="M734">
        <f t="shared" si="80"/>
        <v>728</v>
      </c>
      <c r="Q734">
        <f t="shared" si="81"/>
        <v>728</v>
      </c>
      <c r="U734">
        <f t="shared" si="82"/>
        <v>728</v>
      </c>
      <c r="Y734">
        <f t="shared" si="83"/>
        <v>728</v>
      </c>
    </row>
    <row r="735" spans="1:25" x14ac:dyDescent="0.4">
      <c r="A735">
        <f t="shared" si="77"/>
        <v>729</v>
      </c>
      <c r="B735" s="32" t="s">
        <v>2256</v>
      </c>
      <c r="C735" s="34">
        <v>170</v>
      </c>
      <c r="E735">
        <f t="shared" si="78"/>
        <v>729</v>
      </c>
      <c r="F735" s="32" t="s">
        <v>2508</v>
      </c>
      <c r="G735" s="33">
        <v>1</v>
      </c>
      <c r="I735">
        <f t="shared" si="79"/>
        <v>729</v>
      </c>
      <c r="M735">
        <f t="shared" si="80"/>
        <v>729</v>
      </c>
      <c r="Q735">
        <f t="shared" si="81"/>
        <v>729</v>
      </c>
      <c r="U735">
        <f t="shared" si="82"/>
        <v>729</v>
      </c>
      <c r="Y735">
        <f t="shared" si="83"/>
        <v>729</v>
      </c>
    </row>
    <row r="736" spans="1:25" x14ac:dyDescent="0.4">
      <c r="A736">
        <f t="shared" si="77"/>
        <v>730</v>
      </c>
      <c r="B736" s="32" t="s">
        <v>579</v>
      </c>
      <c r="C736" s="34">
        <v>167</v>
      </c>
      <c r="E736">
        <f t="shared" si="78"/>
        <v>730</v>
      </c>
      <c r="F736" s="32" t="s">
        <v>1071</v>
      </c>
      <c r="G736" s="33">
        <v>1</v>
      </c>
      <c r="I736">
        <f t="shared" si="79"/>
        <v>730</v>
      </c>
      <c r="M736">
        <f t="shared" si="80"/>
        <v>730</v>
      </c>
      <c r="Q736">
        <f t="shared" si="81"/>
        <v>730</v>
      </c>
      <c r="U736">
        <f t="shared" si="82"/>
        <v>730</v>
      </c>
      <c r="Y736">
        <f t="shared" si="83"/>
        <v>730</v>
      </c>
    </row>
    <row r="737" spans="1:25" x14ac:dyDescent="0.4">
      <c r="A737">
        <f t="shared" si="77"/>
        <v>731</v>
      </c>
      <c r="B737" s="32" t="s">
        <v>577</v>
      </c>
      <c r="C737" s="34">
        <v>167</v>
      </c>
      <c r="E737">
        <f t="shared" si="78"/>
        <v>731</v>
      </c>
      <c r="F737" s="32" t="s">
        <v>1581</v>
      </c>
      <c r="G737" s="33">
        <v>1</v>
      </c>
      <c r="I737">
        <f t="shared" si="79"/>
        <v>731</v>
      </c>
      <c r="M737">
        <f t="shared" si="80"/>
        <v>731</v>
      </c>
      <c r="Q737">
        <f t="shared" si="81"/>
        <v>731</v>
      </c>
      <c r="U737">
        <f t="shared" si="82"/>
        <v>731</v>
      </c>
      <c r="Y737">
        <f t="shared" si="83"/>
        <v>731</v>
      </c>
    </row>
    <row r="738" spans="1:25" x14ac:dyDescent="0.4">
      <c r="A738">
        <f t="shared" si="77"/>
        <v>732</v>
      </c>
      <c r="B738" s="32" t="s">
        <v>508</v>
      </c>
      <c r="C738" s="34">
        <v>165</v>
      </c>
      <c r="E738">
        <f t="shared" si="78"/>
        <v>732</v>
      </c>
      <c r="F738" s="32" t="s">
        <v>880</v>
      </c>
      <c r="G738" s="33">
        <v>1</v>
      </c>
      <c r="I738">
        <f t="shared" si="79"/>
        <v>732</v>
      </c>
      <c r="M738">
        <f t="shared" si="80"/>
        <v>732</v>
      </c>
      <c r="Q738">
        <f t="shared" si="81"/>
        <v>732</v>
      </c>
      <c r="U738">
        <f t="shared" si="82"/>
        <v>732</v>
      </c>
      <c r="Y738">
        <f t="shared" si="83"/>
        <v>732</v>
      </c>
    </row>
    <row r="739" spans="1:25" x14ac:dyDescent="0.4">
      <c r="A739">
        <f t="shared" si="77"/>
        <v>733</v>
      </c>
      <c r="B739" s="32" t="s">
        <v>506</v>
      </c>
      <c r="C739" s="34">
        <v>165</v>
      </c>
      <c r="E739">
        <f t="shared" si="78"/>
        <v>733</v>
      </c>
      <c r="F739" s="32" t="s">
        <v>1521</v>
      </c>
      <c r="G739" s="33">
        <v>1</v>
      </c>
      <c r="I739">
        <f t="shared" si="79"/>
        <v>733</v>
      </c>
      <c r="M739">
        <f t="shared" si="80"/>
        <v>733</v>
      </c>
      <c r="Q739">
        <f t="shared" si="81"/>
        <v>733</v>
      </c>
      <c r="U739">
        <f t="shared" si="82"/>
        <v>733</v>
      </c>
      <c r="Y739">
        <f t="shared" si="83"/>
        <v>733</v>
      </c>
    </row>
    <row r="740" spans="1:25" x14ac:dyDescent="0.4">
      <c r="A740">
        <f t="shared" si="77"/>
        <v>734</v>
      </c>
      <c r="B740" s="32" t="s">
        <v>1090</v>
      </c>
      <c r="C740" s="34">
        <v>165</v>
      </c>
      <c r="E740">
        <f t="shared" si="78"/>
        <v>734</v>
      </c>
      <c r="F740" s="32" t="s">
        <v>1427</v>
      </c>
      <c r="G740" s="33">
        <v>1</v>
      </c>
      <c r="I740">
        <f t="shared" si="79"/>
        <v>734</v>
      </c>
      <c r="M740">
        <f t="shared" si="80"/>
        <v>734</v>
      </c>
      <c r="Q740">
        <f t="shared" si="81"/>
        <v>734</v>
      </c>
      <c r="U740">
        <f t="shared" si="82"/>
        <v>734</v>
      </c>
      <c r="Y740">
        <f t="shared" si="83"/>
        <v>734</v>
      </c>
    </row>
    <row r="741" spans="1:25" x14ac:dyDescent="0.4">
      <c r="A741">
        <f t="shared" si="77"/>
        <v>735</v>
      </c>
      <c r="B741" s="32" t="s">
        <v>762</v>
      </c>
      <c r="C741" s="34">
        <v>165</v>
      </c>
      <c r="E741">
        <f t="shared" si="78"/>
        <v>735</v>
      </c>
      <c r="F741" s="32" t="s">
        <v>1645</v>
      </c>
      <c r="G741" s="33">
        <v>1</v>
      </c>
      <c r="I741">
        <f t="shared" si="79"/>
        <v>735</v>
      </c>
      <c r="M741">
        <f t="shared" si="80"/>
        <v>735</v>
      </c>
      <c r="Q741">
        <f t="shared" si="81"/>
        <v>735</v>
      </c>
      <c r="U741">
        <f t="shared" si="82"/>
        <v>735</v>
      </c>
      <c r="Y741">
        <f t="shared" si="83"/>
        <v>735</v>
      </c>
    </row>
    <row r="742" spans="1:25" x14ac:dyDescent="0.4">
      <c r="A742">
        <f t="shared" si="77"/>
        <v>736</v>
      </c>
      <c r="B742" s="32" t="s">
        <v>1640</v>
      </c>
      <c r="C742" s="34">
        <v>165</v>
      </c>
      <c r="E742">
        <f t="shared" si="78"/>
        <v>736</v>
      </c>
      <c r="F742" s="32" t="s">
        <v>2240</v>
      </c>
      <c r="G742" s="33">
        <v>1</v>
      </c>
      <c r="I742">
        <f t="shared" si="79"/>
        <v>736</v>
      </c>
      <c r="M742">
        <f t="shared" si="80"/>
        <v>736</v>
      </c>
      <c r="Q742">
        <f t="shared" si="81"/>
        <v>736</v>
      </c>
      <c r="U742">
        <f t="shared" si="82"/>
        <v>736</v>
      </c>
      <c r="Y742">
        <f t="shared" si="83"/>
        <v>736</v>
      </c>
    </row>
    <row r="743" spans="1:25" x14ac:dyDescent="0.4">
      <c r="A743">
        <f t="shared" si="77"/>
        <v>737</v>
      </c>
      <c r="B743" s="32" t="s">
        <v>1421</v>
      </c>
      <c r="C743" s="34">
        <v>165</v>
      </c>
      <c r="E743">
        <f t="shared" si="78"/>
        <v>737</v>
      </c>
      <c r="F743" s="32" t="s">
        <v>1422</v>
      </c>
      <c r="G743" s="33">
        <v>1</v>
      </c>
      <c r="I743">
        <f t="shared" si="79"/>
        <v>737</v>
      </c>
      <c r="M743">
        <f t="shared" si="80"/>
        <v>737</v>
      </c>
      <c r="Q743">
        <f t="shared" si="81"/>
        <v>737</v>
      </c>
      <c r="U743">
        <f t="shared" si="82"/>
        <v>737</v>
      </c>
      <c r="Y743">
        <f t="shared" si="83"/>
        <v>737</v>
      </c>
    </row>
    <row r="744" spans="1:25" x14ac:dyDescent="0.4">
      <c r="A744">
        <f t="shared" si="77"/>
        <v>738</v>
      </c>
      <c r="B744" s="32" t="s">
        <v>1482</v>
      </c>
      <c r="C744" s="34">
        <v>160</v>
      </c>
      <c r="E744">
        <f t="shared" si="78"/>
        <v>738</v>
      </c>
      <c r="F744" s="32" t="s">
        <v>1584</v>
      </c>
      <c r="G744" s="33">
        <v>1</v>
      </c>
      <c r="I744">
        <f t="shared" si="79"/>
        <v>738</v>
      </c>
      <c r="M744">
        <f t="shared" si="80"/>
        <v>738</v>
      </c>
      <c r="Q744">
        <f t="shared" si="81"/>
        <v>738</v>
      </c>
      <c r="U744">
        <f t="shared" si="82"/>
        <v>738</v>
      </c>
      <c r="Y744">
        <f t="shared" si="83"/>
        <v>738</v>
      </c>
    </row>
    <row r="745" spans="1:25" x14ac:dyDescent="0.4">
      <c r="A745">
        <f t="shared" si="77"/>
        <v>739</v>
      </c>
      <c r="B745" s="32" t="s">
        <v>2314</v>
      </c>
      <c r="C745" s="34">
        <v>160</v>
      </c>
      <c r="E745">
        <f t="shared" si="78"/>
        <v>739</v>
      </c>
      <c r="F745" s="32" t="s">
        <v>1516</v>
      </c>
      <c r="G745" s="33">
        <v>1</v>
      </c>
      <c r="I745">
        <f t="shared" si="79"/>
        <v>739</v>
      </c>
      <c r="M745">
        <f t="shared" si="80"/>
        <v>739</v>
      </c>
      <c r="Q745">
        <f t="shared" si="81"/>
        <v>739</v>
      </c>
      <c r="U745">
        <f t="shared" si="82"/>
        <v>739</v>
      </c>
      <c r="Y745">
        <f t="shared" si="83"/>
        <v>739</v>
      </c>
    </row>
    <row r="746" spans="1:25" x14ac:dyDescent="0.4">
      <c r="A746">
        <f t="shared" si="77"/>
        <v>740</v>
      </c>
      <c r="B746" s="32" t="s">
        <v>2708</v>
      </c>
      <c r="C746" s="34">
        <v>160</v>
      </c>
      <c r="E746">
        <f t="shared" si="78"/>
        <v>740</v>
      </c>
      <c r="F746" s="32" t="s">
        <v>2711</v>
      </c>
      <c r="G746" s="33">
        <v>1</v>
      </c>
      <c r="I746">
        <f t="shared" si="79"/>
        <v>740</v>
      </c>
      <c r="M746">
        <f t="shared" si="80"/>
        <v>740</v>
      </c>
      <c r="Q746">
        <f t="shared" si="81"/>
        <v>740</v>
      </c>
      <c r="U746">
        <f t="shared" si="82"/>
        <v>740</v>
      </c>
      <c r="Y746">
        <f t="shared" si="83"/>
        <v>740</v>
      </c>
    </row>
    <row r="747" spans="1:25" x14ac:dyDescent="0.4">
      <c r="A747">
        <f t="shared" si="77"/>
        <v>741</v>
      </c>
      <c r="B747" s="32" t="s">
        <v>2403</v>
      </c>
      <c r="C747" s="34">
        <v>160</v>
      </c>
      <c r="E747">
        <f t="shared" si="78"/>
        <v>741</v>
      </c>
      <c r="F747" s="32" t="s">
        <v>1368</v>
      </c>
      <c r="G747" s="33">
        <v>1</v>
      </c>
      <c r="I747">
        <f t="shared" si="79"/>
        <v>741</v>
      </c>
      <c r="M747">
        <f t="shared" si="80"/>
        <v>741</v>
      </c>
      <c r="Q747">
        <f t="shared" si="81"/>
        <v>741</v>
      </c>
      <c r="U747">
        <f t="shared" si="82"/>
        <v>741</v>
      </c>
      <c r="Y747">
        <f t="shared" si="83"/>
        <v>741</v>
      </c>
    </row>
    <row r="748" spans="1:25" x14ac:dyDescent="0.4">
      <c r="A748">
        <f t="shared" si="77"/>
        <v>742</v>
      </c>
      <c r="B748" s="32" t="s">
        <v>1632</v>
      </c>
      <c r="C748" s="34">
        <v>158</v>
      </c>
      <c r="E748">
        <f t="shared" si="78"/>
        <v>742</v>
      </c>
      <c r="F748" s="32" t="s">
        <v>1599</v>
      </c>
      <c r="G748" s="33">
        <v>1</v>
      </c>
      <c r="I748">
        <f t="shared" si="79"/>
        <v>742</v>
      </c>
      <c r="M748">
        <f t="shared" si="80"/>
        <v>742</v>
      </c>
      <c r="Q748">
        <f t="shared" si="81"/>
        <v>742</v>
      </c>
      <c r="U748">
        <f t="shared" si="82"/>
        <v>742</v>
      </c>
      <c r="Y748">
        <f t="shared" si="83"/>
        <v>742</v>
      </c>
    </row>
    <row r="749" spans="1:25" x14ac:dyDescent="0.4">
      <c r="A749">
        <f t="shared" si="77"/>
        <v>743</v>
      </c>
      <c r="B749" s="32" t="s">
        <v>1420</v>
      </c>
      <c r="C749" s="34">
        <v>157</v>
      </c>
      <c r="E749">
        <f t="shared" si="78"/>
        <v>743</v>
      </c>
      <c r="F749" s="32" t="s">
        <v>2353</v>
      </c>
      <c r="G749" s="33">
        <v>1</v>
      </c>
      <c r="I749">
        <f t="shared" si="79"/>
        <v>743</v>
      </c>
      <c r="M749">
        <f t="shared" si="80"/>
        <v>743</v>
      </c>
      <c r="Q749">
        <f t="shared" si="81"/>
        <v>743</v>
      </c>
      <c r="U749">
        <f t="shared" si="82"/>
        <v>743</v>
      </c>
      <c r="Y749">
        <f t="shared" si="83"/>
        <v>743</v>
      </c>
    </row>
    <row r="750" spans="1:25" x14ac:dyDescent="0.4">
      <c r="A750">
        <f t="shared" si="77"/>
        <v>744</v>
      </c>
      <c r="B750" s="32" t="s">
        <v>989</v>
      </c>
      <c r="C750" s="34">
        <v>153</v>
      </c>
      <c r="E750">
        <f t="shared" si="78"/>
        <v>744</v>
      </c>
      <c r="F750" s="32" t="s">
        <v>2679</v>
      </c>
      <c r="G750" s="33">
        <v>1</v>
      </c>
      <c r="I750">
        <f t="shared" si="79"/>
        <v>744</v>
      </c>
      <c r="M750">
        <f t="shared" si="80"/>
        <v>744</v>
      </c>
      <c r="Q750">
        <f t="shared" si="81"/>
        <v>744</v>
      </c>
      <c r="U750">
        <f t="shared" si="82"/>
        <v>744</v>
      </c>
      <c r="Y750">
        <f t="shared" si="83"/>
        <v>744</v>
      </c>
    </row>
    <row r="751" spans="1:25" x14ac:dyDescent="0.4">
      <c r="A751">
        <f t="shared" si="77"/>
        <v>745</v>
      </c>
      <c r="B751" s="32" t="s">
        <v>2374</v>
      </c>
      <c r="C751" s="34">
        <v>150</v>
      </c>
      <c r="E751">
        <f t="shared" si="78"/>
        <v>745</v>
      </c>
      <c r="F751" s="32" t="s">
        <v>1420</v>
      </c>
      <c r="G751" s="33">
        <v>1</v>
      </c>
      <c r="I751">
        <f t="shared" si="79"/>
        <v>745</v>
      </c>
      <c r="M751">
        <f t="shared" si="80"/>
        <v>745</v>
      </c>
      <c r="Q751">
        <f t="shared" si="81"/>
        <v>745</v>
      </c>
      <c r="U751">
        <f t="shared" si="82"/>
        <v>745</v>
      </c>
      <c r="Y751">
        <f t="shared" si="83"/>
        <v>745</v>
      </c>
    </row>
    <row r="752" spans="1:25" x14ac:dyDescent="0.4">
      <c r="A752">
        <f t="shared" si="77"/>
        <v>746</v>
      </c>
      <c r="B752" s="32" t="s">
        <v>1187</v>
      </c>
      <c r="C752" s="34">
        <v>150</v>
      </c>
      <c r="E752">
        <f t="shared" si="78"/>
        <v>746</v>
      </c>
      <c r="F752" s="32" t="s">
        <v>2284</v>
      </c>
      <c r="G752" s="33">
        <v>1</v>
      </c>
      <c r="I752">
        <f t="shared" si="79"/>
        <v>746</v>
      </c>
      <c r="M752">
        <f t="shared" si="80"/>
        <v>746</v>
      </c>
      <c r="Q752">
        <f t="shared" si="81"/>
        <v>746</v>
      </c>
      <c r="U752">
        <f t="shared" si="82"/>
        <v>746</v>
      </c>
      <c r="Y752">
        <f t="shared" si="83"/>
        <v>746</v>
      </c>
    </row>
    <row r="753" spans="1:25" x14ac:dyDescent="0.4">
      <c r="A753">
        <f t="shared" si="77"/>
        <v>747</v>
      </c>
      <c r="B753" s="32" t="s">
        <v>1435</v>
      </c>
      <c r="C753" s="34">
        <v>150</v>
      </c>
      <c r="E753">
        <f t="shared" si="78"/>
        <v>747</v>
      </c>
      <c r="F753" s="32" t="s">
        <v>1524</v>
      </c>
      <c r="G753" s="33">
        <v>1</v>
      </c>
      <c r="I753">
        <f t="shared" si="79"/>
        <v>747</v>
      </c>
      <c r="M753">
        <f t="shared" si="80"/>
        <v>747</v>
      </c>
      <c r="Q753">
        <f t="shared" si="81"/>
        <v>747</v>
      </c>
      <c r="U753">
        <f t="shared" si="82"/>
        <v>747</v>
      </c>
      <c r="Y753">
        <f t="shared" si="83"/>
        <v>747</v>
      </c>
    </row>
    <row r="754" spans="1:25" x14ac:dyDescent="0.4">
      <c r="A754">
        <f t="shared" si="77"/>
        <v>748</v>
      </c>
      <c r="B754" s="32" t="s">
        <v>979</v>
      </c>
      <c r="C754" s="34">
        <v>150</v>
      </c>
      <c r="E754">
        <f t="shared" si="78"/>
        <v>748</v>
      </c>
      <c r="F754" s="32" t="s">
        <v>2622</v>
      </c>
      <c r="G754" s="33">
        <v>1</v>
      </c>
      <c r="I754">
        <f t="shared" si="79"/>
        <v>748</v>
      </c>
      <c r="M754">
        <f t="shared" si="80"/>
        <v>748</v>
      </c>
      <c r="Q754">
        <f t="shared" si="81"/>
        <v>748</v>
      </c>
      <c r="U754">
        <f t="shared" si="82"/>
        <v>748</v>
      </c>
      <c r="Y754">
        <f t="shared" si="83"/>
        <v>748</v>
      </c>
    </row>
    <row r="755" spans="1:25" x14ac:dyDescent="0.4">
      <c r="A755">
        <f t="shared" si="77"/>
        <v>749</v>
      </c>
      <c r="B755" s="32" t="s">
        <v>831</v>
      </c>
      <c r="C755" s="34">
        <v>150</v>
      </c>
      <c r="E755">
        <f t="shared" si="78"/>
        <v>749</v>
      </c>
      <c r="F755" s="32" t="s">
        <v>2403</v>
      </c>
      <c r="G755" s="33">
        <v>1</v>
      </c>
      <c r="I755">
        <f t="shared" si="79"/>
        <v>749</v>
      </c>
      <c r="M755">
        <f t="shared" si="80"/>
        <v>749</v>
      </c>
      <c r="Q755">
        <f t="shared" si="81"/>
        <v>749</v>
      </c>
      <c r="U755">
        <f t="shared" si="82"/>
        <v>749</v>
      </c>
      <c r="Y755">
        <f t="shared" si="83"/>
        <v>749</v>
      </c>
    </row>
    <row r="756" spans="1:25" x14ac:dyDescent="0.4">
      <c r="A756">
        <f t="shared" si="77"/>
        <v>750</v>
      </c>
      <c r="B756" s="32" t="s">
        <v>2546</v>
      </c>
      <c r="C756" s="34">
        <v>150</v>
      </c>
      <c r="E756">
        <f t="shared" si="78"/>
        <v>750</v>
      </c>
      <c r="F756" s="32" t="s">
        <v>2285</v>
      </c>
      <c r="G756" s="33">
        <v>1</v>
      </c>
      <c r="I756">
        <f t="shared" si="79"/>
        <v>750</v>
      </c>
      <c r="M756">
        <f t="shared" si="80"/>
        <v>750</v>
      </c>
      <c r="Q756">
        <f t="shared" si="81"/>
        <v>750</v>
      </c>
      <c r="U756">
        <f t="shared" si="82"/>
        <v>750</v>
      </c>
      <c r="Y756">
        <f t="shared" si="83"/>
        <v>750</v>
      </c>
    </row>
    <row r="757" spans="1:25" x14ac:dyDescent="0.4">
      <c r="A757">
        <f t="shared" si="77"/>
        <v>751</v>
      </c>
      <c r="B757" s="32" t="s">
        <v>1424</v>
      </c>
      <c r="C757" s="34">
        <v>150</v>
      </c>
      <c r="E757">
        <f t="shared" si="78"/>
        <v>751</v>
      </c>
      <c r="F757" s="32" t="s">
        <v>1424</v>
      </c>
      <c r="G757" s="33">
        <v>1</v>
      </c>
      <c r="I757">
        <f t="shared" si="79"/>
        <v>751</v>
      </c>
      <c r="M757">
        <f t="shared" si="80"/>
        <v>751</v>
      </c>
      <c r="Q757">
        <f t="shared" si="81"/>
        <v>751</v>
      </c>
      <c r="U757">
        <f t="shared" si="82"/>
        <v>751</v>
      </c>
      <c r="Y757">
        <f t="shared" si="83"/>
        <v>751</v>
      </c>
    </row>
    <row r="758" spans="1:25" x14ac:dyDescent="0.4">
      <c r="A758">
        <f t="shared" si="77"/>
        <v>752</v>
      </c>
      <c r="B758" s="32" t="s">
        <v>1643</v>
      </c>
      <c r="C758" s="34">
        <v>149</v>
      </c>
      <c r="E758">
        <f t="shared" si="78"/>
        <v>752</v>
      </c>
      <c r="F758" s="32" t="s">
        <v>1040</v>
      </c>
      <c r="G758" s="33">
        <v>1</v>
      </c>
      <c r="I758">
        <f t="shared" si="79"/>
        <v>752</v>
      </c>
      <c r="M758">
        <f t="shared" si="80"/>
        <v>752</v>
      </c>
      <c r="Q758">
        <f t="shared" si="81"/>
        <v>752</v>
      </c>
      <c r="U758">
        <f t="shared" si="82"/>
        <v>752</v>
      </c>
      <c r="Y758">
        <f t="shared" si="83"/>
        <v>752</v>
      </c>
    </row>
    <row r="759" spans="1:25" x14ac:dyDescent="0.4">
      <c r="A759">
        <f t="shared" si="77"/>
        <v>753</v>
      </c>
      <c r="B759" s="32" t="s">
        <v>1649</v>
      </c>
      <c r="C759" s="34">
        <v>146</v>
      </c>
      <c r="E759">
        <f t="shared" si="78"/>
        <v>753</v>
      </c>
      <c r="F759" s="32" t="s">
        <v>2696</v>
      </c>
      <c r="G759" s="33">
        <v>1</v>
      </c>
      <c r="I759">
        <f t="shared" si="79"/>
        <v>753</v>
      </c>
      <c r="M759">
        <f t="shared" si="80"/>
        <v>753</v>
      </c>
      <c r="Q759">
        <f t="shared" si="81"/>
        <v>753</v>
      </c>
      <c r="U759">
        <f t="shared" si="82"/>
        <v>753</v>
      </c>
      <c r="Y759">
        <f t="shared" si="83"/>
        <v>753</v>
      </c>
    </row>
    <row r="760" spans="1:25" x14ac:dyDescent="0.4">
      <c r="A760">
        <f t="shared" si="77"/>
        <v>754</v>
      </c>
      <c r="B760" s="32" t="s">
        <v>338</v>
      </c>
      <c r="C760" s="34">
        <v>145</v>
      </c>
      <c r="E760">
        <f t="shared" si="78"/>
        <v>754</v>
      </c>
      <c r="F760" s="32" t="s">
        <v>1544</v>
      </c>
      <c r="G760" s="33">
        <v>1</v>
      </c>
      <c r="I760">
        <f t="shared" si="79"/>
        <v>754</v>
      </c>
      <c r="M760">
        <f t="shared" si="80"/>
        <v>754</v>
      </c>
      <c r="Q760">
        <f t="shared" si="81"/>
        <v>754</v>
      </c>
      <c r="U760">
        <f t="shared" si="82"/>
        <v>754</v>
      </c>
      <c r="Y760">
        <f t="shared" si="83"/>
        <v>754</v>
      </c>
    </row>
    <row r="761" spans="1:25" x14ac:dyDescent="0.4">
      <c r="A761">
        <f t="shared" si="77"/>
        <v>755</v>
      </c>
      <c r="B761" s="32" t="s">
        <v>335</v>
      </c>
      <c r="C761" s="34">
        <v>145</v>
      </c>
      <c r="E761">
        <f t="shared" si="78"/>
        <v>755</v>
      </c>
      <c r="F761" s="32" t="s">
        <v>1549</v>
      </c>
      <c r="G761" s="33">
        <v>1</v>
      </c>
      <c r="I761">
        <f t="shared" si="79"/>
        <v>755</v>
      </c>
      <c r="M761">
        <f t="shared" si="80"/>
        <v>755</v>
      </c>
      <c r="Q761">
        <f t="shared" si="81"/>
        <v>755</v>
      </c>
      <c r="U761">
        <f t="shared" si="82"/>
        <v>755</v>
      </c>
      <c r="Y761">
        <f t="shared" si="83"/>
        <v>755</v>
      </c>
    </row>
    <row r="762" spans="1:25" x14ac:dyDescent="0.4">
      <c r="A762">
        <f t="shared" si="77"/>
        <v>756</v>
      </c>
      <c r="B762" s="32" t="s">
        <v>1650</v>
      </c>
      <c r="C762" s="34">
        <v>145</v>
      </c>
      <c r="E762">
        <f t="shared" si="78"/>
        <v>756</v>
      </c>
      <c r="F762" s="32" t="s">
        <v>1597</v>
      </c>
      <c r="G762" s="33">
        <v>1</v>
      </c>
      <c r="I762">
        <f t="shared" si="79"/>
        <v>756</v>
      </c>
      <c r="M762">
        <f t="shared" si="80"/>
        <v>756</v>
      </c>
      <c r="Q762">
        <f t="shared" si="81"/>
        <v>756</v>
      </c>
      <c r="U762">
        <f t="shared" si="82"/>
        <v>756</v>
      </c>
      <c r="Y762">
        <f t="shared" si="83"/>
        <v>756</v>
      </c>
    </row>
    <row r="763" spans="1:25" x14ac:dyDescent="0.4">
      <c r="A763">
        <f t="shared" si="77"/>
        <v>757</v>
      </c>
      <c r="B763" s="32" t="s">
        <v>2420</v>
      </c>
      <c r="C763" s="34">
        <v>144</v>
      </c>
      <c r="E763">
        <f t="shared" si="78"/>
        <v>757</v>
      </c>
      <c r="F763" s="32" t="s">
        <v>721</v>
      </c>
      <c r="G763" s="33">
        <v>1</v>
      </c>
      <c r="I763">
        <f t="shared" si="79"/>
        <v>757</v>
      </c>
      <c r="M763">
        <f t="shared" si="80"/>
        <v>757</v>
      </c>
      <c r="Q763">
        <f t="shared" si="81"/>
        <v>757</v>
      </c>
      <c r="U763">
        <f t="shared" si="82"/>
        <v>757</v>
      </c>
      <c r="Y763">
        <f t="shared" si="83"/>
        <v>757</v>
      </c>
    </row>
    <row r="764" spans="1:25" x14ac:dyDescent="0.4">
      <c r="A764">
        <f t="shared" si="77"/>
        <v>758</v>
      </c>
      <c r="B764" s="32" t="s">
        <v>1625</v>
      </c>
      <c r="C764" s="34">
        <v>140</v>
      </c>
      <c r="E764">
        <f t="shared" si="78"/>
        <v>758</v>
      </c>
      <c r="F764" s="32" t="s">
        <v>1619</v>
      </c>
      <c r="G764" s="33">
        <v>1</v>
      </c>
      <c r="I764">
        <f t="shared" si="79"/>
        <v>758</v>
      </c>
      <c r="M764">
        <f t="shared" si="80"/>
        <v>758</v>
      </c>
      <c r="Q764">
        <f t="shared" si="81"/>
        <v>758</v>
      </c>
      <c r="U764">
        <f t="shared" si="82"/>
        <v>758</v>
      </c>
      <c r="Y764">
        <f t="shared" si="83"/>
        <v>758</v>
      </c>
    </row>
    <row r="765" spans="1:25" x14ac:dyDescent="0.4">
      <c r="A765">
        <f t="shared" si="77"/>
        <v>759</v>
      </c>
      <c r="B765" s="32" t="s">
        <v>1621</v>
      </c>
      <c r="C765" s="34">
        <v>130</v>
      </c>
      <c r="E765">
        <f t="shared" si="78"/>
        <v>759</v>
      </c>
      <c r="F765" s="32" t="s">
        <v>1563</v>
      </c>
      <c r="G765" s="33">
        <v>1</v>
      </c>
      <c r="I765">
        <f t="shared" si="79"/>
        <v>759</v>
      </c>
      <c r="M765">
        <f t="shared" si="80"/>
        <v>759</v>
      </c>
      <c r="Q765">
        <f t="shared" si="81"/>
        <v>759</v>
      </c>
      <c r="U765">
        <f t="shared" si="82"/>
        <v>759</v>
      </c>
      <c r="Y765">
        <f t="shared" si="83"/>
        <v>759</v>
      </c>
    </row>
    <row r="766" spans="1:25" x14ac:dyDescent="0.4">
      <c r="A766">
        <f t="shared" si="77"/>
        <v>760</v>
      </c>
      <c r="B766" s="32" t="s">
        <v>2437</v>
      </c>
      <c r="C766" s="34">
        <v>125</v>
      </c>
      <c r="E766">
        <f t="shared" si="78"/>
        <v>760</v>
      </c>
      <c r="F766" s="32" t="s">
        <v>2644</v>
      </c>
      <c r="G766" s="33">
        <v>1</v>
      </c>
      <c r="I766">
        <f t="shared" si="79"/>
        <v>760</v>
      </c>
      <c r="M766">
        <f t="shared" si="80"/>
        <v>760</v>
      </c>
      <c r="Q766">
        <f t="shared" si="81"/>
        <v>760</v>
      </c>
      <c r="U766">
        <f t="shared" si="82"/>
        <v>760</v>
      </c>
      <c r="Y766">
        <f t="shared" si="83"/>
        <v>760</v>
      </c>
    </row>
    <row r="767" spans="1:25" x14ac:dyDescent="0.4">
      <c r="A767">
        <f t="shared" si="77"/>
        <v>761</v>
      </c>
      <c r="B767" s="32" t="s">
        <v>1343</v>
      </c>
      <c r="C767" s="34">
        <v>122</v>
      </c>
      <c r="E767">
        <f t="shared" si="78"/>
        <v>761</v>
      </c>
      <c r="F767" s="32" t="s">
        <v>746</v>
      </c>
      <c r="G767" s="33">
        <v>1</v>
      </c>
      <c r="I767">
        <f t="shared" si="79"/>
        <v>761</v>
      </c>
      <c r="M767">
        <f t="shared" si="80"/>
        <v>761</v>
      </c>
      <c r="Q767">
        <f t="shared" si="81"/>
        <v>761</v>
      </c>
      <c r="U767">
        <f t="shared" si="82"/>
        <v>761</v>
      </c>
      <c r="Y767">
        <f t="shared" si="83"/>
        <v>761</v>
      </c>
    </row>
    <row r="768" spans="1:25" x14ac:dyDescent="0.4">
      <c r="A768">
        <f t="shared" si="77"/>
        <v>762</v>
      </c>
      <c r="B768" s="32" t="s">
        <v>1246</v>
      </c>
      <c r="C768" s="34">
        <v>122</v>
      </c>
      <c r="E768">
        <f t="shared" si="78"/>
        <v>762</v>
      </c>
      <c r="F768" s="32" t="s">
        <v>2427</v>
      </c>
      <c r="G768" s="33">
        <v>1</v>
      </c>
      <c r="I768">
        <f t="shared" si="79"/>
        <v>762</v>
      </c>
      <c r="M768">
        <f t="shared" si="80"/>
        <v>762</v>
      </c>
      <c r="Q768">
        <f t="shared" si="81"/>
        <v>762</v>
      </c>
      <c r="U768">
        <f t="shared" si="82"/>
        <v>762</v>
      </c>
      <c r="Y768">
        <f t="shared" si="83"/>
        <v>762</v>
      </c>
    </row>
    <row r="769" spans="1:25" x14ac:dyDescent="0.4">
      <c r="A769">
        <f t="shared" si="77"/>
        <v>763</v>
      </c>
      <c r="B769" s="32" t="s">
        <v>1428</v>
      </c>
      <c r="C769" s="34">
        <v>122</v>
      </c>
      <c r="E769">
        <f t="shared" si="78"/>
        <v>763</v>
      </c>
      <c r="F769" s="32" t="s">
        <v>2390</v>
      </c>
      <c r="G769" s="33">
        <v>1</v>
      </c>
      <c r="I769">
        <f t="shared" si="79"/>
        <v>763</v>
      </c>
      <c r="M769">
        <f t="shared" si="80"/>
        <v>763</v>
      </c>
      <c r="Q769">
        <f t="shared" si="81"/>
        <v>763</v>
      </c>
      <c r="U769">
        <f t="shared" si="82"/>
        <v>763</v>
      </c>
      <c r="Y769">
        <f t="shared" si="83"/>
        <v>763</v>
      </c>
    </row>
    <row r="770" spans="1:25" x14ac:dyDescent="0.4">
      <c r="A770">
        <f t="shared" si="77"/>
        <v>764</v>
      </c>
      <c r="B770" s="32" t="s">
        <v>1427</v>
      </c>
      <c r="C770" s="34">
        <v>122</v>
      </c>
      <c r="E770">
        <f t="shared" si="78"/>
        <v>764</v>
      </c>
      <c r="F770" s="32" t="s">
        <v>1256</v>
      </c>
      <c r="G770" s="33">
        <v>1</v>
      </c>
      <c r="I770">
        <f t="shared" si="79"/>
        <v>764</v>
      </c>
      <c r="M770">
        <f t="shared" si="80"/>
        <v>764</v>
      </c>
      <c r="Q770">
        <f t="shared" si="81"/>
        <v>764</v>
      </c>
      <c r="U770">
        <f t="shared" si="82"/>
        <v>764</v>
      </c>
      <c r="Y770">
        <f t="shared" si="83"/>
        <v>764</v>
      </c>
    </row>
    <row r="771" spans="1:25" x14ac:dyDescent="0.4">
      <c r="A771">
        <f t="shared" si="77"/>
        <v>765</v>
      </c>
      <c r="B771" s="32" t="s">
        <v>1552</v>
      </c>
      <c r="C771" s="34">
        <v>120</v>
      </c>
      <c r="E771">
        <f t="shared" si="78"/>
        <v>765</v>
      </c>
      <c r="F771" s="32" t="s">
        <v>1611</v>
      </c>
      <c r="G771" s="33">
        <v>1</v>
      </c>
      <c r="I771">
        <f t="shared" si="79"/>
        <v>765</v>
      </c>
      <c r="M771">
        <f t="shared" si="80"/>
        <v>765</v>
      </c>
      <c r="Q771">
        <f t="shared" si="81"/>
        <v>765</v>
      </c>
      <c r="U771">
        <f t="shared" si="82"/>
        <v>765</v>
      </c>
      <c r="Y771">
        <f t="shared" si="83"/>
        <v>765</v>
      </c>
    </row>
    <row r="772" spans="1:25" x14ac:dyDescent="0.4">
      <c r="A772">
        <f t="shared" si="77"/>
        <v>766</v>
      </c>
      <c r="B772" s="32" t="s">
        <v>193</v>
      </c>
      <c r="C772" s="34">
        <v>120</v>
      </c>
      <c r="E772">
        <f t="shared" si="78"/>
        <v>766</v>
      </c>
      <c r="F772" s="32" t="s">
        <v>989</v>
      </c>
      <c r="G772" s="33">
        <v>1</v>
      </c>
      <c r="I772">
        <f t="shared" si="79"/>
        <v>766</v>
      </c>
      <c r="M772">
        <f t="shared" si="80"/>
        <v>766</v>
      </c>
      <c r="Q772">
        <f t="shared" si="81"/>
        <v>766</v>
      </c>
      <c r="U772">
        <f t="shared" si="82"/>
        <v>766</v>
      </c>
      <c r="Y772">
        <f t="shared" si="83"/>
        <v>766</v>
      </c>
    </row>
    <row r="773" spans="1:25" x14ac:dyDescent="0.4">
      <c r="A773">
        <f t="shared" si="77"/>
        <v>767</v>
      </c>
      <c r="B773" s="32" t="s">
        <v>1553</v>
      </c>
      <c r="C773" s="34">
        <v>112</v>
      </c>
      <c r="E773">
        <f t="shared" si="78"/>
        <v>767</v>
      </c>
      <c r="F773" s="32" t="s">
        <v>1244</v>
      </c>
      <c r="G773" s="33">
        <v>1</v>
      </c>
      <c r="I773">
        <f t="shared" si="79"/>
        <v>767</v>
      </c>
      <c r="M773">
        <f t="shared" si="80"/>
        <v>767</v>
      </c>
      <c r="Q773">
        <f t="shared" si="81"/>
        <v>767</v>
      </c>
      <c r="U773">
        <f t="shared" si="82"/>
        <v>767</v>
      </c>
      <c r="Y773">
        <f t="shared" si="83"/>
        <v>767</v>
      </c>
    </row>
    <row r="774" spans="1:25" x14ac:dyDescent="0.4">
      <c r="A774">
        <f t="shared" si="77"/>
        <v>768</v>
      </c>
      <c r="B774" s="32" t="s">
        <v>2698</v>
      </c>
      <c r="C774" s="34">
        <v>107</v>
      </c>
      <c r="E774">
        <f t="shared" si="78"/>
        <v>768</v>
      </c>
      <c r="F774" s="32" t="s">
        <v>2477</v>
      </c>
      <c r="G774" s="33">
        <v>1</v>
      </c>
      <c r="I774">
        <f t="shared" si="79"/>
        <v>768</v>
      </c>
      <c r="M774">
        <f t="shared" si="80"/>
        <v>768</v>
      </c>
      <c r="Q774">
        <f t="shared" si="81"/>
        <v>768</v>
      </c>
      <c r="U774">
        <f t="shared" si="82"/>
        <v>768</v>
      </c>
      <c r="Y774">
        <f t="shared" si="83"/>
        <v>768</v>
      </c>
    </row>
    <row r="775" spans="1:25" x14ac:dyDescent="0.4">
      <c r="A775">
        <f t="shared" si="77"/>
        <v>769</v>
      </c>
      <c r="B775" s="32" t="s">
        <v>2622</v>
      </c>
      <c r="C775" s="34">
        <v>105</v>
      </c>
      <c r="E775">
        <f t="shared" si="78"/>
        <v>769</v>
      </c>
      <c r="F775" s="32" t="s">
        <v>2491</v>
      </c>
      <c r="G775" s="33">
        <v>1</v>
      </c>
      <c r="I775">
        <f t="shared" si="79"/>
        <v>769</v>
      </c>
      <c r="M775">
        <f t="shared" si="80"/>
        <v>769</v>
      </c>
      <c r="Q775">
        <f t="shared" si="81"/>
        <v>769</v>
      </c>
      <c r="U775">
        <f t="shared" si="82"/>
        <v>769</v>
      </c>
      <c r="Y775">
        <f t="shared" si="83"/>
        <v>769</v>
      </c>
    </row>
    <row r="776" spans="1:25" x14ac:dyDescent="0.4">
      <c r="A776">
        <f t="shared" si="77"/>
        <v>770</v>
      </c>
      <c r="B776" s="32" t="s">
        <v>2290</v>
      </c>
      <c r="C776" s="34">
        <v>100</v>
      </c>
      <c r="E776">
        <f t="shared" si="78"/>
        <v>770</v>
      </c>
      <c r="F776" s="32" t="s">
        <v>1340</v>
      </c>
      <c r="G776" s="33">
        <v>1</v>
      </c>
      <c r="I776">
        <f t="shared" si="79"/>
        <v>770</v>
      </c>
      <c r="M776">
        <f t="shared" si="80"/>
        <v>770</v>
      </c>
      <c r="Q776">
        <f t="shared" si="81"/>
        <v>770</v>
      </c>
      <c r="U776">
        <f t="shared" si="82"/>
        <v>770</v>
      </c>
      <c r="Y776">
        <f t="shared" si="83"/>
        <v>770</v>
      </c>
    </row>
    <row r="777" spans="1:25" x14ac:dyDescent="0.4">
      <c r="A777">
        <f t="shared" ref="A777:A840" si="84">A776+1</f>
        <v>771</v>
      </c>
      <c r="B777" s="32" t="s">
        <v>1646</v>
      </c>
      <c r="C777" s="34">
        <v>100</v>
      </c>
      <c r="E777">
        <f t="shared" ref="E777:E840" si="85">E776+1</f>
        <v>771</v>
      </c>
      <c r="F777" s="32" t="s">
        <v>1093</v>
      </c>
      <c r="G777" s="33">
        <v>1</v>
      </c>
      <c r="I777">
        <f t="shared" ref="I777:I840" si="86">I776+1</f>
        <v>771</v>
      </c>
      <c r="M777">
        <f t="shared" ref="M777:M840" si="87">M776+1</f>
        <v>771</v>
      </c>
      <c r="Q777">
        <f t="shared" ref="Q777:Q840" si="88">Q776+1</f>
        <v>771</v>
      </c>
      <c r="U777">
        <f t="shared" ref="U777:U840" si="89">U776+1</f>
        <v>771</v>
      </c>
      <c r="Y777">
        <f t="shared" ref="Y777:Y840" si="90">Y776+1</f>
        <v>771</v>
      </c>
    </row>
    <row r="778" spans="1:25" x14ac:dyDescent="0.4">
      <c r="A778">
        <f t="shared" si="84"/>
        <v>772</v>
      </c>
      <c r="B778" s="32" t="s">
        <v>1438</v>
      </c>
      <c r="C778" s="34">
        <v>100</v>
      </c>
      <c r="E778">
        <f t="shared" si="85"/>
        <v>772</v>
      </c>
      <c r="F778" s="32" t="s">
        <v>1631</v>
      </c>
      <c r="G778" s="33">
        <v>1</v>
      </c>
      <c r="I778">
        <f t="shared" si="86"/>
        <v>772</v>
      </c>
      <c r="M778">
        <f t="shared" si="87"/>
        <v>772</v>
      </c>
      <c r="Q778">
        <f t="shared" si="88"/>
        <v>772</v>
      </c>
      <c r="U778">
        <f t="shared" si="89"/>
        <v>772</v>
      </c>
      <c r="Y778">
        <f t="shared" si="90"/>
        <v>772</v>
      </c>
    </row>
    <row r="779" spans="1:25" x14ac:dyDescent="0.4">
      <c r="A779">
        <f t="shared" si="84"/>
        <v>773</v>
      </c>
      <c r="B779" s="32" t="s">
        <v>2687</v>
      </c>
      <c r="C779" s="34">
        <v>100</v>
      </c>
      <c r="E779">
        <f t="shared" si="85"/>
        <v>773</v>
      </c>
      <c r="F779" s="32" t="s">
        <v>2485</v>
      </c>
      <c r="G779" s="33">
        <v>1</v>
      </c>
      <c r="I779">
        <f t="shared" si="86"/>
        <v>773</v>
      </c>
      <c r="M779">
        <f t="shared" si="87"/>
        <v>773</v>
      </c>
      <c r="Q779">
        <f t="shared" si="88"/>
        <v>773</v>
      </c>
      <c r="U779">
        <f t="shared" si="89"/>
        <v>773</v>
      </c>
      <c r="Y779">
        <f t="shared" si="90"/>
        <v>773</v>
      </c>
    </row>
    <row r="780" spans="1:25" x14ac:dyDescent="0.4">
      <c r="A780">
        <f t="shared" si="84"/>
        <v>774</v>
      </c>
      <c r="B780" s="32" t="s">
        <v>2685</v>
      </c>
      <c r="C780" s="34">
        <v>100</v>
      </c>
      <c r="E780">
        <f t="shared" si="85"/>
        <v>774</v>
      </c>
      <c r="F780" s="32" t="s">
        <v>2318</v>
      </c>
      <c r="G780" s="33">
        <v>1</v>
      </c>
      <c r="I780">
        <f t="shared" si="86"/>
        <v>774</v>
      </c>
      <c r="M780">
        <f t="shared" si="87"/>
        <v>774</v>
      </c>
      <c r="Q780">
        <f t="shared" si="88"/>
        <v>774</v>
      </c>
      <c r="U780">
        <f t="shared" si="89"/>
        <v>774</v>
      </c>
      <c r="Y780">
        <f t="shared" si="90"/>
        <v>774</v>
      </c>
    </row>
    <row r="781" spans="1:25" x14ac:dyDescent="0.4">
      <c r="A781">
        <f t="shared" si="84"/>
        <v>775</v>
      </c>
      <c r="B781" s="32" t="s">
        <v>1648</v>
      </c>
      <c r="C781" s="34">
        <v>100</v>
      </c>
      <c r="E781">
        <f t="shared" si="85"/>
        <v>775</v>
      </c>
      <c r="F781" s="32" t="s">
        <v>182</v>
      </c>
      <c r="G781" s="33">
        <v>1</v>
      </c>
      <c r="I781">
        <f t="shared" si="86"/>
        <v>775</v>
      </c>
      <c r="M781">
        <f t="shared" si="87"/>
        <v>775</v>
      </c>
      <c r="Q781">
        <f t="shared" si="88"/>
        <v>775</v>
      </c>
      <c r="U781">
        <f t="shared" si="89"/>
        <v>775</v>
      </c>
      <c r="Y781">
        <f t="shared" si="90"/>
        <v>775</v>
      </c>
    </row>
    <row r="782" spans="1:25" x14ac:dyDescent="0.4">
      <c r="A782">
        <f t="shared" si="84"/>
        <v>776</v>
      </c>
      <c r="B782" s="32" t="s">
        <v>1071</v>
      </c>
      <c r="C782" s="34">
        <v>100</v>
      </c>
      <c r="E782">
        <f t="shared" si="85"/>
        <v>776</v>
      </c>
      <c r="F782" s="32" t="s">
        <v>2288</v>
      </c>
      <c r="G782" s="33">
        <v>1</v>
      </c>
      <c r="I782">
        <f t="shared" si="86"/>
        <v>776</v>
      </c>
      <c r="M782">
        <f t="shared" si="87"/>
        <v>776</v>
      </c>
      <c r="Q782">
        <f t="shared" si="88"/>
        <v>776</v>
      </c>
      <c r="U782">
        <f t="shared" si="89"/>
        <v>776</v>
      </c>
      <c r="Y782">
        <f t="shared" si="90"/>
        <v>776</v>
      </c>
    </row>
    <row r="783" spans="1:25" x14ac:dyDescent="0.4">
      <c r="A783">
        <f t="shared" si="84"/>
        <v>777</v>
      </c>
      <c r="B783" s="32" t="s">
        <v>1093</v>
      </c>
      <c r="C783" s="34">
        <v>100</v>
      </c>
      <c r="E783">
        <f t="shared" si="85"/>
        <v>777</v>
      </c>
      <c r="F783" s="32" t="s">
        <v>1543</v>
      </c>
      <c r="G783" s="33">
        <v>1</v>
      </c>
      <c r="I783">
        <f t="shared" si="86"/>
        <v>777</v>
      </c>
      <c r="M783">
        <f t="shared" si="87"/>
        <v>777</v>
      </c>
      <c r="Q783">
        <f t="shared" si="88"/>
        <v>777</v>
      </c>
      <c r="U783">
        <f t="shared" si="89"/>
        <v>777</v>
      </c>
      <c r="Y783">
        <f t="shared" si="90"/>
        <v>777</v>
      </c>
    </row>
    <row r="784" spans="1:25" x14ac:dyDescent="0.4">
      <c r="A784">
        <f t="shared" si="84"/>
        <v>778</v>
      </c>
      <c r="B784" s="32" t="s">
        <v>1630</v>
      </c>
      <c r="C784" s="34">
        <v>94</v>
      </c>
      <c r="E784">
        <f t="shared" si="85"/>
        <v>778</v>
      </c>
      <c r="F784" s="32" t="s">
        <v>1596</v>
      </c>
      <c r="G784" s="33">
        <v>1</v>
      </c>
      <c r="I784">
        <f t="shared" si="86"/>
        <v>778</v>
      </c>
      <c r="M784">
        <f t="shared" si="87"/>
        <v>778</v>
      </c>
      <c r="Q784">
        <f t="shared" si="88"/>
        <v>778</v>
      </c>
      <c r="U784">
        <f t="shared" si="89"/>
        <v>778</v>
      </c>
      <c r="Y784">
        <f t="shared" si="90"/>
        <v>778</v>
      </c>
    </row>
    <row r="785" spans="1:25" x14ac:dyDescent="0.4">
      <c r="A785">
        <f t="shared" si="84"/>
        <v>779</v>
      </c>
      <c r="B785" s="32" t="s">
        <v>993</v>
      </c>
      <c r="C785" s="34">
        <v>76</v>
      </c>
      <c r="E785">
        <f t="shared" si="85"/>
        <v>779</v>
      </c>
      <c r="F785" s="32" t="s">
        <v>1635</v>
      </c>
      <c r="G785" s="33">
        <v>1</v>
      </c>
      <c r="I785">
        <f t="shared" si="86"/>
        <v>779</v>
      </c>
      <c r="M785">
        <f t="shared" si="87"/>
        <v>779</v>
      </c>
      <c r="Q785">
        <f t="shared" si="88"/>
        <v>779</v>
      </c>
      <c r="U785">
        <f t="shared" si="89"/>
        <v>779</v>
      </c>
      <c r="Y785">
        <f t="shared" si="90"/>
        <v>779</v>
      </c>
    </row>
    <row r="786" spans="1:25" x14ac:dyDescent="0.4">
      <c r="A786">
        <f t="shared" si="84"/>
        <v>780</v>
      </c>
      <c r="B786" s="32" t="s">
        <v>991</v>
      </c>
      <c r="C786" s="34">
        <v>76</v>
      </c>
      <c r="E786">
        <f t="shared" si="85"/>
        <v>780</v>
      </c>
      <c r="F786" s="32" t="s">
        <v>193</v>
      </c>
      <c r="G786" s="33">
        <v>1</v>
      </c>
      <c r="I786">
        <f t="shared" si="86"/>
        <v>780</v>
      </c>
      <c r="M786">
        <f t="shared" si="87"/>
        <v>780</v>
      </c>
      <c r="Q786">
        <f t="shared" si="88"/>
        <v>780</v>
      </c>
      <c r="U786">
        <f t="shared" si="89"/>
        <v>780</v>
      </c>
      <c r="Y786">
        <f t="shared" si="90"/>
        <v>780</v>
      </c>
    </row>
    <row r="787" spans="1:25" x14ac:dyDescent="0.4">
      <c r="A787">
        <f t="shared" si="84"/>
        <v>781</v>
      </c>
      <c r="B787" s="32" t="s">
        <v>1561</v>
      </c>
      <c r="C787" s="34">
        <v>75</v>
      </c>
      <c r="E787">
        <f t="shared" si="85"/>
        <v>781</v>
      </c>
      <c r="F787" s="32" t="s">
        <v>1378</v>
      </c>
      <c r="G787" s="33">
        <v>1</v>
      </c>
      <c r="I787">
        <f t="shared" si="86"/>
        <v>781</v>
      </c>
      <c r="M787">
        <f t="shared" si="87"/>
        <v>781</v>
      </c>
      <c r="Q787">
        <f t="shared" si="88"/>
        <v>781</v>
      </c>
      <c r="U787">
        <f t="shared" si="89"/>
        <v>781</v>
      </c>
      <c r="Y787">
        <f t="shared" si="90"/>
        <v>781</v>
      </c>
    </row>
    <row r="788" spans="1:25" x14ac:dyDescent="0.4">
      <c r="A788">
        <f t="shared" si="84"/>
        <v>782</v>
      </c>
      <c r="B788" s="32" t="s">
        <v>1560</v>
      </c>
      <c r="C788" s="34">
        <v>75</v>
      </c>
      <c r="E788">
        <f t="shared" si="85"/>
        <v>782</v>
      </c>
      <c r="F788" s="32" t="s">
        <v>1042</v>
      </c>
      <c r="G788" s="33">
        <v>1</v>
      </c>
      <c r="I788">
        <f t="shared" si="86"/>
        <v>782</v>
      </c>
      <c r="M788">
        <f t="shared" si="87"/>
        <v>782</v>
      </c>
      <c r="Q788">
        <f t="shared" si="88"/>
        <v>782</v>
      </c>
      <c r="U788">
        <f t="shared" si="89"/>
        <v>782</v>
      </c>
      <c r="Y788">
        <f t="shared" si="90"/>
        <v>782</v>
      </c>
    </row>
    <row r="789" spans="1:25" x14ac:dyDescent="0.4">
      <c r="A789">
        <f t="shared" si="84"/>
        <v>783</v>
      </c>
      <c r="B789" s="32" t="s">
        <v>1635</v>
      </c>
      <c r="C789" s="34">
        <v>75</v>
      </c>
      <c r="E789">
        <f t="shared" si="85"/>
        <v>783</v>
      </c>
      <c r="F789" s="32" t="s">
        <v>616</v>
      </c>
      <c r="G789" s="33">
        <v>1</v>
      </c>
      <c r="I789">
        <f t="shared" si="86"/>
        <v>783</v>
      </c>
      <c r="M789">
        <f t="shared" si="87"/>
        <v>783</v>
      </c>
      <c r="Q789">
        <f t="shared" si="88"/>
        <v>783</v>
      </c>
      <c r="U789">
        <f t="shared" si="89"/>
        <v>783</v>
      </c>
      <c r="Y789">
        <f t="shared" si="90"/>
        <v>783</v>
      </c>
    </row>
    <row r="790" spans="1:25" x14ac:dyDescent="0.4">
      <c r="A790">
        <f t="shared" si="84"/>
        <v>784</v>
      </c>
      <c r="B790" s="32" t="s">
        <v>1563</v>
      </c>
      <c r="C790" s="34">
        <v>75</v>
      </c>
      <c r="E790">
        <f t="shared" si="85"/>
        <v>784</v>
      </c>
      <c r="F790" s="32" t="s">
        <v>1241</v>
      </c>
      <c r="G790" s="33">
        <v>1</v>
      </c>
      <c r="I790">
        <f t="shared" si="86"/>
        <v>784</v>
      </c>
      <c r="M790">
        <f t="shared" si="87"/>
        <v>784</v>
      </c>
      <c r="Q790">
        <f t="shared" si="88"/>
        <v>784</v>
      </c>
      <c r="U790">
        <f t="shared" si="89"/>
        <v>784</v>
      </c>
      <c r="Y790">
        <f t="shared" si="90"/>
        <v>784</v>
      </c>
    </row>
    <row r="791" spans="1:25" x14ac:dyDescent="0.4">
      <c r="A791">
        <f t="shared" si="84"/>
        <v>785</v>
      </c>
      <c r="B791" s="32" t="s">
        <v>1562</v>
      </c>
      <c r="C791" s="34">
        <v>75</v>
      </c>
      <c r="E791">
        <f t="shared" si="85"/>
        <v>785</v>
      </c>
      <c r="F791" s="32" t="s">
        <v>1609</v>
      </c>
      <c r="G791" s="33">
        <v>1</v>
      </c>
      <c r="I791">
        <f t="shared" si="86"/>
        <v>785</v>
      </c>
      <c r="M791">
        <f t="shared" si="87"/>
        <v>785</v>
      </c>
      <c r="Q791">
        <f t="shared" si="88"/>
        <v>785</v>
      </c>
      <c r="U791">
        <f t="shared" si="89"/>
        <v>785</v>
      </c>
      <c r="Y791">
        <f t="shared" si="90"/>
        <v>785</v>
      </c>
    </row>
    <row r="792" spans="1:25" x14ac:dyDescent="0.4">
      <c r="A792">
        <f t="shared" si="84"/>
        <v>786</v>
      </c>
      <c r="B792" s="32" t="s">
        <v>1324</v>
      </c>
      <c r="C792" s="34"/>
      <c r="E792">
        <f t="shared" si="85"/>
        <v>786</v>
      </c>
      <c r="F792" s="32" t="s">
        <v>1636</v>
      </c>
      <c r="G792" s="33">
        <v>1</v>
      </c>
      <c r="I792">
        <f t="shared" si="86"/>
        <v>786</v>
      </c>
      <c r="M792">
        <f t="shared" si="87"/>
        <v>786</v>
      </c>
      <c r="Q792">
        <f t="shared" si="88"/>
        <v>786</v>
      </c>
      <c r="U792">
        <f t="shared" si="89"/>
        <v>786</v>
      </c>
      <c r="Y792">
        <f t="shared" si="90"/>
        <v>786</v>
      </c>
    </row>
    <row r="793" spans="1:25" x14ac:dyDescent="0.4">
      <c r="A793">
        <f t="shared" si="84"/>
        <v>787</v>
      </c>
      <c r="B793" s="32" t="s">
        <v>1534</v>
      </c>
      <c r="C793" s="34"/>
      <c r="E793">
        <f t="shared" si="85"/>
        <v>787</v>
      </c>
      <c r="F793" s="32" t="s">
        <v>2612</v>
      </c>
      <c r="G793" s="33">
        <v>1</v>
      </c>
      <c r="I793">
        <f t="shared" si="86"/>
        <v>787</v>
      </c>
      <c r="M793">
        <f t="shared" si="87"/>
        <v>787</v>
      </c>
      <c r="Q793">
        <f t="shared" si="88"/>
        <v>787</v>
      </c>
      <c r="U793">
        <f t="shared" si="89"/>
        <v>787</v>
      </c>
      <c r="Y793">
        <f t="shared" si="90"/>
        <v>787</v>
      </c>
    </row>
    <row r="794" spans="1:25" x14ac:dyDescent="0.4">
      <c r="A794">
        <f t="shared" si="84"/>
        <v>788</v>
      </c>
      <c r="B794" s="32" t="s">
        <v>1372</v>
      </c>
      <c r="C794" s="34"/>
      <c r="E794">
        <f t="shared" si="85"/>
        <v>788</v>
      </c>
      <c r="F794" s="32" t="s">
        <v>2380</v>
      </c>
      <c r="G794" s="33">
        <v>1</v>
      </c>
      <c r="I794">
        <f t="shared" si="86"/>
        <v>788</v>
      </c>
      <c r="M794">
        <f t="shared" si="87"/>
        <v>788</v>
      </c>
      <c r="Q794">
        <f t="shared" si="88"/>
        <v>788</v>
      </c>
      <c r="U794">
        <f t="shared" si="89"/>
        <v>788</v>
      </c>
      <c r="Y794">
        <f t="shared" si="90"/>
        <v>788</v>
      </c>
    </row>
    <row r="795" spans="1:25" x14ac:dyDescent="0.4">
      <c r="A795">
        <f t="shared" si="84"/>
        <v>789</v>
      </c>
      <c r="B795" s="32" t="s">
        <v>1300</v>
      </c>
      <c r="C795" s="34"/>
      <c r="E795">
        <f t="shared" si="85"/>
        <v>789</v>
      </c>
      <c r="F795" s="32" t="s">
        <v>2559</v>
      </c>
      <c r="G795" s="33">
        <v>1</v>
      </c>
      <c r="I795">
        <f t="shared" si="86"/>
        <v>789</v>
      </c>
      <c r="M795">
        <f t="shared" si="87"/>
        <v>789</v>
      </c>
      <c r="Q795">
        <f t="shared" si="88"/>
        <v>789</v>
      </c>
      <c r="U795">
        <f t="shared" si="89"/>
        <v>789</v>
      </c>
      <c r="Y795">
        <f t="shared" si="90"/>
        <v>789</v>
      </c>
    </row>
    <row r="796" spans="1:25" x14ac:dyDescent="0.4">
      <c r="A796">
        <f t="shared" si="84"/>
        <v>790</v>
      </c>
      <c r="B796" s="32" t="s">
        <v>1259</v>
      </c>
      <c r="C796" s="34"/>
      <c r="E796">
        <f t="shared" si="85"/>
        <v>790</v>
      </c>
      <c r="F796" s="32" t="s">
        <v>2283</v>
      </c>
      <c r="G796" s="33">
        <v>1</v>
      </c>
      <c r="I796">
        <f t="shared" si="86"/>
        <v>790</v>
      </c>
      <c r="M796">
        <f t="shared" si="87"/>
        <v>790</v>
      </c>
      <c r="Q796">
        <f t="shared" si="88"/>
        <v>790</v>
      </c>
      <c r="U796">
        <f t="shared" si="89"/>
        <v>790</v>
      </c>
      <c r="Y796">
        <f t="shared" si="90"/>
        <v>790</v>
      </c>
    </row>
    <row r="797" spans="1:25" x14ac:dyDescent="0.4">
      <c r="A797">
        <f t="shared" si="84"/>
        <v>791</v>
      </c>
      <c r="B797" s="32" t="s">
        <v>1540</v>
      </c>
      <c r="C797" s="34"/>
      <c r="E797">
        <f t="shared" si="85"/>
        <v>791</v>
      </c>
      <c r="F797" s="32" t="s">
        <v>2401</v>
      </c>
      <c r="G797" s="33">
        <v>1</v>
      </c>
      <c r="I797">
        <f t="shared" si="86"/>
        <v>791</v>
      </c>
      <c r="M797">
        <f t="shared" si="87"/>
        <v>791</v>
      </c>
      <c r="Q797">
        <f t="shared" si="88"/>
        <v>791</v>
      </c>
      <c r="U797">
        <f t="shared" si="89"/>
        <v>791</v>
      </c>
      <c r="Y797">
        <f t="shared" si="90"/>
        <v>791</v>
      </c>
    </row>
    <row r="798" spans="1:25" x14ac:dyDescent="0.4">
      <c r="A798">
        <f t="shared" si="84"/>
        <v>792</v>
      </c>
      <c r="B798" s="32" t="s">
        <v>1601</v>
      </c>
      <c r="C798" s="34">
        <v>0</v>
      </c>
      <c r="E798">
        <f t="shared" si="85"/>
        <v>792</v>
      </c>
      <c r="F798" s="32" t="s">
        <v>1610</v>
      </c>
      <c r="G798" s="33">
        <v>1</v>
      </c>
      <c r="I798">
        <f t="shared" si="86"/>
        <v>792</v>
      </c>
      <c r="M798">
        <f t="shared" si="87"/>
        <v>792</v>
      </c>
      <c r="Q798">
        <f t="shared" si="88"/>
        <v>792</v>
      </c>
      <c r="U798">
        <f t="shared" si="89"/>
        <v>792</v>
      </c>
      <c r="Y798">
        <f t="shared" si="90"/>
        <v>792</v>
      </c>
    </row>
    <row r="799" spans="1:25" x14ac:dyDescent="0.4">
      <c r="A799">
        <f t="shared" si="84"/>
        <v>793</v>
      </c>
      <c r="B799" s="32" t="s">
        <v>1366</v>
      </c>
      <c r="C799" s="34"/>
      <c r="E799">
        <f t="shared" si="85"/>
        <v>793</v>
      </c>
      <c r="F799" s="32" t="s">
        <v>670</v>
      </c>
      <c r="G799" s="33">
        <v>1</v>
      </c>
      <c r="I799">
        <f t="shared" si="86"/>
        <v>793</v>
      </c>
      <c r="M799">
        <f t="shared" si="87"/>
        <v>793</v>
      </c>
      <c r="Q799">
        <f t="shared" si="88"/>
        <v>793</v>
      </c>
      <c r="U799">
        <f t="shared" si="89"/>
        <v>793</v>
      </c>
      <c r="Y799">
        <f t="shared" si="90"/>
        <v>793</v>
      </c>
    </row>
    <row r="800" spans="1:25" x14ac:dyDescent="0.4">
      <c r="A800">
        <f t="shared" si="84"/>
        <v>794</v>
      </c>
      <c r="B800" s="32" t="s">
        <v>1374</v>
      </c>
      <c r="C800" s="34"/>
      <c r="E800">
        <f t="shared" si="85"/>
        <v>794</v>
      </c>
      <c r="F800" s="32" t="s">
        <v>1526</v>
      </c>
      <c r="G800" s="33">
        <v>1</v>
      </c>
      <c r="I800">
        <f t="shared" si="86"/>
        <v>794</v>
      </c>
      <c r="M800">
        <f t="shared" si="87"/>
        <v>794</v>
      </c>
      <c r="Q800">
        <f t="shared" si="88"/>
        <v>794</v>
      </c>
      <c r="U800">
        <f t="shared" si="89"/>
        <v>794</v>
      </c>
      <c r="Y800">
        <f t="shared" si="90"/>
        <v>794</v>
      </c>
    </row>
    <row r="801" spans="1:25" x14ac:dyDescent="0.4">
      <c r="A801">
        <f t="shared" si="84"/>
        <v>795</v>
      </c>
      <c r="B801" s="32" t="s">
        <v>1309</v>
      </c>
      <c r="C801" s="34"/>
      <c r="E801">
        <f t="shared" si="85"/>
        <v>795</v>
      </c>
      <c r="F801" s="32" t="s">
        <v>1591</v>
      </c>
      <c r="G801" s="33">
        <v>1</v>
      </c>
      <c r="I801">
        <f t="shared" si="86"/>
        <v>795</v>
      </c>
      <c r="M801">
        <f t="shared" si="87"/>
        <v>795</v>
      </c>
      <c r="Q801">
        <f t="shared" si="88"/>
        <v>795</v>
      </c>
      <c r="U801">
        <f t="shared" si="89"/>
        <v>795</v>
      </c>
      <c r="Y801">
        <f t="shared" si="90"/>
        <v>795</v>
      </c>
    </row>
    <row r="802" spans="1:25" x14ac:dyDescent="0.4">
      <c r="A802">
        <f t="shared" si="84"/>
        <v>796</v>
      </c>
      <c r="B802" s="32" t="s">
        <v>1283</v>
      </c>
      <c r="C802" s="34"/>
      <c r="E802">
        <f t="shared" si="85"/>
        <v>796</v>
      </c>
      <c r="F802" s="32" t="s">
        <v>789</v>
      </c>
      <c r="G802" s="33">
        <v>1</v>
      </c>
      <c r="I802">
        <f t="shared" si="86"/>
        <v>796</v>
      </c>
      <c r="M802">
        <f t="shared" si="87"/>
        <v>796</v>
      </c>
      <c r="Q802">
        <f t="shared" si="88"/>
        <v>796</v>
      </c>
      <c r="U802">
        <f t="shared" si="89"/>
        <v>796</v>
      </c>
      <c r="Y802">
        <f t="shared" si="90"/>
        <v>796</v>
      </c>
    </row>
    <row r="803" spans="1:25" x14ac:dyDescent="0.4">
      <c r="A803">
        <f t="shared" si="84"/>
        <v>797</v>
      </c>
      <c r="B803" s="32" t="s">
        <v>1376</v>
      </c>
      <c r="C803" s="34"/>
      <c r="E803">
        <f t="shared" si="85"/>
        <v>797</v>
      </c>
      <c r="F803" s="32" t="s">
        <v>1107</v>
      </c>
      <c r="G803" s="33">
        <v>1</v>
      </c>
      <c r="I803">
        <f t="shared" si="86"/>
        <v>797</v>
      </c>
      <c r="M803">
        <f t="shared" si="87"/>
        <v>797</v>
      </c>
      <c r="Q803">
        <f t="shared" si="88"/>
        <v>797</v>
      </c>
      <c r="U803">
        <f t="shared" si="89"/>
        <v>797</v>
      </c>
      <c r="Y803">
        <f t="shared" si="90"/>
        <v>797</v>
      </c>
    </row>
    <row r="804" spans="1:25" x14ac:dyDescent="0.4">
      <c r="A804">
        <f t="shared" si="84"/>
        <v>798</v>
      </c>
      <c r="B804" s="32" t="s">
        <v>1439</v>
      </c>
      <c r="C804" s="34">
        <v>0</v>
      </c>
      <c r="E804">
        <f t="shared" si="85"/>
        <v>798</v>
      </c>
      <c r="F804" s="32" t="s">
        <v>668</v>
      </c>
      <c r="G804" s="33">
        <v>1</v>
      </c>
      <c r="I804">
        <f t="shared" si="86"/>
        <v>798</v>
      </c>
      <c r="M804">
        <f t="shared" si="87"/>
        <v>798</v>
      </c>
      <c r="Q804">
        <f t="shared" si="88"/>
        <v>798</v>
      </c>
      <c r="U804">
        <f t="shared" si="89"/>
        <v>798</v>
      </c>
      <c r="Y804">
        <f t="shared" si="90"/>
        <v>798</v>
      </c>
    </row>
    <row r="805" spans="1:25" x14ac:dyDescent="0.4">
      <c r="A805">
        <f t="shared" si="84"/>
        <v>799</v>
      </c>
      <c r="B805" s="32" t="s">
        <v>1433</v>
      </c>
      <c r="C805" s="34">
        <v>0</v>
      </c>
      <c r="E805">
        <f t="shared" si="85"/>
        <v>799</v>
      </c>
      <c r="F805" s="32" t="s">
        <v>2614</v>
      </c>
      <c r="G805" s="33">
        <v>1</v>
      </c>
      <c r="I805">
        <f t="shared" si="86"/>
        <v>799</v>
      </c>
      <c r="M805">
        <f t="shared" si="87"/>
        <v>799</v>
      </c>
      <c r="Q805">
        <f t="shared" si="88"/>
        <v>799</v>
      </c>
      <c r="U805">
        <f t="shared" si="89"/>
        <v>799</v>
      </c>
      <c r="Y805">
        <f t="shared" si="90"/>
        <v>799</v>
      </c>
    </row>
    <row r="806" spans="1:25" x14ac:dyDescent="0.4">
      <c r="A806">
        <f t="shared" si="84"/>
        <v>800</v>
      </c>
      <c r="B806" s="32" t="s">
        <v>1292</v>
      </c>
      <c r="C806" s="34"/>
      <c r="E806">
        <f t="shared" si="85"/>
        <v>800</v>
      </c>
      <c r="F806" s="32" t="s">
        <v>2640</v>
      </c>
      <c r="G806" s="33">
        <v>1</v>
      </c>
      <c r="I806">
        <f t="shared" si="86"/>
        <v>800</v>
      </c>
      <c r="M806">
        <f t="shared" si="87"/>
        <v>800</v>
      </c>
      <c r="Q806">
        <f t="shared" si="88"/>
        <v>800</v>
      </c>
      <c r="U806">
        <f t="shared" si="89"/>
        <v>800</v>
      </c>
      <c r="Y806">
        <f t="shared" si="90"/>
        <v>800</v>
      </c>
    </row>
    <row r="807" spans="1:25" x14ac:dyDescent="0.4">
      <c r="A807">
        <f t="shared" si="84"/>
        <v>801</v>
      </c>
      <c r="B807" s="32" t="s">
        <v>1345</v>
      </c>
      <c r="C807" s="34"/>
      <c r="E807">
        <f t="shared" si="85"/>
        <v>801</v>
      </c>
      <c r="F807" s="32" t="s">
        <v>634</v>
      </c>
      <c r="G807" s="33">
        <v>1</v>
      </c>
      <c r="I807">
        <f t="shared" si="86"/>
        <v>801</v>
      </c>
      <c r="M807">
        <f t="shared" si="87"/>
        <v>801</v>
      </c>
      <c r="Q807">
        <f t="shared" si="88"/>
        <v>801</v>
      </c>
      <c r="U807">
        <f t="shared" si="89"/>
        <v>801</v>
      </c>
      <c r="Y807">
        <f t="shared" si="90"/>
        <v>801</v>
      </c>
    </row>
    <row r="808" spans="1:25" x14ac:dyDescent="0.4">
      <c r="A808">
        <f t="shared" si="84"/>
        <v>802</v>
      </c>
      <c r="B808" s="32" t="s">
        <v>1299</v>
      </c>
      <c r="C808" s="34"/>
      <c r="E808">
        <f t="shared" si="85"/>
        <v>802</v>
      </c>
      <c r="F808" s="32" t="s">
        <v>503</v>
      </c>
      <c r="G808" s="33">
        <v>1</v>
      </c>
      <c r="I808">
        <f t="shared" si="86"/>
        <v>802</v>
      </c>
      <c r="M808">
        <f t="shared" si="87"/>
        <v>802</v>
      </c>
      <c r="Q808">
        <f t="shared" si="88"/>
        <v>802</v>
      </c>
      <c r="U808">
        <f t="shared" si="89"/>
        <v>802</v>
      </c>
      <c r="Y808">
        <f t="shared" si="90"/>
        <v>802</v>
      </c>
    </row>
    <row r="809" spans="1:25" x14ac:dyDescent="0.4">
      <c r="A809">
        <f t="shared" si="84"/>
        <v>803</v>
      </c>
      <c r="B809" s="32" t="s">
        <v>1241</v>
      </c>
      <c r="C809" s="34"/>
      <c r="E809">
        <f t="shared" si="85"/>
        <v>803</v>
      </c>
      <c r="F809" s="32" t="s">
        <v>2408</v>
      </c>
      <c r="G809" s="33">
        <v>1</v>
      </c>
      <c r="I809">
        <f t="shared" si="86"/>
        <v>803</v>
      </c>
      <c r="M809">
        <f t="shared" si="87"/>
        <v>803</v>
      </c>
      <c r="Q809">
        <f t="shared" si="88"/>
        <v>803</v>
      </c>
      <c r="U809">
        <f t="shared" si="89"/>
        <v>803</v>
      </c>
      <c r="Y809">
        <f t="shared" si="90"/>
        <v>803</v>
      </c>
    </row>
    <row r="810" spans="1:25" x14ac:dyDescent="0.4">
      <c r="A810">
        <f t="shared" si="84"/>
        <v>804</v>
      </c>
      <c r="B810" s="32" t="s">
        <v>1549</v>
      </c>
      <c r="C810" s="34"/>
      <c r="E810">
        <f t="shared" si="85"/>
        <v>804</v>
      </c>
      <c r="F810" s="32" t="s">
        <v>646</v>
      </c>
      <c r="G810" s="33">
        <v>1</v>
      </c>
      <c r="I810">
        <f t="shared" si="86"/>
        <v>804</v>
      </c>
      <c r="M810">
        <f t="shared" si="87"/>
        <v>804</v>
      </c>
      <c r="Q810">
        <f t="shared" si="88"/>
        <v>804</v>
      </c>
      <c r="U810">
        <f t="shared" si="89"/>
        <v>804</v>
      </c>
      <c r="Y810">
        <f t="shared" si="90"/>
        <v>804</v>
      </c>
    </row>
    <row r="811" spans="1:25" x14ac:dyDescent="0.4">
      <c r="A811">
        <f t="shared" si="84"/>
        <v>805</v>
      </c>
      <c r="B811" s="32" t="s">
        <v>1378</v>
      </c>
      <c r="C811" s="34"/>
      <c r="E811">
        <f t="shared" si="85"/>
        <v>805</v>
      </c>
      <c r="F811" s="32" t="s">
        <v>2546</v>
      </c>
      <c r="G811" s="33">
        <v>1</v>
      </c>
      <c r="I811">
        <f t="shared" si="86"/>
        <v>805</v>
      </c>
      <c r="M811">
        <f t="shared" si="87"/>
        <v>805</v>
      </c>
      <c r="Q811">
        <f t="shared" si="88"/>
        <v>805</v>
      </c>
      <c r="U811">
        <f t="shared" si="89"/>
        <v>805</v>
      </c>
      <c r="Y811">
        <f t="shared" si="90"/>
        <v>805</v>
      </c>
    </row>
    <row r="812" spans="1:25" x14ac:dyDescent="0.4">
      <c r="A812">
        <f t="shared" si="84"/>
        <v>806</v>
      </c>
      <c r="B812" s="32" t="s">
        <v>2285</v>
      </c>
      <c r="C812" s="34">
        <v>0</v>
      </c>
      <c r="E812">
        <f t="shared" si="85"/>
        <v>806</v>
      </c>
      <c r="F812" s="32" t="s">
        <v>2638</v>
      </c>
      <c r="G812" s="33">
        <v>1</v>
      </c>
      <c r="I812">
        <f t="shared" si="86"/>
        <v>806</v>
      </c>
      <c r="M812">
        <f t="shared" si="87"/>
        <v>806</v>
      </c>
      <c r="Q812">
        <f t="shared" si="88"/>
        <v>806</v>
      </c>
      <c r="U812">
        <f t="shared" si="89"/>
        <v>806</v>
      </c>
      <c r="Y812">
        <f t="shared" si="90"/>
        <v>806</v>
      </c>
    </row>
    <row r="813" spans="1:25" x14ac:dyDescent="0.4">
      <c r="A813">
        <f t="shared" si="84"/>
        <v>807</v>
      </c>
      <c r="B813" s="32" t="s">
        <v>1543</v>
      </c>
      <c r="C813" s="34"/>
      <c r="E813">
        <f t="shared" si="85"/>
        <v>807</v>
      </c>
      <c r="F813" s="32" t="s">
        <v>1528</v>
      </c>
      <c r="G813" s="33">
        <v>1</v>
      </c>
      <c r="I813">
        <f t="shared" si="86"/>
        <v>807</v>
      </c>
      <c r="M813">
        <f t="shared" si="87"/>
        <v>807</v>
      </c>
      <c r="Q813">
        <f t="shared" si="88"/>
        <v>807</v>
      </c>
      <c r="U813">
        <f t="shared" si="89"/>
        <v>807</v>
      </c>
      <c r="Y813">
        <f t="shared" si="90"/>
        <v>807</v>
      </c>
    </row>
    <row r="814" spans="1:25" x14ac:dyDescent="0.4">
      <c r="A814">
        <f t="shared" si="84"/>
        <v>808</v>
      </c>
      <c r="B814" s="32" t="s">
        <v>2284</v>
      </c>
      <c r="C814" s="34">
        <v>0</v>
      </c>
      <c r="E814">
        <f t="shared" si="85"/>
        <v>808</v>
      </c>
      <c r="F814" s="32" t="s">
        <v>735</v>
      </c>
      <c r="G814" s="33">
        <v>1</v>
      </c>
      <c r="I814">
        <f t="shared" si="86"/>
        <v>808</v>
      </c>
      <c r="M814">
        <f t="shared" si="87"/>
        <v>808</v>
      </c>
      <c r="Q814">
        <f t="shared" si="88"/>
        <v>808</v>
      </c>
      <c r="U814">
        <f t="shared" si="89"/>
        <v>808</v>
      </c>
      <c r="Y814">
        <f t="shared" si="90"/>
        <v>808</v>
      </c>
    </row>
    <row r="815" spans="1:25" x14ac:dyDescent="0.4">
      <c r="A815">
        <f t="shared" si="84"/>
        <v>809</v>
      </c>
      <c r="B815" s="32" t="s">
        <v>1371</v>
      </c>
      <c r="C815" s="34"/>
      <c r="E815">
        <f t="shared" si="85"/>
        <v>809</v>
      </c>
      <c r="F815" s="32" t="s">
        <v>1519</v>
      </c>
      <c r="G815" s="33">
        <v>1</v>
      </c>
      <c r="I815">
        <f t="shared" si="86"/>
        <v>809</v>
      </c>
      <c r="M815">
        <f t="shared" si="87"/>
        <v>809</v>
      </c>
      <c r="Q815">
        <f t="shared" si="88"/>
        <v>809</v>
      </c>
      <c r="U815">
        <f t="shared" si="89"/>
        <v>809</v>
      </c>
      <c r="Y815">
        <f t="shared" si="90"/>
        <v>809</v>
      </c>
    </row>
    <row r="816" spans="1:25" x14ac:dyDescent="0.4">
      <c r="A816">
        <f t="shared" si="84"/>
        <v>810</v>
      </c>
      <c r="B816" s="32" t="s">
        <v>1368</v>
      </c>
      <c r="C816" s="34"/>
      <c r="E816">
        <f t="shared" si="85"/>
        <v>810</v>
      </c>
      <c r="F816" s="32" t="s">
        <v>727</v>
      </c>
      <c r="G816" s="33">
        <v>1</v>
      </c>
      <c r="I816">
        <f t="shared" si="86"/>
        <v>810</v>
      </c>
      <c r="M816">
        <f t="shared" si="87"/>
        <v>810</v>
      </c>
      <c r="Q816">
        <f t="shared" si="88"/>
        <v>810</v>
      </c>
      <c r="U816">
        <f t="shared" si="89"/>
        <v>810</v>
      </c>
      <c r="Y816">
        <f t="shared" si="90"/>
        <v>810</v>
      </c>
    </row>
    <row r="817" spans="1:25" x14ac:dyDescent="0.4">
      <c r="A817">
        <f t="shared" si="84"/>
        <v>811</v>
      </c>
      <c r="B817" s="32" t="s">
        <v>2289</v>
      </c>
      <c r="C817" s="34">
        <v>0</v>
      </c>
      <c r="E817">
        <f t="shared" si="85"/>
        <v>811</v>
      </c>
      <c r="F817" s="32" t="s">
        <v>2329</v>
      </c>
      <c r="G817" s="33">
        <v>1</v>
      </c>
      <c r="I817">
        <f t="shared" si="86"/>
        <v>811</v>
      </c>
      <c r="M817">
        <f t="shared" si="87"/>
        <v>811</v>
      </c>
      <c r="Q817">
        <f t="shared" si="88"/>
        <v>811</v>
      </c>
      <c r="U817">
        <f t="shared" si="89"/>
        <v>811</v>
      </c>
      <c r="Y817">
        <f t="shared" si="90"/>
        <v>811</v>
      </c>
    </row>
    <row r="818" spans="1:25" x14ac:dyDescent="0.4">
      <c r="A818">
        <f t="shared" si="84"/>
        <v>812</v>
      </c>
      <c r="B818" s="32" t="s">
        <v>1244</v>
      </c>
      <c r="C818" s="34"/>
      <c r="E818">
        <f t="shared" si="85"/>
        <v>812</v>
      </c>
      <c r="F818" s="32" t="s">
        <v>1616</v>
      </c>
      <c r="G818" s="33">
        <v>1</v>
      </c>
      <c r="I818">
        <f t="shared" si="86"/>
        <v>812</v>
      </c>
      <c r="M818">
        <f t="shared" si="87"/>
        <v>812</v>
      </c>
      <c r="Q818">
        <f t="shared" si="88"/>
        <v>812</v>
      </c>
      <c r="U818">
        <f t="shared" si="89"/>
        <v>812</v>
      </c>
      <c r="Y818">
        <f t="shared" si="90"/>
        <v>812</v>
      </c>
    </row>
    <row r="819" spans="1:25" x14ac:dyDescent="0.4">
      <c r="A819">
        <f t="shared" si="84"/>
        <v>813</v>
      </c>
      <c r="B819" s="32" t="s">
        <v>1340</v>
      </c>
      <c r="C819" s="34"/>
      <c r="E819">
        <f t="shared" si="85"/>
        <v>813</v>
      </c>
      <c r="F819" s="32" t="s">
        <v>2657</v>
      </c>
      <c r="G819" s="33">
        <v>1</v>
      </c>
      <c r="I819">
        <f t="shared" si="86"/>
        <v>813</v>
      </c>
      <c r="M819">
        <f t="shared" si="87"/>
        <v>813</v>
      </c>
      <c r="Q819">
        <f t="shared" si="88"/>
        <v>813</v>
      </c>
      <c r="U819">
        <f t="shared" si="89"/>
        <v>813</v>
      </c>
      <c r="Y819">
        <f t="shared" si="90"/>
        <v>813</v>
      </c>
    </row>
    <row r="820" spans="1:25" x14ac:dyDescent="0.4">
      <c r="A820">
        <f t="shared" si="84"/>
        <v>814</v>
      </c>
      <c r="B820" s="32" t="s">
        <v>2283</v>
      </c>
      <c r="C820" s="34">
        <v>0</v>
      </c>
      <c r="E820">
        <f t="shared" si="85"/>
        <v>814</v>
      </c>
      <c r="F820" s="32" t="s">
        <v>2420</v>
      </c>
      <c r="G820" s="33">
        <v>1</v>
      </c>
      <c r="I820">
        <f t="shared" si="86"/>
        <v>814</v>
      </c>
      <c r="M820">
        <f t="shared" si="87"/>
        <v>814</v>
      </c>
      <c r="Q820">
        <f t="shared" si="88"/>
        <v>814</v>
      </c>
      <c r="U820">
        <f t="shared" si="89"/>
        <v>814</v>
      </c>
      <c r="Y820">
        <f t="shared" si="90"/>
        <v>814</v>
      </c>
    </row>
    <row r="821" spans="1:25" x14ac:dyDescent="0.4">
      <c r="A821">
        <f t="shared" si="84"/>
        <v>815</v>
      </c>
      <c r="B821" s="32" t="s">
        <v>1429</v>
      </c>
      <c r="C821" s="34">
        <v>0</v>
      </c>
      <c r="E821">
        <f t="shared" si="85"/>
        <v>815</v>
      </c>
      <c r="F821" s="32" t="s">
        <v>1371</v>
      </c>
      <c r="G821" s="33">
        <v>1</v>
      </c>
      <c r="I821">
        <f t="shared" si="86"/>
        <v>815</v>
      </c>
      <c r="M821">
        <f t="shared" si="87"/>
        <v>815</v>
      </c>
      <c r="Q821">
        <f t="shared" si="88"/>
        <v>815</v>
      </c>
      <c r="U821">
        <f t="shared" si="89"/>
        <v>815</v>
      </c>
      <c r="Y821">
        <f t="shared" si="90"/>
        <v>815</v>
      </c>
    </row>
    <row r="822" spans="1:25" x14ac:dyDescent="0.4">
      <c r="A822">
        <f t="shared" si="84"/>
        <v>816</v>
      </c>
      <c r="B822" s="32" t="s">
        <v>1379</v>
      </c>
      <c r="C822" s="34">
        <v>2323343.5</v>
      </c>
      <c r="E822">
        <f t="shared" si="85"/>
        <v>816</v>
      </c>
      <c r="F822" s="32" t="s">
        <v>1379</v>
      </c>
      <c r="G822" s="33">
        <v>3807</v>
      </c>
      <c r="I822">
        <f t="shared" si="86"/>
        <v>816</v>
      </c>
      <c r="M822">
        <f t="shared" si="87"/>
        <v>816</v>
      </c>
      <c r="Q822">
        <f t="shared" si="88"/>
        <v>816</v>
      </c>
      <c r="U822">
        <f t="shared" si="89"/>
        <v>816</v>
      </c>
      <c r="Y822">
        <f t="shared" si="90"/>
        <v>816</v>
      </c>
    </row>
    <row r="823" spans="1:25" x14ac:dyDescent="0.4">
      <c r="A823">
        <f t="shared" si="84"/>
        <v>817</v>
      </c>
      <c r="E823">
        <f t="shared" si="85"/>
        <v>817</v>
      </c>
      <c r="I823">
        <f t="shared" si="86"/>
        <v>817</v>
      </c>
      <c r="M823">
        <f t="shared" si="87"/>
        <v>817</v>
      </c>
      <c r="Q823">
        <f t="shared" si="88"/>
        <v>817</v>
      </c>
      <c r="U823">
        <f t="shared" si="89"/>
        <v>817</v>
      </c>
      <c r="Y823">
        <f t="shared" si="90"/>
        <v>817</v>
      </c>
    </row>
    <row r="824" spans="1:25" x14ac:dyDescent="0.4">
      <c r="A824">
        <f t="shared" si="84"/>
        <v>818</v>
      </c>
      <c r="E824">
        <f t="shared" si="85"/>
        <v>818</v>
      </c>
      <c r="I824">
        <f t="shared" si="86"/>
        <v>818</v>
      </c>
      <c r="M824">
        <f t="shared" si="87"/>
        <v>818</v>
      </c>
      <c r="Q824">
        <f t="shared" si="88"/>
        <v>818</v>
      </c>
      <c r="U824">
        <f t="shared" si="89"/>
        <v>818</v>
      </c>
      <c r="Y824">
        <f t="shared" si="90"/>
        <v>818</v>
      </c>
    </row>
    <row r="825" spans="1:25" x14ac:dyDescent="0.4">
      <c r="A825">
        <f t="shared" si="84"/>
        <v>819</v>
      </c>
      <c r="E825">
        <f t="shared" si="85"/>
        <v>819</v>
      </c>
      <c r="I825">
        <f t="shared" si="86"/>
        <v>819</v>
      </c>
      <c r="M825">
        <f t="shared" si="87"/>
        <v>819</v>
      </c>
      <c r="Q825">
        <f t="shared" si="88"/>
        <v>819</v>
      </c>
      <c r="U825">
        <f t="shared" si="89"/>
        <v>819</v>
      </c>
      <c r="Y825">
        <f t="shared" si="90"/>
        <v>819</v>
      </c>
    </row>
    <row r="826" spans="1:25" x14ac:dyDescent="0.4">
      <c r="A826">
        <f t="shared" si="84"/>
        <v>820</v>
      </c>
      <c r="E826">
        <f t="shared" si="85"/>
        <v>820</v>
      </c>
      <c r="I826">
        <f t="shared" si="86"/>
        <v>820</v>
      </c>
      <c r="M826">
        <f t="shared" si="87"/>
        <v>820</v>
      </c>
      <c r="Q826">
        <f t="shared" si="88"/>
        <v>820</v>
      </c>
      <c r="U826">
        <f t="shared" si="89"/>
        <v>820</v>
      </c>
      <c r="Y826">
        <f t="shared" si="90"/>
        <v>820</v>
      </c>
    </row>
    <row r="827" spans="1:25" x14ac:dyDescent="0.4">
      <c r="A827">
        <f t="shared" si="84"/>
        <v>821</v>
      </c>
      <c r="E827">
        <f t="shared" si="85"/>
        <v>821</v>
      </c>
      <c r="I827">
        <f t="shared" si="86"/>
        <v>821</v>
      </c>
      <c r="M827">
        <f t="shared" si="87"/>
        <v>821</v>
      </c>
      <c r="Q827">
        <f t="shared" si="88"/>
        <v>821</v>
      </c>
      <c r="U827">
        <f t="shared" si="89"/>
        <v>821</v>
      </c>
      <c r="Y827">
        <f t="shared" si="90"/>
        <v>821</v>
      </c>
    </row>
    <row r="828" spans="1:25" x14ac:dyDescent="0.4">
      <c r="A828">
        <f t="shared" si="84"/>
        <v>822</v>
      </c>
      <c r="E828">
        <f t="shared" si="85"/>
        <v>822</v>
      </c>
      <c r="I828">
        <f t="shared" si="86"/>
        <v>822</v>
      </c>
      <c r="M828">
        <f t="shared" si="87"/>
        <v>822</v>
      </c>
      <c r="Q828">
        <f t="shared" si="88"/>
        <v>822</v>
      </c>
      <c r="U828">
        <f t="shared" si="89"/>
        <v>822</v>
      </c>
      <c r="Y828">
        <f t="shared" si="90"/>
        <v>822</v>
      </c>
    </row>
    <row r="829" spans="1:25" x14ac:dyDescent="0.4">
      <c r="A829">
        <f t="shared" si="84"/>
        <v>823</v>
      </c>
      <c r="E829">
        <f t="shared" si="85"/>
        <v>823</v>
      </c>
      <c r="I829">
        <f t="shared" si="86"/>
        <v>823</v>
      </c>
      <c r="M829">
        <f t="shared" si="87"/>
        <v>823</v>
      </c>
      <c r="Q829">
        <f t="shared" si="88"/>
        <v>823</v>
      </c>
      <c r="U829">
        <f t="shared" si="89"/>
        <v>823</v>
      </c>
      <c r="Y829">
        <f t="shared" si="90"/>
        <v>823</v>
      </c>
    </row>
    <row r="830" spans="1:25" x14ac:dyDescent="0.4">
      <c r="A830">
        <f t="shared" si="84"/>
        <v>824</v>
      </c>
      <c r="E830">
        <f t="shared" si="85"/>
        <v>824</v>
      </c>
      <c r="I830">
        <f t="shared" si="86"/>
        <v>824</v>
      </c>
      <c r="M830">
        <f t="shared" si="87"/>
        <v>824</v>
      </c>
      <c r="Q830">
        <f t="shared" si="88"/>
        <v>824</v>
      </c>
      <c r="U830">
        <f t="shared" si="89"/>
        <v>824</v>
      </c>
      <c r="Y830">
        <f t="shared" si="90"/>
        <v>824</v>
      </c>
    </row>
    <row r="831" spans="1:25" x14ac:dyDescent="0.4">
      <c r="A831">
        <f t="shared" si="84"/>
        <v>825</v>
      </c>
      <c r="E831">
        <f t="shared" si="85"/>
        <v>825</v>
      </c>
      <c r="I831">
        <f t="shared" si="86"/>
        <v>825</v>
      </c>
      <c r="M831">
        <f t="shared" si="87"/>
        <v>825</v>
      </c>
      <c r="Q831">
        <f t="shared" si="88"/>
        <v>825</v>
      </c>
      <c r="U831">
        <f t="shared" si="89"/>
        <v>825</v>
      </c>
      <c r="Y831">
        <f t="shared" si="90"/>
        <v>825</v>
      </c>
    </row>
    <row r="832" spans="1:25" x14ac:dyDescent="0.4">
      <c r="A832">
        <f t="shared" si="84"/>
        <v>826</v>
      </c>
      <c r="E832">
        <f t="shared" si="85"/>
        <v>826</v>
      </c>
      <c r="I832">
        <f t="shared" si="86"/>
        <v>826</v>
      </c>
      <c r="M832">
        <f t="shared" si="87"/>
        <v>826</v>
      </c>
      <c r="Q832">
        <f t="shared" si="88"/>
        <v>826</v>
      </c>
      <c r="U832">
        <f t="shared" si="89"/>
        <v>826</v>
      </c>
      <c r="Y832">
        <f t="shared" si="90"/>
        <v>826</v>
      </c>
    </row>
    <row r="833" spans="1:25" x14ac:dyDescent="0.4">
      <c r="A833">
        <f t="shared" si="84"/>
        <v>827</v>
      </c>
      <c r="E833">
        <f t="shared" si="85"/>
        <v>827</v>
      </c>
      <c r="I833">
        <f t="shared" si="86"/>
        <v>827</v>
      </c>
      <c r="M833">
        <f t="shared" si="87"/>
        <v>827</v>
      </c>
      <c r="Q833">
        <f t="shared" si="88"/>
        <v>827</v>
      </c>
      <c r="U833">
        <f t="shared" si="89"/>
        <v>827</v>
      </c>
      <c r="Y833">
        <f t="shared" si="90"/>
        <v>827</v>
      </c>
    </row>
    <row r="834" spans="1:25" x14ac:dyDescent="0.4">
      <c r="A834">
        <f t="shared" si="84"/>
        <v>828</v>
      </c>
      <c r="E834">
        <f t="shared" si="85"/>
        <v>828</v>
      </c>
      <c r="I834">
        <f t="shared" si="86"/>
        <v>828</v>
      </c>
      <c r="M834">
        <f t="shared" si="87"/>
        <v>828</v>
      </c>
      <c r="Q834">
        <f t="shared" si="88"/>
        <v>828</v>
      </c>
      <c r="U834">
        <f t="shared" si="89"/>
        <v>828</v>
      </c>
      <c r="Y834">
        <f t="shared" si="90"/>
        <v>828</v>
      </c>
    </row>
    <row r="835" spans="1:25" x14ac:dyDescent="0.4">
      <c r="A835">
        <f t="shared" si="84"/>
        <v>829</v>
      </c>
      <c r="E835">
        <f t="shared" si="85"/>
        <v>829</v>
      </c>
      <c r="I835">
        <f t="shared" si="86"/>
        <v>829</v>
      </c>
      <c r="M835">
        <f t="shared" si="87"/>
        <v>829</v>
      </c>
      <c r="Q835">
        <f t="shared" si="88"/>
        <v>829</v>
      </c>
      <c r="U835">
        <f t="shared" si="89"/>
        <v>829</v>
      </c>
      <c r="Y835">
        <f t="shared" si="90"/>
        <v>829</v>
      </c>
    </row>
    <row r="836" spans="1:25" x14ac:dyDescent="0.4">
      <c r="A836">
        <f t="shared" si="84"/>
        <v>830</v>
      </c>
      <c r="E836">
        <f t="shared" si="85"/>
        <v>830</v>
      </c>
      <c r="I836">
        <f t="shared" si="86"/>
        <v>830</v>
      </c>
      <c r="M836">
        <f t="shared" si="87"/>
        <v>830</v>
      </c>
      <c r="Q836">
        <f t="shared" si="88"/>
        <v>830</v>
      </c>
      <c r="U836">
        <f t="shared" si="89"/>
        <v>830</v>
      </c>
      <c r="Y836">
        <f t="shared" si="90"/>
        <v>830</v>
      </c>
    </row>
    <row r="837" spans="1:25" x14ac:dyDescent="0.4">
      <c r="A837">
        <f t="shared" si="84"/>
        <v>831</v>
      </c>
      <c r="E837">
        <f t="shared" si="85"/>
        <v>831</v>
      </c>
      <c r="I837">
        <f t="shared" si="86"/>
        <v>831</v>
      </c>
      <c r="M837">
        <f t="shared" si="87"/>
        <v>831</v>
      </c>
      <c r="Q837">
        <f t="shared" si="88"/>
        <v>831</v>
      </c>
      <c r="U837">
        <f t="shared" si="89"/>
        <v>831</v>
      </c>
      <c r="Y837">
        <f t="shared" si="90"/>
        <v>831</v>
      </c>
    </row>
    <row r="838" spans="1:25" x14ac:dyDescent="0.4">
      <c r="A838">
        <f t="shared" si="84"/>
        <v>832</v>
      </c>
      <c r="E838">
        <f t="shared" si="85"/>
        <v>832</v>
      </c>
      <c r="I838">
        <f t="shared" si="86"/>
        <v>832</v>
      </c>
      <c r="M838">
        <f t="shared" si="87"/>
        <v>832</v>
      </c>
      <c r="Q838">
        <f t="shared" si="88"/>
        <v>832</v>
      </c>
      <c r="U838">
        <f t="shared" si="89"/>
        <v>832</v>
      </c>
      <c r="Y838">
        <f t="shared" si="90"/>
        <v>832</v>
      </c>
    </row>
    <row r="839" spans="1:25" x14ac:dyDescent="0.4">
      <c r="A839">
        <f t="shared" si="84"/>
        <v>833</v>
      </c>
      <c r="E839">
        <f t="shared" si="85"/>
        <v>833</v>
      </c>
      <c r="I839">
        <f t="shared" si="86"/>
        <v>833</v>
      </c>
      <c r="M839">
        <f t="shared" si="87"/>
        <v>833</v>
      </c>
      <c r="Q839">
        <f t="shared" si="88"/>
        <v>833</v>
      </c>
      <c r="U839">
        <f t="shared" si="89"/>
        <v>833</v>
      </c>
      <c r="Y839">
        <f t="shared" si="90"/>
        <v>833</v>
      </c>
    </row>
    <row r="840" spans="1:25" x14ac:dyDescent="0.4">
      <c r="A840">
        <f t="shared" si="84"/>
        <v>834</v>
      </c>
      <c r="E840">
        <f t="shared" si="85"/>
        <v>834</v>
      </c>
      <c r="I840">
        <f t="shared" si="86"/>
        <v>834</v>
      </c>
      <c r="M840">
        <f t="shared" si="87"/>
        <v>834</v>
      </c>
      <c r="Q840">
        <f t="shared" si="88"/>
        <v>834</v>
      </c>
      <c r="U840">
        <f t="shared" si="89"/>
        <v>834</v>
      </c>
      <c r="Y840">
        <f t="shared" si="90"/>
        <v>834</v>
      </c>
    </row>
    <row r="841" spans="1:25" x14ac:dyDescent="0.4">
      <c r="A841">
        <f t="shared" ref="A841:A862" si="91">A840+1</f>
        <v>835</v>
      </c>
      <c r="E841">
        <f t="shared" ref="E841:E862" si="92">E840+1</f>
        <v>835</v>
      </c>
      <c r="I841">
        <f t="shared" ref="I841:I862" si="93">I840+1</f>
        <v>835</v>
      </c>
      <c r="M841">
        <f t="shared" ref="M841:M862" si="94">M840+1</f>
        <v>835</v>
      </c>
      <c r="Q841">
        <f t="shared" ref="Q841:Q862" si="95">Q840+1</f>
        <v>835</v>
      </c>
      <c r="U841">
        <f t="shared" ref="U841:U862" si="96">U840+1</f>
        <v>835</v>
      </c>
      <c r="Y841">
        <f t="shared" ref="Y841:Y862" si="97">Y840+1</f>
        <v>835</v>
      </c>
    </row>
    <row r="842" spans="1:25" x14ac:dyDescent="0.4">
      <c r="A842">
        <f t="shared" si="91"/>
        <v>836</v>
      </c>
      <c r="E842">
        <f t="shared" si="92"/>
        <v>836</v>
      </c>
      <c r="I842">
        <f t="shared" si="93"/>
        <v>836</v>
      </c>
      <c r="M842">
        <f t="shared" si="94"/>
        <v>836</v>
      </c>
      <c r="Q842">
        <f t="shared" si="95"/>
        <v>836</v>
      </c>
      <c r="U842">
        <f t="shared" si="96"/>
        <v>836</v>
      </c>
      <c r="Y842">
        <f t="shared" si="97"/>
        <v>836</v>
      </c>
    </row>
    <row r="843" spans="1:25" x14ac:dyDescent="0.4">
      <c r="A843">
        <f t="shared" si="91"/>
        <v>837</v>
      </c>
      <c r="E843">
        <f t="shared" si="92"/>
        <v>837</v>
      </c>
      <c r="I843">
        <f t="shared" si="93"/>
        <v>837</v>
      </c>
      <c r="M843">
        <f t="shared" si="94"/>
        <v>837</v>
      </c>
      <c r="Q843">
        <f t="shared" si="95"/>
        <v>837</v>
      </c>
      <c r="U843">
        <f t="shared" si="96"/>
        <v>837</v>
      </c>
      <c r="Y843">
        <f t="shared" si="97"/>
        <v>837</v>
      </c>
    </row>
    <row r="844" spans="1:25" x14ac:dyDescent="0.4">
      <c r="A844">
        <f t="shared" si="91"/>
        <v>838</v>
      </c>
      <c r="E844">
        <f t="shared" si="92"/>
        <v>838</v>
      </c>
      <c r="I844">
        <f t="shared" si="93"/>
        <v>838</v>
      </c>
      <c r="M844">
        <f t="shared" si="94"/>
        <v>838</v>
      </c>
      <c r="Q844">
        <f t="shared" si="95"/>
        <v>838</v>
      </c>
      <c r="U844">
        <f t="shared" si="96"/>
        <v>838</v>
      </c>
      <c r="Y844">
        <f t="shared" si="97"/>
        <v>838</v>
      </c>
    </row>
    <row r="845" spans="1:25" x14ac:dyDescent="0.4">
      <c r="A845">
        <f t="shared" si="91"/>
        <v>839</v>
      </c>
      <c r="E845">
        <f t="shared" si="92"/>
        <v>839</v>
      </c>
      <c r="I845">
        <f t="shared" si="93"/>
        <v>839</v>
      </c>
      <c r="M845">
        <f t="shared" si="94"/>
        <v>839</v>
      </c>
      <c r="Q845">
        <f t="shared" si="95"/>
        <v>839</v>
      </c>
      <c r="U845">
        <f t="shared" si="96"/>
        <v>839</v>
      </c>
      <c r="Y845">
        <f t="shared" si="97"/>
        <v>839</v>
      </c>
    </row>
    <row r="846" spans="1:25" x14ac:dyDescent="0.4">
      <c r="A846">
        <f t="shared" si="91"/>
        <v>840</v>
      </c>
      <c r="E846">
        <f t="shared" si="92"/>
        <v>840</v>
      </c>
      <c r="I846">
        <f t="shared" si="93"/>
        <v>840</v>
      </c>
      <c r="M846">
        <f t="shared" si="94"/>
        <v>840</v>
      </c>
      <c r="Q846">
        <f t="shared" si="95"/>
        <v>840</v>
      </c>
      <c r="U846">
        <f t="shared" si="96"/>
        <v>840</v>
      </c>
      <c r="Y846">
        <f t="shared" si="97"/>
        <v>840</v>
      </c>
    </row>
    <row r="847" spans="1:25" x14ac:dyDescent="0.4">
      <c r="A847">
        <f t="shared" si="91"/>
        <v>841</v>
      </c>
      <c r="E847">
        <f t="shared" si="92"/>
        <v>841</v>
      </c>
      <c r="I847">
        <f t="shared" si="93"/>
        <v>841</v>
      </c>
      <c r="M847">
        <f t="shared" si="94"/>
        <v>841</v>
      </c>
      <c r="Q847">
        <f t="shared" si="95"/>
        <v>841</v>
      </c>
      <c r="U847">
        <f t="shared" si="96"/>
        <v>841</v>
      </c>
      <c r="Y847">
        <f t="shared" si="97"/>
        <v>841</v>
      </c>
    </row>
    <row r="848" spans="1:25" x14ac:dyDescent="0.4">
      <c r="A848">
        <f t="shared" si="91"/>
        <v>842</v>
      </c>
      <c r="E848">
        <f t="shared" si="92"/>
        <v>842</v>
      </c>
      <c r="I848">
        <f t="shared" si="93"/>
        <v>842</v>
      </c>
      <c r="M848">
        <f t="shared" si="94"/>
        <v>842</v>
      </c>
      <c r="Q848">
        <f t="shared" si="95"/>
        <v>842</v>
      </c>
      <c r="U848">
        <f t="shared" si="96"/>
        <v>842</v>
      </c>
      <c r="Y848">
        <f t="shared" si="97"/>
        <v>842</v>
      </c>
    </row>
    <row r="849" spans="1:25" x14ac:dyDescent="0.4">
      <c r="A849">
        <f t="shared" si="91"/>
        <v>843</v>
      </c>
      <c r="E849">
        <f t="shared" si="92"/>
        <v>843</v>
      </c>
      <c r="I849">
        <f t="shared" si="93"/>
        <v>843</v>
      </c>
      <c r="M849">
        <f t="shared" si="94"/>
        <v>843</v>
      </c>
      <c r="Q849">
        <f t="shared" si="95"/>
        <v>843</v>
      </c>
      <c r="U849">
        <f t="shared" si="96"/>
        <v>843</v>
      </c>
      <c r="Y849">
        <f t="shared" si="97"/>
        <v>843</v>
      </c>
    </row>
    <row r="850" spans="1:25" x14ac:dyDescent="0.4">
      <c r="A850">
        <f t="shared" si="91"/>
        <v>844</v>
      </c>
      <c r="E850">
        <f t="shared" si="92"/>
        <v>844</v>
      </c>
      <c r="I850">
        <f t="shared" si="93"/>
        <v>844</v>
      </c>
      <c r="M850">
        <f t="shared" si="94"/>
        <v>844</v>
      </c>
      <c r="Q850">
        <f t="shared" si="95"/>
        <v>844</v>
      </c>
      <c r="U850">
        <f t="shared" si="96"/>
        <v>844</v>
      </c>
      <c r="Y850">
        <f t="shared" si="97"/>
        <v>844</v>
      </c>
    </row>
    <row r="851" spans="1:25" x14ac:dyDescent="0.4">
      <c r="A851">
        <f t="shared" si="91"/>
        <v>845</v>
      </c>
      <c r="E851">
        <f t="shared" si="92"/>
        <v>845</v>
      </c>
      <c r="I851">
        <f t="shared" si="93"/>
        <v>845</v>
      </c>
      <c r="M851">
        <f t="shared" si="94"/>
        <v>845</v>
      </c>
      <c r="Q851">
        <f t="shared" si="95"/>
        <v>845</v>
      </c>
      <c r="U851">
        <f t="shared" si="96"/>
        <v>845</v>
      </c>
      <c r="Y851">
        <f t="shared" si="97"/>
        <v>845</v>
      </c>
    </row>
    <row r="852" spans="1:25" x14ac:dyDescent="0.4">
      <c r="A852">
        <f t="shared" si="91"/>
        <v>846</v>
      </c>
      <c r="E852">
        <f t="shared" si="92"/>
        <v>846</v>
      </c>
      <c r="I852">
        <f t="shared" si="93"/>
        <v>846</v>
      </c>
      <c r="M852">
        <f t="shared" si="94"/>
        <v>846</v>
      </c>
      <c r="Q852">
        <f t="shared" si="95"/>
        <v>846</v>
      </c>
      <c r="U852">
        <f t="shared" si="96"/>
        <v>846</v>
      </c>
      <c r="Y852">
        <f t="shared" si="97"/>
        <v>846</v>
      </c>
    </row>
    <row r="853" spans="1:25" x14ac:dyDescent="0.4">
      <c r="A853">
        <f t="shared" si="91"/>
        <v>847</v>
      </c>
      <c r="E853">
        <f t="shared" si="92"/>
        <v>847</v>
      </c>
      <c r="I853">
        <f t="shared" si="93"/>
        <v>847</v>
      </c>
      <c r="M853">
        <f t="shared" si="94"/>
        <v>847</v>
      </c>
      <c r="Q853">
        <f t="shared" si="95"/>
        <v>847</v>
      </c>
      <c r="U853">
        <f t="shared" si="96"/>
        <v>847</v>
      </c>
      <c r="Y853">
        <f t="shared" si="97"/>
        <v>847</v>
      </c>
    </row>
    <row r="854" spans="1:25" x14ac:dyDescent="0.4">
      <c r="A854">
        <f t="shared" si="91"/>
        <v>848</v>
      </c>
      <c r="E854">
        <f t="shared" si="92"/>
        <v>848</v>
      </c>
      <c r="I854">
        <f t="shared" si="93"/>
        <v>848</v>
      </c>
      <c r="M854">
        <f t="shared" si="94"/>
        <v>848</v>
      </c>
      <c r="Q854">
        <f t="shared" si="95"/>
        <v>848</v>
      </c>
      <c r="U854">
        <f t="shared" si="96"/>
        <v>848</v>
      </c>
      <c r="Y854">
        <f t="shared" si="97"/>
        <v>848</v>
      </c>
    </row>
    <row r="855" spans="1:25" x14ac:dyDescent="0.4">
      <c r="A855">
        <f t="shared" si="91"/>
        <v>849</v>
      </c>
      <c r="E855">
        <f t="shared" si="92"/>
        <v>849</v>
      </c>
      <c r="I855">
        <f t="shared" si="93"/>
        <v>849</v>
      </c>
      <c r="M855">
        <f t="shared" si="94"/>
        <v>849</v>
      </c>
      <c r="Q855">
        <f t="shared" si="95"/>
        <v>849</v>
      </c>
      <c r="U855">
        <f t="shared" si="96"/>
        <v>849</v>
      </c>
      <c r="Y855">
        <f t="shared" si="97"/>
        <v>849</v>
      </c>
    </row>
    <row r="856" spans="1:25" x14ac:dyDescent="0.4">
      <c r="A856">
        <f t="shared" si="91"/>
        <v>850</v>
      </c>
      <c r="E856">
        <f t="shared" si="92"/>
        <v>850</v>
      </c>
      <c r="I856">
        <f t="shared" si="93"/>
        <v>850</v>
      </c>
      <c r="M856">
        <f t="shared" si="94"/>
        <v>850</v>
      </c>
      <c r="Q856">
        <f t="shared" si="95"/>
        <v>850</v>
      </c>
      <c r="U856">
        <f t="shared" si="96"/>
        <v>850</v>
      </c>
      <c r="Y856">
        <f t="shared" si="97"/>
        <v>850</v>
      </c>
    </row>
    <row r="857" spans="1:25" x14ac:dyDescent="0.4">
      <c r="A857">
        <f t="shared" si="91"/>
        <v>851</v>
      </c>
      <c r="E857">
        <f t="shared" si="92"/>
        <v>851</v>
      </c>
      <c r="I857">
        <f t="shared" si="93"/>
        <v>851</v>
      </c>
      <c r="M857">
        <f t="shared" si="94"/>
        <v>851</v>
      </c>
      <c r="Q857">
        <f t="shared" si="95"/>
        <v>851</v>
      </c>
      <c r="U857">
        <f t="shared" si="96"/>
        <v>851</v>
      </c>
      <c r="Y857">
        <f t="shared" si="97"/>
        <v>851</v>
      </c>
    </row>
    <row r="858" spans="1:25" x14ac:dyDescent="0.4">
      <c r="A858">
        <f t="shared" si="91"/>
        <v>852</v>
      </c>
      <c r="E858">
        <f t="shared" si="92"/>
        <v>852</v>
      </c>
      <c r="I858">
        <f t="shared" si="93"/>
        <v>852</v>
      </c>
      <c r="M858">
        <f t="shared" si="94"/>
        <v>852</v>
      </c>
      <c r="Q858">
        <f t="shared" si="95"/>
        <v>852</v>
      </c>
      <c r="U858">
        <f t="shared" si="96"/>
        <v>852</v>
      </c>
      <c r="Y858">
        <f t="shared" si="97"/>
        <v>852</v>
      </c>
    </row>
    <row r="859" spans="1:25" x14ac:dyDescent="0.4">
      <c r="A859">
        <f t="shared" si="91"/>
        <v>853</v>
      </c>
      <c r="E859">
        <f t="shared" si="92"/>
        <v>853</v>
      </c>
      <c r="I859">
        <f t="shared" si="93"/>
        <v>853</v>
      </c>
      <c r="M859">
        <f t="shared" si="94"/>
        <v>853</v>
      </c>
      <c r="Q859">
        <f t="shared" si="95"/>
        <v>853</v>
      </c>
      <c r="U859">
        <f t="shared" si="96"/>
        <v>853</v>
      </c>
      <c r="Y859">
        <f t="shared" si="97"/>
        <v>853</v>
      </c>
    </row>
    <row r="860" spans="1:25" x14ac:dyDescent="0.4">
      <c r="A860">
        <f t="shared" si="91"/>
        <v>854</v>
      </c>
      <c r="E860">
        <f t="shared" si="92"/>
        <v>854</v>
      </c>
      <c r="I860">
        <f t="shared" si="93"/>
        <v>854</v>
      </c>
      <c r="M860">
        <f t="shared" si="94"/>
        <v>854</v>
      </c>
      <c r="Q860">
        <f t="shared" si="95"/>
        <v>854</v>
      </c>
      <c r="U860">
        <f t="shared" si="96"/>
        <v>854</v>
      </c>
      <c r="Y860">
        <f t="shared" si="97"/>
        <v>854</v>
      </c>
    </row>
    <row r="861" spans="1:25" x14ac:dyDescent="0.4">
      <c r="A861">
        <f t="shared" si="91"/>
        <v>855</v>
      </c>
      <c r="E861">
        <f t="shared" si="92"/>
        <v>855</v>
      </c>
      <c r="I861">
        <f t="shared" si="93"/>
        <v>855</v>
      </c>
      <c r="M861">
        <f t="shared" si="94"/>
        <v>855</v>
      </c>
      <c r="Q861">
        <f t="shared" si="95"/>
        <v>855</v>
      </c>
      <c r="U861">
        <f t="shared" si="96"/>
        <v>855</v>
      </c>
      <c r="Y861">
        <f t="shared" si="97"/>
        <v>855</v>
      </c>
    </row>
    <row r="862" spans="1:25" x14ac:dyDescent="0.4">
      <c r="A862">
        <f t="shared" si="91"/>
        <v>856</v>
      </c>
      <c r="E862">
        <f t="shared" si="92"/>
        <v>856</v>
      </c>
      <c r="I862">
        <f t="shared" si="93"/>
        <v>856</v>
      </c>
      <c r="M862">
        <f t="shared" si="94"/>
        <v>856</v>
      </c>
      <c r="Q862">
        <f t="shared" si="95"/>
        <v>856</v>
      </c>
      <c r="U862">
        <f t="shared" si="96"/>
        <v>856</v>
      </c>
      <c r="Y862">
        <f t="shared" si="97"/>
        <v>856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DC641-65EB-4B8C-BC7A-D23EBC360EEA}">
  <dimension ref="A1:E13"/>
  <sheetViews>
    <sheetView tabSelected="1" zoomScale="70" zoomScaleNormal="70" workbookViewId="0">
      <pane ySplit="4" topLeftCell="A5" activePane="bottomLeft" state="frozen"/>
      <selection pane="bottomLeft" activeCell="D21" sqref="D21"/>
    </sheetView>
  </sheetViews>
  <sheetFormatPr defaultRowHeight="15" x14ac:dyDescent="0.4"/>
  <cols>
    <col min="1" max="1" width="12.5546875" bestFit="1" customWidth="1"/>
    <col min="2" max="2" width="15.38671875" bestFit="1" customWidth="1"/>
    <col min="3" max="3" width="19.83203125" bestFit="1" customWidth="1"/>
    <col min="4" max="4" width="14.88671875" bestFit="1" customWidth="1"/>
    <col min="5" max="5" width="7.71875" bestFit="1" customWidth="1"/>
  </cols>
  <sheetData>
    <row r="1" spans="1:5" x14ac:dyDescent="0.4">
      <c r="A1" s="30" t="s">
        <v>7</v>
      </c>
      <c r="B1" s="32" t="s">
        <v>1499</v>
      </c>
    </row>
    <row r="3" spans="1:5" x14ac:dyDescent="0.4">
      <c r="A3" s="9" t="s">
        <v>1387</v>
      </c>
      <c r="B3" s="13"/>
      <c r="C3" s="13"/>
      <c r="D3" s="13"/>
      <c r="E3" s="32"/>
    </row>
    <row r="4" spans="1:5" x14ac:dyDescent="0.4">
      <c r="A4" s="30" t="s">
        <v>140</v>
      </c>
      <c r="B4" s="30" t="s">
        <v>0</v>
      </c>
      <c r="C4" s="30" t="s">
        <v>1</v>
      </c>
      <c r="D4" s="30" t="s">
        <v>1380</v>
      </c>
      <c r="E4" s="32" t="s">
        <v>1388</v>
      </c>
    </row>
    <row r="5" spans="1:5" x14ac:dyDescent="0.4">
      <c r="A5" s="32">
        <v>2007</v>
      </c>
      <c r="B5" s="32" t="s">
        <v>263</v>
      </c>
      <c r="C5" s="32" t="s">
        <v>796</v>
      </c>
      <c r="D5" s="32" t="s">
        <v>1386</v>
      </c>
      <c r="E5" s="35">
        <v>1638.4892569546373</v>
      </c>
    </row>
    <row r="6" spans="1:5" x14ac:dyDescent="0.4">
      <c r="A6" s="32">
        <v>2009</v>
      </c>
      <c r="B6" s="32" t="s">
        <v>263</v>
      </c>
      <c r="C6" s="32" t="s">
        <v>110</v>
      </c>
      <c r="D6" s="32" t="s">
        <v>1382</v>
      </c>
      <c r="E6" s="35">
        <v>1071.3559085356683</v>
      </c>
    </row>
    <row r="7" spans="1:5" x14ac:dyDescent="0.4">
      <c r="A7" s="32">
        <v>2020</v>
      </c>
      <c r="B7" s="32" t="s">
        <v>263</v>
      </c>
      <c r="C7" s="32" t="s">
        <v>2449</v>
      </c>
      <c r="D7" s="32" t="s">
        <v>1382</v>
      </c>
      <c r="E7" s="35">
        <v>1929.4189257142925</v>
      </c>
    </row>
    <row r="8" spans="1:5" x14ac:dyDescent="0.4">
      <c r="A8" s="32">
        <v>2021</v>
      </c>
      <c r="B8" s="32" t="s">
        <v>263</v>
      </c>
      <c r="C8" s="32" t="s">
        <v>2463</v>
      </c>
      <c r="D8" s="32" t="s">
        <v>84</v>
      </c>
      <c r="E8" s="35">
        <v>643.45267648618733</v>
      </c>
    </row>
    <row r="9" spans="1:5" x14ac:dyDescent="0.4">
      <c r="A9" s="32">
        <v>2022</v>
      </c>
      <c r="B9" s="32" t="s">
        <v>263</v>
      </c>
      <c r="C9" s="32" t="s">
        <v>2501</v>
      </c>
      <c r="D9" s="32" t="s">
        <v>1384</v>
      </c>
      <c r="E9" s="35">
        <v>1079.1812460476247</v>
      </c>
    </row>
    <row r="10" spans="1:5" x14ac:dyDescent="0.4">
      <c r="A10" s="32">
        <v>2024</v>
      </c>
      <c r="B10" s="32" t="s">
        <v>263</v>
      </c>
      <c r="C10" s="32" t="s">
        <v>2625</v>
      </c>
      <c r="D10" s="32" t="s">
        <v>133</v>
      </c>
      <c r="E10" s="35">
        <v>1431.3637641589874</v>
      </c>
    </row>
    <row r="11" spans="1:5" x14ac:dyDescent="0.4">
      <c r="A11" s="32"/>
      <c r="B11" s="32"/>
      <c r="C11" s="32" t="s">
        <v>2627</v>
      </c>
      <c r="D11" s="32" t="s">
        <v>1381</v>
      </c>
      <c r="E11" s="35">
        <v>1995.6351945975498</v>
      </c>
    </row>
    <row r="12" spans="1:5" x14ac:dyDescent="0.4">
      <c r="A12" s="32">
        <v>2025</v>
      </c>
      <c r="B12" s="32" t="s">
        <v>263</v>
      </c>
      <c r="C12" s="32" t="s">
        <v>2712</v>
      </c>
      <c r="D12" s="32" t="s">
        <v>1381</v>
      </c>
      <c r="E12" s="35">
        <v>925.1401277350177</v>
      </c>
    </row>
    <row r="13" spans="1:5" x14ac:dyDescent="0.4">
      <c r="A13" s="32" t="s">
        <v>1379</v>
      </c>
      <c r="B13" s="32"/>
      <c r="C13" s="32"/>
      <c r="D13" s="32"/>
      <c r="E13" s="35">
        <v>10714.037100229965</v>
      </c>
    </row>
  </sheetData>
  <pageMargins left="0.7" right="0.7" top="0.75" bottom="0.75" header="0.3" footer="0.3"/>
  <pageSetup orientation="portrait" horizontalDpi="1200" verticalDpi="1200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2BC3-08D7-423E-B275-4FD155AA2EE1}">
  <dimension ref="A1:E861"/>
  <sheetViews>
    <sheetView zoomScale="70" zoomScaleNormal="70" workbookViewId="0">
      <selection activeCell="G9" sqref="G9"/>
    </sheetView>
  </sheetViews>
  <sheetFormatPr defaultRowHeight="15" x14ac:dyDescent="0.4"/>
  <cols>
    <col min="2" max="2" width="15.5" bestFit="1" customWidth="1"/>
    <col min="3" max="4" width="9.83203125" bestFit="1" customWidth="1"/>
    <col min="5" max="5" width="10.77734375" bestFit="1" customWidth="1"/>
    <col min="6" max="8" width="13.5" bestFit="1" customWidth="1"/>
    <col min="9" max="9" width="10.77734375" bestFit="1" customWidth="1"/>
  </cols>
  <sheetData>
    <row r="1" spans="1:5" x14ac:dyDescent="0.4">
      <c r="B1" s="30" t="s">
        <v>140</v>
      </c>
      <c r="C1" s="31">
        <v>2026</v>
      </c>
    </row>
    <row r="2" spans="1:5" x14ac:dyDescent="0.4">
      <c r="B2" s="30" t="s">
        <v>1</v>
      </c>
      <c r="C2" s="32" t="s">
        <v>1418</v>
      </c>
    </row>
    <row r="3" spans="1:5" x14ac:dyDescent="0.4">
      <c r="B3" s="30" t="s">
        <v>1380</v>
      </c>
      <c r="C3" s="32" t="s">
        <v>1418</v>
      </c>
    </row>
    <row r="5" spans="1:5" x14ac:dyDescent="0.4">
      <c r="A5" s="21" t="s">
        <v>1455</v>
      </c>
      <c r="B5" s="9" t="s">
        <v>1387</v>
      </c>
      <c r="C5" s="30" t="s">
        <v>0</v>
      </c>
      <c r="D5" s="32"/>
      <c r="E5" s="32"/>
    </row>
    <row r="6" spans="1:5" x14ac:dyDescent="0.4">
      <c r="A6">
        <v>1</v>
      </c>
      <c r="B6" s="30" t="s">
        <v>7</v>
      </c>
      <c r="C6" s="32" t="s">
        <v>68</v>
      </c>
      <c r="D6" s="32" t="s">
        <v>8</v>
      </c>
      <c r="E6" s="32" t="s">
        <v>1379</v>
      </c>
    </row>
    <row r="7" spans="1:5" x14ac:dyDescent="0.4">
      <c r="A7">
        <f>A6+1</f>
        <v>2</v>
      </c>
      <c r="B7" s="32" t="s">
        <v>2470</v>
      </c>
      <c r="C7" s="35">
        <v>3496.0065988800361</v>
      </c>
      <c r="D7" s="35">
        <v>602.05999132796251</v>
      </c>
      <c r="E7" s="35">
        <v>4098.0665902079982</v>
      </c>
    </row>
    <row r="8" spans="1:5" x14ac:dyDescent="0.4">
      <c r="A8">
        <f t="shared" ref="A8:A71" si="0">A7+1</f>
        <v>3</v>
      </c>
      <c r="B8" s="32" t="s">
        <v>1423</v>
      </c>
      <c r="C8" s="35">
        <v>1477.1212547196624</v>
      </c>
      <c r="D8" s="35">
        <v>1612.7838567197355</v>
      </c>
      <c r="E8" s="35">
        <v>3089.9051114393978</v>
      </c>
    </row>
    <row r="9" spans="1:5" x14ac:dyDescent="0.4">
      <c r="A9">
        <f t="shared" si="0"/>
        <v>4</v>
      </c>
      <c r="B9" s="32" t="s">
        <v>1515</v>
      </c>
      <c r="C9" s="35">
        <v>2935.3392927102991</v>
      </c>
      <c r="D9" s="35"/>
      <c r="E9" s="35">
        <v>2935.3392927102991</v>
      </c>
    </row>
    <row r="10" spans="1:5" x14ac:dyDescent="0.4">
      <c r="A10">
        <f t="shared" si="0"/>
        <v>5</v>
      </c>
      <c r="B10" s="32" t="s">
        <v>272</v>
      </c>
      <c r="C10" s="35">
        <v>2578.0863728074778</v>
      </c>
      <c r="D10" s="35"/>
      <c r="E10" s="35">
        <v>2578.0863728074778</v>
      </c>
    </row>
    <row r="11" spans="1:5" x14ac:dyDescent="0.4">
      <c r="A11">
        <f t="shared" si="0"/>
        <v>6</v>
      </c>
      <c r="B11" s="32" t="s">
        <v>400</v>
      </c>
      <c r="C11" s="35">
        <v>2421.603926869831</v>
      </c>
      <c r="D11" s="35"/>
      <c r="E11" s="35">
        <v>2421.603926869831</v>
      </c>
    </row>
    <row r="12" spans="1:5" x14ac:dyDescent="0.4">
      <c r="A12">
        <f t="shared" si="0"/>
        <v>7</v>
      </c>
      <c r="B12" s="32" t="s">
        <v>1369</v>
      </c>
      <c r="C12" s="35">
        <v>2342.4226808222061</v>
      </c>
      <c r="D12" s="35"/>
      <c r="E12" s="35">
        <v>2342.4226808222061</v>
      </c>
    </row>
    <row r="13" spans="1:5" x14ac:dyDescent="0.4">
      <c r="A13">
        <f t="shared" si="0"/>
        <v>8</v>
      </c>
      <c r="B13" s="32" t="s">
        <v>2286</v>
      </c>
      <c r="C13" s="35">
        <v>973.12785359969871</v>
      </c>
      <c r="D13" s="35">
        <v>1355.9229749133842</v>
      </c>
      <c r="E13" s="35">
        <v>2329.0508285130827</v>
      </c>
    </row>
    <row r="14" spans="1:5" x14ac:dyDescent="0.4">
      <c r="A14">
        <f t="shared" si="0"/>
        <v>9</v>
      </c>
      <c r="B14" s="32" t="s">
        <v>1426</v>
      </c>
      <c r="C14" s="35">
        <v>2306.4250275506874</v>
      </c>
      <c r="D14" s="35"/>
      <c r="E14" s="35">
        <v>2306.4250275506874</v>
      </c>
    </row>
    <row r="15" spans="1:5" x14ac:dyDescent="0.4">
      <c r="A15">
        <f t="shared" si="0"/>
        <v>10</v>
      </c>
      <c r="B15" s="32" t="s">
        <v>427</v>
      </c>
      <c r="C15" s="35">
        <v>698.97000433601875</v>
      </c>
      <c r="D15" s="35">
        <v>1311.7538610557542</v>
      </c>
      <c r="E15" s="35">
        <v>2010.723865391773</v>
      </c>
    </row>
    <row r="16" spans="1:5" x14ac:dyDescent="0.4">
      <c r="A16">
        <f t="shared" si="0"/>
        <v>11</v>
      </c>
      <c r="B16" s="32" t="s">
        <v>1530</v>
      </c>
      <c r="C16" s="35">
        <v>893.94660755207394</v>
      </c>
      <c r="D16" s="35">
        <v>1010.723865391773</v>
      </c>
      <c r="E16" s="35">
        <v>1904.670472943847</v>
      </c>
    </row>
    <row r="17" spans="1:5" x14ac:dyDescent="0.4">
      <c r="A17">
        <f t="shared" si="0"/>
        <v>12</v>
      </c>
      <c r="B17" s="32" t="s">
        <v>259</v>
      </c>
      <c r="C17" s="35">
        <v>1788.8751157754164</v>
      </c>
      <c r="D17" s="35"/>
      <c r="E17" s="35">
        <v>1788.8751157754164</v>
      </c>
    </row>
    <row r="18" spans="1:5" x14ac:dyDescent="0.4">
      <c r="A18">
        <f t="shared" si="0"/>
        <v>13</v>
      </c>
      <c r="B18" s="32" t="s">
        <v>372</v>
      </c>
      <c r="C18" s="35"/>
      <c r="D18" s="35">
        <v>1770.8520116421441</v>
      </c>
      <c r="E18" s="35">
        <v>1770.8520116421441</v>
      </c>
    </row>
    <row r="19" spans="1:5" x14ac:dyDescent="0.4">
      <c r="A19">
        <f t="shared" si="0"/>
        <v>14</v>
      </c>
      <c r="B19" s="32" t="s">
        <v>532</v>
      </c>
      <c r="C19" s="35">
        <v>1732.3937598229684</v>
      </c>
      <c r="D19" s="35"/>
      <c r="E19" s="35">
        <v>1732.3937598229684</v>
      </c>
    </row>
    <row r="20" spans="1:5" x14ac:dyDescent="0.4">
      <c r="A20">
        <f t="shared" si="0"/>
        <v>15</v>
      </c>
      <c r="B20" s="32" t="s">
        <v>2473</v>
      </c>
      <c r="C20" s="35"/>
      <c r="D20" s="35">
        <v>1612.7838567197355</v>
      </c>
      <c r="E20" s="35">
        <v>1612.7838567197355</v>
      </c>
    </row>
    <row r="21" spans="1:5" x14ac:dyDescent="0.4">
      <c r="A21">
        <f t="shared" si="0"/>
        <v>16</v>
      </c>
      <c r="B21" s="32" t="s">
        <v>367</v>
      </c>
      <c r="C21" s="35"/>
      <c r="D21" s="35">
        <v>1453.5960040875939</v>
      </c>
      <c r="E21" s="35">
        <v>1453.5960040875939</v>
      </c>
    </row>
    <row r="22" spans="1:5" x14ac:dyDescent="0.4">
      <c r="A22">
        <f t="shared" si="0"/>
        <v>17</v>
      </c>
      <c r="B22" s="32" t="s">
        <v>1576</v>
      </c>
      <c r="C22" s="35"/>
      <c r="D22" s="35">
        <v>1293.7307569224818</v>
      </c>
      <c r="E22" s="35">
        <v>1293.7307569224818</v>
      </c>
    </row>
    <row r="23" spans="1:5" x14ac:dyDescent="0.4">
      <c r="A23">
        <f t="shared" si="0"/>
        <v>18</v>
      </c>
      <c r="B23" s="32" t="s">
        <v>184</v>
      </c>
      <c r="C23" s="35"/>
      <c r="D23" s="35">
        <v>1168.7920203141816</v>
      </c>
      <c r="E23" s="35">
        <v>1168.7920203141816</v>
      </c>
    </row>
    <row r="24" spans="1:5" x14ac:dyDescent="0.4">
      <c r="A24">
        <f t="shared" si="0"/>
        <v>19</v>
      </c>
      <c r="B24" s="32" t="s">
        <v>163</v>
      </c>
      <c r="C24" s="35"/>
      <c r="D24" s="35">
        <v>1135.6626020000731</v>
      </c>
      <c r="E24" s="35">
        <v>1135.6626020000731</v>
      </c>
    </row>
    <row r="25" spans="1:5" x14ac:dyDescent="0.4">
      <c r="A25">
        <f t="shared" si="0"/>
        <v>20</v>
      </c>
      <c r="B25" s="32" t="s">
        <v>201</v>
      </c>
      <c r="C25" s="35"/>
      <c r="D25" s="35">
        <v>1079.1812460476249</v>
      </c>
      <c r="E25" s="35">
        <v>1079.1812460476249</v>
      </c>
    </row>
    <row r="26" spans="1:5" x14ac:dyDescent="0.4">
      <c r="A26">
        <f t="shared" si="0"/>
        <v>21</v>
      </c>
      <c r="B26" s="32" t="s">
        <v>1545</v>
      </c>
      <c r="C26" s="35">
        <v>1070.0378666077549</v>
      </c>
      <c r="D26" s="35"/>
      <c r="E26" s="35">
        <v>1070.0378666077549</v>
      </c>
    </row>
    <row r="27" spans="1:5" x14ac:dyDescent="0.4">
      <c r="A27">
        <f t="shared" si="0"/>
        <v>22</v>
      </c>
      <c r="B27" s="32" t="s">
        <v>2604</v>
      </c>
      <c r="C27" s="35"/>
      <c r="D27" s="35">
        <v>992.70076125850062</v>
      </c>
      <c r="E27" s="35">
        <v>992.70076125850062</v>
      </c>
    </row>
    <row r="28" spans="1:5" x14ac:dyDescent="0.4">
      <c r="A28">
        <f t="shared" si="0"/>
        <v>23</v>
      </c>
      <c r="B28" s="32" t="s">
        <v>2336</v>
      </c>
      <c r="C28" s="35">
        <v>916.45394854992514</v>
      </c>
      <c r="D28" s="35"/>
      <c r="E28" s="35">
        <v>916.45394854992514</v>
      </c>
    </row>
    <row r="29" spans="1:5" x14ac:dyDescent="0.4">
      <c r="A29">
        <f t="shared" si="0"/>
        <v>24</v>
      </c>
      <c r="B29" s="32" t="s">
        <v>518</v>
      </c>
      <c r="C29" s="35">
        <v>913.81385238371661</v>
      </c>
      <c r="D29" s="35"/>
      <c r="E29" s="35">
        <v>913.81385238371661</v>
      </c>
    </row>
    <row r="30" spans="1:5" x14ac:dyDescent="0.4">
      <c r="A30">
        <f t="shared" si="0"/>
        <v>25</v>
      </c>
      <c r="B30" s="32" t="s">
        <v>146</v>
      </c>
      <c r="C30" s="35"/>
      <c r="D30" s="35">
        <v>913.81385238371661</v>
      </c>
      <c r="E30" s="35">
        <v>913.81385238371661</v>
      </c>
    </row>
    <row r="31" spans="1:5" x14ac:dyDescent="0.4">
      <c r="A31">
        <f t="shared" si="0"/>
        <v>26</v>
      </c>
      <c r="B31" s="32" t="s">
        <v>262</v>
      </c>
      <c r="C31" s="35">
        <v>875.06126339169998</v>
      </c>
      <c r="D31" s="35"/>
      <c r="E31" s="35">
        <v>875.06126339169998</v>
      </c>
    </row>
    <row r="32" spans="1:5" x14ac:dyDescent="0.4">
      <c r="A32">
        <f t="shared" si="0"/>
        <v>27</v>
      </c>
      <c r="B32" s="32" t="s">
        <v>2603</v>
      </c>
      <c r="C32" s="35"/>
      <c r="D32" s="35">
        <v>867.76202465020071</v>
      </c>
      <c r="E32" s="35">
        <v>867.76202465020071</v>
      </c>
    </row>
    <row r="33" spans="1:5" x14ac:dyDescent="0.4">
      <c r="A33">
        <f t="shared" si="0"/>
        <v>28</v>
      </c>
      <c r="B33" s="32" t="s">
        <v>2309</v>
      </c>
      <c r="C33" s="35">
        <v>819.54393554186868</v>
      </c>
      <c r="D33" s="35"/>
      <c r="E33" s="35">
        <v>819.54393554186868</v>
      </c>
    </row>
    <row r="34" spans="1:5" x14ac:dyDescent="0.4">
      <c r="A34">
        <f t="shared" si="0"/>
        <v>29</v>
      </c>
      <c r="B34" s="32" t="s">
        <v>160</v>
      </c>
      <c r="C34" s="35"/>
      <c r="D34" s="35">
        <v>816.60950220281939</v>
      </c>
      <c r="E34" s="35">
        <v>816.60950220281939</v>
      </c>
    </row>
    <row r="35" spans="1:5" x14ac:dyDescent="0.4">
      <c r="A35">
        <f t="shared" si="0"/>
        <v>30</v>
      </c>
      <c r="B35" s="32" t="s">
        <v>2435</v>
      </c>
      <c r="C35" s="35">
        <v>767.6858167054786</v>
      </c>
      <c r="D35" s="35"/>
      <c r="E35" s="35">
        <v>767.6858167054786</v>
      </c>
    </row>
    <row r="36" spans="1:5" x14ac:dyDescent="0.4">
      <c r="A36">
        <f t="shared" si="0"/>
        <v>31</v>
      </c>
      <c r="B36" s="32" t="s">
        <v>1064</v>
      </c>
      <c r="C36" s="35">
        <v>756.96195131370553</v>
      </c>
      <c r="D36" s="35"/>
      <c r="E36" s="35">
        <v>756.96195131370553</v>
      </c>
    </row>
    <row r="37" spans="1:5" x14ac:dyDescent="0.4">
      <c r="A37">
        <f t="shared" si="0"/>
        <v>32</v>
      </c>
      <c r="B37" s="32" t="s">
        <v>1172</v>
      </c>
      <c r="C37" s="35"/>
      <c r="D37" s="35">
        <v>731.1989989494781</v>
      </c>
      <c r="E37" s="35">
        <v>731.1989989494781</v>
      </c>
    </row>
    <row r="38" spans="1:5" x14ac:dyDescent="0.4">
      <c r="A38">
        <f t="shared" si="0"/>
        <v>33</v>
      </c>
      <c r="B38" s="32" t="s">
        <v>295</v>
      </c>
      <c r="C38" s="35">
        <v>698.97000433601875</v>
      </c>
      <c r="D38" s="35"/>
      <c r="E38" s="35">
        <v>698.97000433601875</v>
      </c>
    </row>
    <row r="39" spans="1:5" x14ac:dyDescent="0.4">
      <c r="A39">
        <f t="shared" si="0"/>
        <v>34</v>
      </c>
      <c r="B39" s="32" t="s">
        <v>2377</v>
      </c>
      <c r="C39" s="35"/>
      <c r="D39" s="35">
        <v>580.68400111748747</v>
      </c>
      <c r="E39" s="35">
        <v>580.68400111748747</v>
      </c>
    </row>
    <row r="40" spans="1:5" x14ac:dyDescent="0.4">
      <c r="A40">
        <f t="shared" si="0"/>
        <v>35</v>
      </c>
      <c r="B40" s="32" t="s">
        <v>120</v>
      </c>
      <c r="C40" s="35"/>
      <c r="D40" s="35">
        <v>492.63837158964685</v>
      </c>
      <c r="E40" s="35">
        <v>492.63837158964685</v>
      </c>
    </row>
    <row r="41" spans="1:5" x14ac:dyDescent="0.4">
      <c r="A41">
        <f t="shared" si="0"/>
        <v>36</v>
      </c>
      <c r="B41" s="32" t="s">
        <v>339</v>
      </c>
      <c r="C41" s="35"/>
      <c r="D41" s="35">
        <v>492.63837158964685</v>
      </c>
      <c r="E41" s="35">
        <v>492.63837158964685</v>
      </c>
    </row>
    <row r="42" spans="1:5" x14ac:dyDescent="0.4">
      <c r="A42">
        <f t="shared" si="0"/>
        <v>37</v>
      </c>
      <c r="B42" s="32" t="s">
        <v>476</v>
      </c>
      <c r="C42" s="35"/>
      <c r="D42" s="35">
        <v>430.16900328549684</v>
      </c>
      <c r="E42" s="35">
        <v>430.16900328549684</v>
      </c>
    </row>
    <row r="43" spans="1:5" x14ac:dyDescent="0.4">
      <c r="A43">
        <f t="shared" si="0"/>
        <v>38</v>
      </c>
      <c r="B43" s="32" t="s">
        <v>1416</v>
      </c>
      <c r="C43" s="35"/>
      <c r="D43" s="35">
        <v>381.71399678146861</v>
      </c>
      <c r="E43" s="35">
        <v>381.71399678146861</v>
      </c>
    </row>
    <row r="44" spans="1:5" x14ac:dyDescent="0.4">
      <c r="A44">
        <f t="shared" si="0"/>
        <v>39</v>
      </c>
      <c r="B44" s="32" t="s">
        <v>1379</v>
      </c>
      <c r="C44" s="35">
        <v>30462.847134276533</v>
      </c>
      <c r="D44" s="35">
        <v>22107.771930950905</v>
      </c>
      <c r="E44" s="35">
        <v>52570.619065227431</v>
      </c>
    </row>
    <row r="45" spans="1:5" x14ac:dyDescent="0.4">
      <c r="A45">
        <f t="shared" si="0"/>
        <v>40</v>
      </c>
    </row>
    <row r="46" spans="1:5" x14ac:dyDescent="0.4">
      <c r="A46">
        <f t="shared" si="0"/>
        <v>41</v>
      </c>
    </row>
    <row r="47" spans="1:5" x14ac:dyDescent="0.4">
      <c r="A47">
        <f t="shared" si="0"/>
        <v>42</v>
      </c>
    </row>
    <row r="48" spans="1:5" x14ac:dyDescent="0.4">
      <c r="A48">
        <f t="shared" si="0"/>
        <v>43</v>
      </c>
    </row>
    <row r="49" spans="1:1" x14ac:dyDescent="0.4">
      <c r="A49">
        <f t="shared" si="0"/>
        <v>44</v>
      </c>
    </row>
    <row r="50" spans="1:1" x14ac:dyDescent="0.4">
      <c r="A50">
        <f t="shared" si="0"/>
        <v>45</v>
      </c>
    </row>
    <row r="51" spans="1:1" x14ac:dyDescent="0.4">
      <c r="A51">
        <f t="shared" si="0"/>
        <v>46</v>
      </c>
    </row>
    <row r="52" spans="1:1" x14ac:dyDescent="0.4">
      <c r="A52">
        <f t="shared" si="0"/>
        <v>47</v>
      </c>
    </row>
    <row r="53" spans="1:1" x14ac:dyDescent="0.4">
      <c r="A53">
        <f t="shared" si="0"/>
        <v>48</v>
      </c>
    </row>
    <row r="54" spans="1:1" x14ac:dyDescent="0.4">
      <c r="A54">
        <f t="shared" si="0"/>
        <v>49</v>
      </c>
    </row>
    <row r="55" spans="1:1" x14ac:dyDescent="0.4">
      <c r="A55">
        <f t="shared" si="0"/>
        <v>50</v>
      </c>
    </row>
    <row r="56" spans="1:1" x14ac:dyDescent="0.4">
      <c r="A56">
        <f t="shared" si="0"/>
        <v>51</v>
      </c>
    </row>
    <row r="57" spans="1:1" x14ac:dyDescent="0.4">
      <c r="A57">
        <f t="shared" si="0"/>
        <v>52</v>
      </c>
    </row>
    <row r="58" spans="1:1" x14ac:dyDescent="0.4">
      <c r="A58">
        <f t="shared" si="0"/>
        <v>53</v>
      </c>
    </row>
    <row r="59" spans="1:1" x14ac:dyDescent="0.4">
      <c r="A59">
        <f t="shared" si="0"/>
        <v>54</v>
      </c>
    </row>
    <row r="60" spans="1:1" x14ac:dyDescent="0.4">
      <c r="A60">
        <f t="shared" si="0"/>
        <v>55</v>
      </c>
    </row>
    <row r="61" spans="1:1" x14ac:dyDescent="0.4">
      <c r="A61">
        <f t="shared" si="0"/>
        <v>56</v>
      </c>
    </row>
    <row r="62" spans="1:1" x14ac:dyDescent="0.4">
      <c r="A62">
        <f t="shared" si="0"/>
        <v>57</v>
      </c>
    </row>
    <row r="63" spans="1:1" x14ac:dyDescent="0.4">
      <c r="A63">
        <f t="shared" si="0"/>
        <v>58</v>
      </c>
    </row>
    <row r="64" spans="1:1" x14ac:dyDescent="0.4">
      <c r="A64">
        <f t="shared" si="0"/>
        <v>59</v>
      </c>
    </row>
    <row r="65" spans="1:1" x14ac:dyDescent="0.4">
      <c r="A65">
        <f t="shared" si="0"/>
        <v>60</v>
      </c>
    </row>
    <row r="66" spans="1:1" x14ac:dyDescent="0.4">
      <c r="A66">
        <f t="shared" si="0"/>
        <v>61</v>
      </c>
    </row>
    <row r="67" spans="1:1" x14ac:dyDescent="0.4">
      <c r="A67">
        <f t="shared" si="0"/>
        <v>62</v>
      </c>
    </row>
    <row r="68" spans="1:1" x14ac:dyDescent="0.4">
      <c r="A68">
        <f t="shared" si="0"/>
        <v>63</v>
      </c>
    </row>
    <row r="69" spans="1:1" x14ac:dyDescent="0.4">
      <c r="A69">
        <f t="shared" si="0"/>
        <v>64</v>
      </c>
    </row>
    <row r="70" spans="1:1" x14ac:dyDescent="0.4">
      <c r="A70">
        <f t="shared" si="0"/>
        <v>65</v>
      </c>
    </row>
    <row r="71" spans="1:1" x14ac:dyDescent="0.4">
      <c r="A71">
        <f t="shared" si="0"/>
        <v>66</v>
      </c>
    </row>
    <row r="72" spans="1:1" x14ac:dyDescent="0.4">
      <c r="A72">
        <f t="shared" ref="A72:A135" si="1">A71+1</f>
        <v>67</v>
      </c>
    </row>
    <row r="73" spans="1:1" x14ac:dyDescent="0.4">
      <c r="A73">
        <f t="shared" si="1"/>
        <v>68</v>
      </c>
    </row>
    <row r="74" spans="1:1" x14ac:dyDescent="0.4">
      <c r="A74">
        <f t="shared" si="1"/>
        <v>69</v>
      </c>
    </row>
    <row r="75" spans="1:1" x14ac:dyDescent="0.4">
      <c r="A75">
        <f t="shared" si="1"/>
        <v>70</v>
      </c>
    </row>
    <row r="76" spans="1:1" x14ac:dyDescent="0.4">
      <c r="A76">
        <f t="shared" si="1"/>
        <v>71</v>
      </c>
    </row>
    <row r="77" spans="1:1" x14ac:dyDescent="0.4">
      <c r="A77">
        <f t="shared" si="1"/>
        <v>72</v>
      </c>
    </row>
    <row r="78" spans="1:1" x14ac:dyDescent="0.4">
      <c r="A78">
        <f t="shared" si="1"/>
        <v>73</v>
      </c>
    </row>
    <row r="79" spans="1:1" x14ac:dyDescent="0.4">
      <c r="A79">
        <f t="shared" si="1"/>
        <v>74</v>
      </c>
    </row>
    <row r="80" spans="1:1" x14ac:dyDescent="0.4">
      <c r="A80">
        <f t="shared" si="1"/>
        <v>75</v>
      </c>
    </row>
    <row r="81" spans="1:1" x14ac:dyDescent="0.4">
      <c r="A81">
        <f t="shared" si="1"/>
        <v>76</v>
      </c>
    </row>
    <row r="82" spans="1:1" x14ac:dyDescent="0.4">
      <c r="A82">
        <f t="shared" si="1"/>
        <v>77</v>
      </c>
    </row>
    <row r="83" spans="1:1" x14ac:dyDescent="0.4">
      <c r="A83">
        <f t="shared" si="1"/>
        <v>78</v>
      </c>
    </row>
    <row r="84" spans="1:1" x14ac:dyDescent="0.4">
      <c r="A84">
        <f t="shared" si="1"/>
        <v>79</v>
      </c>
    </row>
    <row r="85" spans="1:1" x14ac:dyDescent="0.4">
      <c r="A85">
        <f t="shared" si="1"/>
        <v>80</v>
      </c>
    </row>
    <row r="86" spans="1:1" x14ac:dyDescent="0.4">
      <c r="A86">
        <f t="shared" si="1"/>
        <v>81</v>
      </c>
    </row>
    <row r="87" spans="1:1" x14ac:dyDescent="0.4">
      <c r="A87">
        <f t="shared" si="1"/>
        <v>82</v>
      </c>
    </row>
    <row r="88" spans="1:1" x14ac:dyDescent="0.4">
      <c r="A88">
        <f t="shared" si="1"/>
        <v>83</v>
      </c>
    </row>
    <row r="89" spans="1:1" x14ac:dyDescent="0.4">
      <c r="A89">
        <f t="shared" si="1"/>
        <v>84</v>
      </c>
    </row>
    <row r="90" spans="1:1" x14ac:dyDescent="0.4">
      <c r="A90">
        <f t="shared" si="1"/>
        <v>85</v>
      </c>
    </row>
    <row r="91" spans="1:1" x14ac:dyDescent="0.4">
      <c r="A91">
        <f t="shared" si="1"/>
        <v>86</v>
      </c>
    </row>
    <row r="92" spans="1:1" x14ac:dyDescent="0.4">
      <c r="A92">
        <f t="shared" si="1"/>
        <v>87</v>
      </c>
    </row>
    <row r="93" spans="1:1" x14ac:dyDescent="0.4">
      <c r="A93">
        <f t="shared" si="1"/>
        <v>88</v>
      </c>
    </row>
    <row r="94" spans="1:1" x14ac:dyDescent="0.4">
      <c r="A94">
        <f t="shared" si="1"/>
        <v>89</v>
      </c>
    </row>
    <row r="95" spans="1:1" x14ac:dyDescent="0.4">
      <c r="A95">
        <f t="shared" si="1"/>
        <v>90</v>
      </c>
    </row>
    <row r="96" spans="1:1" x14ac:dyDescent="0.4">
      <c r="A96">
        <f t="shared" si="1"/>
        <v>91</v>
      </c>
    </row>
    <row r="97" spans="1:1" x14ac:dyDescent="0.4">
      <c r="A97">
        <f t="shared" si="1"/>
        <v>92</v>
      </c>
    </row>
    <row r="98" spans="1:1" x14ac:dyDescent="0.4">
      <c r="A98">
        <f t="shared" si="1"/>
        <v>93</v>
      </c>
    </row>
    <row r="99" spans="1:1" x14ac:dyDescent="0.4">
      <c r="A99">
        <f t="shared" si="1"/>
        <v>94</v>
      </c>
    </row>
    <row r="100" spans="1:1" x14ac:dyDescent="0.4">
      <c r="A100">
        <f t="shared" si="1"/>
        <v>95</v>
      </c>
    </row>
    <row r="101" spans="1:1" x14ac:dyDescent="0.4">
      <c r="A101">
        <f t="shared" si="1"/>
        <v>96</v>
      </c>
    </row>
    <row r="102" spans="1:1" x14ac:dyDescent="0.4">
      <c r="A102">
        <f t="shared" si="1"/>
        <v>97</v>
      </c>
    </row>
    <row r="103" spans="1:1" x14ac:dyDescent="0.4">
      <c r="A103">
        <f t="shared" si="1"/>
        <v>98</v>
      </c>
    </row>
    <row r="104" spans="1:1" x14ac:dyDescent="0.4">
      <c r="A104">
        <f t="shared" si="1"/>
        <v>99</v>
      </c>
    </row>
    <row r="105" spans="1:1" x14ac:dyDescent="0.4">
      <c r="A105">
        <f t="shared" si="1"/>
        <v>100</v>
      </c>
    </row>
    <row r="106" spans="1:1" x14ac:dyDescent="0.4">
      <c r="A106">
        <f t="shared" si="1"/>
        <v>101</v>
      </c>
    </row>
    <row r="107" spans="1:1" x14ac:dyDescent="0.4">
      <c r="A107">
        <f t="shared" si="1"/>
        <v>102</v>
      </c>
    </row>
    <row r="108" spans="1:1" x14ac:dyDescent="0.4">
      <c r="A108">
        <f t="shared" si="1"/>
        <v>103</v>
      </c>
    </row>
    <row r="109" spans="1:1" x14ac:dyDescent="0.4">
      <c r="A109">
        <f t="shared" si="1"/>
        <v>104</v>
      </c>
    </row>
    <row r="110" spans="1:1" x14ac:dyDescent="0.4">
      <c r="A110">
        <f t="shared" si="1"/>
        <v>105</v>
      </c>
    </row>
    <row r="111" spans="1:1" x14ac:dyDescent="0.4">
      <c r="A111">
        <f t="shared" si="1"/>
        <v>106</v>
      </c>
    </row>
    <row r="112" spans="1:1" x14ac:dyDescent="0.4">
      <c r="A112">
        <f t="shared" si="1"/>
        <v>107</v>
      </c>
    </row>
    <row r="113" spans="1:1" x14ac:dyDescent="0.4">
      <c r="A113">
        <f t="shared" si="1"/>
        <v>108</v>
      </c>
    </row>
    <row r="114" spans="1:1" x14ac:dyDescent="0.4">
      <c r="A114">
        <f t="shared" si="1"/>
        <v>109</v>
      </c>
    </row>
    <row r="115" spans="1:1" x14ac:dyDescent="0.4">
      <c r="A115">
        <f t="shared" si="1"/>
        <v>110</v>
      </c>
    </row>
    <row r="116" spans="1:1" x14ac:dyDescent="0.4">
      <c r="A116">
        <f t="shared" si="1"/>
        <v>111</v>
      </c>
    </row>
    <row r="117" spans="1:1" x14ac:dyDescent="0.4">
      <c r="A117">
        <f t="shared" si="1"/>
        <v>112</v>
      </c>
    </row>
    <row r="118" spans="1:1" x14ac:dyDescent="0.4">
      <c r="A118">
        <f t="shared" si="1"/>
        <v>113</v>
      </c>
    </row>
    <row r="119" spans="1:1" x14ac:dyDescent="0.4">
      <c r="A119">
        <f t="shared" si="1"/>
        <v>114</v>
      </c>
    </row>
    <row r="120" spans="1:1" x14ac:dyDescent="0.4">
      <c r="A120">
        <f t="shared" si="1"/>
        <v>115</v>
      </c>
    </row>
    <row r="121" spans="1:1" x14ac:dyDescent="0.4">
      <c r="A121">
        <f t="shared" si="1"/>
        <v>116</v>
      </c>
    </row>
    <row r="122" spans="1:1" x14ac:dyDescent="0.4">
      <c r="A122">
        <f t="shared" si="1"/>
        <v>117</v>
      </c>
    </row>
    <row r="123" spans="1:1" x14ac:dyDescent="0.4">
      <c r="A123">
        <f t="shared" si="1"/>
        <v>118</v>
      </c>
    </row>
    <row r="124" spans="1:1" x14ac:dyDescent="0.4">
      <c r="A124">
        <f t="shared" si="1"/>
        <v>119</v>
      </c>
    </row>
    <row r="125" spans="1:1" x14ac:dyDescent="0.4">
      <c r="A125">
        <f t="shared" si="1"/>
        <v>120</v>
      </c>
    </row>
    <row r="126" spans="1:1" x14ac:dyDescent="0.4">
      <c r="A126">
        <f t="shared" si="1"/>
        <v>121</v>
      </c>
    </row>
    <row r="127" spans="1:1" x14ac:dyDescent="0.4">
      <c r="A127">
        <f t="shared" si="1"/>
        <v>122</v>
      </c>
    </row>
    <row r="128" spans="1:1" x14ac:dyDescent="0.4">
      <c r="A128">
        <f t="shared" si="1"/>
        <v>123</v>
      </c>
    </row>
    <row r="129" spans="1:1" x14ac:dyDescent="0.4">
      <c r="A129">
        <f t="shared" si="1"/>
        <v>124</v>
      </c>
    </row>
    <row r="130" spans="1:1" x14ac:dyDescent="0.4">
      <c r="A130">
        <f t="shared" si="1"/>
        <v>125</v>
      </c>
    </row>
    <row r="131" spans="1:1" x14ac:dyDescent="0.4">
      <c r="A131">
        <f t="shared" si="1"/>
        <v>126</v>
      </c>
    </row>
    <row r="132" spans="1:1" x14ac:dyDescent="0.4">
      <c r="A132">
        <f t="shared" si="1"/>
        <v>127</v>
      </c>
    </row>
    <row r="133" spans="1:1" x14ac:dyDescent="0.4">
      <c r="A133">
        <f t="shared" si="1"/>
        <v>128</v>
      </c>
    </row>
    <row r="134" spans="1:1" x14ac:dyDescent="0.4">
      <c r="A134">
        <f t="shared" si="1"/>
        <v>129</v>
      </c>
    </row>
    <row r="135" spans="1:1" x14ac:dyDescent="0.4">
      <c r="A135">
        <f t="shared" si="1"/>
        <v>130</v>
      </c>
    </row>
    <row r="136" spans="1:1" x14ac:dyDescent="0.4">
      <c r="A136">
        <f t="shared" ref="A136:A199" si="2">A135+1</f>
        <v>131</v>
      </c>
    </row>
    <row r="137" spans="1:1" x14ac:dyDescent="0.4">
      <c r="A137">
        <f t="shared" si="2"/>
        <v>132</v>
      </c>
    </row>
    <row r="138" spans="1:1" x14ac:dyDescent="0.4">
      <c r="A138">
        <f t="shared" si="2"/>
        <v>133</v>
      </c>
    </row>
    <row r="139" spans="1:1" x14ac:dyDescent="0.4">
      <c r="A139">
        <f t="shared" si="2"/>
        <v>134</v>
      </c>
    </row>
    <row r="140" spans="1:1" x14ac:dyDescent="0.4">
      <c r="A140">
        <f t="shared" si="2"/>
        <v>135</v>
      </c>
    </row>
    <row r="141" spans="1:1" x14ac:dyDescent="0.4">
      <c r="A141">
        <f t="shared" si="2"/>
        <v>136</v>
      </c>
    </row>
    <row r="142" spans="1:1" x14ac:dyDescent="0.4">
      <c r="A142">
        <f t="shared" si="2"/>
        <v>137</v>
      </c>
    </row>
    <row r="143" spans="1:1" x14ac:dyDescent="0.4">
      <c r="A143">
        <f t="shared" si="2"/>
        <v>138</v>
      </c>
    </row>
    <row r="144" spans="1:1" x14ac:dyDescent="0.4">
      <c r="A144">
        <f t="shared" si="2"/>
        <v>139</v>
      </c>
    </row>
    <row r="145" spans="1:1" x14ac:dyDescent="0.4">
      <c r="A145">
        <f t="shared" si="2"/>
        <v>140</v>
      </c>
    </row>
    <row r="146" spans="1:1" x14ac:dyDescent="0.4">
      <c r="A146">
        <f t="shared" si="2"/>
        <v>141</v>
      </c>
    </row>
    <row r="147" spans="1:1" x14ac:dyDescent="0.4">
      <c r="A147">
        <f t="shared" si="2"/>
        <v>142</v>
      </c>
    </row>
    <row r="148" spans="1:1" x14ac:dyDescent="0.4">
      <c r="A148">
        <f t="shared" si="2"/>
        <v>143</v>
      </c>
    </row>
    <row r="149" spans="1:1" x14ac:dyDescent="0.4">
      <c r="A149">
        <f t="shared" si="2"/>
        <v>144</v>
      </c>
    </row>
    <row r="150" spans="1:1" x14ac:dyDescent="0.4">
      <c r="A150">
        <f t="shared" si="2"/>
        <v>145</v>
      </c>
    </row>
    <row r="151" spans="1:1" x14ac:dyDescent="0.4">
      <c r="A151">
        <f t="shared" si="2"/>
        <v>146</v>
      </c>
    </row>
    <row r="152" spans="1:1" x14ac:dyDescent="0.4">
      <c r="A152">
        <f t="shared" si="2"/>
        <v>147</v>
      </c>
    </row>
    <row r="153" spans="1:1" x14ac:dyDescent="0.4">
      <c r="A153">
        <f t="shared" si="2"/>
        <v>148</v>
      </c>
    </row>
    <row r="154" spans="1:1" x14ac:dyDescent="0.4">
      <c r="A154">
        <f t="shared" si="2"/>
        <v>149</v>
      </c>
    </row>
    <row r="155" spans="1:1" x14ac:dyDescent="0.4">
      <c r="A155">
        <f t="shared" si="2"/>
        <v>150</v>
      </c>
    </row>
    <row r="156" spans="1:1" x14ac:dyDescent="0.4">
      <c r="A156">
        <f t="shared" si="2"/>
        <v>151</v>
      </c>
    </row>
    <row r="157" spans="1:1" x14ac:dyDescent="0.4">
      <c r="A157">
        <f t="shared" si="2"/>
        <v>152</v>
      </c>
    </row>
    <row r="158" spans="1:1" x14ac:dyDescent="0.4">
      <c r="A158">
        <f t="shared" si="2"/>
        <v>153</v>
      </c>
    </row>
    <row r="159" spans="1:1" x14ac:dyDescent="0.4">
      <c r="A159">
        <f t="shared" si="2"/>
        <v>154</v>
      </c>
    </row>
    <row r="160" spans="1:1" x14ac:dyDescent="0.4">
      <c r="A160">
        <f t="shared" si="2"/>
        <v>155</v>
      </c>
    </row>
    <row r="161" spans="1:1" x14ac:dyDescent="0.4">
      <c r="A161">
        <f t="shared" si="2"/>
        <v>156</v>
      </c>
    </row>
    <row r="162" spans="1:1" x14ac:dyDescent="0.4">
      <c r="A162">
        <f t="shared" si="2"/>
        <v>157</v>
      </c>
    </row>
    <row r="163" spans="1:1" x14ac:dyDescent="0.4">
      <c r="A163">
        <f t="shared" si="2"/>
        <v>158</v>
      </c>
    </row>
    <row r="164" spans="1:1" x14ac:dyDescent="0.4">
      <c r="A164">
        <f t="shared" si="2"/>
        <v>159</v>
      </c>
    </row>
    <row r="165" spans="1:1" x14ac:dyDescent="0.4">
      <c r="A165">
        <f t="shared" si="2"/>
        <v>160</v>
      </c>
    </row>
    <row r="166" spans="1:1" x14ac:dyDescent="0.4">
      <c r="A166">
        <f t="shared" si="2"/>
        <v>161</v>
      </c>
    </row>
    <row r="167" spans="1:1" x14ac:dyDescent="0.4">
      <c r="A167">
        <f t="shared" si="2"/>
        <v>162</v>
      </c>
    </row>
    <row r="168" spans="1:1" x14ac:dyDescent="0.4">
      <c r="A168">
        <f t="shared" si="2"/>
        <v>163</v>
      </c>
    </row>
    <row r="169" spans="1:1" x14ac:dyDescent="0.4">
      <c r="A169">
        <f t="shared" si="2"/>
        <v>164</v>
      </c>
    </row>
    <row r="170" spans="1:1" x14ac:dyDescent="0.4">
      <c r="A170">
        <f t="shared" si="2"/>
        <v>165</v>
      </c>
    </row>
    <row r="171" spans="1:1" x14ac:dyDescent="0.4">
      <c r="A171">
        <f t="shared" si="2"/>
        <v>166</v>
      </c>
    </row>
    <row r="172" spans="1:1" x14ac:dyDescent="0.4">
      <c r="A172">
        <f t="shared" si="2"/>
        <v>167</v>
      </c>
    </row>
    <row r="173" spans="1:1" x14ac:dyDescent="0.4">
      <c r="A173">
        <f t="shared" si="2"/>
        <v>168</v>
      </c>
    </row>
    <row r="174" spans="1:1" x14ac:dyDescent="0.4">
      <c r="A174">
        <f t="shared" si="2"/>
        <v>169</v>
      </c>
    </row>
    <row r="175" spans="1:1" x14ac:dyDescent="0.4">
      <c r="A175">
        <f t="shared" si="2"/>
        <v>170</v>
      </c>
    </row>
    <row r="176" spans="1:1" x14ac:dyDescent="0.4">
      <c r="A176">
        <f t="shared" si="2"/>
        <v>171</v>
      </c>
    </row>
    <row r="177" spans="1:1" x14ac:dyDescent="0.4">
      <c r="A177">
        <f t="shared" si="2"/>
        <v>172</v>
      </c>
    </row>
    <row r="178" spans="1:1" x14ac:dyDescent="0.4">
      <c r="A178">
        <f t="shared" si="2"/>
        <v>173</v>
      </c>
    </row>
    <row r="179" spans="1:1" x14ac:dyDescent="0.4">
      <c r="A179">
        <f t="shared" si="2"/>
        <v>174</v>
      </c>
    </row>
    <row r="180" spans="1:1" x14ac:dyDescent="0.4">
      <c r="A180">
        <f t="shared" si="2"/>
        <v>175</v>
      </c>
    </row>
    <row r="181" spans="1:1" x14ac:dyDescent="0.4">
      <c r="A181">
        <f t="shared" si="2"/>
        <v>176</v>
      </c>
    </row>
    <row r="182" spans="1:1" x14ac:dyDescent="0.4">
      <c r="A182">
        <f t="shared" si="2"/>
        <v>177</v>
      </c>
    </row>
    <row r="183" spans="1:1" x14ac:dyDescent="0.4">
      <c r="A183">
        <f t="shared" si="2"/>
        <v>178</v>
      </c>
    </row>
    <row r="184" spans="1:1" x14ac:dyDescent="0.4">
      <c r="A184">
        <f t="shared" si="2"/>
        <v>179</v>
      </c>
    </row>
    <row r="185" spans="1:1" x14ac:dyDescent="0.4">
      <c r="A185">
        <f t="shared" si="2"/>
        <v>180</v>
      </c>
    </row>
    <row r="186" spans="1:1" x14ac:dyDescent="0.4">
      <c r="A186">
        <f t="shared" si="2"/>
        <v>181</v>
      </c>
    </row>
    <row r="187" spans="1:1" x14ac:dyDescent="0.4">
      <c r="A187">
        <f t="shared" si="2"/>
        <v>182</v>
      </c>
    </row>
    <row r="188" spans="1:1" x14ac:dyDescent="0.4">
      <c r="A188">
        <f t="shared" si="2"/>
        <v>183</v>
      </c>
    </row>
    <row r="189" spans="1:1" x14ac:dyDescent="0.4">
      <c r="A189">
        <f t="shared" si="2"/>
        <v>184</v>
      </c>
    </row>
    <row r="190" spans="1:1" x14ac:dyDescent="0.4">
      <c r="A190">
        <f t="shared" si="2"/>
        <v>185</v>
      </c>
    </row>
    <row r="191" spans="1:1" x14ac:dyDescent="0.4">
      <c r="A191">
        <f t="shared" si="2"/>
        <v>186</v>
      </c>
    </row>
    <row r="192" spans="1:1" x14ac:dyDescent="0.4">
      <c r="A192">
        <f t="shared" si="2"/>
        <v>187</v>
      </c>
    </row>
    <row r="193" spans="1:1" x14ac:dyDescent="0.4">
      <c r="A193">
        <f t="shared" si="2"/>
        <v>188</v>
      </c>
    </row>
    <row r="194" spans="1:1" x14ac:dyDescent="0.4">
      <c r="A194">
        <f t="shared" si="2"/>
        <v>189</v>
      </c>
    </row>
    <row r="195" spans="1:1" x14ac:dyDescent="0.4">
      <c r="A195">
        <f t="shared" si="2"/>
        <v>190</v>
      </c>
    </row>
    <row r="196" spans="1:1" x14ac:dyDescent="0.4">
      <c r="A196">
        <f t="shared" si="2"/>
        <v>191</v>
      </c>
    </row>
    <row r="197" spans="1:1" x14ac:dyDescent="0.4">
      <c r="A197">
        <f t="shared" si="2"/>
        <v>192</v>
      </c>
    </row>
    <row r="198" spans="1:1" x14ac:dyDescent="0.4">
      <c r="A198">
        <f t="shared" si="2"/>
        <v>193</v>
      </c>
    </row>
    <row r="199" spans="1:1" x14ac:dyDescent="0.4">
      <c r="A199">
        <f t="shared" si="2"/>
        <v>194</v>
      </c>
    </row>
    <row r="200" spans="1:1" x14ac:dyDescent="0.4">
      <c r="A200">
        <f t="shared" ref="A200:A263" si="3">A199+1</f>
        <v>195</v>
      </c>
    </row>
    <row r="201" spans="1:1" x14ac:dyDescent="0.4">
      <c r="A201">
        <f t="shared" si="3"/>
        <v>196</v>
      </c>
    </row>
    <row r="202" spans="1:1" x14ac:dyDescent="0.4">
      <c r="A202">
        <f t="shared" si="3"/>
        <v>197</v>
      </c>
    </row>
    <row r="203" spans="1:1" x14ac:dyDescent="0.4">
      <c r="A203">
        <f t="shared" si="3"/>
        <v>198</v>
      </c>
    </row>
    <row r="204" spans="1:1" x14ac:dyDescent="0.4">
      <c r="A204">
        <f t="shared" si="3"/>
        <v>199</v>
      </c>
    </row>
    <row r="205" spans="1:1" x14ac:dyDescent="0.4">
      <c r="A205">
        <f t="shared" si="3"/>
        <v>200</v>
      </c>
    </row>
    <row r="206" spans="1:1" x14ac:dyDescent="0.4">
      <c r="A206">
        <f t="shared" si="3"/>
        <v>201</v>
      </c>
    </row>
    <row r="207" spans="1:1" x14ac:dyDescent="0.4">
      <c r="A207">
        <f t="shared" si="3"/>
        <v>202</v>
      </c>
    </row>
    <row r="208" spans="1:1" x14ac:dyDescent="0.4">
      <c r="A208">
        <f t="shared" si="3"/>
        <v>203</v>
      </c>
    </row>
    <row r="209" spans="1:1" x14ac:dyDescent="0.4">
      <c r="A209">
        <f t="shared" si="3"/>
        <v>204</v>
      </c>
    </row>
    <row r="210" spans="1:1" x14ac:dyDescent="0.4">
      <c r="A210">
        <f t="shared" si="3"/>
        <v>205</v>
      </c>
    </row>
    <row r="211" spans="1:1" x14ac:dyDescent="0.4">
      <c r="A211">
        <f t="shared" si="3"/>
        <v>206</v>
      </c>
    </row>
    <row r="212" spans="1:1" x14ac:dyDescent="0.4">
      <c r="A212">
        <f t="shared" si="3"/>
        <v>207</v>
      </c>
    </row>
    <row r="213" spans="1:1" x14ac:dyDescent="0.4">
      <c r="A213">
        <f t="shared" si="3"/>
        <v>208</v>
      </c>
    </row>
    <row r="214" spans="1:1" x14ac:dyDescent="0.4">
      <c r="A214">
        <f t="shared" si="3"/>
        <v>209</v>
      </c>
    </row>
    <row r="215" spans="1:1" x14ac:dyDescent="0.4">
      <c r="A215">
        <f t="shared" si="3"/>
        <v>210</v>
      </c>
    </row>
    <row r="216" spans="1:1" x14ac:dyDescent="0.4">
      <c r="A216">
        <f t="shared" si="3"/>
        <v>211</v>
      </c>
    </row>
    <row r="217" spans="1:1" x14ac:dyDescent="0.4">
      <c r="A217">
        <f t="shared" si="3"/>
        <v>212</v>
      </c>
    </row>
    <row r="218" spans="1:1" x14ac:dyDescent="0.4">
      <c r="A218">
        <f t="shared" si="3"/>
        <v>213</v>
      </c>
    </row>
    <row r="219" spans="1:1" x14ac:dyDescent="0.4">
      <c r="A219">
        <f t="shared" si="3"/>
        <v>214</v>
      </c>
    </row>
    <row r="220" spans="1:1" x14ac:dyDescent="0.4">
      <c r="A220">
        <f t="shared" si="3"/>
        <v>215</v>
      </c>
    </row>
    <row r="221" spans="1:1" x14ac:dyDescent="0.4">
      <c r="A221">
        <f t="shared" si="3"/>
        <v>216</v>
      </c>
    </row>
    <row r="222" spans="1:1" x14ac:dyDescent="0.4">
      <c r="A222">
        <f t="shared" si="3"/>
        <v>217</v>
      </c>
    </row>
    <row r="223" spans="1:1" x14ac:dyDescent="0.4">
      <c r="A223">
        <f t="shared" si="3"/>
        <v>218</v>
      </c>
    </row>
    <row r="224" spans="1:1" x14ac:dyDescent="0.4">
      <c r="A224">
        <f t="shared" si="3"/>
        <v>219</v>
      </c>
    </row>
    <row r="225" spans="1:1" x14ac:dyDescent="0.4">
      <c r="A225">
        <f t="shared" si="3"/>
        <v>220</v>
      </c>
    </row>
    <row r="226" spans="1:1" x14ac:dyDescent="0.4">
      <c r="A226">
        <f t="shared" si="3"/>
        <v>221</v>
      </c>
    </row>
    <row r="227" spans="1:1" x14ac:dyDescent="0.4">
      <c r="A227">
        <f t="shared" si="3"/>
        <v>222</v>
      </c>
    </row>
    <row r="228" spans="1:1" x14ac:dyDescent="0.4">
      <c r="A228">
        <f t="shared" si="3"/>
        <v>223</v>
      </c>
    </row>
    <row r="229" spans="1:1" x14ac:dyDescent="0.4">
      <c r="A229">
        <f t="shared" si="3"/>
        <v>224</v>
      </c>
    </row>
    <row r="230" spans="1:1" x14ac:dyDescent="0.4">
      <c r="A230">
        <f t="shared" si="3"/>
        <v>225</v>
      </c>
    </row>
    <row r="231" spans="1:1" x14ac:dyDescent="0.4">
      <c r="A231">
        <f t="shared" si="3"/>
        <v>226</v>
      </c>
    </row>
    <row r="232" spans="1:1" x14ac:dyDescent="0.4">
      <c r="A232">
        <f t="shared" si="3"/>
        <v>227</v>
      </c>
    </row>
    <row r="233" spans="1:1" x14ac:dyDescent="0.4">
      <c r="A233">
        <f t="shared" si="3"/>
        <v>228</v>
      </c>
    </row>
    <row r="234" spans="1:1" x14ac:dyDescent="0.4">
      <c r="A234">
        <f t="shared" si="3"/>
        <v>229</v>
      </c>
    </row>
    <row r="235" spans="1:1" x14ac:dyDescent="0.4">
      <c r="A235">
        <f t="shared" si="3"/>
        <v>230</v>
      </c>
    </row>
    <row r="236" spans="1:1" x14ac:dyDescent="0.4">
      <c r="A236">
        <f t="shared" si="3"/>
        <v>231</v>
      </c>
    </row>
    <row r="237" spans="1:1" x14ac:dyDescent="0.4">
      <c r="A237">
        <f t="shared" si="3"/>
        <v>232</v>
      </c>
    </row>
    <row r="238" spans="1:1" x14ac:dyDescent="0.4">
      <c r="A238">
        <f t="shared" si="3"/>
        <v>233</v>
      </c>
    </row>
    <row r="239" spans="1:1" x14ac:dyDescent="0.4">
      <c r="A239">
        <f t="shared" si="3"/>
        <v>234</v>
      </c>
    </row>
    <row r="240" spans="1:1" x14ac:dyDescent="0.4">
      <c r="A240">
        <f t="shared" si="3"/>
        <v>235</v>
      </c>
    </row>
    <row r="241" spans="1:1" x14ac:dyDescent="0.4">
      <c r="A241">
        <f t="shared" si="3"/>
        <v>236</v>
      </c>
    </row>
    <row r="242" spans="1:1" x14ac:dyDescent="0.4">
      <c r="A242">
        <f t="shared" si="3"/>
        <v>237</v>
      </c>
    </row>
    <row r="243" spans="1:1" x14ac:dyDescent="0.4">
      <c r="A243">
        <f t="shared" si="3"/>
        <v>238</v>
      </c>
    </row>
    <row r="244" spans="1:1" x14ac:dyDescent="0.4">
      <c r="A244">
        <f t="shared" si="3"/>
        <v>239</v>
      </c>
    </row>
    <row r="245" spans="1:1" x14ac:dyDescent="0.4">
      <c r="A245">
        <f t="shared" si="3"/>
        <v>240</v>
      </c>
    </row>
    <row r="246" spans="1:1" x14ac:dyDescent="0.4">
      <c r="A246">
        <f t="shared" si="3"/>
        <v>241</v>
      </c>
    </row>
    <row r="247" spans="1:1" x14ac:dyDescent="0.4">
      <c r="A247">
        <f t="shared" si="3"/>
        <v>242</v>
      </c>
    </row>
    <row r="248" spans="1:1" x14ac:dyDescent="0.4">
      <c r="A248">
        <f t="shared" si="3"/>
        <v>243</v>
      </c>
    </row>
    <row r="249" spans="1:1" x14ac:dyDescent="0.4">
      <c r="A249">
        <f t="shared" si="3"/>
        <v>244</v>
      </c>
    </row>
    <row r="250" spans="1:1" x14ac:dyDescent="0.4">
      <c r="A250">
        <f t="shared" si="3"/>
        <v>245</v>
      </c>
    </row>
    <row r="251" spans="1:1" x14ac:dyDescent="0.4">
      <c r="A251">
        <f t="shared" si="3"/>
        <v>246</v>
      </c>
    </row>
    <row r="252" spans="1:1" x14ac:dyDescent="0.4">
      <c r="A252">
        <f t="shared" si="3"/>
        <v>247</v>
      </c>
    </row>
    <row r="253" spans="1:1" x14ac:dyDescent="0.4">
      <c r="A253">
        <f t="shared" si="3"/>
        <v>248</v>
      </c>
    </row>
    <row r="254" spans="1:1" x14ac:dyDescent="0.4">
      <c r="A254">
        <f t="shared" si="3"/>
        <v>249</v>
      </c>
    </row>
    <row r="255" spans="1:1" x14ac:dyDescent="0.4">
      <c r="A255">
        <f t="shared" si="3"/>
        <v>250</v>
      </c>
    </row>
    <row r="256" spans="1:1" x14ac:dyDescent="0.4">
      <c r="A256">
        <f t="shared" si="3"/>
        <v>251</v>
      </c>
    </row>
    <row r="257" spans="1:1" x14ac:dyDescent="0.4">
      <c r="A257">
        <f t="shared" si="3"/>
        <v>252</v>
      </c>
    </row>
    <row r="258" spans="1:1" x14ac:dyDescent="0.4">
      <c r="A258">
        <f t="shared" si="3"/>
        <v>253</v>
      </c>
    </row>
    <row r="259" spans="1:1" x14ac:dyDescent="0.4">
      <c r="A259">
        <f t="shared" si="3"/>
        <v>254</v>
      </c>
    </row>
    <row r="260" spans="1:1" x14ac:dyDescent="0.4">
      <c r="A260">
        <f t="shared" si="3"/>
        <v>255</v>
      </c>
    </row>
    <row r="261" spans="1:1" x14ac:dyDescent="0.4">
      <c r="A261">
        <f t="shared" si="3"/>
        <v>256</v>
      </c>
    </row>
    <row r="262" spans="1:1" x14ac:dyDescent="0.4">
      <c r="A262">
        <f t="shared" si="3"/>
        <v>257</v>
      </c>
    </row>
    <row r="263" spans="1:1" x14ac:dyDescent="0.4">
      <c r="A263">
        <f t="shared" si="3"/>
        <v>258</v>
      </c>
    </row>
    <row r="264" spans="1:1" x14ac:dyDescent="0.4">
      <c r="A264">
        <f t="shared" ref="A264:A327" si="4">A263+1</f>
        <v>259</v>
      </c>
    </row>
    <row r="265" spans="1:1" x14ac:dyDescent="0.4">
      <c r="A265">
        <f t="shared" si="4"/>
        <v>260</v>
      </c>
    </row>
    <row r="266" spans="1:1" x14ac:dyDescent="0.4">
      <c r="A266">
        <f t="shared" si="4"/>
        <v>261</v>
      </c>
    </row>
    <row r="267" spans="1:1" x14ac:dyDescent="0.4">
      <c r="A267">
        <f t="shared" si="4"/>
        <v>262</v>
      </c>
    </row>
    <row r="268" spans="1:1" x14ac:dyDescent="0.4">
      <c r="A268">
        <f t="shared" si="4"/>
        <v>263</v>
      </c>
    </row>
    <row r="269" spans="1:1" x14ac:dyDescent="0.4">
      <c r="A269">
        <f t="shared" si="4"/>
        <v>264</v>
      </c>
    </row>
    <row r="270" spans="1:1" x14ac:dyDescent="0.4">
      <c r="A270">
        <f t="shared" si="4"/>
        <v>265</v>
      </c>
    </row>
    <row r="271" spans="1:1" x14ac:dyDescent="0.4">
      <c r="A271">
        <f t="shared" si="4"/>
        <v>266</v>
      </c>
    </row>
    <row r="272" spans="1:1" x14ac:dyDescent="0.4">
      <c r="A272">
        <f t="shared" si="4"/>
        <v>267</v>
      </c>
    </row>
    <row r="273" spans="1:1" x14ac:dyDescent="0.4">
      <c r="A273">
        <f t="shared" si="4"/>
        <v>268</v>
      </c>
    </row>
    <row r="274" spans="1:1" x14ac:dyDescent="0.4">
      <c r="A274">
        <f t="shared" si="4"/>
        <v>269</v>
      </c>
    </row>
    <row r="275" spans="1:1" x14ac:dyDescent="0.4">
      <c r="A275">
        <f t="shared" si="4"/>
        <v>270</v>
      </c>
    </row>
    <row r="276" spans="1:1" x14ac:dyDescent="0.4">
      <c r="A276">
        <f t="shared" si="4"/>
        <v>271</v>
      </c>
    </row>
    <row r="277" spans="1:1" x14ac:dyDescent="0.4">
      <c r="A277">
        <f t="shared" si="4"/>
        <v>272</v>
      </c>
    </row>
    <row r="278" spans="1:1" x14ac:dyDescent="0.4">
      <c r="A278">
        <f t="shared" si="4"/>
        <v>273</v>
      </c>
    </row>
    <row r="279" spans="1:1" x14ac:dyDescent="0.4">
      <c r="A279">
        <f t="shared" si="4"/>
        <v>274</v>
      </c>
    </row>
    <row r="280" spans="1:1" x14ac:dyDescent="0.4">
      <c r="A280">
        <f t="shared" si="4"/>
        <v>275</v>
      </c>
    </row>
    <row r="281" spans="1:1" x14ac:dyDescent="0.4">
      <c r="A281">
        <f t="shared" si="4"/>
        <v>276</v>
      </c>
    </row>
    <row r="282" spans="1:1" x14ac:dyDescent="0.4">
      <c r="A282">
        <f t="shared" si="4"/>
        <v>277</v>
      </c>
    </row>
    <row r="283" spans="1:1" x14ac:dyDescent="0.4">
      <c r="A283">
        <f t="shared" si="4"/>
        <v>278</v>
      </c>
    </row>
    <row r="284" spans="1:1" x14ac:dyDescent="0.4">
      <c r="A284">
        <f t="shared" si="4"/>
        <v>279</v>
      </c>
    </row>
    <row r="285" spans="1:1" x14ac:dyDescent="0.4">
      <c r="A285">
        <f t="shared" si="4"/>
        <v>280</v>
      </c>
    </row>
    <row r="286" spans="1:1" x14ac:dyDescent="0.4">
      <c r="A286">
        <f t="shared" si="4"/>
        <v>281</v>
      </c>
    </row>
    <row r="287" spans="1:1" x14ac:dyDescent="0.4">
      <c r="A287">
        <f t="shared" si="4"/>
        <v>282</v>
      </c>
    </row>
    <row r="288" spans="1:1" x14ac:dyDescent="0.4">
      <c r="A288">
        <f t="shared" si="4"/>
        <v>283</v>
      </c>
    </row>
    <row r="289" spans="1:1" x14ac:dyDescent="0.4">
      <c r="A289">
        <f t="shared" si="4"/>
        <v>284</v>
      </c>
    </row>
    <row r="290" spans="1:1" x14ac:dyDescent="0.4">
      <c r="A290">
        <f t="shared" si="4"/>
        <v>285</v>
      </c>
    </row>
    <row r="291" spans="1:1" x14ac:dyDescent="0.4">
      <c r="A291">
        <f t="shared" si="4"/>
        <v>286</v>
      </c>
    </row>
    <row r="292" spans="1:1" x14ac:dyDescent="0.4">
      <c r="A292">
        <f t="shared" si="4"/>
        <v>287</v>
      </c>
    </row>
    <row r="293" spans="1:1" x14ac:dyDescent="0.4">
      <c r="A293">
        <f t="shared" si="4"/>
        <v>288</v>
      </c>
    </row>
    <row r="294" spans="1:1" x14ac:dyDescent="0.4">
      <c r="A294">
        <f t="shared" si="4"/>
        <v>289</v>
      </c>
    </row>
    <row r="295" spans="1:1" x14ac:dyDescent="0.4">
      <c r="A295">
        <f t="shared" si="4"/>
        <v>290</v>
      </c>
    </row>
    <row r="296" spans="1:1" x14ac:dyDescent="0.4">
      <c r="A296">
        <f t="shared" si="4"/>
        <v>291</v>
      </c>
    </row>
    <row r="297" spans="1:1" x14ac:dyDescent="0.4">
      <c r="A297">
        <f t="shared" si="4"/>
        <v>292</v>
      </c>
    </row>
    <row r="298" spans="1:1" x14ac:dyDescent="0.4">
      <c r="A298">
        <f t="shared" si="4"/>
        <v>293</v>
      </c>
    </row>
    <row r="299" spans="1:1" x14ac:dyDescent="0.4">
      <c r="A299">
        <f t="shared" si="4"/>
        <v>294</v>
      </c>
    </row>
    <row r="300" spans="1:1" x14ac:dyDescent="0.4">
      <c r="A300">
        <f t="shared" si="4"/>
        <v>295</v>
      </c>
    </row>
    <row r="301" spans="1:1" x14ac:dyDescent="0.4">
      <c r="A301">
        <f t="shared" si="4"/>
        <v>296</v>
      </c>
    </row>
    <row r="302" spans="1:1" x14ac:dyDescent="0.4">
      <c r="A302">
        <f t="shared" si="4"/>
        <v>297</v>
      </c>
    </row>
    <row r="303" spans="1:1" x14ac:dyDescent="0.4">
      <c r="A303">
        <f t="shared" si="4"/>
        <v>298</v>
      </c>
    </row>
    <row r="304" spans="1:1" x14ac:dyDescent="0.4">
      <c r="A304">
        <f t="shared" si="4"/>
        <v>299</v>
      </c>
    </row>
    <row r="305" spans="1:1" x14ac:dyDescent="0.4">
      <c r="A305">
        <f t="shared" si="4"/>
        <v>300</v>
      </c>
    </row>
    <row r="306" spans="1:1" x14ac:dyDescent="0.4">
      <c r="A306">
        <f t="shared" si="4"/>
        <v>301</v>
      </c>
    </row>
    <row r="307" spans="1:1" x14ac:dyDescent="0.4">
      <c r="A307">
        <f t="shared" si="4"/>
        <v>302</v>
      </c>
    </row>
    <row r="308" spans="1:1" x14ac:dyDescent="0.4">
      <c r="A308">
        <f t="shared" si="4"/>
        <v>303</v>
      </c>
    </row>
    <row r="309" spans="1:1" x14ac:dyDescent="0.4">
      <c r="A309">
        <f t="shared" si="4"/>
        <v>304</v>
      </c>
    </row>
    <row r="310" spans="1:1" x14ac:dyDescent="0.4">
      <c r="A310">
        <f t="shared" si="4"/>
        <v>305</v>
      </c>
    </row>
    <row r="311" spans="1:1" x14ac:dyDescent="0.4">
      <c r="A311">
        <f t="shared" si="4"/>
        <v>306</v>
      </c>
    </row>
    <row r="312" spans="1:1" x14ac:dyDescent="0.4">
      <c r="A312">
        <f t="shared" si="4"/>
        <v>307</v>
      </c>
    </row>
    <row r="313" spans="1:1" x14ac:dyDescent="0.4">
      <c r="A313">
        <f t="shared" si="4"/>
        <v>308</v>
      </c>
    </row>
    <row r="314" spans="1:1" x14ac:dyDescent="0.4">
      <c r="A314">
        <f t="shared" si="4"/>
        <v>309</v>
      </c>
    </row>
    <row r="315" spans="1:1" x14ac:dyDescent="0.4">
      <c r="A315">
        <f t="shared" si="4"/>
        <v>310</v>
      </c>
    </row>
    <row r="316" spans="1:1" x14ac:dyDescent="0.4">
      <c r="A316">
        <f t="shared" si="4"/>
        <v>311</v>
      </c>
    </row>
    <row r="317" spans="1:1" x14ac:dyDescent="0.4">
      <c r="A317">
        <f t="shared" si="4"/>
        <v>312</v>
      </c>
    </row>
    <row r="318" spans="1:1" x14ac:dyDescent="0.4">
      <c r="A318">
        <f t="shared" si="4"/>
        <v>313</v>
      </c>
    </row>
    <row r="319" spans="1:1" x14ac:dyDescent="0.4">
      <c r="A319">
        <f t="shared" si="4"/>
        <v>314</v>
      </c>
    </row>
    <row r="320" spans="1:1" x14ac:dyDescent="0.4">
      <c r="A320">
        <f t="shared" si="4"/>
        <v>315</v>
      </c>
    </row>
    <row r="321" spans="1:1" x14ac:dyDescent="0.4">
      <c r="A321">
        <f t="shared" si="4"/>
        <v>316</v>
      </c>
    </row>
    <row r="322" spans="1:1" x14ac:dyDescent="0.4">
      <c r="A322">
        <f t="shared" si="4"/>
        <v>317</v>
      </c>
    </row>
    <row r="323" spans="1:1" x14ac:dyDescent="0.4">
      <c r="A323">
        <f t="shared" si="4"/>
        <v>318</v>
      </c>
    </row>
    <row r="324" spans="1:1" x14ac:dyDescent="0.4">
      <c r="A324">
        <f t="shared" si="4"/>
        <v>319</v>
      </c>
    </row>
    <row r="325" spans="1:1" x14ac:dyDescent="0.4">
      <c r="A325">
        <f t="shared" si="4"/>
        <v>320</v>
      </c>
    </row>
    <row r="326" spans="1:1" x14ac:dyDescent="0.4">
      <c r="A326">
        <f t="shared" si="4"/>
        <v>321</v>
      </c>
    </row>
    <row r="327" spans="1:1" x14ac:dyDescent="0.4">
      <c r="A327">
        <f t="shared" si="4"/>
        <v>322</v>
      </c>
    </row>
    <row r="328" spans="1:1" x14ac:dyDescent="0.4">
      <c r="A328">
        <f t="shared" ref="A328:A391" si="5">A327+1</f>
        <v>323</v>
      </c>
    </row>
    <row r="329" spans="1:1" x14ac:dyDescent="0.4">
      <c r="A329">
        <f t="shared" si="5"/>
        <v>324</v>
      </c>
    </row>
    <row r="330" spans="1:1" x14ac:dyDescent="0.4">
      <c r="A330">
        <f t="shared" si="5"/>
        <v>325</v>
      </c>
    </row>
    <row r="331" spans="1:1" x14ac:dyDescent="0.4">
      <c r="A331">
        <f t="shared" si="5"/>
        <v>326</v>
      </c>
    </row>
    <row r="332" spans="1:1" x14ac:dyDescent="0.4">
      <c r="A332">
        <f t="shared" si="5"/>
        <v>327</v>
      </c>
    </row>
    <row r="333" spans="1:1" x14ac:dyDescent="0.4">
      <c r="A333">
        <f t="shared" si="5"/>
        <v>328</v>
      </c>
    </row>
    <row r="334" spans="1:1" x14ac:dyDescent="0.4">
      <c r="A334">
        <f t="shared" si="5"/>
        <v>329</v>
      </c>
    </row>
    <row r="335" spans="1:1" x14ac:dyDescent="0.4">
      <c r="A335">
        <f t="shared" si="5"/>
        <v>330</v>
      </c>
    </row>
    <row r="336" spans="1:1" x14ac:dyDescent="0.4">
      <c r="A336">
        <f t="shared" si="5"/>
        <v>331</v>
      </c>
    </row>
    <row r="337" spans="1:1" x14ac:dyDescent="0.4">
      <c r="A337">
        <f t="shared" si="5"/>
        <v>332</v>
      </c>
    </row>
    <row r="338" spans="1:1" x14ac:dyDescent="0.4">
      <c r="A338">
        <f t="shared" si="5"/>
        <v>333</v>
      </c>
    </row>
    <row r="339" spans="1:1" x14ac:dyDescent="0.4">
      <c r="A339">
        <f t="shared" si="5"/>
        <v>334</v>
      </c>
    </row>
    <row r="340" spans="1:1" x14ac:dyDescent="0.4">
      <c r="A340">
        <f t="shared" si="5"/>
        <v>335</v>
      </c>
    </row>
    <row r="341" spans="1:1" x14ac:dyDescent="0.4">
      <c r="A341">
        <f t="shared" si="5"/>
        <v>336</v>
      </c>
    </row>
    <row r="342" spans="1:1" x14ac:dyDescent="0.4">
      <c r="A342">
        <f t="shared" si="5"/>
        <v>337</v>
      </c>
    </row>
    <row r="343" spans="1:1" x14ac:dyDescent="0.4">
      <c r="A343">
        <f t="shared" si="5"/>
        <v>338</v>
      </c>
    </row>
    <row r="344" spans="1:1" x14ac:dyDescent="0.4">
      <c r="A344">
        <f t="shared" si="5"/>
        <v>339</v>
      </c>
    </row>
    <row r="345" spans="1:1" x14ac:dyDescent="0.4">
      <c r="A345">
        <f t="shared" si="5"/>
        <v>340</v>
      </c>
    </row>
    <row r="346" spans="1:1" x14ac:dyDescent="0.4">
      <c r="A346">
        <f t="shared" si="5"/>
        <v>341</v>
      </c>
    </row>
    <row r="347" spans="1:1" x14ac:dyDescent="0.4">
      <c r="A347">
        <f t="shared" si="5"/>
        <v>342</v>
      </c>
    </row>
    <row r="348" spans="1:1" x14ac:dyDescent="0.4">
      <c r="A348">
        <f t="shared" si="5"/>
        <v>343</v>
      </c>
    </row>
    <row r="349" spans="1:1" x14ac:dyDescent="0.4">
      <c r="A349">
        <f t="shared" si="5"/>
        <v>344</v>
      </c>
    </row>
    <row r="350" spans="1:1" x14ac:dyDescent="0.4">
      <c r="A350">
        <f t="shared" si="5"/>
        <v>345</v>
      </c>
    </row>
    <row r="351" spans="1:1" x14ac:dyDescent="0.4">
      <c r="A351">
        <f t="shared" si="5"/>
        <v>346</v>
      </c>
    </row>
    <row r="352" spans="1:1" x14ac:dyDescent="0.4">
      <c r="A352">
        <f t="shared" si="5"/>
        <v>347</v>
      </c>
    </row>
    <row r="353" spans="1:1" x14ac:dyDescent="0.4">
      <c r="A353">
        <f t="shared" si="5"/>
        <v>348</v>
      </c>
    </row>
    <row r="354" spans="1:1" x14ac:dyDescent="0.4">
      <c r="A354">
        <f t="shared" si="5"/>
        <v>349</v>
      </c>
    </row>
    <row r="355" spans="1:1" x14ac:dyDescent="0.4">
      <c r="A355">
        <f t="shared" si="5"/>
        <v>350</v>
      </c>
    </row>
    <row r="356" spans="1:1" x14ac:dyDescent="0.4">
      <c r="A356">
        <f t="shared" si="5"/>
        <v>351</v>
      </c>
    </row>
    <row r="357" spans="1:1" x14ac:dyDescent="0.4">
      <c r="A357">
        <f t="shared" si="5"/>
        <v>352</v>
      </c>
    </row>
    <row r="358" spans="1:1" x14ac:dyDescent="0.4">
      <c r="A358">
        <f t="shared" si="5"/>
        <v>353</v>
      </c>
    </row>
    <row r="359" spans="1:1" x14ac:dyDescent="0.4">
      <c r="A359">
        <f t="shared" si="5"/>
        <v>354</v>
      </c>
    </row>
    <row r="360" spans="1:1" x14ac:dyDescent="0.4">
      <c r="A360">
        <f t="shared" si="5"/>
        <v>355</v>
      </c>
    </row>
    <row r="361" spans="1:1" x14ac:dyDescent="0.4">
      <c r="A361">
        <f t="shared" si="5"/>
        <v>356</v>
      </c>
    </row>
    <row r="362" spans="1:1" x14ac:dyDescent="0.4">
      <c r="A362">
        <f t="shared" si="5"/>
        <v>357</v>
      </c>
    </row>
    <row r="363" spans="1:1" x14ac:dyDescent="0.4">
      <c r="A363">
        <f t="shared" si="5"/>
        <v>358</v>
      </c>
    </row>
    <row r="364" spans="1:1" x14ac:dyDescent="0.4">
      <c r="A364">
        <f t="shared" si="5"/>
        <v>359</v>
      </c>
    </row>
    <row r="365" spans="1:1" x14ac:dyDescent="0.4">
      <c r="A365">
        <f t="shared" si="5"/>
        <v>360</v>
      </c>
    </row>
    <row r="366" spans="1:1" x14ac:dyDescent="0.4">
      <c r="A366">
        <f t="shared" si="5"/>
        <v>361</v>
      </c>
    </row>
    <row r="367" spans="1:1" x14ac:dyDescent="0.4">
      <c r="A367">
        <f t="shared" si="5"/>
        <v>362</v>
      </c>
    </row>
    <row r="368" spans="1:1" x14ac:dyDescent="0.4">
      <c r="A368">
        <f t="shared" si="5"/>
        <v>363</v>
      </c>
    </row>
    <row r="369" spans="1:1" x14ac:dyDescent="0.4">
      <c r="A369">
        <f t="shared" si="5"/>
        <v>364</v>
      </c>
    </row>
    <row r="370" spans="1:1" x14ac:dyDescent="0.4">
      <c r="A370">
        <f t="shared" si="5"/>
        <v>365</v>
      </c>
    </row>
    <row r="371" spans="1:1" x14ac:dyDescent="0.4">
      <c r="A371">
        <f t="shared" si="5"/>
        <v>366</v>
      </c>
    </row>
    <row r="372" spans="1:1" x14ac:dyDescent="0.4">
      <c r="A372">
        <f t="shared" si="5"/>
        <v>367</v>
      </c>
    </row>
    <row r="373" spans="1:1" x14ac:dyDescent="0.4">
      <c r="A373">
        <f t="shared" si="5"/>
        <v>368</v>
      </c>
    </row>
    <row r="374" spans="1:1" x14ac:dyDescent="0.4">
      <c r="A374">
        <f t="shared" si="5"/>
        <v>369</v>
      </c>
    </row>
    <row r="375" spans="1:1" x14ac:dyDescent="0.4">
      <c r="A375">
        <f t="shared" si="5"/>
        <v>370</v>
      </c>
    </row>
    <row r="376" spans="1:1" x14ac:dyDescent="0.4">
      <c r="A376">
        <f t="shared" si="5"/>
        <v>371</v>
      </c>
    </row>
    <row r="377" spans="1:1" x14ac:dyDescent="0.4">
      <c r="A377">
        <f t="shared" si="5"/>
        <v>372</v>
      </c>
    </row>
    <row r="378" spans="1:1" x14ac:dyDescent="0.4">
      <c r="A378">
        <f t="shared" si="5"/>
        <v>373</v>
      </c>
    </row>
    <row r="379" spans="1:1" x14ac:dyDescent="0.4">
      <c r="A379">
        <f t="shared" si="5"/>
        <v>374</v>
      </c>
    </row>
    <row r="380" spans="1:1" x14ac:dyDescent="0.4">
      <c r="A380">
        <f t="shared" si="5"/>
        <v>375</v>
      </c>
    </row>
    <row r="381" spans="1:1" x14ac:dyDescent="0.4">
      <c r="A381">
        <f t="shared" si="5"/>
        <v>376</v>
      </c>
    </row>
    <row r="382" spans="1:1" x14ac:dyDescent="0.4">
      <c r="A382">
        <f t="shared" si="5"/>
        <v>377</v>
      </c>
    </row>
    <row r="383" spans="1:1" x14ac:dyDescent="0.4">
      <c r="A383">
        <f t="shared" si="5"/>
        <v>378</v>
      </c>
    </row>
    <row r="384" spans="1:1" x14ac:dyDescent="0.4">
      <c r="A384">
        <f t="shared" si="5"/>
        <v>379</v>
      </c>
    </row>
    <row r="385" spans="1:1" x14ac:dyDescent="0.4">
      <c r="A385">
        <f t="shared" si="5"/>
        <v>380</v>
      </c>
    </row>
    <row r="386" spans="1:1" x14ac:dyDescent="0.4">
      <c r="A386">
        <f t="shared" si="5"/>
        <v>381</v>
      </c>
    </row>
    <row r="387" spans="1:1" x14ac:dyDescent="0.4">
      <c r="A387">
        <f t="shared" si="5"/>
        <v>382</v>
      </c>
    </row>
    <row r="388" spans="1:1" x14ac:dyDescent="0.4">
      <c r="A388">
        <f t="shared" si="5"/>
        <v>383</v>
      </c>
    </row>
    <row r="389" spans="1:1" x14ac:dyDescent="0.4">
      <c r="A389">
        <f t="shared" si="5"/>
        <v>384</v>
      </c>
    </row>
    <row r="390" spans="1:1" x14ac:dyDescent="0.4">
      <c r="A390">
        <f t="shared" si="5"/>
        <v>385</v>
      </c>
    </row>
    <row r="391" spans="1:1" x14ac:dyDescent="0.4">
      <c r="A391">
        <f t="shared" si="5"/>
        <v>386</v>
      </c>
    </row>
    <row r="392" spans="1:1" x14ac:dyDescent="0.4">
      <c r="A392">
        <f t="shared" ref="A392:A455" si="6">A391+1</f>
        <v>387</v>
      </c>
    </row>
    <row r="393" spans="1:1" x14ac:dyDescent="0.4">
      <c r="A393">
        <f t="shared" si="6"/>
        <v>388</v>
      </c>
    </row>
    <row r="394" spans="1:1" x14ac:dyDescent="0.4">
      <c r="A394">
        <f t="shared" si="6"/>
        <v>389</v>
      </c>
    </row>
    <row r="395" spans="1:1" x14ac:dyDescent="0.4">
      <c r="A395">
        <f t="shared" si="6"/>
        <v>390</v>
      </c>
    </row>
    <row r="396" spans="1:1" x14ac:dyDescent="0.4">
      <c r="A396">
        <f t="shared" si="6"/>
        <v>391</v>
      </c>
    </row>
    <row r="397" spans="1:1" x14ac:dyDescent="0.4">
      <c r="A397">
        <f t="shared" si="6"/>
        <v>392</v>
      </c>
    </row>
    <row r="398" spans="1:1" x14ac:dyDescent="0.4">
      <c r="A398">
        <f t="shared" si="6"/>
        <v>393</v>
      </c>
    </row>
    <row r="399" spans="1:1" x14ac:dyDescent="0.4">
      <c r="A399">
        <f t="shared" si="6"/>
        <v>394</v>
      </c>
    </row>
    <row r="400" spans="1:1" x14ac:dyDescent="0.4">
      <c r="A400">
        <f t="shared" si="6"/>
        <v>395</v>
      </c>
    </row>
    <row r="401" spans="1:1" x14ac:dyDescent="0.4">
      <c r="A401">
        <f t="shared" si="6"/>
        <v>396</v>
      </c>
    </row>
    <row r="402" spans="1:1" x14ac:dyDescent="0.4">
      <c r="A402">
        <f t="shared" si="6"/>
        <v>397</v>
      </c>
    </row>
    <row r="403" spans="1:1" x14ac:dyDescent="0.4">
      <c r="A403">
        <f t="shared" si="6"/>
        <v>398</v>
      </c>
    </row>
    <row r="404" spans="1:1" x14ac:dyDescent="0.4">
      <c r="A404">
        <f t="shared" si="6"/>
        <v>399</v>
      </c>
    </row>
    <row r="405" spans="1:1" x14ac:dyDescent="0.4">
      <c r="A405">
        <f t="shared" si="6"/>
        <v>400</v>
      </c>
    </row>
    <row r="406" spans="1:1" x14ac:dyDescent="0.4">
      <c r="A406">
        <f t="shared" si="6"/>
        <v>401</v>
      </c>
    </row>
    <row r="407" spans="1:1" x14ac:dyDescent="0.4">
      <c r="A407">
        <f t="shared" si="6"/>
        <v>402</v>
      </c>
    </row>
    <row r="408" spans="1:1" x14ac:dyDescent="0.4">
      <c r="A408">
        <f t="shared" si="6"/>
        <v>403</v>
      </c>
    </row>
    <row r="409" spans="1:1" x14ac:dyDescent="0.4">
      <c r="A409">
        <f t="shared" si="6"/>
        <v>404</v>
      </c>
    </row>
    <row r="410" spans="1:1" x14ac:dyDescent="0.4">
      <c r="A410">
        <f t="shared" si="6"/>
        <v>405</v>
      </c>
    </row>
    <row r="411" spans="1:1" x14ac:dyDescent="0.4">
      <c r="A411">
        <f t="shared" si="6"/>
        <v>406</v>
      </c>
    </row>
    <row r="412" spans="1:1" x14ac:dyDescent="0.4">
      <c r="A412">
        <f t="shared" si="6"/>
        <v>407</v>
      </c>
    </row>
    <row r="413" spans="1:1" x14ac:dyDescent="0.4">
      <c r="A413">
        <f t="shared" si="6"/>
        <v>408</v>
      </c>
    </row>
    <row r="414" spans="1:1" x14ac:dyDescent="0.4">
      <c r="A414">
        <f t="shared" si="6"/>
        <v>409</v>
      </c>
    </row>
    <row r="415" spans="1:1" x14ac:dyDescent="0.4">
      <c r="A415">
        <f t="shared" si="6"/>
        <v>410</v>
      </c>
    </row>
    <row r="416" spans="1:1" x14ac:dyDescent="0.4">
      <c r="A416">
        <f t="shared" si="6"/>
        <v>411</v>
      </c>
    </row>
    <row r="417" spans="1:1" x14ac:dyDescent="0.4">
      <c r="A417">
        <f t="shared" si="6"/>
        <v>412</v>
      </c>
    </row>
    <row r="418" spans="1:1" x14ac:dyDescent="0.4">
      <c r="A418">
        <f t="shared" si="6"/>
        <v>413</v>
      </c>
    </row>
    <row r="419" spans="1:1" x14ac:dyDescent="0.4">
      <c r="A419">
        <f t="shared" si="6"/>
        <v>414</v>
      </c>
    </row>
    <row r="420" spans="1:1" x14ac:dyDescent="0.4">
      <c r="A420">
        <f t="shared" si="6"/>
        <v>415</v>
      </c>
    </row>
    <row r="421" spans="1:1" x14ac:dyDescent="0.4">
      <c r="A421">
        <f t="shared" si="6"/>
        <v>416</v>
      </c>
    </row>
    <row r="422" spans="1:1" x14ac:dyDescent="0.4">
      <c r="A422">
        <f t="shared" si="6"/>
        <v>417</v>
      </c>
    </row>
    <row r="423" spans="1:1" x14ac:dyDescent="0.4">
      <c r="A423">
        <f t="shared" si="6"/>
        <v>418</v>
      </c>
    </row>
    <row r="424" spans="1:1" x14ac:dyDescent="0.4">
      <c r="A424">
        <f t="shared" si="6"/>
        <v>419</v>
      </c>
    </row>
    <row r="425" spans="1:1" x14ac:dyDescent="0.4">
      <c r="A425">
        <f t="shared" si="6"/>
        <v>420</v>
      </c>
    </row>
    <row r="426" spans="1:1" x14ac:dyDescent="0.4">
      <c r="A426">
        <f t="shared" si="6"/>
        <v>421</v>
      </c>
    </row>
    <row r="427" spans="1:1" x14ac:dyDescent="0.4">
      <c r="A427">
        <f t="shared" si="6"/>
        <v>422</v>
      </c>
    </row>
    <row r="428" spans="1:1" x14ac:dyDescent="0.4">
      <c r="A428">
        <f t="shared" si="6"/>
        <v>423</v>
      </c>
    </row>
    <row r="429" spans="1:1" x14ac:dyDescent="0.4">
      <c r="A429">
        <f t="shared" si="6"/>
        <v>424</v>
      </c>
    </row>
    <row r="430" spans="1:1" x14ac:dyDescent="0.4">
      <c r="A430">
        <f t="shared" si="6"/>
        <v>425</v>
      </c>
    </row>
    <row r="431" spans="1:1" x14ac:dyDescent="0.4">
      <c r="A431">
        <f t="shared" si="6"/>
        <v>426</v>
      </c>
    </row>
    <row r="432" spans="1:1" x14ac:dyDescent="0.4">
      <c r="A432">
        <f t="shared" si="6"/>
        <v>427</v>
      </c>
    </row>
    <row r="433" spans="1:1" x14ac:dyDescent="0.4">
      <c r="A433">
        <f t="shared" si="6"/>
        <v>428</v>
      </c>
    </row>
    <row r="434" spans="1:1" x14ac:dyDescent="0.4">
      <c r="A434">
        <f t="shared" si="6"/>
        <v>429</v>
      </c>
    </row>
    <row r="435" spans="1:1" x14ac:dyDescent="0.4">
      <c r="A435">
        <f t="shared" si="6"/>
        <v>430</v>
      </c>
    </row>
    <row r="436" spans="1:1" x14ac:dyDescent="0.4">
      <c r="A436">
        <f t="shared" si="6"/>
        <v>431</v>
      </c>
    </row>
    <row r="437" spans="1:1" x14ac:dyDescent="0.4">
      <c r="A437">
        <f t="shared" si="6"/>
        <v>432</v>
      </c>
    </row>
    <row r="438" spans="1:1" x14ac:dyDescent="0.4">
      <c r="A438">
        <f t="shared" si="6"/>
        <v>433</v>
      </c>
    </row>
    <row r="439" spans="1:1" x14ac:dyDescent="0.4">
      <c r="A439">
        <f t="shared" si="6"/>
        <v>434</v>
      </c>
    </row>
    <row r="440" spans="1:1" x14ac:dyDescent="0.4">
      <c r="A440">
        <f t="shared" si="6"/>
        <v>435</v>
      </c>
    </row>
    <row r="441" spans="1:1" x14ac:dyDescent="0.4">
      <c r="A441">
        <f t="shared" si="6"/>
        <v>436</v>
      </c>
    </row>
    <row r="442" spans="1:1" x14ac:dyDescent="0.4">
      <c r="A442">
        <f t="shared" si="6"/>
        <v>437</v>
      </c>
    </row>
    <row r="443" spans="1:1" x14ac:dyDescent="0.4">
      <c r="A443">
        <f t="shared" si="6"/>
        <v>438</v>
      </c>
    </row>
    <row r="444" spans="1:1" x14ac:dyDescent="0.4">
      <c r="A444">
        <f t="shared" si="6"/>
        <v>439</v>
      </c>
    </row>
    <row r="445" spans="1:1" x14ac:dyDescent="0.4">
      <c r="A445">
        <f t="shared" si="6"/>
        <v>440</v>
      </c>
    </row>
    <row r="446" spans="1:1" x14ac:dyDescent="0.4">
      <c r="A446">
        <f t="shared" si="6"/>
        <v>441</v>
      </c>
    </row>
    <row r="447" spans="1:1" x14ac:dyDescent="0.4">
      <c r="A447">
        <f t="shared" si="6"/>
        <v>442</v>
      </c>
    </row>
    <row r="448" spans="1:1" x14ac:dyDescent="0.4">
      <c r="A448">
        <f t="shared" si="6"/>
        <v>443</v>
      </c>
    </row>
    <row r="449" spans="1:1" x14ac:dyDescent="0.4">
      <c r="A449">
        <f t="shared" si="6"/>
        <v>444</v>
      </c>
    </row>
    <row r="450" spans="1:1" x14ac:dyDescent="0.4">
      <c r="A450">
        <f t="shared" si="6"/>
        <v>445</v>
      </c>
    </row>
    <row r="451" spans="1:1" x14ac:dyDescent="0.4">
      <c r="A451">
        <f t="shared" si="6"/>
        <v>446</v>
      </c>
    </row>
    <row r="452" spans="1:1" x14ac:dyDescent="0.4">
      <c r="A452">
        <f t="shared" si="6"/>
        <v>447</v>
      </c>
    </row>
    <row r="453" spans="1:1" x14ac:dyDescent="0.4">
      <c r="A453">
        <f t="shared" si="6"/>
        <v>448</v>
      </c>
    </row>
    <row r="454" spans="1:1" x14ac:dyDescent="0.4">
      <c r="A454">
        <f t="shared" si="6"/>
        <v>449</v>
      </c>
    </row>
    <row r="455" spans="1:1" x14ac:dyDescent="0.4">
      <c r="A455">
        <f t="shared" si="6"/>
        <v>450</v>
      </c>
    </row>
    <row r="456" spans="1:1" x14ac:dyDescent="0.4">
      <c r="A456">
        <f t="shared" ref="A456:A519" si="7">A455+1</f>
        <v>451</v>
      </c>
    </row>
    <row r="457" spans="1:1" x14ac:dyDescent="0.4">
      <c r="A457">
        <f t="shared" si="7"/>
        <v>452</v>
      </c>
    </row>
    <row r="458" spans="1:1" x14ac:dyDescent="0.4">
      <c r="A458">
        <f t="shared" si="7"/>
        <v>453</v>
      </c>
    </row>
    <row r="459" spans="1:1" x14ac:dyDescent="0.4">
      <c r="A459">
        <f t="shared" si="7"/>
        <v>454</v>
      </c>
    </row>
    <row r="460" spans="1:1" x14ac:dyDescent="0.4">
      <c r="A460">
        <f t="shared" si="7"/>
        <v>455</v>
      </c>
    </row>
    <row r="461" spans="1:1" x14ac:dyDescent="0.4">
      <c r="A461">
        <f t="shared" si="7"/>
        <v>456</v>
      </c>
    </row>
    <row r="462" spans="1:1" x14ac:dyDescent="0.4">
      <c r="A462">
        <f t="shared" si="7"/>
        <v>457</v>
      </c>
    </row>
    <row r="463" spans="1:1" x14ac:dyDescent="0.4">
      <c r="A463">
        <f t="shared" si="7"/>
        <v>458</v>
      </c>
    </row>
    <row r="464" spans="1:1" x14ac:dyDescent="0.4">
      <c r="A464">
        <f t="shared" si="7"/>
        <v>459</v>
      </c>
    </row>
    <row r="465" spans="1:1" x14ac:dyDescent="0.4">
      <c r="A465">
        <f t="shared" si="7"/>
        <v>460</v>
      </c>
    </row>
    <row r="466" spans="1:1" x14ac:dyDescent="0.4">
      <c r="A466">
        <f t="shared" si="7"/>
        <v>461</v>
      </c>
    </row>
    <row r="467" spans="1:1" x14ac:dyDescent="0.4">
      <c r="A467">
        <f t="shared" si="7"/>
        <v>462</v>
      </c>
    </row>
    <row r="468" spans="1:1" x14ac:dyDescent="0.4">
      <c r="A468">
        <f t="shared" si="7"/>
        <v>463</v>
      </c>
    </row>
    <row r="469" spans="1:1" x14ac:dyDescent="0.4">
      <c r="A469">
        <f t="shared" si="7"/>
        <v>464</v>
      </c>
    </row>
    <row r="470" spans="1:1" x14ac:dyDescent="0.4">
      <c r="A470">
        <f t="shared" si="7"/>
        <v>465</v>
      </c>
    </row>
    <row r="471" spans="1:1" x14ac:dyDescent="0.4">
      <c r="A471">
        <f t="shared" si="7"/>
        <v>466</v>
      </c>
    </row>
    <row r="472" spans="1:1" x14ac:dyDescent="0.4">
      <c r="A472">
        <f t="shared" si="7"/>
        <v>467</v>
      </c>
    </row>
    <row r="473" spans="1:1" x14ac:dyDescent="0.4">
      <c r="A473">
        <f t="shared" si="7"/>
        <v>468</v>
      </c>
    </row>
    <row r="474" spans="1:1" x14ac:dyDescent="0.4">
      <c r="A474">
        <f t="shared" si="7"/>
        <v>469</v>
      </c>
    </row>
    <row r="475" spans="1:1" x14ac:dyDescent="0.4">
      <c r="A475">
        <f t="shared" si="7"/>
        <v>470</v>
      </c>
    </row>
    <row r="476" spans="1:1" x14ac:dyDescent="0.4">
      <c r="A476">
        <f t="shared" si="7"/>
        <v>471</v>
      </c>
    </row>
    <row r="477" spans="1:1" x14ac:dyDescent="0.4">
      <c r="A477">
        <f t="shared" si="7"/>
        <v>472</v>
      </c>
    </row>
    <row r="478" spans="1:1" x14ac:dyDescent="0.4">
      <c r="A478">
        <f t="shared" si="7"/>
        <v>473</v>
      </c>
    </row>
    <row r="479" spans="1:1" x14ac:dyDescent="0.4">
      <c r="A479">
        <f t="shared" si="7"/>
        <v>474</v>
      </c>
    </row>
    <row r="480" spans="1:1" x14ac:dyDescent="0.4">
      <c r="A480">
        <f t="shared" si="7"/>
        <v>475</v>
      </c>
    </row>
    <row r="481" spans="1:1" x14ac:dyDescent="0.4">
      <c r="A481">
        <f t="shared" si="7"/>
        <v>476</v>
      </c>
    </row>
    <row r="482" spans="1:1" x14ac:dyDescent="0.4">
      <c r="A482">
        <f t="shared" si="7"/>
        <v>477</v>
      </c>
    </row>
    <row r="483" spans="1:1" x14ac:dyDescent="0.4">
      <c r="A483">
        <f t="shared" si="7"/>
        <v>478</v>
      </c>
    </row>
    <row r="484" spans="1:1" x14ac:dyDescent="0.4">
      <c r="A484">
        <f t="shared" si="7"/>
        <v>479</v>
      </c>
    </row>
    <row r="485" spans="1:1" x14ac:dyDescent="0.4">
      <c r="A485">
        <f t="shared" si="7"/>
        <v>480</v>
      </c>
    </row>
    <row r="486" spans="1:1" x14ac:dyDescent="0.4">
      <c r="A486">
        <f t="shared" si="7"/>
        <v>481</v>
      </c>
    </row>
    <row r="487" spans="1:1" x14ac:dyDescent="0.4">
      <c r="A487">
        <f t="shared" si="7"/>
        <v>482</v>
      </c>
    </row>
    <row r="488" spans="1:1" x14ac:dyDescent="0.4">
      <c r="A488">
        <f t="shared" si="7"/>
        <v>483</v>
      </c>
    </row>
    <row r="489" spans="1:1" x14ac:dyDescent="0.4">
      <c r="A489">
        <f t="shared" si="7"/>
        <v>484</v>
      </c>
    </row>
    <row r="490" spans="1:1" x14ac:dyDescent="0.4">
      <c r="A490">
        <f t="shared" si="7"/>
        <v>485</v>
      </c>
    </row>
    <row r="491" spans="1:1" x14ac:dyDescent="0.4">
      <c r="A491">
        <f t="shared" si="7"/>
        <v>486</v>
      </c>
    </row>
    <row r="492" spans="1:1" x14ac:dyDescent="0.4">
      <c r="A492">
        <f t="shared" si="7"/>
        <v>487</v>
      </c>
    </row>
    <row r="493" spans="1:1" x14ac:dyDescent="0.4">
      <c r="A493">
        <f t="shared" si="7"/>
        <v>488</v>
      </c>
    </row>
    <row r="494" spans="1:1" x14ac:dyDescent="0.4">
      <c r="A494">
        <f t="shared" si="7"/>
        <v>489</v>
      </c>
    </row>
    <row r="495" spans="1:1" x14ac:dyDescent="0.4">
      <c r="A495">
        <f t="shared" si="7"/>
        <v>490</v>
      </c>
    </row>
    <row r="496" spans="1:1" x14ac:dyDescent="0.4">
      <c r="A496">
        <f t="shared" si="7"/>
        <v>491</v>
      </c>
    </row>
    <row r="497" spans="1:1" x14ac:dyDescent="0.4">
      <c r="A497">
        <f t="shared" si="7"/>
        <v>492</v>
      </c>
    </row>
    <row r="498" spans="1:1" x14ac:dyDescent="0.4">
      <c r="A498">
        <f t="shared" si="7"/>
        <v>493</v>
      </c>
    </row>
    <row r="499" spans="1:1" x14ac:dyDescent="0.4">
      <c r="A499">
        <f t="shared" si="7"/>
        <v>494</v>
      </c>
    </row>
    <row r="500" spans="1:1" x14ac:dyDescent="0.4">
      <c r="A500">
        <f t="shared" si="7"/>
        <v>495</v>
      </c>
    </row>
    <row r="501" spans="1:1" x14ac:dyDescent="0.4">
      <c r="A501">
        <f t="shared" si="7"/>
        <v>496</v>
      </c>
    </row>
    <row r="502" spans="1:1" x14ac:dyDescent="0.4">
      <c r="A502">
        <f t="shared" si="7"/>
        <v>497</v>
      </c>
    </row>
    <row r="503" spans="1:1" x14ac:dyDescent="0.4">
      <c r="A503">
        <f t="shared" si="7"/>
        <v>498</v>
      </c>
    </row>
    <row r="504" spans="1:1" x14ac:dyDescent="0.4">
      <c r="A504">
        <f t="shared" si="7"/>
        <v>499</v>
      </c>
    </row>
    <row r="505" spans="1:1" x14ac:dyDescent="0.4">
      <c r="A505">
        <f t="shared" si="7"/>
        <v>500</v>
      </c>
    </row>
    <row r="506" spans="1:1" x14ac:dyDescent="0.4">
      <c r="A506">
        <f t="shared" si="7"/>
        <v>501</v>
      </c>
    </row>
    <row r="507" spans="1:1" x14ac:dyDescent="0.4">
      <c r="A507">
        <f t="shared" si="7"/>
        <v>502</v>
      </c>
    </row>
    <row r="508" spans="1:1" x14ac:dyDescent="0.4">
      <c r="A508">
        <f t="shared" si="7"/>
        <v>503</v>
      </c>
    </row>
    <row r="509" spans="1:1" x14ac:dyDescent="0.4">
      <c r="A509">
        <f t="shared" si="7"/>
        <v>504</v>
      </c>
    </row>
    <row r="510" spans="1:1" x14ac:dyDescent="0.4">
      <c r="A510">
        <f t="shared" si="7"/>
        <v>505</v>
      </c>
    </row>
    <row r="511" spans="1:1" x14ac:dyDescent="0.4">
      <c r="A511">
        <f t="shared" si="7"/>
        <v>506</v>
      </c>
    </row>
    <row r="512" spans="1:1" x14ac:dyDescent="0.4">
      <c r="A512">
        <f t="shared" si="7"/>
        <v>507</v>
      </c>
    </row>
    <row r="513" spans="1:1" x14ac:dyDescent="0.4">
      <c r="A513">
        <f t="shared" si="7"/>
        <v>508</v>
      </c>
    </row>
    <row r="514" spans="1:1" x14ac:dyDescent="0.4">
      <c r="A514">
        <f t="shared" si="7"/>
        <v>509</v>
      </c>
    </row>
    <row r="515" spans="1:1" x14ac:dyDescent="0.4">
      <c r="A515">
        <f t="shared" si="7"/>
        <v>510</v>
      </c>
    </row>
    <row r="516" spans="1:1" x14ac:dyDescent="0.4">
      <c r="A516">
        <f t="shared" si="7"/>
        <v>511</v>
      </c>
    </row>
    <row r="517" spans="1:1" x14ac:dyDescent="0.4">
      <c r="A517">
        <f t="shared" si="7"/>
        <v>512</v>
      </c>
    </row>
    <row r="518" spans="1:1" x14ac:dyDescent="0.4">
      <c r="A518">
        <f t="shared" si="7"/>
        <v>513</v>
      </c>
    </row>
    <row r="519" spans="1:1" x14ac:dyDescent="0.4">
      <c r="A519">
        <f t="shared" si="7"/>
        <v>514</v>
      </c>
    </row>
    <row r="520" spans="1:1" x14ac:dyDescent="0.4">
      <c r="A520">
        <f t="shared" ref="A520:A583" si="8">A519+1</f>
        <v>515</v>
      </c>
    </row>
    <row r="521" spans="1:1" x14ac:dyDescent="0.4">
      <c r="A521">
        <f t="shared" si="8"/>
        <v>516</v>
      </c>
    </row>
    <row r="522" spans="1:1" x14ac:dyDescent="0.4">
      <c r="A522">
        <f t="shared" si="8"/>
        <v>517</v>
      </c>
    </row>
    <row r="523" spans="1:1" x14ac:dyDescent="0.4">
      <c r="A523">
        <f t="shared" si="8"/>
        <v>518</v>
      </c>
    </row>
    <row r="524" spans="1:1" x14ac:dyDescent="0.4">
      <c r="A524">
        <f t="shared" si="8"/>
        <v>519</v>
      </c>
    </row>
    <row r="525" spans="1:1" x14ac:dyDescent="0.4">
      <c r="A525">
        <f t="shared" si="8"/>
        <v>520</v>
      </c>
    </row>
    <row r="526" spans="1:1" x14ac:dyDescent="0.4">
      <c r="A526">
        <f t="shared" si="8"/>
        <v>521</v>
      </c>
    </row>
    <row r="527" spans="1:1" x14ac:dyDescent="0.4">
      <c r="A527">
        <f t="shared" si="8"/>
        <v>522</v>
      </c>
    </row>
    <row r="528" spans="1:1" x14ac:dyDescent="0.4">
      <c r="A528">
        <f t="shared" si="8"/>
        <v>523</v>
      </c>
    </row>
    <row r="529" spans="1:1" x14ac:dyDescent="0.4">
      <c r="A529">
        <f t="shared" si="8"/>
        <v>524</v>
      </c>
    </row>
    <row r="530" spans="1:1" x14ac:dyDescent="0.4">
      <c r="A530">
        <f t="shared" si="8"/>
        <v>525</v>
      </c>
    </row>
    <row r="531" spans="1:1" x14ac:dyDescent="0.4">
      <c r="A531">
        <f t="shared" si="8"/>
        <v>526</v>
      </c>
    </row>
    <row r="532" spans="1:1" x14ac:dyDescent="0.4">
      <c r="A532">
        <f t="shared" si="8"/>
        <v>527</v>
      </c>
    </row>
    <row r="533" spans="1:1" x14ac:dyDescent="0.4">
      <c r="A533">
        <f t="shared" si="8"/>
        <v>528</v>
      </c>
    </row>
    <row r="534" spans="1:1" x14ac:dyDescent="0.4">
      <c r="A534">
        <f t="shared" si="8"/>
        <v>529</v>
      </c>
    </row>
    <row r="535" spans="1:1" x14ac:dyDescent="0.4">
      <c r="A535">
        <f t="shared" si="8"/>
        <v>530</v>
      </c>
    </row>
    <row r="536" spans="1:1" x14ac:dyDescent="0.4">
      <c r="A536">
        <f t="shared" si="8"/>
        <v>531</v>
      </c>
    </row>
    <row r="537" spans="1:1" x14ac:dyDescent="0.4">
      <c r="A537">
        <f t="shared" si="8"/>
        <v>532</v>
      </c>
    </row>
    <row r="538" spans="1:1" x14ac:dyDescent="0.4">
      <c r="A538">
        <f t="shared" si="8"/>
        <v>533</v>
      </c>
    </row>
    <row r="539" spans="1:1" x14ac:dyDescent="0.4">
      <c r="A539">
        <f t="shared" si="8"/>
        <v>534</v>
      </c>
    </row>
    <row r="540" spans="1:1" x14ac:dyDescent="0.4">
      <c r="A540">
        <f t="shared" si="8"/>
        <v>535</v>
      </c>
    </row>
    <row r="541" spans="1:1" x14ac:dyDescent="0.4">
      <c r="A541">
        <f t="shared" si="8"/>
        <v>536</v>
      </c>
    </row>
    <row r="542" spans="1:1" x14ac:dyDescent="0.4">
      <c r="A542">
        <f t="shared" si="8"/>
        <v>537</v>
      </c>
    </row>
    <row r="543" spans="1:1" x14ac:dyDescent="0.4">
      <c r="A543">
        <f t="shared" si="8"/>
        <v>538</v>
      </c>
    </row>
    <row r="544" spans="1:1" x14ac:dyDescent="0.4">
      <c r="A544">
        <f t="shared" si="8"/>
        <v>539</v>
      </c>
    </row>
    <row r="545" spans="1:1" x14ac:dyDescent="0.4">
      <c r="A545">
        <f t="shared" si="8"/>
        <v>540</v>
      </c>
    </row>
    <row r="546" spans="1:1" x14ac:dyDescent="0.4">
      <c r="A546">
        <f t="shared" si="8"/>
        <v>541</v>
      </c>
    </row>
    <row r="547" spans="1:1" x14ac:dyDescent="0.4">
      <c r="A547">
        <f t="shared" si="8"/>
        <v>542</v>
      </c>
    </row>
    <row r="548" spans="1:1" x14ac:dyDescent="0.4">
      <c r="A548">
        <f t="shared" si="8"/>
        <v>543</v>
      </c>
    </row>
    <row r="549" spans="1:1" x14ac:dyDescent="0.4">
      <c r="A549">
        <f t="shared" si="8"/>
        <v>544</v>
      </c>
    </row>
    <row r="550" spans="1:1" x14ac:dyDescent="0.4">
      <c r="A550">
        <f t="shared" si="8"/>
        <v>545</v>
      </c>
    </row>
    <row r="551" spans="1:1" x14ac:dyDescent="0.4">
      <c r="A551">
        <f t="shared" si="8"/>
        <v>546</v>
      </c>
    </row>
    <row r="552" spans="1:1" x14ac:dyDescent="0.4">
      <c r="A552">
        <f t="shared" si="8"/>
        <v>547</v>
      </c>
    </row>
    <row r="553" spans="1:1" x14ac:dyDescent="0.4">
      <c r="A553">
        <f t="shared" si="8"/>
        <v>548</v>
      </c>
    </row>
    <row r="554" spans="1:1" x14ac:dyDescent="0.4">
      <c r="A554">
        <f t="shared" si="8"/>
        <v>549</v>
      </c>
    </row>
    <row r="555" spans="1:1" x14ac:dyDescent="0.4">
      <c r="A555">
        <f t="shared" si="8"/>
        <v>550</v>
      </c>
    </row>
    <row r="556" spans="1:1" x14ac:dyDescent="0.4">
      <c r="A556">
        <f t="shared" si="8"/>
        <v>551</v>
      </c>
    </row>
    <row r="557" spans="1:1" x14ac:dyDescent="0.4">
      <c r="A557">
        <f t="shared" si="8"/>
        <v>552</v>
      </c>
    </row>
    <row r="558" spans="1:1" x14ac:dyDescent="0.4">
      <c r="A558">
        <f t="shared" si="8"/>
        <v>553</v>
      </c>
    </row>
    <row r="559" spans="1:1" x14ac:dyDescent="0.4">
      <c r="A559">
        <f t="shared" si="8"/>
        <v>554</v>
      </c>
    </row>
    <row r="560" spans="1:1" x14ac:dyDescent="0.4">
      <c r="A560">
        <f t="shared" si="8"/>
        <v>555</v>
      </c>
    </row>
    <row r="561" spans="1:1" x14ac:dyDescent="0.4">
      <c r="A561">
        <f t="shared" si="8"/>
        <v>556</v>
      </c>
    </row>
    <row r="562" spans="1:1" x14ac:dyDescent="0.4">
      <c r="A562">
        <f t="shared" si="8"/>
        <v>557</v>
      </c>
    </row>
    <row r="563" spans="1:1" x14ac:dyDescent="0.4">
      <c r="A563">
        <f t="shared" si="8"/>
        <v>558</v>
      </c>
    </row>
    <row r="564" spans="1:1" x14ac:dyDescent="0.4">
      <c r="A564">
        <f t="shared" si="8"/>
        <v>559</v>
      </c>
    </row>
    <row r="565" spans="1:1" x14ac:dyDescent="0.4">
      <c r="A565">
        <f t="shared" si="8"/>
        <v>560</v>
      </c>
    </row>
    <row r="566" spans="1:1" x14ac:dyDescent="0.4">
      <c r="A566">
        <f t="shared" si="8"/>
        <v>561</v>
      </c>
    </row>
    <row r="567" spans="1:1" x14ac:dyDescent="0.4">
      <c r="A567">
        <f t="shared" si="8"/>
        <v>562</v>
      </c>
    </row>
    <row r="568" spans="1:1" x14ac:dyDescent="0.4">
      <c r="A568">
        <f t="shared" si="8"/>
        <v>563</v>
      </c>
    </row>
    <row r="569" spans="1:1" x14ac:dyDescent="0.4">
      <c r="A569">
        <f t="shared" si="8"/>
        <v>564</v>
      </c>
    </row>
    <row r="570" spans="1:1" x14ac:dyDescent="0.4">
      <c r="A570">
        <f t="shared" si="8"/>
        <v>565</v>
      </c>
    </row>
    <row r="571" spans="1:1" x14ac:dyDescent="0.4">
      <c r="A571">
        <f t="shared" si="8"/>
        <v>566</v>
      </c>
    </row>
    <row r="572" spans="1:1" x14ac:dyDescent="0.4">
      <c r="A572">
        <f t="shared" si="8"/>
        <v>567</v>
      </c>
    </row>
    <row r="573" spans="1:1" x14ac:dyDescent="0.4">
      <c r="A573">
        <f t="shared" si="8"/>
        <v>568</v>
      </c>
    </row>
    <row r="574" spans="1:1" x14ac:dyDescent="0.4">
      <c r="A574">
        <f t="shared" si="8"/>
        <v>569</v>
      </c>
    </row>
    <row r="575" spans="1:1" x14ac:dyDescent="0.4">
      <c r="A575">
        <f t="shared" si="8"/>
        <v>570</v>
      </c>
    </row>
    <row r="576" spans="1:1" x14ac:dyDescent="0.4">
      <c r="A576">
        <f t="shared" si="8"/>
        <v>571</v>
      </c>
    </row>
    <row r="577" spans="1:1" x14ac:dyDescent="0.4">
      <c r="A577">
        <f t="shared" si="8"/>
        <v>572</v>
      </c>
    </row>
    <row r="578" spans="1:1" x14ac:dyDescent="0.4">
      <c r="A578">
        <f t="shared" si="8"/>
        <v>573</v>
      </c>
    </row>
    <row r="579" spans="1:1" x14ac:dyDescent="0.4">
      <c r="A579">
        <f t="shared" si="8"/>
        <v>574</v>
      </c>
    </row>
    <row r="580" spans="1:1" x14ac:dyDescent="0.4">
      <c r="A580">
        <f t="shared" si="8"/>
        <v>575</v>
      </c>
    </row>
    <row r="581" spans="1:1" x14ac:dyDescent="0.4">
      <c r="A581">
        <f t="shared" si="8"/>
        <v>576</v>
      </c>
    </row>
    <row r="582" spans="1:1" x14ac:dyDescent="0.4">
      <c r="A582">
        <f t="shared" si="8"/>
        <v>577</v>
      </c>
    </row>
    <row r="583" spans="1:1" x14ac:dyDescent="0.4">
      <c r="A583">
        <f t="shared" si="8"/>
        <v>578</v>
      </c>
    </row>
    <row r="584" spans="1:1" x14ac:dyDescent="0.4">
      <c r="A584">
        <f t="shared" ref="A584:A647" si="9">A583+1</f>
        <v>579</v>
      </c>
    </row>
    <row r="585" spans="1:1" x14ac:dyDescent="0.4">
      <c r="A585">
        <f t="shared" si="9"/>
        <v>580</v>
      </c>
    </row>
    <row r="586" spans="1:1" x14ac:dyDescent="0.4">
      <c r="A586">
        <f t="shared" si="9"/>
        <v>581</v>
      </c>
    </row>
    <row r="587" spans="1:1" x14ac:dyDescent="0.4">
      <c r="A587">
        <f t="shared" si="9"/>
        <v>582</v>
      </c>
    </row>
    <row r="588" spans="1:1" x14ac:dyDescent="0.4">
      <c r="A588">
        <f t="shared" si="9"/>
        <v>583</v>
      </c>
    </row>
    <row r="589" spans="1:1" x14ac:dyDescent="0.4">
      <c r="A589">
        <f t="shared" si="9"/>
        <v>584</v>
      </c>
    </row>
    <row r="590" spans="1:1" x14ac:dyDescent="0.4">
      <c r="A590">
        <f t="shared" si="9"/>
        <v>585</v>
      </c>
    </row>
    <row r="591" spans="1:1" x14ac:dyDescent="0.4">
      <c r="A591">
        <f t="shared" si="9"/>
        <v>586</v>
      </c>
    </row>
    <row r="592" spans="1:1" x14ac:dyDescent="0.4">
      <c r="A592">
        <f t="shared" si="9"/>
        <v>587</v>
      </c>
    </row>
    <row r="593" spans="1:1" x14ac:dyDescent="0.4">
      <c r="A593">
        <f t="shared" si="9"/>
        <v>588</v>
      </c>
    </row>
    <row r="594" spans="1:1" x14ac:dyDescent="0.4">
      <c r="A594">
        <f t="shared" si="9"/>
        <v>589</v>
      </c>
    </row>
    <row r="595" spans="1:1" x14ac:dyDescent="0.4">
      <c r="A595">
        <f t="shared" si="9"/>
        <v>590</v>
      </c>
    </row>
    <row r="596" spans="1:1" x14ac:dyDescent="0.4">
      <c r="A596">
        <f t="shared" si="9"/>
        <v>591</v>
      </c>
    </row>
    <row r="597" spans="1:1" x14ac:dyDescent="0.4">
      <c r="A597">
        <f t="shared" si="9"/>
        <v>592</v>
      </c>
    </row>
    <row r="598" spans="1:1" x14ac:dyDescent="0.4">
      <c r="A598">
        <f t="shared" si="9"/>
        <v>593</v>
      </c>
    </row>
    <row r="599" spans="1:1" x14ac:dyDescent="0.4">
      <c r="A599">
        <f t="shared" si="9"/>
        <v>594</v>
      </c>
    </row>
    <row r="600" spans="1:1" x14ac:dyDescent="0.4">
      <c r="A600">
        <f t="shared" si="9"/>
        <v>595</v>
      </c>
    </row>
    <row r="601" spans="1:1" x14ac:dyDescent="0.4">
      <c r="A601">
        <f t="shared" si="9"/>
        <v>596</v>
      </c>
    </row>
    <row r="602" spans="1:1" x14ac:dyDescent="0.4">
      <c r="A602">
        <f t="shared" si="9"/>
        <v>597</v>
      </c>
    </row>
    <row r="603" spans="1:1" x14ac:dyDescent="0.4">
      <c r="A603">
        <f t="shared" si="9"/>
        <v>598</v>
      </c>
    </row>
    <row r="604" spans="1:1" x14ac:dyDescent="0.4">
      <c r="A604">
        <f t="shared" si="9"/>
        <v>599</v>
      </c>
    </row>
    <row r="605" spans="1:1" x14ac:dyDescent="0.4">
      <c r="A605">
        <f t="shared" si="9"/>
        <v>600</v>
      </c>
    </row>
    <row r="606" spans="1:1" x14ac:dyDescent="0.4">
      <c r="A606">
        <f t="shared" si="9"/>
        <v>601</v>
      </c>
    </row>
    <row r="607" spans="1:1" x14ac:dyDescent="0.4">
      <c r="A607">
        <f t="shared" si="9"/>
        <v>602</v>
      </c>
    </row>
    <row r="608" spans="1:1" x14ac:dyDescent="0.4">
      <c r="A608">
        <f t="shared" si="9"/>
        <v>603</v>
      </c>
    </row>
    <row r="609" spans="1:1" x14ac:dyDescent="0.4">
      <c r="A609">
        <f t="shared" si="9"/>
        <v>604</v>
      </c>
    </row>
    <row r="610" spans="1:1" x14ac:dyDescent="0.4">
      <c r="A610">
        <f t="shared" si="9"/>
        <v>605</v>
      </c>
    </row>
    <row r="611" spans="1:1" x14ac:dyDescent="0.4">
      <c r="A611">
        <f t="shared" si="9"/>
        <v>606</v>
      </c>
    </row>
    <row r="612" spans="1:1" x14ac:dyDescent="0.4">
      <c r="A612">
        <f t="shared" si="9"/>
        <v>607</v>
      </c>
    </row>
    <row r="613" spans="1:1" x14ac:dyDescent="0.4">
      <c r="A613">
        <f t="shared" si="9"/>
        <v>608</v>
      </c>
    </row>
    <row r="614" spans="1:1" x14ac:dyDescent="0.4">
      <c r="A614">
        <f t="shared" si="9"/>
        <v>609</v>
      </c>
    </row>
    <row r="615" spans="1:1" x14ac:dyDescent="0.4">
      <c r="A615">
        <f t="shared" si="9"/>
        <v>610</v>
      </c>
    </row>
    <row r="616" spans="1:1" x14ac:dyDescent="0.4">
      <c r="A616">
        <f t="shared" si="9"/>
        <v>611</v>
      </c>
    </row>
    <row r="617" spans="1:1" x14ac:dyDescent="0.4">
      <c r="A617">
        <f t="shared" si="9"/>
        <v>612</v>
      </c>
    </row>
    <row r="618" spans="1:1" x14ac:dyDescent="0.4">
      <c r="A618">
        <f t="shared" si="9"/>
        <v>613</v>
      </c>
    </row>
    <row r="619" spans="1:1" x14ac:dyDescent="0.4">
      <c r="A619">
        <f t="shared" si="9"/>
        <v>614</v>
      </c>
    </row>
    <row r="620" spans="1:1" x14ac:dyDescent="0.4">
      <c r="A620">
        <f t="shared" si="9"/>
        <v>615</v>
      </c>
    </row>
    <row r="621" spans="1:1" x14ac:dyDescent="0.4">
      <c r="A621">
        <f t="shared" si="9"/>
        <v>616</v>
      </c>
    </row>
    <row r="622" spans="1:1" x14ac:dyDescent="0.4">
      <c r="A622">
        <f t="shared" si="9"/>
        <v>617</v>
      </c>
    </row>
    <row r="623" spans="1:1" x14ac:dyDescent="0.4">
      <c r="A623">
        <f t="shared" si="9"/>
        <v>618</v>
      </c>
    </row>
    <row r="624" spans="1:1" x14ac:dyDescent="0.4">
      <c r="A624">
        <f t="shared" si="9"/>
        <v>619</v>
      </c>
    </row>
    <row r="625" spans="1:1" x14ac:dyDescent="0.4">
      <c r="A625">
        <f t="shared" si="9"/>
        <v>620</v>
      </c>
    </row>
    <row r="626" spans="1:1" x14ac:dyDescent="0.4">
      <c r="A626">
        <f t="shared" si="9"/>
        <v>621</v>
      </c>
    </row>
    <row r="627" spans="1:1" x14ac:dyDescent="0.4">
      <c r="A627">
        <f t="shared" si="9"/>
        <v>622</v>
      </c>
    </row>
    <row r="628" spans="1:1" x14ac:dyDescent="0.4">
      <c r="A628">
        <f t="shared" si="9"/>
        <v>623</v>
      </c>
    </row>
    <row r="629" spans="1:1" x14ac:dyDescent="0.4">
      <c r="A629">
        <f t="shared" si="9"/>
        <v>624</v>
      </c>
    </row>
    <row r="630" spans="1:1" x14ac:dyDescent="0.4">
      <c r="A630">
        <f t="shared" si="9"/>
        <v>625</v>
      </c>
    </row>
    <row r="631" spans="1:1" x14ac:dyDescent="0.4">
      <c r="A631">
        <f t="shared" si="9"/>
        <v>626</v>
      </c>
    </row>
    <row r="632" spans="1:1" x14ac:dyDescent="0.4">
      <c r="A632">
        <f t="shared" si="9"/>
        <v>627</v>
      </c>
    </row>
    <row r="633" spans="1:1" x14ac:dyDescent="0.4">
      <c r="A633">
        <f t="shared" si="9"/>
        <v>628</v>
      </c>
    </row>
    <row r="634" spans="1:1" x14ac:dyDescent="0.4">
      <c r="A634">
        <f t="shared" si="9"/>
        <v>629</v>
      </c>
    </row>
    <row r="635" spans="1:1" x14ac:dyDescent="0.4">
      <c r="A635">
        <f t="shared" si="9"/>
        <v>630</v>
      </c>
    </row>
    <row r="636" spans="1:1" x14ac:dyDescent="0.4">
      <c r="A636">
        <f t="shared" si="9"/>
        <v>631</v>
      </c>
    </row>
    <row r="637" spans="1:1" x14ac:dyDescent="0.4">
      <c r="A637">
        <f t="shared" si="9"/>
        <v>632</v>
      </c>
    </row>
    <row r="638" spans="1:1" x14ac:dyDescent="0.4">
      <c r="A638">
        <f t="shared" si="9"/>
        <v>633</v>
      </c>
    </row>
    <row r="639" spans="1:1" x14ac:dyDescent="0.4">
      <c r="A639">
        <f t="shared" si="9"/>
        <v>634</v>
      </c>
    </row>
    <row r="640" spans="1:1" x14ac:dyDescent="0.4">
      <c r="A640">
        <f t="shared" si="9"/>
        <v>635</v>
      </c>
    </row>
    <row r="641" spans="1:1" x14ac:dyDescent="0.4">
      <c r="A641">
        <f t="shared" si="9"/>
        <v>636</v>
      </c>
    </row>
    <row r="642" spans="1:1" x14ac:dyDescent="0.4">
      <c r="A642">
        <f t="shared" si="9"/>
        <v>637</v>
      </c>
    </row>
    <row r="643" spans="1:1" x14ac:dyDescent="0.4">
      <c r="A643">
        <f t="shared" si="9"/>
        <v>638</v>
      </c>
    </row>
    <row r="644" spans="1:1" x14ac:dyDescent="0.4">
      <c r="A644">
        <f t="shared" si="9"/>
        <v>639</v>
      </c>
    </row>
    <row r="645" spans="1:1" x14ac:dyDescent="0.4">
      <c r="A645">
        <f t="shared" si="9"/>
        <v>640</v>
      </c>
    </row>
    <row r="646" spans="1:1" x14ac:dyDescent="0.4">
      <c r="A646">
        <f t="shared" si="9"/>
        <v>641</v>
      </c>
    </row>
    <row r="647" spans="1:1" x14ac:dyDescent="0.4">
      <c r="A647">
        <f t="shared" si="9"/>
        <v>642</v>
      </c>
    </row>
    <row r="648" spans="1:1" x14ac:dyDescent="0.4">
      <c r="A648">
        <f t="shared" ref="A648:A711" si="10">A647+1</f>
        <v>643</v>
      </c>
    </row>
    <row r="649" spans="1:1" x14ac:dyDescent="0.4">
      <c r="A649">
        <f t="shared" si="10"/>
        <v>644</v>
      </c>
    </row>
    <row r="650" spans="1:1" x14ac:dyDescent="0.4">
      <c r="A650">
        <f t="shared" si="10"/>
        <v>645</v>
      </c>
    </row>
    <row r="651" spans="1:1" x14ac:dyDescent="0.4">
      <c r="A651">
        <f t="shared" si="10"/>
        <v>646</v>
      </c>
    </row>
    <row r="652" spans="1:1" x14ac:dyDescent="0.4">
      <c r="A652">
        <f t="shared" si="10"/>
        <v>647</v>
      </c>
    </row>
    <row r="653" spans="1:1" x14ac:dyDescent="0.4">
      <c r="A653">
        <f t="shared" si="10"/>
        <v>648</v>
      </c>
    </row>
    <row r="654" spans="1:1" x14ac:dyDescent="0.4">
      <c r="A654">
        <f t="shared" si="10"/>
        <v>649</v>
      </c>
    </row>
    <row r="655" spans="1:1" x14ac:dyDescent="0.4">
      <c r="A655">
        <f t="shared" si="10"/>
        <v>650</v>
      </c>
    </row>
    <row r="656" spans="1:1" x14ac:dyDescent="0.4">
      <c r="A656">
        <f t="shared" si="10"/>
        <v>651</v>
      </c>
    </row>
    <row r="657" spans="1:1" x14ac:dyDescent="0.4">
      <c r="A657">
        <f t="shared" si="10"/>
        <v>652</v>
      </c>
    </row>
    <row r="658" spans="1:1" x14ac:dyDescent="0.4">
      <c r="A658">
        <f t="shared" si="10"/>
        <v>653</v>
      </c>
    </row>
    <row r="659" spans="1:1" x14ac:dyDescent="0.4">
      <c r="A659">
        <f t="shared" si="10"/>
        <v>654</v>
      </c>
    </row>
    <row r="660" spans="1:1" x14ac:dyDescent="0.4">
      <c r="A660">
        <f t="shared" si="10"/>
        <v>655</v>
      </c>
    </row>
    <row r="661" spans="1:1" x14ac:dyDescent="0.4">
      <c r="A661">
        <f t="shared" si="10"/>
        <v>656</v>
      </c>
    </row>
    <row r="662" spans="1:1" x14ac:dyDescent="0.4">
      <c r="A662">
        <f t="shared" si="10"/>
        <v>657</v>
      </c>
    </row>
    <row r="663" spans="1:1" x14ac:dyDescent="0.4">
      <c r="A663">
        <f t="shared" si="10"/>
        <v>658</v>
      </c>
    </row>
    <row r="664" spans="1:1" x14ac:dyDescent="0.4">
      <c r="A664">
        <f t="shared" si="10"/>
        <v>659</v>
      </c>
    </row>
    <row r="665" spans="1:1" x14ac:dyDescent="0.4">
      <c r="A665">
        <f t="shared" si="10"/>
        <v>660</v>
      </c>
    </row>
    <row r="666" spans="1:1" x14ac:dyDescent="0.4">
      <c r="A666">
        <f t="shared" si="10"/>
        <v>661</v>
      </c>
    </row>
    <row r="667" spans="1:1" x14ac:dyDescent="0.4">
      <c r="A667">
        <f t="shared" si="10"/>
        <v>662</v>
      </c>
    </row>
    <row r="668" spans="1:1" x14ac:dyDescent="0.4">
      <c r="A668">
        <f t="shared" si="10"/>
        <v>663</v>
      </c>
    </row>
    <row r="669" spans="1:1" x14ac:dyDescent="0.4">
      <c r="A669">
        <f t="shared" si="10"/>
        <v>664</v>
      </c>
    </row>
    <row r="670" spans="1:1" x14ac:dyDescent="0.4">
      <c r="A670">
        <f t="shared" si="10"/>
        <v>665</v>
      </c>
    </row>
    <row r="671" spans="1:1" x14ac:dyDescent="0.4">
      <c r="A671">
        <f t="shared" si="10"/>
        <v>666</v>
      </c>
    </row>
    <row r="672" spans="1:1" x14ac:dyDescent="0.4">
      <c r="A672">
        <f t="shared" si="10"/>
        <v>667</v>
      </c>
    </row>
    <row r="673" spans="1:1" x14ac:dyDescent="0.4">
      <c r="A673">
        <f t="shared" si="10"/>
        <v>668</v>
      </c>
    </row>
    <row r="674" spans="1:1" x14ac:dyDescent="0.4">
      <c r="A674">
        <f t="shared" si="10"/>
        <v>669</v>
      </c>
    </row>
    <row r="675" spans="1:1" x14ac:dyDescent="0.4">
      <c r="A675">
        <f t="shared" si="10"/>
        <v>670</v>
      </c>
    </row>
    <row r="676" spans="1:1" x14ac:dyDescent="0.4">
      <c r="A676">
        <f t="shared" si="10"/>
        <v>671</v>
      </c>
    </row>
    <row r="677" spans="1:1" x14ac:dyDescent="0.4">
      <c r="A677">
        <f t="shared" si="10"/>
        <v>672</v>
      </c>
    </row>
    <row r="678" spans="1:1" x14ac:dyDescent="0.4">
      <c r="A678">
        <f t="shared" si="10"/>
        <v>673</v>
      </c>
    </row>
    <row r="679" spans="1:1" x14ac:dyDescent="0.4">
      <c r="A679">
        <f t="shared" si="10"/>
        <v>674</v>
      </c>
    </row>
    <row r="680" spans="1:1" x14ac:dyDescent="0.4">
      <c r="A680">
        <f t="shared" si="10"/>
        <v>675</v>
      </c>
    </row>
    <row r="681" spans="1:1" x14ac:dyDescent="0.4">
      <c r="A681">
        <f t="shared" si="10"/>
        <v>676</v>
      </c>
    </row>
    <row r="682" spans="1:1" x14ac:dyDescent="0.4">
      <c r="A682">
        <f t="shared" si="10"/>
        <v>677</v>
      </c>
    </row>
    <row r="683" spans="1:1" x14ac:dyDescent="0.4">
      <c r="A683">
        <f t="shared" si="10"/>
        <v>678</v>
      </c>
    </row>
    <row r="684" spans="1:1" x14ac:dyDescent="0.4">
      <c r="A684">
        <f t="shared" si="10"/>
        <v>679</v>
      </c>
    </row>
    <row r="685" spans="1:1" x14ac:dyDescent="0.4">
      <c r="A685">
        <f t="shared" si="10"/>
        <v>680</v>
      </c>
    </row>
    <row r="686" spans="1:1" x14ac:dyDescent="0.4">
      <c r="A686">
        <f t="shared" si="10"/>
        <v>681</v>
      </c>
    </row>
    <row r="687" spans="1:1" x14ac:dyDescent="0.4">
      <c r="A687">
        <f t="shared" si="10"/>
        <v>682</v>
      </c>
    </row>
    <row r="688" spans="1:1" x14ac:dyDescent="0.4">
      <c r="A688">
        <f t="shared" si="10"/>
        <v>683</v>
      </c>
    </row>
    <row r="689" spans="1:1" x14ac:dyDescent="0.4">
      <c r="A689">
        <f t="shared" si="10"/>
        <v>684</v>
      </c>
    </row>
    <row r="690" spans="1:1" x14ac:dyDescent="0.4">
      <c r="A690">
        <f t="shared" si="10"/>
        <v>685</v>
      </c>
    </row>
    <row r="691" spans="1:1" x14ac:dyDescent="0.4">
      <c r="A691">
        <f t="shared" si="10"/>
        <v>686</v>
      </c>
    </row>
    <row r="692" spans="1:1" x14ac:dyDescent="0.4">
      <c r="A692">
        <f t="shared" si="10"/>
        <v>687</v>
      </c>
    </row>
    <row r="693" spans="1:1" x14ac:dyDescent="0.4">
      <c r="A693">
        <f t="shared" si="10"/>
        <v>688</v>
      </c>
    </row>
    <row r="694" spans="1:1" x14ac:dyDescent="0.4">
      <c r="A694">
        <f t="shared" si="10"/>
        <v>689</v>
      </c>
    </row>
    <row r="695" spans="1:1" x14ac:dyDescent="0.4">
      <c r="A695">
        <f t="shared" si="10"/>
        <v>690</v>
      </c>
    </row>
    <row r="696" spans="1:1" x14ac:dyDescent="0.4">
      <c r="A696">
        <f t="shared" si="10"/>
        <v>691</v>
      </c>
    </row>
    <row r="697" spans="1:1" x14ac:dyDescent="0.4">
      <c r="A697">
        <f t="shared" si="10"/>
        <v>692</v>
      </c>
    </row>
    <row r="698" spans="1:1" x14ac:dyDescent="0.4">
      <c r="A698">
        <f t="shared" si="10"/>
        <v>693</v>
      </c>
    </row>
    <row r="699" spans="1:1" x14ac:dyDescent="0.4">
      <c r="A699">
        <f t="shared" si="10"/>
        <v>694</v>
      </c>
    </row>
    <row r="700" spans="1:1" x14ac:dyDescent="0.4">
      <c r="A700">
        <f t="shared" si="10"/>
        <v>695</v>
      </c>
    </row>
    <row r="701" spans="1:1" x14ac:dyDescent="0.4">
      <c r="A701">
        <f t="shared" si="10"/>
        <v>696</v>
      </c>
    </row>
    <row r="702" spans="1:1" x14ac:dyDescent="0.4">
      <c r="A702">
        <f t="shared" si="10"/>
        <v>697</v>
      </c>
    </row>
    <row r="703" spans="1:1" x14ac:dyDescent="0.4">
      <c r="A703">
        <f t="shared" si="10"/>
        <v>698</v>
      </c>
    </row>
    <row r="704" spans="1:1" x14ac:dyDescent="0.4">
      <c r="A704">
        <f t="shared" si="10"/>
        <v>699</v>
      </c>
    </row>
    <row r="705" spans="1:1" x14ac:dyDescent="0.4">
      <c r="A705">
        <f t="shared" si="10"/>
        <v>700</v>
      </c>
    </row>
    <row r="706" spans="1:1" x14ac:dyDescent="0.4">
      <c r="A706">
        <f t="shared" si="10"/>
        <v>701</v>
      </c>
    </row>
    <row r="707" spans="1:1" x14ac:dyDescent="0.4">
      <c r="A707">
        <f t="shared" si="10"/>
        <v>702</v>
      </c>
    </row>
    <row r="708" spans="1:1" x14ac:dyDescent="0.4">
      <c r="A708">
        <f t="shared" si="10"/>
        <v>703</v>
      </c>
    </row>
    <row r="709" spans="1:1" x14ac:dyDescent="0.4">
      <c r="A709">
        <f t="shared" si="10"/>
        <v>704</v>
      </c>
    </row>
    <row r="710" spans="1:1" x14ac:dyDescent="0.4">
      <c r="A710">
        <f t="shared" si="10"/>
        <v>705</v>
      </c>
    </row>
    <row r="711" spans="1:1" x14ac:dyDescent="0.4">
      <c r="A711">
        <f t="shared" si="10"/>
        <v>706</v>
      </c>
    </row>
    <row r="712" spans="1:1" x14ac:dyDescent="0.4">
      <c r="A712">
        <f t="shared" ref="A712:A775" si="11">A711+1</f>
        <v>707</v>
      </c>
    </row>
    <row r="713" spans="1:1" x14ac:dyDescent="0.4">
      <c r="A713">
        <f t="shared" si="11"/>
        <v>708</v>
      </c>
    </row>
    <row r="714" spans="1:1" x14ac:dyDescent="0.4">
      <c r="A714">
        <f t="shared" si="11"/>
        <v>709</v>
      </c>
    </row>
    <row r="715" spans="1:1" x14ac:dyDescent="0.4">
      <c r="A715">
        <f t="shared" si="11"/>
        <v>710</v>
      </c>
    </row>
    <row r="716" spans="1:1" x14ac:dyDescent="0.4">
      <c r="A716">
        <f t="shared" si="11"/>
        <v>711</v>
      </c>
    </row>
    <row r="717" spans="1:1" x14ac:dyDescent="0.4">
      <c r="A717">
        <f t="shared" si="11"/>
        <v>712</v>
      </c>
    </row>
    <row r="718" spans="1:1" x14ac:dyDescent="0.4">
      <c r="A718">
        <f t="shared" si="11"/>
        <v>713</v>
      </c>
    </row>
    <row r="719" spans="1:1" x14ac:dyDescent="0.4">
      <c r="A719">
        <f t="shared" si="11"/>
        <v>714</v>
      </c>
    </row>
    <row r="720" spans="1:1" x14ac:dyDescent="0.4">
      <c r="A720">
        <f t="shared" si="11"/>
        <v>715</v>
      </c>
    </row>
    <row r="721" spans="1:1" x14ac:dyDescent="0.4">
      <c r="A721">
        <f t="shared" si="11"/>
        <v>716</v>
      </c>
    </row>
    <row r="722" spans="1:1" x14ac:dyDescent="0.4">
      <c r="A722">
        <f t="shared" si="11"/>
        <v>717</v>
      </c>
    </row>
    <row r="723" spans="1:1" x14ac:dyDescent="0.4">
      <c r="A723">
        <f t="shared" si="11"/>
        <v>718</v>
      </c>
    </row>
    <row r="724" spans="1:1" x14ac:dyDescent="0.4">
      <c r="A724">
        <f t="shared" si="11"/>
        <v>719</v>
      </c>
    </row>
    <row r="725" spans="1:1" x14ac:dyDescent="0.4">
      <c r="A725">
        <f t="shared" si="11"/>
        <v>720</v>
      </c>
    </row>
    <row r="726" spans="1:1" x14ac:dyDescent="0.4">
      <c r="A726">
        <f t="shared" si="11"/>
        <v>721</v>
      </c>
    </row>
    <row r="727" spans="1:1" x14ac:dyDescent="0.4">
      <c r="A727">
        <f t="shared" si="11"/>
        <v>722</v>
      </c>
    </row>
    <row r="728" spans="1:1" x14ac:dyDescent="0.4">
      <c r="A728">
        <f t="shared" si="11"/>
        <v>723</v>
      </c>
    </row>
    <row r="729" spans="1:1" x14ac:dyDescent="0.4">
      <c r="A729">
        <f t="shared" si="11"/>
        <v>724</v>
      </c>
    </row>
    <row r="730" spans="1:1" x14ac:dyDescent="0.4">
      <c r="A730">
        <f t="shared" si="11"/>
        <v>725</v>
      </c>
    </row>
    <row r="731" spans="1:1" x14ac:dyDescent="0.4">
      <c r="A731">
        <f t="shared" si="11"/>
        <v>726</v>
      </c>
    </row>
    <row r="732" spans="1:1" x14ac:dyDescent="0.4">
      <c r="A732">
        <f t="shared" si="11"/>
        <v>727</v>
      </c>
    </row>
    <row r="733" spans="1:1" x14ac:dyDescent="0.4">
      <c r="A733">
        <f t="shared" si="11"/>
        <v>728</v>
      </c>
    </row>
    <row r="734" spans="1:1" x14ac:dyDescent="0.4">
      <c r="A734">
        <f t="shared" si="11"/>
        <v>729</v>
      </c>
    </row>
    <row r="735" spans="1:1" x14ac:dyDescent="0.4">
      <c r="A735">
        <f t="shared" si="11"/>
        <v>730</v>
      </c>
    </row>
    <row r="736" spans="1:1" x14ac:dyDescent="0.4">
      <c r="A736">
        <f t="shared" si="11"/>
        <v>731</v>
      </c>
    </row>
    <row r="737" spans="1:1" x14ac:dyDescent="0.4">
      <c r="A737">
        <f t="shared" si="11"/>
        <v>732</v>
      </c>
    </row>
    <row r="738" spans="1:1" x14ac:dyDescent="0.4">
      <c r="A738">
        <f t="shared" si="11"/>
        <v>733</v>
      </c>
    </row>
    <row r="739" spans="1:1" x14ac:dyDescent="0.4">
      <c r="A739">
        <f t="shared" si="11"/>
        <v>734</v>
      </c>
    </row>
    <row r="740" spans="1:1" x14ac:dyDescent="0.4">
      <c r="A740">
        <f t="shared" si="11"/>
        <v>735</v>
      </c>
    </row>
    <row r="741" spans="1:1" x14ac:dyDescent="0.4">
      <c r="A741">
        <f t="shared" si="11"/>
        <v>736</v>
      </c>
    </row>
    <row r="742" spans="1:1" x14ac:dyDescent="0.4">
      <c r="A742">
        <f t="shared" si="11"/>
        <v>737</v>
      </c>
    </row>
    <row r="743" spans="1:1" x14ac:dyDescent="0.4">
      <c r="A743">
        <f t="shared" si="11"/>
        <v>738</v>
      </c>
    </row>
    <row r="744" spans="1:1" x14ac:dyDescent="0.4">
      <c r="A744">
        <f t="shared" si="11"/>
        <v>739</v>
      </c>
    </row>
    <row r="745" spans="1:1" x14ac:dyDescent="0.4">
      <c r="A745">
        <f t="shared" si="11"/>
        <v>740</v>
      </c>
    </row>
    <row r="746" spans="1:1" x14ac:dyDescent="0.4">
      <c r="A746">
        <f t="shared" si="11"/>
        <v>741</v>
      </c>
    </row>
    <row r="747" spans="1:1" x14ac:dyDescent="0.4">
      <c r="A747">
        <f t="shared" si="11"/>
        <v>742</v>
      </c>
    </row>
    <row r="748" spans="1:1" x14ac:dyDescent="0.4">
      <c r="A748">
        <f t="shared" si="11"/>
        <v>743</v>
      </c>
    </row>
    <row r="749" spans="1:1" x14ac:dyDescent="0.4">
      <c r="A749">
        <f t="shared" si="11"/>
        <v>744</v>
      </c>
    </row>
    <row r="750" spans="1:1" x14ac:dyDescent="0.4">
      <c r="A750">
        <f t="shared" si="11"/>
        <v>745</v>
      </c>
    </row>
    <row r="751" spans="1:1" x14ac:dyDescent="0.4">
      <c r="A751">
        <f t="shared" si="11"/>
        <v>746</v>
      </c>
    </row>
    <row r="752" spans="1:1" x14ac:dyDescent="0.4">
      <c r="A752">
        <f t="shared" si="11"/>
        <v>747</v>
      </c>
    </row>
    <row r="753" spans="1:1" x14ac:dyDescent="0.4">
      <c r="A753">
        <f t="shared" si="11"/>
        <v>748</v>
      </c>
    </row>
    <row r="754" spans="1:1" x14ac:dyDescent="0.4">
      <c r="A754">
        <f t="shared" si="11"/>
        <v>749</v>
      </c>
    </row>
    <row r="755" spans="1:1" x14ac:dyDescent="0.4">
      <c r="A755">
        <f t="shared" si="11"/>
        <v>750</v>
      </c>
    </row>
    <row r="756" spans="1:1" x14ac:dyDescent="0.4">
      <c r="A756">
        <f t="shared" si="11"/>
        <v>751</v>
      </c>
    </row>
    <row r="757" spans="1:1" x14ac:dyDescent="0.4">
      <c r="A757">
        <f t="shared" si="11"/>
        <v>752</v>
      </c>
    </row>
    <row r="758" spans="1:1" x14ac:dyDescent="0.4">
      <c r="A758">
        <f t="shared" si="11"/>
        <v>753</v>
      </c>
    </row>
    <row r="759" spans="1:1" x14ac:dyDescent="0.4">
      <c r="A759">
        <f t="shared" si="11"/>
        <v>754</v>
      </c>
    </row>
    <row r="760" spans="1:1" x14ac:dyDescent="0.4">
      <c r="A760">
        <f t="shared" si="11"/>
        <v>755</v>
      </c>
    </row>
    <row r="761" spans="1:1" x14ac:dyDescent="0.4">
      <c r="A761">
        <f t="shared" si="11"/>
        <v>756</v>
      </c>
    </row>
    <row r="762" spans="1:1" x14ac:dyDescent="0.4">
      <c r="A762">
        <f t="shared" si="11"/>
        <v>757</v>
      </c>
    </row>
    <row r="763" spans="1:1" x14ac:dyDescent="0.4">
      <c r="A763">
        <f t="shared" si="11"/>
        <v>758</v>
      </c>
    </row>
    <row r="764" spans="1:1" x14ac:dyDescent="0.4">
      <c r="A764">
        <f t="shared" si="11"/>
        <v>759</v>
      </c>
    </row>
    <row r="765" spans="1:1" x14ac:dyDescent="0.4">
      <c r="A765">
        <f t="shared" si="11"/>
        <v>760</v>
      </c>
    </row>
    <row r="766" spans="1:1" x14ac:dyDescent="0.4">
      <c r="A766">
        <f t="shared" si="11"/>
        <v>761</v>
      </c>
    </row>
    <row r="767" spans="1:1" x14ac:dyDescent="0.4">
      <c r="A767">
        <f t="shared" si="11"/>
        <v>762</v>
      </c>
    </row>
    <row r="768" spans="1:1" x14ac:dyDescent="0.4">
      <c r="A768">
        <f t="shared" si="11"/>
        <v>763</v>
      </c>
    </row>
    <row r="769" spans="1:1" x14ac:dyDescent="0.4">
      <c r="A769">
        <f t="shared" si="11"/>
        <v>764</v>
      </c>
    </row>
    <row r="770" spans="1:1" x14ac:dyDescent="0.4">
      <c r="A770">
        <f t="shared" si="11"/>
        <v>765</v>
      </c>
    </row>
    <row r="771" spans="1:1" x14ac:dyDescent="0.4">
      <c r="A771">
        <f t="shared" si="11"/>
        <v>766</v>
      </c>
    </row>
    <row r="772" spans="1:1" x14ac:dyDescent="0.4">
      <c r="A772">
        <f t="shared" si="11"/>
        <v>767</v>
      </c>
    </row>
    <row r="773" spans="1:1" x14ac:dyDescent="0.4">
      <c r="A773">
        <f t="shared" si="11"/>
        <v>768</v>
      </c>
    </row>
    <row r="774" spans="1:1" x14ac:dyDescent="0.4">
      <c r="A774">
        <f t="shared" si="11"/>
        <v>769</v>
      </c>
    </row>
    <row r="775" spans="1:1" x14ac:dyDescent="0.4">
      <c r="A775">
        <f t="shared" si="11"/>
        <v>770</v>
      </c>
    </row>
    <row r="776" spans="1:1" x14ac:dyDescent="0.4">
      <c r="A776">
        <f t="shared" ref="A776:A839" si="12">A775+1</f>
        <v>771</v>
      </c>
    </row>
    <row r="777" spans="1:1" x14ac:dyDescent="0.4">
      <c r="A777">
        <f t="shared" si="12"/>
        <v>772</v>
      </c>
    </row>
    <row r="778" spans="1:1" x14ac:dyDescent="0.4">
      <c r="A778">
        <f t="shared" si="12"/>
        <v>773</v>
      </c>
    </row>
    <row r="779" spans="1:1" x14ac:dyDescent="0.4">
      <c r="A779">
        <f t="shared" si="12"/>
        <v>774</v>
      </c>
    </row>
    <row r="780" spans="1:1" x14ac:dyDescent="0.4">
      <c r="A780">
        <f t="shared" si="12"/>
        <v>775</v>
      </c>
    </row>
    <row r="781" spans="1:1" x14ac:dyDescent="0.4">
      <c r="A781">
        <f t="shared" si="12"/>
        <v>776</v>
      </c>
    </row>
    <row r="782" spans="1:1" x14ac:dyDescent="0.4">
      <c r="A782">
        <f t="shared" si="12"/>
        <v>777</v>
      </c>
    </row>
    <row r="783" spans="1:1" x14ac:dyDescent="0.4">
      <c r="A783">
        <f t="shared" si="12"/>
        <v>778</v>
      </c>
    </row>
    <row r="784" spans="1:1" x14ac:dyDescent="0.4">
      <c r="A784">
        <f t="shared" si="12"/>
        <v>779</v>
      </c>
    </row>
    <row r="785" spans="1:1" x14ac:dyDescent="0.4">
      <c r="A785">
        <f t="shared" si="12"/>
        <v>780</v>
      </c>
    </row>
    <row r="786" spans="1:1" x14ac:dyDescent="0.4">
      <c r="A786">
        <f t="shared" si="12"/>
        <v>781</v>
      </c>
    </row>
    <row r="787" spans="1:1" x14ac:dyDescent="0.4">
      <c r="A787">
        <f t="shared" si="12"/>
        <v>782</v>
      </c>
    </row>
    <row r="788" spans="1:1" x14ac:dyDescent="0.4">
      <c r="A788">
        <f t="shared" si="12"/>
        <v>783</v>
      </c>
    </row>
    <row r="789" spans="1:1" x14ac:dyDescent="0.4">
      <c r="A789">
        <f t="shared" si="12"/>
        <v>784</v>
      </c>
    </row>
    <row r="790" spans="1:1" x14ac:dyDescent="0.4">
      <c r="A790">
        <f t="shared" si="12"/>
        <v>785</v>
      </c>
    </row>
    <row r="791" spans="1:1" x14ac:dyDescent="0.4">
      <c r="A791">
        <f t="shared" si="12"/>
        <v>786</v>
      </c>
    </row>
    <row r="792" spans="1:1" x14ac:dyDescent="0.4">
      <c r="A792">
        <f t="shared" si="12"/>
        <v>787</v>
      </c>
    </row>
    <row r="793" spans="1:1" x14ac:dyDescent="0.4">
      <c r="A793">
        <f t="shared" si="12"/>
        <v>788</v>
      </c>
    </row>
    <row r="794" spans="1:1" x14ac:dyDescent="0.4">
      <c r="A794">
        <f t="shared" si="12"/>
        <v>789</v>
      </c>
    </row>
    <row r="795" spans="1:1" x14ac:dyDescent="0.4">
      <c r="A795">
        <f t="shared" si="12"/>
        <v>790</v>
      </c>
    </row>
    <row r="796" spans="1:1" x14ac:dyDescent="0.4">
      <c r="A796">
        <f t="shared" si="12"/>
        <v>791</v>
      </c>
    </row>
    <row r="797" spans="1:1" x14ac:dyDescent="0.4">
      <c r="A797">
        <f t="shared" si="12"/>
        <v>792</v>
      </c>
    </row>
    <row r="798" spans="1:1" x14ac:dyDescent="0.4">
      <c r="A798">
        <f t="shared" si="12"/>
        <v>793</v>
      </c>
    </row>
    <row r="799" spans="1:1" x14ac:dyDescent="0.4">
      <c r="A799">
        <f t="shared" si="12"/>
        <v>794</v>
      </c>
    </row>
    <row r="800" spans="1:1" x14ac:dyDescent="0.4">
      <c r="A800">
        <f t="shared" si="12"/>
        <v>795</v>
      </c>
    </row>
    <row r="801" spans="1:1" x14ac:dyDescent="0.4">
      <c r="A801">
        <f t="shared" si="12"/>
        <v>796</v>
      </c>
    </row>
    <row r="802" spans="1:1" x14ac:dyDescent="0.4">
      <c r="A802">
        <f t="shared" si="12"/>
        <v>797</v>
      </c>
    </row>
    <row r="803" spans="1:1" x14ac:dyDescent="0.4">
      <c r="A803">
        <f t="shared" si="12"/>
        <v>798</v>
      </c>
    </row>
    <row r="804" spans="1:1" x14ac:dyDescent="0.4">
      <c r="A804">
        <f t="shared" si="12"/>
        <v>799</v>
      </c>
    </row>
    <row r="805" spans="1:1" x14ac:dyDescent="0.4">
      <c r="A805">
        <f t="shared" si="12"/>
        <v>800</v>
      </c>
    </row>
    <row r="806" spans="1:1" x14ac:dyDescent="0.4">
      <c r="A806">
        <f t="shared" si="12"/>
        <v>801</v>
      </c>
    </row>
    <row r="807" spans="1:1" x14ac:dyDescent="0.4">
      <c r="A807">
        <f t="shared" si="12"/>
        <v>802</v>
      </c>
    </row>
    <row r="808" spans="1:1" x14ac:dyDescent="0.4">
      <c r="A808">
        <f t="shared" si="12"/>
        <v>803</v>
      </c>
    </row>
    <row r="809" spans="1:1" x14ac:dyDescent="0.4">
      <c r="A809">
        <f t="shared" si="12"/>
        <v>804</v>
      </c>
    </row>
    <row r="810" spans="1:1" x14ac:dyDescent="0.4">
      <c r="A810">
        <f t="shared" si="12"/>
        <v>805</v>
      </c>
    </row>
    <row r="811" spans="1:1" x14ac:dyDescent="0.4">
      <c r="A811">
        <f t="shared" si="12"/>
        <v>806</v>
      </c>
    </row>
    <row r="812" spans="1:1" x14ac:dyDescent="0.4">
      <c r="A812">
        <f t="shared" si="12"/>
        <v>807</v>
      </c>
    </row>
    <row r="813" spans="1:1" x14ac:dyDescent="0.4">
      <c r="A813">
        <f t="shared" si="12"/>
        <v>808</v>
      </c>
    </row>
    <row r="814" spans="1:1" x14ac:dyDescent="0.4">
      <c r="A814">
        <f t="shared" si="12"/>
        <v>809</v>
      </c>
    </row>
    <row r="815" spans="1:1" x14ac:dyDescent="0.4">
      <c r="A815">
        <f t="shared" si="12"/>
        <v>810</v>
      </c>
    </row>
    <row r="816" spans="1:1" x14ac:dyDescent="0.4">
      <c r="A816">
        <f t="shared" si="12"/>
        <v>811</v>
      </c>
    </row>
    <row r="817" spans="1:1" x14ac:dyDescent="0.4">
      <c r="A817">
        <f t="shared" si="12"/>
        <v>812</v>
      </c>
    </row>
    <row r="818" spans="1:1" x14ac:dyDescent="0.4">
      <c r="A818">
        <f t="shared" si="12"/>
        <v>813</v>
      </c>
    </row>
    <row r="819" spans="1:1" x14ac:dyDescent="0.4">
      <c r="A819">
        <f t="shared" si="12"/>
        <v>814</v>
      </c>
    </row>
    <row r="820" spans="1:1" x14ac:dyDescent="0.4">
      <c r="A820">
        <f t="shared" si="12"/>
        <v>815</v>
      </c>
    </row>
    <row r="821" spans="1:1" x14ac:dyDescent="0.4">
      <c r="A821">
        <f t="shared" si="12"/>
        <v>816</v>
      </c>
    </row>
    <row r="822" spans="1:1" x14ac:dyDescent="0.4">
      <c r="A822">
        <f t="shared" si="12"/>
        <v>817</v>
      </c>
    </row>
    <row r="823" spans="1:1" x14ac:dyDescent="0.4">
      <c r="A823">
        <f t="shared" si="12"/>
        <v>818</v>
      </c>
    </row>
    <row r="824" spans="1:1" x14ac:dyDescent="0.4">
      <c r="A824">
        <f t="shared" si="12"/>
        <v>819</v>
      </c>
    </row>
    <row r="825" spans="1:1" x14ac:dyDescent="0.4">
      <c r="A825">
        <f t="shared" si="12"/>
        <v>820</v>
      </c>
    </row>
    <row r="826" spans="1:1" x14ac:dyDescent="0.4">
      <c r="A826">
        <f t="shared" si="12"/>
        <v>821</v>
      </c>
    </row>
    <row r="827" spans="1:1" x14ac:dyDescent="0.4">
      <c r="A827">
        <f t="shared" si="12"/>
        <v>822</v>
      </c>
    </row>
    <row r="828" spans="1:1" x14ac:dyDescent="0.4">
      <c r="A828">
        <f t="shared" si="12"/>
        <v>823</v>
      </c>
    </row>
    <row r="829" spans="1:1" x14ac:dyDescent="0.4">
      <c r="A829">
        <f t="shared" si="12"/>
        <v>824</v>
      </c>
    </row>
    <row r="830" spans="1:1" x14ac:dyDescent="0.4">
      <c r="A830">
        <f t="shared" si="12"/>
        <v>825</v>
      </c>
    </row>
    <row r="831" spans="1:1" x14ac:dyDescent="0.4">
      <c r="A831">
        <f t="shared" si="12"/>
        <v>826</v>
      </c>
    </row>
    <row r="832" spans="1:1" x14ac:dyDescent="0.4">
      <c r="A832">
        <f t="shared" si="12"/>
        <v>827</v>
      </c>
    </row>
    <row r="833" spans="1:1" x14ac:dyDescent="0.4">
      <c r="A833">
        <f t="shared" si="12"/>
        <v>828</v>
      </c>
    </row>
    <row r="834" spans="1:1" x14ac:dyDescent="0.4">
      <c r="A834">
        <f t="shared" si="12"/>
        <v>829</v>
      </c>
    </row>
    <row r="835" spans="1:1" x14ac:dyDescent="0.4">
      <c r="A835">
        <f t="shared" si="12"/>
        <v>830</v>
      </c>
    </row>
    <row r="836" spans="1:1" x14ac:dyDescent="0.4">
      <c r="A836">
        <f t="shared" si="12"/>
        <v>831</v>
      </c>
    </row>
    <row r="837" spans="1:1" x14ac:dyDescent="0.4">
      <c r="A837">
        <f t="shared" si="12"/>
        <v>832</v>
      </c>
    </row>
    <row r="838" spans="1:1" x14ac:dyDescent="0.4">
      <c r="A838">
        <f t="shared" si="12"/>
        <v>833</v>
      </c>
    </row>
    <row r="839" spans="1:1" x14ac:dyDescent="0.4">
      <c r="A839">
        <f t="shared" si="12"/>
        <v>834</v>
      </c>
    </row>
    <row r="840" spans="1:1" x14ac:dyDescent="0.4">
      <c r="A840">
        <f t="shared" ref="A840:A861" si="13">A839+1</f>
        <v>835</v>
      </c>
    </row>
    <row r="841" spans="1:1" x14ac:dyDescent="0.4">
      <c r="A841">
        <f t="shared" si="13"/>
        <v>836</v>
      </c>
    </row>
    <row r="842" spans="1:1" x14ac:dyDescent="0.4">
      <c r="A842">
        <f t="shared" si="13"/>
        <v>837</v>
      </c>
    </row>
    <row r="843" spans="1:1" x14ac:dyDescent="0.4">
      <c r="A843">
        <f t="shared" si="13"/>
        <v>838</v>
      </c>
    </row>
    <row r="844" spans="1:1" x14ac:dyDescent="0.4">
      <c r="A844">
        <f t="shared" si="13"/>
        <v>839</v>
      </c>
    </row>
    <row r="845" spans="1:1" x14ac:dyDescent="0.4">
      <c r="A845">
        <f t="shared" si="13"/>
        <v>840</v>
      </c>
    </row>
    <row r="846" spans="1:1" x14ac:dyDescent="0.4">
      <c r="A846">
        <f t="shared" si="13"/>
        <v>841</v>
      </c>
    </row>
    <row r="847" spans="1:1" x14ac:dyDescent="0.4">
      <c r="A847">
        <f t="shared" si="13"/>
        <v>842</v>
      </c>
    </row>
    <row r="848" spans="1:1" x14ac:dyDescent="0.4">
      <c r="A848">
        <f t="shared" si="13"/>
        <v>843</v>
      </c>
    </row>
    <row r="849" spans="1:1" x14ac:dyDescent="0.4">
      <c r="A849">
        <f t="shared" si="13"/>
        <v>844</v>
      </c>
    </row>
    <row r="850" spans="1:1" x14ac:dyDescent="0.4">
      <c r="A850">
        <f t="shared" si="13"/>
        <v>845</v>
      </c>
    </row>
    <row r="851" spans="1:1" x14ac:dyDescent="0.4">
      <c r="A851">
        <f t="shared" si="13"/>
        <v>846</v>
      </c>
    </row>
    <row r="852" spans="1:1" x14ac:dyDescent="0.4">
      <c r="A852">
        <f t="shared" si="13"/>
        <v>847</v>
      </c>
    </row>
    <row r="853" spans="1:1" x14ac:dyDescent="0.4">
      <c r="A853">
        <f t="shared" si="13"/>
        <v>848</v>
      </c>
    </row>
    <row r="854" spans="1:1" x14ac:dyDescent="0.4">
      <c r="A854">
        <f t="shared" si="13"/>
        <v>849</v>
      </c>
    </row>
    <row r="855" spans="1:1" x14ac:dyDescent="0.4">
      <c r="A855">
        <f t="shared" si="13"/>
        <v>850</v>
      </c>
    </row>
    <row r="856" spans="1:1" x14ac:dyDescent="0.4">
      <c r="A856">
        <f t="shared" si="13"/>
        <v>851</v>
      </c>
    </row>
    <row r="857" spans="1:1" x14ac:dyDescent="0.4">
      <c r="A857">
        <f t="shared" si="13"/>
        <v>852</v>
      </c>
    </row>
    <row r="858" spans="1:1" x14ac:dyDescent="0.4">
      <c r="A858">
        <f t="shared" si="13"/>
        <v>853</v>
      </c>
    </row>
    <row r="859" spans="1:1" x14ac:dyDescent="0.4">
      <c r="A859">
        <f t="shared" si="13"/>
        <v>854</v>
      </c>
    </row>
    <row r="860" spans="1:1" x14ac:dyDescent="0.4">
      <c r="A860">
        <f t="shared" si="13"/>
        <v>855</v>
      </c>
    </row>
    <row r="861" spans="1:1" x14ac:dyDescent="0.4">
      <c r="A861">
        <f t="shared" si="13"/>
        <v>856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Old DB</vt:lpstr>
      <vt:lpstr>Earlier Years</vt:lpstr>
      <vt:lpstr>Database</vt:lpstr>
      <vt:lpstr>Name Check</vt:lpstr>
      <vt:lpstr>Points</vt:lpstr>
      <vt:lpstr>Money and Cashes</vt:lpstr>
      <vt:lpstr>Player Look-Up</vt:lpstr>
      <vt:lpstr>Year</vt:lpstr>
      <vt:lpstr>Database</vt:lpstr>
      <vt:lpstr>'Old DB'!DBOLD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SteveDaniel</dc:creator>
  <cp:lastModifiedBy>Stephen Daniel</cp:lastModifiedBy>
  <dcterms:created xsi:type="dcterms:W3CDTF">2015-07-24T21:44:15Z</dcterms:created>
  <dcterms:modified xsi:type="dcterms:W3CDTF">2026-04-15T18:02:20Z</dcterms:modified>
</cp:coreProperties>
</file>